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as-cen\CSI\5. Reportabilidad\5.4. Informes\5.4.2. Inf Mensual Coordinador\2020\may20\"/>
    </mc:Choice>
  </mc:AlternateContent>
  <xr:revisionPtr revIDLastSave="0" documentId="13_ncr:1_{F5A8F537-3EF1-495F-BB3A-E616CE6B1985}" xr6:coauthVersionLast="44" xr6:coauthVersionMax="44" xr10:uidLastSave="{00000000-0000-0000-0000-000000000000}"/>
  <bookViews>
    <workbookView xWindow="-108" yWindow="-108" windowWidth="23256" windowHeight="12576" tabRatio="939" firstSheet="7" activeTab="16" xr2:uid="{00000000-000D-0000-FFFF-FFFF00000000}"/>
  </bookViews>
  <sheets>
    <sheet name="CAPAC INSTALADA SEN" sheetId="18" r:id="rId1"/>
    <sheet name="CMg SEN" sheetId="82" r:id="rId2"/>
    <sheet name="CMe SEN" sheetId="19" r:id="rId3"/>
    <sheet name="Gx REAL vs PRG SEN" sheetId="83" r:id="rId4"/>
    <sheet name="EAF SEN" sheetId="21" r:id="rId5"/>
    <sheet name="COSTOS COMBUSTIBLES" sheetId="191" r:id="rId6"/>
    <sheet name="DEMANDA" sheetId="152" r:id="rId7"/>
    <sheet name="REDUCCIONES ERNC" sheetId="132" r:id="rId8"/>
    <sheet name="DISPONIBILIDAD GNL" sheetId="131" r:id="rId9"/>
    <sheet name="VENTAS ESPERADAS SEN" sheetId="24" r:id="rId10"/>
    <sheet name="HID. SECA" sheetId="192" r:id="rId11"/>
    <sheet name="HID. MEDIA" sheetId="193" r:id="rId12"/>
    <sheet name="HID. HUMEDA" sheetId="194" r:id="rId13"/>
    <sheet name="CMG. HID. SECA" sheetId="195" r:id="rId14"/>
    <sheet name="CMG. HID. MEDIA" sheetId="196" r:id="rId15"/>
    <sheet name="CMG. HID. HUMEDA" sheetId="197" r:id="rId16"/>
    <sheet name="PMM" sheetId="198" r:id="rId17"/>
  </sheets>
  <externalReferences>
    <externalReference r:id="rId18"/>
    <externalReference r:id="rId19"/>
    <externalReference r:id="rId20"/>
    <externalReference r:id="rId21"/>
    <externalReference r:id="rId22"/>
  </externalReferences>
  <definedNames>
    <definedName name="_f5_" localSheetId="0">#REF!</definedName>
    <definedName name="_f5_" localSheetId="2">#REF!</definedName>
    <definedName name="_f5_" localSheetId="4">#REF!</definedName>
    <definedName name="_f5_" localSheetId="9">#REF!</definedName>
    <definedName name="_f5_">#REF!</definedName>
    <definedName name="_fc" localSheetId="0">#REF!</definedName>
    <definedName name="_fc" localSheetId="2">#REF!</definedName>
    <definedName name="_fc" localSheetId="4">#REF!</definedName>
    <definedName name="_fc" localSheetId="9">#REF!</definedName>
    <definedName name="_fc">#REF!</definedName>
    <definedName name="_xlnm._FilterDatabase" localSheetId="5" hidden="1">'COSTOS COMBUSTIBLES'!$A$2:$AK$516</definedName>
    <definedName name="_Hlk311442467" localSheetId="3">'Gx REAL vs PRG SEN'!#REF!</definedName>
    <definedName name="_Ref387143899" localSheetId="0">#REF!</definedName>
    <definedName name="_Ref387143899" localSheetId="2">#REF!</definedName>
    <definedName name="_Ref387143899" localSheetId="4">'EAF SEN'!#REF!</definedName>
    <definedName name="_Ref387143899" localSheetId="9">#REF!</definedName>
    <definedName name="_Ref387143899">#REF!</definedName>
    <definedName name="_Ref387144319" localSheetId="4">'EAF SEN'!#REF!</definedName>
    <definedName name="A_098" localSheetId="0">#REF!</definedName>
    <definedName name="A_098" localSheetId="2">#REF!</definedName>
    <definedName name="A_098" localSheetId="4">#REF!</definedName>
    <definedName name="A_098" localSheetId="9">#REF!</definedName>
    <definedName name="A_098">#REF!</definedName>
    <definedName name="A_099" localSheetId="0">#REF!</definedName>
    <definedName name="A_099" localSheetId="2">#REF!</definedName>
    <definedName name="A_099" localSheetId="4">#REF!</definedName>
    <definedName name="A_099" localSheetId="9">#REF!</definedName>
    <definedName name="A_099">#REF!</definedName>
    <definedName name="aaaaaaaa" localSheetId="2">#N/A</definedName>
    <definedName name="aaaaaaaa" localSheetId="1">#N/A</definedName>
    <definedName name="aaaaaaaa" localSheetId="3">#N/A</definedName>
    <definedName name="aaaaaaaa">#N/A</definedName>
    <definedName name="_xlnm.Extract" localSheetId="0">#REF!</definedName>
    <definedName name="_xlnm.Extract" localSheetId="2">#REF!</definedName>
    <definedName name="_xlnm.Extract" localSheetId="4">#REF!</definedName>
    <definedName name="_xlnm.Extract" localSheetId="9">#REF!</definedName>
    <definedName name="_xlnm.Extract">#REF!</definedName>
    <definedName name="_xlnm.Print_Area" localSheetId="4">'EAF SEN'!#REF!</definedName>
    <definedName name="asd">#N/A</definedName>
    <definedName name="C_CTME_1">[1]Menú!$AC$70</definedName>
    <definedName name="C_CTME_2">[1]Menú!$AC$71</definedName>
    <definedName name="C_U_12">[2]ELECTROANDINA!$D$19</definedName>
    <definedName name="C_U_13">[2]ELECTROANDINA!$D$20</definedName>
    <definedName name="C_U_14">[2]ELECTROANDINA!$D$21</definedName>
    <definedName name="C_U_15">[2]ELECTROANDINA!$D$22</definedName>
    <definedName name="cfc" localSheetId="0">#REF!</definedName>
    <definedName name="cfc" localSheetId="2">#REF!</definedName>
    <definedName name="cfc" localSheetId="4">#REF!</definedName>
    <definedName name="cfc" localSheetId="9">#REF!</definedName>
    <definedName name="cfc">#REF!</definedName>
    <definedName name="cfl" localSheetId="0">#REF!</definedName>
    <definedName name="cfl" localSheetId="2">#REF!</definedName>
    <definedName name="cfl" localSheetId="4">#REF!</definedName>
    <definedName name="cfl" localSheetId="9">#REF!</definedName>
    <definedName name="cfl">#REF!</definedName>
    <definedName name="cfn" localSheetId="0">#REF!</definedName>
    <definedName name="cfn" localSheetId="2">#REF!</definedName>
    <definedName name="cfn" localSheetId="4">#REF!</definedName>
    <definedName name="cfn" localSheetId="9">#REF!</definedName>
    <definedName name="cfn">#REF!</definedName>
    <definedName name="cfs" localSheetId="0">#REF!</definedName>
    <definedName name="cfs" localSheetId="2">#REF!</definedName>
    <definedName name="cfs" localSheetId="4">#REF!</definedName>
    <definedName name="cfs" localSheetId="9">#REF!</definedName>
    <definedName name="cfs">#REF!</definedName>
    <definedName name="CI_ERNC">#N/A</definedName>
    <definedName name="clave" localSheetId="0">#REF!</definedName>
    <definedName name="clave" localSheetId="2">#REF!</definedName>
    <definedName name="clave" localSheetId="4">#REF!</definedName>
    <definedName name="clave" localSheetId="9">#REF!</definedName>
    <definedName name="clave">#REF!</definedName>
    <definedName name="Consumo_OMSIC" localSheetId="0">#REF!</definedName>
    <definedName name="Consumo_OMSIC" localSheetId="2">#REF!</definedName>
    <definedName name="Consumo_OMSIC" localSheetId="4">#REF!</definedName>
    <definedName name="Consumo_OMSIC" localSheetId="9">#REF!</definedName>
    <definedName name="Consumo_OMSIC">#REF!</definedName>
    <definedName name="CPABAN" localSheetId="0">#REF!</definedName>
    <definedName name="CPABAN" localSheetId="2">#REF!</definedName>
    <definedName name="CPABAN" localSheetId="4">#REF!</definedName>
    <definedName name="CPABAN" localSheetId="9">#REF!</definedName>
    <definedName name="CPABAN">#REF!</definedName>
    <definedName name="CPACON" localSheetId="0">#REF!</definedName>
    <definedName name="CPACON" localSheetId="2">#REF!</definedName>
    <definedName name="CPACON" localSheetId="4">#REF!</definedName>
    <definedName name="CPACON" localSheetId="9">#REF!</definedName>
    <definedName name="CPACON">#REF!</definedName>
    <definedName name="CPALFA" localSheetId="0">#REF!</definedName>
    <definedName name="CPALFA" localSheetId="2">#REF!</definedName>
    <definedName name="CPALFA" localSheetId="4">#REF!</definedName>
    <definedName name="CPALFA" localSheetId="9">#REF!</definedName>
    <definedName name="CPALFA">#REF!</definedName>
    <definedName name="CPANTU" localSheetId="0">#REF!</definedName>
    <definedName name="CPANTU" localSheetId="2">#REF!</definedName>
    <definedName name="CPANTU" localSheetId="4">#REF!</definedName>
    <definedName name="CPANTU" localSheetId="9">#REF!</definedName>
    <definedName name="CPANTU">#REF!</definedName>
    <definedName name="CPAUTP" localSheetId="0">#REF!</definedName>
    <definedName name="CPAUTP" localSheetId="2">#REF!</definedName>
    <definedName name="CPAUTP" localSheetId="4">#REF!</definedName>
    <definedName name="CPAUTP" localSheetId="9">#REF!</definedName>
    <definedName name="CPAUTP">#REF!</definedName>
    <definedName name="CPBOCA" localSheetId="0">#REF!</definedName>
    <definedName name="CPBOCA" localSheetId="2">#REF!</definedName>
    <definedName name="CPBOCA" localSheetId="4">#REF!</definedName>
    <definedName name="CPBOCA" localSheetId="9">#REF!</definedName>
    <definedName name="CPBOCA">#REF!</definedName>
    <definedName name="CPCANU" localSheetId="0">#REF!</definedName>
    <definedName name="CPCANU" localSheetId="2">#REF!</definedName>
    <definedName name="CPCANU" localSheetId="4">#REF!</definedName>
    <definedName name="CPCANU" localSheetId="9">#REF!</definedName>
    <definedName name="CPCANU">#REF!</definedName>
    <definedName name="CPCAPU" localSheetId="0">#REF!</definedName>
    <definedName name="CPCAPU" localSheetId="2">#REF!</definedName>
    <definedName name="CPCAPU" localSheetId="4">#REF!</definedName>
    <definedName name="CPCAPU" localSheetId="9">#REF!</definedName>
    <definedName name="CPCAPU">#REF!</definedName>
    <definedName name="CPCHAC" localSheetId="0">#REF!</definedName>
    <definedName name="CPCHAC" localSheetId="2">#REF!</definedName>
    <definedName name="CPCHAC" localSheetId="4">#REF!</definedName>
    <definedName name="CPCHAC" localSheetId="9">#REF!</definedName>
    <definedName name="CPCHAC">#REF!</definedName>
    <definedName name="CPCIPR" localSheetId="0">#REF!</definedName>
    <definedName name="CPCIPR" localSheetId="2">#REF!</definedName>
    <definedName name="CPCIPR" localSheetId="4">#REF!</definedName>
    <definedName name="CPCIPR" localSheetId="9">#REF!</definedName>
    <definedName name="CPCIPR">#REF!</definedName>
    <definedName name="CPCOLB" localSheetId="0">#REF!</definedName>
    <definedName name="CPCOLB" localSheetId="2">#REF!</definedName>
    <definedName name="CPCOLB" localSheetId="4">#REF!</definedName>
    <definedName name="CPCOLB" localSheetId="9">#REF!</definedName>
    <definedName name="CPCOLB">#REF!</definedName>
    <definedName name="CPCURI" localSheetId="0">#REF!</definedName>
    <definedName name="CPCURI" localSheetId="2">#REF!</definedName>
    <definedName name="CPCURI" localSheetId="4">#REF!</definedName>
    <definedName name="CPCURI" localSheetId="9">#REF!</definedName>
    <definedName name="CPCURI">#REF!</definedName>
    <definedName name="CPEVER" localSheetId="0">#REF!</definedName>
    <definedName name="CPEVER" localSheetId="2">#REF!</definedName>
    <definedName name="CPEVER" localSheetId="4">#REF!</definedName>
    <definedName name="CPEVER" localSheetId="9">#REF!</definedName>
    <definedName name="CPEVER">#REF!</definedName>
    <definedName name="CPFLOR" localSheetId="0">#REF!</definedName>
    <definedName name="CPFLOR" localSheetId="2">#REF!</definedName>
    <definedName name="CPFLOR" localSheetId="4">#REF!</definedName>
    <definedName name="CPFLOR" localSheetId="9">#REF!</definedName>
    <definedName name="CPFLOR">#REF!</definedName>
    <definedName name="CPGUAC" localSheetId="0">#REF!</definedName>
    <definedName name="CPGUAC" localSheetId="2">#REF!</definedName>
    <definedName name="CPGUAC" localSheetId="4">#REF!</definedName>
    <definedName name="CPGUAC" localSheetId="9">#REF!</definedName>
    <definedName name="CPGUAC">#REF!</definedName>
    <definedName name="CPHUAS" localSheetId="0">#REF!</definedName>
    <definedName name="CPHUAS" localSheetId="2">#REF!</definedName>
    <definedName name="CPHUAS" localSheetId="4">#REF!</definedName>
    <definedName name="CPHUAS" localSheetId="9">#REF!</definedName>
    <definedName name="CPHUAS">#REF!</definedName>
    <definedName name="CPISLA" localSheetId="0">#REF!</definedName>
    <definedName name="CPISLA" localSheetId="2">#REF!</definedName>
    <definedName name="CPISLA" localSheetId="4">#REF!</definedName>
    <definedName name="CPISLA" localSheetId="9">#REF!</definedName>
    <definedName name="CPISLA">#REF!</definedName>
    <definedName name="CPLOMA" localSheetId="0">#REF!</definedName>
    <definedName name="CPLOMA" localSheetId="2">#REF!</definedName>
    <definedName name="CPLOMA" localSheetId="4">#REF!</definedName>
    <definedName name="CPLOMA" localSheetId="9">#REF!</definedName>
    <definedName name="CPLOMA">#REF!</definedName>
    <definedName name="CPLVER" localSheetId="0">#REF!</definedName>
    <definedName name="CPLVER" localSheetId="2">#REF!</definedName>
    <definedName name="CPLVER" localSheetId="4">#REF!</definedName>
    <definedName name="CPLVER" localSheetId="9">#REF!</definedName>
    <definedName name="CPLVER">#REF!</definedName>
    <definedName name="CPMAIT" localSheetId="0">#REF!</definedName>
    <definedName name="CPMAIT" localSheetId="2">#REF!</definedName>
    <definedName name="CPMAIT" localSheetId="4">#REF!</definedName>
    <definedName name="CPMAIT" localSheetId="9">#REF!</definedName>
    <definedName name="CPMAIT">#REF!</definedName>
    <definedName name="CPMAMP" localSheetId="0">#REF!</definedName>
    <definedName name="CPMAMP" localSheetId="2">#REF!</definedName>
    <definedName name="CPMAMP" localSheetId="4">#REF!</definedName>
    <definedName name="CPMAMP" localSheetId="9">#REF!</definedName>
    <definedName name="CPMAMP">#REF!</definedName>
    <definedName name="CPMOLL" localSheetId="0">#REF!</definedName>
    <definedName name="CPMOLL" localSheetId="2">#REF!</definedName>
    <definedName name="CPMOLL" localSheetId="4">#REF!</definedName>
    <definedName name="CPMOLL" localSheetId="9">#REF!</definedName>
    <definedName name="CPMOLL">#REF!</definedName>
    <definedName name="CPNEH2" localSheetId="0">#REF!</definedName>
    <definedName name="CPNEH2" localSheetId="2">#REF!</definedName>
    <definedName name="CPNEH2" localSheetId="4">#REF!</definedName>
    <definedName name="CPNEH2" localSheetId="9">#REF!</definedName>
    <definedName name="CPNEH2">#REF!</definedName>
    <definedName name="CPNEHU" localSheetId="0">#REF!</definedName>
    <definedName name="CPNEHU" localSheetId="2">#REF!</definedName>
    <definedName name="CPNEHU" localSheetId="4">#REF!</definedName>
    <definedName name="CPNEHU" localSheetId="9">#REF!</definedName>
    <definedName name="CPNEHU">#REF!</definedName>
    <definedName name="CPNREN" localSheetId="0">#REF!</definedName>
    <definedName name="CPNREN" localSheetId="2">#REF!</definedName>
    <definedName name="CPNREN" localSheetId="4">#REF!</definedName>
    <definedName name="CPNREN" localSheetId="9">#REF!</definedName>
    <definedName name="CPNREN">#REF!</definedName>
    <definedName name="CPPANG" localSheetId="0">#REF!</definedName>
    <definedName name="CPPANG" localSheetId="2">#REF!</definedName>
    <definedName name="CPPANG" localSheetId="4">#REF!</definedName>
    <definedName name="CPPANG" localSheetId="9">#REF!</definedName>
    <definedName name="CPPANG">#REF!</definedName>
    <definedName name="CPPEHU" localSheetId="0">#REF!</definedName>
    <definedName name="CPPEHU" localSheetId="2">#REF!</definedName>
    <definedName name="CPPEHU" localSheetId="4">#REF!</definedName>
    <definedName name="CPPEHU" localSheetId="9">#REF!</definedName>
    <definedName name="CPPEHU">#REF!</definedName>
    <definedName name="CPPETR" localSheetId="0">#REF!</definedName>
    <definedName name="CPPETR" localSheetId="2">#REF!</definedName>
    <definedName name="CPPETR" localSheetId="4">#REF!</definedName>
    <definedName name="CPPETR" localSheetId="9">#REF!</definedName>
    <definedName name="CPPETR">#REF!</definedName>
    <definedName name="CPPEUC" localSheetId="0">#REF!</definedName>
    <definedName name="CPPEUC" localSheetId="2">#REF!</definedName>
    <definedName name="CPPEUC" localSheetId="4">#REF!</definedName>
    <definedName name="CPPEUC" localSheetId="9">#REF!</definedName>
    <definedName name="CPPEUC">#REF!</definedName>
    <definedName name="CPPILM" localSheetId="0">#REF!</definedName>
    <definedName name="CPPILM" localSheetId="2">#REF!</definedName>
    <definedName name="CPPILM" localSheetId="4">#REF!</definedName>
    <definedName name="CPPILM" localSheetId="9">#REF!</definedName>
    <definedName name="CPPILM">#REF!</definedName>
    <definedName name="CPPULL" localSheetId="0">#REF!</definedName>
    <definedName name="CPPULL" localSheetId="2">#REF!</definedName>
    <definedName name="CPPULL" localSheetId="4">#REF!</definedName>
    <definedName name="CPPULL" localSheetId="9">#REF!</definedName>
    <definedName name="CPPULL">#REF!</definedName>
    <definedName name="CPPUNT" localSheetId="0">#REF!</definedName>
    <definedName name="CPPUNT" localSheetId="2">#REF!</definedName>
    <definedName name="CPPUNT" localSheetId="4">#REF!</definedName>
    <definedName name="CPPUNT" localSheetId="9">#REF!</definedName>
    <definedName name="CPPUNT">#REF!</definedName>
    <definedName name="CPQUEL" localSheetId="0">#REF!</definedName>
    <definedName name="CPQUEL" localSheetId="2">#REF!</definedName>
    <definedName name="CPQUEL" localSheetId="4">#REF!</definedName>
    <definedName name="CPQUEL" localSheetId="9">#REF!</definedName>
    <definedName name="CPQUEL">#REF!</definedName>
    <definedName name="CPQUIL" localSheetId="0">#REF!</definedName>
    <definedName name="CPQUIL" localSheetId="2">#REF!</definedName>
    <definedName name="CPQUIL" localSheetId="4">#REF!</definedName>
    <definedName name="CPQUIL" localSheetId="9">#REF!</definedName>
    <definedName name="CPQUIL">#REF!</definedName>
    <definedName name="CPRAPE" localSheetId="0">#REF!</definedName>
    <definedName name="CPRAPE" localSheetId="2">#REF!</definedName>
    <definedName name="CPRAPE" localSheetId="4">#REF!</definedName>
    <definedName name="CPRAPE" localSheetId="9">#REF!</definedName>
    <definedName name="CPRAPE">#REF!</definedName>
    <definedName name="CPRENC" localSheetId="0">#REF!</definedName>
    <definedName name="CPRENC" localSheetId="2">#REF!</definedName>
    <definedName name="CPRENC" localSheetId="4">#REF!</definedName>
    <definedName name="CPRENC" localSheetId="9">#REF!</definedName>
    <definedName name="CPRENC">#REF!</definedName>
    <definedName name="CPRUCU" localSheetId="0">#REF!</definedName>
    <definedName name="CPRUCU" localSheetId="2">#REF!</definedName>
    <definedName name="CPRUCU" localSheetId="4">#REF!</definedName>
    <definedName name="CPRUCU" localSheetId="9">#REF!</definedName>
    <definedName name="CPRUCU">#REF!</definedName>
    <definedName name="CPSAUZ" localSheetId="0">#REF!</definedName>
    <definedName name="CPSAUZ" localSheetId="2">#REF!</definedName>
    <definedName name="CPSAUZ" localSheetId="4">#REF!</definedName>
    <definedName name="CPSAUZ" localSheetId="9">#REF!</definedName>
    <definedName name="CPSAUZ">#REF!</definedName>
    <definedName name="CPSFCO" localSheetId="0">#REF!</definedName>
    <definedName name="CPSFCO" localSheetId="2">#REF!</definedName>
    <definedName name="CPSFCO" localSheetId="4">#REF!</definedName>
    <definedName name="CPSFCO" localSheetId="9">#REF!</definedName>
    <definedName name="CPSFCO">#REF!</definedName>
    <definedName name="CPSIGN" localSheetId="0">#REF!</definedName>
    <definedName name="CPSIGN" localSheetId="2">#REF!</definedName>
    <definedName name="CPSIGN" localSheetId="4">#REF!</definedName>
    <definedName name="CPSIGN" localSheetId="9">#REF!</definedName>
    <definedName name="CPSIGN">#REF!</definedName>
    <definedName name="CPSISI" localSheetId="0">#REF!</definedName>
    <definedName name="CPSISI" localSheetId="2">#REF!</definedName>
    <definedName name="CPSISI" localSheetId="4">#REF!</definedName>
    <definedName name="CPSISI" localSheetId="9">#REF!</definedName>
    <definedName name="CPSISI">#REF!</definedName>
    <definedName name="CPTALT" localSheetId="0">#REF!</definedName>
    <definedName name="CPTALT" localSheetId="2">#REF!</definedName>
    <definedName name="CPTALT" localSheetId="4">#REF!</definedName>
    <definedName name="CPTALT" localSheetId="9">#REF!</definedName>
    <definedName name="CPTALT">#REF!</definedName>
    <definedName name="CPTG9B" localSheetId="0">#REF!</definedName>
    <definedName name="CPTG9B" localSheetId="2">#REF!</definedName>
    <definedName name="CPTG9B" localSheetId="4">#REF!</definedName>
    <definedName name="CPTG9B" localSheetId="9">#REF!</definedName>
    <definedName name="CPTG9B">#REF!</definedName>
    <definedName name="CPTORO" localSheetId="0">#REF!</definedName>
    <definedName name="CPTORO" localSheetId="2">#REF!</definedName>
    <definedName name="CPTORO" localSheetId="4">#REF!</definedName>
    <definedName name="CPTORO" localSheetId="9">#REF!</definedName>
    <definedName name="CPTORO">#REF!</definedName>
    <definedName name="CPTURB" localSheetId="0">#REF!</definedName>
    <definedName name="CPTURB" localSheetId="2">#REF!</definedName>
    <definedName name="CPTURB" localSheetId="4">#REF!</definedName>
    <definedName name="CPTURB" localSheetId="9">#REF!</definedName>
    <definedName name="CPTURB">#REF!</definedName>
    <definedName name="CPVEN1" localSheetId="0">#REF!</definedName>
    <definedName name="CPVEN1" localSheetId="2">#REF!</definedName>
    <definedName name="CPVEN1" localSheetId="4">#REF!</definedName>
    <definedName name="CPVEN1" localSheetId="9">#REF!</definedName>
    <definedName name="CPVEN1">#REF!</definedName>
    <definedName name="CPVEN2" localSheetId="0">#REF!</definedName>
    <definedName name="CPVEN2" localSheetId="2">#REF!</definedName>
    <definedName name="CPVEN2" localSheetId="4">#REF!</definedName>
    <definedName name="CPVEN2" localSheetId="9">#REF!</definedName>
    <definedName name="CPVEN2">#REF!</definedName>
    <definedName name="CPVOLC" localSheetId="0">#REF!</definedName>
    <definedName name="CPVOLC" localSheetId="2">#REF!</definedName>
    <definedName name="CPVOLC" localSheetId="4">#REF!</definedName>
    <definedName name="CPVOLC" localSheetId="9">#REF!</definedName>
    <definedName name="CPVOLC">#REF!</definedName>
    <definedName name="csl" localSheetId="0">#REF!</definedName>
    <definedName name="csl" localSheetId="2">#REF!</definedName>
    <definedName name="csl" localSheetId="4">#REF!</definedName>
    <definedName name="csl" localSheetId="9">#REF!</definedName>
    <definedName name="csl">#REF!</definedName>
    <definedName name="ctc" localSheetId="0">#REF!</definedName>
    <definedName name="ctc" localSheetId="2">#REF!</definedName>
    <definedName name="ctc" localSheetId="4">#REF!</definedName>
    <definedName name="ctc" localSheetId="9">#REF!</definedName>
    <definedName name="ctc">#REF!</definedName>
    <definedName name="ctl" localSheetId="0">#REF!</definedName>
    <definedName name="ctl" localSheetId="2">#REF!</definedName>
    <definedName name="ctl" localSheetId="4">#REF!</definedName>
    <definedName name="ctl" localSheetId="9">#REF!</definedName>
    <definedName name="ctl">#REF!</definedName>
    <definedName name="ctma" localSheetId="0">#REF!</definedName>
    <definedName name="ctma" localSheetId="2">#REF!</definedName>
    <definedName name="ctma" localSheetId="4">#REF!</definedName>
    <definedName name="ctma" localSheetId="9">#REF!</definedName>
    <definedName name="ctma">#REF!</definedName>
    <definedName name="ctmb" localSheetId="0">#REF!</definedName>
    <definedName name="ctmb" localSheetId="2">#REF!</definedName>
    <definedName name="ctmb" localSheetId="4">#REF!</definedName>
    <definedName name="ctmb" localSheetId="9">#REF!</definedName>
    <definedName name="ctmb">#REF!</definedName>
    <definedName name="ctn" localSheetId="0">#REF!</definedName>
    <definedName name="ctn" localSheetId="2">#REF!</definedName>
    <definedName name="ctn" localSheetId="4">#REF!</definedName>
    <definedName name="ctn" localSheetId="9">#REF!</definedName>
    <definedName name="ctn">#REF!</definedName>
    <definedName name="cts" localSheetId="0">#REF!</definedName>
    <definedName name="cts" localSheetId="2">#REF!</definedName>
    <definedName name="cts" localSheetId="4">#REF!</definedName>
    <definedName name="cts" localSheetId="9">#REF!</definedName>
    <definedName name="cts">#REF!</definedName>
    <definedName name="Datos_emp_progra" localSheetId="2">#N/A</definedName>
    <definedName name="Datos_emp_progra" localSheetId="1">#N/A</definedName>
    <definedName name="Datos_emp_progra" localSheetId="3">#N/A</definedName>
    <definedName name="Datos_emp_progra">#N/A</definedName>
    <definedName name="Diasfest" localSheetId="0">#REF!</definedName>
    <definedName name="Diasfest" localSheetId="2">#REF!</definedName>
    <definedName name="Diasfest" localSheetId="4">#REF!</definedName>
    <definedName name="Diasfest" localSheetId="9">#REF!</definedName>
    <definedName name="Diasfest">#REF!</definedName>
    <definedName name="DIESEL_ANTOFAGASTA">'[1]Ingreso de datos'!$T$52</definedName>
    <definedName name="DIESEL_ARICA">'[1]Ingreso de datos'!$T$50</definedName>
    <definedName name="DIESEL_ENAEX">'[1]Ingreso de datos'!$T$54</definedName>
    <definedName name="DIESEL_IQUIQUE">'[1]Ingreso de datos'!$T$51</definedName>
    <definedName name="DIESEL_MMBB">'[1]Ingreso de datos'!$T$53</definedName>
    <definedName name="DOLAR_OBSERVADO" localSheetId="0">[3]TCV!#REF!</definedName>
    <definedName name="DOLAR_OBSERVADO" localSheetId="2">[3]TCV!#REF!</definedName>
    <definedName name="DOLAR_OBSERVADO" localSheetId="4">[3]TCV!#REF!</definedName>
    <definedName name="DOLAR_OBSERVADO" localSheetId="9">[3]TCV!#REF!</definedName>
    <definedName name="DOLAR_OBSERVADO">[3]TCV!#REF!</definedName>
    <definedName name="Dur_per">'[4]val-pf-95'!$E$74:$I$74</definedName>
    <definedName name="F_O_ANTOFAGASTA">'[1]Ingreso de datos'!$W$52</definedName>
    <definedName name="F_O_IQUIQUE">'[1]Ingreso de datos'!$W$51</definedName>
    <definedName name="F_O_MMBB">'[1]Ingreso de datos'!$W$53</definedName>
    <definedName name="fa" localSheetId="0">#REF!</definedName>
    <definedName name="fa" localSheetId="2">#REF!</definedName>
    <definedName name="fa" localSheetId="4">#REF!</definedName>
    <definedName name="fa" localSheetId="9">#REF!</definedName>
    <definedName name="fa">#REF!</definedName>
    <definedName name="Fact_Regis" localSheetId="0">#REF!</definedName>
    <definedName name="Fact_Regis" localSheetId="2">#REF!</definedName>
    <definedName name="Fact_Regis" localSheetId="4">#REF!</definedName>
    <definedName name="Fact_Regis" localSheetId="9">#REF!</definedName>
    <definedName name="Fact_Regis">#REF!</definedName>
    <definedName name="fc_" localSheetId="0">#REF!</definedName>
    <definedName name="fc_" localSheetId="2">#REF!</definedName>
    <definedName name="fc_" localSheetId="4">#REF!</definedName>
    <definedName name="fc_" localSheetId="9">#REF!</definedName>
    <definedName name="fc_">#REF!</definedName>
    <definedName name="fecha_desde">[5]Menú!$D$19</definedName>
    <definedName name="FECHA_DO" localSheetId="0">[3]TCV!#REF!</definedName>
    <definedName name="FECHA_DO" localSheetId="2">[3]TCV!#REF!</definedName>
    <definedName name="FECHA_DO" localSheetId="4">[3]TCV!#REF!</definedName>
    <definedName name="FECHA_DO" localSheetId="9">[3]TCV!#REF!</definedName>
    <definedName name="FECHA_DO">[3]TCV!#REF!</definedName>
    <definedName name="fl" localSheetId="0">#REF!</definedName>
    <definedName name="fl" localSheetId="2">#REF!</definedName>
    <definedName name="fl" localSheetId="4">#REF!</definedName>
    <definedName name="fl" localSheetId="9">#REF!</definedName>
    <definedName name="fl">#REF!</definedName>
    <definedName name="fn" localSheetId="0">#REF!</definedName>
    <definedName name="fn" localSheetId="2">#REF!</definedName>
    <definedName name="fn" localSheetId="4">#REF!</definedName>
    <definedName name="fn" localSheetId="9">#REF!</definedName>
    <definedName name="fn">#REF!</definedName>
    <definedName name="fs" localSheetId="0">#REF!</definedName>
    <definedName name="fs" localSheetId="2">#REF!</definedName>
    <definedName name="fs" localSheetId="4">#REF!</definedName>
    <definedName name="fs" localSheetId="9">#REF!</definedName>
    <definedName name="fs">#REF!</definedName>
    <definedName name="fv" localSheetId="0">#REF!</definedName>
    <definedName name="fv" localSheetId="2">#REF!</definedName>
    <definedName name="fv" localSheetId="4">#REF!</definedName>
    <definedName name="fv" localSheetId="9">#REF!</definedName>
    <definedName name="fv">#REF!</definedName>
    <definedName name="G" localSheetId="0">[3]TCV!#REF!</definedName>
    <definedName name="G" localSheetId="2">[3]TCV!#REF!</definedName>
    <definedName name="G" localSheetId="4">[3]TCV!#REF!</definedName>
    <definedName name="G" localSheetId="9">[3]TCV!#REF!</definedName>
    <definedName name="G">[3]TCV!#REF!</definedName>
    <definedName name="gaban" localSheetId="0">#REF!</definedName>
    <definedName name="gaban" localSheetId="2">#REF!</definedName>
    <definedName name="gaban" localSheetId="4">#REF!</definedName>
    <definedName name="gaban" localSheetId="9">#REF!</definedName>
    <definedName name="gaban">#REF!</definedName>
    <definedName name="gacocuad" localSheetId="0">#REF!</definedName>
    <definedName name="gacocuad" localSheetId="2">#REF!</definedName>
    <definedName name="gacocuad" localSheetId="4">#REF!</definedName>
    <definedName name="gacocuad" localSheetId="9">#REF!</definedName>
    <definedName name="gacocuad">#REF!</definedName>
    <definedName name="gacon" localSheetId="0">#REF!</definedName>
    <definedName name="gacon" localSheetId="2">#REF!</definedName>
    <definedName name="gacon" localSheetId="4">#REF!</definedName>
    <definedName name="gacon" localSheetId="9">#REF!</definedName>
    <definedName name="gacon">#REF!</definedName>
    <definedName name="galfa" localSheetId="0">#REF!</definedName>
    <definedName name="galfa" localSheetId="2">#REF!</definedName>
    <definedName name="galfa" localSheetId="4">#REF!</definedName>
    <definedName name="galfa" localSheetId="9">#REF!</definedName>
    <definedName name="galfa">#REF!</definedName>
    <definedName name="gantu" localSheetId="0">#REF!</definedName>
    <definedName name="gantu" localSheetId="2">#REF!</definedName>
    <definedName name="gantu" localSheetId="4">#REF!</definedName>
    <definedName name="gantu" localSheetId="9">#REF!</definedName>
    <definedName name="gantu">#REF!</definedName>
    <definedName name="garau" localSheetId="0">#REF!</definedName>
    <definedName name="garau" localSheetId="2">#REF!</definedName>
    <definedName name="garau" localSheetId="4">#REF!</definedName>
    <definedName name="garau" localSheetId="9">#REF!</definedName>
    <definedName name="garau">#REF!</definedName>
    <definedName name="gboca" localSheetId="0">#REF!</definedName>
    <definedName name="gboca" localSheetId="2">#REF!</definedName>
    <definedName name="gboca" localSheetId="4">#REF!</definedName>
    <definedName name="gboca" localSheetId="9">#REF!</definedName>
    <definedName name="gboca">#REF!</definedName>
    <definedName name="gcanu" localSheetId="0">#REF!</definedName>
    <definedName name="gcanu" localSheetId="2">#REF!</definedName>
    <definedName name="gcanu" localSheetId="4">#REF!</definedName>
    <definedName name="gcanu" localSheetId="9">#REF!</definedName>
    <definedName name="gcanu">#REF!</definedName>
    <definedName name="gcapu" localSheetId="0">#REF!</definedName>
    <definedName name="gcapu" localSheetId="2">#REF!</definedName>
    <definedName name="gcapu" localSheetId="4">#REF!</definedName>
    <definedName name="gcapu" localSheetId="9">#REF!</definedName>
    <definedName name="gcapu">#REF!</definedName>
    <definedName name="gcelc" localSheetId="0">#REF!</definedName>
    <definedName name="gcelc" localSheetId="2">#REF!</definedName>
    <definedName name="gcelc" localSheetId="4">#REF!</definedName>
    <definedName name="gcelc" localSheetId="9">#REF!</definedName>
    <definedName name="gcelc">#REF!</definedName>
    <definedName name="gcentr" localSheetId="0">#REF!</definedName>
    <definedName name="gcentr" localSheetId="2">#REF!</definedName>
    <definedName name="gcentr" localSheetId="4">#REF!</definedName>
    <definedName name="gcentr" localSheetId="9">#REF!</definedName>
    <definedName name="gcentr">#REF!</definedName>
    <definedName name="gcipr" localSheetId="0">#REF!</definedName>
    <definedName name="gcipr" localSheetId="2">#REF!</definedName>
    <definedName name="gcipr" localSheetId="4">#REF!</definedName>
    <definedName name="gcipr" localSheetId="9">#REF!</definedName>
    <definedName name="gcipr">#REF!</definedName>
    <definedName name="gcolm" localSheetId="0">#REF!</definedName>
    <definedName name="gcolm" localSheetId="2">#REF!</definedName>
    <definedName name="gcolm" localSheetId="4">#REF!</definedName>
    <definedName name="gcolm" localSheetId="9">#REF!</definedName>
    <definedName name="gcolm">#REF!</definedName>
    <definedName name="gcont" localSheetId="0">#REF!</definedName>
    <definedName name="gcont" localSheetId="2">#REF!</definedName>
    <definedName name="gcont" localSheetId="4">#REF!</definedName>
    <definedName name="gcont" localSheetId="9">#REF!</definedName>
    <definedName name="gcont">#REF!</definedName>
    <definedName name="gcord" localSheetId="0">#REF!</definedName>
    <definedName name="gcord" localSheetId="2">#REF!</definedName>
    <definedName name="gcord" localSheetId="4">#REF!</definedName>
    <definedName name="gcord" localSheetId="9">#REF!</definedName>
    <definedName name="gcord">#REF!</definedName>
    <definedName name="gcuri" localSheetId="0">#REF!</definedName>
    <definedName name="gcuri" localSheetId="2">#REF!</definedName>
    <definedName name="gcuri" localSheetId="4">#REF!</definedName>
    <definedName name="gcuri" localSheetId="9">#REF!</definedName>
    <definedName name="gcuri">#REF!</definedName>
    <definedName name="gflor" localSheetId="0">#REF!</definedName>
    <definedName name="gflor" localSheetId="2">#REF!</definedName>
    <definedName name="gflor" localSheetId="4">#REF!</definedName>
    <definedName name="gflor" localSheetId="9">#REF!</definedName>
    <definedName name="gflor">#REF!</definedName>
    <definedName name="ggua1" localSheetId="0">#REF!</definedName>
    <definedName name="ggua1" localSheetId="2">#REF!</definedName>
    <definedName name="ggua1" localSheetId="4">#REF!</definedName>
    <definedName name="ggua1" localSheetId="9">#REF!</definedName>
    <definedName name="ggua1">#REF!</definedName>
    <definedName name="ggua2" localSheetId="0">#REF!</definedName>
    <definedName name="ggua2" localSheetId="2">#REF!</definedName>
    <definedName name="ggua2" localSheetId="4">#REF!</definedName>
    <definedName name="ggua2" localSheetId="9">#REF!</definedName>
    <definedName name="ggua2">#REF!</definedName>
    <definedName name="ghsco" localSheetId="0">#REF!</definedName>
    <definedName name="ghsco" localSheetId="2">#REF!</definedName>
    <definedName name="ghsco" localSheetId="4">#REF!</definedName>
    <definedName name="ghsco" localSheetId="9">#REF!</definedName>
    <definedName name="ghsco">#REF!</definedName>
    <definedName name="gigna" localSheetId="0">#REF!</definedName>
    <definedName name="gigna" localSheetId="2">#REF!</definedName>
    <definedName name="gigna" localSheetId="4">#REF!</definedName>
    <definedName name="gigna" localSheetId="9">#REF!</definedName>
    <definedName name="gigna">#REF!</definedName>
    <definedName name="gisla" localSheetId="0">#REF!</definedName>
    <definedName name="gisla" localSheetId="2">#REF!</definedName>
    <definedName name="gisla" localSheetId="4">#REF!</definedName>
    <definedName name="gisla" localSheetId="9">#REF!</definedName>
    <definedName name="gisla">#REF!</definedName>
    <definedName name="glaj" localSheetId="0">#REF!</definedName>
    <definedName name="glaj" localSheetId="2">#REF!</definedName>
    <definedName name="glaj" localSheetId="4">#REF!</definedName>
    <definedName name="glaj" localSheetId="9">#REF!</definedName>
    <definedName name="glaj">#REF!</definedName>
    <definedName name="glaja" localSheetId="0">#REF!</definedName>
    <definedName name="glaja" localSheetId="2">#REF!</definedName>
    <definedName name="glaja" localSheetId="4">#REF!</definedName>
    <definedName name="glaja" localSheetId="9">#REF!</definedName>
    <definedName name="glaja">#REF!</definedName>
    <definedName name="glalt" localSheetId="0">#REF!</definedName>
    <definedName name="glalt" localSheetId="2">#REF!</definedName>
    <definedName name="glalt" localSheetId="4">#REF!</definedName>
    <definedName name="glalt" localSheetId="9">#REF!</definedName>
    <definedName name="glalt">#REF!</definedName>
    <definedName name="glver" localSheetId="0">#REF!</definedName>
    <definedName name="glver" localSheetId="2">#REF!</definedName>
    <definedName name="glver" localSheetId="4">#REF!</definedName>
    <definedName name="glver" localSheetId="9">#REF!</definedName>
    <definedName name="glver">#REF!</definedName>
    <definedName name="gmait" localSheetId="0">#REF!</definedName>
    <definedName name="gmait" localSheetId="2">#REF!</definedName>
    <definedName name="gmait" localSheetId="4">#REF!</definedName>
    <definedName name="gmait" localSheetId="9">#REF!</definedName>
    <definedName name="gmait">#REF!</definedName>
    <definedName name="gmaulea" localSheetId="0">#REF!</definedName>
    <definedName name="gmaulea" localSheetId="2">#REF!</definedName>
    <definedName name="gmaulea" localSheetId="4">#REF!</definedName>
    <definedName name="gmaulea" localSheetId="9">#REF!</definedName>
    <definedName name="gmaulea">#REF!</definedName>
    <definedName name="gmauleb" localSheetId="0">#REF!</definedName>
    <definedName name="gmauleb" localSheetId="2">#REF!</definedName>
    <definedName name="gmauleb" localSheetId="4">#REF!</definedName>
    <definedName name="gmauleb" localSheetId="9">#REF!</definedName>
    <definedName name="gmauleb">#REF!</definedName>
    <definedName name="gmoll" localSheetId="0">#REF!</definedName>
    <definedName name="gmoll" localSheetId="2">#REF!</definedName>
    <definedName name="gmoll" localSheetId="4">#REF!</definedName>
    <definedName name="gmoll" localSheetId="9">#REF!</definedName>
    <definedName name="gmoll">#REF!</definedName>
    <definedName name="gnehu" localSheetId="0">#REF!</definedName>
    <definedName name="gnehu" localSheetId="2">#REF!</definedName>
    <definedName name="gnehu" localSheetId="4">#REF!</definedName>
    <definedName name="gnehu" localSheetId="9">#REF!</definedName>
    <definedName name="gnehu">#REF!</definedName>
    <definedName name="gnorte" localSheetId="0">#REF!</definedName>
    <definedName name="gnorte" localSheetId="2">#REF!</definedName>
    <definedName name="gnorte" localSheetId="4">#REF!</definedName>
    <definedName name="gnorte" localSheetId="9">#REF!</definedName>
    <definedName name="gnorte">#REF!</definedName>
    <definedName name="gnren" localSheetId="0">#REF!</definedName>
    <definedName name="gnren" localSheetId="2">#REF!</definedName>
    <definedName name="gnren" localSheetId="4">#REF!</definedName>
    <definedName name="gnren" localSheetId="9">#REF!</definedName>
    <definedName name="gnren">#REF!</definedName>
    <definedName name="gpang" localSheetId="0">#REF!</definedName>
    <definedName name="gpang" localSheetId="2">#REF!</definedName>
    <definedName name="gpang" localSheetId="4">#REF!</definedName>
    <definedName name="gpang" localSheetId="9">#REF!</definedName>
    <definedName name="gpang">#REF!</definedName>
    <definedName name="gpehu" localSheetId="0">#REF!</definedName>
    <definedName name="gpehu" localSheetId="2">#REF!</definedName>
    <definedName name="gpehu" localSheetId="4">#REF!</definedName>
    <definedName name="gpehu" localSheetId="9">#REF!</definedName>
    <definedName name="gpehu">#REF!</definedName>
    <definedName name="gpetr" localSheetId="0">#REF!</definedName>
    <definedName name="gpetr" localSheetId="2">#REF!</definedName>
    <definedName name="gpetr" localSheetId="4">#REF!</definedName>
    <definedName name="gpetr" localSheetId="9">#REF!</definedName>
    <definedName name="gpetr">#REF!</definedName>
    <definedName name="gpilm" localSheetId="0">#REF!</definedName>
    <definedName name="gpilm" localSheetId="2">#REF!</definedName>
    <definedName name="gpilm" localSheetId="4">#REF!</definedName>
    <definedName name="gpilm" localSheetId="9">#REF!</definedName>
    <definedName name="gpilm">#REF!</definedName>
    <definedName name="gpull" localSheetId="0">#REF!</definedName>
    <definedName name="gpull" localSheetId="2">#REF!</definedName>
    <definedName name="gpull" localSheetId="4">#REF!</definedName>
    <definedName name="gpull" localSheetId="9">#REF!</definedName>
    <definedName name="gpull">#REF!</definedName>
    <definedName name="gpunt" localSheetId="0">#REF!</definedName>
    <definedName name="gpunt" localSheetId="2">#REF!</definedName>
    <definedName name="gpunt" localSheetId="4">#REF!</definedName>
    <definedName name="gpunt" localSheetId="9">#REF!</definedName>
    <definedName name="gpunt">#REF!</definedName>
    <definedName name="gquel" localSheetId="0">#REF!</definedName>
    <definedName name="gquel" localSheetId="2">#REF!</definedName>
    <definedName name="gquel" localSheetId="4">#REF!</definedName>
    <definedName name="gquel" localSheetId="9">#REF!</definedName>
    <definedName name="gquel">#REF!</definedName>
    <definedName name="gquil" localSheetId="0">#REF!</definedName>
    <definedName name="gquil" localSheetId="2">#REF!</definedName>
    <definedName name="gquil" localSheetId="4">#REF!</definedName>
    <definedName name="gquil" localSheetId="9">#REF!</definedName>
    <definedName name="gquil">#REF!</definedName>
    <definedName name="gquilcuad" localSheetId="0">#REF!</definedName>
    <definedName name="gquilcuad" localSheetId="2">#REF!</definedName>
    <definedName name="gquilcuad" localSheetId="4">#REF!</definedName>
    <definedName name="gquilcuad" localSheetId="9">#REF!</definedName>
    <definedName name="gquilcuad">#REF!</definedName>
    <definedName name="gquinta" localSheetId="0">#REF!</definedName>
    <definedName name="gquinta" localSheetId="2">#REF!</definedName>
    <definedName name="gquinta" localSheetId="4">#REF!</definedName>
    <definedName name="gquinta" localSheetId="9">#REF!</definedName>
    <definedName name="gquinta">#REF!</definedName>
    <definedName name="grape" localSheetId="0">#REF!</definedName>
    <definedName name="grape" localSheetId="2">#REF!</definedName>
    <definedName name="grape" localSheetId="4">#REF!</definedName>
    <definedName name="grape" localSheetId="9">#REF!</definedName>
    <definedName name="grape">#REF!</definedName>
    <definedName name="grenc" localSheetId="0">#REF!</definedName>
    <definedName name="grenc" localSheetId="2">#REF!</definedName>
    <definedName name="grenc" localSheetId="4">#REF!</definedName>
    <definedName name="grenc" localSheetId="9">#REF!</definedName>
    <definedName name="grenc">#REF!</definedName>
    <definedName name="grucu" localSheetId="0">#REF!</definedName>
    <definedName name="grucu" localSheetId="2">#REF!</definedName>
    <definedName name="grucu" localSheetId="4">#REF!</definedName>
    <definedName name="grucu" localSheetId="9">#REF!</definedName>
    <definedName name="grucu">#REF!</definedName>
    <definedName name="gsauz" localSheetId="0">#REF!</definedName>
    <definedName name="gsauz" localSheetId="2">#REF!</definedName>
    <definedName name="gsauz" localSheetId="4">#REF!</definedName>
    <definedName name="gsauz" localSheetId="9">#REF!</definedName>
    <definedName name="gsauz">#REF!</definedName>
    <definedName name="gsisg" localSheetId="0">#REF!</definedName>
    <definedName name="gsisg" localSheetId="2">#REF!</definedName>
    <definedName name="gsisg" localSheetId="4">#REF!</definedName>
    <definedName name="gsisg" localSheetId="9">#REF!</definedName>
    <definedName name="gsisg">#REF!</definedName>
    <definedName name="gsisi" localSheetId="0">#REF!</definedName>
    <definedName name="gsisi" localSheetId="2">#REF!</definedName>
    <definedName name="gsisi" localSheetId="4">#REF!</definedName>
    <definedName name="gsisi" localSheetId="9">#REF!</definedName>
    <definedName name="gsisi">#REF!</definedName>
    <definedName name="gsur" localSheetId="0">#REF!</definedName>
    <definedName name="gsur" localSheetId="2">#REF!</definedName>
    <definedName name="gsur" localSheetId="4">#REF!</definedName>
    <definedName name="gsur" localSheetId="9">#REF!</definedName>
    <definedName name="gsur">#REF!</definedName>
    <definedName name="gtgda" localSheetId="0">#REF!</definedName>
    <definedName name="gtgda" localSheetId="2">#REF!</definedName>
    <definedName name="gtgda" localSheetId="4">#REF!</definedName>
    <definedName name="gtgda" localSheetId="9">#REF!</definedName>
    <definedName name="gtgda">#REF!</definedName>
    <definedName name="gtghc" localSheetId="0">#REF!</definedName>
    <definedName name="gtghc" localSheetId="2">#REF!</definedName>
    <definedName name="gtghc" localSheetId="4">#REF!</definedName>
    <definedName name="gtghc" localSheetId="9">#REF!</definedName>
    <definedName name="gtghc">#REF!</definedName>
    <definedName name="gtgin" localSheetId="0">#REF!</definedName>
    <definedName name="gtgin" localSheetId="2">#REF!</definedName>
    <definedName name="gtgin" localSheetId="4">#REF!</definedName>
    <definedName name="gtgin" localSheetId="9">#REF!</definedName>
    <definedName name="gtgin">#REF!</definedName>
    <definedName name="gtoro" localSheetId="0">#REF!</definedName>
    <definedName name="gtoro" localSheetId="2">#REF!</definedName>
    <definedName name="gtoro" localSheetId="4">#REF!</definedName>
    <definedName name="gtoro" localSheetId="9">#REF!</definedName>
    <definedName name="gtoro">#REF!</definedName>
    <definedName name="gven1" localSheetId="0">#REF!</definedName>
    <definedName name="gven1" localSheetId="2">#REF!</definedName>
    <definedName name="gven1" localSheetId="4">#REF!</definedName>
    <definedName name="gven1" localSheetId="9">#REF!</definedName>
    <definedName name="gven1">#REF!</definedName>
    <definedName name="gven2" localSheetId="0">#REF!</definedName>
    <definedName name="gven2" localSheetId="2">#REF!</definedName>
    <definedName name="gven2" localSheetId="4">#REF!</definedName>
    <definedName name="gven2" localSheetId="9">#REF!</definedName>
    <definedName name="gven2">#REF!</definedName>
    <definedName name="gvolc" localSheetId="0">#REF!</definedName>
    <definedName name="gvolc" localSheetId="2">#REF!</definedName>
    <definedName name="gvolc" localSheetId="4">#REF!</definedName>
    <definedName name="gvolc" localSheetId="9">#REF!</definedName>
    <definedName name="gvolc">#REF!</definedName>
    <definedName name="horario" localSheetId="2">#N/A</definedName>
    <definedName name="horario" localSheetId="1">#N/A</definedName>
    <definedName name="horario" localSheetId="3">#N/A</definedName>
    <definedName name="horario">#N/A</definedName>
    <definedName name="Macro1" localSheetId="2">#N/A</definedName>
    <definedName name="Macro1" localSheetId="1">#N/A</definedName>
    <definedName name="Macro1" localSheetId="3">#N/A</definedName>
    <definedName name="Macro1">#N/A</definedName>
    <definedName name="Macro4" localSheetId="2">#N/A</definedName>
    <definedName name="Macro4" localSheetId="1">#N/A</definedName>
    <definedName name="Macro4" localSheetId="3">#N/A</definedName>
    <definedName name="Macro4">#N/A</definedName>
    <definedName name="P_Cru_220">'[4]val-pf-95'!$E$77:$I$77</definedName>
    <definedName name="p_enaex">[2]EDELNOR!$K$95</definedName>
    <definedName name="P_GMAN">[2]EDELNOR!$K$93</definedName>
    <definedName name="P_GMAR">[2]EDELNOR!$K$82</definedName>
    <definedName name="P_KSAR">[2]EDELNOR!$K$81</definedName>
    <definedName name="P_KSIQ">[2]EDELNOR!$K$83</definedName>
    <definedName name="P_KSSAR">[2]EDELNOR!$K$80</definedName>
    <definedName name="P_MAAN">[2]EDELNOR!$K$94</definedName>
    <definedName name="P_MAIQ">[2]EDELNOR!$K$91</definedName>
    <definedName name="p_mb">[2]EDELNOR!$K$97</definedName>
    <definedName name="P_Mej_110">'[4]val-pf-95'!$E$81:$I$81</definedName>
    <definedName name="P_Mej_220">'[4]val-pf-95'!$E$80:$I$80</definedName>
    <definedName name="P_MSIQ">[2]EDELNOR!$K$92</definedName>
    <definedName name="p_ntoc1" localSheetId="0">[3]TCV!#REF!</definedName>
    <definedName name="p_ntoc1" localSheetId="2">[3]TCV!#REF!</definedName>
    <definedName name="p_ntoc1" localSheetId="4">[3]TCV!#REF!</definedName>
    <definedName name="p_ntoc1" localSheetId="9">[3]TCV!#REF!</definedName>
    <definedName name="p_ntoc1">[3]TCV!#REF!</definedName>
    <definedName name="P_SUIQ">[2]EDELNOR!$K$84</definedName>
    <definedName name="P_TG_1">[2]ELECTROANDINA!$C$23</definedName>
    <definedName name="P_TG_2">[2]ELECTROANDINA!$C$24</definedName>
    <definedName name="P_TG_3">[2]ELECTROANDINA!$C$25</definedName>
    <definedName name="P_TGIQ">[2]EDELNOR!$K$85</definedName>
    <definedName name="P_Toc_110">'[4]val-pf-95'!$E$79:$I$79</definedName>
    <definedName name="P_Toc_220">'[4]val-pf-95'!$E$78:$I$78</definedName>
    <definedName name="P_U_10">[2]ELECTROANDINA!$C$17</definedName>
    <definedName name="P_U_11">[2]ELECTROANDINA!$C$18</definedName>
    <definedName name="P_U_12">[2]ELECTROANDINA!$C$19</definedName>
    <definedName name="P_U_13">[2]ELECTROANDINA!$C$20</definedName>
    <definedName name="P_U_14">[2]ELECTROANDINA!$C$21</definedName>
    <definedName name="P_U_15">[2]ELECTROANDINA!$C$22</definedName>
    <definedName name="P_U_9">[2]ELECTROANDINA!$C$16</definedName>
    <definedName name="PCTM1" localSheetId="0">[3]TCV!#REF!</definedName>
    <definedName name="PCTM1" localSheetId="2">[3]TCV!#REF!</definedName>
    <definedName name="PCTM1" localSheetId="4">[3]TCV!#REF!</definedName>
    <definedName name="PCTM1" localSheetId="9">[3]TCV!#REF!</definedName>
    <definedName name="PCTM1">[3]TCV!#REF!</definedName>
    <definedName name="PCTTAR">[2]CELTA!$C$7</definedName>
    <definedName name="RABAN" localSheetId="0">#REF!</definedName>
    <definedName name="RABAN" localSheetId="2">#REF!</definedName>
    <definedName name="RABAN" localSheetId="4">#REF!</definedName>
    <definedName name="RABAN" localSheetId="9">#REF!</definedName>
    <definedName name="RABAN">#REF!</definedName>
    <definedName name="RANTU" localSheetId="0">#REF!</definedName>
    <definedName name="RANTU" localSheetId="2">#REF!</definedName>
    <definedName name="RANTU" localSheetId="4">#REF!</definedName>
    <definedName name="RANTU" localSheetId="9">#REF!</definedName>
    <definedName name="RANTU">#REF!</definedName>
    <definedName name="Resumen_Mant." localSheetId="0">#REF!</definedName>
    <definedName name="Resumen_Mant." localSheetId="2">#REF!</definedName>
    <definedName name="Resumen_Mant." localSheetId="4">#REF!</definedName>
    <definedName name="Resumen_Mant." localSheetId="9">#REF!</definedName>
    <definedName name="Resumen_Mant.">#REF!</definedName>
    <definedName name="RRUCU" localSheetId="0">#REF!</definedName>
    <definedName name="RRUCU" localSheetId="2">#REF!</definedName>
    <definedName name="RRUCU" localSheetId="4">#REF!</definedName>
    <definedName name="RRUCU" localSheetId="9">#REF!</definedName>
    <definedName name="RRUCU">#REF!</definedName>
    <definedName name="RTORO" localSheetId="0">#REF!</definedName>
    <definedName name="RTORO" localSheetId="2">#REF!</definedName>
    <definedName name="RTORO" localSheetId="4">#REF!</definedName>
    <definedName name="RTORO" localSheetId="9">#REF!</definedName>
    <definedName name="RTORO">#REF!</definedName>
    <definedName name="semana" localSheetId="0">#REF!</definedName>
    <definedName name="semana" localSheetId="2">#REF!</definedName>
    <definedName name="semana" localSheetId="4">#REF!</definedName>
    <definedName name="semana" localSheetId="9">#REF!</definedName>
    <definedName name="semana">#REF!</definedName>
    <definedName name="Todo" localSheetId="2">#REF!</definedName>
    <definedName name="Vchil" localSheetId="0">#REF!</definedName>
    <definedName name="Vchil" localSheetId="2">#REF!</definedName>
    <definedName name="Vchil" localSheetId="4">#REF!</definedName>
    <definedName name="Vchil" localSheetId="9">#REF!</definedName>
    <definedName name="Vchil">#REF!</definedName>
    <definedName name="VIG_EDELNOR">'[1]Ingreso de datos'!$X$44</definedName>
    <definedName name="VtasCosta" localSheetId="0">#REF!</definedName>
    <definedName name="VtasCosta" localSheetId="2">#REF!</definedName>
    <definedName name="VtasCosta" localSheetId="4">#REF!</definedName>
    <definedName name="VtasCosta" localSheetId="9">#REF!</definedName>
    <definedName name="VtasCosta">#REF!</definedName>
    <definedName name="VtasSIC" localSheetId="0">#REF!</definedName>
    <definedName name="VtasSIC" localSheetId="2">#REF!</definedName>
    <definedName name="VtasSIC" localSheetId="4">#REF!</definedName>
    <definedName name="VtasSIC" localSheetId="9">#REF!</definedName>
    <definedName name="VtasSIC">#REF!</definedName>
    <definedName name="x" localSheetId="0">'CAPAC INSTALADA SEN'!x</definedName>
    <definedName name="x" localSheetId="2">#N/A</definedName>
    <definedName name="x" localSheetId="1">#N/A</definedName>
    <definedName name="x" localSheetId="4">'EAF SEN'!x</definedName>
    <definedName name="x" localSheetId="3">#N/A</definedName>
    <definedName name="x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46" i="196" l="1"/>
  <c r="A346" i="196"/>
  <c r="B345" i="196"/>
  <c r="A345" i="196"/>
  <c r="B344" i="196"/>
  <c r="A344" i="196"/>
  <c r="B342" i="196"/>
  <c r="A342" i="196"/>
  <c r="B341" i="196"/>
  <c r="A341" i="196"/>
  <c r="B340" i="196"/>
  <c r="A340" i="196"/>
  <c r="B338" i="196"/>
  <c r="A338" i="196"/>
  <c r="B337" i="196"/>
  <c r="A337" i="196"/>
  <c r="B336" i="196"/>
  <c r="A336" i="196"/>
  <c r="B334" i="196"/>
  <c r="A334" i="196"/>
  <c r="B333" i="196"/>
  <c r="A333" i="196"/>
  <c r="B332" i="196"/>
  <c r="A332" i="196"/>
  <c r="B330" i="196"/>
  <c r="A330" i="196"/>
  <c r="B329" i="196"/>
  <c r="A329" i="196"/>
  <c r="B328" i="196"/>
  <c r="A328" i="196"/>
  <c r="B326" i="196"/>
  <c r="A326" i="196"/>
  <c r="B325" i="196"/>
  <c r="A325" i="196"/>
  <c r="B324" i="196"/>
  <c r="A324" i="196"/>
  <c r="B322" i="196"/>
  <c r="A322" i="196"/>
  <c r="B321" i="196"/>
  <c r="A321" i="196"/>
  <c r="C320" i="196"/>
  <c r="B320" i="196"/>
  <c r="A320" i="196"/>
  <c r="E319" i="196"/>
  <c r="E321" i="196" s="1"/>
  <c r="D319" i="196"/>
  <c r="D320" i="196" s="1"/>
  <c r="C319" i="196"/>
  <c r="M873" i="194"/>
  <c r="L873" i="194"/>
  <c r="K873" i="194"/>
  <c r="J873" i="194"/>
  <c r="I873" i="194"/>
  <c r="H873" i="194"/>
  <c r="G873" i="194"/>
  <c r="F873" i="194"/>
  <c r="E873" i="194"/>
  <c r="D873" i="194"/>
  <c r="C873" i="194"/>
  <c r="B873" i="194"/>
  <c r="M873" i="193"/>
  <c r="L873" i="193"/>
  <c r="K873" i="193"/>
  <c r="J873" i="193"/>
  <c r="I873" i="193"/>
  <c r="H873" i="193"/>
  <c r="G873" i="193"/>
  <c r="F873" i="193"/>
  <c r="E873" i="193"/>
  <c r="D873" i="193"/>
  <c r="C873" i="193"/>
  <c r="B873" i="193"/>
  <c r="M873" i="192"/>
  <c r="L873" i="192"/>
  <c r="K873" i="192"/>
  <c r="J873" i="192"/>
  <c r="I873" i="192"/>
  <c r="H873" i="192"/>
  <c r="G873" i="192"/>
  <c r="F873" i="192"/>
  <c r="E873" i="192"/>
  <c r="D873" i="192"/>
  <c r="C873" i="192"/>
  <c r="B873" i="192"/>
  <c r="C346" i="196" l="1"/>
  <c r="C344" i="196"/>
  <c r="C345" i="196"/>
  <c r="C342" i="196"/>
  <c r="C340" i="196"/>
  <c r="C341" i="196"/>
  <c r="C336" i="196"/>
  <c r="C337" i="196"/>
  <c r="C338" i="196"/>
  <c r="C334" i="196"/>
  <c r="C330" i="196"/>
  <c r="C332" i="196"/>
  <c r="C333" i="196"/>
  <c r="C329" i="196"/>
  <c r="C325" i="196"/>
  <c r="C326" i="196"/>
  <c r="C321" i="196"/>
  <c r="C328" i="196"/>
  <c r="C322" i="196"/>
  <c r="C324" i="196"/>
  <c r="E344" i="196"/>
  <c r="E345" i="196"/>
  <c r="E346" i="196"/>
  <c r="E340" i="196"/>
  <c r="E341" i="196"/>
  <c r="E342" i="196"/>
  <c r="E337" i="196"/>
  <c r="E338" i="196"/>
  <c r="E336" i="196"/>
  <c r="E332" i="196"/>
  <c r="E333" i="196"/>
  <c r="E334" i="196"/>
  <c r="E330" i="196"/>
  <c r="E326" i="196"/>
  <c r="E328" i="196"/>
  <c r="E329" i="196"/>
  <c r="E324" i="196"/>
  <c r="E325" i="196"/>
  <c r="F319" i="196"/>
  <c r="D344" i="196"/>
  <c r="D345" i="196"/>
  <c r="D346" i="196"/>
  <c r="D340" i="196"/>
  <c r="D341" i="196"/>
  <c r="D342" i="196"/>
  <c r="D336" i="196"/>
  <c r="D337" i="196"/>
  <c r="D338" i="196"/>
  <c r="D334" i="196"/>
  <c r="D330" i="196"/>
  <c r="D332" i="196"/>
  <c r="D333" i="196"/>
  <c r="D325" i="196"/>
  <c r="D326" i="196"/>
  <c r="D328" i="196"/>
  <c r="D322" i="196"/>
  <c r="D329" i="196"/>
  <c r="D324" i="196"/>
  <c r="E320" i="196"/>
  <c r="D321" i="196"/>
  <c r="E322" i="196"/>
  <c r="E34" i="132"/>
  <c r="H32" i="21"/>
  <c r="G32" i="21"/>
  <c r="F345" i="196" l="1"/>
  <c r="F346" i="196"/>
  <c r="F344" i="196"/>
  <c r="F341" i="196"/>
  <c r="F342" i="196"/>
  <c r="F340" i="196"/>
  <c r="F338" i="196"/>
  <c r="F336" i="196"/>
  <c r="F337" i="196"/>
  <c r="F333" i="196"/>
  <c r="F334" i="196"/>
  <c r="F330" i="196"/>
  <c r="F332" i="196"/>
  <c r="F328" i="196"/>
  <c r="F329" i="196"/>
  <c r="F324" i="196"/>
  <c r="F325" i="196"/>
  <c r="F326" i="196"/>
  <c r="F321" i="196"/>
  <c r="F320" i="196"/>
  <c r="G319" i="196"/>
  <c r="F322" i="196"/>
  <c r="G15" i="131"/>
  <c r="G346" i="196" l="1"/>
  <c r="G344" i="196"/>
  <c r="G345" i="196"/>
  <c r="G342" i="196"/>
  <c r="G340" i="196"/>
  <c r="G341" i="196"/>
  <c r="G334" i="196"/>
  <c r="G336" i="196"/>
  <c r="G337" i="196"/>
  <c r="G338" i="196"/>
  <c r="G330" i="196"/>
  <c r="G332" i="196"/>
  <c r="G333" i="196"/>
  <c r="G329" i="196"/>
  <c r="G325" i="196"/>
  <c r="G326" i="196"/>
  <c r="G321" i="196"/>
  <c r="G328" i="196"/>
  <c r="G322" i="196"/>
  <c r="G324" i="196"/>
  <c r="H319" i="196"/>
  <c r="G320" i="196"/>
  <c r="E33" i="132"/>
  <c r="H344" i="196" l="1"/>
  <c r="H345" i="196"/>
  <c r="H346" i="196"/>
  <c r="H340" i="196"/>
  <c r="H341" i="196"/>
  <c r="H342" i="196"/>
  <c r="H336" i="196"/>
  <c r="H337" i="196"/>
  <c r="H338" i="196"/>
  <c r="H334" i="196"/>
  <c r="H330" i="196"/>
  <c r="H332" i="196"/>
  <c r="H333" i="196"/>
  <c r="H325" i="196"/>
  <c r="H326" i="196"/>
  <c r="H328" i="196"/>
  <c r="H322" i="196"/>
  <c r="H329" i="196"/>
  <c r="H324" i="196"/>
  <c r="H320" i="196"/>
  <c r="I319" i="196"/>
  <c r="H321" i="196"/>
  <c r="O15" i="131"/>
  <c r="P4" i="131"/>
  <c r="P5" i="131"/>
  <c r="P6" i="131"/>
  <c r="P7" i="131"/>
  <c r="P8" i="131"/>
  <c r="P9" i="131"/>
  <c r="P10" i="131"/>
  <c r="P11" i="131"/>
  <c r="P12" i="131"/>
  <c r="P13" i="131"/>
  <c r="P14" i="131"/>
  <c r="I344" i="196" l="1"/>
  <c r="I345" i="196"/>
  <c r="I346" i="196"/>
  <c r="I340" i="196"/>
  <c r="I341" i="196"/>
  <c r="I342" i="196"/>
  <c r="I337" i="196"/>
  <c r="I338" i="196"/>
  <c r="I334" i="196"/>
  <c r="I336" i="196"/>
  <c r="I332" i="196"/>
  <c r="I333" i="196"/>
  <c r="I330" i="196"/>
  <c r="I326" i="196"/>
  <c r="I328" i="196"/>
  <c r="I329" i="196"/>
  <c r="I324" i="196"/>
  <c r="I325" i="196"/>
  <c r="I320" i="196"/>
  <c r="I321" i="196"/>
  <c r="I322" i="196"/>
  <c r="J319" i="196"/>
  <c r="E5" i="132"/>
  <c r="E6" i="132"/>
  <c r="E7" i="132"/>
  <c r="E8" i="132"/>
  <c r="E9" i="132"/>
  <c r="E10" i="132"/>
  <c r="E11" i="132"/>
  <c r="E12" i="132"/>
  <c r="E13" i="132"/>
  <c r="E14" i="132"/>
  <c r="E15" i="132"/>
  <c r="E16" i="132"/>
  <c r="E17" i="132"/>
  <c r="E18" i="132"/>
  <c r="E19" i="132"/>
  <c r="E20" i="132"/>
  <c r="E21" i="132"/>
  <c r="E22" i="132"/>
  <c r="E23" i="132"/>
  <c r="E24" i="132"/>
  <c r="E25" i="132"/>
  <c r="E26" i="132"/>
  <c r="E27" i="132"/>
  <c r="E28" i="132"/>
  <c r="E29" i="132"/>
  <c r="E30" i="132"/>
  <c r="E31" i="132"/>
  <c r="E32" i="132"/>
  <c r="E4" i="132"/>
  <c r="J345" i="196" l="1"/>
  <c r="J346" i="196"/>
  <c r="J344" i="196"/>
  <c r="J341" i="196"/>
  <c r="J342" i="196"/>
  <c r="J340" i="196"/>
  <c r="J338" i="196"/>
  <c r="J334" i="196"/>
  <c r="J336" i="196"/>
  <c r="J337" i="196"/>
  <c r="J333" i="196"/>
  <c r="J330" i="196"/>
  <c r="J332" i="196"/>
  <c r="J328" i="196"/>
  <c r="J329" i="196"/>
  <c r="J324" i="196"/>
  <c r="J325" i="196"/>
  <c r="J326" i="196"/>
  <c r="J321" i="196"/>
  <c r="J322" i="196"/>
  <c r="K319" i="196"/>
  <c r="J320" i="196"/>
  <c r="D15" i="131"/>
  <c r="E15" i="131"/>
  <c r="F15" i="131"/>
  <c r="K346" i="196" l="1"/>
  <c r="K344" i="196"/>
  <c r="K345" i="196"/>
  <c r="K342" i="196"/>
  <c r="K340" i="196"/>
  <c r="K341" i="196"/>
  <c r="K334" i="196"/>
  <c r="K336" i="196"/>
  <c r="K337" i="196"/>
  <c r="K338" i="196"/>
  <c r="K330" i="196"/>
  <c r="K332" i="196"/>
  <c r="K333" i="196"/>
  <c r="K329" i="196"/>
  <c r="K325" i="196"/>
  <c r="K326" i="196"/>
  <c r="K321" i="196"/>
  <c r="K328" i="196"/>
  <c r="K322" i="196"/>
  <c r="L319" i="196"/>
  <c r="K320" i="196"/>
  <c r="K324" i="196"/>
  <c r="E10" i="83"/>
  <c r="L344" i="196" l="1"/>
  <c r="L345" i="196"/>
  <c r="L346" i="196"/>
  <c r="L340" i="196"/>
  <c r="L341" i="196"/>
  <c r="L342" i="196"/>
  <c r="L336" i="196"/>
  <c r="L337" i="196"/>
  <c r="L338" i="196"/>
  <c r="L334" i="196"/>
  <c r="L330" i="196"/>
  <c r="L332" i="196"/>
  <c r="L333" i="196"/>
  <c r="L325" i="196"/>
  <c r="L326" i="196"/>
  <c r="L328" i="196"/>
  <c r="L322" i="196"/>
  <c r="L329" i="196"/>
  <c r="L324" i="196"/>
  <c r="L321" i="196"/>
  <c r="M319" i="196"/>
  <c r="L320" i="196"/>
  <c r="M15" i="131"/>
  <c r="M344" i="196" l="1"/>
  <c r="M345" i="196"/>
  <c r="M346" i="196"/>
  <c r="M340" i="196"/>
  <c r="M341" i="196"/>
  <c r="M342" i="196"/>
  <c r="M337" i="196"/>
  <c r="M338" i="196"/>
  <c r="M334" i="196"/>
  <c r="M336" i="196"/>
  <c r="M332" i="196"/>
  <c r="M333" i="196"/>
  <c r="M330" i="196"/>
  <c r="M326" i="196"/>
  <c r="M328" i="196"/>
  <c r="M329" i="196"/>
  <c r="M324" i="196"/>
  <c r="M325" i="196"/>
  <c r="M322" i="196"/>
  <c r="M320" i="196"/>
  <c r="M321" i="196"/>
  <c r="N319" i="196"/>
  <c r="H15" i="131"/>
  <c r="I15" i="131"/>
  <c r="J15" i="131"/>
  <c r="K15" i="131"/>
  <c r="L15" i="131"/>
  <c r="N345" i="196" l="1"/>
  <c r="N346" i="196"/>
  <c r="N344" i="196"/>
  <c r="N341" i="196"/>
  <c r="N342" i="196"/>
  <c r="N340" i="196"/>
  <c r="N338" i="196"/>
  <c r="N334" i="196"/>
  <c r="N336" i="196"/>
  <c r="N337" i="196"/>
  <c r="N333" i="196"/>
  <c r="N330" i="196"/>
  <c r="N332" i="196"/>
  <c r="N328" i="196"/>
  <c r="N329" i="196"/>
  <c r="N324" i="196"/>
  <c r="N325" i="196"/>
  <c r="N326" i="196"/>
  <c r="N321" i="196"/>
  <c r="N322" i="196"/>
  <c r="N320" i="196"/>
  <c r="O319" i="196"/>
  <c r="N15" i="131"/>
  <c r="P15" i="131" s="1"/>
  <c r="O346" i="196" l="1"/>
  <c r="O344" i="196"/>
  <c r="O345" i="196"/>
  <c r="O342" i="196"/>
  <c r="O340" i="196"/>
  <c r="O341" i="196"/>
  <c r="O334" i="196"/>
  <c r="O336" i="196"/>
  <c r="O337" i="196"/>
  <c r="O338" i="196"/>
  <c r="O330" i="196"/>
  <c r="O332" i="196"/>
  <c r="O333" i="196"/>
  <c r="O329" i="196"/>
  <c r="O325" i="196"/>
  <c r="O326" i="196"/>
  <c r="O321" i="196"/>
  <c r="O328" i="196"/>
  <c r="O322" i="196"/>
  <c r="P319" i="196"/>
  <c r="O320" i="196"/>
  <c r="O324" i="196"/>
  <c r="D10" i="83"/>
  <c r="P344" i="196" l="1"/>
  <c r="P345" i="196"/>
  <c r="P346" i="196"/>
  <c r="P340" i="196"/>
  <c r="P341" i="196"/>
  <c r="P342" i="196"/>
  <c r="P336" i="196"/>
  <c r="P337" i="196"/>
  <c r="P338" i="196"/>
  <c r="P334" i="196"/>
  <c r="P330" i="196"/>
  <c r="P332" i="196"/>
  <c r="P333" i="196"/>
  <c r="P325" i="196"/>
  <c r="P326" i="196"/>
  <c r="P328" i="196"/>
  <c r="P322" i="196"/>
  <c r="P329" i="196"/>
  <c r="P324" i="196"/>
  <c r="P320" i="196"/>
  <c r="Q319" i="196"/>
  <c r="P321" i="196"/>
  <c r="Q344" i="196" l="1"/>
  <c r="Q345" i="196"/>
  <c r="Q346" i="196"/>
  <c r="Q340" i="196"/>
  <c r="Q341" i="196"/>
  <c r="Q342" i="196"/>
  <c r="Q337" i="196"/>
  <c r="Q338" i="196"/>
  <c r="Q334" i="196"/>
  <c r="Q336" i="196"/>
  <c r="Q332" i="196"/>
  <c r="Q333" i="196"/>
  <c r="Q330" i="196"/>
  <c r="Q326" i="196"/>
  <c r="Q328" i="196"/>
  <c r="Q329" i="196"/>
  <c r="Q324" i="196"/>
  <c r="Q325" i="196"/>
  <c r="Q320" i="196"/>
  <c r="R319" i="196"/>
  <c r="Q321" i="196"/>
  <c r="Q322" i="196"/>
  <c r="R345" i="196" l="1"/>
  <c r="R346" i="196"/>
  <c r="R344" i="196"/>
  <c r="R341" i="196"/>
  <c r="R342" i="196"/>
  <c r="R340" i="196"/>
  <c r="R338" i="196"/>
  <c r="R334" i="196"/>
  <c r="R336" i="196"/>
  <c r="R337" i="196"/>
  <c r="R333" i="196"/>
  <c r="R330" i="196"/>
  <c r="R332" i="196"/>
  <c r="R328" i="196"/>
  <c r="R329" i="196"/>
  <c r="R324" i="196"/>
  <c r="R325" i="196"/>
  <c r="R326" i="196"/>
  <c r="R321" i="196"/>
  <c r="R322" i="196"/>
  <c r="S319" i="196"/>
  <c r="R320" i="196"/>
  <c r="S346" i="196" l="1"/>
  <c r="S344" i="196"/>
  <c r="S345" i="196"/>
  <c r="S342" i="196"/>
  <c r="S340" i="196"/>
  <c r="S341" i="196"/>
  <c r="S334" i="196"/>
  <c r="S336" i="196"/>
  <c r="S337" i="196"/>
  <c r="S338" i="196"/>
  <c r="S330" i="196"/>
  <c r="S332" i="196"/>
  <c r="S333" i="196"/>
  <c r="S329" i="196"/>
  <c r="S325" i="196"/>
  <c r="S326" i="196"/>
  <c r="S321" i="196"/>
  <c r="S328" i="196"/>
  <c r="S322" i="196"/>
  <c r="T319" i="196"/>
  <c r="S324" i="196"/>
  <c r="S320" i="196"/>
  <c r="T344" i="196" l="1"/>
  <c r="T345" i="196"/>
  <c r="T346" i="196"/>
  <c r="T340" i="196"/>
  <c r="T341" i="196"/>
  <c r="T342" i="196"/>
  <c r="T336" i="196"/>
  <c r="T337" i="196"/>
  <c r="T338" i="196"/>
  <c r="T334" i="196"/>
  <c r="T330" i="196"/>
  <c r="T332" i="196"/>
  <c r="T333" i="196"/>
  <c r="T325" i="196"/>
  <c r="T326" i="196"/>
  <c r="T328" i="196"/>
  <c r="T322" i="196"/>
  <c r="T329" i="196"/>
  <c r="T324" i="196"/>
  <c r="T321" i="196"/>
  <c r="U319" i="196"/>
  <c r="T320" i="196"/>
  <c r="U344" i="196" l="1"/>
  <c r="U345" i="196"/>
  <c r="U346" i="196"/>
  <c r="U340" i="196"/>
  <c r="U341" i="196"/>
  <c r="U342" i="196"/>
  <c r="U337" i="196"/>
  <c r="U338" i="196"/>
  <c r="U334" i="196"/>
  <c r="U336" i="196"/>
  <c r="U332" i="196"/>
  <c r="U333" i="196"/>
  <c r="U330" i="196"/>
  <c r="U326" i="196"/>
  <c r="U328" i="196"/>
  <c r="U329" i="196"/>
  <c r="U324" i="196"/>
  <c r="U325" i="196"/>
  <c r="U322" i="196"/>
  <c r="U320" i="196"/>
  <c r="V319" i="196"/>
  <c r="U321" i="196"/>
  <c r="V345" i="196" l="1"/>
  <c r="V346" i="196"/>
  <c r="V344" i="196"/>
  <c r="V341" i="196"/>
  <c r="V342" i="196"/>
  <c r="V340" i="196"/>
  <c r="V338" i="196"/>
  <c r="V334" i="196"/>
  <c r="V336" i="196"/>
  <c r="V337" i="196"/>
  <c r="V333" i="196"/>
  <c r="V330" i="196"/>
  <c r="V332" i="196"/>
  <c r="V328" i="196"/>
  <c r="V329" i="196"/>
  <c r="V324" i="196"/>
  <c r="V325" i="196"/>
  <c r="V326" i="196"/>
  <c r="V321" i="196"/>
  <c r="V320" i="196"/>
  <c r="W319" i="196"/>
  <c r="V322" i="196"/>
  <c r="W346" i="196" l="1"/>
  <c r="W344" i="196"/>
  <c r="W345" i="196"/>
  <c r="W342" i="196"/>
  <c r="W340" i="196"/>
  <c r="W341" i="196"/>
  <c r="W334" i="196"/>
  <c r="W336" i="196"/>
  <c r="W337" i="196"/>
  <c r="W338" i="196"/>
  <c r="W330" i="196"/>
  <c r="W332" i="196"/>
  <c r="W333" i="196"/>
  <c r="W329" i="196"/>
  <c r="W325" i="196"/>
  <c r="W326" i="196"/>
  <c r="W321" i="196"/>
  <c r="W328" i="196"/>
  <c r="W322" i="196"/>
  <c r="W324" i="196"/>
  <c r="X319" i="196"/>
  <c r="W320" i="196"/>
  <c r="X344" i="196" l="1"/>
  <c r="X345" i="196"/>
  <c r="X346" i="196"/>
  <c r="X340" i="196"/>
  <c r="X341" i="196"/>
  <c r="X342" i="196"/>
  <c r="X336" i="196"/>
  <c r="X337" i="196"/>
  <c r="X338" i="196"/>
  <c r="X334" i="196"/>
  <c r="X330" i="196"/>
  <c r="X332" i="196"/>
  <c r="X333" i="196"/>
  <c r="X325" i="196"/>
  <c r="X326" i="196"/>
  <c r="X328" i="196"/>
  <c r="X322" i="196"/>
  <c r="X329" i="196"/>
  <c r="X324" i="196"/>
  <c r="X320" i="196"/>
  <c r="Y319" i="196"/>
  <c r="X321" i="196"/>
  <c r="Y344" i="196" l="1"/>
  <c r="Y345" i="196"/>
  <c r="Y346" i="196"/>
  <c r="Y340" i="196"/>
  <c r="Y341" i="196"/>
  <c r="Y342" i="196"/>
  <c r="Y337" i="196"/>
  <c r="Y338" i="196"/>
  <c r="Y334" i="196"/>
  <c r="Y336" i="196"/>
  <c r="Y332" i="196"/>
  <c r="Y333" i="196"/>
  <c r="Y330" i="196"/>
  <c r="Y326" i="196"/>
  <c r="Y328" i="196"/>
  <c r="Y329" i="196"/>
  <c r="Y324" i="196"/>
  <c r="Y325" i="196"/>
  <c r="Y320" i="196"/>
  <c r="Y321" i="196"/>
  <c r="Y322" i="196"/>
  <c r="Z319" i="196"/>
  <c r="Z345" i="196" l="1"/>
  <c r="Z346" i="196"/>
  <c r="Z344" i="196"/>
  <c r="Z341" i="196"/>
  <c r="Z342" i="196"/>
  <c r="Z340" i="196"/>
  <c r="Z338" i="196"/>
  <c r="Z334" i="196"/>
  <c r="Z336" i="196"/>
  <c r="Z337" i="196"/>
  <c r="Z333" i="196"/>
  <c r="Z330" i="196"/>
  <c r="Z332" i="196"/>
  <c r="Z328" i="196"/>
  <c r="Z329" i="196"/>
  <c r="Z324" i="196"/>
  <c r="Z325" i="196"/>
  <c r="Z326" i="196"/>
  <c r="Z321" i="196"/>
  <c r="Z322" i="196"/>
  <c r="AA319" i="196"/>
  <c r="Z320" i="196"/>
  <c r="AA346" i="196" l="1"/>
  <c r="AA344" i="196"/>
  <c r="AA345" i="196"/>
  <c r="AA342" i="196"/>
  <c r="AA340" i="196"/>
  <c r="AA341" i="196"/>
  <c r="AA334" i="196"/>
  <c r="AA336" i="196"/>
  <c r="AA337" i="196"/>
  <c r="AA338" i="196"/>
  <c r="AA330" i="196"/>
  <c r="AA332" i="196"/>
  <c r="AA333" i="196"/>
  <c r="AA329" i="196"/>
  <c r="AA325" i="196"/>
  <c r="AA326" i="196"/>
  <c r="AA321" i="196"/>
  <c r="AA328" i="196"/>
  <c r="AA322" i="196"/>
  <c r="AB319" i="196"/>
  <c r="AA324" i="196"/>
  <c r="AA320" i="196"/>
  <c r="AB344" i="196" l="1"/>
  <c r="AB345" i="196"/>
  <c r="AB346" i="196"/>
  <c r="AB340" i="196"/>
  <c r="AB341" i="196"/>
  <c r="AB342" i="196"/>
  <c r="AB336" i="196"/>
  <c r="AB337" i="196"/>
  <c r="AB338" i="196"/>
  <c r="AB334" i="196"/>
  <c r="AB330" i="196"/>
  <c r="AB332" i="196"/>
  <c r="AB333" i="196"/>
  <c r="AB325" i="196"/>
  <c r="AB326" i="196"/>
  <c r="AB328" i="196"/>
  <c r="AB322" i="196"/>
  <c r="AB329" i="196"/>
  <c r="AB324" i="196"/>
  <c r="AB321" i="196"/>
  <c r="AB320" i="196"/>
  <c r="AC319" i="196"/>
  <c r="AC344" i="196" l="1"/>
  <c r="AC345" i="196"/>
  <c r="AC346" i="196"/>
  <c r="AC340" i="196"/>
  <c r="AC341" i="196"/>
  <c r="AC342" i="196"/>
  <c r="AC337" i="196"/>
  <c r="AC338" i="196"/>
  <c r="AC334" i="196"/>
  <c r="AC336" i="196"/>
  <c r="AC332" i="196"/>
  <c r="AC333" i="196"/>
  <c r="AC330" i="196"/>
  <c r="AC326" i="196"/>
  <c r="AC328" i="196"/>
  <c r="AC329" i="196"/>
  <c r="AC324" i="196"/>
  <c r="AC325" i="196"/>
  <c r="AC322" i="196"/>
  <c r="AC320" i="196"/>
  <c r="AC321" i="196"/>
  <c r="AD319" i="196"/>
  <c r="AD345" i="196" l="1"/>
  <c r="AD346" i="196"/>
  <c r="AD344" i="196"/>
  <c r="AD341" i="196"/>
  <c r="AD342" i="196"/>
  <c r="AD340" i="196"/>
  <c r="AD338" i="196"/>
  <c r="AD334" i="196"/>
  <c r="AD336" i="196"/>
  <c r="AD337" i="196"/>
  <c r="AD333" i="196"/>
  <c r="AD330" i="196"/>
  <c r="AD332" i="196"/>
  <c r="AD328" i="196"/>
  <c r="AD329" i="196"/>
  <c r="AD324" i="196"/>
  <c r="AD325" i="196"/>
  <c r="AD326" i="196"/>
  <c r="AD321" i="196"/>
  <c r="AD320" i="196"/>
  <c r="AE319" i="196"/>
  <c r="AD322" i="196"/>
  <c r="AE346" i="196" l="1"/>
  <c r="AE344" i="196"/>
  <c r="AE345" i="196"/>
  <c r="AE342" i="196"/>
  <c r="AE340" i="196"/>
  <c r="AE341" i="196"/>
  <c r="AE334" i="196"/>
  <c r="AE336" i="196"/>
  <c r="AE337" i="196"/>
  <c r="AE338" i="196"/>
  <c r="AE330" i="196"/>
  <c r="AE332" i="196"/>
  <c r="AE333" i="196"/>
  <c r="AE329" i="196"/>
  <c r="AE325" i="196"/>
  <c r="AE326" i="196"/>
  <c r="AE321" i="196"/>
  <c r="AE328" i="196"/>
  <c r="AE322" i="196"/>
  <c r="AF319" i="196"/>
  <c r="AE320" i="196"/>
  <c r="AE324" i="196"/>
  <c r="AF344" i="196" l="1"/>
  <c r="AF345" i="196"/>
  <c r="AF346" i="196"/>
  <c r="AF340" i="196"/>
  <c r="AF341" i="196"/>
  <c r="AF342" i="196"/>
  <c r="AF336" i="196"/>
  <c r="AF337" i="196"/>
  <c r="AF338" i="196"/>
  <c r="AF334" i="196"/>
  <c r="AF330" i="196"/>
  <c r="AF332" i="196"/>
  <c r="AF333" i="196"/>
  <c r="AF325" i="196"/>
  <c r="AF326" i="196"/>
  <c r="AF328" i="196"/>
  <c r="AF322" i="196"/>
  <c r="AF329" i="196"/>
  <c r="AF324" i="196"/>
  <c r="AG319" i="196"/>
  <c r="AF320" i="196"/>
  <c r="AF321" i="196"/>
  <c r="AG344" i="196" l="1"/>
  <c r="AG345" i="196"/>
  <c r="AG346" i="196"/>
  <c r="AG340" i="196"/>
  <c r="AG341" i="196"/>
  <c r="AG342" i="196"/>
  <c r="AG337" i="196"/>
  <c r="AG338" i="196"/>
  <c r="AG334" i="196"/>
  <c r="AG336" i="196"/>
  <c r="AG332" i="196"/>
  <c r="AG333" i="196"/>
  <c r="AG330" i="196"/>
  <c r="AG326" i="196"/>
  <c r="AG328" i="196"/>
  <c r="AG329" i="196"/>
  <c r="AG324" i="196"/>
  <c r="AG325" i="196"/>
  <c r="AG320" i="196"/>
  <c r="AH319" i="196"/>
  <c r="AG321" i="196"/>
  <c r="AG322" i="196"/>
  <c r="AH345" i="196" l="1"/>
  <c r="AH346" i="196"/>
  <c r="AH344" i="196"/>
  <c r="AH341" i="196"/>
  <c r="AH342" i="196"/>
  <c r="AH340" i="196"/>
  <c r="AH338" i="196"/>
  <c r="AH334" i="196"/>
  <c r="AH336" i="196"/>
  <c r="AH337" i="196"/>
  <c r="AH333" i="196"/>
  <c r="AH330" i="196"/>
  <c r="AH332" i="196"/>
  <c r="AH328" i="196"/>
  <c r="AH329" i="196"/>
  <c r="AH324" i="196"/>
  <c r="AH325" i="196"/>
  <c r="AH326" i="196"/>
  <c r="AH321" i="196"/>
  <c r="AH322" i="196"/>
  <c r="AI319" i="196"/>
  <c r="AH320" i="196"/>
  <c r="AI346" i="196" l="1"/>
  <c r="AI344" i="196"/>
  <c r="AI345" i="196"/>
  <c r="AI342" i="196"/>
  <c r="AI340" i="196"/>
  <c r="AI341" i="196"/>
  <c r="AI334" i="196"/>
  <c r="AI336" i="196"/>
  <c r="AI337" i="196"/>
  <c r="AI338" i="196"/>
  <c r="AI330" i="196"/>
  <c r="AI332" i="196"/>
  <c r="AI333" i="196"/>
  <c r="AI329" i="196"/>
  <c r="AI325" i="196"/>
  <c r="AI326" i="196"/>
  <c r="AI321" i="196"/>
  <c r="AI328" i="196"/>
  <c r="AI322" i="196"/>
  <c r="AJ319" i="196"/>
  <c r="AI324" i="196"/>
  <c r="AI320" i="196"/>
  <c r="AJ344" i="196" l="1"/>
  <c r="AJ345" i="196"/>
  <c r="AJ346" i="196"/>
  <c r="AJ340" i="196"/>
  <c r="AJ341" i="196"/>
  <c r="AJ342" i="196"/>
  <c r="AJ336" i="196"/>
  <c r="AJ337" i="196"/>
  <c r="AJ338" i="196"/>
  <c r="AJ334" i="196"/>
  <c r="AJ330" i="196"/>
  <c r="AJ332" i="196"/>
  <c r="AJ333" i="196"/>
  <c r="AJ325" i="196"/>
  <c r="AJ326" i="196"/>
  <c r="AJ328" i="196"/>
  <c r="AJ322" i="196"/>
  <c r="AJ329" i="196"/>
  <c r="AJ324" i="196"/>
  <c r="AJ321" i="196"/>
  <c r="AJ320" i="196"/>
  <c r="AK319" i="196"/>
  <c r="AK344" i="196" l="1"/>
  <c r="AK345" i="196"/>
  <c r="AK346" i="196"/>
  <c r="AK340" i="196"/>
  <c r="AK341" i="196"/>
  <c r="AK342" i="196"/>
  <c r="AK337" i="196"/>
  <c r="AK338" i="196"/>
  <c r="AK334" i="196"/>
  <c r="AK336" i="196"/>
  <c r="AK332" i="196"/>
  <c r="AK333" i="196"/>
  <c r="AK330" i="196"/>
  <c r="AK326" i="196"/>
  <c r="AK328" i="196"/>
  <c r="AK329" i="196"/>
  <c r="AK324" i="196"/>
  <c r="AK325" i="196"/>
  <c r="AK322" i="196"/>
  <c r="AK320" i="196"/>
  <c r="AK321" i="196"/>
  <c r="AL319" i="196"/>
  <c r="AL345" i="196" l="1"/>
  <c r="AL346" i="196"/>
  <c r="AL344" i="196"/>
  <c r="AL341" i="196"/>
  <c r="AL342" i="196"/>
  <c r="AL340" i="196"/>
  <c r="AL338" i="196"/>
  <c r="AL334" i="196"/>
  <c r="AL336" i="196"/>
  <c r="AL337" i="196"/>
  <c r="AL333" i="196"/>
  <c r="AL330" i="196"/>
  <c r="AL332" i="196"/>
  <c r="AL328" i="196"/>
  <c r="AL329" i="196"/>
  <c r="AL324" i="196"/>
  <c r="AL325" i="196"/>
  <c r="AL326" i="196"/>
  <c r="AL321" i="196"/>
  <c r="AL322" i="196"/>
  <c r="AL320" i="196"/>
  <c r="AM319" i="196"/>
  <c r="AM346" i="196" l="1"/>
  <c r="AM344" i="196"/>
  <c r="AM345" i="196"/>
  <c r="AM342" i="196"/>
  <c r="AM340" i="196"/>
  <c r="AM341" i="196"/>
  <c r="AM334" i="196"/>
  <c r="AM336" i="196"/>
  <c r="AM337" i="196"/>
  <c r="AM338" i="196"/>
  <c r="AM330" i="196"/>
  <c r="AM332" i="196"/>
  <c r="AM333" i="196"/>
  <c r="AM329" i="196"/>
  <c r="AM325" i="196"/>
  <c r="AM326" i="196"/>
  <c r="AM321" i="196"/>
  <c r="AM328" i="196"/>
  <c r="AM322" i="196"/>
  <c r="AM324" i="196"/>
  <c r="AN319" i="196"/>
  <c r="AM320" i="196"/>
  <c r="AN344" i="196" l="1"/>
  <c r="AN345" i="196"/>
  <c r="AN346" i="196"/>
  <c r="AN340" i="196"/>
  <c r="AN341" i="196"/>
  <c r="AN342" i="196"/>
  <c r="AN336" i="196"/>
  <c r="AN337" i="196"/>
  <c r="AN338" i="196"/>
  <c r="AN334" i="196"/>
  <c r="AN330" i="196"/>
  <c r="AN332" i="196"/>
  <c r="AN333" i="196"/>
  <c r="AN325" i="196"/>
  <c r="AN326" i="196"/>
  <c r="AN328" i="196"/>
  <c r="AN322" i="196"/>
  <c r="AN329" i="196"/>
  <c r="AN324" i="196"/>
  <c r="AN320" i="196"/>
  <c r="AO319" i="196"/>
  <c r="AN321" i="196"/>
  <c r="AO344" i="196" l="1"/>
  <c r="AO345" i="196"/>
  <c r="AO346" i="196"/>
  <c r="AO340" i="196"/>
  <c r="AO341" i="196"/>
  <c r="AO342" i="196"/>
  <c r="AO337" i="196"/>
  <c r="AO338" i="196"/>
  <c r="AO334" i="196"/>
  <c r="AO336" i="196"/>
  <c r="AO332" i="196"/>
  <c r="AO333" i="196"/>
  <c r="AO330" i="196"/>
  <c r="AO326" i="196"/>
  <c r="AO328" i="196"/>
  <c r="AO329" i="196"/>
  <c r="AO324" i="196"/>
  <c r="AO325" i="196"/>
  <c r="AO320" i="196"/>
  <c r="AO321" i="196"/>
  <c r="AP319" i="196"/>
  <c r="AO322" i="196"/>
  <c r="AP345" i="196" l="1"/>
  <c r="AP346" i="196"/>
  <c r="AP344" i="196"/>
  <c r="AP341" i="196"/>
  <c r="AP342" i="196"/>
  <c r="AP340" i="196"/>
  <c r="AP338" i="196"/>
  <c r="AP334" i="196"/>
  <c r="AP336" i="196"/>
  <c r="AP337" i="196"/>
  <c r="AP333" i="196"/>
  <c r="AP330" i="196"/>
  <c r="AP332" i="196"/>
  <c r="AP328" i="196"/>
  <c r="AP329" i="196"/>
  <c r="AP324" i="196"/>
  <c r="AP325" i="196"/>
  <c r="AP326" i="196"/>
  <c r="AP321" i="196"/>
  <c r="AP322" i="196"/>
  <c r="AQ319" i="196"/>
  <c r="AP320" i="196"/>
  <c r="AQ346" i="196" l="1"/>
  <c r="AQ344" i="196"/>
  <c r="AQ345" i="196"/>
  <c r="AQ342" i="196"/>
  <c r="AQ338" i="196"/>
  <c r="AQ340" i="196"/>
  <c r="AQ341" i="196"/>
  <c r="AQ334" i="196"/>
  <c r="AQ336" i="196"/>
  <c r="AQ337" i="196"/>
  <c r="AQ330" i="196"/>
  <c r="AQ332" i="196"/>
  <c r="AQ333" i="196"/>
  <c r="AQ329" i="196"/>
  <c r="AQ325" i="196"/>
  <c r="AQ326" i="196"/>
  <c r="AQ321" i="196"/>
  <c r="AQ328" i="196"/>
  <c r="AQ322" i="196"/>
  <c r="AR319" i="196"/>
  <c r="AQ324" i="196"/>
  <c r="AQ320" i="196"/>
  <c r="AR344" i="196" l="1"/>
  <c r="AR345" i="196"/>
  <c r="AR346" i="196"/>
  <c r="AR338" i="196"/>
  <c r="AR340" i="196"/>
  <c r="AR341" i="196"/>
  <c r="AR342" i="196"/>
  <c r="AR336" i="196"/>
  <c r="AR337" i="196"/>
  <c r="AR334" i="196"/>
  <c r="AR330" i="196"/>
  <c r="AR332" i="196"/>
  <c r="AR333" i="196"/>
  <c r="AR325" i="196"/>
  <c r="AR326" i="196"/>
  <c r="AR328" i="196"/>
  <c r="AR322" i="196"/>
  <c r="AR329" i="196"/>
  <c r="AR324" i="196"/>
  <c r="AR321" i="196"/>
  <c r="AR320" i="196"/>
  <c r="AS319" i="196"/>
  <c r="AS344" i="196" l="1"/>
  <c r="AS345" i="196"/>
  <c r="AS346" i="196"/>
  <c r="AS340" i="196"/>
  <c r="AS341" i="196"/>
  <c r="AS342" i="196"/>
  <c r="AS338" i="196"/>
  <c r="AS337" i="196"/>
  <c r="AS334" i="196"/>
  <c r="AS336" i="196"/>
  <c r="AS332" i="196"/>
  <c r="AS333" i="196"/>
  <c r="AS330" i="196"/>
  <c r="AS326" i="196"/>
  <c r="AS328" i="196"/>
  <c r="AS329" i="196"/>
  <c r="AS324" i="196"/>
  <c r="AS325" i="196"/>
  <c r="AS322" i="196"/>
  <c r="AS320" i="196"/>
  <c r="AT319" i="196"/>
  <c r="AS321" i="196"/>
  <c r="AT345" i="196" l="1"/>
  <c r="AT346" i="196"/>
  <c r="AT344" i="196"/>
  <c r="AT341" i="196"/>
  <c r="AT342" i="196"/>
  <c r="AT338" i="196"/>
  <c r="AT340" i="196"/>
  <c r="AT334" i="196"/>
  <c r="AT336" i="196"/>
  <c r="AT337" i="196"/>
  <c r="AT333" i="196"/>
  <c r="AT330" i="196"/>
  <c r="AT332" i="196"/>
  <c r="AT328" i="196"/>
  <c r="AT329" i="196"/>
  <c r="AT324" i="196"/>
  <c r="AT325" i="196"/>
  <c r="AT326" i="196"/>
  <c r="AT321" i="196"/>
  <c r="AU319" i="196"/>
  <c r="AT322" i="196"/>
  <c r="AT320" i="196"/>
  <c r="AU346" i="196" l="1"/>
  <c r="AU344" i="196"/>
  <c r="AU345" i="196"/>
  <c r="AU342" i="196"/>
  <c r="AU338" i="196"/>
  <c r="AU340" i="196"/>
  <c r="AU341" i="196"/>
  <c r="AU334" i="196"/>
  <c r="AU336" i="196"/>
  <c r="AU337" i="196"/>
  <c r="AU330" i="196"/>
  <c r="AU332" i="196"/>
  <c r="AU333" i="196"/>
  <c r="AU329" i="196"/>
  <c r="AU325" i="196"/>
  <c r="AU326" i="196"/>
  <c r="AU321" i="196"/>
  <c r="AU328" i="196"/>
  <c r="AU322" i="196"/>
  <c r="AV319" i="196"/>
  <c r="AU320" i="196"/>
  <c r="AU324" i="196"/>
  <c r="AV344" i="196" l="1"/>
  <c r="AV345" i="196"/>
  <c r="AV346" i="196"/>
  <c r="AV338" i="196"/>
  <c r="AV340" i="196"/>
  <c r="AV341" i="196"/>
  <c r="AV342" i="196"/>
  <c r="AV336" i="196"/>
  <c r="AV337" i="196"/>
  <c r="AV334" i="196"/>
  <c r="AV330" i="196"/>
  <c r="AV332" i="196"/>
  <c r="AV333" i="196"/>
  <c r="AV325" i="196"/>
  <c r="AV326" i="196"/>
  <c r="AV328" i="196"/>
  <c r="AV322" i="196"/>
  <c r="AV329" i="196"/>
  <c r="AV324" i="196"/>
  <c r="AV320" i="196"/>
  <c r="AW319" i="196"/>
  <c r="AV321" i="196"/>
  <c r="AW344" i="196" l="1"/>
  <c r="AW345" i="196"/>
  <c r="AW346" i="196"/>
  <c r="AW340" i="196"/>
  <c r="AW341" i="196"/>
  <c r="AW342" i="196"/>
  <c r="AW338" i="196"/>
  <c r="AW337" i="196"/>
  <c r="AW334" i="196"/>
  <c r="AW336" i="196"/>
  <c r="AW332" i="196"/>
  <c r="AW333" i="196"/>
  <c r="AW330" i="196"/>
  <c r="AW326" i="196"/>
  <c r="AW328" i="196"/>
  <c r="AW329" i="196"/>
  <c r="AW324" i="196"/>
  <c r="AW325" i="196"/>
  <c r="AW320" i="196"/>
  <c r="AW321" i="196"/>
  <c r="AX319" i="196"/>
  <c r="AW322" i="196"/>
  <c r="AX345" i="196" l="1"/>
  <c r="AX346" i="196"/>
  <c r="AX344" i="196"/>
  <c r="AX341" i="196"/>
  <c r="AX342" i="196"/>
  <c r="AX338" i="196"/>
  <c r="AX340" i="196"/>
  <c r="AX334" i="196"/>
  <c r="AX336" i="196"/>
  <c r="AX337" i="196"/>
  <c r="AX333" i="196"/>
  <c r="AX330" i="196"/>
  <c r="AX332" i="196"/>
  <c r="AX328" i="196"/>
  <c r="AX329" i="196"/>
  <c r="AX324" i="196"/>
  <c r="AX325" i="196"/>
  <c r="AX326" i="196"/>
  <c r="AX321" i="196"/>
  <c r="AX320" i="196"/>
  <c r="AX322" i="196"/>
  <c r="AY319" i="196"/>
  <c r="AY346" i="196" l="1"/>
  <c r="AY344" i="196"/>
  <c r="AY345" i="196"/>
  <c r="AY342" i="196"/>
  <c r="AY338" i="196"/>
  <c r="AY340" i="196"/>
  <c r="AY341" i="196"/>
  <c r="AY334" i="196"/>
  <c r="AY336" i="196"/>
  <c r="AY337" i="196"/>
  <c r="AY330" i="196"/>
  <c r="AY332" i="196"/>
  <c r="AY333" i="196"/>
  <c r="AY329" i="196"/>
  <c r="AY325" i="196"/>
  <c r="AY326" i="196"/>
  <c r="AY321" i="196"/>
  <c r="AY328" i="196"/>
  <c r="AY322" i="196"/>
  <c r="AZ319" i="196"/>
  <c r="AY324" i="196"/>
  <c r="AY320" i="196"/>
  <c r="AZ344" i="196" l="1"/>
  <c r="AZ345" i="196"/>
  <c r="AZ346" i="196"/>
  <c r="AZ338" i="196"/>
  <c r="AZ340" i="196"/>
  <c r="AZ341" i="196"/>
  <c r="AZ342" i="196"/>
  <c r="AZ336" i="196"/>
  <c r="AZ337" i="196"/>
  <c r="AZ334" i="196"/>
  <c r="AZ330" i="196"/>
  <c r="AZ332" i="196"/>
  <c r="AZ333" i="196"/>
  <c r="AZ325" i="196"/>
  <c r="AZ326" i="196"/>
  <c r="AZ328" i="196"/>
  <c r="AZ322" i="196"/>
  <c r="AZ329" i="196"/>
  <c r="AZ324" i="196"/>
  <c r="AZ321" i="196"/>
  <c r="AZ320" i="196"/>
  <c r="BA319" i="196"/>
  <c r="BA344" i="196" l="1"/>
  <c r="BA345" i="196"/>
  <c r="BA346" i="196"/>
  <c r="BA340" i="196"/>
  <c r="BA341" i="196"/>
  <c r="BA342" i="196"/>
  <c r="BA338" i="196"/>
  <c r="BA337" i="196"/>
  <c r="BA334" i="196"/>
  <c r="BA336" i="196"/>
  <c r="BA332" i="196"/>
  <c r="BA333" i="196"/>
  <c r="BA330" i="196"/>
  <c r="BA326" i="196"/>
  <c r="BA328" i="196"/>
  <c r="BA329" i="196"/>
  <c r="BA324" i="196"/>
  <c r="BA325" i="196"/>
  <c r="BA322" i="196"/>
  <c r="BA320" i="196"/>
  <c r="BB319" i="196"/>
  <c r="BA321" i="196"/>
  <c r="BB345" i="196" l="1"/>
  <c r="BB346" i="196"/>
  <c r="BB344" i="196"/>
  <c r="BB341" i="196"/>
  <c r="BB342" i="196"/>
  <c r="BB338" i="196"/>
  <c r="BB340" i="196"/>
  <c r="BB334" i="196"/>
  <c r="BB336" i="196"/>
  <c r="BB337" i="196"/>
  <c r="BB333" i="196"/>
  <c r="BB329" i="196"/>
  <c r="BB330" i="196"/>
  <c r="BB332" i="196"/>
  <c r="BB328" i="196"/>
  <c r="BB324" i="196"/>
  <c r="BB325" i="196"/>
  <c r="BB326" i="196"/>
  <c r="BB321" i="196"/>
  <c r="BC319" i="196"/>
  <c r="BB320" i="196"/>
  <c r="BB322" i="196"/>
  <c r="BC346" i="196" l="1"/>
  <c r="BC344" i="196"/>
  <c r="BC345" i="196"/>
  <c r="BC342" i="196"/>
  <c r="BC338" i="196"/>
  <c r="BC340" i="196"/>
  <c r="BC341" i="196"/>
  <c r="BC334" i="196"/>
  <c r="BC336" i="196"/>
  <c r="BC337" i="196"/>
  <c r="BC330" i="196"/>
  <c r="BC332" i="196"/>
  <c r="BC333" i="196"/>
  <c r="BC329" i="196"/>
  <c r="BC325" i="196"/>
  <c r="BC326" i="196"/>
  <c r="BC321" i="196"/>
  <c r="BC328" i="196"/>
  <c r="BC322" i="196"/>
  <c r="BC324" i="196"/>
  <c r="BD319" i="196"/>
  <c r="BC320" i="196"/>
  <c r="BD344" i="196" l="1"/>
  <c r="BD345" i="196"/>
  <c r="BD346" i="196"/>
  <c r="BD338" i="196"/>
  <c r="BD340" i="196"/>
  <c r="BD341" i="196"/>
  <c r="BD342" i="196"/>
  <c r="BD336" i="196"/>
  <c r="BD337" i="196"/>
  <c r="BD334" i="196"/>
  <c r="BD330" i="196"/>
  <c r="BD332" i="196"/>
  <c r="BD333" i="196"/>
  <c r="BD329" i="196"/>
  <c r="BD325" i="196"/>
  <c r="BD326" i="196"/>
  <c r="BD328" i="196"/>
  <c r="BD322" i="196"/>
  <c r="BD324" i="196"/>
  <c r="BD320" i="196"/>
  <c r="BE319" i="196"/>
  <c r="BD321" i="196"/>
  <c r="BE344" i="196" l="1"/>
  <c r="BE345" i="196"/>
  <c r="BE346" i="196"/>
  <c r="BE340" i="196"/>
  <c r="BE341" i="196"/>
  <c r="BE342" i="196"/>
  <c r="BE338" i="196"/>
  <c r="BE337" i="196"/>
  <c r="BE334" i="196"/>
  <c r="BE336" i="196"/>
  <c r="BE332" i="196"/>
  <c r="BE333" i="196"/>
  <c r="BE330" i="196"/>
  <c r="BE326" i="196"/>
  <c r="BE328" i="196"/>
  <c r="BE324" i="196"/>
  <c r="BE329" i="196"/>
  <c r="BE325" i="196"/>
  <c r="BE320" i="196"/>
  <c r="BE321" i="196"/>
  <c r="BE322" i="196"/>
  <c r="BF319" i="196"/>
  <c r="BF345" i="196" l="1"/>
  <c r="BF346" i="196"/>
  <c r="BF344" i="196"/>
  <c r="BF341" i="196"/>
  <c r="BF342" i="196"/>
  <c r="BF338" i="196"/>
  <c r="BF340" i="196"/>
  <c r="BF334" i="196"/>
  <c r="BF336" i="196"/>
  <c r="BF337" i="196"/>
  <c r="BF333" i="196"/>
  <c r="BF329" i="196"/>
  <c r="BF330" i="196"/>
  <c r="BF332" i="196"/>
  <c r="BF328" i="196"/>
  <c r="BF324" i="196"/>
  <c r="BF325" i="196"/>
  <c r="BF326" i="196"/>
  <c r="BF321" i="196"/>
  <c r="BF320" i="196"/>
  <c r="BF322" i="196"/>
  <c r="BG319" i="196"/>
  <c r="BG346" i="196" l="1"/>
  <c r="BG344" i="196"/>
  <c r="BG345" i="196"/>
  <c r="BG342" i="196"/>
  <c r="BG338" i="196"/>
  <c r="BG340" i="196"/>
  <c r="BG341" i="196"/>
  <c r="BG334" i="196"/>
  <c r="BG336" i="196"/>
  <c r="BG337" i="196"/>
  <c r="BG330" i="196"/>
  <c r="BG332" i="196"/>
  <c r="BG333" i="196"/>
  <c r="BG325" i="196"/>
  <c r="BG329" i="196"/>
  <c r="BG326" i="196"/>
  <c r="BG321" i="196"/>
  <c r="BG328" i="196"/>
  <c r="BG322" i="196"/>
  <c r="BH319" i="196"/>
  <c r="BG320" i="196"/>
  <c r="BG324" i="196"/>
  <c r="BH344" i="196" l="1"/>
  <c r="BH345" i="196"/>
  <c r="BH346" i="196"/>
  <c r="BH338" i="196"/>
  <c r="BH340" i="196"/>
  <c r="BH341" i="196"/>
  <c r="BH342" i="196"/>
  <c r="BH336" i="196"/>
  <c r="BH337" i="196"/>
  <c r="BH334" i="196"/>
  <c r="BH330" i="196"/>
  <c r="BH332" i="196"/>
  <c r="BH333" i="196"/>
  <c r="BH325" i="196"/>
  <c r="BH329" i="196"/>
  <c r="BH326" i="196"/>
  <c r="BH328" i="196"/>
  <c r="BH322" i="196"/>
  <c r="BH324" i="196"/>
  <c r="BH321" i="196"/>
  <c r="BH320" i="196"/>
  <c r="BI319" i="196"/>
  <c r="BI344" i="196" l="1"/>
  <c r="BI345" i="196"/>
  <c r="BI346" i="196"/>
  <c r="BI340" i="196"/>
  <c r="BI341" i="196"/>
  <c r="BI342" i="196"/>
  <c r="BI338" i="196"/>
  <c r="BI337" i="196"/>
  <c r="BI334" i="196"/>
  <c r="BI336" i="196"/>
  <c r="BI332" i="196"/>
  <c r="BI333" i="196"/>
  <c r="BI330" i="196"/>
  <c r="BI329" i="196"/>
  <c r="BI326" i="196"/>
  <c r="BI328" i="196"/>
  <c r="BI324" i="196"/>
  <c r="BI325" i="196"/>
  <c r="BI322" i="196"/>
  <c r="BI320" i="196"/>
  <c r="BJ319" i="196"/>
  <c r="BI321" i="196"/>
  <c r="BJ345" i="196" l="1"/>
  <c r="BJ346" i="196"/>
  <c r="BJ344" i="196"/>
  <c r="BJ341" i="196"/>
  <c r="BJ342" i="196"/>
  <c r="BJ338" i="196"/>
  <c r="BJ340" i="196"/>
  <c r="BJ334" i="196"/>
  <c r="BJ336" i="196"/>
  <c r="BJ337" i="196"/>
  <c r="BJ333" i="196"/>
  <c r="BJ329" i="196"/>
  <c r="BJ330" i="196"/>
  <c r="BJ332" i="196"/>
  <c r="BJ328" i="196"/>
  <c r="BJ324" i="196"/>
  <c r="BJ325" i="196"/>
  <c r="BJ326" i="196"/>
  <c r="BJ321" i="196"/>
  <c r="BJ322" i="196"/>
  <c r="BK319" i="196"/>
  <c r="BJ320" i="196"/>
  <c r="BK346" i="196" l="1"/>
  <c r="BK344" i="196"/>
  <c r="BK345" i="196"/>
  <c r="BK342" i="196"/>
  <c r="BK338" i="196"/>
  <c r="BK340" i="196"/>
  <c r="BK341" i="196"/>
  <c r="BK334" i="196"/>
  <c r="BK336" i="196"/>
  <c r="BK337" i="196"/>
  <c r="BK329" i="196"/>
  <c r="BK330" i="196"/>
  <c r="BK332" i="196"/>
  <c r="BK333" i="196"/>
  <c r="BK325" i="196"/>
  <c r="BK326" i="196"/>
  <c r="BK321" i="196"/>
  <c r="BK328" i="196"/>
  <c r="BK322" i="196"/>
  <c r="BL319" i="196"/>
  <c r="BK324" i="196"/>
  <c r="BK320" i="196"/>
  <c r="BL344" i="196" l="1"/>
  <c r="BL345" i="196"/>
  <c r="BL346" i="196"/>
  <c r="BL338" i="196"/>
  <c r="BL340" i="196"/>
  <c r="BL341" i="196"/>
  <c r="BL342" i="196"/>
  <c r="BL336" i="196"/>
  <c r="BL337" i="196"/>
  <c r="BL334" i="196"/>
  <c r="BL330" i="196"/>
  <c r="BL332" i="196"/>
  <c r="BL333" i="196"/>
  <c r="BL325" i="196"/>
  <c r="BL326" i="196"/>
  <c r="BL328" i="196"/>
  <c r="BL322" i="196"/>
  <c r="BL329" i="196"/>
  <c r="BL324" i="196"/>
  <c r="BL320" i="196"/>
  <c r="BM319" i="196"/>
  <c r="BL321" i="196"/>
  <c r="BM344" i="196" l="1"/>
  <c r="BM345" i="196"/>
  <c r="BM346" i="196"/>
  <c r="BM340" i="196"/>
  <c r="BM341" i="196"/>
  <c r="BM342" i="196"/>
  <c r="BM338" i="196"/>
  <c r="BM337" i="196"/>
  <c r="BM334" i="196"/>
  <c r="BM336" i="196"/>
  <c r="BM332" i="196"/>
  <c r="BM333" i="196"/>
  <c r="BM329" i="196"/>
  <c r="BM330" i="196"/>
  <c r="BM326" i="196"/>
  <c r="BM328" i="196"/>
  <c r="BM324" i="196"/>
  <c r="BM325" i="196"/>
  <c r="BM320" i="196"/>
  <c r="BN319" i="196"/>
  <c r="BM321" i="196"/>
  <c r="BM322" i="196"/>
  <c r="BN345" i="196" l="1"/>
  <c r="BN346" i="196"/>
  <c r="BN344" i="196"/>
  <c r="BN341" i="196"/>
  <c r="BN342" i="196"/>
  <c r="BN338" i="196"/>
  <c r="BN340" i="196"/>
  <c r="BN334" i="196"/>
  <c r="BN336" i="196"/>
  <c r="BN337" i="196"/>
  <c r="BN333" i="196"/>
  <c r="BN329" i="196"/>
  <c r="BN330" i="196"/>
  <c r="BN332" i="196"/>
  <c r="BN328" i="196"/>
  <c r="BN324" i="196"/>
  <c r="BN325" i="196"/>
  <c r="BN326" i="196"/>
  <c r="BN321" i="196"/>
  <c r="BN320" i="196"/>
  <c r="BN322" i="196"/>
  <c r="BO319" i="196"/>
  <c r="BO346" i="196" l="1"/>
  <c r="BO344" i="196"/>
  <c r="BO345" i="196"/>
  <c r="BO342" i="196"/>
  <c r="BO338" i="196"/>
  <c r="BO340" i="196"/>
  <c r="BO341" i="196"/>
  <c r="BO334" i="196"/>
  <c r="BO336" i="196"/>
  <c r="BO337" i="196"/>
  <c r="BO329" i="196"/>
  <c r="BO330" i="196"/>
  <c r="BO332" i="196"/>
  <c r="BO333" i="196"/>
  <c r="BO325" i="196"/>
  <c r="BO326" i="196"/>
  <c r="BO321" i="196"/>
  <c r="BO328" i="196"/>
  <c r="BO322" i="196"/>
  <c r="BP319" i="196"/>
  <c r="BO324" i="196"/>
  <c r="BO320" i="196"/>
  <c r="BP342" i="196" l="1"/>
  <c r="BP344" i="196"/>
  <c r="BP345" i="196"/>
  <c r="BP346" i="196"/>
  <c r="BP338" i="196"/>
  <c r="BP340" i="196"/>
  <c r="BP341" i="196"/>
  <c r="BP336" i="196"/>
  <c r="BP337" i="196"/>
  <c r="BP334" i="196"/>
  <c r="BP330" i="196"/>
  <c r="BP332" i="196"/>
  <c r="BP333" i="196"/>
  <c r="BP325" i="196"/>
  <c r="BP326" i="196"/>
  <c r="BP329" i="196"/>
  <c r="BP328" i="196"/>
  <c r="BP322" i="196"/>
  <c r="BP324" i="196"/>
  <c r="BP321" i="196"/>
  <c r="BP320" i="196"/>
  <c r="BQ319" i="196"/>
  <c r="BQ344" i="196" l="1"/>
  <c r="BQ345" i="196"/>
  <c r="BQ346" i="196"/>
  <c r="BQ340" i="196"/>
  <c r="BQ341" i="196"/>
  <c r="BQ342" i="196"/>
  <c r="BQ338" i="196"/>
  <c r="BQ337" i="196"/>
  <c r="BQ334" i="196"/>
  <c r="BQ336" i="196"/>
  <c r="BQ332" i="196"/>
  <c r="BQ333" i="196"/>
  <c r="BQ329" i="196"/>
  <c r="BQ330" i="196"/>
  <c r="BQ326" i="196"/>
  <c r="BQ328" i="196"/>
  <c r="BQ324" i="196"/>
  <c r="BQ325" i="196"/>
  <c r="BQ322" i="196"/>
  <c r="BQ320" i="196"/>
  <c r="BR319" i="196"/>
  <c r="BQ321" i="196"/>
  <c r="BR345" i="196" l="1"/>
  <c r="BR346" i="196"/>
  <c r="BR344" i="196"/>
  <c r="BR341" i="196"/>
  <c r="BR342" i="196"/>
  <c r="BR338" i="196"/>
  <c r="BR340" i="196"/>
  <c r="BR334" i="196"/>
  <c r="BR336" i="196"/>
  <c r="BR337" i="196"/>
  <c r="BR333" i="196"/>
  <c r="BR329" i="196"/>
  <c r="BR330" i="196"/>
  <c r="BR332" i="196"/>
  <c r="BR328" i="196"/>
  <c r="BR324" i="196"/>
  <c r="BR325" i="196"/>
  <c r="BR326" i="196"/>
  <c r="BR321" i="196"/>
  <c r="BS319" i="196"/>
  <c r="BR322" i="196"/>
  <c r="BR320" i="196"/>
  <c r="BS346" i="196" l="1"/>
  <c r="BS342" i="196"/>
  <c r="BS344" i="196"/>
  <c r="BS345" i="196"/>
  <c r="BS338" i="196"/>
  <c r="BS340" i="196"/>
  <c r="BS341" i="196"/>
  <c r="BS334" i="196"/>
  <c r="BS336" i="196"/>
  <c r="BS337" i="196"/>
  <c r="BS329" i="196"/>
  <c r="BS330" i="196"/>
  <c r="BS332" i="196"/>
  <c r="BS333" i="196"/>
  <c r="BS325" i="196"/>
  <c r="BS326" i="196"/>
  <c r="BS321" i="196"/>
  <c r="BS328" i="196"/>
  <c r="BS322" i="196"/>
  <c r="BS324" i="196"/>
  <c r="BT319" i="196"/>
  <c r="BS320" i="196"/>
  <c r="BT342" i="196" l="1"/>
  <c r="BT344" i="196"/>
  <c r="BT345" i="196"/>
  <c r="BT346" i="196"/>
  <c r="BT338" i="196"/>
  <c r="BT340" i="196"/>
  <c r="BT341" i="196"/>
  <c r="BT336" i="196"/>
  <c r="BT337" i="196"/>
  <c r="BT334" i="196"/>
  <c r="BT330" i="196"/>
  <c r="BT332" i="196"/>
  <c r="BT333" i="196"/>
  <c r="BT329" i="196"/>
  <c r="BT325" i="196"/>
  <c r="BT326" i="196"/>
  <c r="BT328" i="196"/>
  <c r="BT322" i="196"/>
  <c r="BT324" i="196"/>
  <c r="BT320" i="196"/>
  <c r="BU319" i="196"/>
  <c r="BT321" i="196"/>
  <c r="BU344" i="196" l="1"/>
  <c r="BU345" i="196"/>
  <c r="BU346" i="196"/>
  <c r="BU340" i="196"/>
  <c r="BU342" i="196"/>
  <c r="BU341" i="196"/>
  <c r="BU338" i="196"/>
  <c r="BU337" i="196"/>
  <c r="BU334" i="196"/>
  <c r="BU336" i="196"/>
  <c r="BU332" i="196"/>
  <c r="BU333" i="196"/>
  <c r="BU329" i="196"/>
  <c r="BU330" i="196"/>
  <c r="BU326" i="196"/>
  <c r="BU328" i="196"/>
  <c r="BU324" i="196"/>
  <c r="BU325" i="196"/>
  <c r="BU320" i="196"/>
  <c r="BV319" i="196"/>
  <c r="BU321" i="196"/>
  <c r="BU322" i="196"/>
  <c r="BV345" i="196" l="1"/>
  <c r="BV346" i="196"/>
  <c r="BV344" i="196"/>
  <c r="BV342" i="196"/>
  <c r="BV341" i="196"/>
  <c r="BV338" i="196"/>
  <c r="BV340" i="196"/>
  <c r="BV334" i="196"/>
  <c r="BV336" i="196"/>
  <c r="BV337" i="196"/>
  <c r="BV333" i="196"/>
  <c r="BV329" i="196"/>
  <c r="BV330" i="196"/>
  <c r="BV332" i="196"/>
  <c r="BV328" i="196"/>
  <c r="BV324" i="196"/>
  <c r="BV325" i="196"/>
  <c r="BV326" i="196"/>
  <c r="BV321" i="196"/>
  <c r="BV320" i="196"/>
  <c r="BV322" i="196"/>
  <c r="BW319" i="196"/>
  <c r="BW346" i="196" l="1"/>
  <c r="BW342" i="196"/>
  <c r="BW344" i="196"/>
  <c r="BW345" i="196"/>
  <c r="BW338" i="196"/>
  <c r="BW340" i="196"/>
  <c r="BW341" i="196"/>
  <c r="BW334" i="196"/>
  <c r="BW336" i="196"/>
  <c r="BW337" i="196"/>
  <c r="BW329" i="196"/>
  <c r="BW330" i="196"/>
  <c r="BW332" i="196"/>
  <c r="BW333" i="196"/>
  <c r="BW325" i="196"/>
  <c r="BW326" i="196"/>
  <c r="BW321" i="196"/>
  <c r="BW328" i="196"/>
  <c r="BW322" i="196"/>
  <c r="BX319" i="196"/>
  <c r="BW324" i="196"/>
  <c r="BW320" i="196"/>
  <c r="BX342" i="196" l="1"/>
  <c r="BX344" i="196"/>
  <c r="BX345" i="196"/>
  <c r="BX346" i="196"/>
  <c r="BX338" i="196"/>
  <c r="BX340" i="196"/>
  <c r="BX341" i="196"/>
  <c r="BX336" i="196"/>
  <c r="BX337" i="196"/>
  <c r="BX334" i="196"/>
  <c r="BX330" i="196"/>
  <c r="BX332" i="196"/>
  <c r="BX333" i="196"/>
  <c r="BX329" i="196"/>
  <c r="BX325" i="196"/>
  <c r="BX326" i="196"/>
  <c r="BX328" i="196"/>
  <c r="BX322" i="196"/>
  <c r="BX324" i="196"/>
  <c r="BX321" i="196"/>
  <c r="BX320" i="196"/>
  <c r="BY319" i="196"/>
  <c r="BY344" i="196" l="1"/>
  <c r="BY345" i="196"/>
  <c r="BY346" i="196"/>
  <c r="BY340" i="196"/>
  <c r="BY341" i="196"/>
  <c r="BY342" i="196"/>
  <c r="BY338" i="196"/>
  <c r="BY337" i="196"/>
  <c r="BY334" i="196"/>
  <c r="BY336" i="196"/>
  <c r="BY332" i="196"/>
  <c r="BY333" i="196"/>
  <c r="BY329" i="196"/>
  <c r="BY330" i="196"/>
  <c r="BY326" i="196"/>
  <c r="BY328" i="196"/>
  <c r="BY324" i="196"/>
  <c r="BY325" i="196"/>
  <c r="BY322" i="196"/>
  <c r="BY320" i="196"/>
  <c r="BY321" i="196"/>
  <c r="BZ319" i="196"/>
  <c r="BZ345" i="196" l="1"/>
  <c r="BZ346" i="196"/>
  <c r="BZ344" i="196"/>
  <c r="BZ341" i="196"/>
  <c r="BZ342" i="196"/>
  <c r="BZ338" i="196"/>
  <c r="BZ340" i="196"/>
  <c r="BZ334" i="196"/>
  <c r="BZ336" i="196"/>
  <c r="BZ337" i="196"/>
  <c r="BZ333" i="196"/>
  <c r="BZ329" i="196"/>
  <c r="BZ330" i="196"/>
  <c r="BZ332" i="196"/>
  <c r="BZ328" i="196"/>
  <c r="BZ324" i="196"/>
  <c r="BZ325" i="196"/>
  <c r="BZ326" i="196"/>
  <c r="BZ321" i="196"/>
  <c r="BZ322" i="196"/>
  <c r="CA319" i="196"/>
  <c r="BZ320" i="196"/>
  <c r="CA346" i="196" l="1"/>
  <c r="CA342" i="196"/>
  <c r="CA344" i="196"/>
  <c r="CA345" i="196"/>
  <c r="CA338" i="196"/>
  <c r="CA340" i="196"/>
  <c r="CA341" i="196"/>
  <c r="CA334" i="196"/>
  <c r="CA336" i="196"/>
  <c r="CA337" i="196"/>
  <c r="CA329" i="196"/>
  <c r="CA330" i="196"/>
  <c r="CA332" i="196"/>
  <c r="CA333" i="196"/>
  <c r="CA325" i="196"/>
  <c r="CA326" i="196"/>
  <c r="CA321" i="196"/>
  <c r="CA328" i="196"/>
  <c r="CA322" i="196"/>
  <c r="CB319" i="196"/>
  <c r="CA324" i="196"/>
  <c r="CA320" i="196"/>
  <c r="CB342" i="196" l="1"/>
  <c r="CB344" i="196"/>
  <c r="CB345" i="196"/>
  <c r="CB346" i="196"/>
  <c r="CB338" i="196"/>
  <c r="CB340" i="196"/>
  <c r="CB341" i="196"/>
  <c r="CB336" i="196"/>
  <c r="CB337" i="196"/>
  <c r="CB334" i="196"/>
  <c r="CB330" i="196"/>
  <c r="CB332" i="196"/>
  <c r="CB333" i="196"/>
  <c r="CB329" i="196"/>
  <c r="CB325" i="196"/>
  <c r="CB326" i="196"/>
  <c r="CB328" i="196"/>
  <c r="CB322" i="196"/>
  <c r="CB324" i="196"/>
  <c r="CB320" i="196"/>
  <c r="CC319" i="196"/>
  <c r="CB321" i="196"/>
  <c r="CC344" i="196" l="1"/>
  <c r="CC345" i="196"/>
  <c r="CC346" i="196"/>
  <c r="CC340" i="196"/>
  <c r="CC342" i="196"/>
  <c r="CC341" i="196"/>
  <c r="CC338" i="196"/>
  <c r="CC337" i="196"/>
  <c r="CC334" i="196"/>
  <c r="CC336" i="196"/>
  <c r="CC332" i="196"/>
  <c r="CC333" i="196"/>
  <c r="CC329" i="196"/>
  <c r="CC330" i="196"/>
  <c r="CC326" i="196"/>
  <c r="CC328" i="196"/>
  <c r="CC324" i="196"/>
  <c r="CC325" i="196"/>
  <c r="CC320" i="196"/>
  <c r="CC321" i="196"/>
  <c r="CD319" i="196"/>
  <c r="CC322" i="196"/>
  <c r="CD345" i="196" l="1"/>
  <c r="CD346" i="196"/>
  <c r="CD344" i="196"/>
  <c r="CD342" i="196"/>
  <c r="CD341" i="196"/>
  <c r="CD338" i="196"/>
  <c r="CD340" i="196"/>
  <c r="CD334" i="196"/>
  <c r="CD336" i="196"/>
  <c r="CD337" i="196"/>
  <c r="CD333" i="196"/>
  <c r="CD329" i="196"/>
  <c r="CD330" i="196"/>
  <c r="CD332" i="196"/>
  <c r="CD328" i="196"/>
  <c r="CD324" i="196"/>
  <c r="CD325" i="196"/>
  <c r="CD326" i="196"/>
  <c r="CD321" i="196"/>
  <c r="CD320" i="196"/>
  <c r="CD322" i="196"/>
  <c r="CE319" i="196"/>
  <c r="CE346" i="196" l="1"/>
  <c r="CE342" i="196"/>
  <c r="CE344" i="196"/>
  <c r="CE345" i="196"/>
  <c r="CE338" i="196"/>
  <c r="CE340" i="196"/>
  <c r="CE341" i="196"/>
  <c r="CE334" i="196"/>
  <c r="CE336" i="196"/>
  <c r="CE337" i="196"/>
  <c r="CE329" i="196"/>
  <c r="CE330" i="196"/>
  <c r="CE332" i="196"/>
  <c r="CE333" i="196"/>
  <c r="CE325" i="196"/>
  <c r="CE326" i="196"/>
  <c r="CE321" i="196"/>
  <c r="CE328" i="196"/>
  <c r="CE322" i="196"/>
  <c r="CF319" i="196"/>
  <c r="CE324" i="196"/>
  <c r="CE320" i="196"/>
  <c r="CF342" i="196" l="1"/>
  <c r="CF344" i="196"/>
  <c r="CF345" i="196"/>
  <c r="CF346" i="196"/>
  <c r="CF338" i="196"/>
  <c r="CF340" i="196"/>
  <c r="CF341" i="196"/>
  <c r="CF336" i="196"/>
  <c r="CF337" i="196"/>
  <c r="CF334" i="196"/>
  <c r="CF330" i="196"/>
  <c r="CF332" i="196"/>
  <c r="CF333" i="196"/>
  <c r="CF329" i="196"/>
  <c r="CF325" i="196"/>
  <c r="CF326" i="196"/>
  <c r="CF328" i="196"/>
  <c r="CF322" i="196"/>
  <c r="CF324" i="196"/>
  <c r="CF321" i="196"/>
  <c r="CF320" i="196"/>
  <c r="CG319" i="196"/>
  <c r="CG344" i="196" l="1"/>
  <c r="CG345" i="196"/>
  <c r="CG346" i="196"/>
  <c r="CG340" i="196"/>
  <c r="CG341" i="196"/>
  <c r="CG342" i="196"/>
  <c r="CG338" i="196"/>
  <c r="CG337" i="196"/>
  <c r="CG334" i="196"/>
  <c r="CG336" i="196"/>
  <c r="CG332" i="196"/>
  <c r="CG333" i="196"/>
  <c r="CG329" i="196"/>
  <c r="CG330" i="196"/>
  <c r="CG326" i="196"/>
  <c r="CG328" i="196"/>
  <c r="CG322" i="196"/>
  <c r="CG324" i="196"/>
  <c r="CG325" i="196"/>
  <c r="CG320" i="196"/>
  <c r="CH319" i="196"/>
  <c r="CG321" i="196"/>
  <c r="CH345" i="196" l="1"/>
  <c r="CH346" i="196"/>
  <c r="CH342" i="196"/>
  <c r="CH344" i="196"/>
  <c r="CH341" i="196"/>
  <c r="CH338" i="196"/>
  <c r="CH340" i="196"/>
  <c r="CH334" i="196"/>
  <c r="CH336" i="196"/>
  <c r="CH337" i="196"/>
  <c r="CH333" i="196"/>
  <c r="CH329" i="196"/>
  <c r="CH330" i="196"/>
  <c r="CH332" i="196"/>
  <c r="CH328" i="196"/>
  <c r="CH324" i="196"/>
  <c r="CH325" i="196"/>
  <c r="CH326" i="196"/>
  <c r="CH321" i="196"/>
  <c r="CH322" i="196"/>
  <c r="CI319" i="196"/>
  <c r="CH320" i="196"/>
  <c r="CI346" i="196" l="1"/>
  <c r="CI342" i="196"/>
  <c r="CI344" i="196"/>
  <c r="CI345" i="196"/>
  <c r="CI338" i="196"/>
  <c r="CI340" i="196"/>
  <c r="CI341" i="196"/>
  <c r="CI334" i="196"/>
  <c r="CI336" i="196"/>
  <c r="CI337" i="196"/>
  <c r="CI329" i="196"/>
  <c r="CI330" i="196"/>
  <c r="CI332" i="196"/>
  <c r="CI333" i="196"/>
  <c r="CI325" i="196"/>
  <c r="CI326" i="196"/>
  <c r="CI321" i="196"/>
  <c r="CI328" i="196"/>
  <c r="CI322" i="196"/>
  <c r="CI324" i="196"/>
  <c r="CJ319" i="196"/>
  <c r="CI320" i="196"/>
  <c r="CJ342" i="196" l="1"/>
  <c r="CJ344" i="196"/>
  <c r="CJ345" i="196"/>
  <c r="CJ346" i="196"/>
  <c r="CJ338" i="196"/>
  <c r="CJ340" i="196"/>
  <c r="CJ341" i="196"/>
  <c r="CJ336" i="196"/>
  <c r="CJ337" i="196"/>
  <c r="CJ334" i="196"/>
  <c r="CJ330" i="196"/>
  <c r="CJ332" i="196"/>
  <c r="CJ333" i="196"/>
  <c r="CJ329" i="196"/>
  <c r="CJ325" i="196"/>
  <c r="CJ326" i="196"/>
  <c r="CJ328" i="196"/>
  <c r="CJ322" i="196"/>
  <c r="CJ324" i="196"/>
  <c r="CJ320" i="196"/>
  <c r="CK319" i="196"/>
  <c r="CJ321" i="196"/>
  <c r="CK344" i="196" l="1"/>
  <c r="CK345" i="196"/>
  <c r="CK346" i="196"/>
  <c r="CK340" i="196"/>
  <c r="CK341" i="196"/>
  <c r="CK342" i="196"/>
  <c r="CK338" i="196"/>
  <c r="CK337" i="196"/>
  <c r="CK334" i="196"/>
  <c r="CK336" i="196"/>
  <c r="CK332" i="196"/>
  <c r="CK333" i="196"/>
  <c r="CK329" i="196"/>
  <c r="CK330" i="196"/>
  <c r="CK326" i="196"/>
  <c r="CK328" i="196"/>
  <c r="CK322" i="196"/>
  <c r="CK324" i="196"/>
  <c r="CK325" i="196"/>
  <c r="CK320" i="196"/>
  <c r="CK321" i="196"/>
  <c r="CL319" i="196"/>
  <c r="CL345" i="196" l="1"/>
  <c r="CL346" i="196"/>
  <c r="CL342" i="196"/>
  <c r="CL344" i="196"/>
  <c r="CL341" i="196"/>
  <c r="CL338" i="196"/>
  <c r="CL340" i="196"/>
  <c r="CL334" i="196"/>
  <c r="CL336" i="196"/>
  <c r="CL337" i="196"/>
  <c r="CL333" i="196"/>
  <c r="CL329" i="196"/>
  <c r="CL330" i="196"/>
  <c r="CL332" i="196"/>
  <c r="CL328" i="196"/>
  <c r="CL324" i="196"/>
  <c r="CL325" i="196"/>
  <c r="CL326" i="196"/>
  <c r="CL321" i="196"/>
  <c r="CL320" i="196"/>
  <c r="CM319" i="196"/>
  <c r="CL322" i="196"/>
  <c r="CM346" i="196" l="1"/>
  <c r="CM342" i="196"/>
  <c r="CM344" i="196"/>
  <c r="CM345" i="196"/>
  <c r="CM338" i="196"/>
  <c r="CM340" i="196"/>
  <c r="CM341" i="196"/>
  <c r="CM334" i="196"/>
  <c r="CM336" i="196"/>
  <c r="CM337" i="196"/>
  <c r="CM329" i="196"/>
  <c r="CM330" i="196"/>
  <c r="CM332" i="196"/>
  <c r="CM333" i="196"/>
  <c r="CM325" i="196"/>
  <c r="CM326" i="196"/>
  <c r="CM321" i="196"/>
  <c r="CM328" i="196"/>
  <c r="CM322" i="196"/>
  <c r="CN319" i="196"/>
  <c r="CM324" i="196"/>
  <c r="CM320" i="196"/>
  <c r="CN342" i="196" l="1"/>
  <c r="CN344" i="196"/>
  <c r="CN345" i="196"/>
  <c r="CN346" i="196"/>
  <c r="CN338" i="196"/>
  <c r="CN340" i="196"/>
  <c r="CN341" i="196"/>
  <c r="CN336" i="196"/>
  <c r="CN337" i="196"/>
  <c r="CN334" i="196"/>
  <c r="CN330" i="196"/>
  <c r="CN332" i="196"/>
  <c r="CN333" i="196"/>
  <c r="CN329" i="196"/>
  <c r="CN325" i="196"/>
  <c r="CN326" i="196"/>
  <c r="CN328" i="196"/>
  <c r="CN322" i="196"/>
  <c r="CN324" i="196"/>
  <c r="CN321" i="196"/>
  <c r="CN320" i="196"/>
  <c r="CO319" i="196"/>
  <c r="CO344" i="196" l="1"/>
  <c r="CO345" i="196"/>
  <c r="CO346" i="196"/>
  <c r="CO342" i="196"/>
  <c r="CO340" i="196"/>
  <c r="CO341" i="196"/>
  <c r="CO338" i="196"/>
  <c r="CO337" i="196"/>
  <c r="CO334" i="196"/>
  <c r="CO336" i="196"/>
  <c r="CO332" i="196"/>
  <c r="CO333" i="196"/>
  <c r="CO329" i="196"/>
  <c r="CO330" i="196"/>
  <c r="CO326" i="196"/>
  <c r="CO328" i="196"/>
  <c r="CO322" i="196"/>
  <c r="CO324" i="196"/>
  <c r="CO325" i="196"/>
  <c r="CO320" i="196"/>
  <c r="CP319" i="196"/>
  <c r="CO321" i="196"/>
  <c r="CP345" i="196" l="1"/>
  <c r="CP346" i="196"/>
  <c r="CP342" i="196"/>
  <c r="CP344" i="196"/>
  <c r="CP341" i="196"/>
  <c r="CP338" i="196"/>
  <c r="CP340" i="196"/>
  <c r="CP334" i="196"/>
  <c r="CP336" i="196"/>
  <c r="CP337" i="196"/>
  <c r="CP333" i="196"/>
  <c r="CP329" i="196"/>
  <c r="CP330" i="196"/>
  <c r="CP332" i="196"/>
  <c r="CP328" i="196"/>
  <c r="CP324" i="196"/>
  <c r="CP325" i="196"/>
  <c r="CP320" i="196"/>
  <c r="CP326" i="196"/>
  <c r="CP321" i="196"/>
  <c r="CQ319" i="196"/>
  <c r="CP322" i="196"/>
  <c r="CQ346" i="196" l="1"/>
  <c r="CQ342" i="196"/>
  <c r="CQ344" i="196"/>
  <c r="CQ345" i="196"/>
  <c r="CQ338" i="196"/>
  <c r="CQ340" i="196"/>
  <c r="CQ341" i="196"/>
  <c r="CQ334" i="196"/>
  <c r="CQ336" i="196"/>
  <c r="CQ337" i="196"/>
  <c r="CQ329" i="196"/>
  <c r="CQ330" i="196"/>
  <c r="CQ332" i="196"/>
  <c r="CQ333" i="196"/>
  <c r="CQ325" i="196"/>
  <c r="CQ326" i="196"/>
  <c r="CQ321" i="196"/>
  <c r="CQ328" i="196"/>
  <c r="CQ322" i="196"/>
  <c r="CR319" i="196"/>
  <c r="CQ320" i="196"/>
  <c r="CQ324" i="196"/>
  <c r="CR342" i="196" l="1"/>
  <c r="CR344" i="196"/>
  <c r="CR345" i="196"/>
  <c r="CR346" i="196"/>
  <c r="CR338" i="196"/>
  <c r="CR340" i="196"/>
  <c r="CR341" i="196"/>
  <c r="CR336" i="196"/>
  <c r="CR337" i="196"/>
  <c r="CR334" i="196"/>
  <c r="CR330" i="196"/>
  <c r="CR332" i="196"/>
  <c r="CR333" i="196"/>
  <c r="CR329" i="196"/>
  <c r="CR325" i="196"/>
  <c r="CR326" i="196"/>
  <c r="CR328" i="196"/>
  <c r="CR322" i="196"/>
  <c r="CR324" i="196"/>
  <c r="CS319" i="196"/>
  <c r="CR321" i="196"/>
  <c r="CR320" i="196"/>
  <c r="CS344" i="196" l="1"/>
  <c r="CS345" i="196"/>
  <c r="CS346" i="196"/>
  <c r="CS342" i="196"/>
  <c r="CS340" i="196"/>
  <c r="CS341" i="196"/>
  <c r="CS338" i="196"/>
  <c r="CS337" i="196"/>
  <c r="CS334" i="196"/>
  <c r="CS336" i="196"/>
  <c r="CS332" i="196"/>
  <c r="CS333" i="196"/>
  <c r="CS329" i="196"/>
  <c r="CS330" i="196"/>
  <c r="CS326" i="196"/>
  <c r="CS328" i="196"/>
  <c r="CS322" i="196"/>
  <c r="CS324" i="196"/>
  <c r="CS325" i="196"/>
  <c r="CS320" i="196"/>
  <c r="CS321" i="196"/>
  <c r="CT319" i="196"/>
  <c r="CT345" i="196" l="1"/>
  <c r="CT346" i="196"/>
  <c r="CT342" i="196"/>
  <c r="CT344" i="196"/>
  <c r="CT341" i="196"/>
  <c r="CT338" i="196"/>
  <c r="CT340" i="196"/>
  <c r="CT334" i="196"/>
  <c r="CT336" i="196"/>
  <c r="CT337" i="196"/>
  <c r="CT333" i="196"/>
  <c r="CT329" i="196"/>
  <c r="CT330" i="196"/>
  <c r="CT332" i="196"/>
  <c r="CT328" i="196"/>
  <c r="CT324" i="196"/>
  <c r="CT325" i="196"/>
  <c r="CT320" i="196"/>
  <c r="CT326" i="196"/>
  <c r="CT321" i="196"/>
  <c r="CT322" i="196"/>
  <c r="CU319" i="196"/>
  <c r="CU346" i="196" l="1"/>
  <c r="CU342" i="196"/>
  <c r="CU344" i="196"/>
  <c r="CU345" i="196"/>
  <c r="CU338" i="196"/>
  <c r="CU340" i="196"/>
  <c r="CU341" i="196"/>
  <c r="CU334" i="196"/>
  <c r="CU336" i="196"/>
  <c r="CU337" i="196"/>
  <c r="CU329" i="196"/>
  <c r="CU330" i="196"/>
  <c r="CU332" i="196"/>
  <c r="CU333" i="196"/>
  <c r="CU324" i="196"/>
  <c r="CU325" i="196"/>
  <c r="CU326" i="196"/>
  <c r="CU321" i="196"/>
  <c r="CU328" i="196"/>
  <c r="CU322" i="196"/>
  <c r="CV319" i="196"/>
  <c r="CU320" i="196"/>
  <c r="CV342" i="196" l="1"/>
  <c r="CV344" i="196"/>
  <c r="CV345" i="196"/>
  <c r="CV346" i="196"/>
  <c r="CV338" i="196"/>
  <c r="CV340" i="196"/>
  <c r="CV341" i="196"/>
  <c r="CV336" i="196"/>
  <c r="CV337" i="196"/>
  <c r="CV334" i="196"/>
  <c r="CV330" i="196"/>
  <c r="CV332" i="196"/>
  <c r="CV333" i="196"/>
  <c r="CV329" i="196"/>
  <c r="CV325" i="196"/>
  <c r="CV326" i="196"/>
  <c r="CV328" i="196"/>
  <c r="CV322" i="196"/>
  <c r="CV324" i="196"/>
  <c r="CV321" i="196"/>
  <c r="CV320" i="196"/>
  <c r="CW319" i="196"/>
  <c r="CW344" i="196" l="1"/>
  <c r="CW345" i="196"/>
  <c r="CW346" i="196"/>
  <c r="CW342" i="196"/>
  <c r="CW340" i="196"/>
  <c r="CW341" i="196"/>
  <c r="CW338" i="196"/>
  <c r="CW337" i="196"/>
  <c r="CW334" i="196"/>
  <c r="CW336" i="196"/>
  <c r="CW332" i="196"/>
  <c r="CW333" i="196"/>
  <c r="CW329" i="196"/>
  <c r="CW330" i="196"/>
  <c r="CW326" i="196"/>
  <c r="CW328" i="196"/>
  <c r="CW322" i="196"/>
  <c r="CW324" i="196"/>
  <c r="CW325" i="196"/>
  <c r="CW320" i="196"/>
  <c r="CW321" i="196"/>
  <c r="CX319" i="196"/>
  <c r="CX345" i="196" l="1"/>
  <c r="CX346" i="196"/>
  <c r="CX342" i="196"/>
  <c r="CX344" i="196"/>
  <c r="CX341" i="196"/>
  <c r="CX338" i="196"/>
  <c r="CX340" i="196"/>
  <c r="CX334" i="196"/>
  <c r="CX336" i="196"/>
  <c r="CX337" i="196"/>
  <c r="CX333" i="196"/>
  <c r="CX329" i="196"/>
  <c r="CX330" i="196"/>
  <c r="CX332" i="196"/>
  <c r="CX328" i="196"/>
  <c r="CX324" i="196"/>
  <c r="CX325" i="196"/>
  <c r="CX320" i="196"/>
  <c r="CX326" i="196"/>
  <c r="CX321" i="196"/>
  <c r="CX322" i="196"/>
  <c r="CY319" i="196"/>
  <c r="CY346" i="196" l="1"/>
  <c r="CY342" i="196"/>
  <c r="CY344" i="196"/>
  <c r="CY345" i="196"/>
  <c r="CY338" i="196"/>
  <c r="CY340" i="196"/>
  <c r="CY341" i="196"/>
  <c r="CY334" i="196"/>
  <c r="CY336" i="196"/>
  <c r="CY337" i="196"/>
  <c r="CY329" i="196"/>
  <c r="CY330" i="196"/>
  <c r="CY332" i="196"/>
  <c r="CY333" i="196"/>
  <c r="CY324" i="196"/>
  <c r="CY325" i="196"/>
  <c r="CY326" i="196"/>
  <c r="CY321" i="196"/>
  <c r="CY328" i="196"/>
  <c r="CY322" i="196"/>
  <c r="CY320" i="196"/>
</calcChain>
</file>

<file path=xl/sharedStrings.xml><?xml version="1.0" encoding="utf-8"?>
<sst xmlns="http://schemas.openxmlformats.org/spreadsheetml/2006/main" count="8149" uniqueCount="2168">
  <si>
    <t>Fecha</t>
  </si>
  <si>
    <t>Etapa</t>
  </si>
  <si>
    <t>Duracion en horas por Etapa</t>
  </si>
  <si>
    <t>MW Netos</t>
  </si>
  <si>
    <t>Central</t>
  </si>
  <si>
    <t>Nueva Renca</t>
  </si>
  <si>
    <t>Colbún</t>
  </si>
  <si>
    <t>Kelar</t>
  </si>
  <si>
    <t>Capacidad Instalada</t>
  </si>
  <si>
    <t>Generación mensual</t>
  </si>
  <si>
    <t>Tipo</t>
  </si>
  <si>
    <t>Fuente</t>
  </si>
  <si>
    <t>Participa Balance ERNC</t>
  </si>
  <si>
    <t>MW</t>
  </si>
  <si>
    <t>%</t>
  </si>
  <si>
    <t>Hidroeléctrica</t>
  </si>
  <si>
    <t>Hidráulica Embalse</t>
  </si>
  <si>
    <t>No</t>
  </si>
  <si>
    <t>Hidráulica Pasada</t>
  </si>
  <si>
    <t>PARCIALMENTE</t>
  </si>
  <si>
    <t>Termoeléctrica</t>
  </si>
  <si>
    <t>Biomasa</t>
  </si>
  <si>
    <t>Carbón</t>
  </si>
  <si>
    <t>Petcoke</t>
  </si>
  <si>
    <t>Petróleo Diesel</t>
  </si>
  <si>
    <t>Propano</t>
  </si>
  <si>
    <t>Solar</t>
  </si>
  <si>
    <t>Eólica</t>
  </si>
  <si>
    <t>Geotérmica</t>
  </si>
  <si>
    <t>Costo Medio de Operación SEN</t>
  </si>
  <si>
    <t>ene</t>
  </si>
  <si>
    <t>feb</t>
  </si>
  <si>
    <t>abr</t>
  </si>
  <si>
    <t>may</t>
  </si>
  <si>
    <t>ago</t>
  </si>
  <si>
    <t>oct</t>
  </si>
  <si>
    <t>nov</t>
  </si>
  <si>
    <t>dic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</si>
  <si>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</si>
  <si>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Eólico</t>
  </si>
  <si>
    <t>N° EAF</t>
  </si>
  <si>
    <t>FECHA DE FALLA</t>
  </si>
  <si>
    <t>HORA DE INICIO</t>
  </si>
  <si>
    <t>DURACIÓN PROMEDIO [horas]</t>
  </si>
  <si>
    <t>ELEMENTO AFECTADO</t>
  </si>
  <si>
    <t>PÉRDIDA DE CONSUMO [MW]</t>
  </si>
  <si>
    <t>ENERGÍA NO SUMINISTRADA [MWh]</t>
  </si>
  <si>
    <t>Total</t>
  </si>
  <si>
    <t>Hídrico</t>
  </si>
  <si>
    <t>Cogeneración</t>
  </si>
  <si>
    <t>INACAL</t>
  </si>
  <si>
    <t>COLMITO_GNL_A</t>
  </si>
  <si>
    <t>CORONEL_GNL_A</t>
  </si>
  <si>
    <t>CORONEL_GNL_B</t>
  </si>
  <si>
    <t>NEWEN_GNL_A</t>
  </si>
  <si>
    <t>NEWEN_GNL_B</t>
  </si>
  <si>
    <t>TOCOPILLA-TG3_GNL_A</t>
  </si>
  <si>
    <t>TOCOPILLA-TG3_GNL_B</t>
  </si>
  <si>
    <t>TOCOPILLA-TG3_GNL_C</t>
  </si>
  <si>
    <t>MES</t>
  </si>
  <si>
    <t>VENTAS ESPERADAS [GWh]</t>
  </si>
  <si>
    <t>Barra</t>
  </si>
  <si>
    <t>Crucero 220 kV</t>
  </si>
  <si>
    <t>Quillota 220 kV</t>
  </si>
  <si>
    <t>Empresa</t>
  </si>
  <si>
    <t>Enel Generación Chile S.A.</t>
  </si>
  <si>
    <t>Engie</t>
  </si>
  <si>
    <t>Tamakaya Energía Spa.</t>
  </si>
  <si>
    <t>Colbún S.A.</t>
  </si>
  <si>
    <t>AES Gener S.A.</t>
  </si>
  <si>
    <t>ENAP Refirerías S.A.</t>
  </si>
  <si>
    <t>Aconcagua</t>
  </si>
  <si>
    <t>Termoeléctrica Colmito</t>
  </si>
  <si>
    <t>Colmito</t>
  </si>
  <si>
    <t>Sociedad Generadora Austral S.A.</t>
  </si>
  <si>
    <t>Coronel</t>
  </si>
  <si>
    <t>Bioenergías Forestales S.A</t>
  </si>
  <si>
    <t>Gas Sur S.A.</t>
  </si>
  <si>
    <t>Newen</t>
  </si>
  <si>
    <t>Total Mes</t>
  </si>
  <si>
    <t>P. Azúcar 220 kV</t>
  </si>
  <si>
    <t>P. Montt 220 kV</t>
  </si>
  <si>
    <t>Geotérmico</t>
  </si>
  <si>
    <t>Térmico</t>
  </si>
  <si>
    <t>NEHUENCO_1-FA_GNL_C</t>
  </si>
  <si>
    <t>NEHUENCO_1-FA_GNL_D</t>
  </si>
  <si>
    <t>Alto Jahuel 220 kV</t>
  </si>
  <si>
    <t>Licor Negro</t>
  </si>
  <si>
    <t>Total General</t>
  </si>
  <si>
    <t>GWh/mes</t>
  </si>
  <si>
    <t>San Isidro-Quintero</t>
  </si>
  <si>
    <t>TalTal-Atacama</t>
  </si>
  <si>
    <t>Tocopilla-Mejillones</t>
  </si>
  <si>
    <t>Nehuenco-Candelaria</t>
  </si>
  <si>
    <t>Cordillera</t>
  </si>
  <si>
    <t>Sí</t>
  </si>
  <si>
    <t>CORONEL_GN_A</t>
  </si>
  <si>
    <t>Programada (GWh)</t>
  </si>
  <si>
    <t>Real (GWh)</t>
  </si>
  <si>
    <t>Generadora Metropolitana</t>
  </si>
  <si>
    <t>Enel</t>
  </si>
  <si>
    <t>Fecha término</t>
  </si>
  <si>
    <t>Volumen [m3/día]</t>
  </si>
  <si>
    <t>Volumen GN esperado</t>
  </si>
  <si>
    <t>Gas Natural</t>
  </si>
  <si>
    <t>ORAZUL ENERGY CHILE HOLDING</t>
  </si>
  <si>
    <t>ENLASA</t>
  </si>
  <si>
    <t>ENGIE</t>
  </si>
  <si>
    <t>GENPAC</t>
  </si>
  <si>
    <t>TRAPEN</t>
  </si>
  <si>
    <t>NEOMAS SPA</t>
  </si>
  <si>
    <t>KDM</t>
  </si>
  <si>
    <t>sept</t>
  </si>
  <si>
    <t>* Valores vigentes a la fecha de emisión del reporte.</t>
  </si>
  <si>
    <t>Solar [MWh]</t>
  </si>
  <si>
    <t>Eólico [MWh]</t>
  </si>
  <si>
    <t>Total [MWh]</t>
  </si>
  <si>
    <t>mar</t>
  </si>
  <si>
    <t>*</t>
  </si>
  <si>
    <t>NEWEN_GN_A</t>
  </si>
  <si>
    <t>TOCOPILLA-TG3_GN_A</t>
  </si>
  <si>
    <t>TRINCAO</t>
  </si>
  <si>
    <r>
      <t>Volumen GNL esperado [m</t>
    </r>
    <r>
      <rPr>
        <b/>
        <vertAlign val="superscript"/>
        <sz val="11"/>
        <color theme="1"/>
        <rFont val="Arial"/>
        <family val="2"/>
      </rPr>
      <t>3</t>
    </r>
    <r>
      <rPr>
        <b/>
        <sz val="11"/>
        <color theme="1"/>
        <rFont val="Arial"/>
        <family val="2"/>
      </rPr>
      <t>]</t>
    </r>
  </si>
  <si>
    <t>El primer bloque horario (Etapa) corresponde a las demandas agregadas de las horas de medianoche, el segundo corresponde a la agregación de las horas de madrugada, el tercero corresponde a la agregación de las horas de mañana, el cuarto corresponde a la agregación de las horas de tarde y el quinto corresponden a la agregación de las horas de noche.</t>
  </si>
  <si>
    <t>Biogás</t>
  </si>
  <si>
    <t>CMg Promedios Diarios</t>
  </si>
  <si>
    <t>jun</t>
  </si>
  <si>
    <t>jul</t>
  </si>
  <si>
    <t>ERSA_BIOBIO</t>
  </si>
  <si>
    <t>038/2020</t>
  </si>
  <si>
    <t>039/2020</t>
  </si>
  <si>
    <t>040/2020</t>
  </si>
  <si>
    <t>041/2020</t>
  </si>
  <si>
    <t>4,000,000</t>
  </si>
  <si>
    <t>Costo Combustible</t>
  </si>
  <si>
    <t>Costos Combustibles expresados en unidades y base de poder calorífico según tipo de combustible:&lt;br&gt;Carbón: 6.350 [kcal/kg]&lt;br&gt;Gas Natural: 9.300 [kcal/m3]&lt;br&gt;Diesel: 11.000 [kcal/kg]&lt;br&gt;Fuel Oil: 10.500 [kcal/kg]&lt;br&gt;Biomasa: 2.500 [kcal/kg]</t>
  </si>
  <si>
    <t>EMPRESA</t>
  </si>
  <si>
    <t>CENTRAL</t>
  </si>
  <si>
    <t>UNIDAD</t>
  </si>
  <si>
    <t>NOMBRE</t>
  </si>
  <si>
    <t>COMBUSTIBLE</t>
  </si>
  <si>
    <t>TERMOELECTRICA COLMITO</t>
  </si>
  <si>
    <t>COLMITO</t>
  </si>
  <si>
    <t>COLMITO_GNL_B</t>
  </si>
  <si>
    <t>COLMITO_DIE</t>
  </si>
  <si>
    <t>Diesel</t>
  </si>
  <si>
    <t>TECNORED</t>
  </si>
  <si>
    <t>SAN GREGORIO</t>
  </si>
  <si>
    <t>SAN_GREGORIO</t>
  </si>
  <si>
    <t>QUINTAY</t>
  </si>
  <si>
    <t>PLACILLA</t>
  </si>
  <si>
    <t>LINARES NORTE</t>
  </si>
  <si>
    <t>LINARES</t>
  </si>
  <si>
    <t>LINARES_DIE</t>
  </si>
  <si>
    <t>LAS VEGAS</t>
  </si>
  <si>
    <t>LAS_VEGAS</t>
  </si>
  <si>
    <t>EL TOTORAL</t>
  </si>
  <si>
    <t>EL_TOTORAL</t>
  </si>
  <si>
    <t>CONCON</t>
  </si>
  <si>
    <t>TECNET</t>
  </si>
  <si>
    <t>DIESEL LA PORTADA</t>
  </si>
  <si>
    <t>LA_PORTADA</t>
  </si>
  <si>
    <t>TAMAKAYA ENERGÍA</t>
  </si>
  <si>
    <t>KELAR</t>
  </si>
  <si>
    <t>KELAR-TG2+0.5TV_GNL_C</t>
  </si>
  <si>
    <t>KELAR-TG2+0.5TV_GNL_B</t>
  </si>
  <si>
    <t>KELAR-TG2+0.5TV_GNL_A</t>
  </si>
  <si>
    <t>KELAR-TG2+0.5TV_DIE</t>
  </si>
  <si>
    <t>KELAR-TG2_GNL_C</t>
  </si>
  <si>
    <t>KELAR-TG2_GNL_B</t>
  </si>
  <si>
    <t>KELAR-TG2_GNL_A</t>
  </si>
  <si>
    <t>KELAR-TG2_DIE</t>
  </si>
  <si>
    <t>KELAR-TG1+0.5TV_GNL_C</t>
  </si>
  <si>
    <t>KELAR-TG1+0.5TV_GNL_B</t>
  </si>
  <si>
    <t>KELAR-TG1+0.5TV_GNL_A</t>
  </si>
  <si>
    <t>KELAR-TG1+0.5TV_DIE</t>
  </si>
  <si>
    <t>KELAR-TG1+TG2+TV_GNL_C</t>
  </si>
  <si>
    <t>KELAR-TG1+TG2+TV_GNL_B</t>
  </si>
  <si>
    <t>KELAR-TG1+TG2+TV_GNL_A</t>
  </si>
  <si>
    <t>KELAR-TG1+TG2+TV_DIE</t>
  </si>
  <si>
    <t>KELAR-TG1_GNL_C</t>
  </si>
  <si>
    <t>KELAR-TG1_GNL_B</t>
  </si>
  <si>
    <t>KELAR-TG1_GNL_A</t>
  </si>
  <si>
    <t>KELAR-TG1_DIE</t>
  </si>
  <si>
    <t>SW CONSULTING</t>
  </si>
  <si>
    <t>EL SALVADOR</t>
  </si>
  <si>
    <t>EL_SALVADOR</t>
  </si>
  <si>
    <t>SOCIEDAD GENERADORA AUSTRAL</t>
  </si>
  <si>
    <t>CORONEL</t>
  </si>
  <si>
    <t>CORONEL_DIE</t>
  </si>
  <si>
    <t>CHUYACA</t>
  </si>
  <si>
    <t>CALLECALLE</t>
  </si>
  <si>
    <t>CALLE CALLE</t>
  </si>
  <si>
    <t>SANTA MARTA</t>
  </si>
  <si>
    <t>SANTA_MARTA</t>
  </si>
  <si>
    <t>Otro</t>
  </si>
  <si>
    <t>PANELES ARAUCO</t>
  </si>
  <si>
    <t>VINALES_BL2</t>
  </si>
  <si>
    <t>VINALES_BL1</t>
  </si>
  <si>
    <t>CHOLGUAN_BL2</t>
  </si>
  <si>
    <t>CHOLGUAN_BL1</t>
  </si>
  <si>
    <t>YUNGAY</t>
  </si>
  <si>
    <t>YUNGAY_U4</t>
  </si>
  <si>
    <t>YUNGAY_U4_DIE</t>
  </si>
  <si>
    <t>YUNGAY_U3</t>
  </si>
  <si>
    <t>YUNGAY_U3_DIE</t>
  </si>
  <si>
    <t>YUNGAY_U2</t>
  </si>
  <si>
    <t>YUNGAY_U2_DIE</t>
  </si>
  <si>
    <t>YUNGAY_U1</t>
  </si>
  <si>
    <t>YUNGAY_U1_DIE</t>
  </si>
  <si>
    <t>ON GROUP</t>
  </si>
  <si>
    <t>DIÉSEL AGUAS BLANCAS</t>
  </si>
  <si>
    <t>AGUAS_BLANCAS</t>
  </si>
  <si>
    <t>NUEVA ENERGÍA</t>
  </si>
  <si>
    <t>ESCUADRON</t>
  </si>
  <si>
    <t>NUEVA DEGAN</t>
  </si>
  <si>
    <t>DEGAÑ 2</t>
  </si>
  <si>
    <t>DEGAN_2_NAVE5</t>
  </si>
  <si>
    <t>DEGAN_2_NAVE4</t>
  </si>
  <si>
    <t>DEGAÑ 1</t>
  </si>
  <si>
    <t>DEGAN</t>
  </si>
  <si>
    <t>MASISA</t>
  </si>
  <si>
    <t>LOS GUINDOS</t>
  </si>
  <si>
    <t>LOS_GUINDOS</t>
  </si>
  <si>
    <t>LOS_GUINDOS_2</t>
  </si>
  <si>
    <t>LOS ESPINOS</t>
  </si>
  <si>
    <t>OLIVOS</t>
  </si>
  <si>
    <t>OLIVOS_BL2</t>
  </si>
  <si>
    <t>OLIVOS_BL1</t>
  </si>
  <si>
    <t>ESPINOS_BL2</t>
  </si>
  <si>
    <t>ESPINOS_BL1</t>
  </si>
  <si>
    <t>LOMA_LOS_COLORADOS_2</t>
  </si>
  <si>
    <t>LOMA_LOS_COLORADOS_1</t>
  </si>
  <si>
    <t>DIESEL INACAL</t>
  </si>
  <si>
    <t>INACAL_DIE</t>
  </si>
  <si>
    <t>HORNITOS</t>
  </si>
  <si>
    <t>TERMOELÉCTRICA HORNITOS</t>
  </si>
  <si>
    <t>GUACOLDA</t>
  </si>
  <si>
    <t>GUACOLDA_5</t>
  </si>
  <si>
    <t>GUACOLDA_4</t>
  </si>
  <si>
    <t>GUACOLDA_3</t>
  </si>
  <si>
    <t>GUACOLDA_2</t>
  </si>
  <si>
    <t>GUACOLDA_1</t>
  </si>
  <si>
    <t>GEOTÉRMICA DEL NORTE</t>
  </si>
  <si>
    <t>CERRO PABELLÓN</t>
  </si>
  <si>
    <t>CERRO_PABELLON_U2</t>
  </si>
  <si>
    <t>CERRO_PABELLON_U1</t>
  </si>
  <si>
    <t>TERMOPACIFICO</t>
  </si>
  <si>
    <t>GENERADORA METROPOLITANA</t>
  </si>
  <si>
    <t>SANTA_LIDIA</t>
  </si>
  <si>
    <t>RENCA</t>
  </si>
  <si>
    <t>RENCA_U2</t>
  </si>
  <si>
    <t>RENCA_U1</t>
  </si>
  <si>
    <t>NUEVA_RENCA</t>
  </si>
  <si>
    <t>NUEVA_RENCA-TG+TV_GNL_P</t>
  </si>
  <si>
    <t>NUEVA_RENCA-TG+TV_GNL_F</t>
  </si>
  <si>
    <t>NUEVA_RENCA-TG+TV_GNL_E</t>
  </si>
  <si>
    <t>NUEVA_RENCA-TG+TV_GNL_D</t>
  </si>
  <si>
    <t>NUEVA_RENCA-TG+TV_GNL_C</t>
  </si>
  <si>
    <t>NUEVA_RENCA-TG+TV_GNL_B</t>
  </si>
  <si>
    <t>NUEVA_RENCA-TG+TV_GNL_A</t>
  </si>
  <si>
    <t>NUEVA_RENCA-TG+TV_GN_B</t>
  </si>
  <si>
    <t>NUEVA_RENCA-TG+TV_GN_A</t>
  </si>
  <si>
    <t>NUEVA_RENCA-TG+TV_DIE</t>
  </si>
  <si>
    <t>NUEVA_RENCA-FA_GNL_P</t>
  </si>
  <si>
    <t>NUEVA_RENCA-FA_GNL_A</t>
  </si>
  <si>
    <t>NUEVA_RENCA-FA_GN_A</t>
  </si>
  <si>
    <t>NUEVA_RENCA-FA_GLP</t>
  </si>
  <si>
    <t>LOS VIENTOS</t>
  </si>
  <si>
    <t>LOS_VIENTOS</t>
  </si>
  <si>
    <t>GAS SUR</t>
  </si>
  <si>
    <t>NEWEN</t>
  </si>
  <si>
    <t>NEWEN_PRO</t>
  </si>
  <si>
    <t>NEWEN_DIE</t>
  </si>
  <si>
    <t>ENORCHILE</t>
  </si>
  <si>
    <t>UJINA</t>
  </si>
  <si>
    <t>UJINA_U6</t>
  </si>
  <si>
    <t>UJINA_U6_HFO</t>
  </si>
  <si>
    <t>Fuel Oil Nro. 6</t>
  </si>
  <si>
    <t>UJINA_U5</t>
  </si>
  <si>
    <t>UJINA_U5_HFO</t>
  </si>
  <si>
    <t>UJINA_U4</t>
  </si>
  <si>
    <t>UJINA_U4_HFO</t>
  </si>
  <si>
    <t>UJINA_U3</t>
  </si>
  <si>
    <t>UJINA_U3_HFO</t>
  </si>
  <si>
    <t>UJINA_U2</t>
  </si>
  <si>
    <t>UJINA_U2_HFO</t>
  </si>
  <si>
    <t>UJINA_U1</t>
  </si>
  <si>
    <t>UJINA_U1_HFO</t>
  </si>
  <si>
    <t>DIESEL MANTOS BLANCOS</t>
  </si>
  <si>
    <t>MANTOS_BLANCOS</t>
  </si>
  <si>
    <t>ESPERANZA</t>
  </si>
  <si>
    <t>ESPERANZA_TG1</t>
  </si>
  <si>
    <t>ESPERANZA_DS2</t>
  </si>
  <si>
    <t>ESPERANZA_DS1</t>
  </si>
  <si>
    <t>TRAPEN_DIE</t>
  </si>
  <si>
    <t>TENO</t>
  </si>
  <si>
    <t>SAN LORENZO DE D. DE ALMAGRO</t>
  </si>
  <si>
    <t>SAN_LORENZO_U3</t>
  </si>
  <si>
    <t>SAN_LORENZO_U2</t>
  </si>
  <si>
    <t>SAN_LORENZO_U1</t>
  </si>
  <si>
    <t>EL PEÑON</t>
  </si>
  <si>
    <t>EL_PENON</t>
  </si>
  <si>
    <t>TOCOPILLA_U16</t>
  </si>
  <si>
    <t>TOCOPILLA_U16-TG+TV_GNL_C</t>
  </si>
  <si>
    <t>TOCOPILLA_U16-TG+TV_GNL_B</t>
  </si>
  <si>
    <t>TOCOPILLA_U16-TG+TV_GNL_A</t>
  </si>
  <si>
    <t>TOCOPILLA_U16-TG+TV_GN_A</t>
  </si>
  <si>
    <t>TOCOPILLA_U16-TG+TV_DIE</t>
  </si>
  <si>
    <t>TOCOPILLA_U16-TG_GNL_C</t>
  </si>
  <si>
    <t>TOCOPILLA_U16-TG_GNL_B</t>
  </si>
  <si>
    <t>TOCOPILLA_U16-TG_GNL_A</t>
  </si>
  <si>
    <t>TOCOPILLA_U16-TG_GN_A</t>
  </si>
  <si>
    <t>TOCOPILLA_U15</t>
  </si>
  <si>
    <t>TOCOPILLA_U14</t>
  </si>
  <si>
    <t>TOCOPILLA-TG3</t>
  </si>
  <si>
    <t>TOCOPILLA-TG3_DIE</t>
  </si>
  <si>
    <t>TOCOPILLA-TG2</t>
  </si>
  <si>
    <t>TOCOPILLA-TG1</t>
  </si>
  <si>
    <t>DIESEL TAMAYA</t>
  </si>
  <si>
    <t>TAMAYA</t>
  </si>
  <si>
    <t>TERMOELÉCTRICA MEJILLONES</t>
  </si>
  <si>
    <t>MEJILLONES_3</t>
  </si>
  <si>
    <t>MEJILLONES_3-TG+TV_GNL_C</t>
  </si>
  <si>
    <t>MEJILLONES_3-TG+TV_GNL_B</t>
  </si>
  <si>
    <t>MEJILLONES_3-TG+TV_GNL_A</t>
  </si>
  <si>
    <t>MEJILLONES_3-TG+TV_GN_A</t>
  </si>
  <si>
    <t>MEJILLONES_3-TG+TV_DIE</t>
  </si>
  <si>
    <t>MEJILLONES_3-TG_GNL_C</t>
  </si>
  <si>
    <t>MEJILLONES_3-TG_GNL_B</t>
  </si>
  <si>
    <t>MEJILLONES_3-TG_GNL_A</t>
  </si>
  <si>
    <t>MEJILLONES_3-TG_GN_A</t>
  </si>
  <si>
    <t>MEJILLONES_3-TG_DIE</t>
  </si>
  <si>
    <t>MEJILLONES_2</t>
  </si>
  <si>
    <t>MEJILLONES_1</t>
  </si>
  <si>
    <t>DIESEL IQUIQUE</t>
  </si>
  <si>
    <t>IQUIQUE_TG</t>
  </si>
  <si>
    <t>IQUIQUE_SU</t>
  </si>
  <si>
    <t>IQUIQUE_MS</t>
  </si>
  <si>
    <t>Diesel + Fuel Oil</t>
  </si>
  <si>
    <t>IQUIQUE_MI</t>
  </si>
  <si>
    <t>IQUIQUE_MA</t>
  </si>
  <si>
    <t>IE_MEJILLONES</t>
  </si>
  <si>
    <t>DIÉSEL ARICA</t>
  </si>
  <si>
    <t>ARICA_M2</t>
  </si>
  <si>
    <t>ARICA_M1</t>
  </si>
  <si>
    <t>ARICA_GM</t>
  </si>
  <si>
    <t>ENERGÍA PACÍFICO</t>
  </si>
  <si>
    <t>ENERGIA PACIFICO</t>
  </si>
  <si>
    <t>ENERGIA_PACIFICO</t>
  </si>
  <si>
    <t>TARAPACA TG</t>
  </si>
  <si>
    <t>TARAPACA-TG_DIE</t>
  </si>
  <si>
    <t>TALTAL</t>
  </si>
  <si>
    <t>TALTAL_2</t>
  </si>
  <si>
    <t>TALTAL_2_GNL_E</t>
  </si>
  <si>
    <t>TALTAL_2_GNL_D</t>
  </si>
  <si>
    <t>TALTAL_2_GNL_C</t>
  </si>
  <si>
    <t>TALTAL_2_GNL_B</t>
  </si>
  <si>
    <t>TALTAL_2_GNL_A</t>
  </si>
  <si>
    <t>TALTAL_2_GN_A</t>
  </si>
  <si>
    <t>TALTAL_2_DIE</t>
  </si>
  <si>
    <t>TALTAL_1</t>
  </si>
  <si>
    <t>TALTAL_1_GNL_E</t>
  </si>
  <si>
    <t>TALTAL_1_GNL_D</t>
  </si>
  <si>
    <t>TALTAL_1_GNL_C</t>
  </si>
  <si>
    <t>TALTAL_1_GNL_B</t>
  </si>
  <si>
    <t>TALTAL_1_GNL_A</t>
  </si>
  <si>
    <t>TALTAL_1_GN_A</t>
  </si>
  <si>
    <t>TALTAL_1_DIE</t>
  </si>
  <si>
    <t>SAN_ISIDRO_2</t>
  </si>
  <si>
    <t>SAN_ISIDRO_2-TG+TV_GNL_F</t>
  </si>
  <si>
    <t>SAN_ISIDRO_2-TG+TV_GNL_E</t>
  </si>
  <si>
    <t>SAN_ISIDRO_2-TG+TV_GNL_D</t>
  </si>
  <si>
    <t>SAN_ISIDRO_2-TG+TV_GNL_C</t>
  </si>
  <si>
    <t>SAN_ISIDRO_2-TG+TV_GNL_B</t>
  </si>
  <si>
    <t>SAN_ISIDRO_2-TG+TV_GNL_A</t>
  </si>
  <si>
    <t>SAN_ISIDRO_2-TG+TV_GN_A</t>
  </si>
  <si>
    <t>SAN_ISIDRO_2-TG+TV-FSTVU_GNL_F</t>
  </si>
  <si>
    <t>SAN_ISIDRO_2-TG+TV-FSTVU_GNL_E</t>
  </si>
  <si>
    <t>SAN_ISIDRO_2-TG+TV-FSTVU_GNL_D</t>
  </si>
  <si>
    <t>SAN_ISIDRO_2-TG+TV-FSTVU_GNL_C</t>
  </si>
  <si>
    <t>SAN_ISIDRO_2-TG+TV-FSTVU_GNL_B</t>
  </si>
  <si>
    <t>SAN_ISIDRO_2-TG+TV-FSTVU_GNL_A</t>
  </si>
  <si>
    <t>SAN_ISIDRO_2-TG+TV-FSTVU_GN_A</t>
  </si>
  <si>
    <t>SAN_ISIDRO_2-TG+TV-FSTVU_DIE</t>
  </si>
  <si>
    <t>SAN_ISIDRO_2-TG+TV_DIE</t>
  </si>
  <si>
    <t>SAN_ISIDRO_2-TG_GNL_F</t>
  </si>
  <si>
    <t>SAN_ISIDRO_2-TG_GNL_E</t>
  </si>
  <si>
    <t>SAN_ISIDRO_2-TG_GNL_D</t>
  </si>
  <si>
    <t>SAN_ISIDRO_2-TG_GNL_C</t>
  </si>
  <si>
    <t>SAN_ISIDRO_2-TG_GNL_B</t>
  </si>
  <si>
    <t>SAN_ISIDRO_2-TG_GNL_A</t>
  </si>
  <si>
    <t>SAN_ISIDRO_2-TG_GN_A</t>
  </si>
  <si>
    <t>SAN_ISIDRO_2-TG_DIE</t>
  </si>
  <si>
    <t>SAN_ISIDRO</t>
  </si>
  <si>
    <t>SAN_ISIDRO-TG+TV_GNL_F</t>
  </si>
  <si>
    <t>SAN_ISIDRO-TG+TV_GNL_E</t>
  </si>
  <si>
    <t>SAN_ISIDRO-TG+TV_GNL_D</t>
  </si>
  <si>
    <t>SAN_ISIDRO-TG+TV_GNL_C</t>
  </si>
  <si>
    <t>SAN_ISIDRO-TG+TV_GNL_B</t>
  </si>
  <si>
    <t>SAN_ISIDRO-TG+TV_GNL_A</t>
  </si>
  <si>
    <t>SAN_ISIDRO-TG+TV_GN_A</t>
  </si>
  <si>
    <t>SAN_ISIDRO-TG+TV-FSTVD_GNL_F</t>
  </si>
  <si>
    <t>SAN_ISIDRO-TG+TV-FSTVD_GNL_E</t>
  </si>
  <si>
    <t>SAN_ISIDRO-TG+TV-FSTVD_GNL_D</t>
  </si>
  <si>
    <t>SAN_ISIDRO-TG+TV-FSTVD_GNL_C</t>
  </si>
  <si>
    <t>SAN_ISIDRO-TG+TV-FSTVD_GNL_B</t>
  </si>
  <si>
    <t>SAN_ISIDRO-TG+TV-FSTVD_GNL_A</t>
  </si>
  <si>
    <t>SAN_ISIDRO-TG+TV-FSTVD_GN_A</t>
  </si>
  <si>
    <t>SAN_ISIDRO-TG+TV-FSTVD_DIE</t>
  </si>
  <si>
    <t>SAN_ISIDRO-TG+TV_DIE</t>
  </si>
  <si>
    <t>SAN_ISIDRO-TG_GNL_F</t>
  </si>
  <si>
    <t>SAN_ISIDRO-TG_GNL_E</t>
  </si>
  <si>
    <t>SAN_ISIDRO-TG_GNL_D</t>
  </si>
  <si>
    <t>SAN_ISIDRO-TG_GNL_C</t>
  </si>
  <si>
    <t>SAN_ISIDRO-TG_GNL_B</t>
  </si>
  <si>
    <t>SAN_ISIDRO-TG_GNL_A</t>
  </si>
  <si>
    <t>SAN_ISIDRO-TG_GN_A</t>
  </si>
  <si>
    <t>SAN_ISIDRO-TG_DIE</t>
  </si>
  <si>
    <t>SAN_ISIDRO-FA_GNL_F</t>
  </si>
  <si>
    <t>SAN_ISIDRO-FA_GNL_E</t>
  </si>
  <si>
    <t>SAN_ISIDRO-FA_GNL_D</t>
  </si>
  <si>
    <t>SAN_ISIDRO-FA_GNL_C</t>
  </si>
  <si>
    <t>SAN_ISIDRO-FA_GNL_B</t>
  </si>
  <si>
    <t>SAN_ISIDRO-FA_GNL_A</t>
  </si>
  <si>
    <t>SAN_ISIDRO-FA_GN_A</t>
  </si>
  <si>
    <t>QUINTERO</t>
  </si>
  <si>
    <t>QUINTERO_1B</t>
  </si>
  <si>
    <t>QUINTERO_1B_GNL_F</t>
  </si>
  <si>
    <t>QUINTERO_1B_GNL_E</t>
  </si>
  <si>
    <t>QUINTERO_1B_GNL_D</t>
  </si>
  <si>
    <t>QUINTERO_1B_GNL_C</t>
  </si>
  <si>
    <t>QUINTERO_1B_GNL_B</t>
  </si>
  <si>
    <t>QUINTERO_1B_GNL_A</t>
  </si>
  <si>
    <t>QUINTERO_1B_GN_A</t>
  </si>
  <si>
    <t>QUINTERO_1B_DIE</t>
  </si>
  <si>
    <t>QUINTERO_1A</t>
  </si>
  <si>
    <t>QUINTERO_1A_GNL_F</t>
  </si>
  <si>
    <t>QUINTERO_1A_GNL_E</t>
  </si>
  <si>
    <t>QUINTERO_1A_GNL_D</t>
  </si>
  <si>
    <t>QUINTERO_1A_GNL_C</t>
  </si>
  <si>
    <t>QUINTERO_1A_GNL_B</t>
  </si>
  <si>
    <t>QUINTERO_1A_GNL_A</t>
  </si>
  <si>
    <t>QUINTERO_1A_GN_A</t>
  </si>
  <si>
    <t>QUINTERO_1A_DIE</t>
  </si>
  <si>
    <t>HUASCO TG</t>
  </si>
  <si>
    <t>HUASCO-TG_U3</t>
  </si>
  <si>
    <t>HUASCO-TG_U3_IFO</t>
  </si>
  <si>
    <t>HUASCO-TG_U3_DIE</t>
  </si>
  <si>
    <t>HUASCO-TG_U2</t>
  </si>
  <si>
    <t>HUASCO-TG_U2_IFO</t>
  </si>
  <si>
    <t>HUASCO-TG_U2_DIE</t>
  </si>
  <si>
    <t>HUASCO-TG_U1</t>
  </si>
  <si>
    <t>HUASCO-TG_U1_IFO</t>
  </si>
  <si>
    <t>HUASCO-TG_U1_DIE</t>
  </si>
  <si>
    <t>DIEGO DE ALMAGRO</t>
  </si>
  <si>
    <t>DIEGO_DE_ALMAGRO</t>
  </si>
  <si>
    <t>TERMOELÉCTRICA BOCAMINA</t>
  </si>
  <si>
    <t>BOCAMINA_2</t>
  </si>
  <si>
    <t>BOCAMINA_1</t>
  </si>
  <si>
    <t>ATACAMA</t>
  </si>
  <si>
    <t>ATACAMA 2</t>
  </si>
  <si>
    <t>ATA-TG2B+0.5TV2C_GNL_E</t>
  </si>
  <si>
    <t>ATA-TG2B+0.5TV2C_GNL_D</t>
  </si>
  <si>
    <t>ATA-TG2B+0.5TV2C_GNL_C</t>
  </si>
  <si>
    <t>ATA-TG2B+0.5TV2C_GNL_B</t>
  </si>
  <si>
    <t>ATA-TG2B+0.5TV2C_GNL_A</t>
  </si>
  <si>
    <t>ATA-TG2B+0.5TV2C_GN_A</t>
  </si>
  <si>
    <t>ATA-TG2B+0.5TV2C_DIE</t>
  </si>
  <si>
    <t>ATA-TG2B_GNL_E</t>
  </si>
  <si>
    <t>ATA-TG2B_GNL_D</t>
  </si>
  <si>
    <t>ATA-TG2B_GNL_C</t>
  </si>
  <si>
    <t>ATA-TG2B_GNL_B</t>
  </si>
  <si>
    <t>ATA-TG2B_GNL_A</t>
  </si>
  <si>
    <t>ATA-TG2B_GN_A</t>
  </si>
  <si>
    <t>ATA-TG2B_DIE</t>
  </si>
  <si>
    <t>ATA-TG2A+0.5TV2C_GNL_E</t>
  </si>
  <si>
    <t>ATA-TG2A+0.5TV2C_GNL_D</t>
  </si>
  <si>
    <t>ATA-TG2A+0.5TV2C_GNL_C</t>
  </si>
  <si>
    <t>ATA-TG2A+0.5TV2C_GNL_B</t>
  </si>
  <si>
    <t>ATA-TG2A+0.5TV2C_GNL_A</t>
  </si>
  <si>
    <t>ATA-TG2A+0.5TV2C_GN_A</t>
  </si>
  <si>
    <t>ATA-TG2A+0.5TV2C_DIE</t>
  </si>
  <si>
    <t>ATA-TG2A+TG2B+TV2C_GNL_E</t>
  </si>
  <si>
    <t>ATA-TG2A+TG2B+TV2C_GNL_D</t>
  </si>
  <si>
    <t>ATA-TG2A+TG2B+TV2C_GNL_C</t>
  </si>
  <si>
    <t>ATA-TG2A+TG2B+TV2C_GNL_B</t>
  </si>
  <si>
    <t>ATA-TG2A+TG2B+TV2C_GNL_A</t>
  </si>
  <si>
    <t>ATA-TG2A+TG2B+TV2C_GN_A</t>
  </si>
  <si>
    <t>ATA-TG2A+TG2B+TV2C_DIE</t>
  </si>
  <si>
    <t>ATA-TG2A_GNL_E</t>
  </si>
  <si>
    <t>ATA-TG2A_GNL_D</t>
  </si>
  <si>
    <t>ATA-TG2A_GNL_C</t>
  </si>
  <si>
    <t>ATA-TG2A_GNL_B</t>
  </si>
  <si>
    <t>ATA-TG2A_GNL_A</t>
  </si>
  <si>
    <t>ATA-TG2A_GN_A</t>
  </si>
  <si>
    <t>ATA-TG2A_DIE</t>
  </si>
  <si>
    <t>ATACAMA 1</t>
  </si>
  <si>
    <t>ATA-TG1B+0.5TV1C_GNL_E</t>
  </si>
  <si>
    <t>ATA-TG1B+0.5TV1C_GNL_D</t>
  </si>
  <si>
    <t>ATA-TG1B+0.5TV1C_GNL_C</t>
  </si>
  <si>
    <t>ATA-TG1B+0.5TV1C_GNL_B</t>
  </si>
  <si>
    <t>ATA-TG1B+0.5TV1C_GNL_A</t>
  </si>
  <si>
    <t>ATA-TG1B+0.5TV1C_GN_A</t>
  </si>
  <si>
    <t>ATA-TG1B+0.5TV1C_DIE</t>
  </si>
  <si>
    <t>ATA-TG1B_GNL_E</t>
  </si>
  <si>
    <t>ATA-TG1B_GNL_D</t>
  </si>
  <si>
    <t>ATA-TG1B_GNL_C</t>
  </si>
  <si>
    <t>ATA-TG1B_GNL_B</t>
  </si>
  <si>
    <t>ATA-TG1B_GNL_A</t>
  </si>
  <si>
    <t>ATA-TG1B_GN_A</t>
  </si>
  <si>
    <t>ATA-TG1B_DIE</t>
  </si>
  <si>
    <t>ATA-TG1A+0.5TV1C_GNL_E</t>
  </si>
  <si>
    <t>ATA-TG1A+0.5TV1C_GNL_D</t>
  </si>
  <si>
    <t>ATA-TG1A+0.5TV1C_GNL_C</t>
  </si>
  <si>
    <t>ATA-TG1A+0.5TV1C_GNL_B</t>
  </si>
  <si>
    <t>ATA-TG1A+0.5TV1C_GNL_A</t>
  </si>
  <si>
    <t>ATA-TG1A+0.5TV1C_GN_A</t>
  </si>
  <si>
    <t>ATA-TG1A+0.5TV1C_DIE</t>
  </si>
  <si>
    <t>ATA-TG1A+TG1B+TV1C_GNL_E</t>
  </si>
  <si>
    <t>ATA-TG1A+TG1B+TV1C_GNL_D</t>
  </si>
  <si>
    <t>ATA-TG1A+TG1B+TV1C_GNL_C</t>
  </si>
  <si>
    <t>ATA-TG1A+TG1B+TV1C_GNL_B</t>
  </si>
  <si>
    <t>ATA-TG1A+TG1B+TV1C_GNL_A</t>
  </si>
  <si>
    <t>ATA-TG1A+TG1B+TV1C_GN_A</t>
  </si>
  <si>
    <t>ATA-TG1A+TG1B+TV1C_DIE</t>
  </si>
  <si>
    <t>ATA-TG1A_GNL_E</t>
  </si>
  <si>
    <t>ATA-TG1A_GNL_D</t>
  </si>
  <si>
    <t>ATA-TG1A_GNL_C</t>
  </si>
  <si>
    <t>ATA-TG1A_GNL_B</t>
  </si>
  <si>
    <t>ATA-TG1A_GNL_A</t>
  </si>
  <si>
    <t>ATA-TG1A_GN_A</t>
  </si>
  <si>
    <t>ATA-TG1A_DIE</t>
  </si>
  <si>
    <t>ENAP Refinerías S.A.</t>
  </si>
  <si>
    <t>EMELDA</t>
  </si>
  <si>
    <t>EMELDA_U2</t>
  </si>
  <si>
    <t>EMELDA_U1</t>
  </si>
  <si>
    <t>ELEKTRAGEN</t>
  </si>
  <si>
    <t>MAULE</t>
  </si>
  <si>
    <t>CONSTITUCION 1</t>
  </si>
  <si>
    <t>CONSTITUCION-EGEN</t>
  </si>
  <si>
    <t>CHILOE</t>
  </si>
  <si>
    <t>ELÉCTRICA CENIZAS</t>
  </si>
  <si>
    <t>CENIZAS</t>
  </si>
  <si>
    <t>ELÉCTRICA CAMPICHE</t>
  </si>
  <si>
    <t>TERMOELÉCTRICA VENTANAS</t>
  </si>
  <si>
    <t>CAMPICHE</t>
  </si>
  <si>
    <t>COMASA</t>
  </si>
  <si>
    <t>LAUTARO_2_BL2</t>
  </si>
  <si>
    <t>LAUTARO_2_BL1</t>
  </si>
  <si>
    <t>LAUTARO_1_BL2</t>
  </si>
  <si>
    <t>LAUTARO_1_BL1</t>
  </si>
  <si>
    <t>COLIHUES ENERGÍA</t>
  </si>
  <si>
    <t>COLIHUES</t>
  </si>
  <si>
    <t>COLIHUES_U2</t>
  </si>
  <si>
    <t>COLIHUES_U2_HFO</t>
  </si>
  <si>
    <t>COLIHUES_U2_DIE</t>
  </si>
  <si>
    <t>COLIHUES_U1</t>
  </si>
  <si>
    <t>COLIHUES_U1_HFO</t>
  </si>
  <si>
    <t>COLIHUES_U1_DIE</t>
  </si>
  <si>
    <t>COLBÚN</t>
  </si>
  <si>
    <t>SANTA_MARIA</t>
  </si>
  <si>
    <t>NEHUENCO</t>
  </si>
  <si>
    <t>NEHUENCO_9B</t>
  </si>
  <si>
    <t>NEHUENCO_9B_GNL_G</t>
  </si>
  <si>
    <t>NEHUENCO_9B_GNL_F</t>
  </si>
  <si>
    <t>NEHUENCO_9B_GNL_E</t>
  </si>
  <si>
    <t>NEHUENCO_9B_GNL_D</t>
  </si>
  <si>
    <t>NEHUENCO_9B_GNL_C</t>
  </si>
  <si>
    <t>NEHUENCO_9B_GNL_B</t>
  </si>
  <si>
    <t>NEHUENCO_9B_GNL_A</t>
  </si>
  <si>
    <t>NEHUENCO_9B_GN_A</t>
  </si>
  <si>
    <t>NEHUENCO_9B_DIE</t>
  </si>
  <si>
    <t>NEHUENCO_2</t>
  </si>
  <si>
    <t>NEHUENCO_2-TG+TV_GNL_G</t>
  </si>
  <si>
    <t>NEHUENCO_2-TG+TV_GNL_F</t>
  </si>
  <si>
    <t>NEHUENCO_2-TG+TV_GNL_E</t>
  </si>
  <si>
    <t>NEHUENCO_2-TG+TV_GNL_D</t>
  </si>
  <si>
    <t>NEHUENCO_2-TG+TV_GNL_C</t>
  </si>
  <si>
    <t>NEHUENCO_2-TG+TV_GNL_B</t>
  </si>
  <si>
    <t>NEHUENCO_2-TG+TV_GNL_A</t>
  </si>
  <si>
    <t>NEHUENCO_2-TG+TV_GN_A</t>
  </si>
  <si>
    <t>NEHUENCO_2-TG+TV_DIE</t>
  </si>
  <si>
    <t>NEHUENCO_2-TG_GNL_G</t>
  </si>
  <si>
    <t>NEHUENCO_2-TG_GNL_F</t>
  </si>
  <si>
    <t>NEHUENCO_2-TG_GNL_E</t>
  </si>
  <si>
    <t>NEHUENCO_2-TG_GNL_D</t>
  </si>
  <si>
    <t>NEHUENCO_2-TG_GNL_C</t>
  </si>
  <si>
    <t>NEHUENCO_2-TG_GNL_B</t>
  </si>
  <si>
    <t>NEHUENCO_2-TG_GNL_A</t>
  </si>
  <si>
    <t>NEHUENCO_2-TG_GN_A</t>
  </si>
  <si>
    <t>NEHUENCO_1</t>
  </si>
  <si>
    <t>NEHUENCO_1-TG+TV_GNL_G</t>
  </si>
  <si>
    <t>NEHUENCO_1-TG+TV_GNL_F</t>
  </si>
  <si>
    <t>NEHUENCO_1-TG+TV_GNL_E</t>
  </si>
  <si>
    <t>NEHUENCO_1-TG+TV_GNL_D</t>
  </si>
  <si>
    <t>NEHUENCO_1-TG+TV_GNL_C</t>
  </si>
  <si>
    <t>NEHUENCO_1-TG+TV_GNL_B</t>
  </si>
  <si>
    <t>NEHUENCO_1-TG+TV_GNL_A</t>
  </si>
  <si>
    <t>NEHUENCO_1-TG+TV_GN_A</t>
  </si>
  <si>
    <t>NEHUENCO_1-TG+TV_DIE</t>
  </si>
  <si>
    <t>NEHUENCO_1-TG_GNL_G</t>
  </si>
  <si>
    <t>NEHUENCO_1-TG_GNL_F</t>
  </si>
  <si>
    <t>NEHUENCO_1-TG_GNL_E</t>
  </si>
  <si>
    <t>NEHUENCO_1-TG_GNL_D</t>
  </si>
  <si>
    <t>NEHUENCO_1-TG_GNL_C</t>
  </si>
  <si>
    <t>NEHUENCO_1-TG_GNL_B</t>
  </si>
  <si>
    <t>NEHUENCO_1-TG_GNL_A</t>
  </si>
  <si>
    <t>NEHUENCO_1-TG_GN_A</t>
  </si>
  <si>
    <t>NEHUENCO_1-FA_GNL_G</t>
  </si>
  <si>
    <t>NEHUENCO_1-FA_GNL_F</t>
  </si>
  <si>
    <t>NEHUENCO_1-FA_GNL_E</t>
  </si>
  <si>
    <t>NEHUENCO_1-FA_GNL_B</t>
  </si>
  <si>
    <t>NEHUENCO_1-FA_GNL_A</t>
  </si>
  <si>
    <t>NEHUENCO_1-FA_GN_A</t>
  </si>
  <si>
    <t>LOS PINOS</t>
  </si>
  <si>
    <t>LOS_PINOS</t>
  </si>
  <si>
    <t>CANDELARIA</t>
  </si>
  <si>
    <t>CANDELARIA_2</t>
  </si>
  <si>
    <t>CANDELARIA_2_GNL_G</t>
  </si>
  <si>
    <t>CANDELARIA_2_GNL_F</t>
  </si>
  <si>
    <t>CANDELARIA_2_GNL_E</t>
  </si>
  <si>
    <t>CANDELARIA_2_GNL_D</t>
  </si>
  <si>
    <t>CANDELARIA_2_GNL_C</t>
  </si>
  <si>
    <t>CANDELARIA_2_GNL_B</t>
  </si>
  <si>
    <t>CANDELARIA_2_GNL_A</t>
  </si>
  <si>
    <t>CANDELARIA_2_GN_A</t>
  </si>
  <si>
    <t>CANDELARIA_2_DIE</t>
  </si>
  <si>
    <t>CANDELARIA_1</t>
  </si>
  <si>
    <t>CANDELARIA_1_GNL_G</t>
  </si>
  <si>
    <t>CANDELARIA_1_GNL_F</t>
  </si>
  <si>
    <t>CANDELARIA_1_GNL_E</t>
  </si>
  <si>
    <t>CANDELARIA_1_GNL_D</t>
  </si>
  <si>
    <t>CANDELARIA_1_GNL_C</t>
  </si>
  <si>
    <t>CANDELARIA_1_GNL_B</t>
  </si>
  <si>
    <t>CANDELARIA_1_GNL_A</t>
  </si>
  <si>
    <t>CANDELARIA_1_GN_A</t>
  </si>
  <si>
    <t>CANDELARIA_1_DIE</t>
  </si>
  <si>
    <t>ANTILHUE TG</t>
  </si>
  <si>
    <t>ANTILHUE_U2</t>
  </si>
  <si>
    <t>ANTILHUE_U1</t>
  </si>
  <si>
    <t>COCHRANE</t>
  </si>
  <si>
    <t>COCHRANE_2</t>
  </si>
  <si>
    <t>COCHRANE_1</t>
  </si>
  <si>
    <t>CENTRAL CARDONES</t>
  </si>
  <si>
    <t>CARDONES</t>
  </si>
  <si>
    <t>CEMENTOS BIO BIO</t>
  </si>
  <si>
    <t>CEMENTOS_BIOBIO</t>
  </si>
  <si>
    <t>CEMENTOS_BIOBIO_FO6</t>
  </si>
  <si>
    <t>CEMENTOS_BIOBIO_DIE</t>
  </si>
  <si>
    <t>CELULOSA ARAUCO</t>
  </si>
  <si>
    <t>VALDIVIA_BL4_PINO</t>
  </si>
  <si>
    <t>VALDIVIA_BL4_EUCA</t>
  </si>
  <si>
    <t>VALDIVIA_BL3_PINO</t>
  </si>
  <si>
    <t>VALDIVIA_BL3_EUCA</t>
  </si>
  <si>
    <t>VALDIVIA_BL2_PINO</t>
  </si>
  <si>
    <t>VALDIVIA_BL2_EUCA</t>
  </si>
  <si>
    <t>VALDIVIA_BL1_PINO</t>
  </si>
  <si>
    <t>VALDIVIA_BL1_EUCA</t>
  </si>
  <si>
    <t>NUEVA_ALDEA_3</t>
  </si>
  <si>
    <t>NUEVA_ALDEA_1_BL2</t>
  </si>
  <si>
    <t>NUEVA_ALDEA_1_BL1</t>
  </si>
  <si>
    <t>LICANTEN_BL2</t>
  </si>
  <si>
    <t>LICANTEN_BL1</t>
  </si>
  <si>
    <t>CELCO_BL2</t>
  </si>
  <si>
    <t>CELCO_BL1</t>
  </si>
  <si>
    <t>ARAUCO</t>
  </si>
  <si>
    <t>BIOENERGIAS FORESTALES</t>
  </si>
  <si>
    <t>SANTA_FE_BL4</t>
  </si>
  <si>
    <t>SANTA_FE_BL3</t>
  </si>
  <si>
    <t>SANTA_FE_BL2</t>
  </si>
  <si>
    <t>SANTA_FE_BL1</t>
  </si>
  <si>
    <t>CMPC_PACIFICO_BL3</t>
  </si>
  <si>
    <t>CMPC_PACIFICO_BL2</t>
  </si>
  <si>
    <t>CMPC_PACIFICO_BL1</t>
  </si>
  <si>
    <t>CMPC_LAJA_BL3</t>
  </si>
  <si>
    <t>CMPC_LAJA_BL2</t>
  </si>
  <si>
    <t>CMPC_LAJA_BL1</t>
  </si>
  <si>
    <t>BARRICK GENERACIÓN</t>
  </si>
  <si>
    <t>PUNTA_COLORADA</t>
  </si>
  <si>
    <t>PUNTA_COLORADA_IFO</t>
  </si>
  <si>
    <t>PUNTA_COLORADA_DIE</t>
  </si>
  <si>
    <t>ARAUCO BIOENERGÍA</t>
  </si>
  <si>
    <t>NUEVA_ALDEA_2</t>
  </si>
  <si>
    <t>HORCONES TG</t>
  </si>
  <si>
    <t>HORCONES</t>
  </si>
  <si>
    <t>HORCONES_DIE</t>
  </si>
  <si>
    <t>ANGAMOS</t>
  </si>
  <si>
    <t>TERMOELÉCTRICA ANGAMOS</t>
  </si>
  <si>
    <t>ANGAMOS_2</t>
  </si>
  <si>
    <t>ANGAMOS_1</t>
  </si>
  <si>
    <t>ANDINA</t>
  </si>
  <si>
    <t>TERMOELÉCTRICA ANDINA</t>
  </si>
  <si>
    <t>ANDES GENERACIÓN</t>
  </si>
  <si>
    <t>ANDES_U4</t>
  </si>
  <si>
    <t>ANDES_U4_FO6</t>
  </si>
  <si>
    <t>ANDES_U4_DIE</t>
  </si>
  <si>
    <t>ANDES_U3</t>
  </si>
  <si>
    <t>ANDES_U3_FO6</t>
  </si>
  <si>
    <t>ANDES_U3_DIE</t>
  </si>
  <si>
    <t>ANDES_U2</t>
  </si>
  <si>
    <t>ANDES_U2_FO6</t>
  </si>
  <si>
    <t>ANDES_U2_DIE</t>
  </si>
  <si>
    <t>ANDES_U1</t>
  </si>
  <si>
    <t>ANDES_U1_FO6</t>
  </si>
  <si>
    <t>ANDES_U1_DIE</t>
  </si>
  <si>
    <t>AES GENER</t>
  </si>
  <si>
    <t>VENTANAS_2</t>
  </si>
  <si>
    <t>VENTANAS_1</t>
  </si>
  <si>
    <t>NUEVA_VENTANAS</t>
  </si>
  <si>
    <t>TERMOELECTRICA NORGENER</t>
  </si>
  <si>
    <t>NUEVA_TOCOPILLA_2</t>
  </si>
  <si>
    <t>NUEVA_TOCOPILLA_1</t>
  </si>
  <si>
    <t>LAJA-EVE_2</t>
  </si>
  <si>
    <t>LAJA-EVE_1</t>
  </si>
  <si>
    <t>LAGUNA VERDE</t>
  </si>
  <si>
    <t>LAGUNA_VERDE_TV</t>
  </si>
  <si>
    <t>LAGUNA_VERDE_TG</t>
  </si>
  <si>
    <t>151/2020</t>
  </si>
  <si>
    <t>152/2020</t>
  </si>
  <si>
    <t>153/2020</t>
  </si>
  <si>
    <t>154/2020</t>
  </si>
  <si>
    <t>155/2020</t>
  </si>
  <si>
    <t>156/2020</t>
  </si>
  <si>
    <t>157/2020</t>
  </si>
  <si>
    <t>158/2020</t>
  </si>
  <si>
    <t>159/2020</t>
  </si>
  <si>
    <t>160/2020</t>
  </si>
  <si>
    <t>161/2020</t>
  </si>
  <si>
    <t>162/2020</t>
  </si>
  <si>
    <t>163/2020</t>
  </si>
  <si>
    <t>164/2020</t>
  </si>
  <si>
    <t>165/2020</t>
  </si>
  <si>
    <t>166/2020</t>
  </si>
  <si>
    <t>167/2020</t>
  </si>
  <si>
    <t>168/2020</t>
  </si>
  <si>
    <t>169/2020</t>
  </si>
  <si>
    <t>170/2020</t>
  </si>
  <si>
    <t>171/2020</t>
  </si>
  <si>
    <t>172/2020</t>
  </si>
  <si>
    <t>173/2020</t>
  </si>
  <si>
    <t>174/2020</t>
  </si>
  <si>
    <t>175/2020</t>
  </si>
  <si>
    <t>176/2020</t>
  </si>
  <si>
    <t>177/2020</t>
  </si>
  <si>
    <t>178/2020</t>
  </si>
  <si>
    <t>179/2020</t>
  </si>
  <si>
    <t>Falla en línea 110 kV Diego de Almagro - Minera Franke</t>
  </si>
  <si>
    <t>Falla en línea 66 kV Duqueco - Faenas Pangue</t>
  </si>
  <si>
    <t>Falla en línea 66 kV Paine - Isla de Maipo</t>
  </si>
  <si>
    <t>Falla en línea 66 kV Paine - San Francisco de Mostazal</t>
  </si>
  <si>
    <t xml:space="preserve">Desconexion forzada de barra de 23 kV de S/E Isla de Maipo </t>
  </si>
  <si>
    <t>Falla en línea 154 kV Charrúa - Parral</t>
  </si>
  <si>
    <t>Falla en línea 110 kV Las Compañías - Maitencillo</t>
  </si>
  <si>
    <t>Falla en línea 66 kV Punitaqui - Combarbalá</t>
  </si>
  <si>
    <t>Falla en línea 66 kV Aihuapi - Los Negros</t>
  </si>
  <si>
    <t>Falla en línea 220 kV Cautín - Ciruelos N°1</t>
  </si>
  <si>
    <t>Desconexión forzada del transformador 110/13.8 kV de S/E Palafitos</t>
  </si>
  <si>
    <t>Apertura intempestiva del interruptor 52HT1 de S/E Tierra Amarilla</t>
  </si>
  <si>
    <t>Falla en línea 66 kV Parral - San Carlos</t>
  </si>
  <si>
    <t>Falla en línea 110 kV Cardones - Copiapó</t>
  </si>
  <si>
    <t>Apertura intempestiva del interruptor 52CT1 de S/E Papelera Talagante</t>
  </si>
  <si>
    <t>Desconexión forzada de barra 23 kV N°1 de S/E Chicureo</t>
  </si>
  <si>
    <t>Desconexión forzada del transformador 110/13.8 kV N°4 de S/E Copiapó</t>
  </si>
  <si>
    <t>Falla en línea de 66 kV Pozo Almonte - La Cascada</t>
  </si>
  <si>
    <t>Falla en línea 66 kV Loncoche - Villarrica N°1</t>
  </si>
  <si>
    <t>Apertura intempestiva del interruptor 52CT1 de S/E San Rafael</t>
  </si>
  <si>
    <t>Falla en línea 220 kV Melipulli - Pargua</t>
  </si>
  <si>
    <t>Falla en línea 66 kV Victoria - Traiguén</t>
  </si>
  <si>
    <t>Desconexión forzada de línea 33 kV PE Taltal - Guanaco</t>
  </si>
  <si>
    <t>Falla en línea 44 kV FFCC Andes - Hermanos Clark</t>
  </si>
  <si>
    <t>Falla en línea 110 kV Totoralillo - Chagres</t>
  </si>
  <si>
    <t>01-05-2020</t>
  </si>
  <si>
    <t>02-05-2020</t>
  </si>
  <si>
    <t>03-05-2020</t>
  </si>
  <si>
    <t>04-05-2020</t>
  </si>
  <si>
    <t>05-05-2020</t>
  </si>
  <si>
    <t>06-05-2020</t>
  </si>
  <si>
    <t>07-05-2020</t>
  </si>
  <si>
    <t>08-05-2020</t>
  </si>
  <si>
    <t>09-05-2020</t>
  </si>
  <si>
    <t>10-05-2020</t>
  </si>
  <si>
    <t>11-05-2020</t>
  </si>
  <si>
    <t>12-05-2020</t>
  </si>
  <si>
    <t>13-05-2020</t>
  </si>
  <si>
    <t>14-05-2020</t>
  </si>
  <si>
    <t>15-05-2020</t>
  </si>
  <si>
    <t>16-05-2020</t>
  </si>
  <si>
    <t>17-05-2020</t>
  </si>
  <si>
    <t>18-05-2020</t>
  </si>
  <si>
    <t>19-05-2020</t>
  </si>
  <si>
    <t>20-05-2020</t>
  </si>
  <si>
    <t>21-05-2020</t>
  </si>
  <si>
    <t>22-05-2020</t>
  </si>
  <si>
    <t>23-05-2020</t>
  </si>
  <si>
    <t>24-05-2020</t>
  </si>
  <si>
    <t>25-05-2020</t>
  </si>
  <si>
    <t>26-05-2020</t>
  </si>
  <si>
    <t>27-05-2020</t>
  </si>
  <si>
    <t>28-05-2020</t>
  </si>
  <si>
    <t>29-05-2020</t>
  </si>
  <si>
    <t>30-05-2020</t>
  </si>
  <si>
    <t>31-05-2020</t>
  </si>
  <si>
    <t>INERSA</t>
  </si>
  <si>
    <t>TENO_GAS_50</t>
  </si>
  <si>
    <t>TENO_GAS_50_GLP</t>
  </si>
  <si>
    <t>TERMOELÉCTRICA TOCOPILLA</t>
  </si>
  <si>
    <t>ENEL GENERACION</t>
  </si>
  <si>
    <t>COGENERADORA_ACONCAGUA</t>
  </si>
  <si>
    <t>ACONCAGUA_COGEN</t>
  </si>
  <si>
    <t>CBB-CENTRO</t>
  </si>
  <si>
    <t>CMPC_CORDILLERA_TG</t>
  </si>
  <si>
    <t>CMPC_CORDILLERA_GNL_A</t>
  </si>
  <si>
    <t>ANDES GENERACION</t>
  </si>
  <si>
    <t>*** CT ANGAMOS ***</t>
  </si>
  <si>
    <t>Angamos</t>
  </si>
  <si>
    <t xml:space="preserve">    TOTAL GEN.BRUTA</t>
  </si>
  <si>
    <t>*** CT ANDINA ***</t>
  </si>
  <si>
    <t>Andina</t>
  </si>
  <si>
    <t>*** INVERSIONES HORNITOS ***</t>
  </si>
  <si>
    <t>Hornitos</t>
  </si>
  <si>
    <t>*** ENGIE ***</t>
  </si>
  <si>
    <t>Chapiquiña</t>
  </si>
  <si>
    <t>Arica</t>
  </si>
  <si>
    <t>Mejillones 3 GNL</t>
  </si>
  <si>
    <t>Mejillones 3 GN</t>
  </si>
  <si>
    <t>Mejillones 3 Diesel</t>
  </si>
  <si>
    <t>Mejillones 1</t>
  </si>
  <si>
    <t>Mejillones 2</t>
  </si>
  <si>
    <t>Cummins Enaex</t>
  </si>
  <si>
    <t>Deutz Enaex</t>
  </si>
  <si>
    <t>Tocopilla U14 - U15</t>
  </si>
  <si>
    <t>Tocopilla U16 GNL</t>
  </si>
  <si>
    <t>Tocopilla U16 GN</t>
  </si>
  <si>
    <t>Tocopilla U16 Diesel</t>
  </si>
  <si>
    <t>Tocopilla TG1</t>
  </si>
  <si>
    <t>Tocopilla TG2</t>
  </si>
  <si>
    <t>Tocopilla TG3 GN</t>
  </si>
  <si>
    <t>Tocopilla TG3 GNL</t>
  </si>
  <si>
    <t>Tocopilla TG3 Diesel</t>
  </si>
  <si>
    <t>Tamaya</t>
  </si>
  <si>
    <t>Solar El Águila</t>
  </si>
  <si>
    <t>Solar Pampa Camarones</t>
  </si>
  <si>
    <t>Infraestructura Energética Mejillones</t>
  </si>
  <si>
    <t>*** ENER NUEVAS ***</t>
  </si>
  <si>
    <t>Alto Hospicio</t>
  </si>
  <si>
    <t>El Toro N2</t>
  </si>
  <si>
    <t>Santa Rosa</t>
  </si>
  <si>
    <t>*** AES GENER - NORTE ***</t>
  </si>
  <si>
    <t>Nueva Tocopilla 1</t>
  </si>
  <si>
    <t>Nueva Tocopilla 2</t>
  </si>
  <si>
    <t>Solar Andes</t>
  </si>
  <si>
    <t>*** CAVANCHA ***</t>
  </si>
  <si>
    <t>Cavancha</t>
  </si>
  <si>
    <t>*** EQUIPOS DE GENERACIÓN ***</t>
  </si>
  <si>
    <t>Inacal</t>
  </si>
  <si>
    <t>*** ENORCHILE ***</t>
  </si>
  <si>
    <t>Estandartes</t>
  </si>
  <si>
    <t>Mantos Blancos</t>
  </si>
  <si>
    <t>Ujina</t>
  </si>
  <si>
    <t>*** NORACID ***</t>
  </si>
  <si>
    <t>Planta de Ácido Sulfúrico Mejillones</t>
  </si>
  <si>
    <t>*** ON GROUP ***</t>
  </si>
  <si>
    <t>Aguas Blancas</t>
  </si>
  <si>
    <t>*** TECNET  ***</t>
  </si>
  <si>
    <t>La Portada</t>
  </si>
  <si>
    <t>*** COCHRANE ***</t>
  </si>
  <si>
    <t>Cochrane</t>
  </si>
  <si>
    <t>*** ABENGOA SOLAR ***</t>
  </si>
  <si>
    <t>Solar Cerro Dominador</t>
  </si>
  <si>
    <t>Solar CSolar Cerro Dominador</t>
  </si>
  <si>
    <t>*** Tamakaya ***</t>
  </si>
  <si>
    <t>Kelar GNL</t>
  </si>
  <si>
    <t>Kelar Diesel</t>
  </si>
  <si>
    <t>*** ENEL GREEN POWER***</t>
  </si>
  <si>
    <t>Eólica Sierra Gorda</t>
  </si>
  <si>
    <t>Solar Finis Terrae</t>
  </si>
  <si>
    <t>*** GEOTÉRMICA DEL NORTE ***</t>
  </si>
  <si>
    <t>Cerro Pabellón</t>
  </si>
  <si>
    <t>*** AES GENER ***</t>
  </si>
  <si>
    <t>Alfalfal</t>
  </si>
  <si>
    <t>Maitenes</t>
  </si>
  <si>
    <t>Queltehues</t>
  </si>
  <si>
    <t>Volcán</t>
  </si>
  <si>
    <t>Ventanas 1</t>
  </si>
  <si>
    <t>Ventanas 2</t>
  </si>
  <si>
    <t>Campiche</t>
  </si>
  <si>
    <t>Nueva Ventanas</t>
  </si>
  <si>
    <t>Laguna Verde</t>
  </si>
  <si>
    <t>Laguna Verde TG</t>
  </si>
  <si>
    <t>San Francisco de Mostazal</t>
  </si>
  <si>
    <t>Las Lajas</t>
  </si>
  <si>
    <t>Laja</t>
  </si>
  <si>
    <t>*** G E N E R A D O R A   M E T R O P O L I T A N A*</t>
  </si>
  <si>
    <t>Nueva Renca GNL</t>
  </si>
  <si>
    <t>Nueva Renca GN</t>
  </si>
  <si>
    <t>Nueva Renca GLP</t>
  </si>
  <si>
    <t>Nueva Renca Diesel</t>
  </si>
  <si>
    <t>Renca</t>
  </si>
  <si>
    <t>Santa Lidia</t>
  </si>
  <si>
    <t>Los Vientos TG</t>
  </si>
  <si>
    <t>*** E N E L   G E N E R A C I Ó N *</t>
  </si>
  <si>
    <t>Los Molles</t>
  </si>
  <si>
    <t>Sauzal</t>
  </si>
  <si>
    <t>Sauzalito</t>
  </si>
  <si>
    <t>Rapel</t>
  </si>
  <si>
    <t>Cipreses</t>
  </si>
  <si>
    <t>Ojos de Agua</t>
  </si>
  <si>
    <t>Isla</t>
  </si>
  <si>
    <t>El Toro</t>
  </si>
  <si>
    <t>Abanico</t>
  </si>
  <si>
    <t>Antuco</t>
  </si>
  <si>
    <t>Bocamina</t>
  </si>
  <si>
    <t>Bocamina 2</t>
  </si>
  <si>
    <t>Huasco IFO</t>
  </si>
  <si>
    <t>Huasco Diesel</t>
  </si>
  <si>
    <t>Diego de Almagro</t>
  </si>
  <si>
    <t>Tal Tal Diesel</t>
  </si>
  <si>
    <t>Tal Tal GNL</t>
  </si>
  <si>
    <t>Tal Tal GN</t>
  </si>
  <si>
    <t>San Isidro GNL</t>
  </si>
  <si>
    <t>San Isidro GN</t>
  </si>
  <si>
    <t>San isidro Diesel</t>
  </si>
  <si>
    <t>San Isidro 2 GNL</t>
  </si>
  <si>
    <t>San Isidro 2 GN</t>
  </si>
  <si>
    <t>San Isidro 2 Diesel</t>
  </si>
  <si>
    <t>Quintero GNL</t>
  </si>
  <si>
    <t>Quintero Diesel</t>
  </si>
  <si>
    <t>Eólica Canela</t>
  </si>
  <si>
    <t>Eólica Canela 2</t>
  </si>
  <si>
    <t>Los Cóndores</t>
  </si>
  <si>
    <t>Pangue</t>
  </si>
  <si>
    <t>Ralco</t>
  </si>
  <si>
    <t>Palmucho</t>
  </si>
  <si>
    <t>Atacama 1 GN</t>
  </si>
  <si>
    <t>Atacama 1 GNL</t>
  </si>
  <si>
    <t>Atacama 1 Diesel</t>
  </si>
  <si>
    <t>Atacama 2 GN</t>
  </si>
  <si>
    <t>Atacama 2 GNL</t>
  </si>
  <si>
    <t>Atacama 2 Diesel</t>
  </si>
  <si>
    <t>Tarapacá TG Diesel</t>
  </si>
  <si>
    <t>*** COLBUN S.A. *</t>
  </si>
  <si>
    <t>Colbún + Machicura</t>
  </si>
  <si>
    <t>San Ignacio</t>
  </si>
  <si>
    <t>Chiburgo</t>
  </si>
  <si>
    <t>Quilleco</t>
  </si>
  <si>
    <t>San Clemente</t>
  </si>
  <si>
    <t>Los Quilos</t>
  </si>
  <si>
    <t>Blanco</t>
  </si>
  <si>
    <t>Juncal</t>
  </si>
  <si>
    <t>Juncalito</t>
  </si>
  <si>
    <t>Chacabuquito</t>
  </si>
  <si>
    <t>Hornitos CH</t>
  </si>
  <si>
    <t>Canutillar</t>
  </si>
  <si>
    <t>Antilhue U1</t>
  </si>
  <si>
    <t>Antilhue U2</t>
  </si>
  <si>
    <t>Santa María</t>
  </si>
  <si>
    <t>Nehuenco 1 GN</t>
  </si>
  <si>
    <t>Nehuenco 1 GNL</t>
  </si>
  <si>
    <t>Nehuenco 1 Diesel</t>
  </si>
  <si>
    <t>Rucúe</t>
  </si>
  <si>
    <t>Nehuenco 9B GN</t>
  </si>
  <si>
    <t>Nehuenco 9B GNL</t>
  </si>
  <si>
    <t>Nehuenco 9B Diesel</t>
  </si>
  <si>
    <t>Nehuenco 2 GN</t>
  </si>
  <si>
    <t>Nehuenco 2 GNL</t>
  </si>
  <si>
    <t>Nehuenco 2 Diesel</t>
  </si>
  <si>
    <t>Candelaria GN</t>
  </si>
  <si>
    <t>Candelaria GNL</t>
  </si>
  <si>
    <t>Candelaria Diesel</t>
  </si>
  <si>
    <t>Los Pinos</t>
  </si>
  <si>
    <t>Angostura</t>
  </si>
  <si>
    <t>La Mina</t>
  </si>
  <si>
    <t>San Pedro</t>
  </si>
  <si>
    <t>Carena</t>
  </si>
  <si>
    <t>*** PEHUENCHE S.A. *</t>
  </si>
  <si>
    <t>Pehuenche</t>
  </si>
  <si>
    <t>Curillinque</t>
  </si>
  <si>
    <t>Loma Alta</t>
  </si>
  <si>
    <t>*** GUACOLDA S.A. *</t>
  </si>
  <si>
    <t>Guacolda 1</t>
  </si>
  <si>
    <t>Guacolda 2</t>
  </si>
  <si>
    <t>Guacolda 3</t>
  </si>
  <si>
    <t>Guacolda 4</t>
  </si>
  <si>
    <t>Guacolda 5</t>
  </si>
  <si>
    <t>*** ARAUCO S.A. *</t>
  </si>
  <si>
    <t>Arauco</t>
  </si>
  <si>
    <t>Celco</t>
  </si>
  <si>
    <t>Horcones TG</t>
  </si>
  <si>
    <t>Horcones TG Diesel</t>
  </si>
  <si>
    <t>Cholguán</t>
  </si>
  <si>
    <t>Licantén</t>
  </si>
  <si>
    <t>Valdivia</t>
  </si>
  <si>
    <t>Nueva Aldea 1</t>
  </si>
  <si>
    <t>Nueva Aldea 2</t>
  </si>
  <si>
    <t>Nueva Aldea 3</t>
  </si>
  <si>
    <t>Viñales</t>
  </si>
  <si>
    <t>*** SOCIEDAD DE CANALISTAS DEL MAIPO *</t>
  </si>
  <si>
    <t>FLORIDA_1</t>
  </si>
  <si>
    <t>FLORIDA_2</t>
  </si>
  <si>
    <t>FLORIDA_3</t>
  </si>
  <si>
    <t>Eyzaguirre</t>
  </si>
  <si>
    <t>El Rincón</t>
  </si>
  <si>
    <t>Puntilla</t>
  </si>
  <si>
    <t>El Llano</t>
  </si>
  <si>
    <t>Las Vertientes</t>
  </si>
  <si>
    <t>*** NUEVA ENERGIA S.A. *</t>
  </si>
  <si>
    <t>Escuadrón</t>
  </si>
  <si>
    <t>*** EOLICA MONTE REDONDO S.A. *</t>
  </si>
  <si>
    <t>Eólica Monte Redondo</t>
  </si>
  <si>
    <t>Laja I</t>
  </si>
  <si>
    <t>*** BARRICK CHILE GENERACION LTDA *</t>
  </si>
  <si>
    <t>Punta Colorada IFO</t>
  </si>
  <si>
    <t>Punta Colorada Diesel</t>
  </si>
  <si>
    <t>Eólica Punta Colorada</t>
  </si>
  <si>
    <t>*** ENLASA *</t>
  </si>
  <si>
    <t>San Lorenzo</t>
  </si>
  <si>
    <t>Teno</t>
  </si>
  <si>
    <t>El Peñón</t>
  </si>
  <si>
    <t>Trapén</t>
  </si>
  <si>
    <t>*** SGA *</t>
  </si>
  <si>
    <t>Chuyaca</t>
  </si>
  <si>
    <t>Calle Calle</t>
  </si>
  <si>
    <t>Capullo</t>
  </si>
  <si>
    <t>Coronel GN</t>
  </si>
  <si>
    <t>Coronel GNL</t>
  </si>
  <si>
    <t>Coronel Diesel</t>
  </si>
  <si>
    <t>Quellón</t>
  </si>
  <si>
    <t>Cañete</t>
  </si>
  <si>
    <t>Lebu</t>
  </si>
  <si>
    <t>Los Sauces</t>
  </si>
  <si>
    <t>Chufkén</t>
  </si>
  <si>
    <t>Curacautín</t>
  </si>
  <si>
    <t>Malleco</t>
  </si>
  <si>
    <t>Pelohuén</t>
  </si>
  <si>
    <t>Skretting</t>
  </si>
  <si>
    <t>Biomar</t>
  </si>
  <si>
    <t>Eagon</t>
  </si>
  <si>
    <t>Salmafood I</t>
  </si>
  <si>
    <t>Salmafood II</t>
  </si>
  <si>
    <t>Multiexport I</t>
  </si>
  <si>
    <t>Multiexport II</t>
  </si>
  <si>
    <t>Watts I</t>
  </si>
  <si>
    <t>Louisiana Pacific</t>
  </si>
  <si>
    <t>Louisiana Lautaro</t>
  </si>
  <si>
    <t>Southern Bulbs</t>
  </si>
  <si>
    <t>Polincay</t>
  </si>
  <si>
    <t>Los Sauces 2</t>
  </si>
  <si>
    <t>Tirúa</t>
  </si>
  <si>
    <t>Lonquimay</t>
  </si>
  <si>
    <t>Danisco</t>
  </si>
  <si>
    <t>JCE</t>
  </si>
  <si>
    <t>Skretting Osorno</t>
  </si>
  <si>
    <t>Los Álamos</t>
  </si>
  <si>
    <t>Contulmo</t>
  </si>
  <si>
    <t>Valdivia SGA</t>
  </si>
  <si>
    <t>Chuyaca 2</t>
  </si>
  <si>
    <t>*** POTENCIA SA *</t>
  </si>
  <si>
    <t>Olivos</t>
  </si>
  <si>
    <t>Espinos</t>
  </si>
  <si>
    <t>Renaico</t>
  </si>
  <si>
    <t>Alto Renaico</t>
  </si>
  <si>
    <t>*** PACIFIC HYDRO *</t>
  </si>
  <si>
    <t>Coya</t>
  </si>
  <si>
    <t>Chacayes</t>
  </si>
  <si>
    <t>Colmito Diesel</t>
  </si>
  <si>
    <t>Colmito GNL</t>
  </si>
  <si>
    <t>*** LAP LATIN AMERICA POWER *</t>
  </si>
  <si>
    <t>Eólica Totoral</t>
  </si>
  <si>
    <t>Malalcahuello</t>
  </si>
  <si>
    <t>Carilafquén</t>
  </si>
  <si>
    <t>*** TINGUIRIRICA ENERGIA *</t>
  </si>
  <si>
    <t>La Higuera</t>
  </si>
  <si>
    <t>La Confluencia</t>
  </si>
  <si>
    <t>*** CENTRAL CARDONES SA *</t>
  </si>
  <si>
    <t>Cardones</t>
  </si>
  <si>
    <t>*** DUKE ENERGY INTERNATIONAL CHILE HOLDING II CPA *</t>
  </si>
  <si>
    <t>Yungay 1 GNL</t>
  </si>
  <si>
    <t>Yungay 2 GNL</t>
  </si>
  <si>
    <t>Yungay 3 GNL</t>
  </si>
  <si>
    <t>Yungay 1 Diesel</t>
  </si>
  <si>
    <t>Yungay 2 Diesel</t>
  </si>
  <si>
    <t>Yungay 3 Diesel</t>
  </si>
  <si>
    <t>Yungay 4 Diesel</t>
  </si>
  <si>
    <t>Peuchén</t>
  </si>
  <si>
    <t>Mampil</t>
  </si>
  <si>
    <t>*** GENERADORA PACIFICO S.A. *</t>
  </si>
  <si>
    <t>Termopacífico</t>
  </si>
  <si>
    <t>*** HIDROMAULE S.A. *</t>
  </si>
  <si>
    <t>Mariposas</t>
  </si>
  <si>
    <t>Lircay</t>
  </si>
  <si>
    <t>Providencia</t>
  </si>
  <si>
    <t>*** CMPC *</t>
  </si>
  <si>
    <t>Santa Fe</t>
  </si>
  <si>
    <t>CMPC Laja</t>
  </si>
  <si>
    <t>CMPC Pacífico</t>
  </si>
  <si>
    <t>CMPC Cordillera</t>
  </si>
  <si>
    <t>CMPC Santa Fé</t>
  </si>
  <si>
    <t>CMPC Tissue</t>
  </si>
  <si>
    <t>*** MINERA VALLE CENTAL GENERACIÓN *</t>
  </si>
  <si>
    <t>Colihues HFO</t>
  </si>
  <si>
    <t>Colihues Diesel</t>
  </si>
  <si>
    <t>*** ENEL S.A *</t>
  </si>
  <si>
    <t>Pullinque</t>
  </si>
  <si>
    <t>Pilmaiquén</t>
  </si>
  <si>
    <t>Eólica Talinay</t>
  </si>
  <si>
    <t>Solar Lalackama</t>
  </si>
  <si>
    <t>Solar Lalackama 2</t>
  </si>
  <si>
    <t>*** KDM *</t>
  </si>
  <si>
    <t>Loma Los Colorados 1</t>
  </si>
  <si>
    <t>Loma Los Colorados 2</t>
  </si>
  <si>
    <t>*** ELEKTRAGEN *</t>
  </si>
  <si>
    <t>Constitución 1</t>
  </si>
  <si>
    <t>Maule</t>
  </si>
  <si>
    <t>Monte Patria</t>
  </si>
  <si>
    <t>Chiloé</t>
  </si>
  <si>
    <t>Punitaqui</t>
  </si>
  <si>
    <t>Traiguén 2</t>
  </si>
  <si>
    <t>*** TECNORED *</t>
  </si>
  <si>
    <t>Con Cón</t>
  </si>
  <si>
    <t>Las Vegas</t>
  </si>
  <si>
    <t>Linares</t>
  </si>
  <si>
    <t>San Gregorio</t>
  </si>
  <si>
    <t>El Totoral</t>
  </si>
  <si>
    <t>Placilla</t>
  </si>
  <si>
    <t>Quintay</t>
  </si>
  <si>
    <t>Curauma</t>
  </si>
  <si>
    <t>Casablanca 1 y 2</t>
  </si>
  <si>
    <t>Tapihue</t>
  </si>
  <si>
    <t>*** ENOR *</t>
  </si>
  <si>
    <t>Esperanza DS1</t>
  </si>
  <si>
    <t>Esperanza DS2</t>
  </si>
  <si>
    <t>Esperanza TG</t>
  </si>
  <si>
    <t>*** OTROS GENERADORES Y APORTES EÓLICOS *</t>
  </si>
  <si>
    <t>Eólica Valle de Los Vientos</t>
  </si>
  <si>
    <t>Eólica Aurora</t>
  </si>
  <si>
    <t>Eólica Cabo Leones 1</t>
  </si>
  <si>
    <t>Eólica Cuel</t>
  </si>
  <si>
    <t>Eólica El Arrayán</t>
  </si>
  <si>
    <t>Eólica El Maiten</t>
  </si>
  <si>
    <t>Eólica Huajache</t>
  </si>
  <si>
    <t>Eólica La Esperanza</t>
  </si>
  <si>
    <t>Eólica La Flor</t>
  </si>
  <si>
    <t>Eólica Las Peñas</t>
  </si>
  <si>
    <t>Eólica Lebu</t>
  </si>
  <si>
    <t>Eólica Lebu 2</t>
  </si>
  <si>
    <t>Eólica Lebu 3</t>
  </si>
  <si>
    <t>Eólica Los Buenos Aires</t>
  </si>
  <si>
    <t>Eólica Los Cururos</t>
  </si>
  <si>
    <t>Eólica Malleco F1</t>
  </si>
  <si>
    <t>Eólica Malleco F2</t>
  </si>
  <si>
    <t>Eólica Alena</t>
  </si>
  <si>
    <t>Eólica Renaico 2</t>
  </si>
  <si>
    <t>Eólica Ckani</t>
  </si>
  <si>
    <t>Eólica Los Olmos</t>
  </si>
  <si>
    <t>Eólica Punta Palmeras</t>
  </si>
  <si>
    <t>Eólica Punta Sierra</t>
  </si>
  <si>
    <t>Eólica Raki</t>
  </si>
  <si>
    <t>Eólica Renaico</t>
  </si>
  <si>
    <t>Eólica San Juan</t>
  </si>
  <si>
    <t>Eólica San Pedro</t>
  </si>
  <si>
    <t>Eólica San Pedro 2</t>
  </si>
  <si>
    <t>Eólica San Gabriel</t>
  </si>
  <si>
    <t>Eólica Sarco</t>
  </si>
  <si>
    <t>Eólica Tal Tal</t>
  </si>
  <si>
    <t>Eólica Ucuquer</t>
  </si>
  <si>
    <t>Eólica Ucuquer 2</t>
  </si>
  <si>
    <t>Eólica El Arrebol</t>
  </si>
  <si>
    <t>Eólica Cabo Leones 2</t>
  </si>
  <si>
    <t>Eólica El Nogal</t>
  </si>
  <si>
    <t>Eólica Cabo Leones 3</t>
  </si>
  <si>
    <t>Eólica Tolten Sur</t>
  </si>
  <si>
    <t>Eólica La Estrella</t>
  </si>
  <si>
    <t>Eólica Calama</t>
  </si>
  <si>
    <t>Eólica Mesamavida</t>
  </si>
  <si>
    <t>Eólica Cerro Tigre</t>
  </si>
  <si>
    <t>Eólica Tchamma</t>
  </si>
  <si>
    <t>Eólica Negrete</t>
  </si>
  <si>
    <t xml:space="preserve">*** OTROS GENERADORES Y APORTES HIDRAULICOS * </t>
  </si>
  <si>
    <t>.</t>
  </si>
  <si>
    <t>Puclaro</t>
  </si>
  <si>
    <t>San Andrés</t>
  </si>
  <si>
    <t>El Paso</t>
  </si>
  <si>
    <t>Licán</t>
  </si>
  <si>
    <t>Los Hierros</t>
  </si>
  <si>
    <t>Los Hierros 2</t>
  </si>
  <si>
    <t>Nalcas</t>
  </si>
  <si>
    <t>Callao</t>
  </si>
  <si>
    <t>Río Huasco</t>
  </si>
  <si>
    <t>Rucatayo</t>
  </si>
  <si>
    <t>Guayacán</t>
  </si>
  <si>
    <t>Picoiquén</t>
  </si>
  <si>
    <t>CARBOMET (Los Bajos y Auxiliar del Maipo)</t>
  </si>
  <si>
    <t>Los Morros</t>
  </si>
  <si>
    <t>Sauce Andes</t>
  </si>
  <si>
    <t>El Manzano</t>
  </si>
  <si>
    <t>Truful</t>
  </si>
  <si>
    <t>La Paloma</t>
  </si>
  <si>
    <t>El Tártaro</t>
  </si>
  <si>
    <t>Dongo</t>
  </si>
  <si>
    <t>El Diuto</t>
  </si>
  <si>
    <t>Doña Hilda</t>
  </si>
  <si>
    <t>Digua</t>
  </si>
  <si>
    <t>Mallarauco</t>
  </si>
  <si>
    <t>Muchi</t>
  </si>
  <si>
    <t>Donguil</t>
  </si>
  <si>
    <t>Río Trueno</t>
  </si>
  <si>
    <t>Pulelfu</t>
  </si>
  <si>
    <t>Allipén</t>
  </si>
  <si>
    <t>El Canelo</t>
  </si>
  <si>
    <t>Reca</t>
  </si>
  <si>
    <t>Purísima</t>
  </si>
  <si>
    <t>Los Corrales 1</t>
  </si>
  <si>
    <t>Los Corrales 2</t>
  </si>
  <si>
    <t>La Arena</t>
  </si>
  <si>
    <t>Río Bonito</t>
  </si>
  <si>
    <t>Roblería</t>
  </si>
  <si>
    <t>Ensenada</t>
  </si>
  <si>
    <t>Pehui</t>
  </si>
  <si>
    <t>Maisán</t>
  </si>
  <si>
    <t>Los Padres</t>
  </si>
  <si>
    <t>El Galpón</t>
  </si>
  <si>
    <t>Molinera Villarrica</t>
  </si>
  <si>
    <t>Quillaileo</t>
  </si>
  <si>
    <t>Pichilonco</t>
  </si>
  <si>
    <t>Contra</t>
  </si>
  <si>
    <t>Boquiamargo</t>
  </si>
  <si>
    <t>Los Colonos</t>
  </si>
  <si>
    <t>El Arrayán</t>
  </si>
  <si>
    <t>Collil</t>
  </si>
  <si>
    <t>María Elena</t>
  </si>
  <si>
    <t>Walterio</t>
  </si>
  <si>
    <t>Llauquereo</t>
  </si>
  <si>
    <t>Curileufú</t>
  </si>
  <si>
    <t>Las Flores</t>
  </si>
  <si>
    <t>Río Colorado</t>
  </si>
  <si>
    <t>Palacios</t>
  </si>
  <si>
    <t>Trupan</t>
  </si>
  <si>
    <t>Dosal</t>
  </si>
  <si>
    <t>Bureo</t>
  </si>
  <si>
    <t>Muñilque 1</t>
  </si>
  <si>
    <t>Muñilque 2</t>
  </si>
  <si>
    <t>Trailelfú</t>
  </si>
  <si>
    <t>El Mirador</t>
  </si>
  <si>
    <t>Río Mulchén</t>
  </si>
  <si>
    <t>El Canelo I</t>
  </si>
  <si>
    <t>Panguipulli</t>
  </si>
  <si>
    <t>El Agrio</t>
  </si>
  <si>
    <t>Cumpeo</t>
  </si>
  <si>
    <t>El Colorado</t>
  </si>
  <si>
    <t>Chanleufú</t>
  </si>
  <si>
    <t>Corrales Se</t>
  </si>
  <si>
    <t>Ancoa</t>
  </si>
  <si>
    <t>Tranquil</t>
  </si>
  <si>
    <t>La Montaña 1</t>
  </si>
  <si>
    <t>Las Nieves</t>
  </si>
  <si>
    <t>Cumbres</t>
  </si>
  <si>
    <t>Convento Viejo</t>
  </si>
  <si>
    <t>Riñinahue</t>
  </si>
  <si>
    <t>Riñinahue II</t>
  </si>
  <si>
    <t>Melo</t>
  </si>
  <si>
    <t>Caliboro</t>
  </si>
  <si>
    <t>Santa Isabel</t>
  </si>
  <si>
    <t>La Montaña 2</t>
  </si>
  <si>
    <t>MSA 1</t>
  </si>
  <si>
    <t>Palmar</t>
  </si>
  <si>
    <t>Correntoso</t>
  </si>
  <si>
    <t>El Pinar</t>
  </si>
  <si>
    <t>Piutel</t>
  </si>
  <si>
    <t>Dos Valles</t>
  </si>
  <si>
    <t>El Brinco</t>
  </si>
  <si>
    <t>Cipresillos</t>
  </si>
  <si>
    <t>Cosapilla</t>
  </si>
  <si>
    <t>Santa Elena</t>
  </si>
  <si>
    <t>Hidromocho</t>
  </si>
  <si>
    <t>Itata</t>
  </si>
  <si>
    <t>La Viña - Alto La Viña</t>
  </si>
  <si>
    <t>La Bifurcada</t>
  </si>
  <si>
    <t>La Confianza</t>
  </si>
  <si>
    <t>Aillin</t>
  </si>
  <si>
    <t>La Compañía II</t>
  </si>
  <si>
    <t xml:space="preserve">*** OTROS GENERADORES Y APORTES TÉRMICOS * </t>
  </si>
  <si>
    <t>Cogeneradora Bio Bío</t>
  </si>
  <si>
    <t>Newen GN</t>
  </si>
  <si>
    <t>Newen GNL</t>
  </si>
  <si>
    <t>Newen Diesel</t>
  </si>
  <si>
    <t>Los Guindos</t>
  </si>
  <si>
    <t>Cenizas</t>
  </si>
  <si>
    <t>Santa Marta</t>
  </si>
  <si>
    <t>Degan</t>
  </si>
  <si>
    <t>Degan 2</t>
  </si>
  <si>
    <t>Lautaro 1</t>
  </si>
  <si>
    <t>Lautaro 1 Bloque 1</t>
  </si>
  <si>
    <t>Lautaro 1 Bloque 2</t>
  </si>
  <si>
    <t>Lautaro 2</t>
  </si>
  <si>
    <t>Lautaro 2 Bloque 1</t>
  </si>
  <si>
    <t>Lautaro 2 Bloque 2</t>
  </si>
  <si>
    <t>Masisa</t>
  </si>
  <si>
    <t>El Salvador</t>
  </si>
  <si>
    <t>Emelda U1</t>
  </si>
  <si>
    <t>Emelda U2</t>
  </si>
  <si>
    <t>Cementos Bio Bio FO6</t>
  </si>
  <si>
    <t>Cementos Bio Bio Diesel</t>
  </si>
  <si>
    <t>Energía Bío Bío</t>
  </si>
  <si>
    <t>Andes FO6</t>
  </si>
  <si>
    <t>Andes Diesel</t>
  </si>
  <si>
    <t>ENAP Aconcagua</t>
  </si>
  <si>
    <t>Energía Pacífico</t>
  </si>
  <si>
    <t>HBS</t>
  </si>
  <si>
    <t>Tomaval</t>
  </si>
  <si>
    <t>Trongol</t>
  </si>
  <si>
    <t>Estancilla</t>
  </si>
  <si>
    <t>Curicó</t>
  </si>
  <si>
    <t>El Molle</t>
  </si>
  <si>
    <t>Trebal Mapocho</t>
  </si>
  <si>
    <t>Ancali</t>
  </si>
  <si>
    <t>Llanos Blancos</t>
  </si>
  <si>
    <t>Maitencillo</t>
  </si>
  <si>
    <t>Coelemu</t>
  </si>
  <si>
    <t>Santa Irene</t>
  </si>
  <si>
    <t>Las Pampas</t>
  </si>
  <si>
    <t>Raso Power</t>
  </si>
  <si>
    <t>Prime Los Condores</t>
  </si>
  <si>
    <t>San Javier</t>
  </si>
  <si>
    <t>Combarbala</t>
  </si>
  <si>
    <t>Pajonales</t>
  </si>
  <si>
    <t>Teno Gas GNL</t>
  </si>
  <si>
    <t>Teno Gas GLP</t>
  </si>
  <si>
    <t>Biocruz</t>
  </si>
  <si>
    <t>Mapa</t>
  </si>
  <si>
    <t xml:space="preserve">*** OTROS GENERADORES Y APORTES SOLARES * </t>
  </si>
  <si>
    <t>Solar Pozo Almonte</t>
  </si>
  <si>
    <t>Solar Pozo Almonte 2</t>
  </si>
  <si>
    <t>Solar Pozo Almonte 3</t>
  </si>
  <si>
    <t>Solar La Huayca</t>
  </si>
  <si>
    <t>Solar Jama 1</t>
  </si>
  <si>
    <t>Solar Jama 2</t>
  </si>
  <si>
    <t>Solar María Elena</t>
  </si>
  <si>
    <t>Solar Puerto Seco</t>
  </si>
  <si>
    <t>Solar Bolero 1</t>
  </si>
  <si>
    <t>Solar Uribe Solar</t>
  </si>
  <si>
    <t>Solar Pampa Solar Norte</t>
  </si>
  <si>
    <t>Solar Conejo</t>
  </si>
  <si>
    <t>Solar Javiera</t>
  </si>
  <si>
    <t>Solar Chañares</t>
  </si>
  <si>
    <t>Solar Salvador</t>
  </si>
  <si>
    <t>Solar Pilar Los Amarillos</t>
  </si>
  <si>
    <t>Solar Diego de Almagro</t>
  </si>
  <si>
    <t>Solar Carrera Pinto</t>
  </si>
  <si>
    <t>Solar Luz del Norte</t>
  </si>
  <si>
    <t>Solar Llano de Llampos</t>
  </si>
  <si>
    <t>Solar San Andrés</t>
  </si>
  <si>
    <t>Solar Piloto Cardones</t>
  </si>
  <si>
    <t>Solar Esperanza</t>
  </si>
  <si>
    <t>Solar Esperanza 2</t>
  </si>
  <si>
    <t>Solar Las Terrazas</t>
  </si>
  <si>
    <t>Solar Los Loros</t>
  </si>
  <si>
    <t>Solar Santa Cecilia</t>
  </si>
  <si>
    <t>Solar El Romero</t>
  </si>
  <si>
    <t>Solar El Pelícano</t>
  </si>
  <si>
    <t>Solar La Silla</t>
  </si>
  <si>
    <t>Solar Sol del Norte</t>
  </si>
  <si>
    <t>Solar Luna del Norte</t>
  </si>
  <si>
    <t>Solar Tambo Real</t>
  </si>
  <si>
    <t>Solar Lagunilla</t>
  </si>
  <si>
    <t>Solar SDGx01</t>
  </si>
  <si>
    <t>Solar La Chapeana</t>
  </si>
  <si>
    <t>Solar Alturas de Ovalle</t>
  </si>
  <si>
    <t>Solar Las Mollacas</t>
  </si>
  <si>
    <t>Solar El Divisadero</t>
  </si>
  <si>
    <t>Solar Loma Los Colorados</t>
  </si>
  <si>
    <t>Solar Lomas Coloradas</t>
  </si>
  <si>
    <t>Solar Casas Blancas</t>
  </si>
  <si>
    <t>Solar Bellavista</t>
  </si>
  <si>
    <t>Solar Chuchini</t>
  </si>
  <si>
    <t>Solar Santa Julia</t>
  </si>
  <si>
    <t>Solar Nilhue</t>
  </si>
  <si>
    <t>Solar Hormiga</t>
  </si>
  <si>
    <t>Solar El Boco</t>
  </si>
  <si>
    <t>Solar Til Til</t>
  </si>
  <si>
    <t>Solar Santiago Solar</t>
  </si>
  <si>
    <t>Solar Quilapilún</t>
  </si>
  <si>
    <t>Solar Techos de Altamira</t>
  </si>
  <si>
    <t>Solar San Pedro</t>
  </si>
  <si>
    <t>Solar Las Turcas</t>
  </si>
  <si>
    <t>Solar Marchigue 2</t>
  </si>
  <si>
    <t>Solar Huatacondo</t>
  </si>
  <si>
    <t>Solar Hornitos</t>
  </si>
  <si>
    <t>Solar Cordillerilla</t>
  </si>
  <si>
    <t>Solar Las Araucarias</t>
  </si>
  <si>
    <t>Solar Altos del Paico</t>
  </si>
  <si>
    <t>Solar Doña Carmen</t>
  </si>
  <si>
    <t>Solar Villa Alegre</t>
  </si>
  <si>
    <t>Solar Santa Fe</t>
  </si>
  <si>
    <t>Solar Chucao</t>
  </si>
  <si>
    <t>Solar San Juan 1</t>
  </si>
  <si>
    <t>Solar Los Paltos</t>
  </si>
  <si>
    <t>Solar Maria Pinto</t>
  </si>
  <si>
    <t>Solar Roble Solar</t>
  </si>
  <si>
    <t>Solar Jahuel</t>
  </si>
  <si>
    <t>Solar Catemu</t>
  </si>
  <si>
    <t>Solar Capricornio</t>
  </si>
  <si>
    <t>Solar Azabache</t>
  </si>
  <si>
    <t>Solar Malgarida 1</t>
  </si>
  <si>
    <t>Solar Malgarida 2</t>
  </si>
  <si>
    <t>Solar Antay</t>
  </si>
  <si>
    <t>Solar CINTAC</t>
  </si>
  <si>
    <t>Solar Cabilsol</t>
  </si>
  <si>
    <t>Solar Panquehue 2</t>
  </si>
  <si>
    <t>Solar Valle de la Luna 2</t>
  </si>
  <si>
    <t>Solar Don Eugenio</t>
  </si>
  <si>
    <t>Solar La Quinta</t>
  </si>
  <si>
    <t>Solar San Francisco</t>
  </si>
  <si>
    <t>Solar El Queltehue</t>
  </si>
  <si>
    <t>Solar El Roble</t>
  </si>
  <si>
    <t>Solar Homero</t>
  </si>
  <si>
    <t>Solar El Pilpén</t>
  </si>
  <si>
    <t>Solar Chimbarongo</t>
  </si>
  <si>
    <t>Solar Francisco</t>
  </si>
  <si>
    <t>Solar La Frontera</t>
  </si>
  <si>
    <t>Solar El Cernícalo 1</t>
  </si>
  <si>
    <t>Solar El Cernícalo 2</t>
  </si>
  <si>
    <t>Solar Los Gorriones</t>
  </si>
  <si>
    <t>Solar La Fortuna 1</t>
  </si>
  <si>
    <t>Solar Chancón</t>
  </si>
  <si>
    <t>Solar Luna</t>
  </si>
  <si>
    <t>Solar Ovejería</t>
  </si>
  <si>
    <t>Solar Santuario</t>
  </si>
  <si>
    <t>Solar La Manga 1</t>
  </si>
  <si>
    <t>Solar El Pitio</t>
  </si>
  <si>
    <t>Solar Portezuelo</t>
  </si>
  <si>
    <t>Solar Peralillo</t>
  </si>
  <si>
    <t>Solar Los Puquios</t>
  </si>
  <si>
    <t>Solar Pica 1</t>
  </si>
  <si>
    <t>Solar Calama</t>
  </si>
  <si>
    <t>Solar Mostazal</t>
  </si>
  <si>
    <t>Solar Amparo del Sol</t>
  </si>
  <si>
    <t>Solar La Acacia</t>
  </si>
  <si>
    <t>Solar Catán</t>
  </si>
  <si>
    <t>Solar Puente</t>
  </si>
  <si>
    <t>Solar Quillay</t>
  </si>
  <si>
    <t>Solar Lirio de Campo</t>
  </si>
  <si>
    <t>Solar Lumbrera</t>
  </si>
  <si>
    <t>Solar Guanaco 1</t>
  </si>
  <si>
    <t>Solar Litre</t>
  </si>
  <si>
    <t>Solar Lingue</t>
  </si>
  <si>
    <t>Solar Sol de Septiembre</t>
  </si>
  <si>
    <t>Solar San Juan 2</t>
  </si>
  <si>
    <t>Solar Cocinillas</t>
  </si>
  <si>
    <t>Solar Canelillo</t>
  </si>
  <si>
    <t>Solar Finis Terrae II</t>
  </si>
  <si>
    <t>Solar Pampa Tigre</t>
  </si>
  <si>
    <t>Solar Valle Escondido</t>
  </si>
  <si>
    <t>Solar Sol de Atacama</t>
  </si>
  <si>
    <t>Solar Los Patos</t>
  </si>
  <si>
    <t>Solar Los Libertadores</t>
  </si>
  <si>
    <t>Solar Luders</t>
  </si>
  <si>
    <t>Solar Marín</t>
  </si>
  <si>
    <t>Solar Ocoa</t>
  </si>
  <si>
    <t>Solar Las Palomas</t>
  </si>
  <si>
    <t>Solar Talhuen</t>
  </si>
  <si>
    <t>Solar Villa Prat</t>
  </si>
  <si>
    <t>Solar Malaquita</t>
  </si>
  <si>
    <t>Solar Cachiyuyo</t>
  </si>
  <si>
    <t>Solar Valle Solar Este</t>
  </si>
  <si>
    <t>Solar Trebal</t>
  </si>
  <si>
    <t>Solar El Resplandor</t>
  </si>
  <si>
    <t>Solar Don Andrónico</t>
  </si>
  <si>
    <t>Solar Playero 1</t>
  </si>
  <si>
    <t>Solar Playero 2</t>
  </si>
  <si>
    <t>Solar La Foresta</t>
  </si>
  <si>
    <t>Solar Sol de Desierto</t>
  </si>
  <si>
    <t>Solar Caracas 2</t>
  </si>
  <si>
    <t>Solar Domeyko</t>
  </si>
  <si>
    <t>Solar Valle Solar Oeste</t>
  </si>
  <si>
    <t>Solar Sauce</t>
  </si>
  <si>
    <t>Solar Queule</t>
  </si>
  <si>
    <t>Solar Das</t>
  </si>
  <si>
    <t>Solar Cabildo</t>
  </si>
  <si>
    <t>Solar Chincol</t>
  </si>
  <si>
    <t>Solar Picurio</t>
  </si>
  <si>
    <t>Solar Alicahue</t>
  </si>
  <si>
    <t>Solar Olivillo</t>
  </si>
  <si>
    <t>Solar Rodeo</t>
  </si>
  <si>
    <t>Solar El Piquero</t>
  </si>
  <si>
    <t>Solar Ariztía</t>
  </si>
  <si>
    <t>Solar Econ</t>
  </si>
  <si>
    <t>Solar Alto Solar</t>
  </si>
  <si>
    <t>Solar UTFSM Vitacura</t>
  </si>
  <si>
    <t>Solar UTFSM San Joaquín</t>
  </si>
  <si>
    <t>Solar UTFSM Viña del Mar</t>
  </si>
  <si>
    <t>Solar UTFSM Valparaíso Valdés</t>
  </si>
  <si>
    <t>Solar UTFSM Valparaíso</t>
  </si>
  <si>
    <t>Solar Vituco 2B</t>
  </si>
  <si>
    <t>Solar Población</t>
  </si>
  <si>
    <t>Solar Calle Larga</t>
  </si>
  <si>
    <t>Solar Cuz Cuz</t>
  </si>
  <si>
    <t>Solar Laurel</t>
  </si>
  <si>
    <t>Solar Fotovolt Solar I</t>
  </si>
  <si>
    <t>Solar Punta Baja Solar I</t>
  </si>
  <si>
    <t>Solar Crucero</t>
  </si>
  <si>
    <t>Solar Ranguil</t>
  </si>
  <si>
    <t>Solar Pirque</t>
  </si>
  <si>
    <t>Solar Santa Clara</t>
  </si>
  <si>
    <t>Solar Lipangue</t>
  </si>
  <si>
    <t>Solar Cruz Solar I</t>
  </si>
  <si>
    <t>Solar Altos de Til Til</t>
  </si>
  <si>
    <t>Solar Canesa</t>
  </si>
  <si>
    <t>Solar Santa Adriana</t>
  </si>
  <si>
    <t>Solar Santa Rosa</t>
  </si>
  <si>
    <t>Solar La Lajuela</t>
  </si>
  <si>
    <t>Solar Los Perales 1</t>
  </si>
  <si>
    <t>Solar Illapel</t>
  </si>
  <si>
    <t>Solar Casuto</t>
  </si>
  <si>
    <t>Solar Los Perales 2</t>
  </si>
  <si>
    <t>Solar Santa Isabel Etapa I Fase I</t>
  </si>
  <si>
    <t>Solar Santa Laura</t>
  </si>
  <si>
    <t>Solar La Blanquina 1</t>
  </si>
  <si>
    <t>Solar Las Perdices</t>
  </si>
  <si>
    <t>Solar Las Codornices</t>
  </si>
  <si>
    <t>Solar Chalinga</t>
  </si>
  <si>
    <t>Solar Norte Chico 1</t>
  </si>
  <si>
    <t>Solar Doñihue</t>
  </si>
  <si>
    <t>Solar Pama</t>
  </si>
  <si>
    <t>Solar Pedreros</t>
  </si>
  <si>
    <t>Solar San Isidro</t>
  </si>
  <si>
    <t>Solar El Quemado</t>
  </si>
  <si>
    <t>Solar RLA</t>
  </si>
  <si>
    <t>Solar Jaururo</t>
  </si>
  <si>
    <t>Solar Tricahue</t>
  </si>
  <si>
    <t>Solar Almeyda</t>
  </si>
  <si>
    <t>Solar Rovian</t>
  </si>
  <si>
    <t>Solar Montt</t>
  </si>
  <si>
    <t>Solar Lo Sierra</t>
  </si>
  <si>
    <t>Solar Maiten</t>
  </si>
  <si>
    <t>Solar Marchigue 7</t>
  </si>
  <si>
    <t>Solar Talca</t>
  </si>
  <si>
    <t>Solar Placilla</t>
  </si>
  <si>
    <t>Solar Paraguay</t>
  </si>
  <si>
    <t>Solar Las Lechuzas</t>
  </si>
  <si>
    <t>Solar La Manga</t>
  </si>
  <si>
    <t>Solar Lo Miranda</t>
  </si>
  <si>
    <t>Solar Villa Cruz</t>
  </si>
  <si>
    <t>Solar Loreto</t>
  </si>
  <si>
    <t>Solar Rinconada</t>
  </si>
  <si>
    <t>Solar Kaufmann</t>
  </si>
  <si>
    <t>Solar Tucuquere</t>
  </si>
  <si>
    <t>Solar Granja</t>
  </si>
  <si>
    <t>Solar Darlin</t>
  </si>
  <si>
    <t>Solar Andes IIA</t>
  </si>
  <si>
    <t>Solar Pepa 1</t>
  </si>
  <si>
    <t>Solar Atacama 2</t>
  </si>
  <si>
    <t>Solar Villa Seca</t>
  </si>
  <si>
    <t>Solar Berilio</t>
  </si>
  <si>
    <t>Solar Citrino</t>
  </si>
  <si>
    <t>Solar Las Chacras</t>
  </si>
  <si>
    <t>Solar Don Mariano</t>
  </si>
  <si>
    <t>Solar Cardones</t>
  </si>
  <si>
    <t>Solar La Estancia</t>
  </si>
  <si>
    <t>Solar Rauquen</t>
  </si>
  <si>
    <t>Solar La Ligua</t>
  </si>
  <si>
    <t>Solar Caimi</t>
  </si>
  <si>
    <t>Solar Pilpilen</t>
  </si>
  <si>
    <t>Solar Eclipse</t>
  </si>
  <si>
    <t>Solar Las Mercedes I</t>
  </si>
  <si>
    <t>Solar El Litre II</t>
  </si>
  <si>
    <t>Solar Candelaria</t>
  </si>
  <si>
    <t>Solar Usya</t>
  </si>
  <si>
    <t>Solar El Salitral</t>
  </si>
  <si>
    <t>Solar José Soler Mallafré</t>
  </si>
  <si>
    <t>Solar Bellavista 1</t>
  </si>
  <si>
    <t>Solar Villa Cruz 7</t>
  </si>
  <si>
    <t>Solar Los Girasoles</t>
  </si>
  <si>
    <t>Solar Lemu</t>
  </si>
  <si>
    <t>Solar Proyecto La Ligua</t>
  </si>
  <si>
    <t>Solar Las Rojas</t>
  </si>
  <si>
    <t>Solar Llanos del Potroso</t>
  </si>
  <si>
    <t>Solar Villa Prat V</t>
  </si>
  <si>
    <t>Solar La Huella</t>
  </si>
  <si>
    <t>Solar Trica Dos</t>
  </si>
  <si>
    <t>Solar Pullali</t>
  </si>
  <si>
    <t>Solar Chacabuco</t>
  </si>
  <si>
    <t>Solar La Cruz</t>
  </si>
  <si>
    <t>Solar Sol de Lila</t>
  </si>
  <si>
    <t>Solar Coya</t>
  </si>
  <si>
    <t>Solar Guadalao</t>
  </si>
  <si>
    <t>Solar Nuevo Quillagua</t>
  </si>
  <si>
    <t>Solar Campos de Sol</t>
  </si>
  <si>
    <t>Solar Luce</t>
  </si>
  <si>
    <t>Solar Sol del Norte Andes</t>
  </si>
  <si>
    <t>Solar Los Andes</t>
  </si>
  <si>
    <t>Solar Antonia</t>
  </si>
  <si>
    <t>Solar Libertadores</t>
  </si>
  <si>
    <t>Solar Santa Amelia</t>
  </si>
  <si>
    <t>Solar Quinta</t>
  </si>
  <si>
    <t>Solar San Pedro GPS</t>
  </si>
  <si>
    <t>Solar Estero</t>
  </si>
  <si>
    <t>Solar Konda</t>
  </si>
  <si>
    <t>Solar Pitotoy</t>
  </si>
  <si>
    <t>Solar Queltehue</t>
  </si>
  <si>
    <t>Solar Cabrero II</t>
  </si>
  <si>
    <t>Solar Chimba Bis</t>
  </si>
  <si>
    <t>Solar Cocharcas 2</t>
  </si>
  <si>
    <t>Solar Filomena</t>
  </si>
  <si>
    <t>Solar Covadonga</t>
  </si>
  <si>
    <t>Solar Granada</t>
  </si>
  <si>
    <t>Solar Cipres</t>
  </si>
  <si>
    <t>Solar Caracas 1</t>
  </si>
  <si>
    <t>Solar Sol del Desierto 1</t>
  </si>
  <si>
    <t>Solar Rio Escondido</t>
  </si>
  <si>
    <t>***  DEFICIT *</t>
  </si>
  <si>
    <t xml:space="preserve">  DEFICIT</t>
  </si>
  <si>
    <t>*** TOTAL SEN ***</t>
  </si>
  <si>
    <t xml:space="preserve">  GENERACION BRUTA</t>
  </si>
  <si>
    <t xml:space="preserve">  CONSUMOS PROPIOS</t>
  </si>
  <si>
    <t xml:space="preserve">  GENERACION NETA</t>
  </si>
  <si>
    <t xml:space="preserve">  PERDIDAS TRANS.</t>
  </si>
  <si>
    <t xml:space="preserve">  TOTAL VENTAS SEN</t>
  </si>
  <si>
    <t>COTAS FINALES</t>
  </si>
  <si>
    <t xml:space="preserve">    LAG. LAJA</t>
  </si>
  <si>
    <t xml:space="preserve">    EMB. RAPEL</t>
  </si>
  <si>
    <t xml:space="preserve">    EMB. COLBUN</t>
  </si>
  <si>
    <t xml:space="preserve">    LAG. INVERNADA</t>
  </si>
  <si>
    <t xml:space="preserve">    LAG. MAULE</t>
  </si>
  <si>
    <t xml:space="preserve">    LAG. CHAPO</t>
  </si>
  <si>
    <t xml:space="preserve">    EMB.RALCO</t>
  </si>
  <si>
    <t>RESUMEN</t>
  </si>
  <si>
    <t xml:space="preserve">  TOTAL GEN. HID.</t>
  </si>
  <si>
    <t xml:space="preserve">  TOTAL GEN. TERM.</t>
  </si>
  <si>
    <t xml:space="preserve">  TOTAL GEN. EOLICA</t>
  </si>
  <si>
    <t xml:space="preserve">  TOTAL GEN. SOLAR</t>
  </si>
  <si>
    <t xml:space="preserve">  % GEN.HIDRAULICA</t>
  </si>
  <si>
    <t xml:space="preserve">  % GEN.TERMICA</t>
  </si>
  <si>
    <t xml:space="preserve">  % GEN.EOLICA</t>
  </si>
  <si>
    <t xml:space="preserve">  % GEN.SOLAR</t>
  </si>
  <si>
    <t>(*) CENTRAL NUEVA RENCA CON GAS ,FUEGOS ADICIONALES CON GLP, CON GNL, GNL B, GNL C, GNL D y GNL E.</t>
  </si>
  <si>
    <t>Barra / Etapa "</t>
  </si>
  <si>
    <t>AJahuel110</t>
  </si>
  <si>
    <t>AJahuel154</t>
  </si>
  <si>
    <t>AJahuel220</t>
  </si>
  <si>
    <t>Alfalfal220</t>
  </si>
  <si>
    <t>Ancoa220</t>
  </si>
  <si>
    <t>Ancoa500</t>
  </si>
  <si>
    <t>Antuco220</t>
  </si>
  <si>
    <t>ASanta220</t>
  </si>
  <si>
    <t>Batuco110</t>
  </si>
  <si>
    <t>Bocamina154</t>
  </si>
  <si>
    <t>Cardones110</t>
  </si>
  <si>
    <t>Cardones220</t>
  </si>
  <si>
    <t>Charrua066</t>
  </si>
  <si>
    <t>Charrua154</t>
  </si>
  <si>
    <t>Charrua220</t>
  </si>
  <si>
    <t>Chena220</t>
  </si>
  <si>
    <t>Chillan154</t>
  </si>
  <si>
    <t>Cholguan066</t>
  </si>
  <si>
    <t>Cholguan220</t>
  </si>
  <si>
    <t>Cipreses154</t>
  </si>
  <si>
    <t>Ciruelos220</t>
  </si>
  <si>
    <t>CNavia110</t>
  </si>
  <si>
    <t>CNavia220</t>
  </si>
  <si>
    <t>Colbun220</t>
  </si>
  <si>
    <t>Coronel154</t>
  </si>
  <si>
    <t>CPinto220</t>
  </si>
  <si>
    <t>DAlmagro220</t>
  </si>
  <si>
    <t>Esperanza220</t>
  </si>
  <si>
    <t>Fopaco154</t>
  </si>
  <si>
    <t>Hualpen154</t>
  </si>
  <si>
    <t>Huasco110</t>
  </si>
  <si>
    <t>Itahue154</t>
  </si>
  <si>
    <t>Linares154</t>
  </si>
  <si>
    <t>LVegas110</t>
  </si>
  <si>
    <t>LVilos220</t>
  </si>
  <si>
    <t>Mapal154</t>
  </si>
  <si>
    <t>Maule154</t>
  </si>
  <si>
    <t>Pachacama110</t>
  </si>
  <si>
    <t>Paine154</t>
  </si>
  <si>
    <t>Pangue220</t>
  </si>
  <si>
    <t>Paposo220</t>
  </si>
  <si>
    <t>Parral154</t>
  </si>
  <si>
    <t>PAzucar110</t>
  </si>
  <si>
    <t>PAzucar220</t>
  </si>
  <si>
    <t>PCortes154</t>
  </si>
  <si>
    <t>Pehuenche220</t>
  </si>
  <si>
    <t>Petroquim154</t>
  </si>
  <si>
    <t>PMontt220</t>
  </si>
  <si>
    <t>Polpaico220</t>
  </si>
  <si>
    <t>PPeuco110</t>
  </si>
  <si>
    <t>Quillota110</t>
  </si>
  <si>
    <t>Quillota220</t>
  </si>
  <si>
    <t>Ralco220</t>
  </si>
  <si>
    <t>Rancagua154</t>
  </si>
  <si>
    <t>Rapel220</t>
  </si>
  <si>
    <t>Rucue220</t>
  </si>
  <si>
    <t>SFcoMost066</t>
  </si>
  <si>
    <t>SVicente154</t>
  </si>
  <si>
    <t>Temuco220</t>
  </si>
  <si>
    <t>Teno154</t>
  </si>
  <si>
    <t>Tilcoco154</t>
  </si>
  <si>
    <t>Trupan220</t>
  </si>
  <si>
    <t>Valdivia220</t>
  </si>
  <si>
    <t>Ventanas110</t>
  </si>
  <si>
    <t>Polpaico500</t>
  </si>
  <si>
    <t>AJahuel500</t>
  </si>
  <si>
    <t>Ancoa500Aux</t>
  </si>
  <si>
    <t>Cautin220</t>
  </si>
  <si>
    <t>Degan110</t>
  </si>
  <si>
    <t>Pid-Pid110</t>
  </si>
  <si>
    <t>Chonchi110</t>
  </si>
  <si>
    <t>ElPenon110</t>
  </si>
  <si>
    <t>Tinguiririca154</t>
  </si>
  <si>
    <t>Guacolda220</t>
  </si>
  <si>
    <t>Nogales220</t>
  </si>
  <si>
    <t>Hualpen220</t>
  </si>
  <si>
    <t>Molinos110</t>
  </si>
  <si>
    <t>ElSalto110</t>
  </si>
  <si>
    <t>Almendros220</t>
  </si>
  <si>
    <t>Almendros110</t>
  </si>
  <si>
    <t>Chena110</t>
  </si>
  <si>
    <t>LoEspejo110</t>
  </si>
  <si>
    <t>Ochagavia110</t>
  </si>
  <si>
    <t>Florida110</t>
  </si>
  <si>
    <t>PColorada220</t>
  </si>
  <si>
    <t>LPalmas220</t>
  </si>
  <si>
    <t>Buin110</t>
  </si>
  <si>
    <t>Renca110</t>
  </si>
  <si>
    <t>Malloa154</t>
  </si>
  <si>
    <t>ASanta110</t>
  </si>
  <si>
    <t>Sauzal154</t>
  </si>
  <si>
    <t>SantaMaria220</t>
  </si>
  <si>
    <t>LVegas110_exp</t>
  </si>
  <si>
    <t>Ventanas220</t>
  </si>
  <si>
    <t>SanLuis220</t>
  </si>
  <si>
    <t>Quintero220</t>
  </si>
  <si>
    <t>Torquemada110</t>
  </si>
  <si>
    <t>Talinay220</t>
  </si>
  <si>
    <t>MRedondo220</t>
  </si>
  <si>
    <t>Rahue220</t>
  </si>
  <si>
    <t>Chiloe110</t>
  </si>
  <si>
    <t>Domeyko220</t>
  </si>
  <si>
    <t>LoAguirre220</t>
  </si>
  <si>
    <t>LoAguirre500</t>
  </si>
  <si>
    <t>Tinguiririca220</t>
  </si>
  <si>
    <t/>
  </si>
  <si>
    <t>LaCebada220</t>
  </si>
  <si>
    <t>DonGoyo220</t>
  </si>
  <si>
    <t>SantaMarta220</t>
  </si>
  <si>
    <t>Mulchen220</t>
  </si>
  <si>
    <t>Angostura220</t>
  </si>
  <si>
    <t>DAlmagro110</t>
  </si>
  <si>
    <t>SCristobal110</t>
  </si>
  <si>
    <t>StaRosa110</t>
  </si>
  <si>
    <t>Apoquindo110</t>
  </si>
  <si>
    <t>Cumbres500</t>
  </si>
  <si>
    <t>PNegro220</t>
  </si>
  <si>
    <t>Charrua500</t>
  </si>
  <si>
    <t>Ancoa500auxS</t>
  </si>
  <si>
    <t>Salta345</t>
  </si>
  <si>
    <t>Andes345</t>
  </si>
  <si>
    <t>AltoNorte110</t>
  </si>
  <si>
    <t>Andes220</t>
  </si>
  <si>
    <t>Antofagasta110</t>
  </si>
  <si>
    <t>Capricornio220</t>
  </si>
  <si>
    <t>Chacaya220</t>
  </si>
  <si>
    <t>Chuquicamata220</t>
  </si>
  <si>
    <t>Collahuasi220</t>
  </si>
  <si>
    <t>Condores220</t>
  </si>
  <si>
    <t>Crucero220</t>
  </si>
  <si>
    <t>Desalant110</t>
  </si>
  <si>
    <t>ElCobre220</t>
  </si>
  <si>
    <t>ElLoa220</t>
  </si>
  <si>
    <t>ElNegro110</t>
  </si>
  <si>
    <t>ElTesoro220</t>
  </si>
  <si>
    <t>Esmeralda220</t>
  </si>
  <si>
    <t>Esmeralda110</t>
  </si>
  <si>
    <t>LaCruz220</t>
  </si>
  <si>
    <t>LaNegra110</t>
  </si>
  <si>
    <t>Laberinto220</t>
  </si>
  <si>
    <t>Lagunas220</t>
  </si>
  <si>
    <t>Mejillones110</t>
  </si>
  <si>
    <t>Mejillones220</t>
  </si>
  <si>
    <t>Norgener220</t>
  </si>
  <si>
    <t>Oeste220</t>
  </si>
  <si>
    <t>Palestina220</t>
  </si>
  <si>
    <t>Pampa110</t>
  </si>
  <si>
    <t>Salar110</t>
  </si>
  <si>
    <t>Salar220</t>
  </si>
  <si>
    <t>Tarapaca220</t>
  </si>
  <si>
    <t>Tocopilla110</t>
  </si>
  <si>
    <t>Capricornio110</t>
  </si>
  <si>
    <t>Francisco220</t>
  </si>
  <si>
    <t>Cachiyuyal220</t>
  </si>
  <si>
    <t>PuntaSierra220</t>
  </si>
  <si>
    <t>PAltoCmpc110</t>
  </si>
  <si>
    <t>S-AA100</t>
  </si>
  <si>
    <t>Barriles220</t>
  </si>
  <si>
    <t>Portada110</t>
  </si>
  <si>
    <t>Mantos220</t>
  </si>
  <si>
    <t>Angamos220</t>
  </si>
  <si>
    <t>Cochrane220</t>
  </si>
  <si>
    <t>MariaElena220</t>
  </si>
  <si>
    <t>S-Km6100</t>
  </si>
  <si>
    <t>Tamaya110</t>
  </si>
  <si>
    <t>DonHector220</t>
  </si>
  <si>
    <t>Duqueco220</t>
  </si>
  <si>
    <t>Conchi220</t>
  </si>
  <si>
    <t>Kimal500</t>
  </si>
  <si>
    <t>Miraje220</t>
  </si>
  <si>
    <t>NvaVictoria220</t>
  </si>
  <si>
    <t>NvaZaldivar220</t>
  </si>
  <si>
    <t>DonaCarmen220</t>
  </si>
  <si>
    <t>EntreRios220</t>
  </si>
  <si>
    <t>EntreRios500</t>
  </si>
  <si>
    <t>RioTolten220</t>
  </si>
  <si>
    <t>LosChangos220</t>
  </si>
  <si>
    <t>LosChangos500</t>
  </si>
  <si>
    <t>PAzucar220_aux</t>
  </si>
  <si>
    <t>Atacama220_BP1</t>
  </si>
  <si>
    <t>DArica066</t>
  </si>
  <si>
    <t>Chuquicamata100</t>
  </si>
  <si>
    <t>Kapatur220_BP1</t>
  </si>
  <si>
    <t>Ohiggins220_BP1</t>
  </si>
  <si>
    <t>PAlmonte110</t>
  </si>
  <si>
    <t>PAlmonte220</t>
  </si>
  <si>
    <t>TO_Enlace220</t>
  </si>
  <si>
    <t>Tocopilla220_BP1</t>
  </si>
  <si>
    <t>PAzucar220_aux2</t>
  </si>
  <si>
    <t>Sauzal110_BP1</t>
  </si>
  <si>
    <t>Horcones066</t>
  </si>
  <si>
    <t>SJavier066</t>
  </si>
  <si>
    <t>SMiguel066</t>
  </si>
  <si>
    <t>Talca066</t>
  </si>
  <si>
    <t>Sauzal110_BP2</t>
  </si>
  <si>
    <t>SantaElvira066</t>
  </si>
  <si>
    <t>Guindo220</t>
  </si>
  <si>
    <t>Guindo066</t>
  </si>
  <si>
    <t>Temuco066</t>
  </si>
  <si>
    <t>Pillanlelbun066</t>
  </si>
  <si>
    <t>Lautaro066</t>
  </si>
  <si>
    <t>Coronel066</t>
  </si>
  <si>
    <t>Maitencillo110</t>
  </si>
  <si>
    <t>Maitencillo220</t>
  </si>
  <si>
    <t>NvaCardones500</t>
  </si>
  <si>
    <t>NvaMaitencillo500</t>
  </si>
  <si>
    <t>NvaPAzucar500</t>
  </si>
  <si>
    <t>AMelipilla220</t>
  </si>
  <si>
    <t>Candelaria220</t>
  </si>
  <si>
    <t>Canutillar220</t>
  </si>
  <si>
    <t>Cautin220Aux</t>
  </si>
  <si>
    <t>CNavia220_Desf</t>
  </si>
  <si>
    <t>Concepcion066</t>
  </si>
  <si>
    <t>Concepcion154</t>
  </si>
  <si>
    <t>Constitucion066</t>
  </si>
  <si>
    <t>Lagunillas154</t>
  </si>
  <si>
    <t>Lagunillas220</t>
  </si>
  <si>
    <t>Miraflores110</t>
  </si>
  <si>
    <t>Pichirrahue220</t>
  </si>
  <si>
    <t>Pichirropulli220</t>
  </si>
  <si>
    <t>Tuniche154_I</t>
  </si>
  <si>
    <t>Tuniche154_II</t>
  </si>
  <si>
    <t>Mauro220</t>
  </si>
  <si>
    <t>Chiloe220</t>
  </si>
  <si>
    <t>Nogales220_aux</t>
  </si>
  <si>
    <t>Pichirropulli220AuxS</t>
  </si>
  <si>
    <t>Pichirropulli220Aux</t>
  </si>
  <si>
    <t>Polpaico220_Aux_D</t>
  </si>
  <si>
    <t>Programa de Mantenimiento Mayor Enero 2020 - Junio 2021</t>
  </si>
  <si>
    <t>Unidades Generadoras</t>
  </si>
  <si>
    <t>Actualizado al 29 de Abril de 2020</t>
  </si>
  <si>
    <t>Unidad en Mantenimiento</t>
  </si>
  <si>
    <t>Tarea</t>
  </si>
  <si>
    <t>Duración</t>
  </si>
  <si>
    <t>Inicio</t>
  </si>
  <si>
    <t>Término</t>
  </si>
  <si>
    <t>Postergable o  Impostergable</t>
  </si>
  <si>
    <t>U1</t>
  </si>
  <si>
    <t>Mantenimiento anual</t>
  </si>
  <si>
    <t>Postergable</t>
  </si>
  <si>
    <t>U3</t>
  </si>
  <si>
    <t>U5+U6</t>
  </si>
  <si>
    <t>Mantenimiento anual
Mantenimiento Banco Transformador N°4</t>
  </si>
  <si>
    <t>U6</t>
  </si>
  <si>
    <t>U2</t>
  </si>
  <si>
    <t>Cambio de Valvula esferica Alfalfal 2</t>
  </si>
  <si>
    <t>Mantenimiento general</t>
  </si>
  <si>
    <t>Mantenimiento mayor + Rebobinado Generador</t>
  </si>
  <si>
    <t>Inspección ROV</t>
  </si>
  <si>
    <t>Central Completa</t>
  </si>
  <si>
    <t>Mantención preventiva mayor</t>
  </si>
  <si>
    <t>Andacollo</t>
  </si>
  <si>
    <t>Mantenimiento Mayor</t>
  </si>
  <si>
    <t>Mantenimiento Mayor  U1 - END, tintas, particulas magnéticas y ultrasonido en la Turbina.</t>
  </si>
  <si>
    <t xml:space="preserve">Mantenimiento Mayor  U2 - END, tintas, particulas magneticas y ultrasonido en la Turbina </t>
  </si>
  <si>
    <t xml:space="preserve">Mantenimiento Mayor  U3 - END, tintas, particulas magneticas y ultrasonido en la Turbina </t>
  </si>
  <si>
    <t>Antilhue</t>
  </si>
  <si>
    <t>Prueba Anual Ensayos de Validación CEMS</t>
  </si>
  <si>
    <t>Mantenimiento Anual</t>
  </si>
  <si>
    <t>Mantenimiento Menor Semestral - BSI Turbina Gas y Generador</t>
  </si>
  <si>
    <t>Mantenimiento anual
Repotenciación turbina proyecto Smart Repowering
Inspección y pintura tubería</t>
  </si>
  <si>
    <t>Inspección Rodete. Verificar estado actual para reemplazo</t>
  </si>
  <si>
    <t>Mantenimiento anual.
Remplazo de Rodete.
Reparar tubo Intermedio.
Reparar tubo difusor e inyección muros tubo difusor.</t>
  </si>
  <si>
    <t>M1AR3</t>
  </si>
  <si>
    <t xml:space="preserve">Mantenimiento mecánico y eléctrico  mayor </t>
  </si>
  <si>
    <t>GMAR4</t>
  </si>
  <si>
    <t>M2AR2</t>
  </si>
  <si>
    <t>M1AR2</t>
  </si>
  <si>
    <t>GMAR1</t>
  </si>
  <si>
    <t>M1AR1</t>
  </si>
  <si>
    <t>GMAR2</t>
  </si>
  <si>
    <t>GMAR3</t>
  </si>
  <si>
    <t>M2AR1</t>
  </si>
  <si>
    <t>Atacama</t>
  </si>
  <si>
    <t>TG1A</t>
  </si>
  <si>
    <t>Upgrade Protecciones Generador/Transformador  TG1A</t>
  </si>
  <si>
    <t>Impostergable</t>
  </si>
  <si>
    <t>TG1B</t>
  </si>
  <si>
    <t>Upgrade Protecciones Generador/Transformador  TG1B</t>
  </si>
  <si>
    <t>TV1C</t>
  </si>
  <si>
    <t>Upgrade Protecciones Generador/Transformador  TV1C</t>
  </si>
  <si>
    <t>Mantenimiento Mayor (MPB)</t>
  </si>
  <si>
    <t>Fase 3 del SCADA del Complejo Aconcagua</t>
  </si>
  <si>
    <t>Inspección Turbina y  Cambio de rodete (verano)</t>
  </si>
  <si>
    <t>Inspección Turbina y  Cambio de rodete (invierno)</t>
  </si>
  <si>
    <t>Bocamina II</t>
  </si>
  <si>
    <t xml:space="preserve">Mantenimiento Preventivo Normalizar protecciones </t>
  </si>
  <si>
    <t xml:space="preserve">Mantenimiento Preventivo, Normalizar protecciones </t>
  </si>
  <si>
    <t>Mantenimiento Preventivo</t>
  </si>
  <si>
    <t>Proyecto Bahias GIS</t>
  </si>
  <si>
    <t>Mantenimiento Preventivo.</t>
  </si>
  <si>
    <t xml:space="preserve">Mantenimiento Preventivo Mayor </t>
  </si>
  <si>
    <t>Mantenimiento Preventivo Mayor + Mtto. de Generador en taller externo</t>
  </si>
  <si>
    <t>U1+U2</t>
  </si>
  <si>
    <t>Trabajos Asociados a montaje de nuevo puente de grua. Trabajos DIP</t>
  </si>
  <si>
    <t>U4</t>
  </si>
  <si>
    <t>Mantenimiento Preventivo Mayor + cambio de rodete</t>
  </si>
  <si>
    <t>U1+U3+U2</t>
  </si>
  <si>
    <t>Mantenimiento Preventivo Mayor + Cambio en regulador de tensión + Cambio de protecciones (DIP) + Renovación de compuertas (DIP) + Reparación de tuberías de presión (DIP). Mantenimiento Preventivo + Cambio en regulador de tensión + Cambio de protecciones (DIP) + Renovación de compuertas (DIP) + Reparación de tuberías de presión (DIP). Pruebas de puesta en servicio de la U1 y U2, por trabajos DIP.</t>
  </si>
  <si>
    <t>U2+U3</t>
  </si>
  <si>
    <t>Mantenimiento Preventivo Mayor + Cambio en regulador de tensión + Cambio de protecciones (DIP) + Renovación de compuertas (DIP) + Reparación de tuberías de presión (DIP)</t>
  </si>
  <si>
    <t>U2+U3+U4</t>
  </si>
  <si>
    <t>Mantenimiento Preventivo + Cambio en regulador de tensión + Cambio de protecciones (DIP) + Renovación de compuertas (DIP) + Reparación de tuberías de presión (DIP)</t>
  </si>
  <si>
    <t>Indisponible por MM a SE CAREN</t>
  </si>
  <si>
    <t>Mantenimiento Mayor Preventivo</t>
  </si>
  <si>
    <t>Central completa</t>
  </si>
  <si>
    <t>Aducción Carilafquén</t>
  </si>
  <si>
    <t xml:space="preserve">Central Autoproductora Arauco </t>
  </si>
  <si>
    <t>Mantenimiento mayor</t>
  </si>
  <si>
    <t>Central Autoproductora Licantén</t>
  </si>
  <si>
    <t xml:space="preserve">Mantenimiento mayor </t>
  </si>
  <si>
    <t>Central Autoproductora Nueva Aldea 1</t>
  </si>
  <si>
    <t>Central Autoproductora Viñales</t>
  </si>
  <si>
    <t>Central Horcones</t>
  </si>
  <si>
    <t>Central Nueva Aldea 2</t>
  </si>
  <si>
    <t xml:space="preserve">Central Nueva Aldea 3 </t>
  </si>
  <si>
    <t>Cerro Dominador</t>
  </si>
  <si>
    <t>Mediciones eléctricas en Transformador de Poder Principal</t>
  </si>
  <si>
    <t xml:space="preserve">Cerro Pabellón </t>
  </si>
  <si>
    <t>G1A</t>
  </si>
  <si>
    <t>Mantenimiento preventivo mayor</t>
  </si>
  <si>
    <t>G2A</t>
  </si>
  <si>
    <t>Chacabuquito Central Completa</t>
  </si>
  <si>
    <t>Mantenimiento Sistema de aducción Obras Civiles / Trabajos Eléctricos</t>
  </si>
  <si>
    <t>CHAP2</t>
  </si>
  <si>
    <t>Mantenimiento mecánico mayor Unidad N°2</t>
  </si>
  <si>
    <t>CHAP1</t>
  </si>
  <si>
    <t>Mantenimiento Electrico mayor Unidad N°1</t>
  </si>
  <si>
    <t>Mantenimiento mecánico mayor Unidad N°1</t>
  </si>
  <si>
    <t>Mantenimiento eléctrico mayor Unidad N°2</t>
  </si>
  <si>
    <t>U5</t>
  </si>
  <si>
    <t>U7</t>
  </si>
  <si>
    <t>U8</t>
  </si>
  <si>
    <t>U9</t>
  </si>
  <si>
    <t xml:space="preserve">Mantenimiento anual Reemplazo anillos colectores </t>
  </si>
  <si>
    <t>Inspección para confeccionar EETT para cambio de bobinado
Reemplazo de agujas y toberas.</t>
  </si>
  <si>
    <t xml:space="preserve">Mantenimiento anual
</t>
  </si>
  <si>
    <t>Mantenimiento anua</t>
  </si>
  <si>
    <t>Parada General de Fábrica</t>
  </si>
  <si>
    <t>CMPC Pacifico</t>
  </si>
  <si>
    <t>CMPC Santa Fe</t>
  </si>
  <si>
    <t>Mantenimiento Anual (8000 hs)</t>
  </si>
  <si>
    <t>Mantenimiento  Semestra (4000 hs)</t>
  </si>
  <si>
    <t>CCH1</t>
  </si>
  <si>
    <t>CCH2</t>
  </si>
  <si>
    <t>Mantenimiento Mayor y Reemplazo de Protecciones</t>
  </si>
  <si>
    <t>Mantenimiento Mayor, Reemplazo de componente por incremento de fugas en sello álabe de dsitribuidor</t>
  </si>
  <si>
    <t>Concón</t>
  </si>
  <si>
    <t>Mantenimiento por Horas de Funcionamiento</t>
  </si>
  <si>
    <t>Confluencia</t>
  </si>
  <si>
    <t xml:space="preserve">Mantenimiento Unidad </t>
  </si>
  <si>
    <t>Inspeccion ROV Tunel Tinguiririca/ Conexión y puesta en servicio Puente Negro</t>
  </si>
  <si>
    <t>Mantenimiento Unidad</t>
  </si>
  <si>
    <t xml:space="preserve">Mantenimiento preventivo Central </t>
  </si>
  <si>
    <t xml:space="preserve">Modulos Desconectadores LBS-B-24D Degan 1 y 2. </t>
  </si>
  <si>
    <t>Inspección de combustión. Cambio bushings transformador principal.</t>
  </si>
  <si>
    <t>Diesel La Portada</t>
  </si>
  <si>
    <t>Mantenimiento de 250 Hrs, cambio de Aceite, Chequeo general, reaprietes y ajustes menores de motor y control. Limpieza, Medición Preventiva e Inspección visual de transformador</t>
  </si>
  <si>
    <t>Cambio rodete e inyectores (Turbina)</t>
  </si>
  <si>
    <t>El Aguila</t>
  </si>
  <si>
    <t>Mantenimiento semestral de la Planta por estar en servicio durante 180 días.</t>
  </si>
  <si>
    <t>Corta Anual Canal Sirena</t>
  </si>
  <si>
    <t>Overhaul Turbina e Inspeccion Generador</t>
  </si>
  <si>
    <t>central completa</t>
  </si>
  <si>
    <t>Inspección y cambio de sello de Mantenimiento.</t>
  </si>
  <si>
    <t>El Penon</t>
  </si>
  <si>
    <t>mantenimiento General de la subestación y naves Generadoras</t>
  </si>
  <si>
    <t>Cambio de instrumentación y ajuste de protecciones</t>
  </si>
  <si>
    <t xml:space="preserve">Mantenimiento caverna de Válvulas Tubería A
</t>
  </si>
  <si>
    <t>Reemplazo Inyector N° 1</t>
  </si>
  <si>
    <t xml:space="preserve">Mantenimiento caverna de Válvulas Tubería B
</t>
  </si>
  <si>
    <t>Se requiere revisión para realización de posterior trabajo</t>
  </si>
  <si>
    <t>Embalse ancoa</t>
  </si>
  <si>
    <t xml:space="preserve">Cambio de rodetes para Alta caída y mantención preventiva general </t>
  </si>
  <si>
    <t xml:space="preserve">Cambio de rodetes para baja caída y mantención preventiva general </t>
  </si>
  <si>
    <t>Corta Anual Canal San Carlos</t>
  </si>
  <si>
    <t>Corta anual Canal Eyzaguirre</t>
  </si>
  <si>
    <t>Overhaul Turbina e Inspeccion Generador/Corta Anual Canal Eyzaguirre</t>
  </si>
  <si>
    <t>Corta Anual Canal Eyzaguirre</t>
  </si>
  <si>
    <t>Overhaul Turbina e Inspeccion Generador Unidad 1</t>
  </si>
  <si>
    <t>Florida 1</t>
  </si>
  <si>
    <t>Florida 2</t>
  </si>
  <si>
    <t>Overhaul Turbina e Inspeccion Generador/Corta Anual Canal San Carlos</t>
  </si>
  <si>
    <t>Florida 3</t>
  </si>
  <si>
    <t>Corta anual Canal San Carlos</t>
  </si>
  <si>
    <t>MANTENIMIENTO ANUAL</t>
  </si>
  <si>
    <t>MANTENIMIENTO FGD</t>
  </si>
  <si>
    <t>Inspección y Mantenimiento General</t>
  </si>
  <si>
    <t>Huasco TG</t>
  </si>
  <si>
    <t>Reemplazo bushing y medidas eléctricas equipos primarios.</t>
  </si>
  <si>
    <t>IEM</t>
  </si>
  <si>
    <t>Mantenimiento A1</t>
  </si>
  <si>
    <t>Mantenimiento anual
Cambio bomba regulador</t>
  </si>
  <si>
    <t>Mantenimento anual</t>
  </si>
  <si>
    <t>Mantención e Inspección Turbina y Generador</t>
  </si>
  <si>
    <t>TG1</t>
  </si>
  <si>
    <t>Inspección Mayor Tipo C</t>
  </si>
  <si>
    <t>TG2</t>
  </si>
  <si>
    <t>TV</t>
  </si>
  <si>
    <t>Inspección Mayor</t>
  </si>
  <si>
    <t>Mantenimiento Unidad. Cambio sello Mantenimiento HLH U1</t>
  </si>
  <si>
    <t>Reemplazo sello válvula esférica</t>
  </si>
  <si>
    <t>Cambio de Rodete y mantenimiento</t>
  </si>
  <si>
    <t>Cambio de Rodete Bajo Caudal</t>
  </si>
  <si>
    <t>Lautaro I</t>
  </si>
  <si>
    <t>Mantencion Sistema Transporte Biomasa
Mantencion Hogar y Parrillas
Mantencion Ventiladores Caldera
Mantencion Filtro de Mangas
Mantencion General a Equipos Electricos y Mecanicos</t>
  </si>
  <si>
    <t>Mantencion Sistema Transporte Biomasa
Mantencion Hogar y Parrillas
Mantencion Ventiladores Caldera
Mantencion Filtro de Mangas
Mantencion General a Equipos Electricos y Mecanicos
Reemplazo DAHS CEMS</t>
  </si>
  <si>
    <t>Mantencion Anual Subestacion 66KV
Mantencion Anual Caldera
Mantencion Anual Filtro Mangas
Mantencion Anual Turbogenerador
Mantencion Anual Torres de Enfriamiento
Mantencion General a Equipos Electricos y Mecanicos</t>
  </si>
  <si>
    <t>Lautaro II</t>
  </si>
  <si>
    <t>Mantencion Sistema Transporte Fardos. Mantencion Hogar y Parrilla. Mantencion Filtro Mangas. Mantencion Torre Enfriamiento. Mantencion General a Equipos Electricos y Mecanicos</t>
  </si>
  <si>
    <t>Inspección de la combustión.
Inspección de la trayectoria de los gases calientes turbina.</t>
  </si>
  <si>
    <t>Mantenimiento preventivo Central y Reparaciones a Canal de aducción</t>
  </si>
  <si>
    <t>Los Loros</t>
  </si>
  <si>
    <t xml:space="preserve">Mantenimiento anual
Reemplazo del dispositivo de sobrevelocidad del agua de la tubería </t>
  </si>
  <si>
    <t>Mantenimiento Mayor (MPB) [Rebobinado Generador Unidad 2 CH Los Quilos]</t>
  </si>
  <si>
    <t>Machicura</t>
  </si>
  <si>
    <t>MALALCAHUELLO</t>
  </si>
  <si>
    <t>Mantenimiento tipo "Inspección A Turbina de Gas"</t>
  </si>
  <si>
    <t>Mallarrauco</t>
  </si>
  <si>
    <t>Mantenimiento Total de la planta. Mentanción planificada en Caldera, inspección descansos turbina, Sistema de trasnporte biomasa, enfriamiento y equipos</t>
  </si>
  <si>
    <t>Sierra groda</t>
  </si>
  <si>
    <t xml:space="preserve">Proyecto por cumplimiento  Norma Técnica [Desconexión originada MSG, Minera Sierra Gorda]  </t>
  </si>
  <si>
    <t>Valle de los Vientos</t>
  </si>
  <si>
    <t>Conexión PF USYA (Propiedad de Acciona)</t>
  </si>
  <si>
    <t>Conexión Azabache (PF de EGP)</t>
  </si>
  <si>
    <t>Trabajos Mtto CGE (Equipos Primarios y LAT)</t>
  </si>
  <si>
    <t>Talinay Oriente</t>
  </si>
  <si>
    <t>Tap-off: cambio pararrayos (línea y marco línea) y condensadores acoplamiento</t>
  </si>
  <si>
    <t>Talinay Poniente</t>
  </si>
  <si>
    <t>Parque Eólico Taltal</t>
  </si>
  <si>
    <t>MPB AT por incorporación anillo superior sistema diluvio trafo poder</t>
  </si>
  <si>
    <t>Conexión a SS/EE Mulchen</t>
  </si>
  <si>
    <t>Ampliación S/E Renaico II</t>
  </si>
  <si>
    <t>Nehuenco 9B</t>
  </si>
  <si>
    <t>Nehuenco I</t>
  </si>
  <si>
    <t>Nehuenco II</t>
  </si>
  <si>
    <t>Nueva Tocopilla</t>
  </si>
  <si>
    <t>NTO1</t>
  </si>
  <si>
    <t xml:space="preserve">Preventivo a condición </t>
  </si>
  <si>
    <t>Mantenimiento anual
Reemplazo de rodete y sellos
Inspección interior tubería</t>
  </si>
  <si>
    <t xml:space="preserve">Mantenimiento anual
Reemplazo regulador de velocidad
</t>
  </si>
  <si>
    <t xml:space="preserve">Mantenimiento anual
Mantenimiento GIS
</t>
  </si>
  <si>
    <t>Mantenimiento anual
Limpieza rejas
Reparación rodete</t>
  </si>
  <si>
    <t>Ersa_BioBio (PETROPOWER)</t>
  </si>
  <si>
    <t>Cambio de tubos hogar e inspección de caldera, Revisión menor del conjunto turbogenerador, Limpieza componentes de caldera y HRA, Revisión de equipos rotativos.  Renovación tecnológica sistema de control Cogeneradora.</t>
  </si>
  <si>
    <t xml:space="preserve">Inspección y limpieza de caldera y revisión de equipos rotativos </t>
  </si>
  <si>
    <t>Mantenimiento anual
Upgrade Regulador de Velocidad</t>
  </si>
  <si>
    <t>Mantenimiento  anual</t>
  </si>
  <si>
    <t>Inspección General Equipos Primarios y Mantenimiento de OIC.</t>
  </si>
  <si>
    <t xml:space="preserve">Mantenimiento General </t>
  </si>
  <si>
    <t>Overhaul Turbina e Inspeccion Generador/Corta Anual Canal Sirena</t>
  </si>
  <si>
    <t>Cambio de rodete</t>
  </si>
  <si>
    <t>Quintero</t>
  </si>
  <si>
    <t>Inspección rutas calientes. Inspección menor del generador. Mantenimiento preventivo planta. Medidas eléctricas en equipos primarios.</t>
  </si>
  <si>
    <t>Mantenimiento anual
Mantenimiento GIS
Reemplazo Regulador de Velocidad y tensión</t>
  </si>
  <si>
    <t>Mantenimiento anual unidad generadora y banco de transformadores N°1
Tratamiento fugas de aceite Banco Transformadores N°1</t>
  </si>
  <si>
    <t>Mantenimiento anual unidad generadora y banco de transformadores N°2
Retrofit interruptor del generador
Reparar rodete en sitio de la turbina unidad N°3</t>
  </si>
  <si>
    <t>Mantenimiento anual unidad generadora y banco de transformadores N°2
Retrofit interruptor del generador
Reparar rodete en sitio de la turbina unidad N°4</t>
  </si>
  <si>
    <t>Mantenimiento Transformador N°5
Mantenimiento anual
Cambiar enfriadores de aire de unidad 5
Reemplazar enfriador descanso combinado unidad N°5</t>
  </si>
  <si>
    <t>Mantenimiento Banco de Transformadores 1 (3 días) 
Mantenimiento anual
Reemplazo enfriadores de aire de unidad 1  Reparar rodete en sitio de la turbina unidad N°1</t>
  </si>
  <si>
    <t>Mantenimiento Banco de Transformadores 1 (3 días)
Mantenimiento anual
Reparar rodete en sitio de la turbina unidad N°2</t>
  </si>
  <si>
    <t>Mantenimiento Banco de Transformadores 2 (3 días)
Mantenimiento anual</t>
  </si>
  <si>
    <t>U3+U4</t>
  </si>
  <si>
    <t>Rincón</t>
  </si>
  <si>
    <t>Mantenimiento mayor y desconexión  de las instalaciones del SIC</t>
  </si>
  <si>
    <t>Mantención Preventiva Anual</t>
  </si>
  <si>
    <t>Mantenimiento Mayor Transrucatayo</t>
  </si>
  <si>
    <t>IMPOSTERGABLE</t>
  </si>
  <si>
    <t>Rucue</t>
  </si>
  <si>
    <t>Central Completa (por LT y SE)</t>
  </si>
  <si>
    <t>U1 y U2</t>
  </si>
  <si>
    <t>Mantenimiento a Válvulas Esféricas Unidad N°1 y N°2</t>
  </si>
  <si>
    <t xml:space="preserve">Mantenimiento Mayor San Ignacio </t>
  </si>
  <si>
    <t>San Isidro I</t>
  </si>
  <si>
    <t>TG</t>
  </si>
  <si>
    <t>San Lorenzop de D. de Almagro</t>
  </si>
  <si>
    <t>Mantenimiento Anual de Central</t>
  </si>
  <si>
    <t>Santa Maria</t>
  </si>
  <si>
    <t>Mantenimiento anual
Mantenimiento y reemplazo transformadores de poder</t>
  </si>
  <si>
    <t>Proyecto Repowering 
Mantenimiento anual
Reemplazo trasformadores de poder monofasicos por trifasico</t>
  </si>
  <si>
    <t xml:space="preserve">Mantenimiento anual 
</t>
  </si>
  <si>
    <t>Mantenimiento anual
Reparación Línea 13,8kV Sauzal - Sauzalito
Reemplazo de protecciones transformador de poder</t>
  </si>
  <si>
    <t>Mantenimiento anual
Reparar Compuerta Cámara de Carga Sauzalito
Reparación revestimiento losetas tramo inicial canal aducción Sauzalito
Reparar Compuerta Difusores Sauzalito</t>
  </si>
  <si>
    <t>Taltal</t>
  </si>
  <si>
    <t>Mantenimiento Mayor TG1</t>
  </si>
  <si>
    <t>Limpieza compresor. Medidas eléctricas. Inspección Descanso N°1 Generador</t>
  </si>
  <si>
    <t>Tarapacá</t>
  </si>
  <si>
    <t>TGTAR</t>
  </si>
  <si>
    <t>Inspección de combustión.</t>
  </si>
  <si>
    <t>Termoeléctrica Andina</t>
  </si>
  <si>
    <t>CTA</t>
  </si>
  <si>
    <t>Termoeléctrica Hornitos</t>
  </si>
  <si>
    <t>CTH</t>
  </si>
  <si>
    <t>Termoeléctrica Mejillones</t>
  </si>
  <si>
    <t>CTM3 TG</t>
  </si>
  <si>
    <t>Mantenimiento tipo A 
TG + Gen TG + TV + Gen TV</t>
  </si>
  <si>
    <t>CTM1</t>
  </si>
  <si>
    <t>Mantenimiento tipo A</t>
  </si>
  <si>
    <t>Termoeléctrica Tocopilla</t>
  </si>
  <si>
    <t>U16</t>
  </si>
  <si>
    <t>U14</t>
  </si>
  <si>
    <t>U15</t>
  </si>
  <si>
    <t>Mantenimiento tipo B</t>
  </si>
  <si>
    <t>Trapen</t>
  </si>
  <si>
    <t>Uribe Solar</t>
  </si>
  <si>
    <t>LIMPIEZA DE CADENA DE AISLADORES DE LOS EQUIPOS ASOCIADOS A LA SUBESTACION URIBE SOLAR</t>
  </si>
  <si>
    <t>LIMPIEZA DE AISLADORES DE LA LINEA DE TRANSMISION 110 kV</t>
  </si>
  <si>
    <t>Laja_I</t>
  </si>
  <si>
    <t>Vertientes</t>
  </si>
  <si>
    <t>Mantenimiento Preventivo Central y Reparaciones a Canal de aducción</t>
  </si>
  <si>
    <t>S/E Emelda: Interruptor 52H2, Transformador n°2, Parrón de Mufas paño 2 Y Unidad n° 2:  Generador de turbina</t>
  </si>
  <si>
    <t>S/E Emelda: Interruptor 52H1, Transformador n°1, Parrón de Mufas paño 1</t>
  </si>
  <si>
    <t>Energia Pacifico S.A.</t>
  </si>
  <si>
    <t>Mantención anual termogenerador</t>
  </si>
  <si>
    <t>Lavado linea 220kV y patio 23 kV, mantención preventiva general planta completa.</t>
  </si>
  <si>
    <t>Pruebas eléctricas a transformador principal 23/220 kV e interruptores de poder de barra principal. Revision y chequeo de linea 220kV</t>
  </si>
  <si>
    <t>Limpieza cámara de carga, revision turbina, generador, transformador, gabinetes electricos y equipos auxiliares. Mantenimiento electro mecánico, pruebas eléctricas transformador y generador.</t>
  </si>
  <si>
    <t>Lavado linea 110kV y patio 23 kV, mantención preventiva general planta completa</t>
  </si>
  <si>
    <t>Pruebas electricas a transformador principal 23/110 kV e interruptores de poder de barra principal. Revisión y chequeo de linea 110kV</t>
  </si>
  <si>
    <t>San Isidro II</t>
  </si>
  <si>
    <t>Upgrade Sistema de Control</t>
  </si>
  <si>
    <t>Parada Anual Mantenimiento BOP</t>
  </si>
  <si>
    <t>1) Boroscopía TG
2 Cambio de Filtros Admision de Aire TG</t>
  </si>
  <si>
    <t>Boroscopia TG y Mantenimiento Auxiliares</t>
  </si>
  <si>
    <t>Los Vientos</t>
  </si>
  <si>
    <t>Central Coronel TG</t>
  </si>
  <si>
    <t>CalleCalle</t>
  </si>
  <si>
    <t>ERSA</t>
  </si>
  <si>
    <t>Mantenimiento Mayor Anual</t>
  </si>
  <si>
    <t>Reemplazo de valvulas</t>
  </si>
  <si>
    <t xml:space="preserve">Central Autoproductora Celco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</si>
</sst>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 * #,##0_ ;_ * \-#,##0_ ;_ * &quot;-&quot;_ ;_ @_ "/>
    <numFmt numFmtId="43" formatCode="_ * #,##0.00_ ;_ * \-#,##0.00_ ;_ * &quot;-&quot;??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0.0"/>
    <numFmt numFmtId="167" formatCode="0.0000"/>
    <numFmt numFmtId="168" formatCode="0.0%"/>
    <numFmt numFmtId="169" formatCode="_-[$€-2]* #,##0.00_-;\-[$€-2]* #,##0.00_-;_-[$€-2]* &quot;-&quot;??_-"/>
    <numFmt numFmtId="170" formatCode="#,##0.0"/>
    <numFmt numFmtId="171" formatCode="[$-340A]d&quot; de &quot;mmmm&quot; de &quot;yyyy;@"/>
    <numFmt numFmtId="172" formatCode="dddd\ dd\/mmmyy"/>
    <numFmt numFmtId="173" formatCode="h:mm;@"/>
    <numFmt numFmtId="174" formatCode="ddd\ dd"/>
    <numFmt numFmtId="175" formatCode="_-[$€-2]\ * #,##0.00_-;\-[$€-2]\ * #,##0.00_-;_-[$€-2]\ * &quot;-&quot;??_-"/>
    <numFmt numFmtId="176" formatCode="_([$€]* #,##0.00_);_([$€]* \(#,##0.00\);_([$€]* &quot;-&quot;??_);_(@_)"/>
    <numFmt numFmtId="177" formatCode="_-* #,##0.00\ _P_t_a_-;\-* #,##0.00\ _P_t_a_-;_-* &quot;-&quot;??\ _P_t_a_-;_-@_-"/>
    <numFmt numFmtId="178" formatCode="_-* #,##0.00\ [$€]_-;\-* #,##0.00\ [$€]_-;_-* &quot;-&quot;??\ [$€]_-;_-@_-"/>
    <numFmt numFmtId="179" formatCode="_([$€-2]\ * #,##0.00_);_([$€-2]\ * \(#,##0.00\);_([$€-2]\ * &quot;-&quot;??_)"/>
    <numFmt numFmtId="180" formatCode="[$-F400]h:mm:ss\ AM/PM"/>
    <numFmt numFmtId="181" formatCode="_-* #.##0.00_-;\-* #.##0.00_-;_-* &quot;-&quot;??_-;_-@_-"/>
    <numFmt numFmtId="182" formatCode="_-* #,##0.00\ _€_-;\-* #,##0.00\ _€_-;_-* &quot;-&quot;??\ _€_-;_-@_-"/>
    <numFmt numFmtId="183" formatCode="\$#,##0\ ;\(\$#,##0\)"/>
    <numFmt numFmtId="184" formatCode="_-* #,##0.00\ &quot;€&quot;_-;\-* #,##0.00\ &quot;€&quot;_-;_-* &quot;-&quot;??\ &quot;€&quot;_-;_-@_-"/>
    <numFmt numFmtId="185" formatCode="_ * #,##0.0_ ;_ * \-#,##0.0_ ;_ * &quot;-&quot;_ ;_ @_ "/>
    <numFmt numFmtId="186" formatCode="General_)"/>
    <numFmt numFmtId="187" formatCode="0.000"/>
    <numFmt numFmtId="188" formatCode="[$-F800]dddd\,\ mmmm\ dd\,\ yyyy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8"/>
      <name val="Century Gothic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sz val="10"/>
      <name val="Courier New"/>
      <family val="3"/>
    </font>
    <font>
      <sz val="10"/>
      <name val="Century Gothic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10"/>
      <color rgb="FF9C6500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6"/>
      <color rgb="FFFFFFFF"/>
      <name val="Arial"/>
      <family val="2"/>
    </font>
    <font>
      <sz val="8"/>
      <color theme="0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sz val="8"/>
      <color rgb="FFFFFFFF"/>
      <name val="Arial"/>
      <family val="2"/>
    </font>
    <font>
      <sz val="12"/>
      <name val="Helv"/>
    </font>
    <font>
      <sz val="12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</font>
    <font>
      <sz val="8"/>
      <name val="Arial"/>
    </font>
    <font>
      <sz val="10"/>
      <name val="Calibri"/>
    </font>
    <font>
      <sz val="10"/>
      <color indexed="8"/>
      <name val="Calibri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6CB33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3CA7AC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/>
      <top/>
      <bottom style="thick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  <border>
      <left style="medium">
        <color rgb="FFD8D8D8"/>
      </left>
      <right/>
      <top style="medium">
        <color rgb="FFD8D8D8"/>
      </top>
      <bottom style="medium">
        <color rgb="FFD8D8D8"/>
      </bottom>
      <diagonal/>
    </border>
    <border>
      <left/>
      <right/>
      <top style="medium">
        <color rgb="FFD8D8D8"/>
      </top>
      <bottom style="medium">
        <color rgb="FFD8D8D8"/>
      </bottom>
      <diagonal/>
    </border>
    <border>
      <left/>
      <right style="medium">
        <color rgb="FFD8D8D8"/>
      </right>
      <top style="medium">
        <color rgb="FFD8D8D8"/>
      </top>
      <bottom style="medium">
        <color rgb="FFD8D8D8"/>
      </bottom>
      <diagonal/>
    </border>
    <border>
      <left style="medium">
        <color rgb="FFD8D8D8"/>
      </left>
      <right style="medium">
        <color rgb="FFD8D8D8"/>
      </right>
      <top style="medium">
        <color rgb="FFD8D8D8"/>
      </top>
      <bottom style="medium">
        <color rgb="FFD8D8D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9817">
    <xf numFmtId="0" fontId="0" fillId="0" borderId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5" fillId="21" borderId="16" applyNumberFormat="0" applyAlignment="0" applyProtection="0"/>
    <xf numFmtId="0" fontId="26" fillId="22" borderId="17" applyNumberFormat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9" fillId="29" borderId="16" applyNumberFormat="0" applyAlignment="0" applyProtection="0"/>
    <xf numFmtId="169" fontId="22" fillId="0" borderId="0" applyFont="0" applyFill="0" applyBorder="0" applyAlignment="0" applyProtection="0"/>
    <xf numFmtId="0" fontId="30" fillId="30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31" fillId="31" borderId="0" applyNumberFormat="0" applyBorder="0" applyAlignment="0" applyProtection="0"/>
    <xf numFmtId="0" fontId="22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32" borderId="19" applyNumberFormat="0" applyFont="0" applyAlignment="0" applyProtection="0"/>
    <xf numFmtId="0" fontId="23" fillId="32" borderId="19" applyNumberFormat="0" applyFont="0" applyAlignment="0" applyProtection="0"/>
    <xf numFmtId="0" fontId="23" fillId="32" borderId="19" applyNumberFormat="0" applyFont="0" applyAlignment="0" applyProtection="0"/>
    <xf numFmtId="0" fontId="23" fillId="32" borderId="1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2" fillId="21" borderId="20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28" fillId="0" borderId="22" applyNumberFormat="0" applyFill="0" applyAlignment="0" applyProtection="0"/>
    <xf numFmtId="0" fontId="37" fillId="0" borderId="23" applyNumberFormat="0" applyFill="0" applyAlignment="0" applyProtection="0"/>
    <xf numFmtId="0" fontId="22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171" fontId="38" fillId="0" borderId="0"/>
    <xf numFmtId="0" fontId="19" fillId="0" borderId="0"/>
    <xf numFmtId="0" fontId="41" fillId="0" borderId="0" applyNumberForma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22" fillId="0" borderId="0"/>
    <xf numFmtId="41" fontId="42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7" fillId="0" borderId="43" applyNumberFormat="0" applyFill="0" applyAlignment="0" applyProtection="0"/>
    <xf numFmtId="0" fontId="48" fillId="41" borderId="0" applyNumberFormat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50" borderId="0" applyNumberFormat="0" applyBorder="0" applyAlignment="0" applyProtection="0"/>
    <xf numFmtId="0" fontId="49" fillId="45" borderId="0" applyNumberFormat="0" applyBorder="0" applyAlignment="0" applyProtection="0"/>
    <xf numFmtId="0" fontId="49" fillId="48" borderId="0" applyNumberFormat="0" applyBorder="0" applyAlignment="0" applyProtection="0"/>
    <xf numFmtId="0" fontId="49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5" borderId="0" applyNumberFormat="0" applyBorder="0" applyAlignment="0" applyProtection="0"/>
    <xf numFmtId="0" fontId="51" fillId="0" borderId="0"/>
    <xf numFmtId="0" fontId="22" fillId="0" borderId="0"/>
    <xf numFmtId="0" fontId="22" fillId="0" borderId="0"/>
    <xf numFmtId="0" fontId="22" fillId="0" borderId="0"/>
    <xf numFmtId="0" fontId="52" fillId="44" borderId="0" applyNumberFormat="0" applyBorder="0" applyAlignment="0" applyProtection="0"/>
    <xf numFmtId="0" fontId="53" fillId="56" borderId="44" applyNumberFormat="0" applyAlignment="0" applyProtection="0"/>
    <xf numFmtId="0" fontId="54" fillId="57" borderId="45" applyNumberFormat="0" applyAlignment="0" applyProtection="0"/>
    <xf numFmtId="0" fontId="55" fillId="0" borderId="46" applyNumberFormat="0" applyFill="0" applyAlignment="0" applyProtection="0"/>
    <xf numFmtId="0" fontId="56" fillId="0" borderId="0" applyNumberFormat="0" applyFill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61" borderId="0" applyNumberFormat="0" applyBorder="0" applyAlignment="0" applyProtection="0"/>
    <xf numFmtId="0" fontId="57" fillId="47" borderId="44" applyNumberFormat="0" applyAlignment="0" applyProtection="0"/>
    <xf numFmtId="0" fontId="22" fillId="0" borderId="0"/>
    <xf numFmtId="175" fontId="58" fillId="0" borderId="0" applyFont="0" applyFill="0" applyBorder="0" applyAlignment="0" applyProtection="0"/>
    <xf numFmtId="176" fontId="51" fillId="0" borderId="0" applyFont="0" applyFill="0" applyBorder="0" applyAlignment="0" applyProtection="0"/>
    <xf numFmtId="0" fontId="59" fillId="43" borderId="0" applyNumberFormat="0" applyBorder="0" applyAlignment="0" applyProtection="0"/>
    <xf numFmtId="40" fontId="60" fillId="0" borderId="0" applyFont="0" applyFill="0" applyBorder="0" applyAlignment="0" applyProtection="0"/>
    <xf numFmtId="0" fontId="61" fillId="62" borderId="0" applyNumberFormat="0" applyBorder="0" applyAlignment="0" applyProtection="0"/>
    <xf numFmtId="0" fontId="58" fillId="0" borderId="0"/>
    <xf numFmtId="0" fontId="62" fillId="0" borderId="0"/>
    <xf numFmtId="0" fontId="22" fillId="0" borderId="0"/>
    <xf numFmtId="0" fontId="17" fillId="0" borderId="0"/>
    <xf numFmtId="0" fontId="22" fillId="63" borderId="47" applyNumberFormat="0" applyFont="0" applyAlignment="0" applyProtection="0"/>
    <xf numFmtId="9" fontId="5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63" fillId="56" borderId="48" applyNumberForma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49" applyNumberFormat="0" applyFill="0" applyAlignment="0" applyProtection="0"/>
    <xf numFmtId="0" fontId="67" fillId="0" borderId="50" applyNumberFormat="0" applyFill="0" applyAlignment="0" applyProtection="0"/>
    <xf numFmtId="0" fontId="56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52" applyNumberFormat="0" applyFill="0" applyAlignment="0" applyProtection="0"/>
    <xf numFmtId="0" fontId="56" fillId="0" borderId="51" applyNumberFormat="0" applyFill="0" applyAlignment="0" applyProtection="0"/>
    <xf numFmtId="0" fontId="56" fillId="0" borderId="55" applyNumberFormat="0" applyFill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0" borderId="0"/>
    <xf numFmtId="0" fontId="17" fillId="32" borderId="19" applyNumberFormat="0" applyFont="0" applyAlignment="0" applyProtection="0"/>
    <xf numFmtId="0" fontId="21" fillId="0" borderId="0" applyNumberFormat="0" applyFill="0" applyBorder="0" applyAlignment="0" applyProtection="0"/>
    <xf numFmtId="43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56" fillId="0" borderId="51" applyNumberFormat="0" applyFill="0" applyAlignment="0" applyProtection="0"/>
    <xf numFmtId="0" fontId="22" fillId="0" borderId="0"/>
    <xf numFmtId="9" fontId="22" fillId="0" borderId="0" applyFont="0" applyFill="0" applyBorder="0" applyAlignment="0" applyProtection="0"/>
    <xf numFmtId="171" fontId="22" fillId="0" borderId="0"/>
    <xf numFmtId="171" fontId="22" fillId="0" borderId="0" applyFont="0" applyFill="0" applyBorder="0" applyAlignment="0" applyProtection="0"/>
    <xf numFmtId="171" fontId="22" fillId="0" borderId="0"/>
    <xf numFmtId="171" fontId="35" fillId="0" borderId="0" applyNumberFormat="0" applyFill="0" applyBorder="0" applyAlignment="0" applyProtection="0"/>
    <xf numFmtId="171" fontId="47" fillId="0" borderId="43" applyNumberFormat="0" applyFill="0" applyAlignment="0" applyProtection="0"/>
    <xf numFmtId="171" fontId="36" fillId="0" borderId="21" applyNumberFormat="0" applyFill="0" applyAlignment="0" applyProtection="0"/>
    <xf numFmtId="171" fontId="28" fillId="0" borderId="22" applyNumberFormat="0" applyFill="0" applyAlignment="0" applyProtection="0"/>
    <xf numFmtId="171" fontId="28" fillId="0" borderId="0" applyNumberFormat="0" applyFill="0" applyBorder="0" applyAlignment="0" applyProtection="0"/>
    <xf numFmtId="171" fontId="48" fillId="41" borderId="0" applyNumberFormat="0" applyBorder="0" applyAlignment="0" applyProtection="0"/>
    <xf numFmtId="171" fontId="30" fillId="30" borderId="0" applyNumberFormat="0" applyBorder="0" applyAlignment="0" applyProtection="0"/>
    <xf numFmtId="171" fontId="31" fillId="31" borderId="0" applyNumberFormat="0" applyBorder="0" applyAlignment="0" applyProtection="0"/>
    <xf numFmtId="171" fontId="29" fillId="29" borderId="16" applyNumberFormat="0" applyAlignment="0" applyProtection="0"/>
    <xf numFmtId="171" fontId="32" fillId="21" borderId="20" applyNumberFormat="0" applyAlignment="0" applyProtection="0"/>
    <xf numFmtId="171" fontId="25" fillId="21" borderId="16" applyNumberFormat="0" applyAlignment="0" applyProtection="0"/>
    <xf numFmtId="171" fontId="27" fillId="0" borderId="18" applyNumberFormat="0" applyFill="0" applyAlignment="0" applyProtection="0"/>
    <xf numFmtId="171" fontId="26" fillId="22" borderId="17" applyNumberFormat="0" applyAlignment="0" applyProtection="0"/>
    <xf numFmtId="171" fontId="33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171" fontId="37" fillId="0" borderId="23" applyNumberFormat="0" applyFill="0" applyAlignment="0" applyProtection="0"/>
    <xf numFmtId="171" fontId="24" fillId="23" borderId="0" applyNumberFormat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24" fillId="15" borderId="0" applyNumberFormat="0" applyBorder="0" applyAlignment="0" applyProtection="0"/>
    <xf numFmtId="171" fontId="24" fillId="24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24" fillId="16" borderId="0" applyNumberFormat="0" applyBorder="0" applyAlignment="0" applyProtection="0"/>
    <xf numFmtId="171" fontId="24" fillId="25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24" fillId="17" borderId="0" applyNumberFormat="0" applyBorder="0" applyAlignment="0" applyProtection="0"/>
    <xf numFmtId="171" fontId="24" fillId="26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24" fillId="18" borderId="0" applyNumberFormat="0" applyBorder="0" applyAlignment="0" applyProtection="0"/>
    <xf numFmtId="171" fontId="24" fillId="27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24" fillId="19" borderId="0" applyNumberFormat="0" applyBorder="0" applyAlignment="0" applyProtection="0"/>
    <xf numFmtId="171" fontId="24" fillId="28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24" fillId="20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9" fontId="22" fillId="0" borderId="0" applyFont="0" applyFill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22" fillId="0" borderId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9" fontId="22" fillId="0" borderId="0" applyFont="0" applyFill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9" fontId="22" fillId="0" borderId="0" applyFont="0" applyFill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49" fillId="42" borderId="0" applyNumberFormat="0" applyBorder="0" applyAlignment="0" applyProtection="0"/>
    <xf numFmtId="171" fontId="49" fillId="43" borderId="0" applyNumberFormat="0" applyBorder="0" applyAlignment="0" applyProtection="0"/>
    <xf numFmtId="171" fontId="49" fillId="44" borderId="0" applyNumberFormat="0" applyBorder="0" applyAlignment="0" applyProtection="0"/>
    <xf numFmtId="171" fontId="17" fillId="5" borderId="0" applyNumberFormat="0" applyBorder="0" applyAlignment="0" applyProtection="0"/>
    <xf numFmtId="171" fontId="49" fillId="45" borderId="0" applyNumberFormat="0" applyBorder="0" applyAlignment="0" applyProtection="0"/>
    <xf numFmtId="171" fontId="49" fillId="46" borderId="0" applyNumberFormat="0" applyBorder="0" applyAlignment="0" applyProtection="0"/>
    <xf numFmtId="171" fontId="49" fillId="47" borderId="0" applyNumberFormat="0" applyBorder="0" applyAlignment="0" applyProtection="0"/>
    <xf numFmtId="171" fontId="49" fillId="48" borderId="0" applyNumberFormat="0" applyBorder="0" applyAlignment="0" applyProtection="0"/>
    <xf numFmtId="171" fontId="49" fillId="49" borderId="0" applyNumberFormat="0" applyBorder="0" applyAlignment="0" applyProtection="0"/>
    <xf numFmtId="171" fontId="49" fillId="50" borderId="0" applyNumberFormat="0" applyBorder="0" applyAlignment="0" applyProtection="0"/>
    <xf numFmtId="171" fontId="49" fillId="45" borderId="0" applyNumberFormat="0" applyBorder="0" applyAlignment="0" applyProtection="0"/>
    <xf numFmtId="171" fontId="49" fillId="48" borderId="0" applyNumberFormat="0" applyBorder="0" applyAlignment="0" applyProtection="0"/>
    <xf numFmtId="171" fontId="49" fillId="51" borderId="0" applyNumberFormat="0" applyBorder="0" applyAlignment="0" applyProtection="0"/>
    <xf numFmtId="171" fontId="50" fillId="52" borderId="0" applyNumberFormat="0" applyBorder="0" applyAlignment="0" applyProtection="0"/>
    <xf numFmtId="171" fontId="50" fillId="49" borderId="0" applyNumberFormat="0" applyBorder="0" applyAlignment="0" applyProtection="0"/>
    <xf numFmtId="171" fontId="50" fillId="50" borderId="0" applyNumberFormat="0" applyBorder="0" applyAlignment="0" applyProtection="0"/>
    <xf numFmtId="171" fontId="50" fillId="53" borderId="0" applyNumberFormat="0" applyBorder="0" applyAlignment="0" applyProtection="0"/>
    <xf numFmtId="171" fontId="50" fillId="54" borderId="0" applyNumberFormat="0" applyBorder="0" applyAlignment="0" applyProtection="0"/>
    <xf numFmtId="171" fontId="50" fillId="55" borderId="0" applyNumberFormat="0" applyBorder="0" applyAlignment="0" applyProtection="0"/>
    <xf numFmtId="171" fontId="52" fillId="44" borderId="0" applyNumberFormat="0" applyBorder="0" applyAlignment="0" applyProtection="0"/>
    <xf numFmtId="171" fontId="53" fillId="56" borderId="44" applyNumberFormat="0" applyAlignment="0" applyProtection="0"/>
    <xf numFmtId="171" fontId="54" fillId="57" borderId="45" applyNumberFormat="0" applyAlignment="0" applyProtection="0"/>
    <xf numFmtId="171" fontId="55" fillId="0" borderId="46" applyNumberFormat="0" applyFill="0" applyAlignment="0" applyProtection="0"/>
    <xf numFmtId="171" fontId="56" fillId="0" borderId="0" applyNumberFormat="0" applyFill="0" applyBorder="0" applyAlignment="0" applyProtection="0"/>
    <xf numFmtId="171" fontId="28" fillId="0" borderId="0" applyNumberFormat="0" applyFill="0" applyBorder="0" applyAlignment="0" applyProtection="0"/>
    <xf numFmtId="171" fontId="50" fillId="58" borderId="0" applyNumberFormat="0" applyBorder="0" applyAlignment="0" applyProtection="0"/>
    <xf numFmtId="171" fontId="50" fillId="59" borderId="0" applyNumberFormat="0" applyBorder="0" applyAlignment="0" applyProtection="0"/>
    <xf numFmtId="171" fontId="50" fillId="60" borderId="0" applyNumberFormat="0" applyBorder="0" applyAlignment="0" applyProtection="0"/>
    <xf numFmtId="171" fontId="50" fillId="53" borderId="0" applyNumberFormat="0" applyBorder="0" applyAlignment="0" applyProtection="0"/>
    <xf numFmtId="171" fontId="50" fillId="54" borderId="0" applyNumberFormat="0" applyBorder="0" applyAlignment="0" applyProtection="0"/>
    <xf numFmtId="171" fontId="50" fillId="61" borderId="0" applyNumberFormat="0" applyBorder="0" applyAlignment="0" applyProtection="0"/>
    <xf numFmtId="171" fontId="57" fillId="47" borderId="44" applyNumberFormat="0" applyAlignment="0" applyProtection="0"/>
    <xf numFmtId="171" fontId="59" fillId="43" borderId="0" applyNumberFormat="0" applyBorder="0" applyAlignment="0" applyProtection="0"/>
    <xf numFmtId="165" fontId="49" fillId="0" borderId="0" applyFont="0" applyFill="0" applyBorder="0" applyAlignment="0" applyProtection="0"/>
    <xf numFmtId="171" fontId="61" fillId="62" borderId="0" applyNumberFormat="0" applyBorder="0" applyAlignment="0" applyProtection="0"/>
    <xf numFmtId="171" fontId="17" fillId="0" borderId="0"/>
    <xf numFmtId="171" fontId="49" fillId="63" borderId="47" applyNumberFormat="0" applyFont="0" applyAlignment="0" applyProtection="0"/>
    <xf numFmtId="171" fontId="49" fillId="32" borderId="19" applyNumberFormat="0" applyFont="0" applyAlignment="0" applyProtection="0"/>
    <xf numFmtId="9" fontId="49" fillId="0" borderId="0" applyFont="0" applyFill="0" applyBorder="0" applyAlignment="0" applyProtection="0"/>
    <xf numFmtId="171" fontId="63" fillId="56" borderId="48" applyNumberFormat="0" applyAlignment="0" applyProtection="0"/>
    <xf numFmtId="171" fontId="64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6" fillId="0" borderId="49" applyNumberFormat="0" applyFill="0" applyAlignment="0" applyProtection="0"/>
    <xf numFmtId="171" fontId="47" fillId="0" borderId="43" applyNumberFormat="0" applyFill="0" applyAlignment="0" applyProtection="0"/>
    <xf numFmtId="171" fontId="67" fillId="0" borderId="50" applyNumberFormat="0" applyFill="0" applyAlignment="0" applyProtection="0"/>
    <xf numFmtId="171" fontId="36" fillId="0" borderId="21" applyNumberFormat="0" applyFill="0" applyAlignment="0" applyProtection="0"/>
    <xf numFmtId="171" fontId="56" fillId="0" borderId="51" applyNumberFormat="0" applyFill="0" applyAlignment="0" applyProtection="0"/>
    <xf numFmtId="171" fontId="28" fillId="0" borderId="22" applyNumberFormat="0" applyFill="0" applyAlignment="0" applyProtection="0"/>
    <xf numFmtId="171" fontId="35" fillId="0" borderId="0" applyNumberFormat="0" applyFill="0" applyBorder="0" applyAlignment="0" applyProtection="0"/>
    <xf numFmtId="171" fontId="69" fillId="0" borderId="52" applyNumberFormat="0" applyFill="0" applyAlignment="0" applyProtection="0"/>
    <xf numFmtId="171" fontId="37" fillId="0" borderId="23" applyNumberFormat="0" applyFill="0" applyAlignment="0" applyProtection="0"/>
    <xf numFmtId="171" fontId="17" fillId="5" borderId="0" applyNumberFormat="0" applyBorder="0" applyAlignment="0" applyProtection="0"/>
    <xf numFmtId="171" fontId="22" fillId="0" borderId="0" applyFont="0" applyFill="0" applyBorder="0" applyAlignment="0" applyProtection="0"/>
    <xf numFmtId="171" fontId="17" fillId="0" borderId="0"/>
    <xf numFmtId="9" fontId="22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0" fontId="38" fillId="0" borderId="0"/>
    <xf numFmtId="0" fontId="38" fillId="0" borderId="0"/>
    <xf numFmtId="0" fontId="22" fillId="0" borderId="0"/>
    <xf numFmtId="0" fontId="17" fillId="0" borderId="0"/>
    <xf numFmtId="0" fontId="17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171" fontId="49" fillId="51" borderId="0" applyNumberFormat="0" applyBorder="0" applyAlignment="0" applyProtection="0"/>
    <xf numFmtId="171" fontId="49" fillId="51" borderId="0" applyNumberFormat="0" applyBorder="0" applyAlignment="0" applyProtection="0"/>
    <xf numFmtId="171" fontId="49" fillId="51" borderId="0" applyNumberFormat="0" applyBorder="0" applyAlignment="0" applyProtection="0"/>
    <xf numFmtId="171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171" fontId="49" fillId="51" borderId="0" applyNumberFormat="0" applyBorder="0" applyAlignment="0" applyProtection="0"/>
    <xf numFmtId="171" fontId="49" fillId="51" borderId="0" applyNumberFormat="0" applyBorder="0" applyAlignment="0" applyProtection="0"/>
    <xf numFmtId="171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171" fontId="49" fillId="51" borderId="0" applyNumberFormat="0" applyBorder="0" applyAlignment="0" applyProtection="0"/>
    <xf numFmtId="171" fontId="49" fillId="51" borderId="0" applyNumberFormat="0" applyBorder="0" applyAlignment="0" applyProtection="0"/>
    <xf numFmtId="171" fontId="49" fillId="51" borderId="0" applyNumberFormat="0" applyBorder="0" applyAlignment="0" applyProtection="0"/>
    <xf numFmtId="171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171" fontId="50" fillId="52" borderId="0" applyNumberFormat="0" applyBorder="0" applyAlignment="0" applyProtection="0"/>
    <xf numFmtId="171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171" fontId="50" fillId="52" borderId="0" applyNumberFormat="0" applyBorder="0" applyAlignment="0" applyProtection="0"/>
    <xf numFmtId="171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171" fontId="50" fillId="49" borderId="0" applyNumberFormat="0" applyBorder="0" applyAlignment="0" applyProtection="0"/>
    <xf numFmtId="171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171" fontId="50" fillId="49" borderId="0" applyNumberFormat="0" applyBorder="0" applyAlignment="0" applyProtection="0"/>
    <xf numFmtId="171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171" fontId="50" fillId="50" borderId="0" applyNumberFormat="0" applyBorder="0" applyAlignment="0" applyProtection="0"/>
    <xf numFmtId="171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171" fontId="50" fillId="50" borderId="0" applyNumberFormat="0" applyBorder="0" applyAlignment="0" applyProtection="0"/>
    <xf numFmtId="171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171" fontId="50" fillId="53" borderId="0" applyNumberFormat="0" applyBorder="0" applyAlignment="0" applyProtection="0"/>
    <xf numFmtId="171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171" fontId="50" fillId="53" borderId="0" applyNumberFormat="0" applyBorder="0" applyAlignment="0" applyProtection="0"/>
    <xf numFmtId="171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171" fontId="50" fillId="54" borderId="0" applyNumberFormat="0" applyBorder="0" applyAlignment="0" applyProtection="0"/>
    <xf numFmtId="171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171" fontId="50" fillId="54" borderId="0" applyNumberFormat="0" applyBorder="0" applyAlignment="0" applyProtection="0"/>
    <xf numFmtId="171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171" fontId="50" fillId="55" borderId="0" applyNumberFormat="0" applyBorder="0" applyAlignment="0" applyProtection="0"/>
    <xf numFmtId="171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171" fontId="50" fillId="55" borderId="0" applyNumberFormat="0" applyBorder="0" applyAlignment="0" applyProtection="0"/>
    <xf numFmtId="171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171" fontId="52" fillId="44" borderId="0" applyNumberFormat="0" applyBorder="0" applyAlignment="0" applyProtection="0"/>
    <xf numFmtId="171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171" fontId="52" fillId="44" borderId="0" applyNumberFormat="0" applyBorder="0" applyAlignment="0" applyProtection="0"/>
    <xf numFmtId="171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3" fillId="56" borderId="44" applyNumberFormat="0" applyAlignment="0" applyProtection="0"/>
    <xf numFmtId="0" fontId="53" fillId="56" borderId="44" applyNumberFormat="0" applyAlignment="0" applyProtection="0"/>
    <xf numFmtId="171" fontId="53" fillId="56" borderId="44" applyNumberFormat="0" applyAlignment="0" applyProtection="0"/>
    <xf numFmtId="171" fontId="53" fillId="56" borderId="44" applyNumberFormat="0" applyAlignment="0" applyProtection="0"/>
    <xf numFmtId="0" fontId="53" fillId="56" borderId="44" applyNumberFormat="0" applyAlignment="0" applyProtection="0"/>
    <xf numFmtId="0" fontId="53" fillId="56" borderId="44" applyNumberFormat="0" applyAlignment="0" applyProtection="0"/>
    <xf numFmtId="0" fontId="53" fillId="56" borderId="44" applyNumberFormat="0" applyAlignment="0" applyProtection="0"/>
    <xf numFmtId="0" fontId="53" fillId="56" borderId="44" applyNumberFormat="0" applyAlignment="0" applyProtection="0"/>
    <xf numFmtId="171" fontId="53" fillId="56" borderId="44" applyNumberFormat="0" applyAlignment="0" applyProtection="0"/>
    <xf numFmtId="171" fontId="53" fillId="56" borderId="44" applyNumberFormat="0" applyAlignment="0" applyProtection="0"/>
    <xf numFmtId="0" fontId="53" fillId="56" borderId="44" applyNumberFormat="0" applyAlignment="0" applyProtection="0"/>
    <xf numFmtId="0" fontId="54" fillId="57" borderId="45" applyNumberFormat="0" applyAlignment="0" applyProtection="0"/>
    <xf numFmtId="0" fontId="54" fillId="57" borderId="45" applyNumberFormat="0" applyAlignment="0" applyProtection="0"/>
    <xf numFmtId="171" fontId="54" fillId="57" borderId="45" applyNumberFormat="0" applyAlignment="0" applyProtection="0"/>
    <xf numFmtId="171" fontId="54" fillId="57" borderId="45" applyNumberFormat="0" applyAlignment="0" applyProtection="0"/>
    <xf numFmtId="0" fontId="54" fillId="57" borderId="45" applyNumberFormat="0" applyAlignment="0" applyProtection="0"/>
    <xf numFmtId="0" fontId="54" fillId="57" borderId="45" applyNumberFormat="0" applyAlignment="0" applyProtection="0"/>
    <xf numFmtId="0" fontId="54" fillId="57" borderId="45" applyNumberFormat="0" applyAlignment="0" applyProtection="0"/>
    <xf numFmtId="0" fontId="54" fillId="57" borderId="45" applyNumberFormat="0" applyAlignment="0" applyProtection="0"/>
    <xf numFmtId="171" fontId="54" fillId="57" borderId="45" applyNumberFormat="0" applyAlignment="0" applyProtection="0"/>
    <xf numFmtId="171" fontId="54" fillId="57" borderId="45" applyNumberFormat="0" applyAlignment="0" applyProtection="0"/>
    <xf numFmtId="0" fontId="54" fillId="57" borderId="45" applyNumberFormat="0" applyAlignment="0" applyProtection="0"/>
    <xf numFmtId="0" fontId="55" fillId="0" borderId="46" applyNumberFormat="0" applyFill="0" applyAlignment="0" applyProtection="0"/>
    <xf numFmtId="0" fontId="55" fillId="0" borderId="46" applyNumberFormat="0" applyFill="0" applyAlignment="0" applyProtection="0"/>
    <xf numFmtId="171" fontId="55" fillId="0" borderId="46" applyNumberFormat="0" applyFill="0" applyAlignment="0" applyProtection="0"/>
    <xf numFmtId="171" fontId="55" fillId="0" borderId="46" applyNumberFormat="0" applyFill="0" applyAlignment="0" applyProtection="0"/>
    <xf numFmtId="0" fontId="55" fillId="0" borderId="46" applyNumberFormat="0" applyFill="0" applyAlignment="0" applyProtection="0"/>
    <xf numFmtId="0" fontId="55" fillId="0" borderId="46" applyNumberFormat="0" applyFill="0" applyAlignment="0" applyProtection="0"/>
    <xf numFmtId="0" fontId="55" fillId="0" borderId="46" applyNumberFormat="0" applyFill="0" applyAlignment="0" applyProtection="0"/>
    <xf numFmtId="0" fontId="55" fillId="0" borderId="46" applyNumberFormat="0" applyFill="0" applyAlignment="0" applyProtection="0"/>
    <xf numFmtId="171" fontId="55" fillId="0" borderId="46" applyNumberFormat="0" applyFill="0" applyAlignment="0" applyProtection="0"/>
    <xf numFmtId="171" fontId="55" fillId="0" borderId="46" applyNumberFormat="0" applyFill="0" applyAlignment="0" applyProtection="0"/>
    <xf numFmtId="0" fontId="55" fillId="0" borderId="46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1" fontId="56" fillId="0" borderId="0" applyNumberFormat="0" applyFill="0" applyBorder="0" applyAlignment="0" applyProtection="0"/>
    <xf numFmtId="171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1" fontId="56" fillId="0" borderId="0" applyNumberFormat="0" applyFill="0" applyBorder="0" applyAlignment="0" applyProtection="0"/>
    <xf numFmtId="171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171" fontId="50" fillId="58" borderId="0" applyNumberFormat="0" applyBorder="0" applyAlignment="0" applyProtection="0"/>
    <xf numFmtId="171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171" fontId="50" fillId="58" borderId="0" applyNumberFormat="0" applyBorder="0" applyAlignment="0" applyProtection="0"/>
    <xf numFmtId="171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171" fontId="50" fillId="59" borderId="0" applyNumberFormat="0" applyBorder="0" applyAlignment="0" applyProtection="0"/>
    <xf numFmtId="171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171" fontId="50" fillId="59" borderId="0" applyNumberFormat="0" applyBorder="0" applyAlignment="0" applyProtection="0"/>
    <xf numFmtId="171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171" fontId="50" fillId="60" borderId="0" applyNumberFormat="0" applyBorder="0" applyAlignment="0" applyProtection="0"/>
    <xf numFmtId="171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171" fontId="50" fillId="60" borderId="0" applyNumberFormat="0" applyBorder="0" applyAlignment="0" applyProtection="0"/>
    <xf numFmtId="171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171" fontId="50" fillId="53" borderId="0" applyNumberFormat="0" applyBorder="0" applyAlignment="0" applyProtection="0"/>
    <xf numFmtId="171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171" fontId="50" fillId="53" borderId="0" applyNumberFormat="0" applyBorder="0" applyAlignment="0" applyProtection="0"/>
    <xf numFmtId="171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171" fontId="50" fillId="54" borderId="0" applyNumberFormat="0" applyBorder="0" applyAlignment="0" applyProtection="0"/>
    <xf numFmtId="171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171" fontId="50" fillId="54" borderId="0" applyNumberFormat="0" applyBorder="0" applyAlignment="0" applyProtection="0"/>
    <xf numFmtId="171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171" fontId="50" fillId="61" borderId="0" applyNumberFormat="0" applyBorder="0" applyAlignment="0" applyProtection="0"/>
    <xf numFmtId="171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171" fontId="50" fillId="61" borderId="0" applyNumberFormat="0" applyBorder="0" applyAlignment="0" applyProtection="0"/>
    <xf numFmtId="171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7" fillId="47" borderId="44" applyNumberFormat="0" applyAlignment="0" applyProtection="0"/>
    <xf numFmtId="0" fontId="57" fillId="47" borderId="44" applyNumberFormat="0" applyAlignment="0" applyProtection="0"/>
    <xf numFmtId="171" fontId="57" fillId="47" borderId="44" applyNumberFormat="0" applyAlignment="0" applyProtection="0"/>
    <xf numFmtId="171" fontId="57" fillId="47" borderId="44" applyNumberFormat="0" applyAlignment="0" applyProtection="0"/>
    <xf numFmtId="0" fontId="57" fillId="47" borderId="44" applyNumberFormat="0" applyAlignment="0" applyProtection="0"/>
    <xf numFmtId="0" fontId="57" fillId="47" borderId="44" applyNumberFormat="0" applyAlignment="0" applyProtection="0"/>
    <xf numFmtId="0" fontId="57" fillId="47" borderId="44" applyNumberFormat="0" applyAlignment="0" applyProtection="0"/>
    <xf numFmtId="0" fontId="57" fillId="47" borderId="44" applyNumberFormat="0" applyAlignment="0" applyProtection="0"/>
    <xf numFmtId="171" fontId="57" fillId="47" borderId="44" applyNumberFormat="0" applyAlignment="0" applyProtection="0"/>
    <xf numFmtId="171" fontId="57" fillId="47" borderId="44" applyNumberFormat="0" applyAlignment="0" applyProtection="0"/>
    <xf numFmtId="0" fontId="57" fillId="47" borderId="44" applyNumberFormat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171" fontId="59" fillId="43" borderId="0" applyNumberFormat="0" applyBorder="0" applyAlignment="0" applyProtection="0"/>
    <xf numFmtId="171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171" fontId="59" fillId="43" borderId="0" applyNumberFormat="0" applyBorder="0" applyAlignment="0" applyProtection="0"/>
    <xf numFmtId="171" fontId="59" fillId="43" borderId="0" applyNumberFormat="0" applyBorder="0" applyAlignment="0" applyProtection="0"/>
    <xf numFmtId="0" fontId="59" fillId="43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171" fontId="61" fillId="62" borderId="0" applyNumberFormat="0" applyBorder="0" applyAlignment="0" applyProtection="0"/>
    <xf numFmtId="171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171" fontId="61" fillId="62" borderId="0" applyNumberFormat="0" applyBorder="0" applyAlignment="0" applyProtection="0"/>
    <xf numFmtId="171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8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180" fontId="22" fillId="0" borderId="0"/>
    <xf numFmtId="171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80" fontId="22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22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1" fontId="49" fillId="0" borderId="0"/>
    <xf numFmtId="171" fontId="49" fillId="0" borderId="0"/>
    <xf numFmtId="171" fontId="49" fillId="0" borderId="0"/>
    <xf numFmtId="171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1" fontId="49" fillId="0" borderId="0"/>
    <xf numFmtId="171" fontId="49" fillId="0" borderId="0"/>
    <xf numFmtId="171" fontId="49" fillId="0" borderId="0"/>
    <xf numFmtId="171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1" fontId="49" fillId="0" borderId="0"/>
    <xf numFmtId="171" fontId="49" fillId="0" borderId="0"/>
    <xf numFmtId="171" fontId="49" fillId="0" borderId="0"/>
    <xf numFmtId="171" fontId="49" fillId="0" borderId="0"/>
    <xf numFmtId="0" fontId="49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63" borderId="47" applyNumberFormat="0" applyFont="0" applyAlignment="0" applyProtection="0"/>
    <xf numFmtId="171" fontId="22" fillId="63" borderId="47" applyNumberFormat="0" applyFont="0" applyAlignment="0" applyProtection="0"/>
    <xf numFmtId="0" fontId="22" fillId="63" borderId="47" applyNumberFormat="0" applyFont="0" applyAlignment="0" applyProtection="0"/>
    <xf numFmtId="171" fontId="22" fillId="63" borderId="47" applyNumberFormat="0" applyFont="0" applyAlignment="0" applyProtection="0"/>
    <xf numFmtId="171" fontId="22" fillId="63" borderId="47" applyNumberFormat="0" applyFont="0" applyAlignment="0" applyProtection="0"/>
    <xf numFmtId="0" fontId="49" fillId="32" borderId="19" applyNumberFormat="0" applyFont="0" applyAlignment="0" applyProtection="0"/>
    <xf numFmtId="0" fontId="49" fillId="32" borderId="1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63" fillId="56" borderId="48" applyNumberFormat="0" applyAlignment="0" applyProtection="0"/>
    <xf numFmtId="0" fontId="63" fillId="56" borderId="48" applyNumberFormat="0" applyAlignment="0" applyProtection="0"/>
    <xf numFmtId="171" fontId="63" fillId="56" borderId="48" applyNumberFormat="0" applyAlignment="0" applyProtection="0"/>
    <xf numFmtId="171" fontId="63" fillId="56" borderId="48" applyNumberFormat="0" applyAlignment="0" applyProtection="0"/>
    <xf numFmtId="0" fontId="63" fillId="56" borderId="48" applyNumberFormat="0" applyAlignment="0" applyProtection="0"/>
    <xf numFmtId="0" fontId="63" fillId="56" borderId="48" applyNumberFormat="0" applyAlignment="0" applyProtection="0"/>
    <xf numFmtId="0" fontId="63" fillId="56" borderId="48" applyNumberFormat="0" applyAlignment="0" applyProtection="0"/>
    <xf numFmtId="0" fontId="63" fillId="56" borderId="48" applyNumberFormat="0" applyAlignment="0" applyProtection="0"/>
    <xf numFmtId="171" fontId="63" fillId="56" borderId="48" applyNumberFormat="0" applyAlignment="0" applyProtection="0"/>
    <xf numFmtId="171" fontId="63" fillId="56" borderId="48" applyNumberFormat="0" applyAlignment="0" applyProtection="0"/>
    <xf numFmtId="0" fontId="63" fillId="56" borderId="48" applyNumberFormat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171" fontId="66" fillId="0" borderId="49" applyNumberFormat="0" applyFill="0" applyAlignment="0" applyProtection="0"/>
    <xf numFmtId="171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171" fontId="66" fillId="0" borderId="49" applyNumberFormat="0" applyFill="0" applyAlignment="0" applyProtection="0"/>
    <xf numFmtId="171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7" fillId="0" borderId="50" applyNumberFormat="0" applyFill="0" applyAlignment="0" applyProtection="0"/>
    <xf numFmtId="0" fontId="67" fillId="0" borderId="50" applyNumberFormat="0" applyFill="0" applyAlignment="0" applyProtection="0"/>
    <xf numFmtId="171" fontId="67" fillId="0" borderId="50" applyNumberFormat="0" applyFill="0" applyAlignment="0" applyProtection="0"/>
    <xf numFmtId="171" fontId="67" fillId="0" borderId="50" applyNumberFormat="0" applyFill="0" applyAlignment="0" applyProtection="0"/>
    <xf numFmtId="0" fontId="67" fillId="0" borderId="50" applyNumberFormat="0" applyFill="0" applyAlignment="0" applyProtection="0"/>
    <xf numFmtId="0" fontId="67" fillId="0" borderId="50" applyNumberFormat="0" applyFill="0" applyAlignment="0" applyProtection="0"/>
    <xf numFmtId="0" fontId="67" fillId="0" borderId="50" applyNumberFormat="0" applyFill="0" applyAlignment="0" applyProtection="0"/>
    <xf numFmtId="171" fontId="67" fillId="0" borderId="50" applyNumberFormat="0" applyFill="0" applyAlignment="0" applyProtection="0"/>
    <xf numFmtId="171" fontId="67" fillId="0" borderId="50" applyNumberFormat="0" applyFill="0" applyAlignment="0" applyProtection="0"/>
    <xf numFmtId="0" fontId="67" fillId="0" borderId="50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52" applyNumberFormat="0" applyFill="0" applyAlignment="0" applyProtection="0"/>
    <xf numFmtId="0" fontId="69" fillId="0" borderId="52" applyNumberFormat="0" applyFill="0" applyAlignment="0" applyProtection="0"/>
    <xf numFmtId="171" fontId="69" fillId="0" borderId="52" applyNumberFormat="0" applyFill="0" applyAlignment="0" applyProtection="0"/>
    <xf numFmtId="171" fontId="69" fillId="0" borderId="52" applyNumberFormat="0" applyFill="0" applyAlignment="0" applyProtection="0"/>
    <xf numFmtId="0" fontId="69" fillId="0" borderId="52" applyNumberFormat="0" applyFill="0" applyAlignment="0" applyProtection="0"/>
    <xf numFmtId="0" fontId="69" fillId="0" borderId="52" applyNumberFormat="0" applyFill="0" applyAlignment="0" applyProtection="0"/>
    <xf numFmtId="0" fontId="69" fillId="0" borderId="52" applyNumberFormat="0" applyFill="0" applyAlignment="0" applyProtection="0"/>
    <xf numFmtId="171" fontId="69" fillId="0" borderId="52" applyNumberFormat="0" applyFill="0" applyAlignment="0" applyProtection="0"/>
    <xf numFmtId="171" fontId="69" fillId="0" borderId="52" applyNumberFormat="0" applyFill="0" applyAlignment="0" applyProtection="0"/>
    <xf numFmtId="0" fontId="69" fillId="0" borderId="52" applyNumberFormat="0" applyFill="0" applyAlignment="0" applyProtection="0"/>
    <xf numFmtId="0" fontId="17" fillId="0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49" fillId="42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49" fillId="4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49" fillId="43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49" fillId="4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49" fillId="44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49" fillId="4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49" fillId="45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49" fillId="4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49" fillId="46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49" fillId="4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49" fillId="47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49" fillId="4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49" fillId="48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49" fillId="4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49" fillId="49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49" fillId="4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49" fillId="50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49" fillId="5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49" fillId="45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49" fillId="4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49" fillId="48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49" fillId="4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49" fillId="51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49" fillId="5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24" fillId="15" borderId="0" applyNumberFormat="0" applyBorder="0" applyAlignment="0" applyProtection="0"/>
    <xf numFmtId="171" fontId="24" fillId="16" borderId="0" applyNumberFormat="0" applyBorder="0" applyAlignment="0" applyProtection="0"/>
    <xf numFmtId="171" fontId="24" fillId="17" borderId="0" applyNumberFormat="0" applyBorder="0" applyAlignment="0" applyProtection="0"/>
    <xf numFmtId="171" fontId="24" fillId="18" borderId="0" applyNumberFormat="0" applyBorder="0" applyAlignment="0" applyProtection="0"/>
    <xf numFmtId="171" fontId="24" fillId="19" borderId="0" applyNumberFormat="0" applyBorder="0" applyAlignment="0" applyProtection="0"/>
    <xf numFmtId="171" fontId="24" fillId="20" borderId="0" applyNumberFormat="0" applyBorder="0" applyAlignment="0" applyProtection="0"/>
    <xf numFmtId="171" fontId="48" fillId="41" borderId="0" applyNumberFormat="0" applyBorder="0" applyAlignment="0" applyProtection="0"/>
    <xf numFmtId="171" fontId="25" fillId="21" borderId="16" applyNumberFormat="0" applyAlignment="0" applyProtection="0"/>
    <xf numFmtId="171" fontId="26" fillId="22" borderId="17" applyNumberFormat="0" applyAlignment="0" applyProtection="0"/>
    <xf numFmtId="171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171" fontId="28" fillId="0" borderId="0" applyNumberFormat="0" applyFill="0" applyBorder="0" applyAlignment="0" applyProtection="0"/>
    <xf numFmtId="171" fontId="24" fillId="23" borderId="0" applyNumberFormat="0" applyBorder="0" applyAlignment="0" applyProtection="0"/>
    <xf numFmtId="171" fontId="24" fillId="24" borderId="0" applyNumberFormat="0" applyBorder="0" applyAlignment="0" applyProtection="0"/>
    <xf numFmtId="171" fontId="24" fillId="25" borderId="0" applyNumberFormat="0" applyBorder="0" applyAlignment="0" applyProtection="0"/>
    <xf numFmtId="171" fontId="24" fillId="26" borderId="0" applyNumberFormat="0" applyBorder="0" applyAlignment="0" applyProtection="0"/>
    <xf numFmtId="171" fontId="24" fillId="27" borderId="0" applyNumberFormat="0" applyBorder="0" applyAlignment="0" applyProtection="0"/>
    <xf numFmtId="171" fontId="24" fillId="28" borderId="0" applyNumberFormat="0" applyBorder="0" applyAlignment="0" applyProtection="0"/>
    <xf numFmtId="171" fontId="29" fillId="29" borderId="16" applyNumberFormat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171" fontId="30" fillId="30" borderId="0" applyNumberFormat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1" fontId="31" fillId="3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3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49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3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3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3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3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9" fontId="2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2" fillId="0" borderId="0" applyFont="0" applyFill="0" applyBorder="0" applyAlignment="0" applyProtection="0"/>
    <xf numFmtId="171" fontId="32" fillId="21" borderId="20" applyNumberFormat="0" applyAlignment="0" applyProtection="0"/>
    <xf numFmtId="171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0" fontId="47" fillId="0" borderId="43" applyNumberFormat="0" applyFill="0" applyAlignment="0" applyProtection="0"/>
    <xf numFmtId="171" fontId="47" fillId="0" borderId="43" applyNumberFormat="0" applyFill="0" applyAlignment="0" applyProtection="0"/>
    <xf numFmtId="0" fontId="36" fillId="0" borderId="21" applyNumberFormat="0" applyFill="0" applyAlignment="0" applyProtection="0"/>
    <xf numFmtId="171" fontId="36" fillId="0" borderId="21" applyNumberFormat="0" applyFill="0" applyAlignment="0" applyProtection="0"/>
    <xf numFmtId="0" fontId="28" fillId="0" borderId="22" applyNumberFormat="0" applyFill="0" applyAlignment="0" applyProtection="0"/>
    <xf numFmtId="171" fontId="28" fillId="0" borderId="22" applyNumberFormat="0" applyFill="0" applyAlignment="0" applyProtection="0"/>
    <xf numFmtId="0" fontId="35" fillId="0" borderId="0" applyNumberFormat="0" applyFill="0" applyBorder="0" applyAlignment="0" applyProtection="0"/>
    <xf numFmtId="171" fontId="35" fillId="0" borderId="0" applyNumberFormat="0" applyFill="0" applyBorder="0" applyAlignment="0" applyProtection="0"/>
    <xf numFmtId="0" fontId="37" fillId="0" borderId="23" applyNumberFormat="0" applyFill="0" applyAlignment="0" applyProtection="0"/>
    <xf numFmtId="171" fontId="37" fillId="0" borderId="23" applyNumberFormat="0" applyFill="0" applyAlignment="0" applyProtection="0"/>
    <xf numFmtId="0" fontId="22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22" fillId="0" borderId="0"/>
    <xf numFmtId="0" fontId="22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8" fillId="41" borderId="0" applyNumberFormat="0" applyBorder="0" applyAlignment="0" applyProtection="0"/>
    <xf numFmtId="0" fontId="30" fillId="30" borderId="0" applyNumberFormat="0" applyBorder="0" applyAlignment="0" applyProtection="0"/>
    <xf numFmtId="0" fontId="31" fillId="31" borderId="0" applyNumberFormat="0" applyBorder="0" applyAlignment="0" applyProtection="0"/>
    <xf numFmtId="0" fontId="29" fillId="29" borderId="16" applyNumberFormat="0" applyAlignment="0" applyProtection="0"/>
    <xf numFmtId="0" fontId="32" fillId="21" borderId="20" applyNumberFormat="0" applyAlignment="0" applyProtection="0"/>
    <xf numFmtId="0" fontId="25" fillId="21" borderId="16" applyNumberFormat="0" applyAlignment="0" applyProtection="0"/>
    <xf numFmtId="0" fontId="27" fillId="0" borderId="18" applyNumberFormat="0" applyFill="0" applyAlignment="0" applyProtection="0"/>
    <xf numFmtId="0" fontId="26" fillId="22" borderId="17" applyNumberFormat="0" applyAlignment="0" applyProtection="0"/>
    <xf numFmtId="0" fontId="33" fillId="0" borderId="0" applyNumberFormat="0" applyFill="0" applyBorder="0" applyAlignment="0" applyProtection="0"/>
    <xf numFmtId="0" fontId="17" fillId="32" borderId="19" applyNumberFormat="0" applyFont="0" applyAlignment="0" applyProtection="0"/>
    <xf numFmtId="0" fontId="24" fillId="23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24" fillId="15" borderId="0" applyNumberFormat="0" applyBorder="0" applyAlignment="0" applyProtection="0"/>
    <xf numFmtId="0" fontId="24" fillId="24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24" fillId="16" borderId="0" applyNumberFormat="0" applyBorder="0" applyAlignment="0" applyProtection="0"/>
    <xf numFmtId="0" fontId="24" fillId="25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24" fillId="17" borderId="0" applyNumberFormat="0" applyBorder="0" applyAlignment="0" applyProtection="0"/>
    <xf numFmtId="0" fontId="24" fillId="26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24" fillId="18" borderId="0" applyNumberFormat="0" applyBorder="0" applyAlignment="0" applyProtection="0"/>
    <xf numFmtId="0" fontId="24" fillId="27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24" fillId="19" borderId="0" applyNumberFormat="0" applyBorder="0" applyAlignment="0" applyProtection="0"/>
    <xf numFmtId="0" fontId="2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14" borderId="0" applyNumberFormat="0" applyBorder="0" applyAlignment="0" applyProtection="0"/>
    <xf numFmtId="0" fontId="24" fillId="2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22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7" fillId="0" borderId="0"/>
    <xf numFmtId="9" fontId="38" fillId="0" borderId="0" applyFont="0" applyFill="0" applyBorder="0" applyAlignment="0" applyProtection="0"/>
    <xf numFmtId="0" fontId="22" fillId="0" borderId="0"/>
    <xf numFmtId="0" fontId="22" fillId="0" borderId="0"/>
    <xf numFmtId="0" fontId="17" fillId="0" borderId="0"/>
    <xf numFmtId="9" fontId="17" fillId="0" borderId="0" applyFont="0" applyFill="0" applyBorder="0" applyAlignment="0" applyProtection="0"/>
    <xf numFmtId="0" fontId="7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17" fillId="0" borderId="0"/>
    <xf numFmtId="9" fontId="2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5" fontId="58" fillId="0" borderId="0" applyFont="0" applyFill="0" applyBorder="0" applyAlignment="0" applyProtection="0"/>
    <xf numFmtId="176" fontId="51" fillId="0" borderId="0" applyFont="0" applyFill="0" applyBorder="0" applyAlignment="0" applyProtection="0"/>
    <xf numFmtId="0" fontId="41" fillId="0" borderId="0" applyNumberFormat="0" applyFill="0" applyBorder="0" applyAlignment="0" applyProtection="0"/>
    <xf numFmtId="40" fontId="60" fillId="0" borderId="0" applyFont="0" applyFill="0" applyBorder="0" applyAlignment="0" applyProtection="0"/>
    <xf numFmtId="0" fontId="58" fillId="0" borderId="0"/>
    <xf numFmtId="0" fontId="62" fillId="0" borderId="0"/>
    <xf numFmtId="0" fontId="17" fillId="0" borderId="0"/>
    <xf numFmtId="9" fontId="58" fillId="0" borderId="0" applyFont="0" applyFill="0" applyBorder="0" applyAlignment="0" applyProtection="0"/>
    <xf numFmtId="0" fontId="17" fillId="0" borderId="0"/>
    <xf numFmtId="0" fontId="47" fillId="0" borderId="43" applyNumberFormat="0" applyFill="0" applyAlignment="0" applyProtection="0"/>
    <xf numFmtId="0" fontId="62" fillId="0" borderId="0"/>
    <xf numFmtId="0" fontId="48" fillId="41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0" borderId="0"/>
    <xf numFmtId="0" fontId="17" fillId="32" borderId="19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71" fontId="38" fillId="0" borderId="0"/>
    <xf numFmtId="0" fontId="22" fillId="0" borderId="0"/>
    <xf numFmtId="171" fontId="38" fillId="0" borderId="0"/>
    <xf numFmtId="171" fontId="38" fillId="0" borderId="0"/>
    <xf numFmtId="171" fontId="38" fillId="0" borderId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75" fontId="22" fillId="0" borderId="0" applyFont="0" applyFill="0" applyBorder="0" applyAlignment="0" applyProtection="0"/>
    <xf numFmtId="41" fontId="17" fillId="0" borderId="0" applyFont="0" applyFill="0" applyBorder="0" applyAlignment="0" applyProtection="0"/>
    <xf numFmtId="177" fontId="7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7" fontId="73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74" fillId="0" borderId="0"/>
    <xf numFmtId="0" fontId="21" fillId="0" borderId="0"/>
    <xf numFmtId="0" fontId="74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75" fillId="0" borderId="0">
      <alignment vertical="top"/>
    </xf>
    <xf numFmtId="0" fontId="21" fillId="0" borderId="0"/>
    <xf numFmtId="0" fontId="21" fillId="0" borderId="0"/>
    <xf numFmtId="0" fontId="17" fillId="0" borderId="0"/>
    <xf numFmtId="0" fontId="21" fillId="0" borderId="0" applyNumberForma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8" fillId="15" borderId="0" applyNumberFormat="0" applyBorder="0" applyAlignment="0" applyProtection="0"/>
    <xf numFmtId="0" fontId="40" fillId="9" borderId="0" applyNumberFormat="0" applyBorder="0" applyAlignment="0" applyProtection="0"/>
    <xf numFmtId="0" fontId="40" fillId="3" borderId="0" applyNumberFormat="0" applyBorder="0" applyAlignment="0" applyProtection="0"/>
    <xf numFmtId="0" fontId="88" fillId="23" borderId="0" applyNumberFormat="0" applyBorder="0" applyAlignment="0" applyProtection="0"/>
    <xf numFmtId="0" fontId="8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6" fillId="22" borderId="17" applyNumberFormat="0" applyAlignment="0" applyProtection="0"/>
    <xf numFmtId="0" fontId="85" fillId="0" borderId="18" applyNumberFormat="0" applyFill="0" applyAlignment="0" applyProtection="0"/>
    <xf numFmtId="0" fontId="84" fillId="21" borderId="16" applyNumberFormat="0" applyAlignment="0" applyProtection="0"/>
    <xf numFmtId="0" fontId="83" fillId="21" borderId="20" applyNumberFormat="0" applyAlignment="0" applyProtection="0"/>
    <xf numFmtId="0" fontId="82" fillId="29" borderId="16" applyNumberFormat="0" applyAlignment="0" applyProtection="0"/>
    <xf numFmtId="0" fontId="81" fillId="31" borderId="0" applyNumberFormat="0" applyBorder="0" applyAlignment="0" applyProtection="0"/>
    <xf numFmtId="0" fontId="80" fillId="30" borderId="0" applyNumberFormat="0" applyBorder="0" applyAlignment="0" applyProtection="0"/>
    <xf numFmtId="0" fontId="79" fillId="41" borderId="0" applyNumberFormat="0" applyBorder="0" applyAlignment="0" applyProtection="0"/>
    <xf numFmtId="0" fontId="76" fillId="0" borderId="53" applyNumberFormat="0" applyFont="0" applyFill="0" applyAlignment="0" applyProtection="0"/>
    <xf numFmtId="3" fontId="76" fillId="0" borderId="0" applyFont="0" applyFill="0" applyBorder="0" applyAlignment="0" applyProtection="0"/>
    <xf numFmtId="10" fontId="76" fillId="0" borderId="0" applyFont="0" applyFill="0" applyBorder="0" applyAlignment="0" applyProtection="0"/>
    <xf numFmtId="10" fontId="76" fillId="0" borderId="0" applyFont="0" applyFill="0" applyBorder="0" applyAlignment="0" applyProtection="0"/>
    <xf numFmtId="183" fontId="76" fillId="0" borderId="0" applyFont="0" applyFill="0" applyBorder="0" applyAlignment="0" applyProtection="0"/>
    <xf numFmtId="2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/>
    <xf numFmtId="0" fontId="88" fillId="24" borderId="0" applyNumberFormat="0" applyBorder="0" applyAlignment="0" applyProtection="0"/>
    <xf numFmtId="0" fontId="40" fillId="4" borderId="0" applyNumberFormat="0" applyBorder="0" applyAlignment="0" applyProtection="0"/>
    <xf numFmtId="0" fontId="40" fillId="10" borderId="0" applyNumberFormat="0" applyBorder="0" applyAlignment="0" applyProtection="0"/>
    <xf numFmtId="0" fontId="88" fillId="16" borderId="0" applyNumberFormat="0" applyBorder="0" applyAlignment="0" applyProtection="0"/>
    <xf numFmtId="0" fontId="88" fillId="25" borderId="0" applyNumberFormat="0" applyBorder="0" applyAlignment="0" applyProtection="0"/>
    <xf numFmtId="0" fontId="40" fillId="5" borderId="0" applyNumberFormat="0" applyBorder="0" applyAlignment="0" applyProtection="0"/>
    <xf numFmtId="0" fontId="40" fillId="11" borderId="0" applyNumberFormat="0" applyBorder="0" applyAlignment="0" applyProtection="0"/>
    <xf numFmtId="0" fontId="88" fillId="17" borderId="0" applyNumberFormat="0" applyBorder="0" applyAlignment="0" applyProtection="0"/>
    <xf numFmtId="0" fontId="88" fillId="26" borderId="0" applyNumberFormat="0" applyBorder="0" applyAlignment="0" applyProtection="0"/>
    <xf numFmtId="0" fontId="40" fillId="6" borderId="0" applyNumberFormat="0" applyBorder="0" applyAlignment="0" applyProtection="0"/>
    <xf numFmtId="0" fontId="40" fillId="12" borderId="0" applyNumberFormat="0" applyBorder="0" applyAlignment="0" applyProtection="0"/>
    <xf numFmtId="0" fontId="88" fillId="18" borderId="0" applyNumberFormat="0" applyBorder="0" applyAlignment="0" applyProtection="0"/>
    <xf numFmtId="0" fontId="88" fillId="27" borderId="0" applyNumberFormat="0" applyBorder="0" applyAlignment="0" applyProtection="0"/>
    <xf numFmtId="0" fontId="40" fillId="7" borderId="0" applyNumberFormat="0" applyBorder="0" applyAlignment="0" applyProtection="0"/>
    <xf numFmtId="0" fontId="40" fillId="13" borderId="0" applyNumberFormat="0" applyBorder="0" applyAlignment="0" applyProtection="0"/>
    <xf numFmtId="0" fontId="88" fillId="19" borderId="0" applyNumberFormat="0" applyBorder="0" applyAlignment="0" applyProtection="0"/>
    <xf numFmtId="0" fontId="88" fillId="28" borderId="0" applyNumberFormat="0" applyBorder="0" applyAlignment="0" applyProtection="0"/>
    <xf numFmtId="0" fontId="40" fillId="8" borderId="0" applyNumberFormat="0" applyBorder="0" applyAlignment="0" applyProtection="0"/>
    <xf numFmtId="0" fontId="40" fillId="14" borderId="0" applyNumberFormat="0" applyBorder="0" applyAlignment="0" applyProtection="0"/>
    <xf numFmtId="0" fontId="88" fillId="20" borderId="0" applyNumberFormat="0" applyBorder="0" applyAlignment="0" applyProtection="0"/>
    <xf numFmtId="0" fontId="40" fillId="0" borderId="0"/>
    <xf numFmtId="0" fontId="40" fillId="32" borderId="19" applyNumberFormat="0" applyFont="0" applyAlignment="0" applyProtection="0"/>
    <xf numFmtId="0" fontId="39" fillId="0" borderId="23" applyNumberFormat="0" applyFill="0" applyAlignment="0" applyProtection="0"/>
    <xf numFmtId="0" fontId="48" fillId="41" borderId="0" applyNumberFormat="0" applyBorder="0" applyAlignment="0" applyProtection="0"/>
    <xf numFmtId="0" fontId="30" fillId="30" borderId="0" applyNumberFormat="0" applyBorder="0" applyAlignment="0" applyProtection="0"/>
    <xf numFmtId="0" fontId="31" fillId="31" borderId="0" applyNumberFormat="0" applyBorder="0" applyAlignment="0" applyProtection="0"/>
    <xf numFmtId="0" fontId="29" fillId="29" borderId="16" applyNumberFormat="0" applyAlignment="0" applyProtection="0"/>
    <xf numFmtId="0" fontId="32" fillId="21" borderId="20" applyNumberFormat="0" applyAlignment="0" applyProtection="0"/>
    <xf numFmtId="0" fontId="25" fillId="21" borderId="16" applyNumberFormat="0" applyAlignment="0" applyProtection="0"/>
    <xf numFmtId="0" fontId="27" fillId="0" borderId="18" applyNumberFormat="0" applyFill="0" applyAlignment="0" applyProtection="0"/>
    <xf numFmtId="0" fontId="26" fillId="22" borderId="17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7" fillId="0" borderId="23" applyNumberFormat="0" applyFill="0" applyAlignment="0" applyProtection="0"/>
    <xf numFmtId="0" fontId="24" fillId="23" borderId="0" applyNumberFormat="0" applyBorder="0" applyAlignment="0" applyProtection="0"/>
    <xf numFmtId="0" fontId="24" fillId="15" borderId="0" applyNumberFormat="0" applyBorder="0" applyAlignment="0" applyProtection="0"/>
    <xf numFmtId="0" fontId="24" fillId="24" borderId="0" applyNumberFormat="0" applyBorder="0" applyAlignment="0" applyProtection="0"/>
    <xf numFmtId="0" fontId="24" fillId="16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26" borderId="0" applyNumberFormat="0" applyBorder="0" applyAlignment="0" applyProtection="0"/>
    <xf numFmtId="0" fontId="24" fillId="18" borderId="0" applyNumberFormat="0" applyBorder="0" applyAlignment="0" applyProtection="0"/>
    <xf numFmtId="0" fontId="24" fillId="27" borderId="0" applyNumberFormat="0" applyBorder="0" applyAlignment="0" applyProtection="0"/>
    <xf numFmtId="0" fontId="24" fillId="19" borderId="0" applyNumberFormat="0" applyBorder="0" applyAlignment="0" applyProtection="0"/>
    <xf numFmtId="0" fontId="24" fillId="28" borderId="0" applyNumberFormat="0" applyBorder="0" applyAlignment="0" applyProtection="0"/>
    <xf numFmtId="0" fontId="24" fillId="20" borderId="0" applyNumberFormat="0" applyBorder="0" applyAlignment="0" applyProtection="0"/>
    <xf numFmtId="0" fontId="72" fillId="0" borderId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50" borderId="0" applyNumberFormat="0" applyBorder="0" applyAlignment="0" applyProtection="0"/>
    <xf numFmtId="0" fontId="49" fillId="45" borderId="0" applyNumberFormat="0" applyBorder="0" applyAlignment="0" applyProtection="0"/>
    <xf numFmtId="0" fontId="49" fillId="48" borderId="0" applyNumberFormat="0" applyBorder="0" applyAlignment="0" applyProtection="0"/>
    <xf numFmtId="0" fontId="49" fillId="51" borderId="0" applyNumberFormat="0" applyBorder="0" applyAlignment="0" applyProtection="0"/>
    <xf numFmtId="0" fontId="28" fillId="0" borderId="0" applyNumberFormat="0" applyFill="0" applyBorder="0" applyAlignment="0" applyProtection="0"/>
    <xf numFmtId="176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7" fillId="0" borderId="0"/>
    <xf numFmtId="0" fontId="17" fillId="0" borderId="0"/>
    <xf numFmtId="0" fontId="22" fillId="0" borderId="0"/>
    <xf numFmtId="0" fontId="49" fillId="63" borderId="47" applyNumberFormat="0" applyFont="0" applyAlignment="0" applyProtection="0"/>
    <xf numFmtId="0" fontId="49" fillId="32" borderId="19" applyNumberFormat="0" applyFont="0" applyAlignment="0" applyProtection="0"/>
    <xf numFmtId="9" fontId="49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7" fillId="0" borderId="43" applyNumberFormat="0" applyFill="0" applyAlignment="0" applyProtection="0"/>
    <xf numFmtId="0" fontId="36" fillId="0" borderId="21" applyNumberFormat="0" applyFill="0" applyAlignment="0" applyProtection="0"/>
    <xf numFmtId="0" fontId="28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69" fillId="0" borderId="52" applyNumberFormat="0" applyFill="0" applyAlignment="0" applyProtection="0"/>
    <xf numFmtId="0" fontId="37" fillId="0" borderId="23" applyNumberFormat="0" applyFill="0" applyAlignment="0" applyProtection="0"/>
    <xf numFmtId="165" fontId="49" fillId="0" borderId="0" applyFont="0" applyFill="0" applyBorder="0" applyAlignment="0" applyProtection="0"/>
    <xf numFmtId="0" fontId="49" fillId="63" borderId="47" applyNumberFormat="0" applyFont="0" applyAlignment="0" applyProtection="0"/>
    <xf numFmtId="0" fontId="49" fillId="32" borderId="19" applyNumberFormat="0" applyFont="0" applyAlignment="0" applyProtection="0"/>
    <xf numFmtId="9" fontId="49" fillId="0" borderId="0" applyFont="0" applyFill="0" applyBorder="0" applyAlignment="0" applyProtection="0"/>
    <xf numFmtId="0" fontId="76" fillId="0" borderId="0"/>
    <xf numFmtId="10" fontId="76" fillId="0" borderId="0" applyFont="0" applyFill="0" applyBorder="0" applyAlignment="0" applyProtection="0"/>
    <xf numFmtId="0" fontId="76" fillId="0" borderId="53" applyNumberFormat="0" applyFont="0" applyFill="0" applyAlignment="0" applyProtection="0"/>
    <xf numFmtId="0" fontId="79" fillId="41" borderId="0" applyNumberFormat="0" applyBorder="0" applyAlignment="0" applyProtection="0"/>
    <xf numFmtId="0" fontId="80" fillId="30" borderId="0" applyNumberFormat="0" applyBorder="0" applyAlignment="0" applyProtection="0"/>
    <xf numFmtId="0" fontId="81" fillId="31" borderId="0" applyNumberFormat="0" applyBorder="0" applyAlignment="0" applyProtection="0"/>
    <xf numFmtId="0" fontId="82" fillId="29" borderId="16" applyNumberFormat="0" applyAlignment="0" applyProtection="0"/>
    <xf numFmtId="0" fontId="83" fillId="21" borderId="20" applyNumberFormat="0" applyAlignment="0" applyProtection="0"/>
    <xf numFmtId="0" fontId="84" fillId="21" borderId="16" applyNumberFormat="0" applyAlignment="0" applyProtection="0"/>
    <xf numFmtId="0" fontId="85" fillId="0" borderId="18" applyNumberFormat="0" applyFill="0" applyAlignment="0" applyProtection="0"/>
    <xf numFmtId="0" fontId="86" fillId="22" borderId="17" applyNumberFormat="0" applyAlignment="0" applyProtection="0"/>
    <xf numFmtId="0" fontId="4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23" borderId="0" applyNumberFormat="0" applyBorder="0" applyAlignment="0" applyProtection="0"/>
    <xf numFmtId="0" fontId="40" fillId="3" borderId="0" applyNumberFormat="0" applyBorder="0" applyAlignment="0" applyProtection="0"/>
    <xf numFmtId="0" fontId="40" fillId="9" borderId="0" applyNumberFormat="0" applyBorder="0" applyAlignment="0" applyProtection="0"/>
    <xf numFmtId="0" fontId="88" fillId="15" borderId="0" applyNumberFormat="0" applyBorder="0" applyAlignment="0" applyProtection="0"/>
    <xf numFmtId="0" fontId="88" fillId="24" borderId="0" applyNumberFormat="0" applyBorder="0" applyAlignment="0" applyProtection="0"/>
    <xf numFmtId="0" fontId="40" fillId="4" borderId="0" applyNumberFormat="0" applyBorder="0" applyAlignment="0" applyProtection="0"/>
    <xf numFmtId="0" fontId="40" fillId="10" borderId="0" applyNumberFormat="0" applyBorder="0" applyAlignment="0" applyProtection="0"/>
    <xf numFmtId="0" fontId="88" fillId="16" borderId="0" applyNumberFormat="0" applyBorder="0" applyAlignment="0" applyProtection="0"/>
    <xf numFmtId="0" fontId="88" fillId="25" borderId="0" applyNumberFormat="0" applyBorder="0" applyAlignment="0" applyProtection="0"/>
    <xf numFmtId="0" fontId="40" fillId="5" borderId="0" applyNumberFormat="0" applyBorder="0" applyAlignment="0" applyProtection="0"/>
    <xf numFmtId="0" fontId="40" fillId="11" borderId="0" applyNumberFormat="0" applyBorder="0" applyAlignment="0" applyProtection="0"/>
    <xf numFmtId="0" fontId="88" fillId="17" borderId="0" applyNumberFormat="0" applyBorder="0" applyAlignment="0" applyProtection="0"/>
    <xf numFmtId="0" fontId="88" fillId="26" borderId="0" applyNumberFormat="0" applyBorder="0" applyAlignment="0" applyProtection="0"/>
    <xf numFmtId="0" fontId="40" fillId="6" borderId="0" applyNumberFormat="0" applyBorder="0" applyAlignment="0" applyProtection="0"/>
    <xf numFmtId="0" fontId="40" fillId="12" borderId="0" applyNumberFormat="0" applyBorder="0" applyAlignment="0" applyProtection="0"/>
    <xf numFmtId="0" fontId="88" fillId="18" borderId="0" applyNumberFormat="0" applyBorder="0" applyAlignment="0" applyProtection="0"/>
    <xf numFmtId="0" fontId="88" fillId="27" borderId="0" applyNumberFormat="0" applyBorder="0" applyAlignment="0" applyProtection="0"/>
    <xf numFmtId="0" fontId="40" fillId="7" borderId="0" applyNumberFormat="0" applyBorder="0" applyAlignment="0" applyProtection="0"/>
    <xf numFmtId="0" fontId="40" fillId="13" borderId="0" applyNumberFormat="0" applyBorder="0" applyAlignment="0" applyProtection="0"/>
    <xf numFmtId="0" fontId="88" fillId="19" borderId="0" applyNumberFormat="0" applyBorder="0" applyAlignment="0" applyProtection="0"/>
    <xf numFmtId="0" fontId="88" fillId="28" borderId="0" applyNumberFormat="0" applyBorder="0" applyAlignment="0" applyProtection="0"/>
    <xf numFmtId="0" fontId="40" fillId="8" borderId="0" applyNumberFormat="0" applyBorder="0" applyAlignment="0" applyProtection="0"/>
    <xf numFmtId="0" fontId="40" fillId="14" borderId="0" applyNumberFormat="0" applyBorder="0" applyAlignment="0" applyProtection="0"/>
    <xf numFmtId="0" fontId="88" fillId="20" borderId="0" applyNumberFormat="0" applyBorder="0" applyAlignment="0" applyProtection="0"/>
    <xf numFmtId="0" fontId="17" fillId="0" borderId="0"/>
    <xf numFmtId="0" fontId="22" fillId="0" borderId="0"/>
    <xf numFmtId="0" fontId="22" fillId="0" borderId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17" fillId="32" borderId="19" applyNumberFormat="0" applyFont="0" applyAlignment="0" applyProtection="0"/>
    <xf numFmtId="0" fontId="90" fillId="0" borderId="0" applyNumberFormat="0" applyFill="0" applyBorder="0" applyAlignment="0" applyProtection="0"/>
    <xf numFmtId="0" fontId="91" fillId="31" borderId="0" applyNumberFormat="0" applyBorder="0" applyAlignment="0" applyProtection="0"/>
    <xf numFmtId="165" fontId="22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54" fillId="57" borderId="45" applyNumberFormat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1" fontId="54" fillId="57" borderId="45" applyNumberFormat="0" applyAlignment="0" applyProtection="0"/>
    <xf numFmtId="165" fontId="49" fillId="0" borderId="0" applyFont="0" applyFill="0" applyBorder="0" applyAlignment="0" applyProtection="0"/>
    <xf numFmtId="171" fontId="56" fillId="0" borderId="51" applyNumberFormat="0" applyFill="0" applyAlignment="0" applyProtection="0"/>
    <xf numFmtId="0" fontId="54" fillId="57" borderId="45" applyNumberFormat="0" applyAlignment="0" applyProtection="0"/>
    <xf numFmtId="0" fontId="54" fillId="57" borderId="45" applyNumberFormat="0" applyAlignment="0" applyProtection="0"/>
    <xf numFmtId="171" fontId="54" fillId="57" borderId="45" applyNumberFormat="0" applyAlignment="0" applyProtection="0"/>
    <xf numFmtId="171" fontId="54" fillId="57" borderId="45" applyNumberFormat="0" applyAlignment="0" applyProtection="0"/>
    <xf numFmtId="0" fontId="54" fillId="57" borderId="45" applyNumberFormat="0" applyAlignment="0" applyProtection="0"/>
    <xf numFmtId="0" fontId="54" fillId="57" borderId="45" applyNumberFormat="0" applyAlignment="0" applyProtection="0"/>
    <xf numFmtId="0" fontId="54" fillId="57" borderId="45" applyNumberFormat="0" applyAlignment="0" applyProtection="0"/>
    <xf numFmtId="0" fontId="54" fillId="57" borderId="45" applyNumberFormat="0" applyAlignment="0" applyProtection="0"/>
    <xf numFmtId="171" fontId="54" fillId="57" borderId="45" applyNumberFormat="0" applyAlignment="0" applyProtection="0"/>
    <xf numFmtId="171" fontId="54" fillId="57" borderId="45" applyNumberFormat="0" applyAlignment="0" applyProtection="0"/>
    <xf numFmtId="0" fontId="54" fillId="57" borderId="45" applyNumberForma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76" fillId="0" borderId="53" applyNumberFormat="0" applyFon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22" fillId="0" borderId="0"/>
    <xf numFmtId="165" fontId="17" fillId="0" borderId="0" applyFont="0" applyFill="0" applyBorder="0" applyAlignment="0" applyProtection="0"/>
    <xf numFmtId="0" fontId="22" fillId="0" borderId="0"/>
    <xf numFmtId="18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 applyNumberFormat="0" applyFill="0" applyBorder="0" applyAlignment="0" applyProtection="0"/>
    <xf numFmtId="177" fontId="7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77" fontId="7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53" fillId="56" borderId="44" applyNumberFormat="0" applyAlignment="0" applyProtection="0"/>
    <xf numFmtId="0" fontId="57" fillId="47" borderId="44" applyNumberFormat="0" applyAlignment="0" applyProtection="0"/>
    <xf numFmtId="0" fontId="22" fillId="63" borderId="47" applyNumberFormat="0" applyFont="0" applyAlignment="0" applyProtection="0"/>
    <xf numFmtId="165" fontId="22" fillId="0" borderId="0" applyFont="0" applyFill="0" applyBorder="0" applyAlignment="0" applyProtection="0"/>
    <xf numFmtId="171" fontId="53" fillId="56" borderId="44" applyNumberFormat="0" applyAlignment="0" applyProtection="0"/>
    <xf numFmtId="171" fontId="57" fillId="47" borderId="44" applyNumberFormat="0" applyAlignment="0" applyProtection="0"/>
    <xf numFmtId="165" fontId="49" fillId="0" borderId="0" applyFont="0" applyFill="0" applyBorder="0" applyAlignment="0" applyProtection="0"/>
    <xf numFmtId="171" fontId="49" fillId="63" borderId="47" applyNumberFormat="0" applyFont="0" applyAlignment="0" applyProtection="0"/>
    <xf numFmtId="0" fontId="53" fillId="56" borderId="44" applyNumberFormat="0" applyAlignment="0" applyProtection="0"/>
    <xf numFmtId="0" fontId="53" fillId="56" borderId="44" applyNumberFormat="0" applyAlignment="0" applyProtection="0"/>
    <xf numFmtId="171" fontId="53" fillId="56" borderId="44" applyNumberFormat="0" applyAlignment="0" applyProtection="0"/>
    <xf numFmtId="171" fontId="53" fillId="56" borderId="44" applyNumberFormat="0" applyAlignment="0" applyProtection="0"/>
    <xf numFmtId="0" fontId="53" fillId="56" borderId="44" applyNumberFormat="0" applyAlignment="0" applyProtection="0"/>
    <xf numFmtId="0" fontId="53" fillId="56" borderId="44" applyNumberFormat="0" applyAlignment="0" applyProtection="0"/>
    <xf numFmtId="0" fontId="53" fillId="56" borderId="44" applyNumberFormat="0" applyAlignment="0" applyProtection="0"/>
    <xf numFmtId="0" fontId="53" fillId="56" borderId="44" applyNumberFormat="0" applyAlignment="0" applyProtection="0"/>
    <xf numFmtId="171" fontId="53" fillId="56" borderId="44" applyNumberFormat="0" applyAlignment="0" applyProtection="0"/>
    <xf numFmtId="171" fontId="53" fillId="56" borderId="44" applyNumberFormat="0" applyAlignment="0" applyProtection="0"/>
    <xf numFmtId="0" fontId="53" fillId="56" borderId="44" applyNumberFormat="0" applyAlignment="0" applyProtection="0"/>
    <xf numFmtId="0" fontId="57" fillId="47" borderId="44" applyNumberFormat="0" applyAlignment="0" applyProtection="0"/>
    <xf numFmtId="0" fontId="57" fillId="47" borderId="44" applyNumberFormat="0" applyAlignment="0" applyProtection="0"/>
    <xf numFmtId="171" fontId="57" fillId="47" borderId="44" applyNumberFormat="0" applyAlignment="0" applyProtection="0"/>
    <xf numFmtId="171" fontId="57" fillId="47" borderId="44" applyNumberFormat="0" applyAlignment="0" applyProtection="0"/>
    <xf numFmtId="0" fontId="57" fillId="47" borderId="44" applyNumberFormat="0" applyAlignment="0" applyProtection="0"/>
    <xf numFmtId="0" fontId="57" fillId="47" borderId="44" applyNumberFormat="0" applyAlignment="0" applyProtection="0"/>
    <xf numFmtId="0" fontId="57" fillId="47" borderId="44" applyNumberFormat="0" applyAlignment="0" applyProtection="0"/>
    <xf numFmtId="0" fontId="57" fillId="47" borderId="44" applyNumberFormat="0" applyAlignment="0" applyProtection="0"/>
    <xf numFmtId="171" fontId="57" fillId="47" borderId="44" applyNumberFormat="0" applyAlignment="0" applyProtection="0"/>
    <xf numFmtId="171" fontId="57" fillId="47" borderId="44" applyNumberFormat="0" applyAlignment="0" applyProtection="0"/>
    <xf numFmtId="0" fontId="57" fillId="47" borderId="44" applyNumberForma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63" borderId="47" applyNumberFormat="0" applyFont="0" applyAlignment="0" applyProtection="0"/>
    <xf numFmtId="171" fontId="22" fillId="63" borderId="47" applyNumberFormat="0" applyFont="0" applyAlignment="0" applyProtection="0"/>
    <xf numFmtId="0" fontId="22" fillId="63" borderId="47" applyNumberFormat="0" applyFont="0" applyAlignment="0" applyProtection="0"/>
    <xf numFmtId="171" fontId="22" fillId="63" borderId="47" applyNumberFormat="0" applyFont="0" applyAlignment="0" applyProtection="0"/>
    <xf numFmtId="171" fontId="22" fillId="63" borderId="47" applyNumberFormat="0" applyFont="0" applyAlignment="0" applyProtection="0"/>
    <xf numFmtId="0" fontId="22" fillId="0" borderId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63" borderId="47" applyNumberFormat="0" applyFont="0" applyAlignment="0" applyProtection="0"/>
    <xf numFmtId="0" fontId="22" fillId="63" borderId="47" applyNumberFormat="0" applyFont="0" applyAlignment="0" applyProtection="0"/>
    <xf numFmtId="0" fontId="22" fillId="63" borderId="47" applyNumberFormat="0" applyFont="0" applyAlignment="0" applyProtection="0"/>
    <xf numFmtId="0" fontId="22" fillId="63" borderId="47" applyNumberFormat="0" applyFont="0" applyAlignment="0" applyProtection="0"/>
    <xf numFmtId="0" fontId="22" fillId="63" borderId="47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49" fillId="63" borderId="47" applyNumberFormat="0" applyFont="0" applyAlignment="0" applyProtection="0"/>
    <xf numFmtId="165" fontId="49" fillId="0" borderId="0" applyFont="0" applyFill="0" applyBorder="0" applyAlignment="0" applyProtection="0"/>
    <xf numFmtId="0" fontId="49" fillId="63" borderId="47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50" borderId="0" applyNumberFormat="0" applyBorder="0" applyAlignment="0" applyProtection="0"/>
    <xf numFmtId="0" fontId="17" fillId="0" borderId="0"/>
    <xf numFmtId="0" fontId="49" fillId="45" borderId="0" applyNumberFormat="0" applyBorder="0" applyAlignment="0" applyProtection="0"/>
    <xf numFmtId="165" fontId="22" fillId="0" borderId="0" applyFont="0" applyFill="0" applyBorder="0" applyAlignment="0" applyProtection="0"/>
    <xf numFmtId="0" fontId="49" fillId="48" borderId="0" applyNumberFormat="0" applyBorder="0" applyAlignment="0" applyProtection="0"/>
    <xf numFmtId="165" fontId="49" fillId="0" borderId="0" applyFont="0" applyFill="0" applyBorder="0" applyAlignment="0" applyProtection="0"/>
    <xf numFmtId="0" fontId="49" fillId="44" borderId="0" applyNumberFormat="0" applyBorder="0" applyAlignment="0" applyProtection="0"/>
    <xf numFmtId="0" fontId="22" fillId="63" borderId="47" applyNumberFormat="0" applyFont="0" applyAlignment="0" applyProtection="0"/>
    <xf numFmtId="0" fontId="58" fillId="0" borderId="0"/>
    <xf numFmtId="40" fontId="60" fillId="0" borderId="0" applyFont="0" applyFill="0" applyBorder="0" applyAlignment="0" applyProtection="0"/>
    <xf numFmtId="175" fontId="5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171" fontId="17" fillId="0" borderId="0"/>
    <xf numFmtId="171" fontId="17" fillId="0" borderId="0"/>
    <xf numFmtId="171" fontId="17" fillId="14" borderId="0" applyNumberFormat="0" applyBorder="0" applyAlignment="0" applyProtection="0"/>
    <xf numFmtId="171" fontId="17" fillId="8" borderId="0" applyNumberFormat="0" applyBorder="0" applyAlignment="0" applyProtection="0"/>
    <xf numFmtId="171" fontId="17" fillId="13" borderId="0" applyNumberFormat="0" applyBorder="0" applyAlignment="0" applyProtection="0"/>
    <xf numFmtId="171" fontId="17" fillId="7" borderId="0" applyNumberFormat="0" applyBorder="0" applyAlignment="0" applyProtection="0"/>
    <xf numFmtId="171" fontId="17" fillId="12" borderId="0" applyNumberFormat="0" applyBorder="0" applyAlignment="0" applyProtection="0"/>
    <xf numFmtId="171" fontId="17" fillId="6" borderId="0" applyNumberFormat="0" applyBorder="0" applyAlignment="0" applyProtection="0"/>
    <xf numFmtId="171" fontId="17" fillId="11" borderId="0" applyNumberFormat="0" applyBorder="0" applyAlignment="0" applyProtection="0"/>
    <xf numFmtId="171" fontId="17" fillId="5" borderId="0" applyNumberFormat="0" applyBorder="0" applyAlignment="0" applyProtection="0"/>
    <xf numFmtId="171" fontId="17" fillId="10" borderId="0" applyNumberFormat="0" applyBorder="0" applyAlignment="0" applyProtection="0"/>
    <xf numFmtId="171" fontId="17" fillId="4" borderId="0" applyNumberFormat="0" applyBorder="0" applyAlignment="0" applyProtection="0"/>
    <xf numFmtId="171" fontId="17" fillId="9" borderId="0" applyNumberFormat="0" applyBorder="0" applyAlignment="0" applyProtection="0"/>
    <xf numFmtId="171" fontId="17" fillId="3" borderId="0" applyNumberFormat="0" applyBorder="0" applyAlignment="0" applyProtection="0"/>
    <xf numFmtId="171" fontId="17" fillId="14" borderId="0" applyNumberFormat="0" applyBorder="0" applyAlignment="0" applyProtection="0"/>
    <xf numFmtId="171" fontId="17" fillId="8" borderId="0" applyNumberFormat="0" applyBorder="0" applyAlignment="0" applyProtection="0"/>
    <xf numFmtId="171" fontId="17" fillId="13" borderId="0" applyNumberFormat="0" applyBorder="0" applyAlignment="0" applyProtection="0"/>
    <xf numFmtId="171" fontId="17" fillId="7" borderId="0" applyNumberFormat="0" applyBorder="0" applyAlignment="0" applyProtection="0"/>
    <xf numFmtId="171" fontId="17" fillId="12" borderId="0" applyNumberFormat="0" applyBorder="0" applyAlignment="0" applyProtection="0"/>
    <xf numFmtId="171" fontId="17" fillId="6" borderId="0" applyNumberFormat="0" applyBorder="0" applyAlignment="0" applyProtection="0"/>
    <xf numFmtId="171" fontId="17" fillId="11" borderId="0" applyNumberFormat="0" applyBorder="0" applyAlignment="0" applyProtection="0"/>
    <xf numFmtId="171" fontId="17" fillId="5" borderId="0" applyNumberFormat="0" applyBorder="0" applyAlignment="0" applyProtection="0"/>
    <xf numFmtId="171" fontId="17" fillId="10" borderId="0" applyNumberFormat="0" applyBorder="0" applyAlignment="0" applyProtection="0"/>
    <xf numFmtId="171" fontId="17" fillId="4" borderId="0" applyNumberFormat="0" applyBorder="0" applyAlignment="0" applyProtection="0"/>
    <xf numFmtId="171" fontId="17" fillId="9" borderId="0" applyNumberFormat="0" applyBorder="0" applyAlignment="0" applyProtection="0"/>
    <xf numFmtId="171" fontId="17" fillId="3" borderId="0" applyNumberFormat="0" applyBorder="0" applyAlignment="0" applyProtection="0"/>
    <xf numFmtId="171" fontId="17" fillId="0" borderId="0"/>
    <xf numFmtId="0" fontId="17" fillId="0" borderId="0"/>
    <xf numFmtId="0" fontId="49" fillId="49" borderId="0" applyNumberFormat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2" borderId="0" applyNumberFormat="0" applyBorder="0" applyAlignment="0" applyProtection="0"/>
    <xf numFmtId="9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7" fillId="32" borderId="19" applyNumberFormat="0" applyFont="0" applyAlignment="0" applyProtection="0"/>
    <xf numFmtId="0" fontId="17" fillId="13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4" borderId="0" applyNumberFormat="0" applyBorder="0" applyAlignment="0" applyProtection="0"/>
    <xf numFmtId="0" fontId="22" fillId="0" borderId="0"/>
    <xf numFmtId="0" fontId="22" fillId="63" borderId="47" applyNumberFormat="0" applyFont="0" applyAlignment="0" applyProtection="0"/>
    <xf numFmtId="0" fontId="22" fillId="0" borderId="0"/>
    <xf numFmtId="0" fontId="17" fillId="14" borderId="0" applyNumberFormat="0" applyBorder="0" applyAlignment="0" applyProtection="0"/>
    <xf numFmtId="0" fontId="17" fillId="8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3" borderId="0" applyNumberFormat="0" applyBorder="0" applyAlignment="0" applyProtection="0"/>
    <xf numFmtId="0" fontId="17" fillId="6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62" fillId="0" borderId="0"/>
    <xf numFmtId="0" fontId="49" fillId="51" borderId="0" applyNumberFormat="0" applyBorder="0" applyAlignment="0" applyProtection="0"/>
    <xf numFmtId="0" fontId="49" fillId="43" borderId="0" applyNumberFormat="0" applyBorder="0" applyAlignment="0" applyProtection="0"/>
    <xf numFmtId="165" fontId="49" fillId="0" borderId="0" applyFont="0" applyFill="0" applyBorder="0" applyAlignment="0" applyProtection="0"/>
    <xf numFmtId="0" fontId="17" fillId="11" borderId="0" applyNumberFormat="0" applyBorder="0" applyAlignment="0" applyProtection="0"/>
    <xf numFmtId="0" fontId="22" fillId="0" borderId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38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32" borderId="19" applyNumberFormat="0" applyFont="0" applyAlignment="0" applyProtection="0"/>
    <xf numFmtId="0" fontId="62" fillId="0" borderId="0"/>
    <xf numFmtId="165" fontId="17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76" fillId="0" borderId="53" applyNumberFormat="0" applyFon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/>
    <xf numFmtId="9" fontId="72" fillId="0" borderId="0" applyFont="0" applyFill="0" applyBorder="0" applyAlignment="0" applyProtection="0"/>
    <xf numFmtId="0" fontId="22" fillId="0" borderId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5" borderId="0" applyNumberFormat="0" applyBorder="0" applyAlignment="0" applyProtection="0"/>
    <xf numFmtId="0" fontId="51" fillId="0" borderId="0"/>
    <xf numFmtId="0" fontId="52" fillId="44" borderId="0" applyNumberFormat="0" applyBorder="0" applyAlignment="0" applyProtection="0"/>
    <xf numFmtId="0" fontId="53" fillId="56" borderId="44" applyNumberFormat="0" applyAlignment="0" applyProtection="0"/>
    <xf numFmtId="0" fontId="54" fillId="57" borderId="45" applyNumberFormat="0" applyAlignment="0" applyProtection="0"/>
    <xf numFmtId="0" fontId="55" fillId="0" borderId="46" applyNumberFormat="0" applyFill="0" applyAlignment="0" applyProtection="0"/>
    <xf numFmtId="0" fontId="56" fillId="0" borderId="0" applyNumberFormat="0" applyFill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61" borderId="0" applyNumberFormat="0" applyBorder="0" applyAlignment="0" applyProtection="0"/>
    <xf numFmtId="0" fontId="57" fillId="47" borderId="44" applyNumberFormat="0" applyAlignment="0" applyProtection="0"/>
    <xf numFmtId="176" fontId="51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59" fillId="43" borderId="0" applyNumberFormat="0" applyBorder="0" applyAlignment="0" applyProtection="0"/>
    <xf numFmtId="0" fontId="61" fillId="62" borderId="0" applyNumberFormat="0" applyBorder="0" applyAlignment="0" applyProtection="0"/>
    <xf numFmtId="9" fontId="22" fillId="0" borderId="0" applyFont="0" applyFill="0" applyBorder="0" applyAlignment="0" applyProtection="0"/>
    <xf numFmtId="0" fontId="63" fillId="56" borderId="48" applyNumberForma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49" applyNumberFormat="0" applyFill="0" applyAlignment="0" applyProtection="0"/>
    <xf numFmtId="0" fontId="67" fillId="0" borderId="50" applyNumberFormat="0" applyFill="0" applyAlignment="0" applyProtection="0"/>
    <xf numFmtId="0" fontId="56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52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71" fontId="37" fillId="0" borderId="23" applyNumberFormat="0" applyFill="0" applyAlignment="0" applyProtection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5" borderId="0" applyNumberFormat="0" applyBorder="0" applyAlignment="0" applyProtection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9" fontId="17" fillId="0" borderId="0" applyFont="0" applyFill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32" borderId="19" applyNumberFormat="0" applyFont="0" applyAlignment="0" applyProtection="0"/>
    <xf numFmtId="9" fontId="22" fillId="0" borderId="0" applyFont="0" applyFill="0" applyBorder="0" applyAlignment="0" applyProtection="0"/>
    <xf numFmtId="171" fontId="17" fillId="5" borderId="0" applyNumberFormat="0" applyBorder="0" applyAlignment="0" applyProtection="0"/>
    <xf numFmtId="171" fontId="56" fillId="0" borderId="0" applyNumberFormat="0" applyFill="0" applyBorder="0" applyAlignment="0" applyProtection="0"/>
    <xf numFmtId="165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71" fontId="65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6" fillId="0" borderId="49" applyNumberFormat="0" applyFill="0" applyAlignment="0" applyProtection="0"/>
    <xf numFmtId="171" fontId="67" fillId="0" borderId="50" applyNumberFormat="0" applyFill="0" applyAlignment="0" applyProtection="0"/>
    <xf numFmtId="171" fontId="56" fillId="0" borderId="51" applyNumberFormat="0" applyFill="0" applyAlignment="0" applyProtection="0"/>
    <xf numFmtId="171" fontId="69" fillId="0" borderId="52" applyNumberFormat="0" applyFill="0" applyAlignment="0" applyProtection="0"/>
    <xf numFmtId="171" fontId="17" fillId="5" borderId="0" applyNumberFormat="0" applyBorder="0" applyAlignment="0" applyProtection="0"/>
    <xf numFmtId="9" fontId="17" fillId="0" borderId="0" applyFont="0" applyFill="0" applyBorder="0" applyAlignment="0" applyProtection="0"/>
    <xf numFmtId="171" fontId="49" fillId="42" borderId="0" applyNumberFormat="0" applyBorder="0" applyAlignment="0" applyProtection="0"/>
    <xf numFmtId="171" fontId="49" fillId="43" borderId="0" applyNumberFormat="0" applyBorder="0" applyAlignment="0" applyProtection="0"/>
    <xf numFmtId="171" fontId="49" fillId="44" borderId="0" applyNumberFormat="0" applyBorder="0" applyAlignment="0" applyProtection="0"/>
    <xf numFmtId="171" fontId="49" fillId="45" borderId="0" applyNumberFormat="0" applyBorder="0" applyAlignment="0" applyProtection="0"/>
    <xf numFmtId="171" fontId="49" fillId="46" borderId="0" applyNumberFormat="0" applyBorder="0" applyAlignment="0" applyProtection="0"/>
    <xf numFmtId="171" fontId="49" fillId="47" borderId="0" applyNumberFormat="0" applyBorder="0" applyAlignment="0" applyProtection="0"/>
    <xf numFmtId="171" fontId="49" fillId="48" borderId="0" applyNumberFormat="0" applyBorder="0" applyAlignment="0" applyProtection="0"/>
    <xf numFmtId="171" fontId="49" fillId="49" borderId="0" applyNumberFormat="0" applyBorder="0" applyAlignment="0" applyProtection="0"/>
    <xf numFmtId="171" fontId="49" fillId="50" borderId="0" applyNumberFormat="0" applyBorder="0" applyAlignment="0" applyProtection="0"/>
    <xf numFmtId="171" fontId="49" fillId="45" borderId="0" applyNumberFormat="0" applyBorder="0" applyAlignment="0" applyProtection="0"/>
    <xf numFmtId="171" fontId="49" fillId="48" borderId="0" applyNumberFormat="0" applyBorder="0" applyAlignment="0" applyProtection="0"/>
    <xf numFmtId="171" fontId="49" fillId="51" borderId="0" applyNumberFormat="0" applyBorder="0" applyAlignment="0" applyProtection="0"/>
    <xf numFmtId="17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17" fillId="0" borderId="0"/>
    <xf numFmtId="0" fontId="49" fillId="0" borderId="0"/>
    <xf numFmtId="0" fontId="49" fillId="0" borderId="0"/>
    <xf numFmtId="0" fontId="49" fillId="0" borderId="0"/>
    <xf numFmtId="171" fontId="22" fillId="63" borderId="47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69" fillId="0" borderId="52" applyNumberFormat="0" applyFill="0" applyAlignment="0" applyProtection="0"/>
    <xf numFmtId="171" fontId="24" fillId="15" borderId="0" applyNumberFormat="0" applyBorder="0" applyAlignment="0" applyProtection="0"/>
    <xf numFmtId="171" fontId="24" fillId="16" borderId="0" applyNumberFormat="0" applyBorder="0" applyAlignment="0" applyProtection="0"/>
    <xf numFmtId="171" fontId="24" fillId="17" borderId="0" applyNumberFormat="0" applyBorder="0" applyAlignment="0" applyProtection="0"/>
    <xf numFmtId="171" fontId="24" fillId="18" borderId="0" applyNumberFormat="0" applyBorder="0" applyAlignment="0" applyProtection="0"/>
    <xf numFmtId="171" fontId="24" fillId="19" borderId="0" applyNumberFormat="0" applyBorder="0" applyAlignment="0" applyProtection="0"/>
    <xf numFmtId="171" fontId="24" fillId="20" borderId="0" applyNumberFormat="0" applyBorder="0" applyAlignment="0" applyProtection="0"/>
    <xf numFmtId="171" fontId="48" fillId="41" borderId="0" applyNumberFormat="0" applyBorder="0" applyAlignment="0" applyProtection="0"/>
    <xf numFmtId="171" fontId="25" fillId="21" borderId="16" applyNumberFormat="0" applyAlignment="0" applyProtection="0"/>
    <xf numFmtId="171" fontId="26" fillId="22" borderId="17" applyNumberFormat="0" applyAlignment="0" applyProtection="0"/>
    <xf numFmtId="171" fontId="27" fillId="0" borderId="18" applyNumberFormat="0" applyFill="0" applyAlignment="0" applyProtection="0"/>
    <xf numFmtId="171" fontId="24" fillId="23" borderId="0" applyNumberFormat="0" applyBorder="0" applyAlignment="0" applyProtection="0"/>
    <xf numFmtId="171" fontId="24" fillId="24" borderId="0" applyNumberFormat="0" applyBorder="0" applyAlignment="0" applyProtection="0"/>
    <xf numFmtId="171" fontId="24" fillId="25" borderId="0" applyNumberFormat="0" applyBorder="0" applyAlignment="0" applyProtection="0"/>
    <xf numFmtId="171" fontId="24" fillId="26" borderId="0" applyNumberFormat="0" applyBorder="0" applyAlignment="0" applyProtection="0"/>
    <xf numFmtId="171" fontId="24" fillId="27" borderId="0" applyNumberFormat="0" applyBorder="0" applyAlignment="0" applyProtection="0"/>
    <xf numFmtId="171" fontId="24" fillId="28" borderId="0" applyNumberFormat="0" applyBorder="0" applyAlignment="0" applyProtection="0"/>
    <xf numFmtId="171" fontId="29" fillId="29" borderId="16" applyNumberFormat="0" applyAlignment="0" applyProtection="0"/>
    <xf numFmtId="171" fontId="30" fillId="30" borderId="0" applyNumberFormat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1" fontId="31" fillId="31" borderId="0" applyNumberFormat="0" applyBorder="0" applyAlignment="0" applyProtection="0"/>
    <xf numFmtId="171" fontId="17" fillId="0" borderId="0"/>
    <xf numFmtId="9" fontId="17" fillId="0" borderId="0" applyFont="0" applyFill="0" applyBorder="0" applyAlignment="0" applyProtection="0"/>
    <xf numFmtId="171" fontId="32" fillId="21" borderId="20" applyNumberFormat="0" applyAlignment="0" applyProtection="0"/>
    <xf numFmtId="171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0" borderId="23" applyNumberFormat="0" applyFill="0" applyAlignment="0" applyProtection="0"/>
    <xf numFmtId="171" fontId="37" fillId="0" borderId="23" applyNumberFormat="0" applyFill="0" applyAlignment="0" applyProtection="0"/>
    <xf numFmtId="0" fontId="17" fillId="0" borderId="0"/>
    <xf numFmtId="0" fontId="48" fillId="41" borderId="0" applyNumberFormat="0" applyBorder="0" applyAlignment="0" applyProtection="0"/>
    <xf numFmtId="0" fontId="30" fillId="30" borderId="0" applyNumberFormat="0" applyBorder="0" applyAlignment="0" applyProtection="0"/>
    <xf numFmtId="0" fontId="31" fillId="31" borderId="0" applyNumberFormat="0" applyBorder="0" applyAlignment="0" applyProtection="0"/>
    <xf numFmtId="0" fontId="29" fillId="29" borderId="16" applyNumberFormat="0" applyAlignment="0" applyProtection="0"/>
    <xf numFmtId="0" fontId="32" fillId="21" borderId="20" applyNumberFormat="0" applyAlignment="0" applyProtection="0"/>
    <xf numFmtId="0" fontId="25" fillId="21" borderId="16" applyNumberFormat="0" applyAlignment="0" applyProtection="0"/>
    <xf numFmtId="0" fontId="27" fillId="0" borderId="18" applyNumberFormat="0" applyFill="0" applyAlignment="0" applyProtection="0"/>
    <xf numFmtId="0" fontId="26" fillId="22" borderId="17" applyNumberFormat="0" applyAlignment="0" applyProtection="0"/>
    <xf numFmtId="0" fontId="33" fillId="0" borderId="0" applyNumberFormat="0" applyFill="0" applyBorder="0" applyAlignment="0" applyProtection="0"/>
    <xf numFmtId="0" fontId="24" fillId="23" borderId="0" applyNumberFormat="0" applyBorder="0" applyAlignment="0" applyProtection="0"/>
    <xf numFmtId="0" fontId="24" fillId="15" borderId="0" applyNumberFormat="0" applyBorder="0" applyAlignment="0" applyProtection="0"/>
    <xf numFmtId="0" fontId="24" fillId="24" borderId="0" applyNumberFormat="0" applyBorder="0" applyAlignment="0" applyProtection="0"/>
    <xf numFmtId="0" fontId="24" fillId="16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26" borderId="0" applyNumberFormat="0" applyBorder="0" applyAlignment="0" applyProtection="0"/>
    <xf numFmtId="0" fontId="24" fillId="18" borderId="0" applyNumberFormat="0" applyBorder="0" applyAlignment="0" applyProtection="0"/>
    <xf numFmtId="0" fontId="24" fillId="27" borderId="0" applyNumberFormat="0" applyBorder="0" applyAlignment="0" applyProtection="0"/>
    <xf numFmtId="0" fontId="24" fillId="19" borderId="0" applyNumberFormat="0" applyBorder="0" applyAlignment="0" applyProtection="0"/>
    <xf numFmtId="0" fontId="24" fillId="28" borderId="0" applyNumberFormat="0" applyBorder="0" applyAlignment="0" applyProtection="0"/>
    <xf numFmtId="0" fontId="24" fillId="20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76" fillId="0" borderId="53" applyNumberFormat="0" applyFon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76" fillId="0" borderId="53" applyNumberFormat="0" applyFon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43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41" fontId="17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22" fillId="0" borderId="0"/>
    <xf numFmtId="0" fontId="76" fillId="0" borderId="53" applyNumberFormat="0" applyFon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41" fontId="17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6" fillId="0" borderId="0"/>
    <xf numFmtId="184" fontId="22" fillId="0" borderId="0" applyFont="0" applyFill="0" applyBorder="0" applyAlignment="0" applyProtection="0"/>
    <xf numFmtId="0" fontId="46" fillId="0" borderId="0"/>
    <xf numFmtId="0" fontId="46" fillId="0" borderId="0"/>
    <xf numFmtId="171" fontId="38" fillId="0" borderId="0"/>
    <xf numFmtId="9" fontId="3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1" fillId="31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62" fillId="0" borderId="0"/>
    <xf numFmtId="0" fontId="22" fillId="0" borderId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62" fillId="0" borderId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65" fontId="17" fillId="0" borderId="0" applyFont="0" applyFill="0" applyBorder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65" fontId="17" fillId="0" borderId="0" applyFont="0" applyFill="0" applyBorder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65" fontId="17" fillId="0" borderId="0" applyFont="0" applyFill="0" applyBorder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4" applyNumberFormat="0" applyFill="0" applyAlignment="0" applyProtection="0"/>
    <xf numFmtId="171" fontId="56" fillId="0" borderId="55" applyNumberFormat="0" applyFill="0" applyAlignment="0" applyProtection="0"/>
    <xf numFmtId="0" fontId="56" fillId="0" borderId="54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62" fillId="0" borderId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171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171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22" fillId="0" borderId="0"/>
    <xf numFmtId="0" fontId="22" fillId="0" borderId="0"/>
    <xf numFmtId="0" fontId="16" fillId="0" borderId="0"/>
    <xf numFmtId="186" fontId="101" fillId="0" borderId="0"/>
    <xf numFmtId="9" fontId="60" fillId="0" borderId="0" applyFont="0" applyFill="0" applyBorder="0" applyAlignment="0" applyProtection="0"/>
    <xf numFmtId="0" fontId="102" fillId="0" borderId="0"/>
    <xf numFmtId="0" fontId="22" fillId="0" borderId="0"/>
    <xf numFmtId="0" fontId="15" fillId="0" borderId="0"/>
    <xf numFmtId="41" fontId="15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04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1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35" fillId="0" borderId="0" applyNumberForma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1" fontId="2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5" fillId="0" borderId="0"/>
    <xf numFmtId="0" fontId="15" fillId="32" borderId="19" applyNumberFormat="0" applyFont="0" applyAlignment="0" applyProtection="0"/>
    <xf numFmtId="43" fontId="22" fillId="0" borderId="0" applyFont="0" applyFill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9" fontId="15" fillId="0" borderId="0" applyFont="0" applyFill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5" borderId="0" applyNumberFormat="0" applyBorder="0" applyAlignment="0" applyProtection="0"/>
    <xf numFmtId="171" fontId="15" fillId="0" borderId="0"/>
    <xf numFmtId="171" fontId="15" fillId="5" borderId="0" applyNumberFormat="0" applyBorder="0" applyAlignment="0" applyProtection="0"/>
    <xf numFmtId="171" fontId="15" fillId="0" borderId="0"/>
    <xf numFmtId="9" fontId="15" fillId="0" borderId="0" applyFont="0" applyFill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71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2" borderId="19" applyNumberFormat="0" applyFont="0" applyAlignment="0" applyProtection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5" fillId="0" borderId="0"/>
    <xf numFmtId="0" fontId="15" fillId="32" borderId="19" applyNumberFormat="0" applyFon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2" borderId="19" applyNumberFormat="0" applyFont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0" borderId="0"/>
    <xf numFmtId="171" fontId="15" fillId="14" borderId="0" applyNumberFormat="0" applyBorder="0" applyAlignment="0" applyProtection="0"/>
    <xf numFmtId="171" fontId="15" fillId="8" borderId="0" applyNumberFormat="0" applyBorder="0" applyAlignment="0" applyProtection="0"/>
    <xf numFmtId="171" fontId="15" fillId="13" borderId="0" applyNumberFormat="0" applyBorder="0" applyAlignment="0" applyProtection="0"/>
    <xf numFmtId="171" fontId="15" fillId="7" borderId="0" applyNumberFormat="0" applyBorder="0" applyAlignment="0" applyProtection="0"/>
    <xf numFmtId="171" fontId="15" fillId="12" borderId="0" applyNumberFormat="0" applyBorder="0" applyAlignment="0" applyProtection="0"/>
    <xf numFmtId="171" fontId="15" fillId="6" borderId="0" applyNumberFormat="0" applyBorder="0" applyAlignment="0" applyProtection="0"/>
    <xf numFmtId="171" fontId="15" fillId="11" borderId="0" applyNumberFormat="0" applyBorder="0" applyAlignment="0" applyProtection="0"/>
    <xf numFmtId="171" fontId="15" fillId="5" borderId="0" applyNumberFormat="0" applyBorder="0" applyAlignment="0" applyProtection="0"/>
    <xf numFmtId="171" fontId="15" fillId="10" borderId="0" applyNumberFormat="0" applyBorder="0" applyAlignment="0" applyProtection="0"/>
    <xf numFmtId="171" fontId="15" fillId="4" borderId="0" applyNumberFormat="0" applyBorder="0" applyAlignment="0" applyProtection="0"/>
    <xf numFmtId="171" fontId="15" fillId="9" borderId="0" applyNumberFormat="0" applyBorder="0" applyAlignment="0" applyProtection="0"/>
    <xf numFmtId="171" fontId="15" fillId="3" borderId="0" applyNumberFormat="0" applyBorder="0" applyAlignment="0" applyProtection="0"/>
    <xf numFmtId="171" fontId="15" fillId="14" borderId="0" applyNumberFormat="0" applyBorder="0" applyAlignment="0" applyProtection="0"/>
    <xf numFmtId="171" fontId="15" fillId="8" borderId="0" applyNumberFormat="0" applyBorder="0" applyAlignment="0" applyProtection="0"/>
    <xf numFmtId="171" fontId="15" fillId="13" borderId="0" applyNumberFormat="0" applyBorder="0" applyAlignment="0" applyProtection="0"/>
    <xf numFmtId="171" fontId="15" fillId="7" borderId="0" applyNumberFormat="0" applyBorder="0" applyAlignment="0" applyProtection="0"/>
    <xf numFmtId="171" fontId="15" fillId="12" borderId="0" applyNumberFormat="0" applyBorder="0" applyAlignment="0" applyProtection="0"/>
    <xf numFmtId="171" fontId="15" fillId="6" borderId="0" applyNumberFormat="0" applyBorder="0" applyAlignment="0" applyProtection="0"/>
    <xf numFmtId="171" fontId="15" fillId="11" borderId="0" applyNumberFormat="0" applyBorder="0" applyAlignment="0" applyProtection="0"/>
    <xf numFmtId="171" fontId="15" fillId="5" borderId="0" applyNumberFormat="0" applyBorder="0" applyAlignment="0" applyProtection="0"/>
    <xf numFmtId="171" fontId="15" fillId="10" borderId="0" applyNumberFormat="0" applyBorder="0" applyAlignment="0" applyProtection="0"/>
    <xf numFmtId="171" fontId="15" fillId="4" borderId="0" applyNumberFormat="0" applyBorder="0" applyAlignment="0" applyProtection="0"/>
    <xf numFmtId="171" fontId="15" fillId="9" borderId="0" applyNumberFormat="0" applyBorder="0" applyAlignment="0" applyProtection="0"/>
    <xf numFmtId="171" fontId="15" fillId="3" borderId="0" applyNumberFormat="0" applyBorder="0" applyAlignment="0" applyProtection="0"/>
    <xf numFmtId="171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32" borderId="19" applyNumberFormat="0" applyFont="0" applyAlignment="0" applyProtection="0"/>
    <xf numFmtId="0" fontId="15" fillId="13" borderId="0" applyNumberFormat="0" applyBorder="0" applyAlignment="0" applyProtection="0"/>
    <xf numFmtId="0" fontId="15" fillId="5" borderId="0" applyNumberFormat="0" applyBorder="0" applyAlignment="0" applyProtection="0"/>
    <xf numFmtId="0" fontId="15" fillId="10" borderId="0" applyNumberFormat="0" applyBorder="0" applyAlignment="0" applyProtection="0"/>
    <xf numFmtId="0" fontId="15" fillId="4" borderId="0" applyNumberFormat="0" applyBorder="0" applyAlignment="0" applyProtection="0"/>
    <xf numFmtId="0" fontId="15" fillId="14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3" borderId="0" applyNumberFormat="0" applyBorder="0" applyAlignment="0" applyProtection="0"/>
    <xf numFmtId="0" fontId="15" fillId="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11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32" borderId="19" applyNumberFormat="0" applyFont="0" applyAlignment="0" applyProtection="0"/>
    <xf numFmtId="165" fontId="15" fillId="0" borderId="0" applyFont="0" applyFill="0" applyBorder="0" applyAlignment="0" applyProtection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5" borderId="0" applyNumberFormat="0" applyBorder="0" applyAlignment="0" applyProtection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9" fontId="15" fillId="0" borderId="0" applyFont="0" applyFill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2" borderId="19" applyNumberFormat="0" applyFont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71" fontId="15" fillId="0" borderId="0"/>
    <xf numFmtId="9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22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171" fontId="56" fillId="0" borderId="55" applyNumberFormat="0" applyFill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65" fontId="15" fillId="0" borderId="0" applyFont="0" applyFill="0" applyBorder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15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22" fillId="0" borderId="0"/>
    <xf numFmtId="41" fontId="6" fillId="0" borderId="0" applyFont="0" applyFill="0" applyBorder="0" applyAlignment="0" applyProtection="0"/>
    <xf numFmtId="0" fontId="22" fillId="0" borderId="0"/>
    <xf numFmtId="0" fontId="107" fillId="0" borderId="0"/>
    <xf numFmtId="0" fontId="22" fillId="32" borderId="19" applyNumberFormat="0" applyFont="0" applyAlignment="0" applyProtection="0"/>
    <xf numFmtId="0" fontId="5" fillId="0" borderId="0"/>
    <xf numFmtId="4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12" fillId="0" borderId="0"/>
    <xf numFmtId="0" fontId="1" fillId="0" borderId="0"/>
  </cellStyleXfs>
  <cellXfs count="227">
    <xf numFmtId="0" fontId="0" fillId="0" borderId="0" xfId="0"/>
    <xf numFmtId="0" fontId="20" fillId="0" borderId="0" xfId="0" applyFont="1"/>
    <xf numFmtId="0" fontId="21" fillId="0" borderId="0" xfId="0" applyFont="1"/>
    <xf numFmtId="0" fontId="19" fillId="0" borderId="0" xfId="102"/>
    <xf numFmtId="168" fontId="22" fillId="0" borderId="0" xfId="89" applyNumberFormat="1"/>
    <xf numFmtId="0" fontId="40" fillId="0" borderId="0" xfId="104" applyFont="1"/>
    <xf numFmtId="0" fontId="40" fillId="0" borderId="0" xfId="104" applyFont="1" applyAlignment="1"/>
    <xf numFmtId="0" fontId="39" fillId="0" borderId="0" xfId="104" applyFont="1" applyAlignment="1"/>
    <xf numFmtId="0" fontId="19" fillId="0" borderId="0" xfId="107" applyFill="1"/>
    <xf numFmtId="0" fontId="19" fillId="0" borderId="0" xfId="107"/>
    <xf numFmtId="170" fontId="19" fillId="0" borderId="0" xfId="107" applyNumberFormat="1" applyFill="1"/>
    <xf numFmtId="10" fontId="0" fillId="0" borderId="0" xfId="108" applyNumberFormat="1" applyFont="1" applyFill="1"/>
    <xf numFmtId="172" fontId="40" fillId="0" borderId="0" xfId="104" applyNumberFormat="1" applyFont="1" applyAlignment="1"/>
    <xf numFmtId="0" fontId="21" fillId="0" borderId="24" xfId="0" applyFont="1" applyBorder="1"/>
    <xf numFmtId="170" fontId="21" fillId="36" borderId="29" xfId="0" applyNumberFormat="1" applyFont="1" applyFill="1" applyBorder="1"/>
    <xf numFmtId="168" fontId="21" fillId="36" borderId="29" xfId="117" applyNumberFormat="1" applyFont="1" applyFill="1" applyBorder="1"/>
    <xf numFmtId="170" fontId="21" fillId="36" borderId="31" xfId="0" applyNumberFormat="1" applyFont="1" applyFill="1" applyBorder="1"/>
    <xf numFmtId="168" fontId="21" fillId="36" borderId="31" xfId="117" applyNumberFormat="1" applyFont="1" applyFill="1" applyBorder="1"/>
    <xf numFmtId="170" fontId="21" fillId="36" borderId="0" xfId="0" applyNumberFormat="1" applyFont="1" applyFill="1" applyBorder="1"/>
    <xf numFmtId="0" fontId="21" fillId="34" borderId="0" xfId="0" applyFont="1" applyFill="1"/>
    <xf numFmtId="0" fontId="93" fillId="0" borderId="0" xfId="102" applyFont="1" applyAlignment="1">
      <alignment horizontal="center" vertical="center"/>
    </xf>
    <xf numFmtId="1" fontId="94" fillId="37" borderId="41" xfId="103" applyNumberFormat="1" applyFont="1" applyFill="1" applyBorder="1" applyAlignment="1">
      <alignment horizontal="center" vertical="center" wrapText="1"/>
    </xf>
    <xf numFmtId="166" fontId="96" fillId="38" borderId="31" xfId="103" applyNumberFormat="1" applyFont="1" applyFill="1" applyBorder="1" applyAlignment="1">
      <alignment horizontal="center" vertical="center"/>
    </xf>
    <xf numFmtId="0" fontId="92" fillId="0" borderId="0" xfId="102" applyFont="1" applyAlignment="1">
      <alignment horizontal="center" vertical="center"/>
    </xf>
    <xf numFmtId="166" fontId="93" fillId="0" borderId="0" xfId="102" applyNumberFormat="1" applyFont="1" applyBorder="1" applyAlignment="1">
      <alignment horizontal="center" vertical="center"/>
    </xf>
    <xf numFmtId="0" fontId="93" fillId="0" borderId="0" xfId="104" applyFont="1"/>
    <xf numFmtId="0" fontId="98" fillId="39" borderId="42" xfId="104" applyFont="1" applyFill="1" applyBorder="1" applyAlignment="1">
      <alignment horizontal="center" vertical="center" wrapText="1"/>
    </xf>
    <xf numFmtId="173" fontId="21" fillId="36" borderId="31" xfId="104" applyNumberFormat="1" applyFont="1" applyFill="1" applyBorder="1" applyAlignment="1">
      <alignment horizontal="center" vertical="center" wrapText="1"/>
    </xf>
    <xf numFmtId="172" fontId="21" fillId="36" borderId="31" xfId="104" applyNumberFormat="1" applyFont="1" applyFill="1" applyBorder="1" applyAlignment="1">
      <alignment horizontal="center" vertical="center" wrapText="1"/>
    </xf>
    <xf numFmtId="2" fontId="21" fillId="36" borderId="31" xfId="104" applyNumberFormat="1" applyFont="1" applyFill="1" applyBorder="1" applyAlignment="1">
      <alignment horizontal="center" vertical="center" wrapText="1"/>
    </xf>
    <xf numFmtId="0" fontId="21" fillId="36" borderId="31" xfId="104" applyFont="1" applyFill="1" applyBorder="1" applyAlignment="1">
      <alignment horizontal="justify" vertical="center" wrapText="1"/>
    </xf>
    <xf numFmtId="166" fontId="21" fillId="36" borderId="31" xfId="104" applyNumberFormat="1" applyFont="1" applyFill="1" applyBorder="1" applyAlignment="1">
      <alignment horizontal="center" vertical="center" wrapText="1"/>
    </xf>
    <xf numFmtId="0" fontId="93" fillId="0" borderId="0" xfId="107" applyFont="1"/>
    <xf numFmtId="0" fontId="100" fillId="35" borderId="24" xfId="107" applyFont="1" applyFill="1" applyBorder="1" applyAlignment="1">
      <alignment horizontal="center" vertical="center" wrapText="1"/>
    </xf>
    <xf numFmtId="17" fontId="97" fillId="36" borderId="24" xfId="0" applyNumberFormat="1" applyFont="1" applyFill="1" applyBorder="1" applyAlignment="1">
      <alignment horizontal="center" vertical="center" wrapText="1"/>
    </xf>
    <xf numFmtId="170" fontId="99" fillId="36" borderId="24" xfId="0" applyNumberFormat="1" applyFont="1" applyFill="1" applyBorder="1" applyAlignment="1">
      <alignment horizontal="center" vertical="center" wrapText="1"/>
    </xf>
    <xf numFmtId="0" fontId="95" fillId="34" borderId="0" xfId="0" applyFont="1" applyFill="1"/>
    <xf numFmtId="0" fontId="95" fillId="34" borderId="25" xfId="0" applyFont="1" applyFill="1" applyBorder="1" applyAlignment="1">
      <alignment horizontal="center"/>
    </xf>
    <xf numFmtId="0" fontId="95" fillId="35" borderId="26" xfId="0" applyFont="1" applyFill="1" applyBorder="1" applyAlignment="1">
      <alignment horizontal="left"/>
    </xf>
    <xf numFmtId="0" fontId="95" fillId="35" borderId="27" xfId="0" applyFont="1" applyFill="1" applyBorder="1"/>
    <xf numFmtId="0" fontId="95" fillId="35" borderId="28" xfId="0" applyFont="1" applyFill="1" applyBorder="1"/>
    <xf numFmtId="0" fontId="95" fillId="35" borderId="0" xfId="0" applyFont="1" applyFill="1" applyBorder="1"/>
    <xf numFmtId="0" fontId="95" fillId="35" borderId="30" xfId="0" applyFont="1" applyFill="1" applyBorder="1"/>
    <xf numFmtId="0" fontId="95" fillId="35" borderId="25" xfId="0" applyFont="1" applyFill="1" applyBorder="1"/>
    <xf numFmtId="0" fontId="95" fillId="35" borderId="32" xfId="0" applyFont="1" applyFill="1" applyBorder="1"/>
    <xf numFmtId="0" fontId="95" fillId="35" borderId="26" xfId="0" applyFont="1" applyFill="1" applyBorder="1"/>
    <xf numFmtId="0" fontId="95" fillId="35" borderId="33" xfId="0" applyFont="1" applyFill="1" applyBorder="1"/>
    <xf numFmtId="0" fontId="95" fillId="35" borderId="34" xfId="0" applyFont="1" applyFill="1" applyBorder="1"/>
    <xf numFmtId="0" fontId="95" fillId="35" borderId="35" xfId="0" applyFont="1" applyFill="1" applyBorder="1"/>
    <xf numFmtId="0" fontId="95" fillId="35" borderId="36" xfId="0" applyFont="1" applyFill="1" applyBorder="1"/>
    <xf numFmtId="0" fontId="95" fillId="35" borderId="37" xfId="0" applyFont="1" applyFill="1" applyBorder="1"/>
    <xf numFmtId="0" fontId="95" fillId="35" borderId="38" xfId="0" applyFont="1" applyFill="1" applyBorder="1"/>
    <xf numFmtId="4" fontId="95" fillId="35" borderId="37" xfId="0" applyNumberFormat="1" applyFont="1" applyFill="1" applyBorder="1"/>
    <xf numFmtId="4" fontId="95" fillId="35" borderId="39" xfId="0" applyNumberFormat="1" applyFont="1" applyFill="1" applyBorder="1"/>
    <xf numFmtId="0" fontId="95" fillId="35" borderId="39" xfId="0" applyFont="1" applyFill="1" applyBorder="1"/>
    <xf numFmtId="0" fontId="95" fillId="35" borderId="40" xfId="0" applyFont="1" applyFill="1" applyBorder="1"/>
    <xf numFmtId="4" fontId="95" fillId="34" borderId="0" xfId="0" applyNumberFormat="1" applyFont="1" applyFill="1"/>
    <xf numFmtId="170" fontId="95" fillId="34" borderId="0" xfId="0" applyNumberFormat="1" applyFont="1" applyFill="1"/>
    <xf numFmtId="170" fontId="21" fillId="36" borderId="31" xfId="111" applyNumberFormat="1" applyFont="1" applyFill="1" applyBorder="1" applyAlignment="1">
      <alignment horizontal="center" vertical="center" wrapText="1"/>
    </xf>
    <xf numFmtId="0" fontId="93" fillId="0" borderId="0" xfId="104" applyFont="1" applyAlignment="1">
      <alignment horizontal="right"/>
    </xf>
    <xf numFmtId="0" fontId="13" fillId="0" borderId="0" xfId="39773"/>
    <xf numFmtId="0" fontId="105" fillId="0" borderId="0" xfId="39773" applyFont="1" applyAlignment="1">
      <alignment horizontal="center"/>
    </xf>
    <xf numFmtId="0" fontId="37" fillId="0" borderId="0" xfId="39773" applyFont="1" applyAlignment="1">
      <alignment horizontal="left"/>
    </xf>
    <xf numFmtId="14" fontId="13" fillId="0" borderId="0" xfId="39773" applyNumberFormat="1"/>
    <xf numFmtId="0" fontId="41" fillId="0" borderId="0" xfId="105"/>
    <xf numFmtId="0" fontId="40" fillId="0" borderId="0" xfId="39773" applyFont="1"/>
    <xf numFmtId="4" fontId="40" fillId="0" borderId="0" xfId="39773" applyNumberFormat="1" applyFont="1"/>
    <xf numFmtId="168" fontId="40" fillId="0" borderId="0" xfId="39774" applyNumberFormat="1" applyFont="1"/>
    <xf numFmtId="41" fontId="40" fillId="0" borderId="0" xfId="39775" applyFont="1"/>
    <xf numFmtId="185" fontId="40" fillId="0" borderId="0" xfId="39773" applyNumberFormat="1" applyFont="1"/>
    <xf numFmtId="17" fontId="40" fillId="33" borderId="0" xfId="39773" applyNumberFormat="1" applyFont="1" applyFill="1"/>
    <xf numFmtId="9" fontId="95" fillId="34" borderId="0" xfId="117" applyFont="1" applyFill="1"/>
    <xf numFmtId="10" fontId="40" fillId="0" borderId="0" xfId="39773" applyNumberFormat="1" applyFont="1"/>
    <xf numFmtId="174" fontId="0" fillId="0" borderId="0" xfId="0" applyNumberFormat="1"/>
    <xf numFmtId="0" fontId="0" fillId="0" borderId="4" xfId="0" applyBorder="1"/>
    <xf numFmtId="166" fontId="0" fillId="0" borderId="4" xfId="0" applyNumberFormat="1" applyBorder="1"/>
    <xf numFmtId="166" fontId="95" fillId="37" borderId="39" xfId="103" applyNumberFormat="1" applyFont="1" applyFill="1" applyBorder="1" applyAlignment="1">
      <alignment horizontal="center" vertical="center"/>
    </xf>
    <xf numFmtId="1" fontId="95" fillId="37" borderId="30" xfId="103" applyNumberFormat="1" applyFont="1" applyFill="1" applyBorder="1" applyAlignment="1">
      <alignment horizontal="center" vertical="center"/>
    </xf>
    <xf numFmtId="166" fontId="20" fillId="36" borderId="31" xfId="104" applyNumberFormat="1" applyFont="1" applyFill="1" applyBorder="1" applyAlignment="1">
      <alignment horizontal="center" vertical="center" wrapText="1"/>
    </xf>
    <xf numFmtId="0" fontId="93" fillId="0" borderId="0" xfId="102" applyFont="1" applyAlignment="1">
      <alignment horizontal="left" vertical="center"/>
    </xf>
    <xf numFmtId="0" fontId="20" fillId="2" borderId="1" xfId="0" applyFont="1" applyFill="1" applyBorder="1"/>
    <xf numFmtId="17" fontId="20" fillId="2" borderId="1" xfId="0" applyNumberFormat="1" applyFont="1" applyFill="1" applyBorder="1" applyAlignment="1">
      <alignment horizontal="center"/>
    </xf>
    <xf numFmtId="0" fontId="20" fillId="2" borderId="12" xfId="0" applyFont="1" applyFill="1" applyBorder="1" applyAlignment="1"/>
    <xf numFmtId="0" fontId="20" fillId="2" borderId="13" xfId="0" applyFont="1" applyFill="1" applyBorder="1" applyAlignment="1"/>
    <xf numFmtId="0" fontId="20" fillId="2" borderId="2" xfId="0" applyFont="1" applyFill="1" applyBorder="1"/>
    <xf numFmtId="166" fontId="21" fillId="0" borderId="4" xfId="0" applyNumberFormat="1" applyFont="1" applyBorder="1"/>
    <xf numFmtId="166" fontId="21" fillId="0" borderId="9" xfId="0" applyNumberFormat="1" applyFont="1" applyBorder="1"/>
    <xf numFmtId="0" fontId="20" fillId="2" borderId="14" xfId="0" applyFont="1" applyFill="1" applyBorder="1"/>
    <xf numFmtId="166" fontId="21" fillId="0" borderId="5" xfId="0" applyNumberFormat="1" applyFont="1" applyBorder="1"/>
    <xf numFmtId="166" fontId="21" fillId="0" borderId="15" xfId="0" applyNumberFormat="1" applyFont="1" applyBorder="1"/>
    <xf numFmtId="0" fontId="20" fillId="2" borderId="7" xfId="0" applyFont="1" applyFill="1" applyBorder="1"/>
    <xf numFmtId="0" fontId="20" fillId="2" borderId="8" xfId="0" applyFont="1" applyFill="1" applyBorder="1"/>
    <xf numFmtId="1" fontId="21" fillId="0" borderId="4" xfId="0" applyNumberFormat="1" applyFont="1" applyBorder="1"/>
    <xf numFmtId="1" fontId="21" fillId="0" borderId="9" xfId="0" applyNumberFormat="1" applyFont="1" applyBorder="1"/>
    <xf numFmtId="1" fontId="21" fillId="0" borderId="5" xfId="0" applyNumberFormat="1" applyFont="1" applyBorder="1"/>
    <xf numFmtId="1" fontId="21" fillId="0" borderId="15" xfId="0" applyNumberFormat="1" applyFont="1" applyBorder="1"/>
    <xf numFmtId="0" fontId="20" fillId="2" borderId="3" xfId="0" applyFont="1" applyFill="1" applyBorder="1"/>
    <xf numFmtId="1" fontId="21" fillId="0" borderId="10" xfId="0" applyNumberFormat="1" applyFont="1" applyBorder="1"/>
    <xf numFmtId="1" fontId="21" fillId="0" borderId="11" xfId="0" applyNumberFormat="1" applyFont="1" applyBorder="1"/>
    <xf numFmtId="1" fontId="0" fillId="0" borderId="0" xfId="0" applyNumberFormat="1"/>
    <xf numFmtId="166" fontId="96" fillId="38" borderId="29" xfId="103" applyNumberFormat="1" applyFont="1" applyFill="1" applyBorder="1" applyAlignment="1">
      <alignment horizontal="center" vertical="center"/>
    </xf>
    <xf numFmtId="0" fontId="40" fillId="0" borderId="0" xfId="104" applyFont="1" applyAlignment="1">
      <alignment horizontal="right"/>
    </xf>
    <xf numFmtId="168" fontId="40" fillId="0" borderId="0" xfId="117" applyNumberFormat="1" applyFont="1"/>
    <xf numFmtId="0" fontId="7" fillId="0" borderId="0" xfId="39773" applyFont="1"/>
    <xf numFmtId="14" fontId="106" fillId="64" borderId="4" xfId="0" applyNumberFormat="1" applyFont="1" applyFill="1" applyBorder="1"/>
    <xf numFmtId="0" fontId="103" fillId="64" borderId="4" xfId="0" applyFont="1" applyFill="1" applyBorder="1"/>
    <xf numFmtId="1" fontId="106" fillId="0" borderId="4" xfId="111" applyNumberFormat="1" applyFont="1" applyBorder="1"/>
    <xf numFmtId="0" fontId="92" fillId="0" borderId="0" xfId="39780" applyFont="1"/>
    <xf numFmtId="0" fontId="108" fillId="40" borderId="4" xfId="39780" applyFont="1" applyFill="1" applyBorder="1" applyAlignment="1">
      <alignment horizontal="center" vertical="center"/>
    </xf>
    <xf numFmtId="0" fontId="108" fillId="40" borderId="4" xfId="39780" applyFont="1" applyFill="1" applyBorder="1" applyAlignment="1">
      <alignment horizontal="center" wrapText="1"/>
    </xf>
    <xf numFmtId="0" fontId="92" fillId="0" borderId="4" xfId="39780" applyFont="1" applyBorder="1" applyAlignment="1">
      <alignment horizontal="center"/>
    </xf>
    <xf numFmtId="0" fontId="92" fillId="0" borderId="4" xfId="39780" applyFont="1" applyBorder="1" applyAlignment="1" applyProtection="1">
      <alignment horizontal="center"/>
      <protection locked="0"/>
    </xf>
    <xf numFmtId="0" fontId="92" fillId="0" borderId="0" xfId="39780" applyFont="1" applyAlignment="1">
      <alignment horizontal="center"/>
    </xf>
    <xf numFmtId="0" fontId="92" fillId="40" borderId="4" xfId="39780" applyFont="1" applyFill="1" applyBorder="1" applyAlignment="1">
      <alignment horizontal="center"/>
    </xf>
    <xf numFmtId="0" fontId="108" fillId="40" borderId="4" xfId="39780" applyFont="1" applyFill="1" applyBorder="1" applyAlignment="1">
      <alignment horizontal="center"/>
    </xf>
    <xf numFmtId="3" fontId="108" fillId="40" borderId="4" xfId="39780" applyNumberFormat="1" applyFont="1" applyFill="1" applyBorder="1" applyAlignment="1">
      <alignment horizontal="center"/>
    </xf>
    <xf numFmtId="0" fontId="109" fillId="0" borderId="0" xfId="39780" applyFont="1"/>
    <xf numFmtId="3" fontId="92" fillId="0" borderId="0" xfId="39780" applyNumberFormat="1" applyFont="1"/>
    <xf numFmtId="167" fontId="0" fillId="0" borderId="0" xfId="0" applyNumberFormat="1"/>
    <xf numFmtId="168" fontId="21" fillId="36" borderId="0" xfId="117" applyNumberFormat="1" applyFont="1" applyFill="1" applyBorder="1"/>
    <xf numFmtId="0" fontId="37" fillId="0" borderId="0" xfId="39773" applyFont="1"/>
    <xf numFmtId="0" fontId="109" fillId="0" borderId="4" xfId="39773" applyFont="1" applyBorder="1"/>
    <xf numFmtId="0" fontId="109" fillId="0" borderId="4" xfId="39773" applyFont="1" applyBorder="1" applyAlignment="1">
      <alignment horizontal="center" vertical="center"/>
    </xf>
    <xf numFmtId="0" fontId="111" fillId="0" borderId="4" xfId="39773" applyFont="1" applyBorder="1"/>
    <xf numFmtId="185" fontId="109" fillId="0" borderId="4" xfId="39775" applyNumberFormat="1" applyFont="1" applyBorder="1"/>
    <xf numFmtId="0" fontId="109" fillId="0" borderId="0" xfId="39773" applyFont="1"/>
    <xf numFmtId="185" fontId="109" fillId="0" borderId="0" xfId="39775" applyNumberFormat="1" applyFont="1"/>
    <xf numFmtId="0" fontId="0" fillId="0" borderId="0" xfId="0"/>
    <xf numFmtId="4" fontId="0" fillId="0" borderId="0" xfId="0" applyNumberFormat="1"/>
    <xf numFmtId="10" fontId="0" fillId="0" borderId="0" xfId="0" applyNumberFormat="1"/>
    <xf numFmtId="4" fontId="19" fillId="0" borderId="0" xfId="107" applyNumberFormat="1"/>
    <xf numFmtId="10" fontId="19" fillId="0" borderId="0" xfId="107" applyNumberFormat="1"/>
    <xf numFmtId="10" fontId="92" fillId="0" borderId="0" xfId="39780" applyNumberFormat="1" applyFont="1"/>
    <xf numFmtId="10" fontId="21" fillId="36" borderId="31" xfId="104" applyNumberFormat="1" applyFont="1" applyFill="1" applyBorder="1" applyAlignment="1">
      <alignment horizontal="justify" vertical="center" wrapText="1"/>
    </xf>
    <xf numFmtId="10" fontId="19" fillId="0" borderId="0" xfId="102" applyNumberFormat="1"/>
    <xf numFmtId="4" fontId="19" fillId="0" borderId="0" xfId="102" applyNumberFormat="1"/>
    <xf numFmtId="4" fontId="92" fillId="0" borderId="0" xfId="102" applyNumberFormat="1" applyFont="1" applyAlignment="1">
      <alignment horizontal="center" vertical="center"/>
    </xf>
    <xf numFmtId="3" fontId="37" fillId="0" borderId="4" xfId="0" applyNumberFormat="1" applyFon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17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left"/>
    </xf>
    <xf numFmtId="41" fontId="0" fillId="0" borderId="4" xfId="111" applyFont="1" applyBorder="1" applyAlignment="1">
      <alignment horizontal="center"/>
    </xf>
    <xf numFmtId="41" fontId="114" fillId="0" borderId="0" xfId="111" applyFont="1"/>
    <xf numFmtId="0" fontId="54" fillId="65" borderId="60" xfId="0" applyFont="1" applyFill="1" applyBorder="1" applyAlignment="1">
      <alignment horizontal="center"/>
    </xf>
    <xf numFmtId="41" fontId="54" fillId="65" borderId="60" xfId="111" applyFont="1" applyFill="1" applyBorder="1" applyAlignment="1">
      <alignment horizontal="center"/>
    </xf>
    <xf numFmtId="0" fontId="115" fillId="0" borderId="60" xfId="0" applyFont="1" applyBorder="1"/>
    <xf numFmtId="17" fontId="37" fillId="40" borderId="5" xfId="0" applyNumberFormat="1" applyFont="1" applyFill="1" applyBorder="1" applyAlignment="1">
      <alignment horizontal="center" vertical="center"/>
    </xf>
    <xf numFmtId="17" fontId="37" fillId="40" borderId="6" xfId="0" applyNumberFormat="1" applyFont="1" applyFill="1" applyBorder="1" applyAlignment="1">
      <alignment horizontal="center" vertical="center"/>
    </xf>
    <xf numFmtId="173" fontId="21" fillId="36" borderId="0" xfId="104" applyNumberFormat="1" applyFont="1" applyFill="1" applyBorder="1" applyAlignment="1">
      <alignment horizontal="center" vertical="center" wrapText="1"/>
    </xf>
    <xf numFmtId="172" fontId="21" fillId="36" borderId="0" xfId="104" applyNumberFormat="1" applyFont="1" applyFill="1" applyBorder="1" applyAlignment="1">
      <alignment horizontal="center" vertical="center" wrapText="1"/>
    </xf>
    <xf numFmtId="2" fontId="21" fillId="36" borderId="0" xfId="104" applyNumberFormat="1" applyFont="1" applyFill="1" applyBorder="1" applyAlignment="1">
      <alignment horizontal="center" vertical="center" wrapText="1"/>
    </xf>
    <xf numFmtId="10" fontId="21" fillId="36" borderId="0" xfId="104" applyNumberFormat="1" applyFont="1" applyFill="1" applyBorder="1" applyAlignment="1">
      <alignment horizontal="justify" vertical="center" wrapText="1"/>
    </xf>
    <xf numFmtId="185" fontId="115" fillId="0" borderId="60" xfId="111" applyNumberFormat="1" applyFont="1" applyBorder="1"/>
    <xf numFmtId="0" fontId="95" fillId="34" borderId="24" xfId="0" applyFont="1" applyFill="1" applyBorder="1" applyAlignment="1">
      <alignment horizontal="center"/>
    </xf>
    <xf numFmtId="0" fontId="13" fillId="0" borderId="0" xfId="39773" applyAlignment="1">
      <alignment horizontal="center"/>
    </xf>
    <xf numFmtId="0" fontId="54" fillId="65" borderId="57" xfId="0" applyFont="1" applyFill="1" applyBorder="1" applyAlignment="1">
      <alignment horizontal="center"/>
    </xf>
    <xf numFmtId="0" fontId="54" fillId="65" borderId="58" xfId="0" applyFont="1" applyFill="1" applyBorder="1" applyAlignment="1">
      <alignment horizontal="center"/>
    </xf>
    <xf numFmtId="0" fontId="54" fillId="65" borderId="59" xfId="0" applyFont="1" applyFill="1" applyBorder="1" applyAlignment="1">
      <alignment horizontal="center"/>
    </xf>
    <xf numFmtId="0" fontId="22" fillId="0" borderId="0" xfId="110" applyFont="1" applyAlignment="1">
      <alignment horizontal="left" vertical="center" wrapText="1"/>
    </xf>
    <xf numFmtId="0" fontId="108" fillId="40" borderId="4" xfId="39780" applyFont="1" applyFill="1" applyBorder="1" applyAlignment="1">
      <alignment horizontal="center" wrapText="1"/>
    </xf>
    <xf numFmtId="17" fontId="37" fillId="40" borderId="5" xfId="0" applyNumberFormat="1" applyFont="1" applyFill="1" applyBorder="1" applyAlignment="1">
      <alignment horizontal="center" vertical="center"/>
    </xf>
    <xf numFmtId="17" fontId="37" fillId="40" borderId="6" xfId="0" applyNumberFormat="1" applyFont="1" applyFill="1" applyBorder="1" applyAlignment="1">
      <alignment horizontal="center" vertical="center"/>
    </xf>
    <xf numFmtId="0" fontId="108" fillId="40" borderId="4" xfId="39780" applyFont="1" applyFill="1" applyBorder="1" applyAlignment="1">
      <alignment horizontal="center" vertical="center"/>
    </xf>
    <xf numFmtId="17" fontId="108" fillId="40" borderId="56" xfId="39780" applyNumberFormat="1" applyFont="1" applyFill="1" applyBorder="1" applyAlignment="1">
      <alignment horizontal="center" vertical="center" wrapText="1"/>
    </xf>
    <xf numFmtId="166" fontId="20" fillId="0" borderId="0" xfId="0" applyNumberFormat="1" applyFont="1"/>
    <xf numFmtId="0" fontId="22" fillId="0" borderId="0" xfId="0" applyFont="1"/>
    <xf numFmtId="17" fontId="20" fillId="66" borderId="61" xfId="0" applyNumberFormat="1" applyFont="1" applyFill="1" applyBorder="1" applyAlignment="1">
      <alignment horizontal="center"/>
    </xf>
    <xf numFmtId="17" fontId="20" fillId="66" borderId="62" xfId="0" applyNumberFormat="1" applyFont="1" applyFill="1" applyBorder="1" applyAlignment="1">
      <alignment horizontal="center"/>
    </xf>
    <xf numFmtId="17" fontId="20" fillId="66" borderId="63" xfId="0" applyNumberFormat="1" applyFont="1" applyFill="1" applyBorder="1" applyAlignment="1">
      <alignment horizontal="center"/>
    </xf>
    <xf numFmtId="0" fontId="20" fillId="66" borderId="64" xfId="0" applyFont="1" applyFill="1" applyBorder="1"/>
    <xf numFmtId="166" fontId="20" fillId="66" borderId="65" xfId="0" applyNumberFormat="1" applyFont="1" applyFill="1" applyBorder="1"/>
    <xf numFmtId="166" fontId="20" fillId="66" borderId="66" xfId="0" applyNumberFormat="1" applyFont="1" applyFill="1" applyBorder="1"/>
    <xf numFmtId="0" fontId="20" fillId="0" borderId="2" xfId="0" applyFont="1" applyBorder="1" applyAlignment="1">
      <alignment horizontal="left" indent="2"/>
    </xf>
    <xf numFmtId="0" fontId="20" fillId="67" borderId="3" xfId="0" applyFont="1" applyFill="1" applyBorder="1"/>
    <xf numFmtId="166" fontId="20" fillId="67" borderId="10" xfId="0" applyNumberFormat="1" applyFont="1" applyFill="1" applyBorder="1"/>
    <xf numFmtId="166" fontId="20" fillId="67" borderId="11" xfId="0" applyNumberFormat="1" applyFont="1" applyFill="1" applyBorder="1"/>
    <xf numFmtId="0" fontId="20" fillId="0" borderId="14" xfId="0" applyFont="1" applyBorder="1" applyAlignment="1">
      <alignment horizontal="left" indent="2"/>
    </xf>
    <xf numFmtId="166" fontId="22" fillId="0" borderId="0" xfId="0" applyNumberFormat="1" applyFont="1"/>
    <xf numFmtId="167" fontId="22" fillId="0" borderId="0" xfId="0" applyNumberFormat="1" applyFont="1"/>
    <xf numFmtId="0" fontId="20" fillId="66" borderId="67" xfId="0" applyFont="1" applyFill="1" applyBorder="1"/>
    <xf numFmtId="166" fontId="21" fillId="66" borderId="12" xfId="0" applyNumberFormat="1" applyFont="1" applyFill="1" applyBorder="1"/>
    <xf numFmtId="166" fontId="21" fillId="66" borderId="13" xfId="0" applyNumberFormat="1" applyFont="1" applyFill="1" applyBorder="1"/>
    <xf numFmtId="187" fontId="22" fillId="0" borderId="0" xfId="0" applyNumberFormat="1" applyFont="1"/>
    <xf numFmtId="0" fontId="20" fillId="66" borderId="68" xfId="0" applyFont="1" applyFill="1" applyBorder="1"/>
    <xf numFmtId="166" fontId="21" fillId="66" borderId="69" xfId="0" applyNumberFormat="1" applyFont="1" applyFill="1" applyBorder="1"/>
    <xf numFmtId="166" fontId="21" fillId="66" borderId="70" xfId="0" applyNumberFormat="1" applyFont="1" applyFill="1" applyBorder="1"/>
    <xf numFmtId="166" fontId="116" fillId="0" borderId="0" xfId="0" applyNumberFormat="1" applyFont="1"/>
    <xf numFmtId="0" fontId="20" fillId="0" borderId="71" xfId="0" applyFont="1" applyBorder="1" applyAlignment="1">
      <alignment horizontal="left" indent="2"/>
    </xf>
    <xf numFmtId="0" fontId="20" fillId="0" borderId="2" xfId="0" applyFont="1" applyBorder="1"/>
    <xf numFmtId="187" fontId="21" fillId="0" borderId="4" xfId="0" applyNumberFormat="1" applyFont="1" applyBorder="1"/>
    <xf numFmtId="0" fontId="20" fillId="0" borderId="3" xfId="0" applyFont="1" applyBorder="1"/>
    <xf numFmtId="166" fontId="21" fillId="0" borderId="10" xfId="0" applyNumberFormat="1" applyFont="1" applyBorder="1"/>
    <xf numFmtId="166" fontId="21" fillId="0" borderId="11" xfId="0" applyNumberFormat="1" applyFont="1" applyBorder="1"/>
    <xf numFmtId="2" fontId="21" fillId="0" borderId="4" xfId="0" applyNumberFormat="1" applyFont="1" applyBorder="1"/>
    <xf numFmtId="2" fontId="21" fillId="0" borderId="9" xfId="0" applyNumberFormat="1" applyFont="1" applyBorder="1"/>
    <xf numFmtId="0" fontId="20" fillId="0" borderId="14" xfId="0" applyFont="1" applyBorder="1"/>
    <xf numFmtId="2" fontId="0" fillId="0" borderId="0" xfId="0" applyNumberFormat="1"/>
    <xf numFmtId="0" fontId="20" fillId="2" borderId="72" xfId="0" applyFont="1" applyFill="1" applyBorder="1"/>
    <xf numFmtId="17" fontId="20" fillId="2" borderId="1" xfId="0" applyNumberFormat="1" applyFont="1" applyFill="1" applyBorder="1"/>
    <xf numFmtId="0" fontId="20" fillId="2" borderId="73" xfId="0" applyFont="1" applyFill="1" applyBorder="1"/>
    <xf numFmtId="0" fontId="20" fillId="2" borderId="74" xfId="0" applyFont="1" applyFill="1" applyBorder="1"/>
    <xf numFmtId="0" fontId="20" fillId="2" borderId="75" xfId="0" applyFont="1" applyFill="1" applyBorder="1"/>
    <xf numFmtId="0" fontId="20" fillId="2" borderId="61" xfId="0" applyFont="1" applyFill="1" applyBorder="1"/>
    <xf numFmtId="0" fontId="20" fillId="68" borderId="72" xfId="0" applyFont="1" applyFill="1" applyBorder="1"/>
    <xf numFmtId="2" fontId="21" fillId="0" borderId="76" xfId="0" applyNumberFormat="1" applyFont="1" applyBorder="1"/>
    <xf numFmtId="2" fontId="21" fillId="0" borderId="0" xfId="0" applyNumberFormat="1" applyFont="1"/>
    <xf numFmtId="2" fontId="21" fillId="0" borderId="77" xfId="0" applyNumberFormat="1" applyFont="1" applyBorder="1"/>
    <xf numFmtId="0" fontId="20" fillId="68" borderId="78" xfId="0" applyFont="1" applyFill="1" applyBorder="1"/>
    <xf numFmtId="0" fontId="20" fillId="68" borderId="79" xfId="0" applyFont="1" applyFill="1" applyBorder="1"/>
    <xf numFmtId="2" fontId="21" fillId="0" borderId="80" xfId="0" applyNumberFormat="1" applyFont="1" applyBorder="1"/>
    <xf numFmtId="2" fontId="21" fillId="0" borderId="81" xfId="0" applyNumberFormat="1" applyFont="1" applyBorder="1"/>
    <xf numFmtId="2" fontId="21" fillId="0" borderId="82" xfId="0" applyNumberFormat="1" applyFont="1" applyBorder="1"/>
    <xf numFmtId="166" fontId="0" fillId="0" borderId="0" xfId="0" applyNumberFormat="1"/>
    <xf numFmtId="0" fontId="117" fillId="33" borderId="0" xfId="0" applyFont="1" applyFill="1" applyAlignment="1">
      <alignment horizontal="center"/>
    </xf>
    <xf numFmtId="0" fontId="0" fillId="33" borderId="0" xfId="0" applyFill="1"/>
    <xf numFmtId="0" fontId="118" fillId="33" borderId="69" xfId="0" applyFont="1" applyFill="1" applyBorder="1" applyAlignment="1">
      <alignment horizontal="center"/>
    </xf>
    <xf numFmtId="188" fontId="0" fillId="33" borderId="0" xfId="0" applyNumberFormat="1" applyFill="1"/>
    <xf numFmtId="0" fontId="103" fillId="33" borderId="83" xfId="0" applyFont="1" applyFill="1" applyBorder="1" applyAlignment="1">
      <alignment horizontal="center" vertical="center"/>
    </xf>
    <xf numFmtId="15" fontId="103" fillId="33" borderId="83" xfId="0" applyNumberFormat="1" applyFont="1" applyFill="1" applyBorder="1" applyAlignment="1">
      <alignment horizontal="center" vertical="center"/>
    </xf>
    <xf numFmtId="15" fontId="103" fillId="33" borderId="5" xfId="0" applyNumberFormat="1" applyFont="1" applyFill="1" applyBorder="1" applyAlignment="1">
      <alignment horizontal="center" wrapText="1"/>
    </xf>
    <xf numFmtId="0" fontId="0" fillId="33" borderId="4" xfId="0" applyFill="1" applyBorder="1"/>
    <xf numFmtId="0" fontId="0" fillId="33" borderId="4" xfId="0" applyFill="1" applyBorder="1" applyAlignment="1">
      <alignment wrapText="1"/>
    </xf>
    <xf numFmtId="14" fontId="0" fillId="33" borderId="4" xfId="0" applyNumberFormat="1" applyFill="1" applyBorder="1"/>
    <xf numFmtId="0" fontId="0" fillId="0" borderId="4" xfId="0" applyBorder="1" applyAlignment="1">
      <alignment wrapText="1"/>
    </xf>
    <xf numFmtId="14" fontId="0" fillId="0" borderId="4" xfId="0" applyNumberFormat="1" applyBorder="1"/>
    <xf numFmtId="1" fontId="0" fillId="33" borderId="0" xfId="0" applyNumberFormat="1" applyFill="1"/>
    <xf numFmtId="22" fontId="0" fillId="0" borderId="4" xfId="0" applyNumberFormat="1" applyBorder="1"/>
  </cellXfs>
  <cellStyles count="39817">
    <cellStyle name="0,0_x000d__x000a_NA_x000d__x000a_" xfId="10675" xr:uid="{00000000-0005-0000-0000-000000000000}"/>
    <cellStyle name="20% - Énfasis1" xfId="1" builtinId="30" customBuiltin="1"/>
    <cellStyle name="20% - Énfasis1 10" xfId="3814" xr:uid="{00000000-0005-0000-0000-000002000000}"/>
    <cellStyle name="20% - Énfasis1 10 2" xfId="3815" xr:uid="{00000000-0005-0000-0000-000003000000}"/>
    <cellStyle name="20% - Énfasis1 10 2 2" xfId="3816" xr:uid="{00000000-0005-0000-0000-000004000000}"/>
    <cellStyle name="20% - Énfasis1 10 2 2 2" xfId="6542" xr:uid="{00000000-0005-0000-0000-000005000000}"/>
    <cellStyle name="20% - Énfasis1 10 2 2 2 2" xfId="33201" xr:uid="{00000000-0005-0000-0000-000005000000}"/>
    <cellStyle name="20% - Énfasis1 10 2 2 3" xfId="30555" xr:uid="{00000000-0005-0000-0000-000004000000}"/>
    <cellStyle name="20% - Énfasis1 10 2 3" xfId="6543" xr:uid="{00000000-0005-0000-0000-000006000000}"/>
    <cellStyle name="20% - Énfasis1 10 2 3 2" xfId="33202" xr:uid="{00000000-0005-0000-0000-000006000000}"/>
    <cellStyle name="20% - Énfasis1 10 2 4" xfId="30554" xr:uid="{00000000-0005-0000-0000-000003000000}"/>
    <cellStyle name="20% - Énfasis1 10 3" xfId="3817" xr:uid="{00000000-0005-0000-0000-000007000000}"/>
    <cellStyle name="20% - Énfasis1 10 3 2" xfId="3818" xr:uid="{00000000-0005-0000-0000-000008000000}"/>
    <cellStyle name="20% - Énfasis1 10 3 2 2" xfId="6544" xr:uid="{00000000-0005-0000-0000-000009000000}"/>
    <cellStyle name="20% - Énfasis1 10 3 2 2 2" xfId="33203" xr:uid="{00000000-0005-0000-0000-000009000000}"/>
    <cellStyle name="20% - Énfasis1 10 3 2 3" xfId="30557" xr:uid="{00000000-0005-0000-0000-000008000000}"/>
    <cellStyle name="20% - Énfasis1 10 3 3" xfId="6545" xr:uid="{00000000-0005-0000-0000-00000A000000}"/>
    <cellStyle name="20% - Énfasis1 10 3 3 2" xfId="33204" xr:uid="{00000000-0005-0000-0000-00000A000000}"/>
    <cellStyle name="20% - Énfasis1 10 3 4" xfId="30556" xr:uid="{00000000-0005-0000-0000-000007000000}"/>
    <cellStyle name="20% - Énfasis1 10 4" xfId="3819" xr:uid="{00000000-0005-0000-0000-00000B000000}"/>
    <cellStyle name="20% - Énfasis1 10 4 2" xfId="3820" xr:uid="{00000000-0005-0000-0000-00000C000000}"/>
    <cellStyle name="20% - Énfasis1 10 4 2 2" xfId="6546" xr:uid="{00000000-0005-0000-0000-00000D000000}"/>
    <cellStyle name="20% - Énfasis1 10 4 2 2 2" xfId="33205" xr:uid="{00000000-0005-0000-0000-00000D000000}"/>
    <cellStyle name="20% - Énfasis1 10 4 2 3" xfId="30559" xr:uid="{00000000-0005-0000-0000-00000C000000}"/>
    <cellStyle name="20% - Énfasis1 10 4 3" xfId="6547" xr:uid="{00000000-0005-0000-0000-00000E000000}"/>
    <cellStyle name="20% - Énfasis1 10 4 3 2" xfId="33206" xr:uid="{00000000-0005-0000-0000-00000E000000}"/>
    <cellStyle name="20% - Énfasis1 10 4 4" xfId="30558" xr:uid="{00000000-0005-0000-0000-00000B000000}"/>
    <cellStyle name="20% - Énfasis1 10 5" xfId="3821" xr:uid="{00000000-0005-0000-0000-00000F000000}"/>
    <cellStyle name="20% - Énfasis1 10 5 2" xfId="6548" xr:uid="{00000000-0005-0000-0000-000010000000}"/>
    <cellStyle name="20% - Énfasis1 10 5 2 2" xfId="33207" xr:uid="{00000000-0005-0000-0000-000010000000}"/>
    <cellStyle name="20% - Énfasis1 10 5 3" xfId="30560" xr:uid="{00000000-0005-0000-0000-00000F000000}"/>
    <cellStyle name="20% - Énfasis1 10 6" xfId="6549" xr:uid="{00000000-0005-0000-0000-000011000000}"/>
    <cellStyle name="20% - Énfasis1 10 6 2" xfId="33208" xr:uid="{00000000-0005-0000-0000-000011000000}"/>
    <cellStyle name="20% - Énfasis1 10 7" xfId="9673" xr:uid="{00000000-0005-0000-0000-000012000000}"/>
    <cellStyle name="20% - Énfasis1 10 7 2" xfId="36332" xr:uid="{00000000-0005-0000-0000-000012000000}"/>
    <cellStyle name="20% - Énfasis1 10 8" xfId="30553" xr:uid="{00000000-0005-0000-0000-000002000000}"/>
    <cellStyle name="20% - Énfasis1 11" xfId="3822" xr:uid="{00000000-0005-0000-0000-000013000000}"/>
    <cellStyle name="20% - Énfasis1 11 2" xfId="3823" xr:uid="{00000000-0005-0000-0000-000014000000}"/>
    <cellStyle name="20% - Énfasis1 11 2 2" xfId="3824" xr:uid="{00000000-0005-0000-0000-000015000000}"/>
    <cellStyle name="20% - Énfasis1 11 2 2 2" xfId="6550" xr:uid="{00000000-0005-0000-0000-000016000000}"/>
    <cellStyle name="20% - Énfasis1 11 2 2 2 2" xfId="33209" xr:uid="{00000000-0005-0000-0000-000016000000}"/>
    <cellStyle name="20% - Énfasis1 11 2 2 3" xfId="30563" xr:uid="{00000000-0005-0000-0000-000015000000}"/>
    <cellStyle name="20% - Énfasis1 11 2 3" xfId="6551" xr:uid="{00000000-0005-0000-0000-000017000000}"/>
    <cellStyle name="20% - Énfasis1 11 2 3 2" xfId="33210" xr:uid="{00000000-0005-0000-0000-000017000000}"/>
    <cellStyle name="20% - Énfasis1 11 2 4" xfId="30562" xr:uid="{00000000-0005-0000-0000-000014000000}"/>
    <cellStyle name="20% - Énfasis1 11 3" xfId="3825" xr:uid="{00000000-0005-0000-0000-000018000000}"/>
    <cellStyle name="20% - Énfasis1 11 3 2" xfId="6552" xr:uid="{00000000-0005-0000-0000-000019000000}"/>
    <cellStyle name="20% - Énfasis1 11 3 2 2" xfId="33211" xr:uid="{00000000-0005-0000-0000-000019000000}"/>
    <cellStyle name="20% - Énfasis1 11 3 3" xfId="30564" xr:uid="{00000000-0005-0000-0000-000018000000}"/>
    <cellStyle name="20% - Énfasis1 11 4" xfId="6553" xr:uid="{00000000-0005-0000-0000-00001A000000}"/>
    <cellStyle name="20% - Énfasis1 11 4 2" xfId="33212" xr:uid="{00000000-0005-0000-0000-00001A000000}"/>
    <cellStyle name="20% - Énfasis1 11 5" xfId="9674" xr:uid="{00000000-0005-0000-0000-00001B000000}"/>
    <cellStyle name="20% - Énfasis1 11 5 2" xfId="36333" xr:uid="{00000000-0005-0000-0000-00001B000000}"/>
    <cellStyle name="20% - Énfasis1 11 6" xfId="30561" xr:uid="{00000000-0005-0000-0000-000013000000}"/>
    <cellStyle name="20% - Énfasis1 12" xfId="3826" xr:uid="{00000000-0005-0000-0000-00001C000000}"/>
    <cellStyle name="20% - Énfasis1 12 2" xfId="3827" xr:uid="{00000000-0005-0000-0000-00001D000000}"/>
    <cellStyle name="20% - Énfasis1 12 2 2" xfId="6554" xr:uid="{00000000-0005-0000-0000-00001E000000}"/>
    <cellStyle name="20% - Énfasis1 12 2 2 2" xfId="33213" xr:uid="{00000000-0005-0000-0000-00001E000000}"/>
    <cellStyle name="20% - Énfasis1 12 2 3" xfId="30566" xr:uid="{00000000-0005-0000-0000-00001D000000}"/>
    <cellStyle name="20% - Énfasis1 12 3" xfId="6555" xr:uid="{00000000-0005-0000-0000-00001F000000}"/>
    <cellStyle name="20% - Énfasis1 12 3 2" xfId="33214" xr:uid="{00000000-0005-0000-0000-00001F000000}"/>
    <cellStyle name="20% - Énfasis1 12 4" xfId="30565" xr:uid="{00000000-0005-0000-0000-00001C000000}"/>
    <cellStyle name="20% - Énfasis1 13" xfId="3828" xr:uid="{00000000-0005-0000-0000-000020000000}"/>
    <cellStyle name="20% - Énfasis1 13 2" xfId="3829" xr:uid="{00000000-0005-0000-0000-000021000000}"/>
    <cellStyle name="20% - Énfasis1 13 2 2" xfId="6556" xr:uid="{00000000-0005-0000-0000-000022000000}"/>
    <cellStyle name="20% - Énfasis1 13 2 2 2" xfId="33215" xr:uid="{00000000-0005-0000-0000-000022000000}"/>
    <cellStyle name="20% - Énfasis1 13 2 3" xfId="30568" xr:uid="{00000000-0005-0000-0000-000021000000}"/>
    <cellStyle name="20% - Énfasis1 13 3" xfId="6557" xr:uid="{00000000-0005-0000-0000-000023000000}"/>
    <cellStyle name="20% - Énfasis1 13 3 2" xfId="33216" xr:uid="{00000000-0005-0000-0000-000023000000}"/>
    <cellStyle name="20% - Énfasis1 13 4" xfId="30567" xr:uid="{00000000-0005-0000-0000-000020000000}"/>
    <cellStyle name="20% - Énfasis1 14" xfId="3830" xr:uid="{00000000-0005-0000-0000-000024000000}"/>
    <cellStyle name="20% - Énfasis1 14 2" xfId="3831" xr:uid="{00000000-0005-0000-0000-000025000000}"/>
    <cellStyle name="20% - Énfasis1 14 2 2" xfId="6558" xr:uid="{00000000-0005-0000-0000-000026000000}"/>
    <cellStyle name="20% - Énfasis1 14 2 2 2" xfId="33217" xr:uid="{00000000-0005-0000-0000-000026000000}"/>
    <cellStyle name="20% - Énfasis1 14 2 3" xfId="30570" xr:uid="{00000000-0005-0000-0000-000025000000}"/>
    <cellStyle name="20% - Énfasis1 14 3" xfId="6559" xr:uid="{00000000-0005-0000-0000-000027000000}"/>
    <cellStyle name="20% - Énfasis1 14 3 2" xfId="33218" xr:uid="{00000000-0005-0000-0000-000027000000}"/>
    <cellStyle name="20% - Énfasis1 14 4" xfId="30569" xr:uid="{00000000-0005-0000-0000-000024000000}"/>
    <cellStyle name="20% - Énfasis1 15" xfId="3832" xr:uid="{00000000-0005-0000-0000-000028000000}"/>
    <cellStyle name="20% - Énfasis1 15 2" xfId="6560" xr:uid="{00000000-0005-0000-0000-000029000000}"/>
    <cellStyle name="20% - Énfasis1 15 2 2" xfId="33219" xr:uid="{00000000-0005-0000-0000-000029000000}"/>
    <cellStyle name="20% - Énfasis1 15 3" xfId="30571" xr:uid="{00000000-0005-0000-0000-000028000000}"/>
    <cellStyle name="20% - Énfasis1 16" xfId="6561" xr:uid="{00000000-0005-0000-0000-00002A000000}"/>
    <cellStyle name="20% - Énfasis1 16 2" xfId="33220" xr:uid="{00000000-0005-0000-0000-00002A000000}"/>
    <cellStyle name="20% - Énfasis1 17" xfId="9675" xr:uid="{00000000-0005-0000-0000-00002B000000}"/>
    <cellStyle name="20% - Énfasis1 17 2" xfId="36334" xr:uid="{00000000-0005-0000-0000-00002B000000}"/>
    <cellStyle name="20% - Énfasis1 18" xfId="10084" xr:uid="{00000000-0005-0000-0000-00002C000000}"/>
    <cellStyle name="20% - Énfasis1 18 2" xfId="36731" xr:uid="{00000000-0005-0000-0000-00002C000000}"/>
    <cellStyle name="20% - Énfasis1 19" xfId="10162" xr:uid="{00000000-0005-0000-0000-00002D000000}"/>
    <cellStyle name="20% - Énfasis1 19 2" xfId="36766" xr:uid="{00000000-0005-0000-0000-00002D000000}"/>
    <cellStyle name="20% - Énfasis1 2" xfId="2" xr:uid="{00000000-0005-0000-0000-00002E000000}"/>
    <cellStyle name="20% - Énfasis1 2 10" xfId="6562" xr:uid="{00000000-0005-0000-0000-00002F000000}"/>
    <cellStyle name="20% - Énfasis1 2 10 2" xfId="33221" xr:uid="{00000000-0005-0000-0000-00002F000000}"/>
    <cellStyle name="20% - Énfasis1 2 11" xfId="252" xr:uid="{00000000-0005-0000-0000-000030000000}"/>
    <cellStyle name="20% - Énfasis1 2 11 2" xfId="28783" xr:uid="{00000000-0005-0000-0000-000030000000}"/>
    <cellStyle name="20% - Énfasis1 2 12" xfId="16494" xr:uid="{00000000-0005-0000-0000-000031000000}"/>
    <cellStyle name="20% - Énfasis1 2 13" xfId="122" xr:uid="{00000000-0005-0000-0000-000032000000}"/>
    <cellStyle name="20% - Énfasis1 2 14" xfId="28677" xr:uid="{00000000-0005-0000-0000-00002E000000}"/>
    <cellStyle name="20% - Énfasis1 2 2" xfId="3" xr:uid="{00000000-0005-0000-0000-000033000000}"/>
    <cellStyle name="20% - Énfasis1 2 2 10" xfId="28678" xr:uid="{00000000-0005-0000-0000-000033000000}"/>
    <cellStyle name="20% - Énfasis1 2 2 2" xfId="522" xr:uid="{00000000-0005-0000-0000-000034000000}"/>
    <cellStyle name="20% - Énfasis1 2 2 2 2" xfId="523" xr:uid="{00000000-0005-0000-0000-000035000000}"/>
    <cellStyle name="20% - Énfasis1 2 2 2 2 2" xfId="524" xr:uid="{00000000-0005-0000-0000-000036000000}"/>
    <cellStyle name="20% - Énfasis1 2 2 2 2 2 2" xfId="6563" xr:uid="{00000000-0005-0000-0000-000037000000}"/>
    <cellStyle name="20% - Énfasis1 2 2 2 2 2 2 2" xfId="33222" xr:uid="{00000000-0005-0000-0000-000037000000}"/>
    <cellStyle name="20% - Énfasis1 2 2 2 2 3" xfId="6564" xr:uid="{00000000-0005-0000-0000-000038000000}"/>
    <cellStyle name="20% - Énfasis1 2 2 2 2 3 2" xfId="33223" xr:uid="{00000000-0005-0000-0000-000038000000}"/>
    <cellStyle name="20% - Énfasis1 2 2 2 3" xfId="525" xr:uid="{00000000-0005-0000-0000-000039000000}"/>
    <cellStyle name="20% - Énfasis1 2 2 2 3 2" xfId="3833" xr:uid="{00000000-0005-0000-0000-00003A000000}"/>
    <cellStyle name="20% - Énfasis1 2 2 2 3 2 2" xfId="6565" xr:uid="{00000000-0005-0000-0000-00003B000000}"/>
    <cellStyle name="20% - Énfasis1 2 2 2 3 2 2 2" xfId="33224" xr:uid="{00000000-0005-0000-0000-00003B000000}"/>
    <cellStyle name="20% - Énfasis1 2 2 2 3 2 3" xfId="30572" xr:uid="{00000000-0005-0000-0000-00003A000000}"/>
    <cellStyle name="20% - Énfasis1 2 2 2 3 3" xfId="6566" xr:uid="{00000000-0005-0000-0000-00003C000000}"/>
    <cellStyle name="20% - Énfasis1 2 2 2 3 3 2" xfId="33225" xr:uid="{00000000-0005-0000-0000-00003C000000}"/>
    <cellStyle name="20% - Énfasis1 2 2 2 4" xfId="3834" xr:uid="{00000000-0005-0000-0000-00003D000000}"/>
    <cellStyle name="20% - Énfasis1 2 2 2 4 2" xfId="3835" xr:uid="{00000000-0005-0000-0000-00003E000000}"/>
    <cellStyle name="20% - Énfasis1 2 2 2 4 2 2" xfId="6567" xr:uid="{00000000-0005-0000-0000-00003F000000}"/>
    <cellStyle name="20% - Énfasis1 2 2 2 4 2 2 2" xfId="33226" xr:uid="{00000000-0005-0000-0000-00003F000000}"/>
    <cellStyle name="20% - Énfasis1 2 2 2 4 2 3" xfId="30574" xr:uid="{00000000-0005-0000-0000-00003E000000}"/>
    <cellStyle name="20% - Énfasis1 2 2 2 4 3" xfId="6568" xr:uid="{00000000-0005-0000-0000-000040000000}"/>
    <cellStyle name="20% - Énfasis1 2 2 2 4 3 2" xfId="33227" xr:uid="{00000000-0005-0000-0000-000040000000}"/>
    <cellStyle name="20% - Énfasis1 2 2 2 4 4" xfId="30573" xr:uid="{00000000-0005-0000-0000-00003D000000}"/>
    <cellStyle name="20% - Énfasis1 2 2 2 5" xfId="3836" xr:uid="{00000000-0005-0000-0000-000041000000}"/>
    <cellStyle name="20% - Énfasis1 2 2 2 5 2" xfId="6569" xr:uid="{00000000-0005-0000-0000-000042000000}"/>
    <cellStyle name="20% - Énfasis1 2 2 2 5 2 2" xfId="33228" xr:uid="{00000000-0005-0000-0000-000042000000}"/>
    <cellStyle name="20% - Énfasis1 2 2 2 5 3" xfId="30575" xr:uid="{00000000-0005-0000-0000-000041000000}"/>
    <cellStyle name="20% - Énfasis1 2 2 2 6" xfId="6570" xr:uid="{00000000-0005-0000-0000-000043000000}"/>
    <cellStyle name="20% - Énfasis1 2 2 2 6 2" xfId="33229" xr:uid="{00000000-0005-0000-0000-000043000000}"/>
    <cellStyle name="20% - Énfasis1 2 2 2 7" xfId="9676" xr:uid="{00000000-0005-0000-0000-000044000000}"/>
    <cellStyle name="20% - Énfasis1 2 2 2 7 2" xfId="36335" xr:uid="{00000000-0005-0000-0000-000044000000}"/>
    <cellStyle name="20% - Énfasis1 2 2 3" xfId="526" xr:uid="{00000000-0005-0000-0000-000045000000}"/>
    <cellStyle name="20% - Énfasis1 2 2 3 2" xfId="527" xr:uid="{00000000-0005-0000-0000-000046000000}"/>
    <cellStyle name="20% - Énfasis1 2 2 3 2 2" xfId="3837" xr:uid="{00000000-0005-0000-0000-000047000000}"/>
    <cellStyle name="20% - Énfasis1 2 2 3 2 2 2" xfId="6571" xr:uid="{00000000-0005-0000-0000-000048000000}"/>
    <cellStyle name="20% - Énfasis1 2 2 3 2 2 2 2" xfId="33230" xr:uid="{00000000-0005-0000-0000-000048000000}"/>
    <cellStyle name="20% - Énfasis1 2 2 3 2 2 3" xfId="30576" xr:uid="{00000000-0005-0000-0000-000047000000}"/>
    <cellStyle name="20% - Énfasis1 2 2 3 2 3" xfId="6572" xr:uid="{00000000-0005-0000-0000-000049000000}"/>
    <cellStyle name="20% - Énfasis1 2 2 3 2 3 2" xfId="33231" xr:uid="{00000000-0005-0000-0000-000049000000}"/>
    <cellStyle name="20% - Énfasis1 2 2 3 3" xfId="3838" xr:uid="{00000000-0005-0000-0000-00004A000000}"/>
    <cellStyle name="20% - Énfasis1 2 2 3 3 2" xfId="6573" xr:uid="{00000000-0005-0000-0000-00004B000000}"/>
    <cellStyle name="20% - Énfasis1 2 2 3 3 2 2" xfId="33232" xr:uid="{00000000-0005-0000-0000-00004B000000}"/>
    <cellStyle name="20% - Énfasis1 2 2 3 3 3" xfId="30577" xr:uid="{00000000-0005-0000-0000-00004A000000}"/>
    <cellStyle name="20% - Énfasis1 2 2 3 4" xfId="6574" xr:uid="{00000000-0005-0000-0000-00004C000000}"/>
    <cellStyle name="20% - Énfasis1 2 2 3 4 2" xfId="33233" xr:uid="{00000000-0005-0000-0000-00004C000000}"/>
    <cellStyle name="20% - Énfasis1 2 2 3 5" xfId="9677" xr:uid="{00000000-0005-0000-0000-00004D000000}"/>
    <cellStyle name="20% - Énfasis1 2 2 3 5 2" xfId="36336" xr:uid="{00000000-0005-0000-0000-00004D000000}"/>
    <cellStyle name="20% - Énfasis1 2 2 4" xfId="528" xr:uid="{00000000-0005-0000-0000-00004E000000}"/>
    <cellStyle name="20% - Énfasis1 2 2 4 2" xfId="529" xr:uid="{00000000-0005-0000-0000-00004F000000}"/>
    <cellStyle name="20% - Énfasis1 2 2 5" xfId="530" xr:uid="{00000000-0005-0000-0000-000050000000}"/>
    <cellStyle name="20% - Énfasis1 2 2 5 2" xfId="3839" xr:uid="{00000000-0005-0000-0000-000051000000}"/>
    <cellStyle name="20% - Énfasis1 2 2 5 2 2" xfId="6575" xr:uid="{00000000-0005-0000-0000-000052000000}"/>
    <cellStyle name="20% - Énfasis1 2 2 5 2 2 2" xfId="33234" xr:uid="{00000000-0005-0000-0000-000052000000}"/>
    <cellStyle name="20% - Énfasis1 2 2 5 2 3" xfId="30578" xr:uid="{00000000-0005-0000-0000-000051000000}"/>
    <cellStyle name="20% - Énfasis1 2 2 5 3" xfId="6576" xr:uid="{00000000-0005-0000-0000-000053000000}"/>
    <cellStyle name="20% - Énfasis1 2 2 5 3 2" xfId="33235" xr:uid="{00000000-0005-0000-0000-000053000000}"/>
    <cellStyle name="20% - Énfasis1 2 2 6" xfId="3840" xr:uid="{00000000-0005-0000-0000-000054000000}"/>
    <cellStyle name="20% - Énfasis1 2 2 6 2" xfId="6577" xr:uid="{00000000-0005-0000-0000-000055000000}"/>
    <cellStyle name="20% - Énfasis1 2 2 6 2 2" xfId="33236" xr:uid="{00000000-0005-0000-0000-000055000000}"/>
    <cellStyle name="20% - Énfasis1 2 2 6 3" xfId="30579" xr:uid="{00000000-0005-0000-0000-000054000000}"/>
    <cellStyle name="20% - Énfasis1 2 2 7" xfId="6578" xr:uid="{00000000-0005-0000-0000-000056000000}"/>
    <cellStyle name="20% - Énfasis1 2 2 7 2" xfId="33237" xr:uid="{00000000-0005-0000-0000-000056000000}"/>
    <cellStyle name="20% - Énfasis1 2 2 8" xfId="16486" xr:uid="{00000000-0005-0000-0000-000057000000}"/>
    <cellStyle name="20% - Énfasis1 2 2 8 2" xfId="37789" xr:uid="{00000000-0005-0000-0000-000057000000}"/>
    <cellStyle name="20% - Énfasis1 2 2 9" xfId="282" xr:uid="{00000000-0005-0000-0000-000058000000}"/>
    <cellStyle name="20% - Énfasis1 2 2 9 2" xfId="28811" xr:uid="{00000000-0005-0000-0000-000058000000}"/>
    <cellStyle name="20% - Énfasis1 2 3" xfId="339" xr:uid="{00000000-0005-0000-0000-000059000000}"/>
    <cellStyle name="20% - Énfasis1 2 3 2" xfId="531" xr:uid="{00000000-0005-0000-0000-00005A000000}"/>
    <cellStyle name="20% - Énfasis1 2 3 2 2" xfId="532" xr:uid="{00000000-0005-0000-0000-00005B000000}"/>
    <cellStyle name="20% - Énfasis1 2 3 2 2 2" xfId="3841" xr:uid="{00000000-0005-0000-0000-00005C000000}"/>
    <cellStyle name="20% - Énfasis1 2 3 2 2 2 2" xfId="6579" xr:uid="{00000000-0005-0000-0000-00005D000000}"/>
    <cellStyle name="20% - Énfasis1 2 3 2 2 2 2 2" xfId="33238" xr:uid="{00000000-0005-0000-0000-00005D000000}"/>
    <cellStyle name="20% - Énfasis1 2 3 2 2 2 3" xfId="30580" xr:uid="{00000000-0005-0000-0000-00005C000000}"/>
    <cellStyle name="20% - Énfasis1 2 3 2 2 3" xfId="6580" xr:uid="{00000000-0005-0000-0000-00005E000000}"/>
    <cellStyle name="20% - Énfasis1 2 3 2 2 3 2" xfId="33239" xr:uid="{00000000-0005-0000-0000-00005E000000}"/>
    <cellStyle name="20% - Énfasis1 2 3 2 3" xfId="3842" xr:uid="{00000000-0005-0000-0000-00005F000000}"/>
    <cellStyle name="20% - Énfasis1 2 3 2 3 2" xfId="3843" xr:uid="{00000000-0005-0000-0000-000060000000}"/>
    <cellStyle name="20% - Énfasis1 2 3 2 3 2 2" xfId="6581" xr:uid="{00000000-0005-0000-0000-000061000000}"/>
    <cellStyle name="20% - Énfasis1 2 3 2 3 2 2 2" xfId="33240" xr:uid="{00000000-0005-0000-0000-000061000000}"/>
    <cellStyle name="20% - Énfasis1 2 3 2 3 2 3" xfId="30582" xr:uid="{00000000-0005-0000-0000-000060000000}"/>
    <cellStyle name="20% - Énfasis1 2 3 2 3 3" xfId="6582" xr:uid="{00000000-0005-0000-0000-000062000000}"/>
    <cellStyle name="20% - Énfasis1 2 3 2 3 3 2" xfId="33241" xr:uid="{00000000-0005-0000-0000-000062000000}"/>
    <cellStyle name="20% - Énfasis1 2 3 2 3 4" xfId="30581" xr:uid="{00000000-0005-0000-0000-00005F000000}"/>
    <cellStyle name="20% - Énfasis1 2 3 2 4" xfId="3844" xr:uid="{00000000-0005-0000-0000-000063000000}"/>
    <cellStyle name="20% - Énfasis1 2 3 2 4 2" xfId="3845" xr:uid="{00000000-0005-0000-0000-000064000000}"/>
    <cellStyle name="20% - Énfasis1 2 3 2 4 2 2" xfId="6583" xr:uid="{00000000-0005-0000-0000-000065000000}"/>
    <cellStyle name="20% - Énfasis1 2 3 2 4 2 2 2" xfId="33242" xr:uid="{00000000-0005-0000-0000-000065000000}"/>
    <cellStyle name="20% - Énfasis1 2 3 2 4 2 3" xfId="30584" xr:uid="{00000000-0005-0000-0000-000064000000}"/>
    <cellStyle name="20% - Énfasis1 2 3 2 4 3" xfId="6584" xr:uid="{00000000-0005-0000-0000-000066000000}"/>
    <cellStyle name="20% - Énfasis1 2 3 2 4 3 2" xfId="33243" xr:uid="{00000000-0005-0000-0000-000066000000}"/>
    <cellStyle name="20% - Énfasis1 2 3 2 4 4" xfId="30583" xr:uid="{00000000-0005-0000-0000-000063000000}"/>
    <cellStyle name="20% - Énfasis1 2 3 2 5" xfId="3846" xr:uid="{00000000-0005-0000-0000-000067000000}"/>
    <cellStyle name="20% - Énfasis1 2 3 2 5 2" xfId="6585" xr:uid="{00000000-0005-0000-0000-000068000000}"/>
    <cellStyle name="20% - Énfasis1 2 3 2 5 2 2" xfId="33244" xr:uid="{00000000-0005-0000-0000-000068000000}"/>
    <cellStyle name="20% - Énfasis1 2 3 2 5 3" xfId="30585" xr:uid="{00000000-0005-0000-0000-000067000000}"/>
    <cellStyle name="20% - Énfasis1 2 3 2 6" xfId="6586" xr:uid="{00000000-0005-0000-0000-000069000000}"/>
    <cellStyle name="20% - Énfasis1 2 3 2 6 2" xfId="33245" xr:uid="{00000000-0005-0000-0000-000069000000}"/>
    <cellStyle name="20% - Énfasis1 2 3 2 7" xfId="9678" xr:uid="{00000000-0005-0000-0000-00006A000000}"/>
    <cellStyle name="20% - Énfasis1 2 3 2 7 2" xfId="36337" xr:uid="{00000000-0005-0000-0000-00006A000000}"/>
    <cellStyle name="20% - Énfasis1 2 3 3" xfId="533" xr:uid="{00000000-0005-0000-0000-00006B000000}"/>
    <cellStyle name="20% - Énfasis1 2 3 3 2" xfId="3847" xr:uid="{00000000-0005-0000-0000-00006C000000}"/>
    <cellStyle name="20% - Énfasis1 2 3 3 2 2" xfId="6587" xr:uid="{00000000-0005-0000-0000-00006D000000}"/>
    <cellStyle name="20% - Énfasis1 2 3 3 2 2 2" xfId="33246" xr:uid="{00000000-0005-0000-0000-00006D000000}"/>
    <cellStyle name="20% - Énfasis1 2 3 3 2 3" xfId="30586" xr:uid="{00000000-0005-0000-0000-00006C000000}"/>
    <cellStyle name="20% - Énfasis1 2 3 3 3" xfId="6588" xr:uid="{00000000-0005-0000-0000-00006E000000}"/>
    <cellStyle name="20% - Énfasis1 2 3 3 3 2" xfId="33247" xr:uid="{00000000-0005-0000-0000-00006E000000}"/>
    <cellStyle name="20% - Énfasis1 2 3 4" xfId="3848" xr:uid="{00000000-0005-0000-0000-00006F000000}"/>
    <cellStyle name="20% - Énfasis1 2 3 4 2" xfId="3849" xr:uid="{00000000-0005-0000-0000-000070000000}"/>
    <cellStyle name="20% - Énfasis1 2 3 4 2 2" xfId="6589" xr:uid="{00000000-0005-0000-0000-000071000000}"/>
    <cellStyle name="20% - Énfasis1 2 3 4 2 2 2" xfId="33248" xr:uid="{00000000-0005-0000-0000-000071000000}"/>
    <cellStyle name="20% - Énfasis1 2 3 4 2 3" xfId="30588" xr:uid="{00000000-0005-0000-0000-000070000000}"/>
    <cellStyle name="20% - Énfasis1 2 3 4 3" xfId="6590" xr:uid="{00000000-0005-0000-0000-000072000000}"/>
    <cellStyle name="20% - Énfasis1 2 3 4 3 2" xfId="33249" xr:uid="{00000000-0005-0000-0000-000072000000}"/>
    <cellStyle name="20% - Énfasis1 2 3 4 4" xfId="30587" xr:uid="{00000000-0005-0000-0000-00006F000000}"/>
    <cellStyle name="20% - Énfasis1 2 3 5" xfId="3850" xr:uid="{00000000-0005-0000-0000-000073000000}"/>
    <cellStyle name="20% - Énfasis1 2 3 5 2" xfId="3851" xr:uid="{00000000-0005-0000-0000-000074000000}"/>
    <cellStyle name="20% - Énfasis1 2 3 5 2 2" xfId="6591" xr:uid="{00000000-0005-0000-0000-000075000000}"/>
    <cellStyle name="20% - Énfasis1 2 3 5 2 2 2" xfId="33250" xr:uid="{00000000-0005-0000-0000-000075000000}"/>
    <cellStyle name="20% - Énfasis1 2 3 5 2 3" xfId="30590" xr:uid="{00000000-0005-0000-0000-000074000000}"/>
    <cellStyle name="20% - Énfasis1 2 3 5 3" xfId="6592" xr:uid="{00000000-0005-0000-0000-000076000000}"/>
    <cellStyle name="20% - Énfasis1 2 3 5 3 2" xfId="33251" xr:uid="{00000000-0005-0000-0000-000076000000}"/>
    <cellStyle name="20% - Énfasis1 2 3 5 4" xfId="30589" xr:uid="{00000000-0005-0000-0000-000073000000}"/>
    <cellStyle name="20% - Énfasis1 2 3 6" xfId="3852" xr:uid="{00000000-0005-0000-0000-000077000000}"/>
    <cellStyle name="20% - Énfasis1 2 3 6 2" xfId="6593" xr:uid="{00000000-0005-0000-0000-000078000000}"/>
    <cellStyle name="20% - Énfasis1 2 3 6 2 2" xfId="33252" xr:uid="{00000000-0005-0000-0000-000078000000}"/>
    <cellStyle name="20% - Énfasis1 2 3 6 3" xfId="30591" xr:uid="{00000000-0005-0000-0000-000077000000}"/>
    <cellStyle name="20% - Énfasis1 2 3 7" xfId="6594" xr:uid="{00000000-0005-0000-0000-000079000000}"/>
    <cellStyle name="20% - Énfasis1 2 3 7 2" xfId="33253" xr:uid="{00000000-0005-0000-0000-000079000000}"/>
    <cellStyle name="20% - Énfasis1 2 3 8" xfId="9679" xr:uid="{00000000-0005-0000-0000-00007A000000}"/>
    <cellStyle name="20% - Énfasis1 2 3 8 2" xfId="36338" xr:uid="{00000000-0005-0000-0000-00007A000000}"/>
    <cellStyle name="20% - Énfasis1 2 3 9" xfId="28868" xr:uid="{00000000-0005-0000-0000-000059000000}"/>
    <cellStyle name="20% - Énfasis1 2 4" xfId="401" xr:uid="{00000000-0005-0000-0000-00007B000000}"/>
    <cellStyle name="20% - Énfasis1 2 4 2" xfId="534" xr:uid="{00000000-0005-0000-0000-00007C000000}"/>
    <cellStyle name="20% - Énfasis1 2 4 2 2" xfId="3853" xr:uid="{00000000-0005-0000-0000-00007D000000}"/>
    <cellStyle name="20% - Énfasis1 2 4 2 2 2" xfId="3854" xr:uid="{00000000-0005-0000-0000-00007E000000}"/>
    <cellStyle name="20% - Énfasis1 2 4 2 2 2 2" xfId="6595" xr:uid="{00000000-0005-0000-0000-00007F000000}"/>
    <cellStyle name="20% - Énfasis1 2 4 2 2 2 2 2" xfId="33254" xr:uid="{00000000-0005-0000-0000-00007F000000}"/>
    <cellStyle name="20% - Énfasis1 2 4 2 2 2 3" xfId="30593" xr:uid="{00000000-0005-0000-0000-00007E000000}"/>
    <cellStyle name="20% - Énfasis1 2 4 2 2 3" xfId="6596" xr:uid="{00000000-0005-0000-0000-000080000000}"/>
    <cellStyle name="20% - Énfasis1 2 4 2 2 3 2" xfId="33255" xr:uid="{00000000-0005-0000-0000-000080000000}"/>
    <cellStyle name="20% - Énfasis1 2 4 2 2 4" xfId="30592" xr:uid="{00000000-0005-0000-0000-00007D000000}"/>
    <cellStyle name="20% - Énfasis1 2 4 2 3" xfId="3855" xr:uid="{00000000-0005-0000-0000-000081000000}"/>
    <cellStyle name="20% - Énfasis1 2 4 2 3 2" xfId="3856" xr:uid="{00000000-0005-0000-0000-000082000000}"/>
    <cellStyle name="20% - Énfasis1 2 4 2 3 2 2" xfId="6597" xr:uid="{00000000-0005-0000-0000-000083000000}"/>
    <cellStyle name="20% - Énfasis1 2 4 2 3 2 2 2" xfId="33256" xr:uid="{00000000-0005-0000-0000-000083000000}"/>
    <cellStyle name="20% - Énfasis1 2 4 2 3 2 3" xfId="30595" xr:uid="{00000000-0005-0000-0000-000082000000}"/>
    <cellStyle name="20% - Énfasis1 2 4 2 3 3" xfId="6598" xr:uid="{00000000-0005-0000-0000-000084000000}"/>
    <cellStyle name="20% - Énfasis1 2 4 2 3 3 2" xfId="33257" xr:uid="{00000000-0005-0000-0000-000084000000}"/>
    <cellStyle name="20% - Énfasis1 2 4 2 3 4" xfId="30594" xr:uid="{00000000-0005-0000-0000-000081000000}"/>
    <cellStyle name="20% - Énfasis1 2 4 2 4" xfId="3857" xr:uid="{00000000-0005-0000-0000-000085000000}"/>
    <cellStyle name="20% - Énfasis1 2 4 2 4 2" xfId="3858" xr:uid="{00000000-0005-0000-0000-000086000000}"/>
    <cellStyle name="20% - Énfasis1 2 4 2 4 2 2" xfId="6599" xr:uid="{00000000-0005-0000-0000-000087000000}"/>
    <cellStyle name="20% - Énfasis1 2 4 2 4 2 2 2" xfId="33258" xr:uid="{00000000-0005-0000-0000-000087000000}"/>
    <cellStyle name="20% - Énfasis1 2 4 2 4 2 3" xfId="30597" xr:uid="{00000000-0005-0000-0000-000086000000}"/>
    <cellStyle name="20% - Énfasis1 2 4 2 4 3" xfId="6600" xr:uid="{00000000-0005-0000-0000-000088000000}"/>
    <cellStyle name="20% - Énfasis1 2 4 2 4 3 2" xfId="33259" xr:uid="{00000000-0005-0000-0000-000088000000}"/>
    <cellStyle name="20% - Énfasis1 2 4 2 4 4" xfId="30596" xr:uid="{00000000-0005-0000-0000-000085000000}"/>
    <cellStyle name="20% - Énfasis1 2 4 2 5" xfId="3859" xr:uid="{00000000-0005-0000-0000-000089000000}"/>
    <cellStyle name="20% - Énfasis1 2 4 2 5 2" xfId="6601" xr:uid="{00000000-0005-0000-0000-00008A000000}"/>
    <cellStyle name="20% - Énfasis1 2 4 2 5 2 2" xfId="33260" xr:uid="{00000000-0005-0000-0000-00008A000000}"/>
    <cellStyle name="20% - Énfasis1 2 4 2 5 3" xfId="30598" xr:uid="{00000000-0005-0000-0000-000089000000}"/>
    <cellStyle name="20% - Énfasis1 2 4 2 6" xfId="6602" xr:uid="{00000000-0005-0000-0000-00008B000000}"/>
    <cellStyle name="20% - Énfasis1 2 4 2 6 2" xfId="33261" xr:uid="{00000000-0005-0000-0000-00008B000000}"/>
    <cellStyle name="20% - Énfasis1 2 4 2 7" xfId="9680" xr:uid="{00000000-0005-0000-0000-00008C000000}"/>
    <cellStyle name="20% - Énfasis1 2 4 2 7 2" xfId="36339" xr:uid="{00000000-0005-0000-0000-00008C000000}"/>
    <cellStyle name="20% - Énfasis1 2 4 3" xfId="3860" xr:uid="{00000000-0005-0000-0000-00008D000000}"/>
    <cellStyle name="20% - Énfasis1 2 4 3 2" xfId="3861" xr:uid="{00000000-0005-0000-0000-00008E000000}"/>
    <cellStyle name="20% - Énfasis1 2 4 3 2 2" xfId="6603" xr:uid="{00000000-0005-0000-0000-00008F000000}"/>
    <cellStyle name="20% - Énfasis1 2 4 3 2 2 2" xfId="33262" xr:uid="{00000000-0005-0000-0000-00008F000000}"/>
    <cellStyle name="20% - Énfasis1 2 4 3 2 3" xfId="30600" xr:uid="{00000000-0005-0000-0000-00008E000000}"/>
    <cellStyle name="20% - Énfasis1 2 4 3 3" xfId="6604" xr:uid="{00000000-0005-0000-0000-000090000000}"/>
    <cellStyle name="20% - Énfasis1 2 4 3 3 2" xfId="33263" xr:uid="{00000000-0005-0000-0000-000090000000}"/>
    <cellStyle name="20% - Énfasis1 2 4 3 4" xfId="30599" xr:uid="{00000000-0005-0000-0000-00008D000000}"/>
    <cellStyle name="20% - Énfasis1 2 4 4" xfId="3862" xr:uid="{00000000-0005-0000-0000-000091000000}"/>
    <cellStyle name="20% - Énfasis1 2 4 4 2" xfId="3863" xr:uid="{00000000-0005-0000-0000-000092000000}"/>
    <cellStyle name="20% - Énfasis1 2 4 4 2 2" xfId="6605" xr:uid="{00000000-0005-0000-0000-000093000000}"/>
    <cellStyle name="20% - Énfasis1 2 4 4 2 2 2" xfId="33264" xr:uid="{00000000-0005-0000-0000-000093000000}"/>
    <cellStyle name="20% - Énfasis1 2 4 4 2 3" xfId="30602" xr:uid="{00000000-0005-0000-0000-000092000000}"/>
    <cellStyle name="20% - Énfasis1 2 4 4 3" xfId="6606" xr:uid="{00000000-0005-0000-0000-000094000000}"/>
    <cellStyle name="20% - Énfasis1 2 4 4 3 2" xfId="33265" xr:uid="{00000000-0005-0000-0000-000094000000}"/>
    <cellStyle name="20% - Énfasis1 2 4 4 4" xfId="30601" xr:uid="{00000000-0005-0000-0000-000091000000}"/>
    <cellStyle name="20% - Énfasis1 2 4 5" xfId="3864" xr:uid="{00000000-0005-0000-0000-000095000000}"/>
    <cellStyle name="20% - Énfasis1 2 4 5 2" xfId="3865" xr:uid="{00000000-0005-0000-0000-000096000000}"/>
    <cellStyle name="20% - Énfasis1 2 4 5 2 2" xfId="6607" xr:uid="{00000000-0005-0000-0000-000097000000}"/>
    <cellStyle name="20% - Énfasis1 2 4 5 2 2 2" xfId="33266" xr:uid="{00000000-0005-0000-0000-000097000000}"/>
    <cellStyle name="20% - Énfasis1 2 4 5 2 3" xfId="30604" xr:uid="{00000000-0005-0000-0000-000096000000}"/>
    <cellStyle name="20% - Énfasis1 2 4 5 3" xfId="6608" xr:uid="{00000000-0005-0000-0000-000098000000}"/>
    <cellStyle name="20% - Énfasis1 2 4 5 3 2" xfId="33267" xr:uid="{00000000-0005-0000-0000-000098000000}"/>
    <cellStyle name="20% - Énfasis1 2 4 5 4" xfId="30603" xr:uid="{00000000-0005-0000-0000-000095000000}"/>
    <cellStyle name="20% - Énfasis1 2 4 6" xfId="3866" xr:uid="{00000000-0005-0000-0000-000099000000}"/>
    <cellStyle name="20% - Énfasis1 2 4 6 2" xfId="6609" xr:uid="{00000000-0005-0000-0000-00009A000000}"/>
    <cellStyle name="20% - Énfasis1 2 4 6 2 2" xfId="33268" xr:uid="{00000000-0005-0000-0000-00009A000000}"/>
    <cellStyle name="20% - Énfasis1 2 4 6 3" xfId="30605" xr:uid="{00000000-0005-0000-0000-000099000000}"/>
    <cellStyle name="20% - Énfasis1 2 4 7" xfId="6610" xr:uid="{00000000-0005-0000-0000-00009B000000}"/>
    <cellStyle name="20% - Énfasis1 2 4 7 2" xfId="33269" xr:uid="{00000000-0005-0000-0000-00009B000000}"/>
    <cellStyle name="20% - Énfasis1 2 4 8" xfId="9681" xr:uid="{00000000-0005-0000-0000-00009C000000}"/>
    <cellStyle name="20% - Énfasis1 2 4 8 2" xfId="36340" xr:uid="{00000000-0005-0000-0000-00009C000000}"/>
    <cellStyle name="20% - Énfasis1 2 4 9" xfId="28927" xr:uid="{00000000-0005-0000-0000-00007B000000}"/>
    <cellStyle name="20% - Énfasis1 2 5" xfId="535" xr:uid="{00000000-0005-0000-0000-00009D000000}"/>
    <cellStyle name="20% - Énfasis1 2 5 2" xfId="536" xr:uid="{00000000-0005-0000-0000-00009E000000}"/>
    <cellStyle name="20% - Énfasis1 2 5 2 2" xfId="3867" xr:uid="{00000000-0005-0000-0000-00009F000000}"/>
    <cellStyle name="20% - Énfasis1 2 5 2 2 2" xfId="6611" xr:uid="{00000000-0005-0000-0000-0000A0000000}"/>
    <cellStyle name="20% - Énfasis1 2 5 2 2 2 2" xfId="33270" xr:uid="{00000000-0005-0000-0000-0000A0000000}"/>
    <cellStyle name="20% - Énfasis1 2 5 2 2 3" xfId="30606" xr:uid="{00000000-0005-0000-0000-00009F000000}"/>
    <cellStyle name="20% - Énfasis1 2 5 2 3" xfId="6612" xr:uid="{00000000-0005-0000-0000-0000A1000000}"/>
    <cellStyle name="20% - Énfasis1 2 5 2 3 2" xfId="33271" xr:uid="{00000000-0005-0000-0000-0000A1000000}"/>
    <cellStyle name="20% - Énfasis1 2 5 3" xfId="3868" xr:uid="{00000000-0005-0000-0000-0000A2000000}"/>
    <cellStyle name="20% - Énfasis1 2 5 3 2" xfId="3869" xr:uid="{00000000-0005-0000-0000-0000A3000000}"/>
    <cellStyle name="20% - Énfasis1 2 5 3 2 2" xfId="6613" xr:uid="{00000000-0005-0000-0000-0000A4000000}"/>
    <cellStyle name="20% - Énfasis1 2 5 3 2 2 2" xfId="33272" xr:uid="{00000000-0005-0000-0000-0000A4000000}"/>
    <cellStyle name="20% - Énfasis1 2 5 3 2 3" xfId="30608" xr:uid="{00000000-0005-0000-0000-0000A3000000}"/>
    <cellStyle name="20% - Énfasis1 2 5 3 3" xfId="6614" xr:uid="{00000000-0005-0000-0000-0000A5000000}"/>
    <cellStyle name="20% - Énfasis1 2 5 3 3 2" xfId="33273" xr:uid="{00000000-0005-0000-0000-0000A5000000}"/>
    <cellStyle name="20% - Énfasis1 2 5 3 4" xfId="30607" xr:uid="{00000000-0005-0000-0000-0000A2000000}"/>
    <cellStyle name="20% - Énfasis1 2 5 4" xfId="3870" xr:uid="{00000000-0005-0000-0000-0000A6000000}"/>
    <cellStyle name="20% - Énfasis1 2 5 4 2" xfId="3871" xr:uid="{00000000-0005-0000-0000-0000A7000000}"/>
    <cellStyle name="20% - Énfasis1 2 5 4 2 2" xfId="6615" xr:uid="{00000000-0005-0000-0000-0000A8000000}"/>
    <cellStyle name="20% - Énfasis1 2 5 4 2 2 2" xfId="33274" xr:uid="{00000000-0005-0000-0000-0000A8000000}"/>
    <cellStyle name="20% - Énfasis1 2 5 4 2 3" xfId="30610" xr:uid="{00000000-0005-0000-0000-0000A7000000}"/>
    <cellStyle name="20% - Énfasis1 2 5 4 3" xfId="6616" xr:uid="{00000000-0005-0000-0000-0000A9000000}"/>
    <cellStyle name="20% - Énfasis1 2 5 4 3 2" xfId="33275" xr:uid="{00000000-0005-0000-0000-0000A9000000}"/>
    <cellStyle name="20% - Énfasis1 2 5 4 4" xfId="30609" xr:uid="{00000000-0005-0000-0000-0000A6000000}"/>
    <cellStyle name="20% - Énfasis1 2 5 5" xfId="3872" xr:uid="{00000000-0005-0000-0000-0000AA000000}"/>
    <cellStyle name="20% - Énfasis1 2 5 5 2" xfId="6617" xr:uid="{00000000-0005-0000-0000-0000AB000000}"/>
    <cellStyle name="20% - Énfasis1 2 5 5 2 2" xfId="33276" xr:uid="{00000000-0005-0000-0000-0000AB000000}"/>
    <cellStyle name="20% - Énfasis1 2 5 5 3" xfId="30611" xr:uid="{00000000-0005-0000-0000-0000AA000000}"/>
    <cellStyle name="20% - Énfasis1 2 5 6" xfId="6618" xr:uid="{00000000-0005-0000-0000-0000AC000000}"/>
    <cellStyle name="20% - Énfasis1 2 5 6 2" xfId="33277" xr:uid="{00000000-0005-0000-0000-0000AC000000}"/>
    <cellStyle name="20% - Énfasis1 2 5 7" xfId="9682" xr:uid="{00000000-0005-0000-0000-0000AD000000}"/>
    <cellStyle name="20% - Énfasis1 2 5 7 2" xfId="36341" xr:uid="{00000000-0005-0000-0000-0000AD000000}"/>
    <cellStyle name="20% - Énfasis1 2 6" xfId="537" xr:uid="{00000000-0005-0000-0000-0000AE000000}"/>
    <cellStyle name="20% - Énfasis1 2 6 2" xfId="3873" xr:uid="{00000000-0005-0000-0000-0000AF000000}"/>
    <cellStyle name="20% - Énfasis1 2 6 2 2" xfId="3874" xr:uid="{00000000-0005-0000-0000-0000B0000000}"/>
    <cellStyle name="20% - Énfasis1 2 6 2 2 2" xfId="6619" xr:uid="{00000000-0005-0000-0000-0000B1000000}"/>
    <cellStyle name="20% - Énfasis1 2 6 2 2 2 2" xfId="33278" xr:uid="{00000000-0005-0000-0000-0000B1000000}"/>
    <cellStyle name="20% - Énfasis1 2 6 2 2 3" xfId="30613" xr:uid="{00000000-0005-0000-0000-0000B0000000}"/>
    <cellStyle name="20% - Énfasis1 2 6 2 3" xfId="6620" xr:uid="{00000000-0005-0000-0000-0000B2000000}"/>
    <cellStyle name="20% - Énfasis1 2 6 2 3 2" xfId="33279" xr:uid="{00000000-0005-0000-0000-0000B2000000}"/>
    <cellStyle name="20% - Énfasis1 2 6 2 4" xfId="30612" xr:uid="{00000000-0005-0000-0000-0000AF000000}"/>
    <cellStyle name="20% - Énfasis1 2 6 3" xfId="3875" xr:uid="{00000000-0005-0000-0000-0000B3000000}"/>
    <cellStyle name="20% - Énfasis1 2 6 3 2" xfId="6621" xr:uid="{00000000-0005-0000-0000-0000B4000000}"/>
    <cellStyle name="20% - Énfasis1 2 6 3 2 2" xfId="33280" xr:uid="{00000000-0005-0000-0000-0000B4000000}"/>
    <cellStyle name="20% - Énfasis1 2 6 3 3" xfId="30614" xr:uid="{00000000-0005-0000-0000-0000B3000000}"/>
    <cellStyle name="20% - Énfasis1 2 6 4" xfId="6622" xr:uid="{00000000-0005-0000-0000-0000B5000000}"/>
    <cellStyle name="20% - Énfasis1 2 6 4 2" xfId="33281" xr:uid="{00000000-0005-0000-0000-0000B5000000}"/>
    <cellStyle name="20% - Énfasis1 2 6 5" xfId="9683" xr:uid="{00000000-0005-0000-0000-0000B6000000}"/>
    <cellStyle name="20% - Énfasis1 2 6 5 2" xfId="36342" xr:uid="{00000000-0005-0000-0000-0000B6000000}"/>
    <cellStyle name="20% - Énfasis1 2 7" xfId="3876" xr:uid="{00000000-0005-0000-0000-0000B7000000}"/>
    <cellStyle name="20% - Énfasis1 2 8" xfId="3877" xr:uid="{00000000-0005-0000-0000-0000B8000000}"/>
    <cellStyle name="20% - Énfasis1 2 8 2" xfId="3878" xr:uid="{00000000-0005-0000-0000-0000B9000000}"/>
    <cellStyle name="20% - Énfasis1 2 8 2 2" xfId="6623" xr:uid="{00000000-0005-0000-0000-0000BA000000}"/>
    <cellStyle name="20% - Énfasis1 2 8 2 2 2" xfId="33282" xr:uid="{00000000-0005-0000-0000-0000BA000000}"/>
    <cellStyle name="20% - Énfasis1 2 8 2 3" xfId="30616" xr:uid="{00000000-0005-0000-0000-0000B9000000}"/>
    <cellStyle name="20% - Énfasis1 2 8 3" xfId="6624" xr:uid="{00000000-0005-0000-0000-0000BB000000}"/>
    <cellStyle name="20% - Énfasis1 2 8 3 2" xfId="33283" xr:uid="{00000000-0005-0000-0000-0000BB000000}"/>
    <cellStyle name="20% - Énfasis1 2 8 4" xfId="30615" xr:uid="{00000000-0005-0000-0000-0000B8000000}"/>
    <cellStyle name="20% - Énfasis1 2 9" xfId="3879" xr:uid="{00000000-0005-0000-0000-0000BC000000}"/>
    <cellStyle name="20% - Énfasis1 2 9 2" xfId="6625" xr:uid="{00000000-0005-0000-0000-0000BD000000}"/>
    <cellStyle name="20% - Énfasis1 2 9 2 2" xfId="33284" xr:uid="{00000000-0005-0000-0000-0000BD000000}"/>
    <cellStyle name="20% - Énfasis1 2 9 3" xfId="30617" xr:uid="{00000000-0005-0000-0000-0000BC000000}"/>
    <cellStyle name="20% - Énfasis1 20" xfId="224" xr:uid="{00000000-0005-0000-0000-0000BE000000}"/>
    <cellStyle name="20% - Énfasis1 20 2" xfId="28767" xr:uid="{00000000-0005-0000-0000-0000BE000000}"/>
    <cellStyle name="20% - Énfasis1 21" xfId="16515" xr:uid="{00000000-0005-0000-0000-0000BF000000}"/>
    <cellStyle name="20% - Énfasis1 21 2" xfId="37803" xr:uid="{00000000-0005-0000-0000-0000BF000000}"/>
    <cellStyle name="20% - Énfasis1 22" xfId="179" xr:uid="{00000000-0005-0000-0000-0000C0000000}"/>
    <cellStyle name="20% - Énfasis1 22 2" xfId="28752" xr:uid="{00000000-0005-0000-0000-0000C0000000}"/>
    <cellStyle name="20% - Énfasis1 23" xfId="28664" xr:uid="{00000000-0005-0000-0000-0000FC6F0000}"/>
    <cellStyle name="20% - Énfasis1 3" xfId="4" xr:uid="{00000000-0005-0000-0000-0000C1000000}"/>
    <cellStyle name="20% - Énfasis1 3 10" xfId="296" xr:uid="{00000000-0005-0000-0000-0000C2000000}"/>
    <cellStyle name="20% - Énfasis1 3 10 2" xfId="28825" xr:uid="{00000000-0005-0000-0000-0000C2000000}"/>
    <cellStyle name="20% - Énfasis1 3 11" xfId="28679" xr:uid="{00000000-0005-0000-0000-0000C1000000}"/>
    <cellStyle name="20% - Énfasis1 3 2" xfId="353" xr:uid="{00000000-0005-0000-0000-0000C3000000}"/>
    <cellStyle name="20% - Énfasis1 3 2 10" xfId="28882" xr:uid="{00000000-0005-0000-0000-0000C3000000}"/>
    <cellStyle name="20% - Énfasis1 3 2 2" xfId="538" xr:uid="{00000000-0005-0000-0000-0000C4000000}"/>
    <cellStyle name="20% - Énfasis1 3 2 2 2" xfId="539" xr:uid="{00000000-0005-0000-0000-0000C5000000}"/>
    <cellStyle name="20% - Énfasis1 3 2 2 2 2" xfId="3880" xr:uid="{00000000-0005-0000-0000-0000C6000000}"/>
    <cellStyle name="20% - Énfasis1 3 2 2 2 2 2" xfId="6626" xr:uid="{00000000-0005-0000-0000-0000C7000000}"/>
    <cellStyle name="20% - Énfasis1 3 2 2 2 2 2 2" xfId="33285" xr:uid="{00000000-0005-0000-0000-0000C7000000}"/>
    <cellStyle name="20% - Énfasis1 3 2 2 2 2 3" xfId="30618" xr:uid="{00000000-0005-0000-0000-0000C6000000}"/>
    <cellStyle name="20% - Énfasis1 3 2 2 2 3" xfId="6627" xr:uid="{00000000-0005-0000-0000-0000C8000000}"/>
    <cellStyle name="20% - Énfasis1 3 2 2 2 3 2" xfId="33286" xr:uid="{00000000-0005-0000-0000-0000C8000000}"/>
    <cellStyle name="20% - Énfasis1 3 2 2 3" xfId="3881" xr:uid="{00000000-0005-0000-0000-0000C9000000}"/>
    <cellStyle name="20% - Énfasis1 3 2 2 3 2" xfId="3882" xr:uid="{00000000-0005-0000-0000-0000CA000000}"/>
    <cellStyle name="20% - Énfasis1 3 2 2 3 2 2" xfId="6628" xr:uid="{00000000-0005-0000-0000-0000CB000000}"/>
    <cellStyle name="20% - Énfasis1 3 2 2 3 2 2 2" xfId="33287" xr:uid="{00000000-0005-0000-0000-0000CB000000}"/>
    <cellStyle name="20% - Énfasis1 3 2 2 3 2 3" xfId="30620" xr:uid="{00000000-0005-0000-0000-0000CA000000}"/>
    <cellStyle name="20% - Énfasis1 3 2 2 3 3" xfId="6629" xr:uid="{00000000-0005-0000-0000-0000CC000000}"/>
    <cellStyle name="20% - Énfasis1 3 2 2 3 3 2" xfId="33288" xr:uid="{00000000-0005-0000-0000-0000CC000000}"/>
    <cellStyle name="20% - Énfasis1 3 2 2 3 4" xfId="30619" xr:uid="{00000000-0005-0000-0000-0000C9000000}"/>
    <cellStyle name="20% - Énfasis1 3 2 2 4" xfId="3883" xr:uid="{00000000-0005-0000-0000-0000CD000000}"/>
    <cellStyle name="20% - Énfasis1 3 2 2 4 2" xfId="3884" xr:uid="{00000000-0005-0000-0000-0000CE000000}"/>
    <cellStyle name="20% - Énfasis1 3 2 2 4 2 2" xfId="6630" xr:uid="{00000000-0005-0000-0000-0000CF000000}"/>
    <cellStyle name="20% - Énfasis1 3 2 2 4 2 2 2" xfId="33289" xr:uid="{00000000-0005-0000-0000-0000CF000000}"/>
    <cellStyle name="20% - Énfasis1 3 2 2 4 2 3" xfId="30622" xr:uid="{00000000-0005-0000-0000-0000CE000000}"/>
    <cellStyle name="20% - Énfasis1 3 2 2 4 3" xfId="6631" xr:uid="{00000000-0005-0000-0000-0000D0000000}"/>
    <cellStyle name="20% - Énfasis1 3 2 2 4 3 2" xfId="33290" xr:uid="{00000000-0005-0000-0000-0000D0000000}"/>
    <cellStyle name="20% - Énfasis1 3 2 2 4 4" xfId="30621" xr:uid="{00000000-0005-0000-0000-0000CD000000}"/>
    <cellStyle name="20% - Énfasis1 3 2 2 5" xfId="3885" xr:uid="{00000000-0005-0000-0000-0000D1000000}"/>
    <cellStyle name="20% - Énfasis1 3 2 2 5 2" xfId="6632" xr:uid="{00000000-0005-0000-0000-0000D2000000}"/>
    <cellStyle name="20% - Énfasis1 3 2 2 5 2 2" xfId="33291" xr:uid="{00000000-0005-0000-0000-0000D2000000}"/>
    <cellStyle name="20% - Énfasis1 3 2 2 5 3" xfId="30623" xr:uid="{00000000-0005-0000-0000-0000D1000000}"/>
    <cellStyle name="20% - Énfasis1 3 2 2 6" xfId="6633" xr:uid="{00000000-0005-0000-0000-0000D3000000}"/>
    <cellStyle name="20% - Énfasis1 3 2 2 6 2" xfId="33292" xr:uid="{00000000-0005-0000-0000-0000D3000000}"/>
    <cellStyle name="20% - Énfasis1 3 2 2 7" xfId="9684" xr:uid="{00000000-0005-0000-0000-0000D4000000}"/>
    <cellStyle name="20% - Énfasis1 3 2 2 7 2" xfId="36343" xr:uid="{00000000-0005-0000-0000-0000D4000000}"/>
    <cellStyle name="20% - Énfasis1 3 2 3" xfId="540" xr:uid="{00000000-0005-0000-0000-0000D5000000}"/>
    <cellStyle name="20% - Énfasis1 3 2 3 2" xfId="3886" xr:uid="{00000000-0005-0000-0000-0000D6000000}"/>
    <cellStyle name="20% - Énfasis1 3 2 3 2 2" xfId="6634" xr:uid="{00000000-0005-0000-0000-0000D7000000}"/>
    <cellStyle name="20% - Énfasis1 3 2 3 2 2 2" xfId="33293" xr:uid="{00000000-0005-0000-0000-0000D7000000}"/>
    <cellStyle name="20% - Énfasis1 3 2 3 2 3" xfId="30624" xr:uid="{00000000-0005-0000-0000-0000D6000000}"/>
    <cellStyle name="20% - Énfasis1 3 2 3 3" xfId="6635" xr:uid="{00000000-0005-0000-0000-0000D8000000}"/>
    <cellStyle name="20% - Énfasis1 3 2 3 3 2" xfId="33294" xr:uid="{00000000-0005-0000-0000-0000D8000000}"/>
    <cellStyle name="20% - Énfasis1 3 2 4" xfId="3887" xr:uid="{00000000-0005-0000-0000-0000D9000000}"/>
    <cellStyle name="20% - Énfasis1 3 2 4 2" xfId="3888" xr:uid="{00000000-0005-0000-0000-0000DA000000}"/>
    <cellStyle name="20% - Énfasis1 3 2 4 2 2" xfId="6636" xr:uid="{00000000-0005-0000-0000-0000DB000000}"/>
    <cellStyle name="20% - Énfasis1 3 2 4 2 2 2" xfId="33295" xr:uid="{00000000-0005-0000-0000-0000DB000000}"/>
    <cellStyle name="20% - Énfasis1 3 2 4 2 3" xfId="30626" xr:uid="{00000000-0005-0000-0000-0000DA000000}"/>
    <cellStyle name="20% - Énfasis1 3 2 4 3" xfId="6637" xr:uid="{00000000-0005-0000-0000-0000DC000000}"/>
    <cellStyle name="20% - Énfasis1 3 2 4 3 2" xfId="33296" xr:uid="{00000000-0005-0000-0000-0000DC000000}"/>
    <cellStyle name="20% - Énfasis1 3 2 4 4" xfId="30625" xr:uid="{00000000-0005-0000-0000-0000D9000000}"/>
    <cellStyle name="20% - Énfasis1 3 2 5" xfId="3889" xr:uid="{00000000-0005-0000-0000-0000DD000000}"/>
    <cellStyle name="20% - Énfasis1 3 2 5 2" xfId="3890" xr:uid="{00000000-0005-0000-0000-0000DE000000}"/>
    <cellStyle name="20% - Énfasis1 3 2 5 2 2" xfId="6638" xr:uid="{00000000-0005-0000-0000-0000DF000000}"/>
    <cellStyle name="20% - Énfasis1 3 2 5 2 2 2" xfId="33297" xr:uid="{00000000-0005-0000-0000-0000DF000000}"/>
    <cellStyle name="20% - Énfasis1 3 2 5 2 3" xfId="30628" xr:uid="{00000000-0005-0000-0000-0000DE000000}"/>
    <cellStyle name="20% - Énfasis1 3 2 5 3" xfId="6639" xr:uid="{00000000-0005-0000-0000-0000E0000000}"/>
    <cellStyle name="20% - Énfasis1 3 2 5 3 2" xfId="33298" xr:uid="{00000000-0005-0000-0000-0000E0000000}"/>
    <cellStyle name="20% - Énfasis1 3 2 5 4" xfId="30627" xr:uid="{00000000-0005-0000-0000-0000DD000000}"/>
    <cellStyle name="20% - Énfasis1 3 2 6" xfId="3891" xr:uid="{00000000-0005-0000-0000-0000E1000000}"/>
    <cellStyle name="20% - Énfasis1 3 2 6 2" xfId="6640" xr:uid="{00000000-0005-0000-0000-0000E2000000}"/>
    <cellStyle name="20% - Énfasis1 3 2 6 2 2" xfId="33299" xr:uid="{00000000-0005-0000-0000-0000E2000000}"/>
    <cellStyle name="20% - Énfasis1 3 2 6 3" xfId="30629" xr:uid="{00000000-0005-0000-0000-0000E1000000}"/>
    <cellStyle name="20% - Énfasis1 3 2 7" xfId="6641" xr:uid="{00000000-0005-0000-0000-0000E3000000}"/>
    <cellStyle name="20% - Énfasis1 3 2 7 2" xfId="33300" xr:uid="{00000000-0005-0000-0000-0000E3000000}"/>
    <cellStyle name="20% - Énfasis1 3 2 8" xfId="9685" xr:uid="{00000000-0005-0000-0000-0000E4000000}"/>
    <cellStyle name="20% - Énfasis1 3 2 8 2" xfId="36344" xr:uid="{00000000-0005-0000-0000-0000E4000000}"/>
    <cellStyle name="20% - Énfasis1 3 2 9" xfId="22138" xr:uid="{00000000-0005-0000-0000-0000E5000000}"/>
    <cellStyle name="20% - Énfasis1 3 2 9 2" xfId="38737" xr:uid="{00000000-0005-0000-0000-0000E5000000}"/>
    <cellStyle name="20% - Énfasis1 3 3" xfId="541" xr:uid="{00000000-0005-0000-0000-0000E6000000}"/>
    <cellStyle name="20% - Énfasis1 3 3 2" xfId="542" xr:uid="{00000000-0005-0000-0000-0000E7000000}"/>
    <cellStyle name="20% - Énfasis1 3 3 2 2" xfId="3892" xr:uid="{00000000-0005-0000-0000-0000E8000000}"/>
    <cellStyle name="20% - Énfasis1 3 3 2 2 2" xfId="6642" xr:uid="{00000000-0005-0000-0000-0000E9000000}"/>
    <cellStyle name="20% - Énfasis1 3 3 2 2 2 2" xfId="33301" xr:uid="{00000000-0005-0000-0000-0000E9000000}"/>
    <cellStyle name="20% - Énfasis1 3 3 2 2 3" xfId="30630" xr:uid="{00000000-0005-0000-0000-0000E8000000}"/>
    <cellStyle name="20% - Énfasis1 3 3 2 3" xfId="6643" xr:uid="{00000000-0005-0000-0000-0000EA000000}"/>
    <cellStyle name="20% - Énfasis1 3 3 2 3 2" xfId="33302" xr:uid="{00000000-0005-0000-0000-0000EA000000}"/>
    <cellStyle name="20% - Énfasis1 3 3 3" xfId="3893" xr:uid="{00000000-0005-0000-0000-0000EB000000}"/>
    <cellStyle name="20% - Énfasis1 3 3 3 2" xfId="3894" xr:uid="{00000000-0005-0000-0000-0000EC000000}"/>
    <cellStyle name="20% - Énfasis1 3 3 3 2 2" xfId="6644" xr:uid="{00000000-0005-0000-0000-0000ED000000}"/>
    <cellStyle name="20% - Énfasis1 3 3 3 2 2 2" xfId="33303" xr:uid="{00000000-0005-0000-0000-0000ED000000}"/>
    <cellStyle name="20% - Énfasis1 3 3 3 2 3" xfId="30632" xr:uid="{00000000-0005-0000-0000-0000EC000000}"/>
    <cellStyle name="20% - Énfasis1 3 3 3 3" xfId="6645" xr:uid="{00000000-0005-0000-0000-0000EE000000}"/>
    <cellStyle name="20% - Énfasis1 3 3 3 3 2" xfId="33304" xr:uid="{00000000-0005-0000-0000-0000EE000000}"/>
    <cellStyle name="20% - Énfasis1 3 3 3 4" xfId="30631" xr:uid="{00000000-0005-0000-0000-0000EB000000}"/>
    <cellStyle name="20% - Énfasis1 3 3 4" xfId="3895" xr:uid="{00000000-0005-0000-0000-0000EF000000}"/>
    <cellStyle name="20% - Énfasis1 3 3 4 2" xfId="3896" xr:uid="{00000000-0005-0000-0000-0000F0000000}"/>
    <cellStyle name="20% - Énfasis1 3 3 4 2 2" xfId="6646" xr:uid="{00000000-0005-0000-0000-0000F1000000}"/>
    <cellStyle name="20% - Énfasis1 3 3 4 2 2 2" xfId="33305" xr:uid="{00000000-0005-0000-0000-0000F1000000}"/>
    <cellStyle name="20% - Énfasis1 3 3 4 2 3" xfId="30634" xr:uid="{00000000-0005-0000-0000-0000F0000000}"/>
    <cellStyle name="20% - Énfasis1 3 3 4 3" xfId="6647" xr:uid="{00000000-0005-0000-0000-0000F2000000}"/>
    <cellStyle name="20% - Énfasis1 3 3 4 3 2" xfId="33306" xr:uid="{00000000-0005-0000-0000-0000F2000000}"/>
    <cellStyle name="20% - Énfasis1 3 3 4 4" xfId="30633" xr:uid="{00000000-0005-0000-0000-0000EF000000}"/>
    <cellStyle name="20% - Énfasis1 3 3 5" xfId="3897" xr:uid="{00000000-0005-0000-0000-0000F3000000}"/>
    <cellStyle name="20% - Énfasis1 3 3 5 2" xfId="6648" xr:uid="{00000000-0005-0000-0000-0000F4000000}"/>
    <cellStyle name="20% - Énfasis1 3 3 5 2 2" xfId="33307" xr:uid="{00000000-0005-0000-0000-0000F4000000}"/>
    <cellStyle name="20% - Énfasis1 3 3 5 3" xfId="30635" xr:uid="{00000000-0005-0000-0000-0000F3000000}"/>
    <cellStyle name="20% - Énfasis1 3 3 6" xfId="6649" xr:uid="{00000000-0005-0000-0000-0000F5000000}"/>
    <cellStyle name="20% - Énfasis1 3 3 6 2" xfId="33308" xr:uid="{00000000-0005-0000-0000-0000F5000000}"/>
    <cellStyle name="20% - Énfasis1 3 3 7" xfId="9686" xr:uid="{00000000-0005-0000-0000-0000F6000000}"/>
    <cellStyle name="20% - Énfasis1 3 3 7 2" xfId="36345" xr:uid="{00000000-0005-0000-0000-0000F6000000}"/>
    <cellStyle name="20% - Énfasis1 3 3 8" xfId="22178" xr:uid="{00000000-0005-0000-0000-0000F7000000}"/>
    <cellStyle name="20% - Énfasis1 3 4" xfId="543" xr:uid="{00000000-0005-0000-0000-0000F8000000}"/>
    <cellStyle name="20% - Énfasis1 3 4 2" xfId="544" xr:uid="{00000000-0005-0000-0000-0000F9000000}"/>
    <cellStyle name="20% - Énfasis1 3 4 2 2" xfId="3898" xr:uid="{00000000-0005-0000-0000-0000FA000000}"/>
    <cellStyle name="20% - Énfasis1 3 4 2 2 2" xfId="6650" xr:uid="{00000000-0005-0000-0000-0000FB000000}"/>
    <cellStyle name="20% - Énfasis1 3 4 2 2 2 2" xfId="33309" xr:uid="{00000000-0005-0000-0000-0000FB000000}"/>
    <cellStyle name="20% - Énfasis1 3 4 2 2 3" xfId="30636" xr:uid="{00000000-0005-0000-0000-0000FA000000}"/>
    <cellStyle name="20% - Énfasis1 3 4 2 3" xfId="6651" xr:uid="{00000000-0005-0000-0000-0000FC000000}"/>
    <cellStyle name="20% - Énfasis1 3 4 2 3 2" xfId="33310" xr:uid="{00000000-0005-0000-0000-0000FC000000}"/>
    <cellStyle name="20% - Énfasis1 3 4 3" xfId="3899" xr:uid="{00000000-0005-0000-0000-0000FD000000}"/>
    <cellStyle name="20% - Énfasis1 3 4 3 2" xfId="6652" xr:uid="{00000000-0005-0000-0000-0000FE000000}"/>
    <cellStyle name="20% - Énfasis1 3 4 3 2 2" xfId="33311" xr:uid="{00000000-0005-0000-0000-0000FE000000}"/>
    <cellStyle name="20% - Énfasis1 3 4 3 3" xfId="30637" xr:uid="{00000000-0005-0000-0000-0000FD000000}"/>
    <cellStyle name="20% - Énfasis1 3 4 4" xfId="6653" xr:uid="{00000000-0005-0000-0000-0000FF000000}"/>
    <cellStyle name="20% - Énfasis1 3 4 4 2" xfId="33312" xr:uid="{00000000-0005-0000-0000-0000FF000000}"/>
    <cellStyle name="20% - Énfasis1 3 4 5" xfId="9687" xr:uid="{00000000-0005-0000-0000-000000010000}"/>
    <cellStyle name="20% - Énfasis1 3 4 5 2" xfId="36346" xr:uid="{00000000-0005-0000-0000-000000010000}"/>
    <cellStyle name="20% - Énfasis1 3 5" xfId="545" xr:uid="{00000000-0005-0000-0000-000001010000}"/>
    <cellStyle name="20% - Énfasis1 3 6" xfId="3900" xr:uid="{00000000-0005-0000-0000-000002010000}"/>
    <cellStyle name="20% - Énfasis1 3 6 2" xfId="3901" xr:uid="{00000000-0005-0000-0000-000003010000}"/>
    <cellStyle name="20% - Énfasis1 3 6 2 2" xfId="6654" xr:uid="{00000000-0005-0000-0000-000004010000}"/>
    <cellStyle name="20% - Énfasis1 3 6 2 2 2" xfId="33313" xr:uid="{00000000-0005-0000-0000-000004010000}"/>
    <cellStyle name="20% - Énfasis1 3 6 2 3" xfId="30639" xr:uid="{00000000-0005-0000-0000-000003010000}"/>
    <cellStyle name="20% - Énfasis1 3 6 3" xfId="6655" xr:uid="{00000000-0005-0000-0000-000005010000}"/>
    <cellStyle name="20% - Énfasis1 3 6 3 2" xfId="33314" xr:uid="{00000000-0005-0000-0000-000005010000}"/>
    <cellStyle name="20% - Énfasis1 3 6 4" xfId="30638" xr:uid="{00000000-0005-0000-0000-000002010000}"/>
    <cellStyle name="20% - Énfasis1 3 7" xfId="3902" xr:uid="{00000000-0005-0000-0000-000006010000}"/>
    <cellStyle name="20% - Énfasis1 3 7 2" xfId="6656" xr:uid="{00000000-0005-0000-0000-000007010000}"/>
    <cellStyle name="20% - Énfasis1 3 7 2 2" xfId="33315" xr:uid="{00000000-0005-0000-0000-000007010000}"/>
    <cellStyle name="20% - Énfasis1 3 7 3" xfId="30640" xr:uid="{00000000-0005-0000-0000-000006010000}"/>
    <cellStyle name="20% - Énfasis1 3 8" xfId="6657" xr:uid="{00000000-0005-0000-0000-000008010000}"/>
    <cellStyle name="20% - Énfasis1 3 8 2" xfId="33316" xr:uid="{00000000-0005-0000-0000-000008010000}"/>
    <cellStyle name="20% - Énfasis1 3 9" xfId="16474" xr:uid="{00000000-0005-0000-0000-000009010000}"/>
    <cellStyle name="20% - Énfasis1 3 9 2" xfId="37777" xr:uid="{00000000-0005-0000-0000-000009010000}"/>
    <cellStyle name="20% - Énfasis1 4" xfId="311" xr:uid="{00000000-0005-0000-0000-00000A010000}"/>
    <cellStyle name="20% - Énfasis1 4 10" xfId="10774" xr:uid="{00000000-0005-0000-0000-00000B010000}"/>
    <cellStyle name="20% - Énfasis1 4 11" xfId="22112" xr:uid="{00000000-0005-0000-0000-00000C010000}"/>
    <cellStyle name="20% - Énfasis1 4 11 2" xfId="38711" xr:uid="{00000000-0005-0000-0000-00000C010000}"/>
    <cellStyle name="20% - Énfasis1 4 12" xfId="28840" xr:uid="{00000000-0005-0000-0000-00000A010000}"/>
    <cellStyle name="20% - Énfasis1 4 2" xfId="368" xr:uid="{00000000-0005-0000-0000-00000D010000}"/>
    <cellStyle name="20% - Énfasis1 4 2 2" xfId="3903" xr:uid="{00000000-0005-0000-0000-00000E010000}"/>
    <cellStyle name="20% - Énfasis1 4 2 2 2" xfId="3904" xr:uid="{00000000-0005-0000-0000-00000F010000}"/>
    <cellStyle name="20% - Énfasis1 4 2 2 2 2" xfId="3905" xr:uid="{00000000-0005-0000-0000-000010010000}"/>
    <cellStyle name="20% - Énfasis1 4 2 2 2 2 2" xfId="6658" xr:uid="{00000000-0005-0000-0000-000011010000}"/>
    <cellStyle name="20% - Énfasis1 4 2 2 2 2 2 2" xfId="33317" xr:uid="{00000000-0005-0000-0000-000011010000}"/>
    <cellStyle name="20% - Énfasis1 4 2 2 2 2 3" xfId="30643" xr:uid="{00000000-0005-0000-0000-000010010000}"/>
    <cellStyle name="20% - Énfasis1 4 2 2 2 3" xfId="6659" xr:uid="{00000000-0005-0000-0000-000012010000}"/>
    <cellStyle name="20% - Énfasis1 4 2 2 2 3 2" xfId="33318" xr:uid="{00000000-0005-0000-0000-000012010000}"/>
    <cellStyle name="20% - Énfasis1 4 2 2 2 4" xfId="30642" xr:uid="{00000000-0005-0000-0000-00000F010000}"/>
    <cellStyle name="20% - Énfasis1 4 2 2 3" xfId="3906" xr:uid="{00000000-0005-0000-0000-000013010000}"/>
    <cellStyle name="20% - Énfasis1 4 2 2 3 2" xfId="3907" xr:uid="{00000000-0005-0000-0000-000014010000}"/>
    <cellStyle name="20% - Énfasis1 4 2 2 3 2 2" xfId="6660" xr:uid="{00000000-0005-0000-0000-000015010000}"/>
    <cellStyle name="20% - Énfasis1 4 2 2 3 2 2 2" xfId="33319" xr:uid="{00000000-0005-0000-0000-000015010000}"/>
    <cellStyle name="20% - Énfasis1 4 2 2 3 2 3" xfId="30645" xr:uid="{00000000-0005-0000-0000-000014010000}"/>
    <cellStyle name="20% - Énfasis1 4 2 2 3 3" xfId="6661" xr:uid="{00000000-0005-0000-0000-000016010000}"/>
    <cellStyle name="20% - Énfasis1 4 2 2 3 3 2" xfId="33320" xr:uid="{00000000-0005-0000-0000-000016010000}"/>
    <cellStyle name="20% - Énfasis1 4 2 2 3 4" xfId="30644" xr:uid="{00000000-0005-0000-0000-000013010000}"/>
    <cellStyle name="20% - Énfasis1 4 2 2 4" xfId="3908" xr:uid="{00000000-0005-0000-0000-000017010000}"/>
    <cellStyle name="20% - Énfasis1 4 2 2 4 2" xfId="3909" xr:uid="{00000000-0005-0000-0000-000018010000}"/>
    <cellStyle name="20% - Énfasis1 4 2 2 4 2 2" xfId="6662" xr:uid="{00000000-0005-0000-0000-000019010000}"/>
    <cellStyle name="20% - Énfasis1 4 2 2 4 2 2 2" xfId="33321" xr:uid="{00000000-0005-0000-0000-000019010000}"/>
    <cellStyle name="20% - Énfasis1 4 2 2 4 2 3" xfId="30647" xr:uid="{00000000-0005-0000-0000-000018010000}"/>
    <cellStyle name="20% - Énfasis1 4 2 2 4 3" xfId="6663" xr:uid="{00000000-0005-0000-0000-00001A010000}"/>
    <cellStyle name="20% - Énfasis1 4 2 2 4 3 2" xfId="33322" xr:uid="{00000000-0005-0000-0000-00001A010000}"/>
    <cellStyle name="20% - Énfasis1 4 2 2 4 4" xfId="30646" xr:uid="{00000000-0005-0000-0000-000017010000}"/>
    <cellStyle name="20% - Énfasis1 4 2 2 5" xfId="3910" xr:uid="{00000000-0005-0000-0000-00001B010000}"/>
    <cellStyle name="20% - Énfasis1 4 2 2 5 2" xfId="6664" xr:uid="{00000000-0005-0000-0000-00001C010000}"/>
    <cellStyle name="20% - Énfasis1 4 2 2 5 2 2" xfId="33323" xr:uid="{00000000-0005-0000-0000-00001C010000}"/>
    <cellStyle name="20% - Énfasis1 4 2 2 5 3" xfId="30648" xr:uid="{00000000-0005-0000-0000-00001B010000}"/>
    <cellStyle name="20% - Énfasis1 4 2 2 6" xfId="6665" xr:uid="{00000000-0005-0000-0000-00001D010000}"/>
    <cellStyle name="20% - Énfasis1 4 2 2 6 2" xfId="33324" xr:uid="{00000000-0005-0000-0000-00001D010000}"/>
    <cellStyle name="20% - Énfasis1 4 2 2 7" xfId="9688" xr:uid="{00000000-0005-0000-0000-00001E010000}"/>
    <cellStyle name="20% - Énfasis1 4 2 2 7 2" xfId="36347" xr:uid="{00000000-0005-0000-0000-00001E010000}"/>
    <cellStyle name="20% - Énfasis1 4 2 2 8" xfId="30641" xr:uid="{00000000-0005-0000-0000-00000E010000}"/>
    <cellStyle name="20% - Énfasis1 4 2 3" xfId="3911" xr:uid="{00000000-0005-0000-0000-00001F010000}"/>
    <cellStyle name="20% - Énfasis1 4 2 3 2" xfId="3912" xr:uid="{00000000-0005-0000-0000-000020010000}"/>
    <cellStyle name="20% - Énfasis1 4 2 3 2 2" xfId="6666" xr:uid="{00000000-0005-0000-0000-000021010000}"/>
    <cellStyle name="20% - Énfasis1 4 2 3 2 2 2" xfId="33325" xr:uid="{00000000-0005-0000-0000-000021010000}"/>
    <cellStyle name="20% - Énfasis1 4 2 3 2 3" xfId="30650" xr:uid="{00000000-0005-0000-0000-000020010000}"/>
    <cellStyle name="20% - Énfasis1 4 2 3 3" xfId="6667" xr:uid="{00000000-0005-0000-0000-000022010000}"/>
    <cellStyle name="20% - Énfasis1 4 2 3 3 2" xfId="33326" xr:uid="{00000000-0005-0000-0000-000022010000}"/>
    <cellStyle name="20% - Énfasis1 4 2 3 4" xfId="30649" xr:uid="{00000000-0005-0000-0000-00001F010000}"/>
    <cellStyle name="20% - Énfasis1 4 2 4" xfId="3913" xr:uid="{00000000-0005-0000-0000-000023010000}"/>
    <cellStyle name="20% - Énfasis1 4 2 4 2" xfId="3914" xr:uid="{00000000-0005-0000-0000-000024010000}"/>
    <cellStyle name="20% - Énfasis1 4 2 4 2 2" xfId="6668" xr:uid="{00000000-0005-0000-0000-000025010000}"/>
    <cellStyle name="20% - Énfasis1 4 2 4 2 2 2" xfId="33327" xr:uid="{00000000-0005-0000-0000-000025010000}"/>
    <cellStyle name="20% - Énfasis1 4 2 4 2 3" xfId="30652" xr:uid="{00000000-0005-0000-0000-000024010000}"/>
    <cellStyle name="20% - Énfasis1 4 2 4 3" xfId="6669" xr:uid="{00000000-0005-0000-0000-000026010000}"/>
    <cellStyle name="20% - Énfasis1 4 2 4 3 2" xfId="33328" xr:uid="{00000000-0005-0000-0000-000026010000}"/>
    <cellStyle name="20% - Énfasis1 4 2 4 4" xfId="30651" xr:uid="{00000000-0005-0000-0000-000023010000}"/>
    <cellStyle name="20% - Énfasis1 4 2 5" xfId="3915" xr:uid="{00000000-0005-0000-0000-000027010000}"/>
    <cellStyle name="20% - Énfasis1 4 2 5 2" xfId="3916" xr:uid="{00000000-0005-0000-0000-000028010000}"/>
    <cellStyle name="20% - Énfasis1 4 2 5 2 2" xfId="6670" xr:uid="{00000000-0005-0000-0000-000029010000}"/>
    <cellStyle name="20% - Énfasis1 4 2 5 2 2 2" xfId="33329" xr:uid="{00000000-0005-0000-0000-000029010000}"/>
    <cellStyle name="20% - Énfasis1 4 2 5 2 3" xfId="30654" xr:uid="{00000000-0005-0000-0000-000028010000}"/>
    <cellStyle name="20% - Énfasis1 4 2 5 3" xfId="6671" xr:uid="{00000000-0005-0000-0000-00002A010000}"/>
    <cellStyle name="20% - Énfasis1 4 2 5 3 2" xfId="33330" xr:uid="{00000000-0005-0000-0000-00002A010000}"/>
    <cellStyle name="20% - Énfasis1 4 2 5 4" xfId="30653" xr:uid="{00000000-0005-0000-0000-000027010000}"/>
    <cellStyle name="20% - Énfasis1 4 2 6" xfId="3917" xr:uid="{00000000-0005-0000-0000-00002B010000}"/>
    <cellStyle name="20% - Énfasis1 4 2 6 2" xfId="6672" xr:uid="{00000000-0005-0000-0000-00002C010000}"/>
    <cellStyle name="20% - Énfasis1 4 2 6 2 2" xfId="33331" xr:uid="{00000000-0005-0000-0000-00002C010000}"/>
    <cellStyle name="20% - Énfasis1 4 2 6 3" xfId="30655" xr:uid="{00000000-0005-0000-0000-00002B010000}"/>
    <cellStyle name="20% - Énfasis1 4 2 7" xfId="6673" xr:uid="{00000000-0005-0000-0000-00002D010000}"/>
    <cellStyle name="20% - Énfasis1 4 2 7 2" xfId="33332" xr:uid="{00000000-0005-0000-0000-00002D010000}"/>
    <cellStyle name="20% - Énfasis1 4 2 8" xfId="9689" xr:uid="{00000000-0005-0000-0000-00002E010000}"/>
    <cellStyle name="20% - Énfasis1 4 2 8 2" xfId="36348" xr:uid="{00000000-0005-0000-0000-00002E010000}"/>
    <cellStyle name="20% - Énfasis1 4 2 9" xfId="28897" xr:uid="{00000000-0005-0000-0000-00000D010000}"/>
    <cellStyle name="20% - Énfasis1 4 3" xfId="3918" xr:uid="{00000000-0005-0000-0000-00002F010000}"/>
    <cellStyle name="20% - Énfasis1 4 3 2" xfId="3919" xr:uid="{00000000-0005-0000-0000-000030010000}"/>
    <cellStyle name="20% - Énfasis1 4 3 2 2" xfId="3920" xr:uid="{00000000-0005-0000-0000-000031010000}"/>
    <cellStyle name="20% - Énfasis1 4 3 2 2 2" xfId="6674" xr:uid="{00000000-0005-0000-0000-000032010000}"/>
    <cellStyle name="20% - Énfasis1 4 3 2 2 2 2" xfId="33333" xr:uid="{00000000-0005-0000-0000-000032010000}"/>
    <cellStyle name="20% - Énfasis1 4 3 2 2 3" xfId="30658" xr:uid="{00000000-0005-0000-0000-000031010000}"/>
    <cellStyle name="20% - Énfasis1 4 3 2 3" xfId="6675" xr:uid="{00000000-0005-0000-0000-000033010000}"/>
    <cellStyle name="20% - Énfasis1 4 3 2 3 2" xfId="33334" xr:uid="{00000000-0005-0000-0000-000033010000}"/>
    <cellStyle name="20% - Énfasis1 4 3 2 4" xfId="30657" xr:uid="{00000000-0005-0000-0000-000030010000}"/>
    <cellStyle name="20% - Énfasis1 4 3 3" xfId="3921" xr:uid="{00000000-0005-0000-0000-000034010000}"/>
    <cellStyle name="20% - Énfasis1 4 3 3 2" xfId="3922" xr:uid="{00000000-0005-0000-0000-000035010000}"/>
    <cellStyle name="20% - Énfasis1 4 3 3 2 2" xfId="6676" xr:uid="{00000000-0005-0000-0000-000036010000}"/>
    <cellStyle name="20% - Énfasis1 4 3 3 2 2 2" xfId="33335" xr:uid="{00000000-0005-0000-0000-000036010000}"/>
    <cellStyle name="20% - Énfasis1 4 3 3 2 3" xfId="30660" xr:uid="{00000000-0005-0000-0000-000035010000}"/>
    <cellStyle name="20% - Énfasis1 4 3 3 3" xfId="6677" xr:uid="{00000000-0005-0000-0000-000037010000}"/>
    <cellStyle name="20% - Énfasis1 4 3 3 3 2" xfId="33336" xr:uid="{00000000-0005-0000-0000-000037010000}"/>
    <cellStyle name="20% - Énfasis1 4 3 3 4" xfId="30659" xr:uid="{00000000-0005-0000-0000-000034010000}"/>
    <cellStyle name="20% - Énfasis1 4 3 4" xfId="3923" xr:uid="{00000000-0005-0000-0000-000038010000}"/>
    <cellStyle name="20% - Énfasis1 4 3 4 2" xfId="3924" xr:uid="{00000000-0005-0000-0000-000039010000}"/>
    <cellStyle name="20% - Énfasis1 4 3 4 2 2" xfId="6678" xr:uid="{00000000-0005-0000-0000-00003A010000}"/>
    <cellStyle name="20% - Énfasis1 4 3 4 2 2 2" xfId="33337" xr:uid="{00000000-0005-0000-0000-00003A010000}"/>
    <cellStyle name="20% - Énfasis1 4 3 4 2 3" xfId="30662" xr:uid="{00000000-0005-0000-0000-000039010000}"/>
    <cellStyle name="20% - Énfasis1 4 3 4 3" xfId="6679" xr:uid="{00000000-0005-0000-0000-00003B010000}"/>
    <cellStyle name="20% - Énfasis1 4 3 4 3 2" xfId="33338" xr:uid="{00000000-0005-0000-0000-00003B010000}"/>
    <cellStyle name="20% - Énfasis1 4 3 4 4" xfId="30661" xr:uid="{00000000-0005-0000-0000-000038010000}"/>
    <cellStyle name="20% - Énfasis1 4 3 5" xfId="3925" xr:uid="{00000000-0005-0000-0000-00003C010000}"/>
    <cellStyle name="20% - Énfasis1 4 3 5 2" xfId="6680" xr:uid="{00000000-0005-0000-0000-00003D010000}"/>
    <cellStyle name="20% - Énfasis1 4 3 5 2 2" xfId="33339" xr:uid="{00000000-0005-0000-0000-00003D010000}"/>
    <cellStyle name="20% - Énfasis1 4 3 5 3" xfId="30663" xr:uid="{00000000-0005-0000-0000-00003C010000}"/>
    <cellStyle name="20% - Énfasis1 4 3 6" xfId="6681" xr:uid="{00000000-0005-0000-0000-00003E010000}"/>
    <cellStyle name="20% - Énfasis1 4 3 6 2" xfId="33340" xr:uid="{00000000-0005-0000-0000-00003E010000}"/>
    <cellStyle name="20% - Énfasis1 4 3 7" xfId="9690" xr:uid="{00000000-0005-0000-0000-00003F010000}"/>
    <cellStyle name="20% - Énfasis1 4 3 7 2" xfId="36349" xr:uid="{00000000-0005-0000-0000-00003F010000}"/>
    <cellStyle name="20% - Énfasis1 4 3 8" xfId="30656" xr:uid="{00000000-0005-0000-0000-00002F010000}"/>
    <cellStyle name="20% - Énfasis1 4 4" xfId="3926" xr:uid="{00000000-0005-0000-0000-000040010000}"/>
    <cellStyle name="20% - Énfasis1 4 4 2" xfId="3927" xr:uid="{00000000-0005-0000-0000-000041010000}"/>
    <cellStyle name="20% - Énfasis1 4 4 2 2" xfId="6682" xr:uid="{00000000-0005-0000-0000-000042010000}"/>
    <cellStyle name="20% - Énfasis1 4 4 2 2 2" xfId="33341" xr:uid="{00000000-0005-0000-0000-000042010000}"/>
    <cellStyle name="20% - Énfasis1 4 4 2 3" xfId="30665" xr:uid="{00000000-0005-0000-0000-000041010000}"/>
    <cellStyle name="20% - Énfasis1 4 4 3" xfId="6683" xr:uid="{00000000-0005-0000-0000-000043010000}"/>
    <cellStyle name="20% - Énfasis1 4 4 3 2" xfId="33342" xr:uid="{00000000-0005-0000-0000-000043010000}"/>
    <cellStyle name="20% - Énfasis1 4 4 4" xfId="30664" xr:uid="{00000000-0005-0000-0000-000040010000}"/>
    <cellStyle name="20% - Énfasis1 4 5" xfId="3928" xr:uid="{00000000-0005-0000-0000-000044010000}"/>
    <cellStyle name="20% - Énfasis1 4 5 2" xfId="3929" xr:uid="{00000000-0005-0000-0000-000045010000}"/>
    <cellStyle name="20% - Énfasis1 4 5 2 2" xfId="6684" xr:uid="{00000000-0005-0000-0000-000046010000}"/>
    <cellStyle name="20% - Énfasis1 4 5 2 2 2" xfId="33343" xr:uid="{00000000-0005-0000-0000-000046010000}"/>
    <cellStyle name="20% - Énfasis1 4 5 2 3" xfId="30667" xr:uid="{00000000-0005-0000-0000-000045010000}"/>
    <cellStyle name="20% - Énfasis1 4 5 3" xfId="6685" xr:uid="{00000000-0005-0000-0000-000047010000}"/>
    <cellStyle name="20% - Énfasis1 4 5 3 2" xfId="33344" xr:uid="{00000000-0005-0000-0000-000047010000}"/>
    <cellStyle name="20% - Énfasis1 4 5 4" xfId="30666" xr:uid="{00000000-0005-0000-0000-000044010000}"/>
    <cellStyle name="20% - Énfasis1 4 6" xfId="3930" xr:uid="{00000000-0005-0000-0000-000048010000}"/>
    <cellStyle name="20% - Énfasis1 4 6 2" xfId="3931" xr:uid="{00000000-0005-0000-0000-000049010000}"/>
    <cellStyle name="20% - Énfasis1 4 6 2 2" xfId="6686" xr:uid="{00000000-0005-0000-0000-00004A010000}"/>
    <cellStyle name="20% - Énfasis1 4 6 2 2 2" xfId="33345" xr:uid="{00000000-0005-0000-0000-00004A010000}"/>
    <cellStyle name="20% - Énfasis1 4 6 2 3" xfId="30669" xr:uid="{00000000-0005-0000-0000-000049010000}"/>
    <cellStyle name="20% - Énfasis1 4 6 3" xfId="6687" xr:uid="{00000000-0005-0000-0000-00004B010000}"/>
    <cellStyle name="20% - Énfasis1 4 6 3 2" xfId="33346" xr:uid="{00000000-0005-0000-0000-00004B010000}"/>
    <cellStyle name="20% - Énfasis1 4 6 4" xfId="30668" xr:uid="{00000000-0005-0000-0000-000048010000}"/>
    <cellStyle name="20% - Énfasis1 4 7" xfId="3932" xr:uid="{00000000-0005-0000-0000-00004C010000}"/>
    <cellStyle name="20% - Énfasis1 4 7 2" xfId="6688" xr:uid="{00000000-0005-0000-0000-00004D010000}"/>
    <cellStyle name="20% - Énfasis1 4 7 2 2" xfId="33347" xr:uid="{00000000-0005-0000-0000-00004D010000}"/>
    <cellStyle name="20% - Énfasis1 4 7 3" xfId="30670" xr:uid="{00000000-0005-0000-0000-00004C010000}"/>
    <cellStyle name="20% - Énfasis1 4 8" xfId="6689" xr:uid="{00000000-0005-0000-0000-00004E010000}"/>
    <cellStyle name="20% - Énfasis1 4 8 2" xfId="33348" xr:uid="{00000000-0005-0000-0000-00004E010000}"/>
    <cellStyle name="20% - Énfasis1 4 9" xfId="9691" xr:uid="{00000000-0005-0000-0000-00004F010000}"/>
    <cellStyle name="20% - Énfasis1 4 9 2" xfId="36350" xr:uid="{00000000-0005-0000-0000-00004F010000}"/>
    <cellStyle name="20% - Énfasis1 5" xfId="265" xr:uid="{00000000-0005-0000-0000-000050010000}"/>
    <cellStyle name="20% - Énfasis1 5 10" xfId="22097" xr:uid="{00000000-0005-0000-0000-000051010000}"/>
    <cellStyle name="20% - Énfasis1 5 10 2" xfId="38696" xr:uid="{00000000-0005-0000-0000-000051010000}"/>
    <cellStyle name="20% - Énfasis1 5 11" xfId="28795" xr:uid="{00000000-0005-0000-0000-000050010000}"/>
    <cellStyle name="20% - Énfasis1 5 2" xfId="3933" xr:uid="{00000000-0005-0000-0000-000052010000}"/>
    <cellStyle name="20% - Énfasis1 5 2 2" xfId="3934" xr:uid="{00000000-0005-0000-0000-000053010000}"/>
    <cellStyle name="20% - Énfasis1 5 2 2 2" xfId="3935" xr:uid="{00000000-0005-0000-0000-000054010000}"/>
    <cellStyle name="20% - Énfasis1 5 2 2 2 2" xfId="6690" xr:uid="{00000000-0005-0000-0000-000055010000}"/>
    <cellStyle name="20% - Énfasis1 5 2 2 2 2 2" xfId="33349" xr:uid="{00000000-0005-0000-0000-000055010000}"/>
    <cellStyle name="20% - Énfasis1 5 2 2 2 3" xfId="30673" xr:uid="{00000000-0005-0000-0000-000054010000}"/>
    <cellStyle name="20% - Énfasis1 5 2 2 3" xfId="6691" xr:uid="{00000000-0005-0000-0000-000056010000}"/>
    <cellStyle name="20% - Énfasis1 5 2 2 3 2" xfId="33350" xr:uid="{00000000-0005-0000-0000-000056010000}"/>
    <cellStyle name="20% - Énfasis1 5 2 2 4" xfId="30672" xr:uid="{00000000-0005-0000-0000-000053010000}"/>
    <cellStyle name="20% - Énfasis1 5 2 3" xfId="3936" xr:uid="{00000000-0005-0000-0000-000057010000}"/>
    <cellStyle name="20% - Énfasis1 5 2 3 2" xfId="3937" xr:uid="{00000000-0005-0000-0000-000058010000}"/>
    <cellStyle name="20% - Énfasis1 5 2 3 2 2" xfId="6692" xr:uid="{00000000-0005-0000-0000-000059010000}"/>
    <cellStyle name="20% - Énfasis1 5 2 3 2 2 2" xfId="33351" xr:uid="{00000000-0005-0000-0000-000059010000}"/>
    <cellStyle name="20% - Énfasis1 5 2 3 2 3" xfId="30675" xr:uid="{00000000-0005-0000-0000-000058010000}"/>
    <cellStyle name="20% - Énfasis1 5 2 3 3" xfId="6693" xr:uid="{00000000-0005-0000-0000-00005A010000}"/>
    <cellStyle name="20% - Énfasis1 5 2 3 3 2" xfId="33352" xr:uid="{00000000-0005-0000-0000-00005A010000}"/>
    <cellStyle name="20% - Énfasis1 5 2 3 4" xfId="30674" xr:uid="{00000000-0005-0000-0000-000057010000}"/>
    <cellStyle name="20% - Énfasis1 5 2 4" xfId="3938" xr:uid="{00000000-0005-0000-0000-00005B010000}"/>
    <cellStyle name="20% - Énfasis1 5 2 4 2" xfId="3939" xr:uid="{00000000-0005-0000-0000-00005C010000}"/>
    <cellStyle name="20% - Énfasis1 5 2 4 2 2" xfId="6694" xr:uid="{00000000-0005-0000-0000-00005D010000}"/>
    <cellStyle name="20% - Énfasis1 5 2 4 2 2 2" xfId="33353" xr:uid="{00000000-0005-0000-0000-00005D010000}"/>
    <cellStyle name="20% - Énfasis1 5 2 4 2 3" xfId="30677" xr:uid="{00000000-0005-0000-0000-00005C010000}"/>
    <cellStyle name="20% - Énfasis1 5 2 4 3" xfId="6695" xr:uid="{00000000-0005-0000-0000-00005E010000}"/>
    <cellStyle name="20% - Énfasis1 5 2 4 3 2" xfId="33354" xr:uid="{00000000-0005-0000-0000-00005E010000}"/>
    <cellStyle name="20% - Énfasis1 5 2 4 4" xfId="30676" xr:uid="{00000000-0005-0000-0000-00005B010000}"/>
    <cellStyle name="20% - Énfasis1 5 2 5" xfId="3940" xr:uid="{00000000-0005-0000-0000-00005F010000}"/>
    <cellStyle name="20% - Énfasis1 5 2 5 2" xfId="6696" xr:uid="{00000000-0005-0000-0000-000060010000}"/>
    <cellStyle name="20% - Énfasis1 5 2 5 2 2" xfId="33355" xr:uid="{00000000-0005-0000-0000-000060010000}"/>
    <cellStyle name="20% - Énfasis1 5 2 5 3" xfId="30678" xr:uid="{00000000-0005-0000-0000-00005F010000}"/>
    <cellStyle name="20% - Énfasis1 5 2 6" xfId="6697" xr:uid="{00000000-0005-0000-0000-000061010000}"/>
    <cellStyle name="20% - Énfasis1 5 2 6 2" xfId="33356" xr:uid="{00000000-0005-0000-0000-000061010000}"/>
    <cellStyle name="20% - Énfasis1 5 2 7" xfId="9692" xr:uid="{00000000-0005-0000-0000-000062010000}"/>
    <cellStyle name="20% - Énfasis1 5 2 7 2" xfId="36351" xr:uid="{00000000-0005-0000-0000-000062010000}"/>
    <cellStyle name="20% - Énfasis1 5 2 8" xfId="30671" xr:uid="{00000000-0005-0000-0000-000052010000}"/>
    <cellStyle name="20% - Énfasis1 5 3" xfId="3941" xr:uid="{00000000-0005-0000-0000-000063010000}"/>
    <cellStyle name="20% - Énfasis1 5 3 2" xfId="3942" xr:uid="{00000000-0005-0000-0000-000064010000}"/>
    <cellStyle name="20% - Énfasis1 5 3 2 2" xfId="6698" xr:uid="{00000000-0005-0000-0000-000065010000}"/>
    <cellStyle name="20% - Énfasis1 5 3 2 2 2" xfId="33357" xr:uid="{00000000-0005-0000-0000-000065010000}"/>
    <cellStyle name="20% - Énfasis1 5 3 2 3" xfId="30680" xr:uid="{00000000-0005-0000-0000-000064010000}"/>
    <cellStyle name="20% - Énfasis1 5 3 3" xfId="6699" xr:uid="{00000000-0005-0000-0000-000066010000}"/>
    <cellStyle name="20% - Énfasis1 5 3 3 2" xfId="33358" xr:uid="{00000000-0005-0000-0000-000066010000}"/>
    <cellStyle name="20% - Énfasis1 5 3 4" xfId="30679" xr:uid="{00000000-0005-0000-0000-000063010000}"/>
    <cellStyle name="20% - Énfasis1 5 4" xfId="3943" xr:uid="{00000000-0005-0000-0000-000067010000}"/>
    <cellStyle name="20% - Énfasis1 5 4 2" xfId="3944" xr:uid="{00000000-0005-0000-0000-000068010000}"/>
    <cellStyle name="20% - Énfasis1 5 4 2 2" xfId="6700" xr:uid="{00000000-0005-0000-0000-000069010000}"/>
    <cellStyle name="20% - Énfasis1 5 4 2 2 2" xfId="33359" xr:uid="{00000000-0005-0000-0000-000069010000}"/>
    <cellStyle name="20% - Énfasis1 5 4 2 3" xfId="30682" xr:uid="{00000000-0005-0000-0000-000068010000}"/>
    <cellStyle name="20% - Énfasis1 5 4 3" xfId="6701" xr:uid="{00000000-0005-0000-0000-00006A010000}"/>
    <cellStyle name="20% - Énfasis1 5 4 3 2" xfId="33360" xr:uid="{00000000-0005-0000-0000-00006A010000}"/>
    <cellStyle name="20% - Énfasis1 5 4 4" xfId="30681" xr:uid="{00000000-0005-0000-0000-000067010000}"/>
    <cellStyle name="20% - Énfasis1 5 5" xfId="3945" xr:uid="{00000000-0005-0000-0000-00006B010000}"/>
    <cellStyle name="20% - Énfasis1 5 5 2" xfId="3946" xr:uid="{00000000-0005-0000-0000-00006C010000}"/>
    <cellStyle name="20% - Énfasis1 5 5 2 2" xfId="6702" xr:uid="{00000000-0005-0000-0000-00006D010000}"/>
    <cellStyle name="20% - Énfasis1 5 5 2 2 2" xfId="33361" xr:uid="{00000000-0005-0000-0000-00006D010000}"/>
    <cellStyle name="20% - Énfasis1 5 5 2 3" xfId="30684" xr:uid="{00000000-0005-0000-0000-00006C010000}"/>
    <cellStyle name="20% - Énfasis1 5 5 3" xfId="6703" xr:uid="{00000000-0005-0000-0000-00006E010000}"/>
    <cellStyle name="20% - Énfasis1 5 5 3 2" xfId="33362" xr:uid="{00000000-0005-0000-0000-00006E010000}"/>
    <cellStyle name="20% - Énfasis1 5 5 4" xfId="30683" xr:uid="{00000000-0005-0000-0000-00006B010000}"/>
    <cellStyle name="20% - Énfasis1 5 6" xfId="3947" xr:uid="{00000000-0005-0000-0000-00006F010000}"/>
    <cellStyle name="20% - Énfasis1 5 6 2" xfId="6704" xr:uid="{00000000-0005-0000-0000-000070010000}"/>
    <cellStyle name="20% - Énfasis1 5 6 2 2" xfId="33363" xr:uid="{00000000-0005-0000-0000-000070010000}"/>
    <cellStyle name="20% - Énfasis1 5 6 3" xfId="30685" xr:uid="{00000000-0005-0000-0000-00006F010000}"/>
    <cellStyle name="20% - Énfasis1 5 7" xfId="6705" xr:uid="{00000000-0005-0000-0000-000071010000}"/>
    <cellStyle name="20% - Énfasis1 5 7 2" xfId="33364" xr:uid="{00000000-0005-0000-0000-000071010000}"/>
    <cellStyle name="20% - Énfasis1 5 8" xfId="9693" xr:uid="{00000000-0005-0000-0000-000072010000}"/>
    <cellStyle name="20% - Énfasis1 5 8 2" xfId="36352" xr:uid="{00000000-0005-0000-0000-000072010000}"/>
    <cellStyle name="20% - Énfasis1 5 9" xfId="10821" xr:uid="{00000000-0005-0000-0000-000073010000}"/>
    <cellStyle name="20% - Énfasis1 6" xfId="323" xr:uid="{00000000-0005-0000-0000-000074010000}"/>
    <cellStyle name="20% - Énfasis1 6 10" xfId="28852" xr:uid="{00000000-0005-0000-0000-000074010000}"/>
    <cellStyle name="20% - Énfasis1 6 2" xfId="3948" xr:uid="{00000000-0005-0000-0000-000075010000}"/>
    <cellStyle name="20% - Énfasis1 6 2 2" xfId="3949" xr:uid="{00000000-0005-0000-0000-000076010000}"/>
    <cellStyle name="20% - Énfasis1 6 2 2 2" xfId="3950" xr:uid="{00000000-0005-0000-0000-000077010000}"/>
    <cellStyle name="20% - Énfasis1 6 2 2 2 2" xfId="6706" xr:uid="{00000000-0005-0000-0000-000078010000}"/>
    <cellStyle name="20% - Énfasis1 6 2 2 2 2 2" xfId="33365" xr:uid="{00000000-0005-0000-0000-000078010000}"/>
    <cellStyle name="20% - Énfasis1 6 2 2 2 3" xfId="30688" xr:uid="{00000000-0005-0000-0000-000077010000}"/>
    <cellStyle name="20% - Énfasis1 6 2 2 3" xfId="6707" xr:uid="{00000000-0005-0000-0000-000079010000}"/>
    <cellStyle name="20% - Énfasis1 6 2 2 3 2" xfId="33366" xr:uid="{00000000-0005-0000-0000-000079010000}"/>
    <cellStyle name="20% - Énfasis1 6 2 2 4" xfId="30687" xr:uid="{00000000-0005-0000-0000-000076010000}"/>
    <cellStyle name="20% - Énfasis1 6 2 3" xfId="3951" xr:uid="{00000000-0005-0000-0000-00007A010000}"/>
    <cellStyle name="20% - Énfasis1 6 2 3 2" xfId="3952" xr:uid="{00000000-0005-0000-0000-00007B010000}"/>
    <cellStyle name="20% - Énfasis1 6 2 3 2 2" xfId="6708" xr:uid="{00000000-0005-0000-0000-00007C010000}"/>
    <cellStyle name="20% - Énfasis1 6 2 3 2 2 2" xfId="33367" xr:uid="{00000000-0005-0000-0000-00007C010000}"/>
    <cellStyle name="20% - Énfasis1 6 2 3 2 3" xfId="30690" xr:uid="{00000000-0005-0000-0000-00007B010000}"/>
    <cellStyle name="20% - Énfasis1 6 2 3 3" xfId="6709" xr:uid="{00000000-0005-0000-0000-00007D010000}"/>
    <cellStyle name="20% - Énfasis1 6 2 3 3 2" xfId="33368" xr:uid="{00000000-0005-0000-0000-00007D010000}"/>
    <cellStyle name="20% - Énfasis1 6 2 3 4" xfId="30689" xr:uid="{00000000-0005-0000-0000-00007A010000}"/>
    <cellStyle name="20% - Énfasis1 6 2 4" xfId="3953" xr:uid="{00000000-0005-0000-0000-00007E010000}"/>
    <cellStyle name="20% - Énfasis1 6 2 4 2" xfId="3954" xr:uid="{00000000-0005-0000-0000-00007F010000}"/>
    <cellStyle name="20% - Énfasis1 6 2 4 2 2" xfId="6710" xr:uid="{00000000-0005-0000-0000-000080010000}"/>
    <cellStyle name="20% - Énfasis1 6 2 4 2 2 2" xfId="33369" xr:uid="{00000000-0005-0000-0000-000080010000}"/>
    <cellStyle name="20% - Énfasis1 6 2 4 2 3" xfId="30692" xr:uid="{00000000-0005-0000-0000-00007F010000}"/>
    <cellStyle name="20% - Énfasis1 6 2 4 3" xfId="6711" xr:uid="{00000000-0005-0000-0000-000081010000}"/>
    <cellStyle name="20% - Énfasis1 6 2 4 3 2" xfId="33370" xr:uid="{00000000-0005-0000-0000-000081010000}"/>
    <cellStyle name="20% - Énfasis1 6 2 4 4" xfId="30691" xr:uid="{00000000-0005-0000-0000-00007E010000}"/>
    <cellStyle name="20% - Énfasis1 6 2 5" xfId="3955" xr:uid="{00000000-0005-0000-0000-000082010000}"/>
    <cellStyle name="20% - Énfasis1 6 2 5 2" xfId="6712" xr:uid="{00000000-0005-0000-0000-000083010000}"/>
    <cellStyle name="20% - Énfasis1 6 2 5 2 2" xfId="33371" xr:uid="{00000000-0005-0000-0000-000083010000}"/>
    <cellStyle name="20% - Énfasis1 6 2 5 3" xfId="30693" xr:uid="{00000000-0005-0000-0000-000082010000}"/>
    <cellStyle name="20% - Énfasis1 6 2 6" xfId="6713" xr:uid="{00000000-0005-0000-0000-000084010000}"/>
    <cellStyle name="20% - Énfasis1 6 2 6 2" xfId="33372" xr:uid="{00000000-0005-0000-0000-000084010000}"/>
    <cellStyle name="20% - Énfasis1 6 2 7" xfId="9694" xr:uid="{00000000-0005-0000-0000-000085010000}"/>
    <cellStyle name="20% - Énfasis1 6 2 7 2" xfId="36353" xr:uid="{00000000-0005-0000-0000-000085010000}"/>
    <cellStyle name="20% - Énfasis1 6 2 8" xfId="30686" xr:uid="{00000000-0005-0000-0000-000075010000}"/>
    <cellStyle name="20% - Énfasis1 6 3" xfId="3956" xr:uid="{00000000-0005-0000-0000-000086010000}"/>
    <cellStyle name="20% - Énfasis1 6 3 2" xfId="3957" xr:uid="{00000000-0005-0000-0000-000087010000}"/>
    <cellStyle name="20% - Énfasis1 6 3 2 2" xfId="6714" xr:uid="{00000000-0005-0000-0000-000088010000}"/>
    <cellStyle name="20% - Énfasis1 6 3 2 2 2" xfId="33373" xr:uid="{00000000-0005-0000-0000-000088010000}"/>
    <cellStyle name="20% - Énfasis1 6 3 2 3" xfId="30695" xr:uid="{00000000-0005-0000-0000-000087010000}"/>
    <cellStyle name="20% - Énfasis1 6 3 3" xfId="6715" xr:uid="{00000000-0005-0000-0000-000089010000}"/>
    <cellStyle name="20% - Énfasis1 6 3 3 2" xfId="33374" xr:uid="{00000000-0005-0000-0000-000089010000}"/>
    <cellStyle name="20% - Énfasis1 6 3 4" xfId="30694" xr:uid="{00000000-0005-0000-0000-000086010000}"/>
    <cellStyle name="20% - Énfasis1 6 4" xfId="3958" xr:uid="{00000000-0005-0000-0000-00008A010000}"/>
    <cellStyle name="20% - Énfasis1 6 4 2" xfId="3959" xr:uid="{00000000-0005-0000-0000-00008B010000}"/>
    <cellStyle name="20% - Énfasis1 6 4 2 2" xfId="6716" xr:uid="{00000000-0005-0000-0000-00008C010000}"/>
    <cellStyle name="20% - Énfasis1 6 4 2 2 2" xfId="33375" xr:uid="{00000000-0005-0000-0000-00008C010000}"/>
    <cellStyle name="20% - Énfasis1 6 4 2 3" xfId="30697" xr:uid="{00000000-0005-0000-0000-00008B010000}"/>
    <cellStyle name="20% - Énfasis1 6 4 3" xfId="6717" xr:uid="{00000000-0005-0000-0000-00008D010000}"/>
    <cellStyle name="20% - Énfasis1 6 4 3 2" xfId="33376" xr:uid="{00000000-0005-0000-0000-00008D010000}"/>
    <cellStyle name="20% - Énfasis1 6 4 4" xfId="30696" xr:uid="{00000000-0005-0000-0000-00008A010000}"/>
    <cellStyle name="20% - Énfasis1 6 5" xfId="3960" xr:uid="{00000000-0005-0000-0000-00008E010000}"/>
    <cellStyle name="20% - Énfasis1 6 5 2" xfId="3961" xr:uid="{00000000-0005-0000-0000-00008F010000}"/>
    <cellStyle name="20% - Énfasis1 6 5 2 2" xfId="6718" xr:uid="{00000000-0005-0000-0000-000090010000}"/>
    <cellStyle name="20% - Énfasis1 6 5 2 2 2" xfId="33377" xr:uid="{00000000-0005-0000-0000-000090010000}"/>
    <cellStyle name="20% - Énfasis1 6 5 2 3" xfId="30699" xr:uid="{00000000-0005-0000-0000-00008F010000}"/>
    <cellStyle name="20% - Énfasis1 6 5 3" xfId="6719" xr:uid="{00000000-0005-0000-0000-000091010000}"/>
    <cellStyle name="20% - Énfasis1 6 5 3 2" xfId="33378" xr:uid="{00000000-0005-0000-0000-000091010000}"/>
    <cellStyle name="20% - Énfasis1 6 5 4" xfId="30698" xr:uid="{00000000-0005-0000-0000-00008E010000}"/>
    <cellStyle name="20% - Énfasis1 6 6" xfId="3962" xr:uid="{00000000-0005-0000-0000-000092010000}"/>
    <cellStyle name="20% - Énfasis1 6 6 2" xfId="6720" xr:uid="{00000000-0005-0000-0000-000093010000}"/>
    <cellStyle name="20% - Énfasis1 6 6 2 2" xfId="33379" xr:uid="{00000000-0005-0000-0000-000093010000}"/>
    <cellStyle name="20% - Énfasis1 6 6 3" xfId="30700" xr:uid="{00000000-0005-0000-0000-000092010000}"/>
    <cellStyle name="20% - Énfasis1 6 7" xfId="6721" xr:uid="{00000000-0005-0000-0000-000094010000}"/>
    <cellStyle name="20% - Énfasis1 6 7 2" xfId="33380" xr:uid="{00000000-0005-0000-0000-000094010000}"/>
    <cellStyle name="20% - Énfasis1 6 8" xfId="9695" xr:uid="{00000000-0005-0000-0000-000095010000}"/>
    <cellStyle name="20% - Énfasis1 6 8 2" xfId="36354" xr:uid="{00000000-0005-0000-0000-000095010000}"/>
    <cellStyle name="20% - Énfasis1 6 9" xfId="22124" xr:uid="{00000000-0005-0000-0000-000096010000}"/>
    <cellStyle name="20% - Énfasis1 6 9 2" xfId="38723" xr:uid="{00000000-0005-0000-0000-000096010000}"/>
    <cellStyle name="20% - Énfasis1 7" xfId="384" xr:uid="{00000000-0005-0000-0000-000097010000}"/>
    <cellStyle name="20% - Énfasis1 7 10" xfId="22152" xr:uid="{00000000-0005-0000-0000-000098010000}"/>
    <cellStyle name="20% - Énfasis1 7 10 2" xfId="38751" xr:uid="{00000000-0005-0000-0000-000098010000}"/>
    <cellStyle name="20% - Énfasis1 7 11" xfId="28911" xr:uid="{00000000-0005-0000-0000-000097010000}"/>
    <cellStyle name="20% - Énfasis1 7 2" xfId="3963" xr:uid="{00000000-0005-0000-0000-000099010000}"/>
    <cellStyle name="20% - Énfasis1 7 2 2" xfId="3964" xr:uid="{00000000-0005-0000-0000-00009A010000}"/>
    <cellStyle name="20% - Énfasis1 7 2 2 2" xfId="3965" xr:uid="{00000000-0005-0000-0000-00009B010000}"/>
    <cellStyle name="20% - Énfasis1 7 2 2 2 2" xfId="6722" xr:uid="{00000000-0005-0000-0000-00009C010000}"/>
    <cellStyle name="20% - Énfasis1 7 2 2 2 2 2" xfId="33381" xr:uid="{00000000-0005-0000-0000-00009C010000}"/>
    <cellStyle name="20% - Énfasis1 7 2 2 2 3" xfId="30703" xr:uid="{00000000-0005-0000-0000-00009B010000}"/>
    <cellStyle name="20% - Énfasis1 7 2 2 3" xfId="6723" xr:uid="{00000000-0005-0000-0000-00009D010000}"/>
    <cellStyle name="20% - Énfasis1 7 2 2 3 2" xfId="33382" xr:uid="{00000000-0005-0000-0000-00009D010000}"/>
    <cellStyle name="20% - Énfasis1 7 2 2 4" xfId="30702" xr:uid="{00000000-0005-0000-0000-00009A010000}"/>
    <cellStyle name="20% - Énfasis1 7 2 3" xfId="3966" xr:uid="{00000000-0005-0000-0000-00009E010000}"/>
    <cellStyle name="20% - Énfasis1 7 2 3 2" xfId="3967" xr:uid="{00000000-0005-0000-0000-00009F010000}"/>
    <cellStyle name="20% - Énfasis1 7 2 3 2 2" xfId="6724" xr:uid="{00000000-0005-0000-0000-0000A0010000}"/>
    <cellStyle name="20% - Énfasis1 7 2 3 2 2 2" xfId="33383" xr:uid="{00000000-0005-0000-0000-0000A0010000}"/>
    <cellStyle name="20% - Énfasis1 7 2 3 2 3" xfId="30705" xr:uid="{00000000-0005-0000-0000-00009F010000}"/>
    <cellStyle name="20% - Énfasis1 7 2 3 3" xfId="6725" xr:uid="{00000000-0005-0000-0000-0000A1010000}"/>
    <cellStyle name="20% - Énfasis1 7 2 3 3 2" xfId="33384" xr:uid="{00000000-0005-0000-0000-0000A1010000}"/>
    <cellStyle name="20% - Énfasis1 7 2 3 4" xfId="30704" xr:uid="{00000000-0005-0000-0000-00009E010000}"/>
    <cellStyle name="20% - Énfasis1 7 2 4" xfId="3968" xr:uid="{00000000-0005-0000-0000-0000A2010000}"/>
    <cellStyle name="20% - Énfasis1 7 2 4 2" xfId="3969" xr:uid="{00000000-0005-0000-0000-0000A3010000}"/>
    <cellStyle name="20% - Énfasis1 7 2 4 2 2" xfId="6726" xr:uid="{00000000-0005-0000-0000-0000A4010000}"/>
    <cellStyle name="20% - Énfasis1 7 2 4 2 2 2" xfId="33385" xr:uid="{00000000-0005-0000-0000-0000A4010000}"/>
    <cellStyle name="20% - Énfasis1 7 2 4 2 3" xfId="30707" xr:uid="{00000000-0005-0000-0000-0000A3010000}"/>
    <cellStyle name="20% - Énfasis1 7 2 4 3" xfId="6727" xr:uid="{00000000-0005-0000-0000-0000A5010000}"/>
    <cellStyle name="20% - Énfasis1 7 2 4 3 2" xfId="33386" xr:uid="{00000000-0005-0000-0000-0000A5010000}"/>
    <cellStyle name="20% - Énfasis1 7 2 4 4" xfId="30706" xr:uid="{00000000-0005-0000-0000-0000A2010000}"/>
    <cellStyle name="20% - Énfasis1 7 2 5" xfId="3970" xr:uid="{00000000-0005-0000-0000-0000A6010000}"/>
    <cellStyle name="20% - Énfasis1 7 2 5 2" xfId="6728" xr:uid="{00000000-0005-0000-0000-0000A7010000}"/>
    <cellStyle name="20% - Énfasis1 7 2 5 2 2" xfId="33387" xr:uid="{00000000-0005-0000-0000-0000A7010000}"/>
    <cellStyle name="20% - Énfasis1 7 2 5 3" xfId="30708" xr:uid="{00000000-0005-0000-0000-0000A6010000}"/>
    <cellStyle name="20% - Énfasis1 7 2 6" xfId="6729" xr:uid="{00000000-0005-0000-0000-0000A8010000}"/>
    <cellStyle name="20% - Énfasis1 7 2 6 2" xfId="33388" xr:uid="{00000000-0005-0000-0000-0000A8010000}"/>
    <cellStyle name="20% - Énfasis1 7 2 7" xfId="9696" xr:uid="{00000000-0005-0000-0000-0000A9010000}"/>
    <cellStyle name="20% - Énfasis1 7 2 7 2" xfId="36355" xr:uid="{00000000-0005-0000-0000-0000A9010000}"/>
    <cellStyle name="20% - Énfasis1 7 2 8" xfId="30701" xr:uid="{00000000-0005-0000-0000-000099010000}"/>
    <cellStyle name="20% - Énfasis1 7 3" xfId="3971" xr:uid="{00000000-0005-0000-0000-0000AA010000}"/>
    <cellStyle name="20% - Énfasis1 7 3 2" xfId="3972" xr:uid="{00000000-0005-0000-0000-0000AB010000}"/>
    <cellStyle name="20% - Énfasis1 7 3 2 2" xfId="6730" xr:uid="{00000000-0005-0000-0000-0000AC010000}"/>
    <cellStyle name="20% - Énfasis1 7 3 2 2 2" xfId="33389" xr:uid="{00000000-0005-0000-0000-0000AC010000}"/>
    <cellStyle name="20% - Énfasis1 7 3 2 3" xfId="30710" xr:uid="{00000000-0005-0000-0000-0000AB010000}"/>
    <cellStyle name="20% - Énfasis1 7 3 3" xfId="6731" xr:uid="{00000000-0005-0000-0000-0000AD010000}"/>
    <cellStyle name="20% - Énfasis1 7 3 3 2" xfId="33390" xr:uid="{00000000-0005-0000-0000-0000AD010000}"/>
    <cellStyle name="20% - Énfasis1 7 3 4" xfId="30709" xr:uid="{00000000-0005-0000-0000-0000AA010000}"/>
    <cellStyle name="20% - Énfasis1 7 4" xfId="3973" xr:uid="{00000000-0005-0000-0000-0000AE010000}"/>
    <cellStyle name="20% - Énfasis1 7 4 2" xfId="3974" xr:uid="{00000000-0005-0000-0000-0000AF010000}"/>
    <cellStyle name="20% - Énfasis1 7 4 2 2" xfId="6732" xr:uid="{00000000-0005-0000-0000-0000B0010000}"/>
    <cellStyle name="20% - Énfasis1 7 4 2 2 2" xfId="33391" xr:uid="{00000000-0005-0000-0000-0000B0010000}"/>
    <cellStyle name="20% - Énfasis1 7 4 2 3" xfId="30712" xr:uid="{00000000-0005-0000-0000-0000AF010000}"/>
    <cellStyle name="20% - Énfasis1 7 4 3" xfId="6733" xr:uid="{00000000-0005-0000-0000-0000B1010000}"/>
    <cellStyle name="20% - Énfasis1 7 4 3 2" xfId="33392" xr:uid="{00000000-0005-0000-0000-0000B1010000}"/>
    <cellStyle name="20% - Énfasis1 7 4 4" xfId="30711" xr:uid="{00000000-0005-0000-0000-0000AE010000}"/>
    <cellStyle name="20% - Énfasis1 7 5" xfId="3975" xr:uid="{00000000-0005-0000-0000-0000B2010000}"/>
    <cellStyle name="20% - Énfasis1 7 5 2" xfId="3976" xr:uid="{00000000-0005-0000-0000-0000B3010000}"/>
    <cellStyle name="20% - Énfasis1 7 5 2 2" xfId="6734" xr:uid="{00000000-0005-0000-0000-0000B4010000}"/>
    <cellStyle name="20% - Énfasis1 7 5 2 2 2" xfId="33393" xr:uid="{00000000-0005-0000-0000-0000B4010000}"/>
    <cellStyle name="20% - Énfasis1 7 5 2 3" xfId="30714" xr:uid="{00000000-0005-0000-0000-0000B3010000}"/>
    <cellStyle name="20% - Énfasis1 7 5 3" xfId="6735" xr:uid="{00000000-0005-0000-0000-0000B5010000}"/>
    <cellStyle name="20% - Énfasis1 7 5 3 2" xfId="33394" xr:uid="{00000000-0005-0000-0000-0000B5010000}"/>
    <cellStyle name="20% - Énfasis1 7 5 4" xfId="30713" xr:uid="{00000000-0005-0000-0000-0000B2010000}"/>
    <cellStyle name="20% - Énfasis1 7 6" xfId="3977" xr:uid="{00000000-0005-0000-0000-0000B6010000}"/>
    <cellStyle name="20% - Énfasis1 7 6 2" xfId="6736" xr:uid="{00000000-0005-0000-0000-0000B7010000}"/>
    <cellStyle name="20% - Énfasis1 7 6 2 2" xfId="33395" xr:uid="{00000000-0005-0000-0000-0000B7010000}"/>
    <cellStyle name="20% - Énfasis1 7 6 3" xfId="30715" xr:uid="{00000000-0005-0000-0000-0000B6010000}"/>
    <cellStyle name="20% - Énfasis1 7 7" xfId="6737" xr:uid="{00000000-0005-0000-0000-0000B8010000}"/>
    <cellStyle name="20% - Énfasis1 7 7 2" xfId="33396" xr:uid="{00000000-0005-0000-0000-0000B8010000}"/>
    <cellStyle name="20% - Énfasis1 7 8" xfId="9697" xr:uid="{00000000-0005-0000-0000-0000B9010000}"/>
    <cellStyle name="20% - Énfasis1 7 8 2" xfId="36356" xr:uid="{00000000-0005-0000-0000-0000B9010000}"/>
    <cellStyle name="20% - Énfasis1 7 9" xfId="10705" xr:uid="{00000000-0005-0000-0000-0000BA010000}"/>
    <cellStyle name="20% - Énfasis1 8" xfId="413" xr:uid="{00000000-0005-0000-0000-0000BB010000}"/>
    <cellStyle name="20% - Énfasis1 8 2" xfId="3978" xr:uid="{00000000-0005-0000-0000-0000BC010000}"/>
    <cellStyle name="20% - Énfasis1 9" xfId="473" xr:uid="{00000000-0005-0000-0000-0000BD010000}"/>
    <cellStyle name="20% - Énfasis1 9 2" xfId="3979" xr:uid="{00000000-0005-0000-0000-0000BE010000}"/>
    <cellStyle name="20% - Énfasis1 9 2 2" xfId="3980" xr:uid="{00000000-0005-0000-0000-0000BF010000}"/>
    <cellStyle name="20% - Énfasis1 9 2 2 2" xfId="3981" xr:uid="{00000000-0005-0000-0000-0000C0010000}"/>
    <cellStyle name="20% - Énfasis1 9 2 2 2 2" xfId="6738" xr:uid="{00000000-0005-0000-0000-0000C1010000}"/>
    <cellStyle name="20% - Énfasis1 9 2 2 2 2 2" xfId="33397" xr:uid="{00000000-0005-0000-0000-0000C1010000}"/>
    <cellStyle name="20% - Énfasis1 9 2 2 2 3" xfId="30718" xr:uid="{00000000-0005-0000-0000-0000C0010000}"/>
    <cellStyle name="20% - Énfasis1 9 2 2 3" xfId="6739" xr:uid="{00000000-0005-0000-0000-0000C2010000}"/>
    <cellStyle name="20% - Énfasis1 9 2 2 3 2" xfId="33398" xr:uid="{00000000-0005-0000-0000-0000C2010000}"/>
    <cellStyle name="20% - Énfasis1 9 2 2 4" xfId="30717" xr:uid="{00000000-0005-0000-0000-0000BF010000}"/>
    <cellStyle name="20% - Énfasis1 9 2 3" xfId="3982" xr:uid="{00000000-0005-0000-0000-0000C3010000}"/>
    <cellStyle name="20% - Énfasis1 9 2 3 2" xfId="3983" xr:uid="{00000000-0005-0000-0000-0000C4010000}"/>
    <cellStyle name="20% - Énfasis1 9 2 3 2 2" xfId="6740" xr:uid="{00000000-0005-0000-0000-0000C5010000}"/>
    <cellStyle name="20% - Énfasis1 9 2 3 2 2 2" xfId="33399" xr:uid="{00000000-0005-0000-0000-0000C5010000}"/>
    <cellStyle name="20% - Énfasis1 9 2 3 2 3" xfId="30720" xr:uid="{00000000-0005-0000-0000-0000C4010000}"/>
    <cellStyle name="20% - Énfasis1 9 2 3 3" xfId="6741" xr:uid="{00000000-0005-0000-0000-0000C6010000}"/>
    <cellStyle name="20% - Énfasis1 9 2 3 3 2" xfId="33400" xr:uid="{00000000-0005-0000-0000-0000C6010000}"/>
    <cellStyle name="20% - Énfasis1 9 2 3 4" xfId="30719" xr:uid="{00000000-0005-0000-0000-0000C3010000}"/>
    <cellStyle name="20% - Énfasis1 9 2 4" xfId="3984" xr:uid="{00000000-0005-0000-0000-0000C7010000}"/>
    <cellStyle name="20% - Énfasis1 9 2 4 2" xfId="3985" xr:uid="{00000000-0005-0000-0000-0000C8010000}"/>
    <cellStyle name="20% - Énfasis1 9 2 4 2 2" xfId="6742" xr:uid="{00000000-0005-0000-0000-0000C9010000}"/>
    <cellStyle name="20% - Énfasis1 9 2 4 2 2 2" xfId="33401" xr:uid="{00000000-0005-0000-0000-0000C9010000}"/>
    <cellStyle name="20% - Énfasis1 9 2 4 2 3" xfId="30722" xr:uid="{00000000-0005-0000-0000-0000C8010000}"/>
    <cellStyle name="20% - Énfasis1 9 2 4 3" xfId="6743" xr:uid="{00000000-0005-0000-0000-0000CA010000}"/>
    <cellStyle name="20% - Énfasis1 9 2 4 3 2" xfId="33402" xr:uid="{00000000-0005-0000-0000-0000CA010000}"/>
    <cellStyle name="20% - Énfasis1 9 2 4 4" xfId="30721" xr:uid="{00000000-0005-0000-0000-0000C7010000}"/>
    <cellStyle name="20% - Énfasis1 9 2 5" xfId="3986" xr:uid="{00000000-0005-0000-0000-0000CB010000}"/>
    <cellStyle name="20% - Énfasis1 9 2 5 2" xfId="6744" xr:uid="{00000000-0005-0000-0000-0000CC010000}"/>
    <cellStyle name="20% - Énfasis1 9 2 5 2 2" xfId="33403" xr:uid="{00000000-0005-0000-0000-0000CC010000}"/>
    <cellStyle name="20% - Énfasis1 9 2 5 3" xfId="30723" xr:uid="{00000000-0005-0000-0000-0000CB010000}"/>
    <cellStyle name="20% - Énfasis1 9 2 6" xfId="6745" xr:uid="{00000000-0005-0000-0000-0000CD010000}"/>
    <cellStyle name="20% - Énfasis1 9 2 6 2" xfId="33404" xr:uid="{00000000-0005-0000-0000-0000CD010000}"/>
    <cellStyle name="20% - Énfasis1 9 2 7" xfId="9698" xr:uid="{00000000-0005-0000-0000-0000CE010000}"/>
    <cellStyle name="20% - Énfasis1 9 2 7 2" xfId="36357" xr:uid="{00000000-0005-0000-0000-0000CE010000}"/>
    <cellStyle name="20% - Énfasis1 9 2 8" xfId="30716" xr:uid="{00000000-0005-0000-0000-0000BE010000}"/>
    <cellStyle name="20% - Énfasis1 9 3" xfId="3987" xr:uid="{00000000-0005-0000-0000-0000CF010000}"/>
    <cellStyle name="20% - Énfasis1 9 3 2" xfId="3988" xr:uid="{00000000-0005-0000-0000-0000D0010000}"/>
    <cellStyle name="20% - Énfasis1 9 3 2 2" xfId="6746" xr:uid="{00000000-0005-0000-0000-0000D1010000}"/>
    <cellStyle name="20% - Énfasis1 9 3 2 2 2" xfId="33405" xr:uid="{00000000-0005-0000-0000-0000D1010000}"/>
    <cellStyle name="20% - Énfasis1 9 3 2 3" xfId="30725" xr:uid="{00000000-0005-0000-0000-0000D0010000}"/>
    <cellStyle name="20% - Énfasis1 9 3 3" xfId="6747" xr:uid="{00000000-0005-0000-0000-0000D2010000}"/>
    <cellStyle name="20% - Énfasis1 9 3 3 2" xfId="33406" xr:uid="{00000000-0005-0000-0000-0000D2010000}"/>
    <cellStyle name="20% - Énfasis1 9 3 4" xfId="30724" xr:uid="{00000000-0005-0000-0000-0000CF010000}"/>
    <cellStyle name="20% - Énfasis1 9 4" xfId="3989" xr:uid="{00000000-0005-0000-0000-0000D3010000}"/>
    <cellStyle name="20% - Énfasis1 9 4 2" xfId="3990" xr:uid="{00000000-0005-0000-0000-0000D4010000}"/>
    <cellStyle name="20% - Énfasis1 9 4 2 2" xfId="6748" xr:uid="{00000000-0005-0000-0000-0000D5010000}"/>
    <cellStyle name="20% - Énfasis1 9 4 2 2 2" xfId="33407" xr:uid="{00000000-0005-0000-0000-0000D5010000}"/>
    <cellStyle name="20% - Énfasis1 9 4 2 3" xfId="30727" xr:uid="{00000000-0005-0000-0000-0000D4010000}"/>
    <cellStyle name="20% - Énfasis1 9 4 3" xfId="6749" xr:uid="{00000000-0005-0000-0000-0000D6010000}"/>
    <cellStyle name="20% - Énfasis1 9 4 3 2" xfId="33408" xr:uid="{00000000-0005-0000-0000-0000D6010000}"/>
    <cellStyle name="20% - Énfasis1 9 4 4" xfId="30726" xr:uid="{00000000-0005-0000-0000-0000D3010000}"/>
    <cellStyle name="20% - Énfasis1 9 5" xfId="3991" xr:uid="{00000000-0005-0000-0000-0000D7010000}"/>
    <cellStyle name="20% - Énfasis1 9 5 2" xfId="3992" xr:uid="{00000000-0005-0000-0000-0000D8010000}"/>
    <cellStyle name="20% - Énfasis1 9 5 2 2" xfId="6750" xr:uid="{00000000-0005-0000-0000-0000D9010000}"/>
    <cellStyle name="20% - Énfasis1 9 5 2 2 2" xfId="33409" xr:uid="{00000000-0005-0000-0000-0000D9010000}"/>
    <cellStyle name="20% - Énfasis1 9 5 2 3" xfId="30729" xr:uid="{00000000-0005-0000-0000-0000D8010000}"/>
    <cellStyle name="20% - Énfasis1 9 5 3" xfId="6751" xr:uid="{00000000-0005-0000-0000-0000DA010000}"/>
    <cellStyle name="20% - Énfasis1 9 5 3 2" xfId="33410" xr:uid="{00000000-0005-0000-0000-0000DA010000}"/>
    <cellStyle name="20% - Énfasis1 9 5 4" xfId="30728" xr:uid="{00000000-0005-0000-0000-0000D7010000}"/>
    <cellStyle name="20% - Énfasis1 9 6" xfId="3993" xr:uid="{00000000-0005-0000-0000-0000DB010000}"/>
    <cellStyle name="20% - Énfasis1 9 6 2" xfId="6752" xr:uid="{00000000-0005-0000-0000-0000DC010000}"/>
    <cellStyle name="20% - Énfasis1 9 6 2 2" xfId="33411" xr:uid="{00000000-0005-0000-0000-0000DC010000}"/>
    <cellStyle name="20% - Énfasis1 9 6 3" xfId="30730" xr:uid="{00000000-0005-0000-0000-0000DB010000}"/>
    <cellStyle name="20% - Énfasis1 9 7" xfId="6753" xr:uid="{00000000-0005-0000-0000-0000DD010000}"/>
    <cellStyle name="20% - Énfasis1 9 7 2" xfId="33412" xr:uid="{00000000-0005-0000-0000-0000DD010000}"/>
    <cellStyle name="20% - Énfasis1 9 8" xfId="9699" xr:uid="{00000000-0005-0000-0000-0000DE010000}"/>
    <cellStyle name="20% - Énfasis1 9 8 2" xfId="36358" xr:uid="{00000000-0005-0000-0000-0000DE010000}"/>
    <cellStyle name="20% - Énfasis1 9 9" xfId="28946" xr:uid="{00000000-0005-0000-0000-0000BD010000}"/>
    <cellStyle name="20% - Énfasis2" xfId="5" builtinId="34" customBuiltin="1"/>
    <cellStyle name="20% - Énfasis2 10" xfId="3994" xr:uid="{00000000-0005-0000-0000-0000E0010000}"/>
    <cellStyle name="20% - Énfasis2 10 2" xfId="3995" xr:uid="{00000000-0005-0000-0000-0000E1010000}"/>
    <cellStyle name="20% - Énfasis2 10 2 2" xfId="3996" xr:uid="{00000000-0005-0000-0000-0000E2010000}"/>
    <cellStyle name="20% - Énfasis2 10 2 2 2" xfId="6754" xr:uid="{00000000-0005-0000-0000-0000E3010000}"/>
    <cellStyle name="20% - Énfasis2 10 2 2 2 2" xfId="33413" xr:uid="{00000000-0005-0000-0000-0000E3010000}"/>
    <cellStyle name="20% - Énfasis2 10 2 2 3" xfId="30733" xr:uid="{00000000-0005-0000-0000-0000E2010000}"/>
    <cellStyle name="20% - Énfasis2 10 2 3" xfId="6755" xr:uid="{00000000-0005-0000-0000-0000E4010000}"/>
    <cellStyle name="20% - Énfasis2 10 2 3 2" xfId="33414" xr:uid="{00000000-0005-0000-0000-0000E4010000}"/>
    <cellStyle name="20% - Énfasis2 10 2 4" xfId="30732" xr:uid="{00000000-0005-0000-0000-0000E1010000}"/>
    <cellStyle name="20% - Énfasis2 10 3" xfId="3997" xr:uid="{00000000-0005-0000-0000-0000E5010000}"/>
    <cellStyle name="20% - Énfasis2 10 3 2" xfId="3998" xr:uid="{00000000-0005-0000-0000-0000E6010000}"/>
    <cellStyle name="20% - Énfasis2 10 3 2 2" xfId="6756" xr:uid="{00000000-0005-0000-0000-0000E7010000}"/>
    <cellStyle name="20% - Énfasis2 10 3 2 2 2" xfId="33415" xr:uid="{00000000-0005-0000-0000-0000E7010000}"/>
    <cellStyle name="20% - Énfasis2 10 3 2 3" xfId="30735" xr:uid="{00000000-0005-0000-0000-0000E6010000}"/>
    <cellStyle name="20% - Énfasis2 10 3 3" xfId="6757" xr:uid="{00000000-0005-0000-0000-0000E8010000}"/>
    <cellStyle name="20% - Énfasis2 10 3 3 2" xfId="33416" xr:uid="{00000000-0005-0000-0000-0000E8010000}"/>
    <cellStyle name="20% - Énfasis2 10 3 4" xfId="30734" xr:uid="{00000000-0005-0000-0000-0000E5010000}"/>
    <cellStyle name="20% - Énfasis2 10 4" xfId="3999" xr:uid="{00000000-0005-0000-0000-0000E9010000}"/>
    <cellStyle name="20% - Énfasis2 10 4 2" xfId="4000" xr:uid="{00000000-0005-0000-0000-0000EA010000}"/>
    <cellStyle name="20% - Énfasis2 10 4 2 2" xfId="6758" xr:uid="{00000000-0005-0000-0000-0000EB010000}"/>
    <cellStyle name="20% - Énfasis2 10 4 2 2 2" xfId="33417" xr:uid="{00000000-0005-0000-0000-0000EB010000}"/>
    <cellStyle name="20% - Énfasis2 10 4 2 3" xfId="30737" xr:uid="{00000000-0005-0000-0000-0000EA010000}"/>
    <cellStyle name="20% - Énfasis2 10 4 3" xfId="6759" xr:uid="{00000000-0005-0000-0000-0000EC010000}"/>
    <cellStyle name="20% - Énfasis2 10 4 3 2" xfId="33418" xr:uid="{00000000-0005-0000-0000-0000EC010000}"/>
    <cellStyle name="20% - Énfasis2 10 4 4" xfId="30736" xr:uid="{00000000-0005-0000-0000-0000E9010000}"/>
    <cellStyle name="20% - Énfasis2 10 5" xfId="4001" xr:uid="{00000000-0005-0000-0000-0000ED010000}"/>
    <cellStyle name="20% - Énfasis2 10 5 2" xfId="6760" xr:uid="{00000000-0005-0000-0000-0000EE010000}"/>
    <cellStyle name="20% - Énfasis2 10 5 2 2" xfId="33419" xr:uid="{00000000-0005-0000-0000-0000EE010000}"/>
    <cellStyle name="20% - Énfasis2 10 5 3" xfId="30738" xr:uid="{00000000-0005-0000-0000-0000ED010000}"/>
    <cellStyle name="20% - Énfasis2 10 6" xfId="6761" xr:uid="{00000000-0005-0000-0000-0000EF010000}"/>
    <cellStyle name="20% - Énfasis2 10 6 2" xfId="33420" xr:uid="{00000000-0005-0000-0000-0000EF010000}"/>
    <cellStyle name="20% - Énfasis2 10 7" xfId="9700" xr:uid="{00000000-0005-0000-0000-0000F0010000}"/>
    <cellStyle name="20% - Énfasis2 10 7 2" xfId="36359" xr:uid="{00000000-0005-0000-0000-0000F0010000}"/>
    <cellStyle name="20% - Énfasis2 10 8" xfId="30731" xr:uid="{00000000-0005-0000-0000-0000E0010000}"/>
    <cellStyle name="20% - Énfasis2 11" xfId="4002" xr:uid="{00000000-0005-0000-0000-0000F1010000}"/>
    <cellStyle name="20% - Énfasis2 11 2" xfId="4003" xr:uid="{00000000-0005-0000-0000-0000F2010000}"/>
    <cellStyle name="20% - Énfasis2 11 2 2" xfId="4004" xr:uid="{00000000-0005-0000-0000-0000F3010000}"/>
    <cellStyle name="20% - Énfasis2 11 2 2 2" xfId="6762" xr:uid="{00000000-0005-0000-0000-0000F4010000}"/>
    <cellStyle name="20% - Énfasis2 11 2 2 2 2" xfId="33421" xr:uid="{00000000-0005-0000-0000-0000F4010000}"/>
    <cellStyle name="20% - Énfasis2 11 2 2 3" xfId="30741" xr:uid="{00000000-0005-0000-0000-0000F3010000}"/>
    <cellStyle name="20% - Énfasis2 11 2 3" xfId="6763" xr:uid="{00000000-0005-0000-0000-0000F5010000}"/>
    <cellStyle name="20% - Énfasis2 11 2 3 2" xfId="33422" xr:uid="{00000000-0005-0000-0000-0000F5010000}"/>
    <cellStyle name="20% - Énfasis2 11 2 4" xfId="30740" xr:uid="{00000000-0005-0000-0000-0000F2010000}"/>
    <cellStyle name="20% - Énfasis2 11 3" xfId="4005" xr:uid="{00000000-0005-0000-0000-0000F6010000}"/>
    <cellStyle name="20% - Énfasis2 11 3 2" xfId="6764" xr:uid="{00000000-0005-0000-0000-0000F7010000}"/>
    <cellStyle name="20% - Énfasis2 11 3 2 2" xfId="33423" xr:uid="{00000000-0005-0000-0000-0000F7010000}"/>
    <cellStyle name="20% - Énfasis2 11 3 3" xfId="30742" xr:uid="{00000000-0005-0000-0000-0000F6010000}"/>
    <cellStyle name="20% - Énfasis2 11 4" xfId="6765" xr:uid="{00000000-0005-0000-0000-0000F8010000}"/>
    <cellStyle name="20% - Énfasis2 11 4 2" xfId="33424" xr:uid="{00000000-0005-0000-0000-0000F8010000}"/>
    <cellStyle name="20% - Énfasis2 11 5" xfId="9701" xr:uid="{00000000-0005-0000-0000-0000F9010000}"/>
    <cellStyle name="20% - Énfasis2 11 5 2" xfId="36360" xr:uid="{00000000-0005-0000-0000-0000F9010000}"/>
    <cellStyle name="20% - Énfasis2 11 6" xfId="30739" xr:uid="{00000000-0005-0000-0000-0000F1010000}"/>
    <cellStyle name="20% - Énfasis2 12" xfId="4006" xr:uid="{00000000-0005-0000-0000-0000FA010000}"/>
    <cellStyle name="20% - Énfasis2 12 2" xfId="4007" xr:uid="{00000000-0005-0000-0000-0000FB010000}"/>
    <cellStyle name="20% - Énfasis2 12 2 2" xfId="6766" xr:uid="{00000000-0005-0000-0000-0000FC010000}"/>
    <cellStyle name="20% - Énfasis2 12 2 2 2" xfId="33425" xr:uid="{00000000-0005-0000-0000-0000FC010000}"/>
    <cellStyle name="20% - Énfasis2 12 2 3" xfId="30744" xr:uid="{00000000-0005-0000-0000-0000FB010000}"/>
    <cellStyle name="20% - Énfasis2 12 3" xfId="6767" xr:uid="{00000000-0005-0000-0000-0000FD010000}"/>
    <cellStyle name="20% - Énfasis2 12 3 2" xfId="33426" xr:uid="{00000000-0005-0000-0000-0000FD010000}"/>
    <cellStyle name="20% - Énfasis2 12 4" xfId="30743" xr:uid="{00000000-0005-0000-0000-0000FA010000}"/>
    <cellStyle name="20% - Énfasis2 13" xfId="4008" xr:uid="{00000000-0005-0000-0000-0000FE010000}"/>
    <cellStyle name="20% - Énfasis2 13 2" xfId="4009" xr:uid="{00000000-0005-0000-0000-0000FF010000}"/>
    <cellStyle name="20% - Énfasis2 13 2 2" xfId="6768" xr:uid="{00000000-0005-0000-0000-000000020000}"/>
    <cellStyle name="20% - Énfasis2 13 2 2 2" xfId="33427" xr:uid="{00000000-0005-0000-0000-000000020000}"/>
    <cellStyle name="20% - Énfasis2 13 2 3" xfId="30746" xr:uid="{00000000-0005-0000-0000-0000FF010000}"/>
    <cellStyle name="20% - Énfasis2 13 3" xfId="6769" xr:uid="{00000000-0005-0000-0000-000001020000}"/>
    <cellStyle name="20% - Énfasis2 13 3 2" xfId="33428" xr:uid="{00000000-0005-0000-0000-000001020000}"/>
    <cellStyle name="20% - Énfasis2 13 4" xfId="30745" xr:uid="{00000000-0005-0000-0000-0000FE010000}"/>
    <cellStyle name="20% - Énfasis2 14" xfId="4010" xr:uid="{00000000-0005-0000-0000-000002020000}"/>
    <cellStyle name="20% - Énfasis2 14 2" xfId="4011" xr:uid="{00000000-0005-0000-0000-000003020000}"/>
    <cellStyle name="20% - Énfasis2 14 2 2" xfId="6770" xr:uid="{00000000-0005-0000-0000-000004020000}"/>
    <cellStyle name="20% - Énfasis2 14 2 2 2" xfId="33429" xr:uid="{00000000-0005-0000-0000-000004020000}"/>
    <cellStyle name="20% - Énfasis2 14 2 3" xfId="30748" xr:uid="{00000000-0005-0000-0000-000003020000}"/>
    <cellStyle name="20% - Énfasis2 14 3" xfId="6771" xr:uid="{00000000-0005-0000-0000-000005020000}"/>
    <cellStyle name="20% - Énfasis2 14 3 2" xfId="33430" xr:uid="{00000000-0005-0000-0000-000005020000}"/>
    <cellStyle name="20% - Énfasis2 14 4" xfId="30747" xr:uid="{00000000-0005-0000-0000-000002020000}"/>
    <cellStyle name="20% - Énfasis2 15" xfId="4012" xr:uid="{00000000-0005-0000-0000-000006020000}"/>
    <cellStyle name="20% - Énfasis2 15 2" xfId="6772" xr:uid="{00000000-0005-0000-0000-000007020000}"/>
    <cellStyle name="20% - Énfasis2 15 2 2" xfId="33431" xr:uid="{00000000-0005-0000-0000-000007020000}"/>
    <cellStyle name="20% - Énfasis2 15 3" xfId="30749" xr:uid="{00000000-0005-0000-0000-000006020000}"/>
    <cellStyle name="20% - Énfasis2 16" xfId="6773" xr:uid="{00000000-0005-0000-0000-000008020000}"/>
    <cellStyle name="20% - Énfasis2 16 2" xfId="33432" xr:uid="{00000000-0005-0000-0000-000008020000}"/>
    <cellStyle name="20% - Énfasis2 17" xfId="9702" xr:uid="{00000000-0005-0000-0000-000009020000}"/>
    <cellStyle name="20% - Énfasis2 17 2" xfId="36361" xr:uid="{00000000-0005-0000-0000-000009020000}"/>
    <cellStyle name="20% - Énfasis2 18" xfId="10088" xr:uid="{00000000-0005-0000-0000-00000A020000}"/>
    <cellStyle name="20% - Énfasis2 18 2" xfId="36733" xr:uid="{00000000-0005-0000-0000-00000A020000}"/>
    <cellStyle name="20% - Énfasis2 19" xfId="10164" xr:uid="{00000000-0005-0000-0000-00000B020000}"/>
    <cellStyle name="20% - Énfasis2 19 2" xfId="36768" xr:uid="{00000000-0005-0000-0000-00000B020000}"/>
    <cellStyle name="20% - Énfasis2 2" xfId="6" xr:uid="{00000000-0005-0000-0000-00000C020000}"/>
    <cellStyle name="20% - Énfasis2 2 10" xfId="6774" xr:uid="{00000000-0005-0000-0000-00000D020000}"/>
    <cellStyle name="20% - Énfasis2 2 10 2" xfId="33433" xr:uid="{00000000-0005-0000-0000-00000D020000}"/>
    <cellStyle name="20% - Énfasis2 2 11" xfId="254" xr:uid="{00000000-0005-0000-0000-00000E020000}"/>
    <cellStyle name="20% - Énfasis2 2 11 2" xfId="28785" xr:uid="{00000000-0005-0000-0000-00000E020000}"/>
    <cellStyle name="20% - Énfasis2 2 12" xfId="17016" xr:uid="{00000000-0005-0000-0000-00000F020000}"/>
    <cellStyle name="20% - Énfasis2 2 13" xfId="123" xr:uid="{00000000-0005-0000-0000-000010020000}"/>
    <cellStyle name="20% - Énfasis2 2 14" xfId="28680" xr:uid="{00000000-0005-0000-0000-00000C020000}"/>
    <cellStyle name="20% - Énfasis2 2 2" xfId="7" xr:uid="{00000000-0005-0000-0000-000011020000}"/>
    <cellStyle name="20% - Énfasis2 2 2 10" xfId="28681" xr:uid="{00000000-0005-0000-0000-000011020000}"/>
    <cellStyle name="20% - Énfasis2 2 2 2" xfId="546" xr:uid="{00000000-0005-0000-0000-000012020000}"/>
    <cellStyle name="20% - Énfasis2 2 2 2 2" xfId="547" xr:uid="{00000000-0005-0000-0000-000013020000}"/>
    <cellStyle name="20% - Énfasis2 2 2 2 2 2" xfId="548" xr:uid="{00000000-0005-0000-0000-000014020000}"/>
    <cellStyle name="20% - Énfasis2 2 2 2 2 2 2" xfId="6775" xr:uid="{00000000-0005-0000-0000-000015020000}"/>
    <cellStyle name="20% - Énfasis2 2 2 2 2 2 2 2" xfId="33434" xr:uid="{00000000-0005-0000-0000-000015020000}"/>
    <cellStyle name="20% - Énfasis2 2 2 2 2 3" xfId="6776" xr:uid="{00000000-0005-0000-0000-000016020000}"/>
    <cellStyle name="20% - Énfasis2 2 2 2 2 3 2" xfId="33435" xr:uid="{00000000-0005-0000-0000-000016020000}"/>
    <cellStyle name="20% - Énfasis2 2 2 2 3" xfId="549" xr:uid="{00000000-0005-0000-0000-000017020000}"/>
    <cellStyle name="20% - Énfasis2 2 2 2 3 2" xfId="4013" xr:uid="{00000000-0005-0000-0000-000018020000}"/>
    <cellStyle name="20% - Énfasis2 2 2 2 3 2 2" xfId="6777" xr:uid="{00000000-0005-0000-0000-000019020000}"/>
    <cellStyle name="20% - Énfasis2 2 2 2 3 2 2 2" xfId="33436" xr:uid="{00000000-0005-0000-0000-000019020000}"/>
    <cellStyle name="20% - Énfasis2 2 2 2 3 2 3" xfId="30750" xr:uid="{00000000-0005-0000-0000-000018020000}"/>
    <cellStyle name="20% - Énfasis2 2 2 2 3 3" xfId="6778" xr:uid="{00000000-0005-0000-0000-00001A020000}"/>
    <cellStyle name="20% - Énfasis2 2 2 2 3 3 2" xfId="33437" xr:uid="{00000000-0005-0000-0000-00001A020000}"/>
    <cellStyle name="20% - Énfasis2 2 2 2 4" xfId="4014" xr:uid="{00000000-0005-0000-0000-00001B020000}"/>
    <cellStyle name="20% - Énfasis2 2 2 2 4 2" xfId="4015" xr:uid="{00000000-0005-0000-0000-00001C020000}"/>
    <cellStyle name="20% - Énfasis2 2 2 2 4 2 2" xfId="6779" xr:uid="{00000000-0005-0000-0000-00001D020000}"/>
    <cellStyle name="20% - Énfasis2 2 2 2 4 2 2 2" xfId="33438" xr:uid="{00000000-0005-0000-0000-00001D020000}"/>
    <cellStyle name="20% - Énfasis2 2 2 2 4 2 3" xfId="30752" xr:uid="{00000000-0005-0000-0000-00001C020000}"/>
    <cellStyle name="20% - Énfasis2 2 2 2 4 3" xfId="6780" xr:uid="{00000000-0005-0000-0000-00001E020000}"/>
    <cellStyle name="20% - Énfasis2 2 2 2 4 3 2" xfId="33439" xr:uid="{00000000-0005-0000-0000-00001E020000}"/>
    <cellStyle name="20% - Énfasis2 2 2 2 4 4" xfId="30751" xr:uid="{00000000-0005-0000-0000-00001B020000}"/>
    <cellStyle name="20% - Énfasis2 2 2 2 5" xfId="4016" xr:uid="{00000000-0005-0000-0000-00001F020000}"/>
    <cellStyle name="20% - Énfasis2 2 2 2 5 2" xfId="6781" xr:uid="{00000000-0005-0000-0000-000020020000}"/>
    <cellStyle name="20% - Énfasis2 2 2 2 5 2 2" xfId="33440" xr:uid="{00000000-0005-0000-0000-000020020000}"/>
    <cellStyle name="20% - Énfasis2 2 2 2 5 3" xfId="30753" xr:uid="{00000000-0005-0000-0000-00001F020000}"/>
    <cellStyle name="20% - Énfasis2 2 2 2 6" xfId="6782" xr:uid="{00000000-0005-0000-0000-000021020000}"/>
    <cellStyle name="20% - Énfasis2 2 2 2 6 2" xfId="33441" xr:uid="{00000000-0005-0000-0000-000021020000}"/>
    <cellStyle name="20% - Énfasis2 2 2 2 7" xfId="9703" xr:uid="{00000000-0005-0000-0000-000022020000}"/>
    <cellStyle name="20% - Énfasis2 2 2 2 7 2" xfId="36362" xr:uid="{00000000-0005-0000-0000-000022020000}"/>
    <cellStyle name="20% - Énfasis2 2 2 3" xfId="550" xr:uid="{00000000-0005-0000-0000-000023020000}"/>
    <cellStyle name="20% - Énfasis2 2 2 3 2" xfId="551" xr:uid="{00000000-0005-0000-0000-000024020000}"/>
    <cellStyle name="20% - Énfasis2 2 2 3 2 2" xfId="4017" xr:uid="{00000000-0005-0000-0000-000025020000}"/>
    <cellStyle name="20% - Énfasis2 2 2 3 2 2 2" xfId="6783" xr:uid="{00000000-0005-0000-0000-000026020000}"/>
    <cellStyle name="20% - Énfasis2 2 2 3 2 2 2 2" xfId="33442" xr:uid="{00000000-0005-0000-0000-000026020000}"/>
    <cellStyle name="20% - Énfasis2 2 2 3 2 2 3" xfId="30754" xr:uid="{00000000-0005-0000-0000-000025020000}"/>
    <cellStyle name="20% - Énfasis2 2 2 3 2 3" xfId="6784" xr:uid="{00000000-0005-0000-0000-000027020000}"/>
    <cellStyle name="20% - Énfasis2 2 2 3 2 3 2" xfId="33443" xr:uid="{00000000-0005-0000-0000-000027020000}"/>
    <cellStyle name="20% - Énfasis2 2 2 3 3" xfId="4018" xr:uid="{00000000-0005-0000-0000-000028020000}"/>
    <cellStyle name="20% - Énfasis2 2 2 3 3 2" xfId="6785" xr:uid="{00000000-0005-0000-0000-000029020000}"/>
    <cellStyle name="20% - Énfasis2 2 2 3 3 2 2" xfId="33444" xr:uid="{00000000-0005-0000-0000-000029020000}"/>
    <cellStyle name="20% - Énfasis2 2 2 3 3 3" xfId="30755" xr:uid="{00000000-0005-0000-0000-000028020000}"/>
    <cellStyle name="20% - Énfasis2 2 2 3 4" xfId="6786" xr:uid="{00000000-0005-0000-0000-00002A020000}"/>
    <cellStyle name="20% - Énfasis2 2 2 3 4 2" xfId="33445" xr:uid="{00000000-0005-0000-0000-00002A020000}"/>
    <cellStyle name="20% - Énfasis2 2 2 3 5" xfId="9704" xr:uid="{00000000-0005-0000-0000-00002B020000}"/>
    <cellStyle name="20% - Énfasis2 2 2 3 5 2" xfId="36363" xr:uid="{00000000-0005-0000-0000-00002B020000}"/>
    <cellStyle name="20% - Énfasis2 2 2 4" xfId="552" xr:uid="{00000000-0005-0000-0000-00002C020000}"/>
    <cellStyle name="20% - Énfasis2 2 2 4 2" xfId="553" xr:uid="{00000000-0005-0000-0000-00002D020000}"/>
    <cellStyle name="20% - Énfasis2 2 2 5" xfId="554" xr:uid="{00000000-0005-0000-0000-00002E020000}"/>
    <cellStyle name="20% - Énfasis2 2 2 5 2" xfId="4019" xr:uid="{00000000-0005-0000-0000-00002F020000}"/>
    <cellStyle name="20% - Énfasis2 2 2 5 2 2" xfId="6787" xr:uid="{00000000-0005-0000-0000-000030020000}"/>
    <cellStyle name="20% - Énfasis2 2 2 5 2 2 2" xfId="33446" xr:uid="{00000000-0005-0000-0000-000030020000}"/>
    <cellStyle name="20% - Énfasis2 2 2 5 2 3" xfId="30756" xr:uid="{00000000-0005-0000-0000-00002F020000}"/>
    <cellStyle name="20% - Énfasis2 2 2 5 3" xfId="6788" xr:uid="{00000000-0005-0000-0000-000031020000}"/>
    <cellStyle name="20% - Énfasis2 2 2 5 3 2" xfId="33447" xr:uid="{00000000-0005-0000-0000-000031020000}"/>
    <cellStyle name="20% - Énfasis2 2 2 6" xfId="4020" xr:uid="{00000000-0005-0000-0000-000032020000}"/>
    <cellStyle name="20% - Énfasis2 2 2 6 2" xfId="6789" xr:uid="{00000000-0005-0000-0000-000033020000}"/>
    <cellStyle name="20% - Énfasis2 2 2 6 2 2" xfId="33448" xr:uid="{00000000-0005-0000-0000-000033020000}"/>
    <cellStyle name="20% - Énfasis2 2 2 6 3" xfId="30757" xr:uid="{00000000-0005-0000-0000-000032020000}"/>
    <cellStyle name="20% - Énfasis2 2 2 7" xfId="6790" xr:uid="{00000000-0005-0000-0000-000034020000}"/>
    <cellStyle name="20% - Énfasis2 2 2 7 2" xfId="33449" xr:uid="{00000000-0005-0000-0000-000034020000}"/>
    <cellStyle name="20% - Énfasis2 2 2 8" xfId="16484" xr:uid="{00000000-0005-0000-0000-000035020000}"/>
    <cellStyle name="20% - Énfasis2 2 2 8 2" xfId="37787" xr:uid="{00000000-0005-0000-0000-000035020000}"/>
    <cellStyle name="20% - Énfasis2 2 2 9" xfId="284" xr:uid="{00000000-0005-0000-0000-000036020000}"/>
    <cellStyle name="20% - Énfasis2 2 2 9 2" xfId="28813" xr:uid="{00000000-0005-0000-0000-000036020000}"/>
    <cellStyle name="20% - Énfasis2 2 3" xfId="341" xr:uid="{00000000-0005-0000-0000-000037020000}"/>
    <cellStyle name="20% - Énfasis2 2 3 2" xfId="555" xr:uid="{00000000-0005-0000-0000-000038020000}"/>
    <cellStyle name="20% - Énfasis2 2 3 2 2" xfId="556" xr:uid="{00000000-0005-0000-0000-000039020000}"/>
    <cellStyle name="20% - Énfasis2 2 3 2 2 2" xfId="4021" xr:uid="{00000000-0005-0000-0000-00003A020000}"/>
    <cellStyle name="20% - Énfasis2 2 3 2 2 2 2" xfId="6791" xr:uid="{00000000-0005-0000-0000-00003B020000}"/>
    <cellStyle name="20% - Énfasis2 2 3 2 2 2 2 2" xfId="33450" xr:uid="{00000000-0005-0000-0000-00003B020000}"/>
    <cellStyle name="20% - Énfasis2 2 3 2 2 2 3" xfId="30758" xr:uid="{00000000-0005-0000-0000-00003A020000}"/>
    <cellStyle name="20% - Énfasis2 2 3 2 2 3" xfId="6792" xr:uid="{00000000-0005-0000-0000-00003C020000}"/>
    <cellStyle name="20% - Énfasis2 2 3 2 2 3 2" xfId="33451" xr:uid="{00000000-0005-0000-0000-00003C020000}"/>
    <cellStyle name="20% - Énfasis2 2 3 2 3" xfId="4022" xr:uid="{00000000-0005-0000-0000-00003D020000}"/>
    <cellStyle name="20% - Énfasis2 2 3 2 3 2" xfId="4023" xr:uid="{00000000-0005-0000-0000-00003E020000}"/>
    <cellStyle name="20% - Énfasis2 2 3 2 3 2 2" xfId="6793" xr:uid="{00000000-0005-0000-0000-00003F020000}"/>
    <cellStyle name="20% - Énfasis2 2 3 2 3 2 2 2" xfId="33452" xr:uid="{00000000-0005-0000-0000-00003F020000}"/>
    <cellStyle name="20% - Énfasis2 2 3 2 3 2 3" xfId="30760" xr:uid="{00000000-0005-0000-0000-00003E020000}"/>
    <cellStyle name="20% - Énfasis2 2 3 2 3 3" xfId="6794" xr:uid="{00000000-0005-0000-0000-000040020000}"/>
    <cellStyle name="20% - Énfasis2 2 3 2 3 3 2" xfId="33453" xr:uid="{00000000-0005-0000-0000-000040020000}"/>
    <cellStyle name="20% - Énfasis2 2 3 2 3 4" xfId="30759" xr:uid="{00000000-0005-0000-0000-00003D020000}"/>
    <cellStyle name="20% - Énfasis2 2 3 2 4" xfId="4024" xr:uid="{00000000-0005-0000-0000-000041020000}"/>
    <cellStyle name="20% - Énfasis2 2 3 2 4 2" xfId="4025" xr:uid="{00000000-0005-0000-0000-000042020000}"/>
    <cellStyle name="20% - Énfasis2 2 3 2 4 2 2" xfId="6795" xr:uid="{00000000-0005-0000-0000-000043020000}"/>
    <cellStyle name="20% - Énfasis2 2 3 2 4 2 2 2" xfId="33454" xr:uid="{00000000-0005-0000-0000-000043020000}"/>
    <cellStyle name="20% - Énfasis2 2 3 2 4 2 3" xfId="30762" xr:uid="{00000000-0005-0000-0000-000042020000}"/>
    <cellStyle name="20% - Énfasis2 2 3 2 4 3" xfId="6796" xr:uid="{00000000-0005-0000-0000-000044020000}"/>
    <cellStyle name="20% - Énfasis2 2 3 2 4 3 2" xfId="33455" xr:uid="{00000000-0005-0000-0000-000044020000}"/>
    <cellStyle name="20% - Énfasis2 2 3 2 4 4" xfId="30761" xr:uid="{00000000-0005-0000-0000-000041020000}"/>
    <cellStyle name="20% - Énfasis2 2 3 2 5" xfId="4026" xr:uid="{00000000-0005-0000-0000-000045020000}"/>
    <cellStyle name="20% - Énfasis2 2 3 2 5 2" xfId="6797" xr:uid="{00000000-0005-0000-0000-000046020000}"/>
    <cellStyle name="20% - Énfasis2 2 3 2 5 2 2" xfId="33456" xr:uid="{00000000-0005-0000-0000-000046020000}"/>
    <cellStyle name="20% - Énfasis2 2 3 2 5 3" xfId="30763" xr:uid="{00000000-0005-0000-0000-000045020000}"/>
    <cellStyle name="20% - Énfasis2 2 3 2 6" xfId="6798" xr:uid="{00000000-0005-0000-0000-000047020000}"/>
    <cellStyle name="20% - Énfasis2 2 3 2 6 2" xfId="33457" xr:uid="{00000000-0005-0000-0000-000047020000}"/>
    <cellStyle name="20% - Énfasis2 2 3 2 7" xfId="9705" xr:uid="{00000000-0005-0000-0000-000048020000}"/>
    <cellStyle name="20% - Énfasis2 2 3 2 7 2" xfId="36364" xr:uid="{00000000-0005-0000-0000-000048020000}"/>
    <cellStyle name="20% - Énfasis2 2 3 3" xfId="557" xr:uid="{00000000-0005-0000-0000-000049020000}"/>
    <cellStyle name="20% - Énfasis2 2 3 3 2" xfId="4027" xr:uid="{00000000-0005-0000-0000-00004A020000}"/>
    <cellStyle name="20% - Énfasis2 2 3 3 2 2" xfId="6799" xr:uid="{00000000-0005-0000-0000-00004B020000}"/>
    <cellStyle name="20% - Énfasis2 2 3 3 2 2 2" xfId="33458" xr:uid="{00000000-0005-0000-0000-00004B020000}"/>
    <cellStyle name="20% - Énfasis2 2 3 3 2 3" xfId="30764" xr:uid="{00000000-0005-0000-0000-00004A020000}"/>
    <cellStyle name="20% - Énfasis2 2 3 3 3" xfId="6800" xr:uid="{00000000-0005-0000-0000-00004C020000}"/>
    <cellStyle name="20% - Énfasis2 2 3 3 3 2" xfId="33459" xr:uid="{00000000-0005-0000-0000-00004C020000}"/>
    <cellStyle name="20% - Énfasis2 2 3 4" xfId="4028" xr:uid="{00000000-0005-0000-0000-00004D020000}"/>
    <cellStyle name="20% - Énfasis2 2 3 4 2" xfId="4029" xr:uid="{00000000-0005-0000-0000-00004E020000}"/>
    <cellStyle name="20% - Énfasis2 2 3 4 2 2" xfId="6801" xr:uid="{00000000-0005-0000-0000-00004F020000}"/>
    <cellStyle name="20% - Énfasis2 2 3 4 2 2 2" xfId="33460" xr:uid="{00000000-0005-0000-0000-00004F020000}"/>
    <cellStyle name="20% - Énfasis2 2 3 4 2 3" xfId="30766" xr:uid="{00000000-0005-0000-0000-00004E020000}"/>
    <cellStyle name="20% - Énfasis2 2 3 4 3" xfId="6802" xr:uid="{00000000-0005-0000-0000-000050020000}"/>
    <cellStyle name="20% - Énfasis2 2 3 4 3 2" xfId="33461" xr:uid="{00000000-0005-0000-0000-000050020000}"/>
    <cellStyle name="20% - Énfasis2 2 3 4 4" xfId="30765" xr:uid="{00000000-0005-0000-0000-00004D020000}"/>
    <cellStyle name="20% - Énfasis2 2 3 5" xfId="4030" xr:uid="{00000000-0005-0000-0000-000051020000}"/>
    <cellStyle name="20% - Énfasis2 2 3 5 2" xfId="4031" xr:uid="{00000000-0005-0000-0000-000052020000}"/>
    <cellStyle name="20% - Énfasis2 2 3 5 2 2" xfId="6803" xr:uid="{00000000-0005-0000-0000-000053020000}"/>
    <cellStyle name="20% - Énfasis2 2 3 5 2 2 2" xfId="33462" xr:uid="{00000000-0005-0000-0000-000053020000}"/>
    <cellStyle name="20% - Énfasis2 2 3 5 2 3" xfId="30768" xr:uid="{00000000-0005-0000-0000-000052020000}"/>
    <cellStyle name="20% - Énfasis2 2 3 5 3" xfId="6804" xr:uid="{00000000-0005-0000-0000-000054020000}"/>
    <cellStyle name="20% - Énfasis2 2 3 5 3 2" xfId="33463" xr:uid="{00000000-0005-0000-0000-000054020000}"/>
    <cellStyle name="20% - Énfasis2 2 3 5 4" xfId="30767" xr:uid="{00000000-0005-0000-0000-000051020000}"/>
    <cellStyle name="20% - Énfasis2 2 3 6" xfId="4032" xr:uid="{00000000-0005-0000-0000-000055020000}"/>
    <cellStyle name="20% - Énfasis2 2 3 6 2" xfId="6805" xr:uid="{00000000-0005-0000-0000-000056020000}"/>
    <cellStyle name="20% - Énfasis2 2 3 6 2 2" xfId="33464" xr:uid="{00000000-0005-0000-0000-000056020000}"/>
    <cellStyle name="20% - Énfasis2 2 3 6 3" xfId="30769" xr:uid="{00000000-0005-0000-0000-000055020000}"/>
    <cellStyle name="20% - Énfasis2 2 3 7" xfId="6806" xr:uid="{00000000-0005-0000-0000-000057020000}"/>
    <cellStyle name="20% - Énfasis2 2 3 7 2" xfId="33465" xr:uid="{00000000-0005-0000-0000-000057020000}"/>
    <cellStyle name="20% - Énfasis2 2 3 8" xfId="9706" xr:uid="{00000000-0005-0000-0000-000058020000}"/>
    <cellStyle name="20% - Énfasis2 2 3 8 2" xfId="36365" xr:uid="{00000000-0005-0000-0000-000058020000}"/>
    <cellStyle name="20% - Énfasis2 2 3 9" xfId="28870" xr:uid="{00000000-0005-0000-0000-000037020000}"/>
    <cellStyle name="20% - Énfasis2 2 4" xfId="403" xr:uid="{00000000-0005-0000-0000-000059020000}"/>
    <cellStyle name="20% - Énfasis2 2 4 2" xfId="558" xr:uid="{00000000-0005-0000-0000-00005A020000}"/>
    <cellStyle name="20% - Énfasis2 2 4 2 2" xfId="4033" xr:uid="{00000000-0005-0000-0000-00005B020000}"/>
    <cellStyle name="20% - Énfasis2 2 4 2 2 2" xfId="4034" xr:uid="{00000000-0005-0000-0000-00005C020000}"/>
    <cellStyle name="20% - Énfasis2 2 4 2 2 2 2" xfId="6807" xr:uid="{00000000-0005-0000-0000-00005D020000}"/>
    <cellStyle name="20% - Énfasis2 2 4 2 2 2 2 2" xfId="33466" xr:uid="{00000000-0005-0000-0000-00005D020000}"/>
    <cellStyle name="20% - Énfasis2 2 4 2 2 2 3" xfId="30771" xr:uid="{00000000-0005-0000-0000-00005C020000}"/>
    <cellStyle name="20% - Énfasis2 2 4 2 2 3" xfId="6808" xr:uid="{00000000-0005-0000-0000-00005E020000}"/>
    <cellStyle name="20% - Énfasis2 2 4 2 2 3 2" xfId="33467" xr:uid="{00000000-0005-0000-0000-00005E020000}"/>
    <cellStyle name="20% - Énfasis2 2 4 2 2 4" xfId="30770" xr:uid="{00000000-0005-0000-0000-00005B020000}"/>
    <cellStyle name="20% - Énfasis2 2 4 2 3" xfId="4035" xr:uid="{00000000-0005-0000-0000-00005F020000}"/>
    <cellStyle name="20% - Énfasis2 2 4 2 3 2" xfId="4036" xr:uid="{00000000-0005-0000-0000-000060020000}"/>
    <cellStyle name="20% - Énfasis2 2 4 2 3 2 2" xfId="6809" xr:uid="{00000000-0005-0000-0000-000061020000}"/>
    <cellStyle name="20% - Énfasis2 2 4 2 3 2 2 2" xfId="33468" xr:uid="{00000000-0005-0000-0000-000061020000}"/>
    <cellStyle name="20% - Énfasis2 2 4 2 3 2 3" xfId="30773" xr:uid="{00000000-0005-0000-0000-000060020000}"/>
    <cellStyle name="20% - Énfasis2 2 4 2 3 3" xfId="6810" xr:uid="{00000000-0005-0000-0000-000062020000}"/>
    <cellStyle name="20% - Énfasis2 2 4 2 3 3 2" xfId="33469" xr:uid="{00000000-0005-0000-0000-000062020000}"/>
    <cellStyle name="20% - Énfasis2 2 4 2 3 4" xfId="30772" xr:uid="{00000000-0005-0000-0000-00005F020000}"/>
    <cellStyle name="20% - Énfasis2 2 4 2 4" xfId="4037" xr:uid="{00000000-0005-0000-0000-000063020000}"/>
    <cellStyle name="20% - Énfasis2 2 4 2 4 2" xfId="4038" xr:uid="{00000000-0005-0000-0000-000064020000}"/>
    <cellStyle name="20% - Énfasis2 2 4 2 4 2 2" xfId="6811" xr:uid="{00000000-0005-0000-0000-000065020000}"/>
    <cellStyle name="20% - Énfasis2 2 4 2 4 2 2 2" xfId="33470" xr:uid="{00000000-0005-0000-0000-000065020000}"/>
    <cellStyle name="20% - Énfasis2 2 4 2 4 2 3" xfId="30775" xr:uid="{00000000-0005-0000-0000-000064020000}"/>
    <cellStyle name="20% - Énfasis2 2 4 2 4 3" xfId="6812" xr:uid="{00000000-0005-0000-0000-000066020000}"/>
    <cellStyle name="20% - Énfasis2 2 4 2 4 3 2" xfId="33471" xr:uid="{00000000-0005-0000-0000-000066020000}"/>
    <cellStyle name="20% - Énfasis2 2 4 2 4 4" xfId="30774" xr:uid="{00000000-0005-0000-0000-000063020000}"/>
    <cellStyle name="20% - Énfasis2 2 4 2 5" xfId="4039" xr:uid="{00000000-0005-0000-0000-000067020000}"/>
    <cellStyle name="20% - Énfasis2 2 4 2 5 2" xfId="6813" xr:uid="{00000000-0005-0000-0000-000068020000}"/>
    <cellStyle name="20% - Énfasis2 2 4 2 5 2 2" xfId="33472" xr:uid="{00000000-0005-0000-0000-000068020000}"/>
    <cellStyle name="20% - Énfasis2 2 4 2 5 3" xfId="30776" xr:uid="{00000000-0005-0000-0000-000067020000}"/>
    <cellStyle name="20% - Énfasis2 2 4 2 6" xfId="6814" xr:uid="{00000000-0005-0000-0000-000069020000}"/>
    <cellStyle name="20% - Énfasis2 2 4 2 6 2" xfId="33473" xr:uid="{00000000-0005-0000-0000-000069020000}"/>
    <cellStyle name="20% - Énfasis2 2 4 2 7" xfId="9707" xr:uid="{00000000-0005-0000-0000-00006A020000}"/>
    <cellStyle name="20% - Énfasis2 2 4 2 7 2" xfId="36366" xr:uid="{00000000-0005-0000-0000-00006A020000}"/>
    <cellStyle name="20% - Énfasis2 2 4 3" xfId="4040" xr:uid="{00000000-0005-0000-0000-00006B020000}"/>
    <cellStyle name="20% - Énfasis2 2 4 3 2" xfId="4041" xr:uid="{00000000-0005-0000-0000-00006C020000}"/>
    <cellStyle name="20% - Énfasis2 2 4 3 2 2" xfId="6815" xr:uid="{00000000-0005-0000-0000-00006D020000}"/>
    <cellStyle name="20% - Énfasis2 2 4 3 2 2 2" xfId="33474" xr:uid="{00000000-0005-0000-0000-00006D020000}"/>
    <cellStyle name="20% - Énfasis2 2 4 3 2 3" xfId="30778" xr:uid="{00000000-0005-0000-0000-00006C020000}"/>
    <cellStyle name="20% - Énfasis2 2 4 3 3" xfId="6816" xr:uid="{00000000-0005-0000-0000-00006E020000}"/>
    <cellStyle name="20% - Énfasis2 2 4 3 3 2" xfId="33475" xr:uid="{00000000-0005-0000-0000-00006E020000}"/>
    <cellStyle name="20% - Énfasis2 2 4 3 4" xfId="30777" xr:uid="{00000000-0005-0000-0000-00006B020000}"/>
    <cellStyle name="20% - Énfasis2 2 4 4" xfId="4042" xr:uid="{00000000-0005-0000-0000-00006F020000}"/>
    <cellStyle name="20% - Énfasis2 2 4 4 2" xfId="4043" xr:uid="{00000000-0005-0000-0000-000070020000}"/>
    <cellStyle name="20% - Énfasis2 2 4 4 2 2" xfId="6817" xr:uid="{00000000-0005-0000-0000-000071020000}"/>
    <cellStyle name="20% - Énfasis2 2 4 4 2 2 2" xfId="33476" xr:uid="{00000000-0005-0000-0000-000071020000}"/>
    <cellStyle name="20% - Énfasis2 2 4 4 2 3" xfId="30780" xr:uid="{00000000-0005-0000-0000-000070020000}"/>
    <cellStyle name="20% - Énfasis2 2 4 4 3" xfId="6818" xr:uid="{00000000-0005-0000-0000-000072020000}"/>
    <cellStyle name="20% - Énfasis2 2 4 4 3 2" xfId="33477" xr:uid="{00000000-0005-0000-0000-000072020000}"/>
    <cellStyle name="20% - Énfasis2 2 4 4 4" xfId="30779" xr:uid="{00000000-0005-0000-0000-00006F020000}"/>
    <cellStyle name="20% - Énfasis2 2 4 5" xfId="4044" xr:uid="{00000000-0005-0000-0000-000073020000}"/>
    <cellStyle name="20% - Énfasis2 2 4 5 2" xfId="4045" xr:uid="{00000000-0005-0000-0000-000074020000}"/>
    <cellStyle name="20% - Énfasis2 2 4 5 2 2" xfId="6819" xr:uid="{00000000-0005-0000-0000-000075020000}"/>
    <cellStyle name="20% - Énfasis2 2 4 5 2 2 2" xfId="33478" xr:uid="{00000000-0005-0000-0000-000075020000}"/>
    <cellStyle name="20% - Énfasis2 2 4 5 2 3" xfId="30782" xr:uid="{00000000-0005-0000-0000-000074020000}"/>
    <cellStyle name="20% - Énfasis2 2 4 5 3" xfId="6820" xr:uid="{00000000-0005-0000-0000-000076020000}"/>
    <cellStyle name="20% - Énfasis2 2 4 5 3 2" xfId="33479" xr:uid="{00000000-0005-0000-0000-000076020000}"/>
    <cellStyle name="20% - Énfasis2 2 4 5 4" xfId="30781" xr:uid="{00000000-0005-0000-0000-000073020000}"/>
    <cellStyle name="20% - Énfasis2 2 4 6" xfId="4046" xr:uid="{00000000-0005-0000-0000-000077020000}"/>
    <cellStyle name="20% - Énfasis2 2 4 6 2" xfId="6821" xr:uid="{00000000-0005-0000-0000-000078020000}"/>
    <cellStyle name="20% - Énfasis2 2 4 6 2 2" xfId="33480" xr:uid="{00000000-0005-0000-0000-000078020000}"/>
    <cellStyle name="20% - Énfasis2 2 4 6 3" xfId="30783" xr:uid="{00000000-0005-0000-0000-000077020000}"/>
    <cellStyle name="20% - Énfasis2 2 4 7" xfId="6822" xr:uid="{00000000-0005-0000-0000-000079020000}"/>
    <cellStyle name="20% - Énfasis2 2 4 7 2" xfId="33481" xr:uid="{00000000-0005-0000-0000-000079020000}"/>
    <cellStyle name="20% - Énfasis2 2 4 8" xfId="9708" xr:uid="{00000000-0005-0000-0000-00007A020000}"/>
    <cellStyle name="20% - Énfasis2 2 4 8 2" xfId="36367" xr:uid="{00000000-0005-0000-0000-00007A020000}"/>
    <cellStyle name="20% - Énfasis2 2 4 9" xfId="28929" xr:uid="{00000000-0005-0000-0000-000059020000}"/>
    <cellStyle name="20% - Énfasis2 2 5" xfId="559" xr:uid="{00000000-0005-0000-0000-00007B020000}"/>
    <cellStyle name="20% - Énfasis2 2 5 2" xfId="560" xr:uid="{00000000-0005-0000-0000-00007C020000}"/>
    <cellStyle name="20% - Énfasis2 2 5 2 2" xfId="4047" xr:uid="{00000000-0005-0000-0000-00007D020000}"/>
    <cellStyle name="20% - Énfasis2 2 5 2 2 2" xfId="6823" xr:uid="{00000000-0005-0000-0000-00007E020000}"/>
    <cellStyle name="20% - Énfasis2 2 5 2 2 2 2" xfId="33482" xr:uid="{00000000-0005-0000-0000-00007E020000}"/>
    <cellStyle name="20% - Énfasis2 2 5 2 2 3" xfId="30784" xr:uid="{00000000-0005-0000-0000-00007D020000}"/>
    <cellStyle name="20% - Énfasis2 2 5 2 3" xfId="6824" xr:uid="{00000000-0005-0000-0000-00007F020000}"/>
    <cellStyle name="20% - Énfasis2 2 5 2 3 2" xfId="33483" xr:uid="{00000000-0005-0000-0000-00007F020000}"/>
    <cellStyle name="20% - Énfasis2 2 5 3" xfId="4048" xr:uid="{00000000-0005-0000-0000-000080020000}"/>
    <cellStyle name="20% - Énfasis2 2 5 3 2" xfId="4049" xr:uid="{00000000-0005-0000-0000-000081020000}"/>
    <cellStyle name="20% - Énfasis2 2 5 3 2 2" xfId="6825" xr:uid="{00000000-0005-0000-0000-000082020000}"/>
    <cellStyle name="20% - Énfasis2 2 5 3 2 2 2" xfId="33484" xr:uid="{00000000-0005-0000-0000-000082020000}"/>
    <cellStyle name="20% - Énfasis2 2 5 3 2 3" xfId="30786" xr:uid="{00000000-0005-0000-0000-000081020000}"/>
    <cellStyle name="20% - Énfasis2 2 5 3 3" xfId="6826" xr:uid="{00000000-0005-0000-0000-000083020000}"/>
    <cellStyle name="20% - Énfasis2 2 5 3 3 2" xfId="33485" xr:uid="{00000000-0005-0000-0000-000083020000}"/>
    <cellStyle name="20% - Énfasis2 2 5 3 4" xfId="30785" xr:uid="{00000000-0005-0000-0000-000080020000}"/>
    <cellStyle name="20% - Énfasis2 2 5 4" xfId="4050" xr:uid="{00000000-0005-0000-0000-000084020000}"/>
    <cellStyle name="20% - Énfasis2 2 5 4 2" xfId="4051" xr:uid="{00000000-0005-0000-0000-000085020000}"/>
    <cellStyle name="20% - Énfasis2 2 5 4 2 2" xfId="6827" xr:uid="{00000000-0005-0000-0000-000086020000}"/>
    <cellStyle name="20% - Énfasis2 2 5 4 2 2 2" xfId="33486" xr:uid="{00000000-0005-0000-0000-000086020000}"/>
    <cellStyle name="20% - Énfasis2 2 5 4 2 3" xfId="30788" xr:uid="{00000000-0005-0000-0000-000085020000}"/>
    <cellStyle name="20% - Énfasis2 2 5 4 3" xfId="6828" xr:uid="{00000000-0005-0000-0000-000087020000}"/>
    <cellStyle name="20% - Énfasis2 2 5 4 3 2" xfId="33487" xr:uid="{00000000-0005-0000-0000-000087020000}"/>
    <cellStyle name="20% - Énfasis2 2 5 4 4" xfId="30787" xr:uid="{00000000-0005-0000-0000-000084020000}"/>
    <cellStyle name="20% - Énfasis2 2 5 5" xfId="4052" xr:uid="{00000000-0005-0000-0000-000088020000}"/>
    <cellStyle name="20% - Énfasis2 2 5 5 2" xfId="6829" xr:uid="{00000000-0005-0000-0000-000089020000}"/>
    <cellStyle name="20% - Énfasis2 2 5 5 2 2" xfId="33488" xr:uid="{00000000-0005-0000-0000-000089020000}"/>
    <cellStyle name="20% - Énfasis2 2 5 5 3" xfId="30789" xr:uid="{00000000-0005-0000-0000-000088020000}"/>
    <cellStyle name="20% - Énfasis2 2 5 6" xfId="6830" xr:uid="{00000000-0005-0000-0000-00008A020000}"/>
    <cellStyle name="20% - Énfasis2 2 5 6 2" xfId="33489" xr:uid="{00000000-0005-0000-0000-00008A020000}"/>
    <cellStyle name="20% - Énfasis2 2 5 7" xfId="9709" xr:uid="{00000000-0005-0000-0000-00008B020000}"/>
    <cellStyle name="20% - Énfasis2 2 5 7 2" xfId="36368" xr:uid="{00000000-0005-0000-0000-00008B020000}"/>
    <cellStyle name="20% - Énfasis2 2 6" xfId="561" xr:uid="{00000000-0005-0000-0000-00008C020000}"/>
    <cellStyle name="20% - Énfasis2 2 6 2" xfId="4053" xr:uid="{00000000-0005-0000-0000-00008D020000}"/>
    <cellStyle name="20% - Énfasis2 2 6 2 2" xfId="4054" xr:uid="{00000000-0005-0000-0000-00008E020000}"/>
    <cellStyle name="20% - Énfasis2 2 6 2 2 2" xfId="6831" xr:uid="{00000000-0005-0000-0000-00008F020000}"/>
    <cellStyle name="20% - Énfasis2 2 6 2 2 2 2" xfId="33490" xr:uid="{00000000-0005-0000-0000-00008F020000}"/>
    <cellStyle name="20% - Énfasis2 2 6 2 2 3" xfId="30791" xr:uid="{00000000-0005-0000-0000-00008E020000}"/>
    <cellStyle name="20% - Énfasis2 2 6 2 3" xfId="6832" xr:uid="{00000000-0005-0000-0000-000090020000}"/>
    <cellStyle name="20% - Énfasis2 2 6 2 3 2" xfId="33491" xr:uid="{00000000-0005-0000-0000-000090020000}"/>
    <cellStyle name="20% - Énfasis2 2 6 2 4" xfId="30790" xr:uid="{00000000-0005-0000-0000-00008D020000}"/>
    <cellStyle name="20% - Énfasis2 2 6 3" xfId="4055" xr:uid="{00000000-0005-0000-0000-000091020000}"/>
    <cellStyle name="20% - Énfasis2 2 6 3 2" xfId="6833" xr:uid="{00000000-0005-0000-0000-000092020000}"/>
    <cellStyle name="20% - Énfasis2 2 6 3 2 2" xfId="33492" xr:uid="{00000000-0005-0000-0000-000092020000}"/>
    <cellStyle name="20% - Énfasis2 2 6 3 3" xfId="30792" xr:uid="{00000000-0005-0000-0000-000091020000}"/>
    <cellStyle name="20% - Énfasis2 2 6 4" xfId="6834" xr:uid="{00000000-0005-0000-0000-000093020000}"/>
    <cellStyle name="20% - Énfasis2 2 6 4 2" xfId="33493" xr:uid="{00000000-0005-0000-0000-000093020000}"/>
    <cellStyle name="20% - Énfasis2 2 6 5" xfId="9710" xr:uid="{00000000-0005-0000-0000-000094020000}"/>
    <cellStyle name="20% - Énfasis2 2 6 5 2" xfId="36369" xr:uid="{00000000-0005-0000-0000-000094020000}"/>
    <cellStyle name="20% - Énfasis2 2 7" xfId="4056" xr:uid="{00000000-0005-0000-0000-000095020000}"/>
    <cellStyle name="20% - Énfasis2 2 8" xfId="4057" xr:uid="{00000000-0005-0000-0000-000096020000}"/>
    <cellStyle name="20% - Énfasis2 2 8 2" xfId="4058" xr:uid="{00000000-0005-0000-0000-000097020000}"/>
    <cellStyle name="20% - Énfasis2 2 8 2 2" xfId="6835" xr:uid="{00000000-0005-0000-0000-000098020000}"/>
    <cellStyle name="20% - Énfasis2 2 8 2 2 2" xfId="33494" xr:uid="{00000000-0005-0000-0000-000098020000}"/>
    <cellStyle name="20% - Énfasis2 2 8 2 3" xfId="30794" xr:uid="{00000000-0005-0000-0000-000097020000}"/>
    <cellStyle name="20% - Énfasis2 2 8 3" xfId="6836" xr:uid="{00000000-0005-0000-0000-000099020000}"/>
    <cellStyle name="20% - Énfasis2 2 8 3 2" xfId="33495" xr:uid="{00000000-0005-0000-0000-000099020000}"/>
    <cellStyle name="20% - Énfasis2 2 8 4" xfId="30793" xr:uid="{00000000-0005-0000-0000-000096020000}"/>
    <cellStyle name="20% - Énfasis2 2 9" xfId="4059" xr:uid="{00000000-0005-0000-0000-00009A020000}"/>
    <cellStyle name="20% - Énfasis2 2 9 2" xfId="6837" xr:uid="{00000000-0005-0000-0000-00009B020000}"/>
    <cellStyle name="20% - Énfasis2 2 9 2 2" xfId="33496" xr:uid="{00000000-0005-0000-0000-00009B020000}"/>
    <cellStyle name="20% - Énfasis2 2 9 3" xfId="30795" xr:uid="{00000000-0005-0000-0000-00009A020000}"/>
    <cellStyle name="20% - Énfasis2 20" xfId="228" xr:uid="{00000000-0005-0000-0000-00009C020000}"/>
    <cellStyle name="20% - Énfasis2 20 2" xfId="28769" xr:uid="{00000000-0005-0000-0000-00009C020000}"/>
    <cellStyle name="20% - Énfasis2 21" xfId="16506" xr:uid="{00000000-0005-0000-0000-00009D020000}"/>
    <cellStyle name="20% - Énfasis2 21 2" xfId="37797" xr:uid="{00000000-0005-0000-0000-00009D020000}"/>
    <cellStyle name="20% - Énfasis2 22" xfId="181" xr:uid="{00000000-0005-0000-0000-00009E020000}"/>
    <cellStyle name="20% - Énfasis2 22 2" xfId="28754" xr:uid="{00000000-0005-0000-0000-00009E020000}"/>
    <cellStyle name="20% - Énfasis2 23" xfId="28666" xr:uid="{00000000-0005-0000-0000-0000B9710000}"/>
    <cellStyle name="20% - Énfasis2 3" xfId="8" xr:uid="{00000000-0005-0000-0000-00009F020000}"/>
    <cellStyle name="20% - Énfasis2 3 10" xfId="298" xr:uid="{00000000-0005-0000-0000-0000A0020000}"/>
    <cellStyle name="20% - Énfasis2 3 10 2" xfId="28827" xr:uid="{00000000-0005-0000-0000-0000A0020000}"/>
    <cellStyle name="20% - Énfasis2 3 11" xfId="28682" xr:uid="{00000000-0005-0000-0000-00009F020000}"/>
    <cellStyle name="20% - Énfasis2 3 2" xfId="355" xr:uid="{00000000-0005-0000-0000-0000A1020000}"/>
    <cellStyle name="20% - Énfasis2 3 2 10" xfId="28884" xr:uid="{00000000-0005-0000-0000-0000A1020000}"/>
    <cellStyle name="20% - Énfasis2 3 2 2" xfId="562" xr:uid="{00000000-0005-0000-0000-0000A2020000}"/>
    <cellStyle name="20% - Énfasis2 3 2 2 2" xfId="563" xr:uid="{00000000-0005-0000-0000-0000A3020000}"/>
    <cellStyle name="20% - Énfasis2 3 2 2 2 2" xfId="4060" xr:uid="{00000000-0005-0000-0000-0000A4020000}"/>
    <cellStyle name="20% - Énfasis2 3 2 2 2 2 2" xfId="6838" xr:uid="{00000000-0005-0000-0000-0000A5020000}"/>
    <cellStyle name="20% - Énfasis2 3 2 2 2 2 2 2" xfId="33497" xr:uid="{00000000-0005-0000-0000-0000A5020000}"/>
    <cellStyle name="20% - Énfasis2 3 2 2 2 2 3" xfId="30796" xr:uid="{00000000-0005-0000-0000-0000A4020000}"/>
    <cellStyle name="20% - Énfasis2 3 2 2 2 3" xfId="6839" xr:uid="{00000000-0005-0000-0000-0000A6020000}"/>
    <cellStyle name="20% - Énfasis2 3 2 2 2 3 2" xfId="33498" xr:uid="{00000000-0005-0000-0000-0000A6020000}"/>
    <cellStyle name="20% - Énfasis2 3 2 2 3" xfId="4061" xr:uid="{00000000-0005-0000-0000-0000A7020000}"/>
    <cellStyle name="20% - Énfasis2 3 2 2 3 2" xfId="4062" xr:uid="{00000000-0005-0000-0000-0000A8020000}"/>
    <cellStyle name="20% - Énfasis2 3 2 2 3 2 2" xfId="6840" xr:uid="{00000000-0005-0000-0000-0000A9020000}"/>
    <cellStyle name="20% - Énfasis2 3 2 2 3 2 2 2" xfId="33499" xr:uid="{00000000-0005-0000-0000-0000A9020000}"/>
    <cellStyle name="20% - Énfasis2 3 2 2 3 2 3" xfId="30798" xr:uid="{00000000-0005-0000-0000-0000A8020000}"/>
    <cellStyle name="20% - Énfasis2 3 2 2 3 3" xfId="6841" xr:uid="{00000000-0005-0000-0000-0000AA020000}"/>
    <cellStyle name="20% - Énfasis2 3 2 2 3 3 2" xfId="33500" xr:uid="{00000000-0005-0000-0000-0000AA020000}"/>
    <cellStyle name="20% - Énfasis2 3 2 2 3 4" xfId="30797" xr:uid="{00000000-0005-0000-0000-0000A7020000}"/>
    <cellStyle name="20% - Énfasis2 3 2 2 4" xfId="4063" xr:uid="{00000000-0005-0000-0000-0000AB020000}"/>
    <cellStyle name="20% - Énfasis2 3 2 2 4 2" xfId="4064" xr:uid="{00000000-0005-0000-0000-0000AC020000}"/>
    <cellStyle name="20% - Énfasis2 3 2 2 4 2 2" xfId="6842" xr:uid="{00000000-0005-0000-0000-0000AD020000}"/>
    <cellStyle name="20% - Énfasis2 3 2 2 4 2 2 2" xfId="33501" xr:uid="{00000000-0005-0000-0000-0000AD020000}"/>
    <cellStyle name="20% - Énfasis2 3 2 2 4 2 3" xfId="30800" xr:uid="{00000000-0005-0000-0000-0000AC020000}"/>
    <cellStyle name="20% - Énfasis2 3 2 2 4 3" xfId="6843" xr:uid="{00000000-0005-0000-0000-0000AE020000}"/>
    <cellStyle name="20% - Énfasis2 3 2 2 4 3 2" xfId="33502" xr:uid="{00000000-0005-0000-0000-0000AE020000}"/>
    <cellStyle name="20% - Énfasis2 3 2 2 4 4" xfId="30799" xr:uid="{00000000-0005-0000-0000-0000AB020000}"/>
    <cellStyle name="20% - Énfasis2 3 2 2 5" xfId="4065" xr:uid="{00000000-0005-0000-0000-0000AF020000}"/>
    <cellStyle name="20% - Énfasis2 3 2 2 5 2" xfId="6844" xr:uid="{00000000-0005-0000-0000-0000B0020000}"/>
    <cellStyle name="20% - Énfasis2 3 2 2 5 2 2" xfId="33503" xr:uid="{00000000-0005-0000-0000-0000B0020000}"/>
    <cellStyle name="20% - Énfasis2 3 2 2 5 3" xfId="30801" xr:uid="{00000000-0005-0000-0000-0000AF020000}"/>
    <cellStyle name="20% - Énfasis2 3 2 2 6" xfId="6845" xr:uid="{00000000-0005-0000-0000-0000B1020000}"/>
    <cellStyle name="20% - Énfasis2 3 2 2 6 2" xfId="33504" xr:uid="{00000000-0005-0000-0000-0000B1020000}"/>
    <cellStyle name="20% - Énfasis2 3 2 2 7" xfId="9711" xr:uid="{00000000-0005-0000-0000-0000B2020000}"/>
    <cellStyle name="20% - Énfasis2 3 2 2 7 2" xfId="36370" xr:uid="{00000000-0005-0000-0000-0000B2020000}"/>
    <cellStyle name="20% - Énfasis2 3 2 3" xfId="564" xr:uid="{00000000-0005-0000-0000-0000B3020000}"/>
    <cellStyle name="20% - Énfasis2 3 2 3 2" xfId="4066" xr:uid="{00000000-0005-0000-0000-0000B4020000}"/>
    <cellStyle name="20% - Énfasis2 3 2 3 2 2" xfId="6846" xr:uid="{00000000-0005-0000-0000-0000B5020000}"/>
    <cellStyle name="20% - Énfasis2 3 2 3 2 2 2" xfId="33505" xr:uid="{00000000-0005-0000-0000-0000B5020000}"/>
    <cellStyle name="20% - Énfasis2 3 2 3 2 3" xfId="30802" xr:uid="{00000000-0005-0000-0000-0000B4020000}"/>
    <cellStyle name="20% - Énfasis2 3 2 3 3" xfId="6847" xr:uid="{00000000-0005-0000-0000-0000B6020000}"/>
    <cellStyle name="20% - Énfasis2 3 2 3 3 2" xfId="33506" xr:uid="{00000000-0005-0000-0000-0000B6020000}"/>
    <cellStyle name="20% - Énfasis2 3 2 4" xfId="4067" xr:uid="{00000000-0005-0000-0000-0000B7020000}"/>
    <cellStyle name="20% - Énfasis2 3 2 4 2" xfId="4068" xr:uid="{00000000-0005-0000-0000-0000B8020000}"/>
    <cellStyle name="20% - Énfasis2 3 2 4 2 2" xfId="6848" xr:uid="{00000000-0005-0000-0000-0000B9020000}"/>
    <cellStyle name="20% - Énfasis2 3 2 4 2 2 2" xfId="33507" xr:uid="{00000000-0005-0000-0000-0000B9020000}"/>
    <cellStyle name="20% - Énfasis2 3 2 4 2 3" xfId="30804" xr:uid="{00000000-0005-0000-0000-0000B8020000}"/>
    <cellStyle name="20% - Énfasis2 3 2 4 3" xfId="6849" xr:uid="{00000000-0005-0000-0000-0000BA020000}"/>
    <cellStyle name="20% - Énfasis2 3 2 4 3 2" xfId="33508" xr:uid="{00000000-0005-0000-0000-0000BA020000}"/>
    <cellStyle name="20% - Énfasis2 3 2 4 4" xfId="30803" xr:uid="{00000000-0005-0000-0000-0000B7020000}"/>
    <cellStyle name="20% - Énfasis2 3 2 5" xfId="4069" xr:uid="{00000000-0005-0000-0000-0000BB020000}"/>
    <cellStyle name="20% - Énfasis2 3 2 5 2" xfId="4070" xr:uid="{00000000-0005-0000-0000-0000BC020000}"/>
    <cellStyle name="20% - Énfasis2 3 2 5 2 2" xfId="6850" xr:uid="{00000000-0005-0000-0000-0000BD020000}"/>
    <cellStyle name="20% - Énfasis2 3 2 5 2 2 2" xfId="33509" xr:uid="{00000000-0005-0000-0000-0000BD020000}"/>
    <cellStyle name="20% - Énfasis2 3 2 5 2 3" xfId="30806" xr:uid="{00000000-0005-0000-0000-0000BC020000}"/>
    <cellStyle name="20% - Énfasis2 3 2 5 3" xfId="6851" xr:uid="{00000000-0005-0000-0000-0000BE020000}"/>
    <cellStyle name="20% - Énfasis2 3 2 5 3 2" xfId="33510" xr:uid="{00000000-0005-0000-0000-0000BE020000}"/>
    <cellStyle name="20% - Énfasis2 3 2 5 4" xfId="30805" xr:uid="{00000000-0005-0000-0000-0000BB020000}"/>
    <cellStyle name="20% - Énfasis2 3 2 6" xfId="4071" xr:uid="{00000000-0005-0000-0000-0000BF020000}"/>
    <cellStyle name="20% - Énfasis2 3 2 6 2" xfId="6852" xr:uid="{00000000-0005-0000-0000-0000C0020000}"/>
    <cellStyle name="20% - Énfasis2 3 2 6 2 2" xfId="33511" xr:uid="{00000000-0005-0000-0000-0000C0020000}"/>
    <cellStyle name="20% - Énfasis2 3 2 6 3" xfId="30807" xr:uid="{00000000-0005-0000-0000-0000BF020000}"/>
    <cellStyle name="20% - Énfasis2 3 2 7" xfId="6853" xr:uid="{00000000-0005-0000-0000-0000C1020000}"/>
    <cellStyle name="20% - Énfasis2 3 2 7 2" xfId="33512" xr:uid="{00000000-0005-0000-0000-0000C1020000}"/>
    <cellStyle name="20% - Énfasis2 3 2 8" xfId="9712" xr:uid="{00000000-0005-0000-0000-0000C2020000}"/>
    <cellStyle name="20% - Énfasis2 3 2 8 2" xfId="36371" xr:uid="{00000000-0005-0000-0000-0000C2020000}"/>
    <cellStyle name="20% - Énfasis2 3 2 9" xfId="22140" xr:uid="{00000000-0005-0000-0000-0000C3020000}"/>
    <cellStyle name="20% - Énfasis2 3 2 9 2" xfId="38739" xr:uid="{00000000-0005-0000-0000-0000C3020000}"/>
    <cellStyle name="20% - Énfasis2 3 3" xfId="565" xr:uid="{00000000-0005-0000-0000-0000C4020000}"/>
    <cellStyle name="20% - Énfasis2 3 3 2" xfId="566" xr:uid="{00000000-0005-0000-0000-0000C5020000}"/>
    <cellStyle name="20% - Énfasis2 3 3 2 2" xfId="4072" xr:uid="{00000000-0005-0000-0000-0000C6020000}"/>
    <cellStyle name="20% - Énfasis2 3 3 2 2 2" xfId="6854" xr:uid="{00000000-0005-0000-0000-0000C7020000}"/>
    <cellStyle name="20% - Énfasis2 3 3 2 2 2 2" xfId="33513" xr:uid="{00000000-0005-0000-0000-0000C7020000}"/>
    <cellStyle name="20% - Énfasis2 3 3 2 2 3" xfId="30808" xr:uid="{00000000-0005-0000-0000-0000C6020000}"/>
    <cellStyle name="20% - Énfasis2 3 3 2 3" xfId="6855" xr:uid="{00000000-0005-0000-0000-0000C8020000}"/>
    <cellStyle name="20% - Énfasis2 3 3 2 3 2" xfId="33514" xr:uid="{00000000-0005-0000-0000-0000C8020000}"/>
    <cellStyle name="20% - Énfasis2 3 3 3" xfId="4073" xr:uid="{00000000-0005-0000-0000-0000C9020000}"/>
    <cellStyle name="20% - Énfasis2 3 3 3 2" xfId="4074" xr:uid="{00000000-0005-0000-0000-0000CA020000}"/>
    <cellStyle name="20% - Énfasis2 3 3 3 2 2" xfId="6856" xr:uid="{00000000-0005-0000-0000-0000CB020000}"/>
    <cellStyle name="20% - Énfasis2 3 3 3 2 2 2" xfId="33515" xr:uid="{00000000-0005-0000-0000-0000CB020000}"/>
    <cellStyle name="20% - Énfasis2 3 3 3 2 3" xfId="30810" xr:uid="{00000000-0005-0000-0000-0000CA020000}"/>
    <cellStyle name="20% - Énfasis2 3 3 3 3" xfId="6857" xr:uid="{00000000-0005-0000-0000-0000CC020000}"/>
    <cellStyle name="20% - Énfasis2 3 3 3 3 2" xfId="33516" xr:uid="{00000000-0005-0000-0000-0000CC020000}"/>
    <cellStyle name="20% - Énfasis2 3 3 3 4" xfId="30809" xr:uid="{00000000-0005-0000-0000-0000C9020000}"/>
    <cellStyle name="20% - Énfasis2 3 3 4" xfId="4075" xr:uid="{00000000-0005-0000-0000-0000CD020000}"/>
    <cellStyle name="20% - Énfasis2 3 3 4 2" xfId="4076" xr:uid="{00000000-0005-0000-0000-0000CE020000}"/>
    <cellStyle name="20% - Énfasis2 3 3 4 2 2" xfId="6858" xr:uid="{00000000-0005-0000-0000-0000CF020000}"/>
    <cellStyle name="20% - Énfasis2 3 3 4 2 2 2" xfId="33517" xr:uid="{00000000-0005-0000-0000-0000CF020000}"/>
    <cellStyle name="20% - Énfasis2 3 3 4 2 3" xfId="30812" xr:uid="{00000000-0005-0000-0000-0000CE020000}"/>
    <cellStyle name="20% - Énfasis2 3 3 4 3" xfId="6859" xr:uid="{00000000-0005-0000-0000-0000D0020000}"/>
    <cellStyle name="20% - Énfasis2 3 3 4 3 2" xfId="33518" xr:uid="{00000000-0005-0000-0000-0000D0020000}"/>
    <cellStyle name="20% - Énfasis2 3 3 4 4" xfId="30811" xr:uid="{00000000-0005-0000-0000-0000CD020000}"/>
    <cellStyle name="20% - Énfasis2 3 3 5" xfId="4077" xr:uid="{00000000-0005-0000-0000-0000D1020000}"/>
    <cellStyle name="20% - Énfasis2 3 3 5 2" xfId="6860" xr:uid="{00000000-0005-0000-0000-0000D2020000}"/>
    <cellStyle name="20% - Énfasis2 3 3 5 2 2" xfId="33519" xr:uid="{00000000-0005-0000-0000-0000D2020000}"/>
    <cellStyle name="20% - Énfasis2 3 3 5 3" xfId="30813" xr:uid="{00000000-0005-0000-0000-0000D1020000}"/>
    <cellStyle name="20% - Énfasis2 3 3 6" xfId="6861" xr:uid="{00000000-0005-0000-0000-0000D3020000}"/>
    <cellStyle name="20% - Énfasis2 3 3 6 2" xfId="33520" xr:uid="{00000000-0005-0000-0000-0000D3020000}"/>
    <cellStyle name="20% - Énfasis2 3 3 7" xfId="9713" xr:uid="{00000000-0005-0000-0000-0000D4020000}"/>
    <cellStyle name="20% - Énfasis2 3 3 7 2" xfId="36372" xr:uid="{00000000-0005-0000-0000-0000D4020000}"/>
    <cellStyle name="20% - Énfasis2 3 3 8" xfId="22179" xr:uid="{00000000-0005-0000-0000-0000D5020000}"/>
    <cellStyle name="20% - Énfasis2 3 4" xfId="567" xr:uid="{00000000-0005-0000-0000-0000D6020000}"/>
    <cellStyle name="20% - Énfasis2 3 4 2" xfId="568" xr:uid="{00000000-0005-0000-0000-0000D7020000}"/>
    <cellStyle name="20% - Énfasis2 3 4 2 2" xfId="4078" xr:uid="{00000000-0005-0000-0000-0000D8020000}"/>
    <cellStyle name="20% - Énfasis2 3 4 2 2 2" xfId="6862" xr:uid="{00000000-0005-0000-0000-0000D9020000}"/>
    <cellStyle name="20% - Énfasis2 3 4 2 2 2 2" xfId="33521" xr:uid="{00000000-0005-0000-0000-0000D9020000}"/>
    <cellStyle name="20% - Énfasis2 3 4 2 2 3" xfId="30814" xr:uid="{00000000-0005-0000-0000-0000D8020000}"/>
    <cellStyle name="20% - Énfasis2 3 4 2 3" xfId="6863" xr:uid="{00000000-0005-0000-0000-0000DA020000}"/>
    <cellStyle name="20% - Énfasis2 3 4 2 3 2" xfId="33522" xr:uid="{00000000-0005-0000-0000-0000DA020000}"/>
    <cellStyle name="20% - Énfasis2 3 4 3" xfId="4079" xr:uid="{00000000-0005-0000-0000-0000DB020000}"/>
    <cellStyle name="20% - Énfasis2 3 4 3 2" xfId="6864" xr:uid="{00000000-0005-0000-0000-0000DC020000}"/>
    <cellStyle name="20% - Énfasis2 3 4 3 2 2" xfId="33523" xr:uid="{00000000-0005-0000-0000-0000DC020000}"/>
    <cellStyle name="20% - Énfasis2 3 4 3 3" xfId="30815" xr:uid="{00000000-0005-0000-0000-0000DB020000}"/>
    <cellStyle name="20% - Énfasis2 3 4 4" xfId="6865" xr:uid="{00000000-0005-0000-0000-0000DD020000}"/>
    <cellStyle name="20% - Énfasis2 3 4 4 2" xfId="33524" xr:uid="{00000000-0005-0000-0000-0000DD020000}"/>
    <cellStyle name="20% - Énfasis2 3 4 5" xfId="9714" xr:uid="{00000000-0005-0000-0000-0000DE020000}"/>
    <cellStyle name="20% - Énfasis2 3 4 5 2" xfId="36373" xr:uid="{00000000-0005-0000-0000-0000DE020000}"/>
    <cellStyle name="20% - Énfasis2 3 5" xfId="569" xr:uid="{00000000-0005-0000-0000-0000DF020000}"/>
    <cellStyle name="20% - Énfasis2 3 6" xfId="4080" xr:uid="{00000000-0005-0000-0000-0000E0020000}"/>
    <cellStyle name="20% - Énfasis2 3 6 2" xfId="4081" xr:uid="{00000000-0005-0000-0000-0000E1020000}"/>
    <cellStyle name="20% - Énfasis2 3 6 2 2" xfId="6866" xr:uid="{00000000-0005-0000-0000-0000E2020000}"/>
    <cellStyle name="20% - Énfasis2 3 6 2 2 2" xfId="33525" xr:uid="{00000000-0005-0000-0000-0000E2020000}"/>
    <cellStyle name="20% - Énfasis2 3 6 2 3" xfId="30817" xr:uid="{00000000-0005-0000-0000-0000E1020000}"/>
    <cellStyle name="20% - Énfasis2 3 6 3" xfId="6867" xr:uid="{00000000-0005-0000-0000-0000E3020000}"/>
    <cellStyle name="20% - Énfasis2 3 6 3 2" xfId="33526" xr:uid="{00000000-0005-0000-0000-0000E3020000}"/>
    <cellStyle name="20% - Énfasis2 3 6 4" xfId="30816" xr:uid="{00000000-0005-0000-0000-0000E0020000}"/>
    <cellStyle name="20% - Énfasis2 3 7" xfId="4082" xr:uid="{00000000-0005-0000-0000-0000E4020000}"/>
    <cellStyle name="20% - Énfasis2 3 7 2" xfId="6868" xr:uid="{00000000-0005-0000-0000-0000E5020000}"/>
    <cellStyle name="20% - Énfasis2 3 7 2 2" xfId="33527" xr:uid="{00000000-0005-0000-0000-0000E5020000}"/>
    <cellStyle name="20% - Énfasis2 3 7 3" xfId="30818" xr:uid="{00000000-0005-0000-0000-0000E4020000}"/>
    <cellStyle name="20% - Énfasis2 3 8" xfId="6869" xr:uid="{00000000-0005-0000-0000-0000E6020000}"/>
    <cellStyle name="20% - Énfasis2 3 8 2" xfId="33528" xr:uid="{00000000-0005-0000-0000-0000E6020000}"/>
    <cellStyle name="20% - Énfasis2 3 9" xfId="16472" xr:uid="{00000000-0005-0000-0000-0000E7020000}"/>
    <cellStyle name="20% - Énfasis2 3 9 2" xfId="37775" xr:uid="{00000000-0005-0000-0000-0000E7020000}"/>
    <cellStyle name="20% - Énfasis2 4" xfId="313" xr:uid="{00000000-0005-0000-0000-0000E8020000}"/>
    <cellStyle name="20% - Énfasis2 4 10" xfId="10775" xr:uid="{00000000-0005-0000-0000-0000E9020000}"/>
    <cellStyle name="20% - Énfasis2 4 11" xfId="22114" xr:uid="{00000000-0005-0000-0000-0000EA020000}"/>
    <cellStyle name="20% - Énfasis2 4 11 2" xfId="38713" xr:uid="{00000000-0005-0000-0000-0000EA020000}"/>
    <cellStyle name="20% - Énfasis2 4 12" xfId="28842" xr:uid="{00000000-0005-0000-0000-0000E8020000}"/>
    <cellStyle name="20% - Énfasis2 4 2" xfId="370" xr:uid="{00000000-0005-0000-0000-0000EB020000}"/>
    <cellStyle name="20% - Énfasis2 4 2 2" xfId="4083" xr:uid="{00000000-0005-0000-0000-0000EC020000}"/>
    <cellStyle name="20% - Énfasis2 4 2 2 2" xfId="4084" xr:uid="{00000000-0005-0000-0000-0000ED020000}"/>
    <cellStyle name="20% - Énfasis2 4 2 2 2 2" xfId="4085" xr:uid="{00000000-0005-0000-0000-0000EE020000}"/>
    <cellStyle name="20% - Énfasis2 4 2 2 2 2 2" xfId="6870" xr:uid="{00000000-0005-0000-0000-0000EF020000}"/>
    <cellStyle name="20% - Énfasis2 4 2 2 2 2 2 2" xfId="33529" xr:uid="{00000000-0005-0000-0000-0000EF020000}"/>
    <cellStyle name="20% - Énfasis2 4 2 2 2 2 3" xfId="30821" xr:uid="{00000000-0005-0000-0000-0000EE020000}"/>
    <cellStyle name="20% - Énfasis2 4 2 2 2 3" xfId="6871" xr:uid="{00000000-0005-0000-0000-0000F0020000}"/>
    <cellStyle name="20% - Énfasis2 4 2 2 2 3 2" xfId="33530" xr:uid="{00000000-0005-0000-0000-0000F0020000}"/>
    <cellStyle name="20% - Énfasis2 4 2 2 2 4" xfId="30820" xr:uid="{00000000-0005-0000-0000-0000ED020000}"/>
    <cellStyle name="20% - Énfasis2 4 2 2 3" xfId="4086" xr:uid="{00000000-0005-0000-0000-0000F1020000}"/>
    <cellStyle name="20% - Énfasis2 4 2 2 3 2" xfId="4087" xr:uid="{00000000-0005-0000-0000-0000F2020000}"/>
    <cellStyle name="20% - Énfasis2 4 2 2 3 2 2" xfId="6872" xr:uid="{00000000-0005-0000-0000-0000F3020000}"/>
    <cellStyle name="20% - Énfasis2 4 2 2 3 2 2 2" xfId="33531" xr:uid="{00000000-0005-0000-0000-0000F3020000}"/>
    <cellStyle name="20% - Énfasis2 4 2 2 3 2 3" xfId="30823" xr:uid="{00000000-0005-0000-0000-0000F2020000}"/>
    <cellStyle name="20% - Énfasis2 4 2 2 3 3" xfId="6873" xr:uid="{00000000-0005-0000-0000-0000F4020000}"/>
    <cellStyle name="20% - Énfasis2 4 2 2 3 3 2" xfId="33532" xr:uid="{00000000-0005-0000-0000-0000F4020000}"/>
    <cellStyle name="20% - Énfasis2 4 2 2 3 4" xfId="30822" xr:uid="{00000000-0005-0000-0000-0000F1020000}"/>
    <cellStyle name="20% - Énfasis2 4 2 2 4" xfId="4088" xr:uid="{00000000-0005-0000-0000-0000F5020000}"/>
    <cellStyle name="20% - Énfasis2 4 2 2 4 2" xfId="4089" xr:uid="{00000000-0005-0000-0000-0000F6020000}"/>
    <cellStyle name="20% - Énfasis2 4 2 2 4 2 2" xfId="6874" xr:uid="{00000000-0005-0000-0000-0000F7020000}"/>
    <cellStyle name="20% - Énfasis2 4 2 2 4 2 2 2" xfId="33533" xr:uid="{00000000-0005-0000-0000-0000F7020000}"/>
    <cellStyle name="20% - Énfasis2 4 2 2 4 2 3" xfId="30825" xr:uid="{00000000-0005-0000-0000-0000F6020000}"/>
    <cellStyle name="20% - Énfasis2 4 2 2 4 3" xfId="6875" xr:uid="{00000000-0005-0000-0000-0000F8020000}"/>
    <cellStyle name="20% - Énfasis2 4 2 2 4 3 2" xfId="33534" xr:uid="{00000000-0005-0000-0000-0000F8020000}"/>
    <cellStyle name="20% - Énfasis2 4 2 2 4 4" xfId="30824" xr:uid="{00000000-0005-0000-0000-0000F5020000}"/>
    <cellStyle name="20% - Énfasis2 4 2 2 5" xfId="4090" xr:uid="{00000000-0005-0000-0000-0000F9020000}"/>
    <cellStyle name="20% - Énfasis2 4 2 2 5 2" xfId="6876" xr:uid="{00000000-0005-0000-0000-0000FA020000}"/>
    <cellStyle name="20% - Énfasis2 4 2 2 5 2 2" xfId="33535" xr:uid="{00000000-0005-0000-0000-0000FA020000}"/>
    <cellStyle name="20% - Énfasis2 4 2 2 5 3" xfId="30826" xr:uid="{00000000-0005-0000-0000-0000F9020000}"/>
    <cellStyle name="20% - Énfasis2 4 2 2 6" xfId="6877" xr:uid="{00000000-0005-0000-0000-0000FB020000}"/>
    <cellStyle name="20% - Énfasis2 4 2 2 6 2" xfId="33536" xr:uid="{00000000-0005-0000-0000-0000FB020000}"/>
    <cellStyle name="20% - Énfasis2 4 2 2 7" xfId="9715" xr:uid="{00000000-0005-0000-0000-0000FC020000}"/>
    <cellStyle name="20% - Énfasis2 4 2 2 7 2" xfId="36374" xr:uid="{00000000-0005-0000-0000-0000FC020000}"/>
    <cellStyle name="20% - Énfasis2 4 2 2 8" xfId="30819" xr:uid="{00000000-0005-0000-0000-0000EC020000}"/>
    <cellStyle name="20% - Énfasis2 4 2 3" xfId="4091" xr:uid="{00000000-0005-0000-0000-0000FD020000}"/>
    <cellStyle name="20% - Énfasis2 4 2 3 2" xfId="4092" xr:uid="{00000000-0005-0000-0000-0000FE020000}"/>
    <cellStyle name="20% - Énfasis2 4 2 3 2 2" xfId="6878" xr:uid="{00000000-0005-0000-0000-0000FF020000}"/>
    <cellStyle name="20% - Énfasis2 4 2 3 2 2 2" xfId="33537" xr:uid="{00000000-0005-0000-0000-0000FF020000}"/>
    <cellStyle name="20% - Énfasis2 4 2 3 2 3" xfId="30828" xr:uid="{00000000-0005-0000-0000-0000FE020000}"/>
    <cellStyle name="20% - Énfasis2 4 2 3 3" xfId="6879" xr:uid="{00000000-0005-0000-0000-000000030000}"/>
    <cellStyle name="20% - Énfasis2 4 2 3 3 2" xfId="33538" xr:uid="{00000000-0005-0000-0000-000000030000}"/>
    <cellStyle name="20% - Énfasis2 4 2 3 4" xfId="30827" xr:uid="{00000000-0005-0000-0000-0000FD020000}"/>
    <cellStyle name="20% - Énfasis2 4 2 4" xfId="4093" xr:uid="{00000000-0005-0000-0000-000001030000}"/>
    <cellStyle name="20% - Énfasis2 4 2 4 2" xfId="4094" xr:uid="{00000000-0005-0000-0000-000002030000}"/>
    <cellStyle name="20% - Énfasis2 4 2 4 2 2" xfId="6880" xr:uid="{00000000-0005-0000-0000-000003030000}"/>
    <cellStyle name="20% - Énfasis2 4 2 4 2 2 2" xfId="33539" xr:uid="{00000000-0005-0000-0000-000003030000}"/>
    <cellStyle name="20% - Énfasis2 4 2 4 2 3" xfId="30830" xr:uid="{00000000-0005-0000-0000-000002030000}"/>
    <cellStyle name="20% - Énfasis2 4 2 4 3" xfId="6881" xr:uid="{00000000-0005-0000-0000-000004030000}"/>
    <cellStyle name="20% - Énfasis2 4 2 4 3 2" xfId="33540" xr:uid="{00000000-0005-0000-0000-000004030000}"/>
    <cellStyle name="20% - Énfasis2 4 2 4 4" xfId="30829" xr:uid="{00000000-0005-0000-0000-000001030000}"/>
    <cellStyle name="20% - Énfasis2 4 2 5" xfId="4095" xr:uid="{00000000-0005-0000-0000-000005030000}"/>
    <cellStyle name="20% - Énfasis2 4 2 5 2" xfId="4096" xr:uid="{00000000-0005-0000-0000-000006030000}"/>
    <cellStyle name="20% - Énfasis2 4 2 5 2 2" xfId="6882" xr:uid="{00000000-0005-0000-0000-000007030000}"/>
    <cellStyle name="20% - Énfasis2 4 2 5 2 2 2" xfId="33541" xr:uid="{00000000-0005-0000-0000-000007030000}"/>
    <cellStyle name="20% - Énfasis2 4 2 5 2 3" xfId="30832" xr:uid="{00000000-0005-0000-0000-000006030000}"/>
    <cellStyle name="20% - Énfasis2 4 2 5 3" xfId="6883" xr:uid="{00000000-0005-0000-0000-000008030000}"/>
    <cellStyle name="20% - Énfasis2 4 2 5 3 2" xfId="33542" xr:uid="{00000000-0005-0000-0000-000008030000}"/>
    <cellStyle name="20% - Énfasis2 4 2 5 4" xfId="30831" xr:uid="{00000000-0005-0000-0000-000005030000}"/>
    <cellStyle name="20% - Énfasis2 4 2 6" xfId="4097" xr:uid="{00000000-0005-0000-0000-000009030000}"/>
    <cellStyle name="20% - Énfasis2 4 2 6 2" xfId="6884" xr:uid="{00000000-0005-0000-0000-00000A030000}"/>
    <cellStyle name="20% - Énfasis2 4 2 6 2 2" xfId="33543" xr:uid="{00000000-0005-0000-0000-00000A030000}"/>
    <cellStyle name="20% - Énfasis2 4 2 6 3" xfId="30833" xr:uid="{00000000-0005-0000-0000-000009030000}"/>
    <cellStyle name="20% - Énfasis2 4 2 7" xfId="6885" xr:uid="{00000000-0005-0000-0000-00000B030000}"/>
    <cellStyle name="20% - Énfasis2 4 2 7 2" xfId="33544" xr:uid="{00000000-0005-0000-0000-00000B030000}"/>
    <cellStyle name="20% - Énfasis2 4 2 8" xfId="9716" xr:uid="{00000000-0005-0000-0000-00000C030000}"/>
    <cellStyle name="20% - Énfasis2 4 2 8 2" xfId="36375" xr:uid="{00000000-0005-0000-0000-00000C030000}"/>
    <cellStyle name="20% - Énfasis2 4 2 9" xfId="28899" xr:uid="{00000000-0005-0000-0000-0000EB020000}"/>
    <cellStyle name="20% - Énfasis2 4 3" xfId="4098" xr:uid="{00000000-0005-0000-0000-00000D030000}"/>
    <cellStyle name="20% - Énfasis2 4 3 2" xfId="4099" xr:uid="{00000000-0005-0000-0000-00000E030000}"/>
    <cellStyle name="20% - Énfasis2 4 3 2 2" xfId="4100" xr:uid="{00000000-0005-0000-0000-00000F030000}"/>
    <cellStyle name="20% - Énfasis2 4 3 2 2 2" xfId="6886" xr:uid="{00000000-0005-0000-0000-000010030000}"/>
    <cellStyle name="20% - Énfasis2 4 3 2 2 2 2" xfId="33545" xr:uid="{00000000-0005-0000-0000-000010030000}"/>
    <cellStyle name="20% - Énfasis2 4 3 2 2 3" xfId="30836" xr:uid="{00000000-0005-0000-0000-00000F030000}"/>
    <cellStyle name="20% - Énfasis2 4 3 2 3" xfId="6887" xr:uid="{00000000-0005-0000-0000-000011030000}"/>
    <cellStyle name="20% - Énfasis2 4 3 2 3 2" xfId="33546" xr:uid="{00000000-0005-0000-0000-000011030000}"/>
    <cellStyle name="20% - Énfasis2 4 3 2 4" xfId="30835" xr:uid="{00000000-0005-0000-0000-00000E030000}"/>
    <cellStyle name="20% - Énfasis2 4 3 3" xfId="4101" xr:uid="{00000000-0005-0000-0000-000012030000}"/>
    <cellStyle name="20% - Énfasis2 4 3 3 2" xfId="4102" xr:uid="{00000000-0005-0000-0000-000013030000}"/>
    <cellStyle name="20% - Énfasis2 4 3 3 2 2" xfId="6888" xr:uid="{00000000-0005-0000-0000-000014030000}"/>
    <cellStyle name="20% - Énfasis2 4 3 3 2 2 2" xfId="33547" xr:uid="{00000000-0005-0000-0000-000014030000}"/>
    <cellStyle name="20% - Énfasis2 4 3 3 2 3" xfId="30838" xr:uid="{00000000-0005-0000-0000-000013030000}"/>
    <cellStyle name="20% - Énfasis2 4 3 3 3" xfId="6889" xr:uid="{00000000-0005-0000-0000-000015030000}"/>
    <cellStyle name="20% - Énfasis2 4 3 3 3 2" xfId="33548" xr:uid="{00000000-0005-0000-0000-000015030000}"/>
    <cellStyle name="20% - Énfasis2 4 3 3 4" xfId="30837" xr:uid="{00000000-0005-0000-0000-000012030000}"/>
    <cellStyle name="20% - Énfasis2 4 3 4" xfId="4103" xr:uid="{00000000-0005-0000-0000-000016030000}"/>
    <cellStyle name="20% - Énfasis2 4 3 4 2" xfId="4104" xr:uid="{00000000-0005-0000-0000-000017030000}"/>
    <cellStyle name="20% - Énfasis2 4 3 4 2 2" xfId="6890" xr:uid="{00000000-0005-0000-0000-000018030000}"/>
    <cellStyle name="20% - Énfasis2 4 3 4 2 2 2" xfId="33549" xr:uid="{00000000-0005-0000-0000-000018030000}"/>
    <cellStyle name="20% - Énfasis2 4 3 4 2 3" xfId="30840" xr:uid="{00000000-0005-0000-0000-000017030000}"/>
    <cellStyle name="20% - Énfasis2 4 3 4 3" xfId="6891" xr:uid="{00000000-0005-0000-0000-000019030000}"/>
    <cellStyle name="20% - Énfasis2 4 3 4 3 2" xfId="33550" xr:uid="{00000000-0005-0000-0000-000019030000}"/>
    <cellStyle name="20% - Énfasis2 4 3 4 4" xfId="30839" xr:uid="{00000000-0005-0000-0000-000016030000}"/>
    <cellStyle name="20% - Énfasis2 4 3 5" xfId="4105" xr:uid="{00000000-0005-0000-0000-00001A030000}"/>
    <cellStyle name="20% - Énfasis2 4 3 5 2" xfId="6892" xr:uid="{00000000-0005-0000-0000-00001B030000}"/>
    <cellStyle name="20% - Énfasis2 4 3 5 2 2" xfId="33551" xr:uid="{00000000-0005-0000-0000-00001B030000}"/>
    <cellStyle name="20% - Énfasis2 4 3 5 3" xfId="30841" xr:uid="{00000000-0005-0000-0000-00001A030000}"/>
    <cellStyle name="20% - Énfasis2 4 3 6" xfId="6893" xr:uid="{00000000-0005-0000-0000-00001C030000}"/>
    <cellStyle name="20% - Énfasis2 4 3 6 2" xfId="33552" xr:uid="{00000000-0005-0000-0000-00001C030000}"/>
    <cellStyle name="20% - Énfasis2 4 3 7" xfId="9717" xr:uid="{00000000-0005-0000-0000-00001D030000}"/>
    <cellStyle name="20% - Énfasis2 4 3 7 2" xfId="36376" xr:uid="{00000000-0005-0000-0000-00001D030000}"/>
    <cellStyle name="20% - Énfasis2 4 3 8" xfId="30834" xr:uid="{00000000-0005-0000-0000-00000D030000}"/>
    <cellStyle name="20% - Énfasis2 4 4" xfId="4106" xr:uid="{00000000-0005-0000-0000-00001E030000}"/>
    <cellStyle name="20% - Énfasis2 4 4 2" xfId="4107" xr:uid="{00000000-0005-0000-0000-00001F030000}"/>
    <cellStyle name="20% - Énfasis2 4 4 2 2" xfId="6894" xr:uid="{00000000-0005-0000-0000-000020030000}"/>
    <cellStyle name="20% - Énfasis2 4 4 2 2 2" xfId="33553" xr:uid="{00000000-0005-0000-0000-000020030000}"/>
    <cellStyle name="20% - Énfasis2 4 4 2 3" xfId="30843" xr:uid="{00000000-0005-0000-0000-00001F030000}"/>
    <cellStyle name="20% - Énfasis2 4 4 3" xfId="6895" xr:uid="{00000000-0005-0000-0000-000021030000}"/>
    <cellStyle name="20% - Énfasis2 4 4 3 2" xfId="33554" xr:uid="{00000000-0005-0000-0000-000021030000}"/>
    <cellStyle name="20% - Énfasis2 4 4 4" xfId="30842" xr:uid="{00000000-0005-0000-0000-00001E030000}"/>
    <cellStyle name="20% - Énfasis2 4 5" xfId="4108" xr:uid="{00000000-0005-0000-0000-000022030000}"/>
    <cellStyle name="20% - Énfasis2 4 5 2" xfId="4109" xr:uid="{00000000-0005-0000-0000-000023030000}"/>
    <cellStyle name="20% - Énfasis2 4 5 2 2" xfId="6896" xr:uid="{00000000-0005-0000-0000-000024030000}"/>
    <cellStyle name="20% - Énfasis2 4 5 2 2 2" xfId="33555" xr:uid="{00000000-0005-0000-0000-000024030000}"/>
    <cellStyle name="20% - Énfasis2 4 5 2 3" xfId="30845" xr:uid="{00000000-0005-0000-0000-000023030000}"/>
    <cellStyle name="20% - Énfasis2 4 5 3" xfId="6897" xr:uid="{00000000-0005-0000-0000-000025030000}"/>
    <cellStyle name="20% - Énfasis2 4 5 3 2" xfId="33556" xr:uid="{00000000-0005-0000-0000-000025030000}"/>
    <cellStyle name="20% - Énfasis2 4 5 4" xfId="30844" xr:uid="{00000000-0005-0000-0000-000022030000}"/>
    <cellStyle name="20% - Énfasis2 4 6" xfId="4110" xr:uid="{00000000-0005-0000-0000-000026030000}"/>
    <cellStyle name="20% - Énfasis2 4 6 2" xfId="4111" xr:uid="{00000000-0005-0000-0000-000027030000}"/>
    <cellStyle name="20% - Énfasis2 4 6 2 2" xfId="6898" xr:uid="{00000000-0005-0000-0000-000028030000}"/>
    <cellStyle name="20% - Énfasis2 4 6 2 2 2" xfId="33557" xr:uid="{00000000-0005-0000-0000-000028030000}"/>
    <cellStyle name="20% - Énfasis2 4 6 2 3" xfId="30847" xr:uid="{00000000-0005-0000-0000-000027030000}"/>
    <cellStyle name="20% - Énfasis2 4 6 3" xfId="6899" xr:uid="{00000000-0005-0000-0000-000029030000}"/>
    <cellStyle name="20% - Énfasis2 4 6 3 2" xfId="33558" xr:uid="{00000000-0005-0000-0000-000029030000}"/>
    <cellStyle name="20% - Énfasis2 4 6 4" xfId="30846" xr:uid="{00000000-0005-0000-0000-000026030000}"/>
    <cellStyle name="20% - Énfasis2 4 7" xfId="4112" xr:uid="{00000000-0005-0000-0000-00002A030000}"/>
    <cellStyle name="20% - Énfasis2 4 7 2" xfId="6900" xr:uid="{00000000-0005-0000-0000-00002B030000}"/>
    <cellStyle name="20% - Énfasis2 4 7 2 2" xfId="33559" xr:uid="{00000000-0005-0000-0000-00002B030000}"/>
    <cellStyle name="20% - Énfasis2 4 7 3" xfId="30848" xr:uid="{00000000-0005-0000-0000-00002A030000}"/>
    <cellStyle name="20% - Énfasis2 4 8" xfId="6901" xr:uid="{00000000-0005-0000-0000-00002C030000}"/>
    <cellStyle name="20% - Énfasis2 4 8 2" xfId="33560" xr:uid="{00000000-0005-0000-0000-00002C030000}"/>
    <cellStyle name="20% - Énfasis2 4 9" xfId="9718" xr:uid="{00000000-0005-0000-0000-00002D030000}"/>
    <cellStyle name="20% - Énfasis2 4 9 2" xfId="36377" xr:uid="{00000000-0005-0000-0000-00002D030000}"/>
    <cellStyle name="20% - Énfasis2 5" xfId="267" xr:uid="{00000000-0005-0000-0000-00002E030000}"/>
    <cellStyle name="20% - Énfasis2 5 10" xfId="22099" xr:uid="{00000000-0005-0000-0000-00002F030000}"/>
    <cellStyle name="20% - Énfasis2 5 10 2" xfId="38698" xr:uid="{00000000-0005-0000-0000-00002F030000}"/>
    <cellStyle name="20% - Énfasis2 5 11" xfId="28797" xr:uid="{00000000-0005-0000-0000-00002E030000}"/>
    <cellStyle name="20% - Énfasis2 5 2" xfId="4113" xr:uid="{00000000-0005-0000-0000-000030030000}"/>
    <cellStyle name="20% - Énfasis2 5 2 2" xfId="4114" xr:uid="{00000000-0005-0000-0000-000031030000}"/>
    <cellStyle name="20% - Énfasis2 5 2 2 2" xfId="4115" xr:uid="{00000000-0005-0000-0000-000032030000}"/>
    <cellStyle name="20% - Énfasis2 5 2 2 2 2" xfId="6902" xr:uid="{00000000-0005-0000-0000-000033030000}"/>
    <cellStyle name="20% - Énfasis2 5 2 2 2 2 2" xfId="33561" xr:uid="{00000000-0005-0000-0000-000033030000}"/>
    <cellStyle name="20% - Énfasis2 5 2 2 2 3" xfId="30851" xr:uid="{00000000-0005-0000-0000-000032030000}"/>
    <cellStyle name="20% - Énfasis2 5 2 2 3" xfId="6903" xr:uid="{00000000-0005-0000-0000-000034030000}"/>
    <cellStyle name="20% - Énfasis2 5 2 2 3 2" xfId="33562" xr:uid="{00000000-0005-0000-0000-000034030000}"/>
    <cellStyle name="20% - Énfasis2 5 2 2 4" xfId="30850" xr:uid="{00000000-0005-0000-0000-000031030000}"/>
    <cellStyle name="20% - Énfasis2 5 2 3" xfId="4116" xr:uid="{00000000-0005-0000-0000-000035030000}"/>
    <cellStyle name="20% - Énfasis2 5 2 3 2" xfId="4117" xr:uid="{00000000-0005-0000-0000-000036030000}"/>
    <cellStyle name="20% - Énfasis2 5 2 3 2 2" xfId="6904" xr:uid="{00000000-0005-0000-0000-000037030000}"/>
    <cellStyle name="20% - Énfasis2 5 2 3 2 2 2" xfId="33563" xr:uid="{00000000-0005-0000-0000-000037030000}"/>
    <cellStyle name="20% - Énfasis2 5 2 3 2 3" xfId="30853" xr:uid="{00000000-0005-0000-0000-000036030000}"/>
    <cellStyle name="20% - Énfasis2 5 2 3 3" xfId="6905" xr:uid="{00000000-0005-0000-0000-000038030000}"/>
    <cellStyle name="20% - Énfasis2 5 2 3 3 2" xfId="33564" xr:uid="{00000000-0005-0000-0000-000038030000}"/>
    <cellStyle name="20% - Énfasis2 5 2 3 4" xfId="30852" xr:uid="{00000000-0005-0000-0000-000035030000}"/>
    <cellStyle name="20% - Énfasis2 5 2 4" xfId="4118" xr:uid="{00000000-0005-0000-0000-000039030000}"/>
    <cellStyle name="20% - Énfasis2 5 2 4 2" xfId="4119" xr:uid="{00000000-0005-0000-0000-00003A030000}"/>
    <cellStyle name="20% - Énfasis2 5 2 4 2 2" xfId="6906" xr:uid="{00000000-0005-0000-0000-00003B030000}"/>
    <cellStyle name="20% - Énfasis2 5 2 4 2 2 2" xfId="33565" xr:uid="{00000000-0005-0000-0000-00003B030000}"/>
    <cellStyle name="20% - Énfasis2 5 2 4 2 3" xfId="30855" xr:uid="{00000000-0005-0000-0000-00003A030000}"/>
    <cellStyle name="20% - Énfasis2 5 2 4 3" xfId="6907" xr:uid="{00000000-0005-0000-0000-00003C030000}"/>
    <cellStyle name="20% - Énfasis2 5 2 4 3 2" xfId="33566" xr:uid="{00000000-0005-0000-0000-00003C030000}"/>
    <cellStyle name="20% - Énfasis2 5 2 4 4" xfId="30854" xr:uid="{00000000-0005-0000-0000-000039030000}"/>
    <cellStyle name="20% - Énfasis2 5 2 5" xfId="4120" xr:uid="{00000000-0005-0000-0000-00003D030000}"/>
    <cellStyle name="20% - Énfasis2 5 2 5 2" xfId="6908" xr:uid="{00000000-0005-0000-0000-00003E030000}"/>
    <cellStyle name="20% - Énfasis2 5 2 5 2 2" xfId="33567" xr:uid="{00000000-0005-0000-0000-00003E030000}"/>
    <cellStyle name="20% - Énfasis2 5 2 5 3" xfId="30856" xr:uid="{00000000-0005-0000-0000-00003D030000}"/>
    <cellStyle name="20% - Énfasis2 5 2 6" xfId="6909" xr:uid="{00000000-0005-0000-0000-00003F030000}"/>
    <cellStyle name="20% - Énfasis2 5 2 6 2" xfId="33568" xr:uid="{00000000-0005-0000-0000-00003F030000}"/>
    <cellStyle name="20% - Énfasis2 5 2 7" xfId="9719" xr:uid="{00000000-0005-0000-0000-000040030000}"/>
    <cellStyle name="20% - Énfasis2 5 2 7 2" xfId="36378" xr:uid="{00000000-0005-0000-0000-000040030000}"/>
    <cellStyle name="20% - Énfasis2 5 2 8" xfId="30849" xr:uid="{00000000-0005-0000-0000-000030030000}"/>
    <cellStyle name="20% - Énfasis2 5 3" xfId="4121" xr:uid="{00000000-0005-0000-0000-000041030000}"/>
    <cellStyle name="20% - Énfasis2 5 3 2" xfId="4122" xr:uid="{00000000-0005-0000-0000-000042030000}"/>
    <cellStyle name="20% - Énfasis2 5 3 2 2" xfId="6910" xr:uid="{00000000-0005-0000-0000-000043030000}"/>
    <cellStyle name="20% - Énfasis2 5 3 2 2 2" xfId="33569" xr:uid="{00000000-0005-0000-0000-000043030000}"/>
    <cellStyle name="20% - Énfasis2 5 3 2 3" xfId="30858" xr:uid="{00000000-0005-0000-0000-000042030000}"/>
    <cellStyle name="20% - Énfasis2 5 3 3" xfId="6911" xr:uid="{00000000-0005-0000-0000-000044030000}"/>
    <cellStyle name="20% - Énfasis2 5 3 3 2" xfId="33570" xr:uid="{00000000-0005-0000-0000-000044030000}"/>
    <cellStyle name="20% - Énfasis2 5 3 4" xfId="30857" xr:uid="{00000000-0005-0000-0000-000041030000}"/>
    <cellStyle name="20% - Énfasis2 5 4" xfId="4123" xr:uid="{00000000-0005-0000-0000-000045030000}"/>
    <cellStyle name="20% - Énfasis2 5 4 2" xfId="4124" xr:uid="{00000000-0005-0000-0000-000046030000}"/>
    <cellStyle name="20% - Énfasis2 5 4 2 2" xfId="6912" xr:uid="{00000000-0005-0000-0000-000047030000}"/>
    <cellStyle name="20% - Énfasis2 5 4 2 2 2" xfId="33571" xr:uid="{00000000-0005-0000-0000-000047030000}"/>
    <cellStyle name="20% - Énfasis2 5 4 2 3" xfId="30860" xr:uid="{00000000-0005-0000-0000-000046030000}"/>
    <cellStyle name="20% - Énfasis2 5 4 3" xfId="6913" xr:uid="{00000000-0005-0000-0000-000048030000}"/>
    <cellStyle name="20% - Énfasis2 5 4 3 2" xfId="33572" xr:uid="{00000000-0005-0000-0000-000048030000}"/>
    <cellStyle name="20% - Énfasis2 5 4 4" xfId="30859" xr:uid="{00000000-0005-0000-0000-000045030000}"/>
    <cellStyle name="20% - Énfasis2 5 5" xfId="4125" xr:uid="{00000000-0005-0000-0000-000049030000}"/>
    <cellStyle name="20% - Énfasis2 5 5 2" xfId="4126" xr:uid="{00000000-0005-0000-0000-00004A030000}"/>
    <cellStyle name="20% - Énfasis2 5 5 2 2" xfId="6914" xr:uid="{00000000-0005-0000-0000-00004B030000}"/>
    <cellStyle name="20% - Énfasis2 5 5 2 2 2" xfId="33573" xr:uid="{00000000-0005-0000-0000-00004B030000}"/>
    <cellStyle name="20% - Énfasis2 5 5 2 3" xfId="30862" xr:uid="{00000000-0005-0000-0000-00004A030000}"/>
    <cellStyle name="20% - Énfasis2 5 5 3" xfId="6915" xr:uid="{00000000-0005-0000-0000-00004C030000}"/>
    <cellStyle name="20% - Énfasis2 5 5 3 2" xfId="33574" xr:uid="{00000000-0005-0000-0000-00004C030000}"/>
    <cellStyle name="20% - Énfasis2 5 5 4" xfId="30861" xr:uid="{00000000-0005-0000-0000-000049030000}"/>
    <cellStyle name="20% - Énfasis2 5 6" xfId="4127" xr:uid="{00000000-0005-0000-0000-00004D030000}"/>
    <cellStyle name="20% - Énfasis2 5 6 2" xfId="6916" xr:uid="{00000000-0005-0000-0000-00004E030000}"/>
    <cellStyle name="20% - Énfasis2 5 6 2 2" xfId="33575" xr:uid="{00000000-0005-0000-0000-00004E030000}"/>
    <cellStyle name="20% - Énfasis2 5 6 3" xfId="30863" xr:uid="{00000000-0005-0000-0000-00004D030000}"/>
    <cellStyle name="20% - Énfasis2 5 7" xfId="6917" xr:uid="{00000000-0005-0000-0000-00004F030000}"/>
    <cellStyle name="20% - Énfasis2 5 7 2" xfId="33576" xr:uid="{00000000-0005-0000-0000-00004F030000}"/>
    <cellStyle name="20% - Énfasis2 5 8" xfId="9720" xr:uid="{00000000-0005-0000-0000-000050030000}"/>
    <cellStyle name="20% - Énfasis2 5 8 2" xfId="36379" xr:uid="{00000000-0005-0000-0000-000050030000}"/>
    <cellStyle name="20% - Énfasis2 5 9" xfId="10825" xr:uid="{00000000-0005-0000-0000-000051030000}"/>
    <cellStyle name="20% - Énfasis2 6" xfId="325" xr:uid="{00000000-0005-0000-0000-000052030000}"/>
    <cellStyle name="20% - Énfasis2 6 10" xfId="28854" xr:uid="{00000000-0005-0000-0000-000052030000}"/>
    <cellStyle name="20% - Énfasis2 6 2" xfId="4128" xr:uid="{00000000-0005-0000-0000-000053030000}"/>
    <cellStyle name="20% - Énfasis2 6 2 2" xfId="4129" xr:uid="{00000000-0005-0000-0000-000054030000}"/>
    <cellStyle name="20% - Énfasis2 6 2 2 2" xfId="4130" xr:uid="{00000000-0005-0000-0000-000055030000}"/>
    <cellStyle name="20% - Énfasis2 6 2 2 2 2" xfId="6918" xr:uid="{00000000-0005-0000-0000-000056030000}"/>
    <cellStyle name="20% - Énfasis2 6 2 2 2 2 2" xfId="33577" xr:uid="{00000000-0005-0000-0000-000056030000}"/>
    <cellStyle name="20% - Énfasis2 6 2 2 2 3" xfId="30866" xr:uid="{00000000-0005-0000-0000-000055030000}"/>
    <cellStyle name="20% - Énfasis2 6 2 2 3" xfId="6919" xr:uid="{00000000-0005-0000-0000-000057030000}"/>
    <cellStyle name="20% - Énfasis2 6 2 2 3 2" xfId="33578" xr:uid="{00000000-0005-0000-0000-000057030000}"/>
    <cellStyle name="20% - Énfasis2 6 2 2 4" xfId="30865" xr:uid="{00000000-0005-0000-0000-000054030000}"/>
    <cellStyle name="20% - Énfasis2 6 2 3" xfId="4131" xr:uid="{00000000-0005-0000-0000-000058030000}"/>
    <cellStyle name="20% - Énfasis2 6 2 3 2" xfId="4132" xr:uid="{00000000-0005-0000-0000-000059030000}"/>
    <cellStyle name="20% - Énfasis2 6 2 3 2 2" xfId="6920" xr:uid="{00000000-0005-0000-0000-00005A030000}"/>
    <cellStyle name="20% - Énfasis2 6 2 3 2 2 2" xfId="33579" xr:uid="{00000000-0005-0000-0000-00005A030000}"/>
    <cellStyle name="20% - Énfasis2 6 2 3 2 3" xfId="30868" xr:uid="{00000000-0005-0000-0000-000059030000}"/>
    <cellStyle name="20% - Énfasis2 6 2 3 3" xfId="6921" xr:uid="{00000000-0005-0000-0000-00005B030000}"/>
    <cellStyle name="20% - Énfasis2 6 2 3 3 2" xfId="33580" xr:uid="{00000000-0005-0000-0000-00005B030000}"/>
    <cellStyle name="20% - Énfasis2 6 2 3 4" xfId="30867" xr:uid="{00000000-0005-0000-0000-000058030000}"/>
    <cellStyle name="20% - Énfasis2 6 2 4" xfId="4133" xr:uid="{00000000-0005-0000-0000-00005C030000}"/>
    <cellStyle name="20% - Énfasis2 6 2 4 2" xfId="4134" xr:uid="{00000000-0005-0000-0000-00005D030000}"/>
    <cellStyle name="20% - Énfasis2 6 2 4 2 2" xfId="6922" xr:uid="{00000000-0005-0000-0000-00005E030000}"/>
    <cellStyle name="20% - Énfasis2 6 2 4 2 2 2" xfId="33581" xr:uid="{00000000-0005-0000-0000-00005E030000}"/>
    <cellStyle name="20% - Énfasis2 6 2 4 2 3" xfId="30870" xr:uid="{00000000-0005-0000-0000-00005D030000}"/>
    <cellStyle name="20% - Énfasis2 6 2 4 3" xfId="6923" xr:uid="{00000000-0005-0000-0000-00005F030000}"/>
    <cellStyle name="20% - Énfasis2 6 2 4 3 2" xfId="33582" xr:uid="{00000000-0005-0000-0000-00005F030000}"/>
    <cellStyle name="20% - Énfasis2 6 2 4 4" xfId="30869" xr:uid="{00000000-0005-0000-0000-00005C030000}"/>
    <cellStyle name="20% - Énfasis2 6 2 5" xfId="4135" xr:uid="{00000000-0005-0000-0000-000060030000}"/>
    <cellStyle name="20% - Énfasis2 6 2 5 2" xfId="6924" xr:uid="{00000000-0005-0000-0000-000061030000}"/>
    <cellStyle name="20% - Énfasis2 6 2 5 2 2" xfId="33583" xr:uid="{00000000-0005-0000-0000-000061030000}"/>
    <cellStyle name="20% - Énfasis2 6 2 5 3" xfId="30871" xr:uid="{00000000-0005-0000-0000-000060030000}"/>
    <cellStyle name="20% - Énfasis2 6 2 6" xfId="6925" xr:uid="{00000000-0005-0000-0000-000062030000}"/>
    <cellStyle name="20% - Énfasis2 6 2 6 2" xfId="33584" xr:uid="{00000000-0005-0000-0000-000062030000}"/>
    <cellStyle name="20% - Énfasis2 6 2 7" xfId="9721" xr:uid="{00000000-0005-0000-0000-000063030000}"/>
    <cellStyle name="20% - Énfasis2 6 2 7 2" xfId="36380" xr:uid="{00000000-0005-0000-0000-000063030000}"/>
    <cellStyle name="20% - Énfasis2 6 2 8" xfId="30864" xr:uid="{00000000-0005-0000-0000-000053030000}"/>
    <cellStyle name="20% - Énfasis2 6 3" xfId="4136" xr:uid="{00000000-0005-0000-0000-000064030000}"/>
    <cellStyle name="20% - Énfasis2 6 3 2" xfId="4137" xr:uid="{00000000-0005-0000-0000-000065030000}"/>
    <cellStyle name="20% - Énfasis2 6 3 2 2" xfId="6926" xr:uid="{00000000-0005-0000-0000-000066030000}"/>
    <cellStyle name="20% - Énfasis2 6 3 2 2 2" xfId="33585" xr:uid="{00000000-0005-0000-0000-000066030000}"/>
    <cellStyle name="20% - Énfasis2 6 3 2 3" xfId="30873" xr:uid="{00000000-0005-0000-0000-000065030000}"/>
    <cellStyle name="20% - Énfasis2 6 3 3" xfId="6927" xr:uid="{00000000-0005-0000-0000-000067030000}"/>
    <cellStyle name="20% - Énfasis2 6 3 3 2" xfId="33586" xr:uid="{00000000-0005-0000-0000-000067030000}"/>
    <cellStyle name="20% - Énfasis2 6 3 4" xfId="30872" xr:uid="{00000000-0005-0000-0000-000064030000}"/>
    <cellStyle name="20% - Énfasis2 6 4" xfId="4138" xr:uid="{00000000-0005-0000-0000-000068030000}"/>
    <cellStyle name="20% - Énfasis2 6 4 2" xfId="4139" xr:uid="{00000000-0005-0000-0000-000069030000}"/>
    <cellStyle name="20% - Énfasis2 6 4 2 2" xfId="6928" xr:uid="{00000000-0005-0000-0000-00006A030000}"/>
    <cellStyle name="20% - Énfasis2 6 4 2 2 2" xfId="33587" xr:uid="{00000000-0005-0000-0000-00006A030000}"/>
    <cellStyle name="20% - Énfasis2 6 4 2 3" xfId="30875" xr:uid="{00000000-0005-0000-0000-000069030000}"/>
    <cellStyle name="20% - Énfasis2 6 4 3" xfId="6929" xr:uid="{00000000-0005-0000-0000-00006B030000}"/>
    <cellStyle name="20% - Énfasis2 6 4 3 2" xfId="33588" xr:uid="{00000000-0005-0000-0000-00006B030000}"/>
    <cellStyle name="20% - Énfasis2 6 4 4" xfId="30874" xr:uid="{00000000-0005-0000-0000-000068030000}"/>
    <cellStyle name="20% - Énfasis2 6 5" xfId="4140" xr:uid="{00000000-0005-0000-0000-00006C030000}"/>
    <cellStyle name="20% - Énfasis2 6 5 2" xfId="4141" xr:uid="{00000000-0005-0000-0000-00006D030000}"/>
    <cellStyle name="20% - Énfasis2 6 5 2 2" xfId="6930" xr:uid="{00000000-0005-0000-0000-00006E030000}"/>
    <cellStyle name="20% - Énfasis2 6 5 2 2 2" xfId="33589" xr:uid="{00000000-0005-0000-0000-00006E030000}"/>
    <cellStyle name="20% - Énfasis2 6 5 2 3" xfId="30877" xr:uid="{00000000-0005-0000-0000-00006D030000}"/>
    <cellStyle name="20% - Énfasis2 6 5 3" xfId="6931" xr:uid="{00000000-0005-0000-0000-00006F030000}"/>
    <cellStyle name="20% - Énfasis2 6 5 3 2" xfId="33590" xr:uid="{00000000-0005-0000-0000-00006F030000}"/>
    <cellStyle name="20% - Énfasis2 6 5 4" xfId="30876" xr:uid="{00000000-0005-0000-0000-00006C030000}"/>
    <cellStyle name="20% - Énfasis2 6 6" xfId="4142" xr:uid="{00000000-0005-0000-0000-000070030000}"/>
    <cellStyle name="20% - Énfasis2 6 6 2" xfId="6932" xr:uid="{00000000-0005-0000-0000-000071030000}"/>
    <cellStyle name="20% - Énfasis2 6 6 2 2" xfId="33591" xr:uid="{00000000-0005-0000-0000-000071030000}"/>
    <cellStyle name="20% - Énfasis2 6 6 3" xfId="30878" xr:uid="{00000000-0005-0000-0000-000070030000}"/>
    <cellStyle name="20% - Énfasis2 6 7" xfId="6933" xr:uid="{00000000-0005-0000-0000-000072030000}"/>
    <cellStyle name="20% - Énfasis2 6 7 2" xfId="33592" xr:uid="{00000000-0005-0000-0000-000072030000}"/>
    <cellStyle name="20% - Énfasis2 6 8" xfId="9722" xr:uid="{00000000-0005-0000-0000-000073030000}"/>
    <cellStyle name="20% - Énfasis2 6 8 2" xfId="36381" xr:uid="{00000000-0005-0000-0000-000073030000}"/>
    <cellStyle name="20% - Énfasis2 6 9" xfId="22126" xr:uid="{00000000-0005-0000-0000-000074030000}"/>
    <cellStyle name="20% - Énfasis2 6 9 2" xfId="38725" xr:uid="{00000000-0005-0000-0000-000074030000}"/>
    <cellStyle name="20% - Énfasis2 7" xfId="386" xr:uid="{00000000-0005-0000-0000-000075030000}"/>
    <cellStyle name="20% - Énfasis2 7 10" xfId="22154" xr:uid="{00000000-0005-0000-0000-000076030000}"/>
    <cellStyle name="20% - Énfasis2 7 10 2" xfId="38753" xr:uid="{00000000-0005-0000-0000-000076030000}"/>
    <cellStyle name="20% - Énfasis2 7 11" xfId="28913" xr:uid="{00000000-0005-0000-0000-000075030000}"/>
    <cellStyle name="20% - Énfasis2 7 2" xfId="4143" xr:uid="{00000000-0005-0000-0000-000077030000}"/>
    <cellStyle name="20% - Énfasis2 7 2 2" xfId="4144" xr:uid="{00000000-0005-0000-0000-000078030000}"/>
    <cellStyle name="20% - Énfasis2 7 2 2 2" xfId="4145" xr:uid="{00000000-0005-0000-0000-000079030000}"/>
    <cellStyle name="20% - Énfasis2 7 2 2 2 2" xfId="6934" xr:uid="{00000000-0005-0000-0000-00007A030000}"/>
    <cellStyle name="20% - Énfasis2 7 2 2 2 2 2" xfId="33593" xr:uid="{00000000-0005-0000-0000-00007A030000}"/>
    <cellStyle name="20% - Énfasis2 7 2 2 2 3" xfId="30881" xr:uid="{00000000-0005-0000-0000-000079030000}"/>
    <cellStyle name="20% - Énfasis2 7 2 2 3" xfId="6935" xr:uid="{00000000-0005-0000-0000-00007B030000}"/>
    <cellStyle name="20% - Énfasis2 7 2 2 3 2" xfId="33594" xr:uid="{00000000-0005-0000-0000-00007B030000}"/>
    <cellStyle name="20% - Énfasis2 7 2 2 4" xfId="30880" xr:uid="{00000000-0005-0000-0000-000078030000}"/>
    <cellStyle name="20% - Énfasis2 7 2 3" xfId="4146" xr:uid="{00000000-0005-0000-0000-00007C030000}"/>
    <cellStyle name="20% - Énfasis2 7 2 3 2" xfId="4147" xr:uid="{00000000-0005-0000-0000-00007D030000}"/>
    <cellStyle name="20% - Énfasis2 7 2 3 2 2" xfId="6936" xr:uid="{00000000-0005-0000-0000-00007E030000}"/>
    <cellStyle name="20% - Énfasis2 7 2 3 2 2 2" xfId="33595" xr:uid="{00000000-0005-0000-0000-00007E030000}"/>
    <cellStyle name="20% - Énfasis2 7 2 3 2 3" xfId="30883" xr:uid="{00000000-0005-0000-0000-00007D030000}"/>
    <cellStyle name="20% - Énfasis2 7 2 3 3" xfId="6937" xr:uid="{00000000-0005-0000-0000-00007F030000}"/>
    <cellStyle name="20% - Énfasis2 7 2 3 3 2" xfId="33596" xr:uid="{00000000-0005-0000-0000-00007F030000}"/>
    <cellStyle name="20% - Énfasis2 7 2 3 4" xfId="30882" xr:uid="{00000000-0005-0000-0000-00007C030000}"/>
    <cellStyle name="20% - Énfasis2 7 2 4" xfId="4148" xr:uid="{00000000-0005-0000-0000-000080030000}"/>
    <cellStyle name="20% - Énfasis2 7 2 4 2" xfId="4149" xr:uid="{00000000-0005-0000-0000-000081030000}"/>
    <cellStyle name="20% - Énfasis2 7 2 4 2 2" xfId="6938" xr:uid="{00000000-0005-0000-0000-000082030000}"/>
    <cellStyle name="20% - Énfasis2 7 2 4 2 2 2" xfId="33597" xr:uid="{00000000-0005-0000-0000-000082030000}"/>
    <cellStyle name="20% - Énfasis2 7 2 4 2 3" xfId="30885" xr:uid="{00000000-0005-0000-0000-000081030000}"/>
    <cellStyle name="20% - Énfasis2 7 2 4 3" xfId="6939" xr:uid="{00000000-0005-0000-0000-000083030000}"/>
    <cellStyle name="20% - Énfasis2 7 2 4 3 2" xfId="33598" xr:uid="{00000000-0005-0000-0000-000083030000}"/>
    <cellStyle name="20% - Énfasis2 7 2 4 4" xfId="30884" xr:uid="{00000000-0005-0000-0000-000080030000}"/>
    <cellStyle name="20% - Énfasis2 7 2 5" xfId="4150" xr:uid="{00000000-0005-0000-0000-000084030000}"/>
    <cellStyle name="20% - Énfasis2 7 2 5 2" xfId="6940" xr:uid="{00000000-0005-0000-0000-000085030000}"/>
    <cellStyle name="20% - Énfasis2 7 2 5 2 2" xfId="33599" xr:uid="{00000000-0005-0000-0000-000085030000}"/>
    <cellStyle name="20% - Énfasis2 7 2 5 3" xfId="30886" xr:uid="{00000000-0005-0000-0000-000084030000}"/>
    <cellStyle name="20% - Énfasis2 7 2 6" xfId="6941" xr:uid="{00000000-0005-0000-0000-000086030000}"/>
    <cellStyle name="20% - Énfasis2 7 2 6 2" xfId="33600" xr:uid="{00000000-0005-0000-0000-000086030000}"/>
    <cellStyle name="20% - Énfasis2 7 2 7" xfId="9723" xr:uid="{00000000-0005-0000-0000-000087030000}"/>
    <cellStyle name="20% - Énfasis2 7 2 7 2" xfId="36382" xr:uid="{00000000-0005-0000-0000-000087030000}"/>
    <cellStyle name="20% - Énfasis2 7 2 8" xfId="30879" xr:uid="{00000000-0005-0000-0000-000077030000}"/>
    <cellStyle name="20% - Énfasis2 7 3" xfId="4151" xr:uid="{00000000-0005-0000-0000-000088030000}"/>
    <cellStyle name="20% - Énfasis2 7 3 2" xfId="4152" xr:uid="{00000000-0005-0000-0000-000089030000}"/>
    <cellStyle name="20% - Énfasis2 7 3 2 2" xfId="6942" xr:uid="{00000000-0005-0000-0000-00008A030000}"/>
    <cellStyle name="20% - Énfasis2 7 3 2 2 2" xfId="33601" xr:uid="{00000000-0005-0000-0000-00008A030000}"/>
    <cellStyle name="20% - Énfasis2 7 3 2 3" xfId="30888" xr:uid="{00000000-0005-0000-0000-000089030000}"/>
    <cellStyle name="20% - Énfasis2 7 3 3" xfId="6943" xr:uid="{00000000-0005-0000-0000-00008B030000}"/>
    <cellStyle name="20% - Énfasis2 7 3 3 2" xfId="33602" xr:uid="{00000000-0005-0000-0000-00008B030000}"/>
    <cellStyle name="20% - Énfasis2 7 3 4" xfId="30887" xr:uid="{00000000-0005-0000-0000-000088030000}"/>
    <cellStyle name="20% - Énfasis2 7 4" xfId="4153" xr:uid="{00000000-0005-0000-0000-00008C030000}"/>
    <cellStyle name="20% - Énfasis2 7 4 2" xfId="4154" xr:uid="{00000000-0005-0000-0000-00008D030000}"/>
    <cellStyle name="20% - Énfasis2 7 4 2 2" xfId="6944" xr:uid="{00000000-0005-0000-0000-00008E030000}"/>
    <cellStyle name="20% - Énfasis2 7 4 2 2 2" xfId="33603" xr:uid="{00000000-0005-0000-0000-00008E030000}"/>
    <cellStyle name="20% - Énfasis2 7 4 2 3" xfId="30890" xr:uid="{00000000-0005-0000-0000-00008D030000}"/>
    <cellStyle name="20% - Énfasis2 7 4 3" xfId="6945" xr:uid="{00000000-0005-0000-0000-00008F030000}"/>
    <cellStyle name="20% - Énfasis2 7 4 3 2" xfId="33604" xr:uid="{00000000-0005-0000-0000-00008F030000}"/>
    <cellStyle name="20% - Énfasis2 7 4 4" xfId="30889" xr:uid="{00000000-0005-0000-0000-00008C030000}"/>
    <cellStyle name="20% - Énfasis2 7 5" xfId="4155" xr:uid="{00000000-0005-0000-0000-000090030000}"/>
    <cellStyle name="20% - Énfasis2 7 5 2" xfId="4156" xr:uid="{00000000-0005-0000-0000-000091030000}"/>
    <cellStyle name="20% - Énfasis2 7 5 2 2" xfId="6946" xr:uid="{00000000-0005-0000-0000-000092030000}"/>
    <cellStyle name="20% - Énfasis2 7 5 2 2 2" xfId="33605" xr:uid="{00000000-0005-0000-0000-000092030000}"/>
    <cellStyle name="20% - Énfasis2 7 5 2 3" xfId="30892" xr:uid="{00000000-0005-0000-0000-000091030000}"/>
    <cellStyle name="20% - Énfasis2 7 5 3" xfId="6947" xr:uid="{00000000-0005-0000-0000-000093030000}"/>
    <cellStyle name="20% - Énfasis2 7 5 3 2" xfId="33606" xr:uid="{00000000-0005-0000-0000-000093030000}"/>
    <cellStyle name="20% - Énfasis2 7 5 4" xfId="30891" xr:uid="{00000000-0005-0000-0000-000090030000}"/>
    <cellStyle name="20% - Énfasis2 7 6" xfId="4157" xr:uid="{00000000-0005-0000-0000-000094030000}"/>
    <cellStyle name="20% - Énfasis2 7 6 2" xfId="6948" xr:uid="{00000000-0005-0000-0000-000095030000}"/>
    <cellStyle name="20% - Énfasis2 7 6 2 2" xfId="33607" xr:uid="{00000000-0005-0000-0000-000095030000}"/>
    <cellStyle name="20% - Énfasis2 7 6 3" xfId="30893" xr:uid="{00000000-0005-0000-0000-000094030000}"/>
    <cellStyle name="20% - Énfasis2 7 7" xfId="6949" xr:uid="{00000000-0005-0000-0000-000096030000}"/>
    <cellStyle name="20% - Énfasis2 7 7 2" xfId="33608" xr:uid="{00000000-0005-0000-0000-000096030000}"/>
    <cellStyle name="20% - Énfasis2 7 8" xfId="9724" xr:uid="{00000000-0005-0000-0000-000097030000}"/>
    <cellStyle name="20% - Énfasis2 7 8 2" xfId="36383" xr:uid="{00000000-0005-0000-0000-000097030000}"/>
    <cellStyle name="20% - Énfasis2 7 9" xfId="10728" xr:uid="{00000000-0005-0000-0000-000098030000}"/>
    <cellStyle name="20% - Énfasis2 8" xfId="414" xr:uid="{00000000-0005-0000-0000-000099030000}"/>
    <cellStyle name="20% - Énfasis2 8 2" xfId="4158" xr:uid="{00000000-0005-0000-0000-00009A030000}"/>
    <cellStyle name="20% - Énfasis2 9" xfId="475" xr:uid="{00000000-0005-0000-0000-00009B030000}"/>
    <cellStyle name="20% - Énfasis2 9 2" xfId="4159" xr:uid="{00000000-0005-0000-0000-00009C030000}"/>
    <cellStyle name="20% - Énfasis2 9 2 2" xfId="4160" xr:uid="{00000000-0005-0000-0000-00009D030000}"/>
    <cellStyle name="20% - Énfasis2 9 2 2 2" xfId="4161" xr:uid="{00000000-0005-0000-0000-00009E030000}"/>
    <cellStyle name="20% - Énfasis2 9 2 2 2 2" xfId="6950" xr:uid="{00000000-0005-0000-0000-00009F030000}"/>
    <cellStyle name="20% - Énfasis2 9 2 2 2 2 2" xfId="33609" xr:uid="{00000000-0005-0000-0000-00009F030000}"/>
    <cellStyle name="20% - Énfasis2 9 2 2 2 3" xfId="30896" xr:uid="{00000000-0005-0000-0000-00009E030000}"/>
    <cellStyle name="20% - Énfasis2 9 2 2 3" xfId="6951" xr:uid="{00000000-0005-0000-0000-0000A0030000}"/>
    <cellStyle name="20% - Énfasis2 9 2 2 3 2" xfId="33610" xr:uid="{00000000-0005-0000-0000-0000A0030000}"/>
    <cellStyle name="20% - Énfasis2 9 2 2 4" xfId="30895" xr:uid="{00000000-0005-0000-0000-00009D030000}"/>
    <cellStyle name="20% - Énfasis2 9 2 3" xfId="4162" xr:uid="{00000000-0005-0000-0000-0000A1030000}"/>
    <cellStyle name="20% - Énfasis2 9 2 3 2" xfId="4163" xr:uid="{00000000-0005-0000-0000-0000A2030000}"/>
    <cellStyle name="20% - Énfasis2 9 2 3 2 2" xfId="6952" xr:uid="{00000000-0005-0000-0000-0000A3030000}"/>
    <cellStyle name="20% - Énfasis2 9 2 3 2 2 2" xfId="33611" xr:uid="{00000000-0005-0000-0000-0000A3030000}"/>
    <cellStyle name="20% - Énfasis2 9 2 3 2 3" xfId="30898" xr:uid="{00000000-0005-0000-0000-0000A2030000}"/>
    <cellStyle name="20% - Énfasis2 9 2 3 3" xfId="6953" xr:uid="{00000000-0005-0000-0000-0000A4030000}"/>
    <cellStyle name="20% - Énfasis2 9 2 3 3 2" xfId="33612" xr:uid="{00000000-0005-0000-0000-0000A4030000}"/>
    <cellStyle name="20% - Énfasis2 9 2 3 4" xfId="30897" xr:uid="{00000000-0005-0000-0000-0000A1030000}"/>
    <cellStyle name="20% - Énfasis2 9 2 4" xfId="4164" xr:uid="{00000000-0005-0000-0000-0000A5030000}"/>
    <cellStyle name="20% - Énfasis2 9 2 4 2" xfId="4165" xr:uid="{00000000-0005-0000-0000-0000A6030000}"/>
    <cellStyle name="20% - Énfasis2 9 2 4 2 2" xfId="6954" xr:uid="{00000000-0005-0000-0000-0000A7030000}"/>
    <cellStyle name="20% - Énfasis2 9 2 4 2 2 2" xfId="33613" xr:uid="{00000000-0005-0000-0000-0000A7030000}"/>
    <cellStyle name="20% - Énfasis2 9 2 4 2 3" xfId="30900" xr:uid="{00000000-0005-0000-0000-0000A6030000}"/>
    <cellStyle name="20% - Énfasis2 9 2 4 3" xfId="6955" xr:uid="{00000000-0005-0000-0000-0000A8030000}"/>
    <cellStyle name="20% - Énfasis2 9 2 4 3 2" xfId="33614" xr:uid="{00000000-0005-0000-0000-0000A8030000}"/>
    <cellStyle name="20% - Énfasis2 9 2 4 4" xfId="30899" xr:uid="{00000000-0005-0000-0000-0000A5030000}"/>
    <cellStyle name="20% - Énfasis2 9 2 5" xfId="4166" xr:uid="{00000000-0005-0000-0000-0000A9030000}"/>
    <cellStyle name="20% - Énfasis2 9 2 5 2" xfId="6956" xr:uid="{00000000-0005-0000-0000-0000AA030000}"/>
    <cellStyle name="20% - Énfasis2 9 2 5 2 2" xfId="33615" xr:uid="{00000000-0005-0000-0000-0000AA030000}"/>
    <cellStyle name="20% - Énfasis2 9 2 5 3" xfId="30901" xr:uid="{00000000-0005-0000-0000-0000A9030000}"/>
    <cellStyle name="20% - Énfasis2 9 2 6" xfId="6957" xr:uid="{00000000-0005-0000-0000-0000AB030000}"/>
    <cellStyle name="20% - Énfasis2 9 2 6 2" xfId="33616" xr:uid="{00000000-0005-0000-0000-0000AB030000}"/>
    <cellStyle name="20% - Énfasis2 9 2 7" xfId="9725" xr:uid="{00000000-0005-0000-0000-0000AC030000}"/>
    <cellStyle name="20% - Énfasis2 9 2 7 2" xfId="36384" xr:uid="{00000000-0005-0000-0000-0000AC030000}"/>
    <cellStyle name="20% - Énfasis2 9 2 8" xfId="30894" xr:uid="{00000000-0005-0000-0000-00009C030000}"/>
    <cellStyle name="20% - Énfasis2 9 3" xfId="4167" xr:uid="{00000000-0005-0000-0000-0000AD030000}"/>
    <cellStyle name="20% - Énfasis2 9 3 2" xfId="4168" xr:uid="{00000000-0005-0000-0000-0000AE030000}"/>
    <cellStyle name="20% - Énfasis2 9 3 2 2" xfId="6958" xr:uid="{00000000-0005-0000-0000-0000AF030000}"/>
    <cellStyle name="20% - Énfasis2 9 3 2 2 2" xfId="33617" xr:uid="{00000000-0005-0000-0000-0000AF030000}"/>
    <cellStyle name="20% - Énfasis2 9 3 2 3" xfId="30903" xr:uid="{00000000-0005-0000-0000-0000AE030000}"/>
    <cellStyle name="20% - Énfasis2 9 3 3" xfId="6959" xr:uid="{00000000-0005-0000-0000-0000B0030000}"/>
    <cellStyle name="20% - Énfasis2 9 3 3 2" xfId="33618" xr:uid="{00000000-0005-0000-0000-0000B0030000}"/>
    <cellStyle name="20% - Énfasis2 9 3 4" xfId="30902" xr:uid="{00000000-0005-0000-0000-0000AD030000}"/>
    <cellStyle name="20% - Énfasis2 9 4" xfId="4169" xr:uid="{00000000-0005-0000-0000-0000B1030000}"/>
    <cellStyle name="20% - Énfasis2 9 4 2" xfId="4170" xr:uid="{00000000-0005-0000-0000-0000B2030000}"/>
    <cellStyle name="20% - Énfasis2 9 4 2 2" xfId="6960" xr:uid="{00000000-0005-0000-0000-0000B3030000}"/>
    <cellStyle name="20% - Énfasis2 9 4 2 2 2" xfId="33619" xr:uid="{00000000-0005-0000-0000-0000B3030000}"/>
    <cellStyle name="20% - Énfasis2 9 4 2 3" xfId="30905" xr:uid="{00000000-0005-0000-0000-0000B2030000}"/>
    <cellStyle name="20% - Énfasis2 9 4 3" xfId="6961" xr:uid="{00000000-0005-0000-0000-0000B4030000}"/>
    <cellStyle name="20% - Énfasis2 9 4 3 2" xfId="33620" xr:uid="{00000000-0005-0000-0000-0000B4030000}"/>
    <cellStyle name="20% - Énfasis2 9 4 4" xfId="30904" xr:uid="{00000000-0005-0000-0000-0000B1030000}"/>
    <cellStyle name="20% - Énfasis2 9 5" xfId="4171" xr:uid="{00000000-0005-0000-0000-0000B5030000}"/>
    <cellStyle name="20% - Énfasis2 9 5 2" xfId="4172" xr:uid="{00000000-0005-0000-0000-0000B6030000}"/>
    <cellStyle name="20% - Énfasis2 9 5 2 2" xfId="6962" xr:uid="{00000000-0005-0000-0000-0000B7030000}"/>
    <cellStyle name="20% - Énfasis2 9 5 2 2 2" xfId="33621" xr:uid="{00000000-0005-0000-0000-0000B7030000}"/>
    <cellStyle name="20% - Énfasis2 9 5 2 3" xfId="30907" xr:uid="{00000000-0005-0000-0000-0000B6030000}"/>
    <cellStyle name="20% - Énfasis2 9 5 3" xfId="6963" xr:uid="{00000000-0005-0000-0000-0000B8030000}"/>
    <cellStyle name="20% - Énfasis2 9 5 3 2" xfId="33622" xr:uid="{00000000-0005-0000-0000-0000B8030000}"/>
    <cellStyle name="20% - Énfasis2 9 5 4" xfId="30906" xr:uid="{00000000-0005-0000-0000-0000B5030000}"/>
    <cellStyle name="20% - Énfasis2 9 6" xfId="4173" xr:uid="{00000000-0005-0000-0000-0000B9030000}"/>
    <cellStyle name="20% - Énfasis2 9 6 2" xfId="6964" xr:uid="{00000000-0005-0000-0000-0000BA030000}"/>
    <cellStyle name="20% - Énfasis2 9 6 2 2" xfId="33623" xr:uid="{00000000-0005-0000-0000-0000BA030000}"/>
    <cellStyle name="20% - Énfasis2 9 6 3" xfId="30908" xr:uid="{00000000-0005-0000-0000-0000B9030000}"/>
    <cellStyle name="20% - Énfasis2 9 7" xfId="6965" xr:uid="{00000000-0005-0000-0000-0000BB030000}"/>
    <cellStyle name="20% - Énfasis2 9 7 2" xfId="33624" xr:uid="{00000000-0005-0000-0000-0000BB030000}"/>
    <cellStyle name="20% - Énfasis2 9 8" xfId="9726" xr:uid="{00000000-0005-0000-0000-0000BC030000}"/>
    <cellStyle name="20% - Énfasis2 9 8 2" xfId="36385" xr:uid="{00000000-0005-0000-0000-0000BC030000}"/>
    <cellStyle name="20% - Énfasis2 9 9" xfId="28948" xr:uid="{00000000-0005-0000-0000-00009B030000}"/>
    <cellStyle name="20% - Énfasis3" xfId="9" builtinId="38" customBuiltin="1"/>
    <cellStyle name="20% - Énfasis3 10" xfId="4174" xr:uid="{00000000-0005-0000-0000-0000BE030000}"/>
    <cellStyle name="20% - Énfasis3 10 2" xfId="4175" xr:uid="{00000000-0005-0000-0000-0000BF030000}"/>
    <cellStyle name="20% - Énfasis3 10 2 2" xfId="4176" xr:uid="{00000000-0005-0000-0000-0000C0030000}"/>
    <cellStyle name="20% - Énfasis3 10 2 2 2" xfId="6966" xr:uid="{00000000-0005-0000-0000-0000C1030000}"/>
    <cellStyle name="20% - Énfasis3 10 2 2 2 2" xfId="33625" xr:uid="{00000000-0005-0000-0000-0000C1030000}"/>
    <cellStyle name="20% - Énfasis3 10 2 2 3" xfId="30911" xr:uid="{00000000-0005-0000-0000-0000C0030000}"/>
    <cellStyle name="20% - Énfasis3 10 2 3" xfId="6967" xr:uid="{00000000-0005-0000-0000-0000C2030000}"/>
    <cellStyle name="20% - Énfasis3 10 2 3 2" xfId="33626" xr:uid="{00000000-0005-0000-0000-0000C2030000}"/>
    <cellStyle name="20% - Énfasis3 10 2 4" xfId="30910" xr:uid="{00000000-0005-0000-0000-0000BF030000}"/>
    <cellStyle name="20% - Énfasis3 10 3" xfId="4177" xr:uid="{00000000-0005-0000-0000-0000C3030000}"/>
    <cellStyle name="20% - Énfasis3 10 3 2" xfId="4178" xr:uid="{00000000-0005-0000-0000-0000C4030000}"/>
    <cellStyle name="20% - Énfasis3 10 3 2 2" xfId="6968" xr:uid="{00000000-0005-0000-0000-0000C5030000}"/>
    <cellStyle name="20% - Énfasis3 10 3 2 2 2" xfId="33627" xr:uid="{00000000-0005-0000-0000-0000C5030000}"/>
    <cellStyle name="20% - Énfasis3 10 3 2 3" xfId="30913" xr:uid="{00000000-0005-0000-0000-0000C4030000}"/>
    <cellStyle name="20% - Énfasis3 10 3 3" xfId="6969" xr:uid="{00000000-0005-0000-0000-0000C6030000}"/>
    <cellStyle name="20% - Énfasis3 10 3 3 2" xfId="33628" xr:uid="{00000000-0005-0000-0000-0000C6030000}"/>
    <cellStyle name="20% - Énfasis3 10 3 4" xfId="30912" xr:uid="{00000000-0005-0000-0000-0000C3030000}"/>
    <cellStyle name="20% - Énfasis3 10 4" xfId="4179" xr:uid="{00000000-0005-0000-0000-0000C7030000}"/>
    <cellStyle name="20% - Énfasis3 10 4 2" xfId="4180" xr:uid="{00000000-0005-0000-0000-0000C8030000}"/>
    <cellStyle name="20% - Énfasis3 10 4 2 2" xfId="6970" xr:uid="{00000000-0005-0000-0000-0000C9030000}"/>
    <cellStyle name="20% - Énfasis3 10 4 2 2 2" xfId="33629" xr:uid="{00000000-0005-0000-0000-0000C9030000}"/>
    <cellStyle name="20% - Énfasis3 10 4 2 3" xfId="30915" xr:uid="{00000000-0005-0000-0000-0000C8030000}"/>
    <cellStyle name="20% - Énfasis3 10 4 3" xfId="6971" xr:uid="{00000000-0005-0000-0000-0000CA030000}"/>
    <cellStyle name="20% - Énfasis3 10 4 3 2" xfId="33630" xr:uid="{00000000-0005-0000-0000-0000CA030000}"/>
    <cellStyle name="20% - Énfasis3 10 4 4" xfId="30914" xr:uid="{00000000-0005-0000-0000-0000C7030000}"/>
    <cellStyle name="20% - Énfasis3 10 5" xfId="4181" xr:uid="{00000000-0005-0000-0000-0000CB030000}"/>
    <cellStyle name="20% - Énfasis3 10 5 2" xfId="6972" xr:uid="{00000000-0005-0000-0000-0000CC030000}"/>
    <cellStyle name="20% - Énfasis3 10 5 2 2" xfId="33631" xr:uid="{00000000-0005-0000-0000-0000CC030000}"/>
    <cellStyle name="20% - Énfasis3 10 5 3" xfId="30916" xr:uid="{00000000-0005-0000-0000-0000CB030000}"/>
    <cellStyle name="20% - Énfasis3 10 6" xfId="6973" xr:uid="{00000000-0005-0000-0000-0000CD030000}"/>
    <cellStyle name="20% - Énfasis3 10 6 2" xfId="33632" xr:uid="{00000000-0005-0000-0000-0000CD030000}"/>
    <cellStyle name="20% - Énfasis3 10 7" xfId="9727" xr:uid="{00000000-0005-0000-0000-0000CE030000}"/>
    <cellStyle name="20% - Énfasis3 10 7 2" xfId="36386" xr:uid="{00000000-0005-0000-0000-0000CE030000}"/>
    <cellStyle name="20% - Énfasis3 10 8" xfId="30909" xr:uid="{00000000-0005-0000-0000-0000BE030000}"/>
    <cellStyle name="20% - Énfasis3 11" xfId="4182" xr:uid="{00000000-0005-0000-0000-0000CF030000}"/>
    <cellStyle name="20% - Énfasis3 11 2" xfId="4183" xr:uid="{00000000-0005-0000-0000-0000D0030000}"/>
    <cellStyle name="20% - Énfasis3 11 2 2" xfId="4184" xr:uid="{00000000-0005-0000-0000-0000D1030000}"/>
    <cellStyle name="20% - Énfasis3 11 2 2 2" xfId="6974" xr:uid="{00000000-0005-0000-0000-0000D2030000}"/>
    <cellStyle name="20% - Énfasis3 11 2 2 2 2" xfId="33633" xr:uid="{00000000-0005-0000-0000-0000D2030000}"/>
    <cellStyle name="20% - Énfasis3 11 2 2 3" xfId="30919" xr:uid="{00000000-0005-0000-0000-0000D1030000}"/>
    <cellStyle name="20% - Énfasis3 11 2 3" xfId="6975" xr:uid="{00000000-0005-0000-0000-0000D3030000}"/>
    <cellStyle name="20% - Énfasis3 11 2 3 2" xfId="33634" xr:uid="{00000000-0005-0000-0000-0000D3030000}"/>
    <cellStyle name="20% - Énfasis3 11 2 4" xfId="30918" xr:uid="{00000000-0005-0000-0000-0000D0030000}"/>
    <cellStyle name="20% - Énfasis3 11 3" xfId="4185" xr:uid="{00000000-0005-0000-0000-0000D4030000}"/>
    <cellStyle name="20% - Énfasis3 11 3 2" xfId="6976" xr:uid="{00000000-0005-0000-0000-0000D5030000}"/>
    <cellStyle name="20% - Énfasis3 11 3 2 2" xfId="33635" xr:uid="{00000000-0005-0000-0000-0000D5030000}"/>
    <cellStyle name="20% - Énfasis3 11 3 3" xfId="30920" xr:uid="{00000000-0005-0000-0000-0000D4030000}"/>
    <cellStyle name="20% - Énfasis3 11 4" xfId="6977" xr:uid="{00000000-0005-0000-0000-0000D6030000}"/>
    <cellStyle name="20% - Énfasis3 11 4 2" xfId="33636" xr:uid="{00000000-0005-0000-0000-0000D6030000}"/>
    <cellStyle name="20% - Énfasis3 11 5" xfId="9728" xr:uid="{00000000-0005-0000-0000-0000D7030000}"/>
    <cellStyle name="20% - Énfasis3 11 5 2" xfId="36387" xr:uid="{00000000-0005-0000-0000-0000D7030000}"/>
    <cellStyle name="20% - Énfasis3 11 6" xfId="30917" xr:uid="{00000000-0005-0000-0000-0000CF030000}"/>
    <cellStyle name="20% - Énfasis3 12" xfId="4186" xr:uid="{00000000-0005-0000-0000-0000D8030000}"/>
    <cellStyle name="20% - Énfasis3 12 2" xfId="4187" xr:uid="{00000000-0005-0000-0000-0000D9030000}"/>
    <cellStyle name="20% - Énfasis3 12 2 2" xfId="6978" xr:uid="{00000000-0005-0000-0000-0000DA030000}"/>
    <cellStyle name="20% - Énfasis3 12 2 2 2" xfId="33637" xr:uid="{00000000-0005-0000-0000-0000DA030000}"/>
    <cellStyle name="20% - Énfasis3 12 2 3" xfId="30922" xr:uid="{00000000-0005-0000-0000-0000D9030000}"/>
    <cellStyle name="20% - Énfasis3 12 3" xfId="6979" xr:uid="{00000000-0005-0000-0000-0000DB030000}"/>
    <cellStyle name="20% - Énfasis3 12 3 2" xfId="33638" xr:uid="{00000000-0005-0000-0000-0000DB030000}"/>
    <cellStyle name="20% - Énfasis3 12 4" xfId="30921" xr:uid="{00000000-0005-0000-0000-0000D8030000}"/>
    <cellStyle name="20% - Énfasis3 13" xfId="4188" xr:uid="{00000000-0005-0000-0000-0000DC030000}"/>
    <cellStyle name="20% - Énfasis3 13 2" xfId="4189" xr:uid="{00000000-0005-0000-0000-0000DD030000}"/>
    <cellStyle name="20% - Énfasis3 13 2 2" xfId="6980" xr:uid="{00000000-0005-0000-0000-0000DE030000}"/>
    <cellStyle name="20% - Énfasis3 13 2 2 2" xfId="33639" xr:uid="{00000000-0005-0000-0000-0000DE030000}"/>
    <cellStyle name="20% - Énfasis3 13 2 3" xfId="30924" xr:uid="{00000000-0005-0000-0000-0000DD030000}"/>
    <cellStyle name="20% - Énfasis3 13 3" xfId="6981" xr:uid="{00000000-0005-0000-0000-0000DF030000}"/>
    <cellStyle name="20% - Énfasis3 13 3 2" xfId="33640" xr:uid="{00000000-0005-0000-0000-0000DF030000}"/>
    <cellStyle name="20% - Énfasis3 13 4" xfId="30923" xr:uid="{00000000-0005-0000-0000-0000DC030000}"/>
    <cellStyle name="20% - Énfasis3 14" xfId="4190" xr:uid="{00000000-0005-0000-0000-0000E0030000}"/>
    <cellStyle name="20% - Énfasis3 14 2" xfId="4191" xr:uid="{00000000-0005-0000-0000-0000E1030000}"/>
    <cellStyle name="20% - Énfasis3 14 2 2" xfId="6982" xr:uid="{00000000-0005-0000-0000-0000E2030000}"/>
    <cellStyle name="20% - Énfasis3 14 2 2 2" xfId="33641" xr:uid="{00000000-0005-0000-0000-0000E2030000}"/>
    <cellStyle name="20% - Énfasis3 14 2 3" xfId="30926" xr:uid="{00000000-0005-0000-0000-0000E1030000}"/>
    <cellStyle name="20% - Énfasis3 14 3" xfId="6983" xr:uid="{00000000-0005-0000-0000-0000E3030000}"/>
    <cellStyle name="20% - Énfasis3 14 3 2" xfId="33642" xr:uid="{00000000-0005-0000-0000-0000E3030000}"/>
    <cellStyle name="20% - Énfasis3 14 4" xfId="30925" xr:uid="{00000000-0005-0000-0000-0000E0030000}"/>
    <cellStyle name="20% - Énfasis3 15" xfId="4192" xr:uid="{00000000-0005-0000-0000-0000E4030000}"/>
    <cellStyle name="20% - Énfasis3 15 2" xfId="6984" xr:uid="{00000000-0005-0000-0000-0000E5030000}"/>
    <cellStyle name="20% - Énfasis3 15 2 2" xfId="33643" xr:uid="{00000000-0005-0000-0000-0000E5030000}"/>
    <cellStyle name="20% - Énfasis3 15 3" xfId="30927" xr:uid="{00000000-0005-0000-0000-0000E4030000}"/>
    <cellStyle name="20% - Énfasis3 16" xfId="6985" xr:uid="{00000000-0005-0000-0000-0000E6030000}"/>
    <cellStyle name="20% - Énfasis3 16 2" xfId="33644" xr:uid="{00000000-0005-0000-0000-0000E6030000}"/>
    <cellStyle name="20% - Énfasis3 17" xfId="9729" xr:uid="{00000000-0005-0000-0000-0000E7030000}"/>
    <cellStyle name="20% - Énfasis3 17 2" xfId="36388" xr:uid="{00000000-0005-0000-0000-0000E7030000}"/>
    <cellStyle name="20% - Énfasis3 18" xfId="10092" xr:uid="{00000000-0005-0000-0000-0000E8030000}"/>
    <cellStyle name="20% - Énfasis3 18 2" xfId="36735" xr:uid="{00000000-0005-0000-0000-0000E8030000}"/>
    <cellStyle name="20% - Énfasis3 19" xfId="10166" xr:uid="{00000000-0005-0000-0000-0000E9030000}"/>
    <cellStyle name="20% - Énfasis3 19 2" xfId="36770" xr:uid="{00000000-0005-0000-0000-0000E9030000}"/>
    <cellStyle name="20% - Énfasis3 2" xfId="10" xr:uid="{00000000-0005-0000-0000-0000EA030000}"/>
    <cellStyle name="20% - Énfasis3 2 10" xfId="4193" xr:uid="{00000000-0005-0000-0000-0000EB030000}"/>
    <cellStyle name="20% - Énfasis3 2 10 2" xfId="6986" xr:uid="{00000000-0005-0000-0000-0000EC030000}"/>
    <cellStyle name="20% - Énfasis3 2 10 2 2" xfId="33645" xr:uid="{00000000-0005-0000-0000-0000EC030000}"/>
    <cellStyle name="20% - Énfasis3 2 10 3" xfId="30928" xr:uid="{00000000-0005-0000-0000-0000EB030000}"/>
    <cellStyle name="20% - Énfasis3 2 11" xfId="6987" xr:uid="{00000000-0005-0000-0000-0000ED030000}"/>
    <cellStyle name="20% - Énfasis3 2 11 2" xfId="33646" xr:uid="{00000000-0005-0000-0000-0000ED030000}"/>
    <cellStyle name="20% - Énfasis3 2 12" xfId="256" xr:uid="{00000000-0005-0000-0000-0000EE030000}"/>
    <cellStyle name="20% - Énfasis3 2 12 2" xfId="28787" xr:uid="{00000000-0005-0000-0000-0000EE030000}"/>
    <cellStyle name="20% - Énfasis3 2 13" xfId="15961" xr:uid="{00000000-0005-0000-0000-0000EF030000}"/>
    <cellStyle name="20% - Énfasis3 2 14" xfId="124" xr:uid="{00000000-0005-0000-0000-0000F0030000}"/>
    <cellStyle name="20% - Énfasis3 2 15" xfId="28683" xr:uid="{00000000-0005-0000-0000-0000EA030000}"/>
    <cellStyle name="20% - Énfasis3 2 2" xfId="11" xr:uid="{00000000-0005-0000-0000-0000F1030000}"/>
    <cellStyle name="20% - Énfasis3 2 2 10" xfId="286" xr:uid="{00000000-0005-0000-0000-0000F2030000}"/>
    <cellStyle name="20% - Énfasis3 2 2 10 2" xfId="28815" xr:uid="{00000000-0005-0000-0000-0000F2030000}"/>
    <cellStyle name="20% - Énfasis3 2 2 11" xfId="28684" xr:uid="{00000000-0005-0000-0000-0000F1030000}"/>
    <cellStyle name="20% - Énfasis3 2 2 2" xfId="466" xr:uid="{00000000-0005-0000-0000-0000F3030000}"/>
    <cellStyle name="20% - Énfasis3 2 2 2 10" xfId="28941" xr:uid="{00000000-0005-0000-0000-0000F3030000}"/>
    <cellStyle name="20% - Énfasis3 2 2 2 2" xfId="570" xr:uid="{00000000-0005-0000-0000-0000F4030000}"/>
    <cellStyle name="20% - Énfasis3 2 2 2 2 2" xfId="571" xr:uid="{00000000-0005-0000-0000-0000F5030000}"/>
    <cellStyle name="20% - Énfasis3 2 2 2 2 2 2" xfId="4194" xr:uid="{00000000-0005-0000-0000-0000F6030000}"/>
    <cellStyle name="20% - Énfasis3 2 2 2 2 2 2 2" xfId="6988" xr:uid="{00000000-0005-0000-0000-0000F7030000}"/>
    <cellStyle name="20% - Énfasis3 2 2 2 2 2 2 2 2" xfId="33647" xr:uid="{00000000-0005-0000-0000-0000F7030000}"/>
    <cellStyle name="20% - Énfasis3 2 2 2 2 2 2 3" xfId="30929" xr:uid="{00000000-0005-0000-0000-0000F6030000}"/>
    <cellStyle name="20% - Énfasis3 2 2 2 2 2 3" xfId="6989" xr:uid="{00000000-0005-0000-0000-0000F8030000}"/>
    <cellStyle name="20% - Énfasis3 2 2 2 2 2 3 2" xfId="33648" xr:uid="{00000000-0005-0000-0000-0000F8030000}"/>
    <cellStyle name="20% - Énfasis3 2 2 2 2 3" xfId="4195" xr:uid="{00000000-0005-0000-0000-0000F9030000}"/>
    <cellStyle name="20% - Énfasis3 2 2 2 2 3 2" xfId="4196" xr:uid="{00000000-0005-0000-0000-0000FA030000}"/>
    <cellStyle name="20% - Énfasis3 2 2 2 2 3 2 2" xfId="6990" xr:uid="{00000000-0005-0000-0000-0000FB030000}"/>
    <cellStyle name="20% - Énfasis3 2 2 2 2 3 2 2 2" xfId="33649" xr:uid="{00000000-0005-0000-0000-0000FB030000}"/>
    <cellStyle name="20% - Énfasis3 2 2 2 2 3 2 3" xfId="30931" xr:uid="{00000000-0005-0000-0000-0000FA030000}"/>
    <cellStyle name="20% - Énfasis3 2 2 2 2 3 3" xfId="6991" xr:uid="{00000000-0005-0000-0000-0000FC030000}"/>
    <cellStyle name="20% - Énfasis3 2 2 2 2 3 3 2" xfId="33650" xr:uid="{00000000-0005-0000-0000-0000FC030000}"/>
    <cellStyle name="20% - Énfasis3 2 2 2 2 3 4" xfId="30930" xr:uid="{00000000-0005-0000-0000-0000F9030000}"/>
    <cellStyle name="20% - Énfasis3 2 2 2 2 4" xfId="4197" xr:uid="{00000000-0005-0000-0000-0000FD030000}"/>
    <cellStyle name="20% - Énfasis3 2 2 2 2 4 2" xfId="4198" xr:uid="{00000000-0005-0000-0000-0000FE030000}"/>
    <cellStyle name="20% - Énfasis3 2 2 2 2 4 2 2" xfId="6992" xr:uid="{00000000-0005-0000-0000-0000FF030000}"/>
    <cellStyle name="20% - Énfasis3 2 2 2 2 4 2 2 2" xfId="33651" xr:uid="{00000000-0005-0000-0000-0000FF030000}"/>
    <cellStyle name="20% - Énfasis3 2 2 2 2 4 2 3" xfId="30933" xr:uid="{00000000-0005-0000-0000-0000FE030000}"/>
    <cellStyle name="20% - Énfasis3 2 2 2 2 4 3" xfId="6993" xr:uid="{00000000-0005-0000-0000-000000040000}"/>
    <cellStyle name="20% - Énfasis3 2 2 2 2 4 3 2" xfId="33652" xr:uid="{00000000-0005-0000-0000-000000040000}"/>
    <cellStyle name="20% - Énfasis3 2 2 2 2 4 4" xfId="30932" xr:uid="{00000000-0005-0000-0000-0000FD030000}"/>
    <cellStyle name="20% - Énfasis3 2 2 2 2 5" xfId="4199" xr:uid="{00000000-0005-0000-0000-000001040000}"/>
    <cellStyle name="20% - Énfasis3 2 2 2 2 5 2" xfId="6994" xr:uid="{00000000-0005-0000-0000-000002040000}"/>
    <cellStyle name="20% - Énfasis3 2 2 2 2 5 2 2" xfId="33653" xr:uid="{00000000-0005-0000-0000-000002040000}"/>
    <cellStyle name="20% - Énfasis3 2 2 2 2 5 3" xfId="30934" xr:uid="{00000000-0005-0000-0000-000001040000}"/>
    <cellStyle name="20% - Énfasis3 2 2 2 2 6" xfId="6995" xr:uid="{00000000-0005-0000-0000-000003040000}"/>
    <cellStyle name="20% - Énfasis3 2 2 2 2 6 2" xfId="33654" xr:uid="{00000000-0005-0000-0000-000003040000}"/>
    <cellStyle name="20% - Énfasis3 2 2 2 2 7" xfId="9730" xr:uid="{00000000-0005-0000-0000-000004040000}"/>
    <cellStyle name="20% - Énfasis3 2 2 2 2 7 2" xfId="36389" xr:uid="{00000000-0005-0000-0000-000004040000}"/>
    <cellStyle name="20% - Énfasis3 2 2 2 3" xfId="572" xr:uid="{00000000-0005-0000-0000-000005040000}"/>
    <cellStyle name="20% - Énfasis3 2 2 2 3 2" xfId="4200" xr:uid="{00000000-0005-0000-0000-000006040000}"/>
    <cellStyle name="20% - Énfasis3 2 2 2 3 2 2" xfId="6996" xr:uid="{00000000-0005-0000-0000-000007040000}"/>
    <cellStyle name="20% - Énfasis3 2 2 2 3 2 2 2" xfId="33655" xr:uid="{00000000-0005-0000-0000-000007040000}"/>
    <cellStyle name="20% - Énfasis3 2 2 2 3 2 3" xfId="30935" xr:uid="{00000000-0005-0000-0000-000006040000}"/>
    <cellStyle name="20% - Énfasis3 2 2 2 3 3" xfId="6997" xr:uid="{00000000-0005-0000-0000-000008040000}"/>
    <cellStyle name="20% - Énfasis3 2 2 2 3 3 2" xfId="33656" xr:uid="{00000000-0005-0000-0000-000008040000}"/>
    <cellStyle name="20% - Énfasis3 2 2 2 4" xfId="4201" xr:uid="{00000000-0005-0000-0000-000009040000}"/>
    <cellStyle name="20% - Énfasis3 2 2 2 4 2" xfId="4202" xr:uid="{00000000-0005-0000-0000-00000A040000}"/>
    <cellStyle name="20% - Énfasis3 2 2 2 4 2 2" xfId="6998" xr:uid="{00000000-0005-0000-0000-00000B040000}"/>
    <cellStyle name="20% - Énfasis3 2 2 2 4 2 2 2" xfId="33657" xr:uid="{00000000-0005-0000-0000-00000B040000}"/>
    <cellStyle name="20% - Énfasis3 2 2 2 4 2 3" xfId="30937" xr:uid="{00000000-0005-0000-0000-00000A040000}"/>
    <cellStyle name="20% - Énfasis3 2 2 2 4 3" xfId="6999" xr:uid="{00000000-0005-0000-0000-00000C040000}"/>
    <cellStyle name="20% - Énfasis3 2 2 2 4 3 2" xfId="33658" xr:uid="{00000000-0005-0000-0000-00000C040000}"/>
    <cellStyle name="20% - Énfasis3 2 2 2 4 4" xfId="30936" xr:uid="{00000000-0005-0000-0000-000009040000}"/>
    <cellStyle name="20% - Énfasis3 2 2 2 5" xfId="4203" xr:uid="{00000000-0005-0000-0000-00000D040000}"/>
    <cellStyle name="20% - Énfasis3 2 2 2 5 2" xfId="4204" xr:uid="{00000000-0005-0000-0000-00000E040000}"/>
    <cellStyle name="20% - Énfasis3 2 2 2 5 2 2" xfId="7000" xr:uid="{00000000-0005-0000-0000-00000F040000}"/>
    <cellStyle name="20% - Énfasis3 2 2 2 5 2 2 2" xfId="33659" xr:uid="{00000000-0005-0000-0000-00000F040000}"/>
    <cellStyle name="20% - Énfasis3 2 2 2 5 2 3" xfId="30939" xr:uid="{00000000-0005-0000-0000-00000E040000}"/>
    <cellStyle name="20% - Énfasis3 2 2 2 5 3" xfId="7001" xr:uid="{00000000-0005-0000-0000-000010040000}"/>
    <cellStyle name="20% - Énfasis3 2 2 2 5 3 2" xfId="33660" xr:uid="{00000000-0005-0000-0000-000010040000}"/>
    <cellStyle name="20% - Énfasis3 2 2 2 5 4" xfId="30938" xr:uid="{00000000-0005-0000-0000-00000D040000}"/>
    <cellStyle name="20% - Énfasis3 2 2 2 6" xfId="4205" xr:uid="{00000000-0005-0000-0000-000011040000}"/>
    <cellStyle name="20% - Énfasis3 2 2 2 6 2" xfId="7002" xr:uid="{00000000-0005-0000-0000-000012040000}"/>
    <cellStyle name="20% - Énfasis3 2 2 2 6 2 2" xfId="33661" xr:uid="{00000000-0005-0000-0000-000012040000}"/>
    <cellStyle name="20% - Énfasis3 2 2 2 6 3" xfId="30940" xr:uid="{00000000-0005-0000-0000-000011040000}"/>
    <cellStyle name="20% - Énfasis3 2 2 2 7" xfId="7003" xr:uid="{00000000-0005-0000-0000-000013040000}"/>
    <cellStyle name="20% - Énfasis3 2 2 2 7 2" xfId="33662" xr:uid="{00000000-0005-0000-0000-000013040000}"/>
    <cellStyle name="20% - Énfasis3 2 2 2 8" xfId="9731" xr:uid="{00000000-0005-0000-0000-000014040000}"/>
    <cellStyle name="20% - Énfasis3 2 2 2 8 2" xfId="36390" xr:uid="{00000000-0005-0000-0000-000014040000}"/>
    <cellStyle name="20% - Énfasis3 2 2 2 9" xfId="22176" xr:uid="{00000000-0005-0000-0000-000015040000}"/>
    <cellStyle name="20% - Énfasis3 2 2 2 9 2" xfId="38765" xr:uid="{00000000-0005-0000-0000-000015040000}"/>
    <cellStyle name="20% - Énfasis3 2 2 3" xfId="573" xr:uid="{00000000-0005-0000-0000-000016040000}"/>
    <cellStyle name="20% - Énfasis3 2 2 3 2" xfId="574" xr:uid="{00000000-0005-0000-0000-000017040000}"/>
    <cellStyle name="20% - Énfasis3 2 2 3 2 2" xfId="4206" xr:uid="{00000000-0005-0000-0000-000018040000}"/>
    <cellStyle name="20% - Énfasis3 2 2 3 2 2 2" xfId="7004" xr:uid="{00000000-0005-0000-0000-000019040000}"/>
    <cellStyle name="20% - Énfasis3 2 2 3 2 2 2 2" xfId="33663" xr:uid="{00000000-0005-0000-0000-000019040000}"/>
    <cellStyle name="20% - Énfasis3 2 2 3 2 2 3" xfId="30941" xr:uid="{00000000-0005-0000-0000-000018040000}"/>
    <cellStyle name="20% - Énfasis3 2 2 3 2 3" xfId="7005" xr:uid="{00000000-0005-0000-0000-00001A040000}"/>
    <cellStyle name="20% - Énfasis3 2 2 3 2 3 2" xfId="33664" xr:uid="{00000000-0005-0000-0000-00001A040000}"/>
    <cellStyle name="20% - Énfasis3 2 2 3 3" xfId="4207" xr:uid="{00000000-0005-0000-0000-00001B040000}"/>
    <cellStyle name="20% - Énfasis3 2 2 3 3 2" xfId="4208" xr:uid="{00000000-0005-0000-0000-00001C040000}"/>
    <cellStyle name="20% - Énfasis3 2 2 3 3 2 2" xfId="7006" xr:uid="{00000000-0005-0000-0000-00001D040000}"/>
    <cellStyle name="20% - Énfasis3 2 2 3 3 2 2 2" xfId="33665" xr:uid="{00000000-0005-0000-0000-00001D040000}"/>
    <cellStyle name="20% - Énfasis3 2 2 3 3 2 3" xfId="30943" xr:uid="{00000000-0005-0000-0000-00001C040000}"/>
    <cellStyle name="20% - Énfasis3 2 2 3 3 3" xfId="7007" xr:uid="{00000000-0005-0000-0000-00001E040000}"/>
    <cellStyle name="20% - Énfasis3 2 2 3 3 3 2" xfId="33666" xr:uid="{00000000-0005-0000-0000-00001E040000}"/>
    <cellStyle name="20% - Énfasis3 2 2 3 3 4" xfId="30942" xr:uid="{00000000-0005-0000-0000-00001B040000}"/>
    <cellStyle name="20% - Énfasis3 2 2 3 4" xfId="4209" xr:uid="{00000000-0005-0000-0000-00001F040000}"/>
    <cellStyle name="20% - Énfasis3 2 2 3 4 2" xfId="4210" xr:uid="{00000000-0005-0000-0000-000020040000}"/>
    <cellStyle name="20% - Énfasis3 2 2 3 4 2 2" xfId="7008" xr:uid="{00000000-0005-0000-0000-000021040000}"/>
    <cellStyle name="20% - Énfasis3 2 2 3 4 2 2 2" xfId="33667" xr:uid="{00000000-0005-0000-0000-000021040000}"/>
    <cellStyle name="20% - Énfasis3 2 2 3 4 2 3" xfId="30945" xr:uid="{00000000-0005-0000-0000-000020040000}"/>
    <cellStyle name="20% - Énfasis3 2 2 3 4 3" xfId="7009" xr:uid="{00000000-0005-0000-0000-000022040000}"/>
    <cellStyle name="20% - Énfasis3 2 2 3 4 3 2" xfId="33668" xr:uid="{00000000-0005-0000-0000-000022040000}"/>
    <cellStyle name="20% - Énfasis3 2 2 3 4 4" xfId="30944" xr:uid="{00000000-0005-0000-0000-00001F040000}"/>
    <cellStyle name="20% - Énfasis3 2 2 3 5" xfId="4211" xr:uid="{00000000-0005-0000-0000-000023040000}"/>
    <cellStyle name="20% - Énfasis3 2 2 3 5 2" xfId="7010" xr:uid="{00000000-0005-0000-0000-000024040000}"/>
    <cellStyle name="20% - Énfasis3 2 2 3 5 2 2" xfId="33669" xr:uid="{00000000-0005-0000-0000-000024040000}"/>
    <cellStyle name="20% - Énfasis3 2 2 3 5 3" xfId="30946" xr:uid="{00000000-0005-0000-0000-000023040000}"/>
    <cellStyle name="20% - Énfasis3 2 2 3 6" xfId="7011" xr:uid="{00000000-0005-0000-0000-000025040000}"/>
    <cellStyle name="20% - Énfasis3 2 2 3 6 2" xfId="33670" xr:uid="{00000000-0005-0000-0000-000025040000}"/>
    <cellStyle name="20% - Énfasis3 2 2 3 7" xfId="9732" xr:uid="{00000000-0005-0000-0000-000026040000}"/>
    <cellStyle name="20% - Énfasis3 2 2 3 7 2" xfId="36391" xr:uid="{00000000-0005-0000-0000-000026040000}"/>
    <cellStyle name="20% - Énfasis3 2 2 4" xfId="575" xr:uid="{00000000-0005-0000-0000-000027040000}"/>
    <cellStyle name="20% - Énfasis3 2 2 4 2" xfId="576" xr:uid="{00000000-0005-0000-0000-000028040000}"/>
    <cellStyle name="20% - Énfasis3 2 2 4 2 2" xfId="4212" xr:uid="{00000000-0005-0000-0000-000029040000}"/>
    <cellStyle name="20% - Énfasis3 2 2 4 2 2 2" xfId="7012" xr:uid="{00000000-0005-0000-0000-00002A040000}"/>
    <cellStyle name="20% - Énfasis3 2 2 4 2 2 2 2" xfId="33671" xr:uid="{00000000-0005-0000-0000-00002A040000}"/>
    <cellStyle name="20% - Énfasis3 2 2 4 2 2 3" xfId="30947" xr:uid="{00000000-0005-0000-0000-000029040000}"/>
    <cellStyle name="20% - Énfasis3 2 2 4 2 3" xfId="7013" xr:uid="{00000000-0005-0000-0000-00002B040000}"/>
    <cellStyle name="20% - Énfasis3 2 2 4 2 3 2" xfId="33672" xr:uid="{00000000-0005-0000-0000-00002B040000}"/>
    <cellStyle name="20% - Énfasis3 2 2 4 3" xfId="4213" xr:uid="{00000000-0005-0000-0000-00002C040000}"/>
    <cellStyle name="20% - Énfasis3 2 2 4 3 2" xfId="7014" xr:uid="{00000000-0005-0000-0000-00002D040000}"/>
    <cellStyle name="20% - Énfasis3 2 2 4 3 2 2" xfId="33673" xr:uid="{00000000-0005-0000-0000-00002D040000}"/>
    <cellStyle name="20% - Énfasis3 2 2 4 3 3" xfId="30948" xr:uid="{00000000-0005-0000-0000-00002C040000}"/>
    <cellStyle name="20% - Énfasis3 2 2 4 4" xfId="7015" xr:uid="{00000000-0005-0000-0000-00002E040000}"/>
    <cellStyle name="20% - Énfasis3 2 2 4 4 2" xfId="33674" xr:uid="{00000000-0005-0000-0000-00002E040000}"/>
    <cellStyle name="20% - Énfasis3 2 2 4 5" xfId="9733" xr:uid="{00000000-0005-0000-0000-00002F040000}"/>
    <cellStyle name="20% - Énfasis3 2 2 4 5 2" xfId="36392" xr:uid="{00000000-0005-0000-0000-00002F040000}"/>
    <cellStyle name="20% - Énfasis3 2 2 5" xfId="577" xr:uid="{00000000-0005-0000-0000-000030040000}"/>
    <cellStyle name="20% - Énfasis3 2 2 6" xfId="4214" xr:uid="{00000000-0005-0000-0000-000031040000}"/>
    <cellStyle name="20% - Énfasis3 2 2 6 2" xfId="4215" xr:uid="{00000000-0005-0000-0000-000032040000}"/>
    <cellStyle name="20% - Énfasis3 2 2 6 2 2" xfId="7016" xr:uid="{00000000-0005-0000-0000-000033040000}"/>
    <cellStyle name="20% - Énfasis3 2 2 6 2 2 2" xfId="33675" xr:uid="{00000000-0005-0000-0000-000033040000}"/>
    <cellStyle name="20% - Énfasis3 2 2 6 2 3" xfId="30950" xr:uid="{00000000-0005-0000-0000-000032040000}"/>
    <cellStyle name="20% - Énfasis3 2 2 6 3" xfId="7017" xr:uid="{00000000-0005-0000-0000-000034040000}"/>
    <cellStyle name="20% - Énfasis3 2 2 6 3 2" xfId="33676" xr:uid="{00000000-0005-0000-0000-000034040000}"/>
    <cellStyle name="20% - Énfasis3 2 2 6 4" xfId="30949" xr:uid="{00000000-0005-0000-0000-000031040000}"/>
    <cellStyle name="20% - Énfasis3 2 2 7" xfId="4216" xr:uid="{00000000-0005-0000-0000-000035040000}"/>
    <cellStyle name="20% - Énfasis3 2 2 7 2" xfId="7018" xr:uid="{00000000-0005-0000-0000-000036040000}"/>
    <cellStyle name="20% - Énfasis3 2 2 7 2 2" xfId="33677" xr:uid="{00000000-0005-0000-0000-000036040000}"/>
    <cellStyle name="20% - Énfasis3 2 2 7 3" xfId="30951" xr:uid="{00000000-0005-0000-0000-000035040000}"/>
    <cellStyle name="20% - Énfasis3 2 2 8" xfId="7019" xr:uid="{00000000-0005-0000-0000-000037040000}"/>
    <cellStyle name="20% - Énfasis3 2 2 8 2" xfId="33678" xr:uid="{00000000-0005-0000-0000-000037040000}"/>
    <cellStyle name="20% - Énfasis3 2 2 9" xfId="16482" xr:uid="{00000000-0005-0000-0000-000038040000}"/>
    <cellStyle name="20% - Énfasis3 2 2 9 2" xfId="37785" xr:uid="{00000000-0005-0000-0000-000038040000}"/>
    <cellStyle name="20% - Énfasis3 2 3" xfId="343" xr:uid="{00000000-0005-0000-0000-000039040000}"/>
    <cellStyle name="20% - Énfasis3 2 3 10" xfId="28872" xr:uid="{00000000-0005-0000-0000-000039040000}"/>
    <cellStyle name="20% - Énfasis3 2 3 2" xfId="578" xr:uid="{00000000-0005-0000-0000-00003A040000}"/>
    <cellStyle name="20% - Énfasis3 2 3 2 2" xfId="579" xr:uid="{00000000-0005-0000-0000-00003B040000}"/>
    <cellStyle name="20% - Énfasis3 2 3 2 2 2" xfId="4217" xr:uid="{00000000-0005-0000-0000-00003C040000}"/>
    <cellStyle name="20% - Énfasis3 2 3 2 2 2 2" xfId="7020" xr:uid="{00000000-0005-0000-0000-00003D040000}"/>
    <cellStyle name="20% - Énfasis3 2 3 2 2 2 2 2" xfId="33679" xr:uid="{00000000-0005-0000-0000-00003D040000}"/>
    <cellStyle name="20% - Énfasis3 2 3 2 2 2 3" xfId="30952" xr:uid="{00000000-0005-0000-0000-00003C040000}"/>
    <cellStyle name="20% - Énfasis3 2 3 2 2 3" xfId="7021" xr:uid="{00000000-0005-0000-0000-00003E040000}"/>
    <cellStyle name="20% - Énfasis3 2 3 2 2 3 2" xfId="33680" xr:uid="{00000000-0005-0000-0000-00003E040000}"/>
    <cellStyle name="20% - Énfasis3 2 3 2 3" xfId="4218" xr:uid="{00000000-0005-0000-0000-00003F040000}"/>
    <cellStyle name="20% - Énfasis3 2 3 2 3 2" xfId="4219" xr:uid="{00000000-0005-0000-0000-000040040000}"/>
    <cellStyle name="20% - Énfasis3 2 3 2 3 2 2" xfId="7022" xr:uid="{00000000-0005-0000-0000-000041040000}"/>
    <cellStyle name="20% - Énfasis3 2 3 2 3 2 2 2" xfId="33681" xr:uid="{00000000-0005-0000-0000-000041040000}"/>
    <cellStyle name="20% - Énfasis3 2 3 2 3 2 3" xfId="30954" xr:uid="{00000000-0005-0000-0000-000040040000}"/>
    <cellStyle name="20% - Énfasis3 2 3 2 3 3" xfId="7023" xr:uid="{00000000-0005-0000-0000-000042040000}"/>
    <cellStyle name="20% - Énfasis3 2 3 2 3 3 2" xfId="33682" xr:uid="{00000000-0005-0000-0000-000042040000}"/>
    <cellStyle name="20% - Énfasis3 2 3 2 3 4" xfId="30953" xr:uid="{00000000-0005-0000-0000-00003F040000}"/>
    <cellStyle name="20% - Énfasis3 2 3 2 4" xfId="4220" xr:uid="{00000000-0005-0000-0000-000043040000}"/>
    <cellStyle name="20% - Énfasis3 2 3 2 4 2" xfId="4221" xr:uid="{00000000-0005-0000-0000-000044040000}"/>
    <cellStyle name="20% - Énfasis3 2 3 2 4 2 2" xfId="7024" xr:uid="{00000000-0005-0000-0000-000045040000}"/>
    <cellStyle name="20% - Énfasis3 2 3 2 4 2 2 2" xfId="33683" xr:uid="{00000000-0005-0000-0000-000045040000}"/>
    <cellStyle name="20% - Énfasis3 2 3 2 4 2 3" xfId="30956" xr:uid="{00000000-0005-0000-0000-000044040000}"/>
    <cellStyle name="20% - Énfasis3 2 3 2 4 3" xfId="7025" xr:uid="{00000000-0005-0000-0000-000046040000}"/>
    <cellStyle name="20% - Énfasis3 2 3 2 4 3 2" xfId="33684" xr:uid="{00000000-0005-0000-0000-000046040000}"/>
    <cellStyle name="20% - Énfasis3 2 3 2 4 4" xfId="30955" xr:uid="{00000000-0005-0000-0000-000043040000}"/>
    <cellStyle name="20% - Énfasis3 2 3 2 5" xfId="4222" xr:uid="{00000000-0005-0000-0000-000047040000}"/>
    <cellStyle name="20% - Énfasis3 2 3 2 5 2" xfId="7026" xr:uid="{00000000-0005-0000-0000-000048040000}"/>
    <cellStyle name="20% - Énfasis3 2 3 2 5 2 2" xfId="33685" xr:uid="{00000000-0005-0000-0000-000048040000}"/>
    <cellStyle name="20% - Énfasis3 2 3 2 5 3" xfId="30957" xr:uid="{00000000-0005-0000-0000-000047040000}"/>
    <cellStyle name="20% - Énfasis3 2 3 2 6" xfId="7027" xr:uid="{00000000-0005-0000-0000-000049040000}"/>
    <cellStyle name="20% - Énfasis3 2 3 2 6 2" xfId="33686" xr:uid="{00000000-0005-0000-0000-000049040000}"/>
    <cellStyle name="20% - Énfasis3 2 3 2 7" xfId="9734" xr:uid="{00000000-0005-0000-0000-00004A040000}"/>
    <cellStyle name="20% - Énfasis3 2 3 2 7 2" xfId="36393" xr:uid="{00000000-0005-0000-0000-00004A040000}"/>
    <cellStyle name="20% - Énfasis3 2 3 3" xfId="580" xr:uid="{00000000-0005-0000-0000-00004B040000}"/>
    <cellStyle name="20% - Énfasis3 2 3 3 2" xfId="4223" xr:uid="{00000000-0005-0000-0000-00004C040000}"/>
    <cellStyle name="20% - Énfasis3 2 3 3 2 2" xfId="7028" xr:uid="{00000000-0005-0000-0000-00004D040000}"/>
    <cellStyle name="20% - Énfasis3 2 3 3 2 2 2" xfId="33687" xr:uid="{00000000-0005-0000-0000-00004D040000}"/>
    <cellStyle name="20% - Énfasis3 2 3 3 2 3" xfId="30958" xr:uid="{00000000-0005-0000-0000-00004C040000}"/>
    <cellStyle name="20% - Énfasis3 2 3 3 3" xfId="7029" xr:uid="{00000000-0005-0000-0000-00004E040000}"/>
    <cellStyle name="20% - Énfasis3 2 3 3 3 2" xfId="33688" xr:uid="{00000000-0005-0000-0000-00004E040000}"/>
    <cellStyle name="20% - Énfasis3 2 3 4" xfId="4224" xr:uid="{00000000-0005-0000-0000-00004F040000}"/>
    <cellStyle name="20% - Énfasis3 2 3 4 2" xfId="4225" xr:uid="{00000000-0005-0000-0000-000050040000}"/>
    <cellStyle name="20% - Énfasis3 2 3 4 2 2" xfId="7030" xr:uid="{00000000-0005-0000-0000-000051040000}"/>
    <cellStyle name="20% - Énfasis3 2 3 4 2 2 2" xfId="33689" xr:uid="{00000000-0005-0000-0000-000051040000}"/>
    <cellStyle name="20% - Énfasis3 2 3 4 2 3" xfId="30960" xr:uid="{00000000-0005-0000-0000-000050040000}"/>
    <cellStyle name="20% - Énfasis3 2 3 4 3" xfId="7031" xr:uid="{00000000-0005-0000-0000-000052040000}"/>
    <cellStyle name="20% - Énfasis3 2 3 4 3 2" xfId="33690" xr:uid="{00000000-0005-0000-0000-000052040000}"/>
    <cellStyle name="20% - Énfasis3 2 3 4 4" xfId="30959" xr:uid="{00000000-0005-0000-0000-00004F040000}"/>
    <cellStyle name="20% - Énfasis3 2 3 5" xfId="4226" xr:uid="{00000000-0005-0000-0000-000053040000}"/>
    <cellStyle name="20% - Énfasis3 2 3 5 2" xfId="4227" xr:uid="{00000000-0005-0000-0000-000054040000}"/>
    <cellStyle name="20% - Énfasis3 2 3 5 2 2" xfId="7032" xr:uid="{00000000-0005-0000-0000-000055040000}"/>
    <cellStyle name="20% - Énfasis3 2 3 5 2 2 2" xfId="33691" xr:uid="{00000000-0005-0000-0000-000055040000}"/>
    <cellStyle name="20% - Énfasis3 2 3 5 2 3" xfId="30962" xr:uid="{00000000-0005-0000-0000-000054040000}"/>
    <cellStyle name="20% - Énfasis3 2 3 5 3" xfId="7033" xr:uid="{00000000-0005-0000-0000-000056040000}"/>
    <cellStyle name="20% - Énfasis3 2 3 5 3 2" xfId="33692" xr:uid="{00000000-0005-0000-0000-000056040000}"/>
    <cellStyle name="20% - Énfasis3 2 3 5 4" xfId="30961" xr:uid="{00000000-0005-0000-0000-000053040000}"/>
    <cellStyle name="20% - Énfasis3 2 3 6" xfId="4228" xr:uid="{00000000-0005-0000-0000-000057040000}"/>
    <cellStyle name="20% - Énfasis3 2 3 6 2" xfId="7034" xr:uid="{00000000-0005-0000-0000-000058040000}"/>
    <cellStyle name="20% - Énfasis3 2 3 6 2 2" xfId="33693" xr:uid="{00000000-0005-0000-0000-000058040000}"/>
    <cellStyle name="20% - Énfasis3 2 3 6 3" xfId="30963" xr:uid="{00000000-0005-0000-0000-000057040000}"/>
    <cellStyle name="20% - Énfasis3 2 3 7" xfId="7035" xr:uid="{00000000-0005-0000-0000-000059040000}"/>
    <cellStyle name="20% - Énfasis3 2 3 7 2" xfId="33694" xr:uid="{00000000-0005-0000-0000-000059040000}"/>
    <cellStyle name="20% - Énfasis3 2 3 8" xfId="9735" xr:uid="{00000000-0005-0000-0000-00005A040000}"/>
    <cellStyle name="20% - Énfasis3 2 3 8 2" xfId="36394" xr:uid="{00000000-0005-0000-0000-00005A040000}"/>
    <cellStyle name="20% - Énfasis3 2 3 9" xfId="22136" xr:uid="{00000000-0005-0000-0000-00005B040000}"/>
    <cellStyle name="20% - Énfasis3 2 3 9 2" xfId="38735" xr:uid="{00000000-0005-0000-0000-00005B040000}"/>
    <cellStyle name="20% - Énfasis3 2 4" xfId="405" xr:uid="{00000000-0005-0000-0000-00005C040000}"/>
    <cellStyle name="20% - Énfasis3 2 4 10" xfId="28931" xr:uid="{00000000-0005-0000-0000-00005C040000}"/>
    <cellStyle name="20% - Énfasis3 2 4 2" xfId="581" xr:uid="{00000000-0005-0000-0000-00005D040000}"/>
    <cellStyle name="20% - Énfasis3 2 4 2 2" xfId="4229" xr:uid="{00000000-0005-0000-0000-00005E040000}"/>
    <cellStyle name="20% - Énfasis3 2 4 2 2 2" xfId="4230" xr:uid="{00000000-0005-0000-0000-00005F040000}"/>
    <cellStyle name="20% - Énfasis3 2 4 2 2 2 2" xfId="7036" xr:uid="{00000000-0005-0000-0000-000060040000}"/>
    <cellStyle name="20% - Énfasis3 2 4 2 2 2 2 2" xfId="33695" xr:uid="{00000000-0005-0000-0000-000060040000}"/>
    <cellStyle name="20% - Énfasis3 2 4 2 2 2 3" xfId="30965" xr:uid="{00000000-0005-0000-0000-00005F040000}"/>
    <cellStyle name="20% - Énfasis3 2 4 2 2 3" xfId="7037" xr:uid="{00000000-0005-0000-0000-000061040000}"/>
    <cellStyle name="20% - Énfasis3 2 4 2 2 3 2" xfId="33696" xr:uid="{00000000-0005-0000-0000-000061040000}"/>
    <cellStyle name="20% - Énfasis3 2 4 2 2 4" xfId="30964" xr:uid="{00000000-0005-0000-0000-00005E040000}"/>
    <cellStyle name="20% - Énfasis3 2 4 2 3" xfId="4231" xr:uid="{00000000-0005-0000-0000-000062040000}"/>
    <cellStyle name="20% - Énfasis3 2 4 2 3 2" xfId="4232" xr:uid="{00000000-0005-0000-0000-000063040000}"/>
    <cellStyle name="20% - Énfasis3 2 4 2 3 2 2" xfId="7038" xr:uid="{00000000-0005-0000-0000-000064040000}"/>
    <cellStyle name="20% - Énfasis3 2 4 2 3 2 2 2" xfId="33697" xr:uid="{00000000-0005-0000-0000-000064040000}"/>
    <cellStyle name="20% - Énfasis3 2 4 2 3 2 3" xfId="30967" xr:uid="{00000000-0005-0000-0000-000063040000}"/>
    <cellStyle name="20% - Énfasis3 2 4 2 3 3" xfId="7039" xr:uid="{00000000-0005-0000-0000-000065040000}"/>
    <cellStyle name="20% - Énfasis3 2 4 2 3 3 2" xfId="33698" xr:uid="{00000000-0005-0000-0000-000065040000}"/>
    <cellStyle name="20% - Énfasis3 2 4 2 3 4" xfId="30966" xr:uid="{00000000-0005-0000-0000-000062040000}"/>
    <cellStyle name="20% - Énfasis3 2 4 2 4" xfId="4233" xr:uid="{00000000-0005-0000-0000-000066040000}"/>
    <cellStyle name="20% - Énfasis3 2 4 2 4 2" xfId="4234" xr:uid="{00000000-0005-0000-0000-000067040000}"/>
    <cellStyle name="20% - Énfasis3 2 4 2 4 2 2" xfId="7040" xr:uid="{00000000-0005-0000-0000-000068040000}"/>
    <cellStyle name="20% - Énfasis3 2 4 2 4 2 2 2" xfId="33699" xr:uid="{00000000-0005-0000-0000-000068040000}"/>
    <cellStyle name="20% - Énfasis3 2 4 2 4 2 3" xfId="30969" xr:uid="{00000000-0005-0000-0000-000067040000}"/>
    <cellStyle name="20% - Énfasis3 2 4 2 4 3" xfId="7041" xr:uid="{00000000-0005-0000-0000-000069040000}"/>
    <cellStyle name="20% - Énfasis3 2 4 2 4 3 2" xfId="33700" xr:uid="{00000000-0005-0000-0000-000069040000}"/>
    <cellStyle name="20% - Énfasis3 2 4 2 4 4" xfId="30968" xr:uid="{00000000-0005-0000-0000-000066040000}"/>
    <cellStyle name="20% - Énfasis3 2 4 2 5" xfId="4235" xr:uid="{00000000-0005-0000-0000-00006A040000}"/>
    <cellStyle name="20% - Énfasis3 2 4 2 5 2" xfId="7042" xr:uid="{00000000-0005-0000-0000-00006B040000}"/>
    <cellStyle name="20% - Énfasis3 2 4 2 5 2 2" xfId="33701" xr:uid="{00000000-0005-0000-0000-00006B040000}"/>
    <cellStyle name="20% - Énfasis3 2 4 2 5 3" xfId="30970" xr:uid="{00000000-0005-0000-0000-00006A040000}"/>
    <cellStyle name="20% - Énfasis3 2 4 2 6" xfId="7043" xr:uid="{00000000-0005-0000-0000-00006C040000}"/>
    <cellStyle name="20% - Énfasis3 2 4 2 6 2" xfId="33702" xr:uid="{00000000-0005-0000-0000-00006C040000}"/>
    <cellStyle name="20% - Énfasis3 2 4 2 7" xfId="9736" xr:uid="{00000000-0005-0000-0000-00006D040000}"/>
    <cellStyle name="20% - Énfasis3 2 4 2 7 2" xfId="36395" xr:uid="{00000000-0005-0000-0000-00006D040000}"/>
    <cellStyle name="20% - Énfasis3 2 4 3" xfId="4236" xr:uid="{00000000-0005-0000-0000-00006E040000}"/>
    <cellStyle name="20% - Énfasis3 2 4 3 2" xfId="4237" xr:uid="{00000000-0005-0000-0000-00006F040000}"/>
    <cellStyle name="20% - Énfasis3 2 4 3 2 2" xfId="7044" xr:uid="{00000000-0005-0000-0000-000070040000}"/>
    <cellStyle name="20% - Énfasis3 2 4 3 2 2 2" xfId="33703" xr:uid="{00000000-0005-0000-0000-000070040000}"/>
    <cellStyle name="20% - Énfasis3 2 4 3 2 3" xfId="30972" xr:uid="{00000000-0005-0000-0000-00006F040000}"/>
    <cellStyle name="20% - Énfasis3 2 4 3 3" xfId="7045" xr:uid="{00000000-0005-0000-0000-000071040000}"/>
    <cellStyle name="20% - Énfasis3 2 4 3 3 2" xfId="33704" xr:uid="{00000000-0005-0000-0000-000071040000}"/>
    <cellStyle name="20% - Énfasis3 2 4 3 4" xfId="30971" xr:uid="{00000000-0005-0000-0000-00006E040000}"/>
    <cellStyle name="20% - Énfasis3 2 4 4" xfId="4238" xr:uid="{00000000-0005-0000-0000-000072040000}"/>
    <cellStyle name="20% - Énfasis3 2 4 4 2" xfId="4239" xr:uid="{00000000-0005-0000-0000-000073040000}"/>
    <cellStyle name="20% - Énfasis3 2 4 4 2 2" xfId="7046" xr:uid="{00000000-0005-0000-0000-000074040000}"/>
    <cellStyle name="20% - Énfasis3 2 4 4 2 2 2" xfId="33705" xr:uid="{00000000-0005-0000-0000-000074040000}"/>
    <cellStyle name="20% - Énfasis3 2 4 4 2 3" xfId="30974" xr:uid="{00000000-0005-0000-0000-000073040000}"/>
    <cellStyle name="20% - Énfasis3 2 4 4 3" xfId="7047" xr:uid="{00000000-0005-0000-0000-000075040000}"/>
    <cellStyle name="20% - Énfasis3 2 4 4 3 2" xfId="33706" xr:uid="{00000000-0005-0000-0000-000075040000}"/>
    <cellStyle name="20% - Énfasis3 2 4 4 4" xfId="30973" xr:uid="{00000000-0005-0000-0000-000072040000}"/>
    <cellStyle name="20% - Énfasis3 2 4 5" xfId="4240" xr:uid="{00000000-0005-0000-0000-000076040000}"/>
    <cellStyle name="20% - Énfasis3 2 4 5 2" xfId="4241" xr:uid="{00000000-0005-0000-0000-000077040000}"/>
    <cellStyle name="20% - Énfasis3 2 4 5 2 2" xfId="7048" xr:uid="{00000000-0005-0000-0000-000078040000}"/>
    <cellStyle name="20% - Énfasis3 2 4 5 2 2 2" xfId="33707" xr:uid="{00000000-0005-0000-0000-000078040000}"/>
    <cellStyle name="20% - Énfasis3 2 4 5 2 3" xfId="30976" xr:uid="{00000000-0005-0000-0000-000077040000}"/>
    <cellStyle name="20% - Énfasis3 2 4 5 3" xfId="7049" xr:uid="{00000000-0005-0000-0000-000079040000}"/>
    <cellStyle name="20% - Énfasis3 2 4 5 3 2" xfId="33708" xr:uid="{00000000-0005-0000-0000-000079040000}"/>
    <cellStyle name="20% - Énfasis3 2 4 5 4" xfId="30975" xr:uid="{00000000-0005-0000-0000-000076040000}"/>
    <cellStyle name="20% - Énfasis3 2 4 6" xfId="4242" xr:uid="{00000000-0005-0000-0000-00007A040000}"/>
    <cellStyle name="20% - Énfasis3 2 4 6 2" xfId="7050" xr:uid="{00000000-0005-0000-0000-00007B040000}"/>
    <cellStyle name="20% - Énfasis3 2 4 6 2 2" xfId="33709" xr:uid="{00000000-0005-0000-0000-00007B040000}"/>
    <cellStyle name="20% - Énfasis3 2 4 6 3" xfId="30977" xr:uid="{00000000-0005-0000-0000-00007A040000}"/>
    <cellStyle name="20% - Énfasis3 2 4 7" xfId="7051" xr:uid="{00000000-0005-0000-0000-00007C040000}"/>
    <cellStyle name="20% - Énfasis3 2 4 7 2" xfId="33710" xr:uid="{00000000-0005-0000-0000-00007C040000}"/>
    <cellStyle name="20% - Énfasis3 2 4 8" xfId="9737" xr:uid="{00000000-0005-0000-0000-00007D040000}"/>
    <cellStyle name="20% - Énfasis3 2 4 8 2" xfId="36396" xr:uid="{00000000-0005-0000-0000-00007D040000}"/>
    <cellStyle name="20% - Énfasis3 2 4 9" xfId="22166" xr:uid="{00000000-0005-0000-0000-00007E040000}"/>
    <cellStyle name="20% - Énfasis3 2 4 9 2" xfId="38764" xr:uid="{00000000-0005-0000-0000-00007E040000}"/>
    <cellStyle name="20% - Énfasis3 2 5" xfId="416" xr:uid="{00000000-0005-0000-0000-00007F040000}"/>
    <cellStyle name="20% - Énfasis3 2 5 2" xfId="582" xr:uid="{00000000-0005-0000-0000-000080040000}"/>
    <cellStyle name="20% - Énfasis3 2 5 2 2" xfId="4243" xr:uid="{00000000-0005-0000-0000-000081040000}"/>
    <cellStyle name="20% - Énfasis3 2 5 2 2 2" xfId="4244" xr:uid="{00000000-0005-0000-0000-000082040000}"/>
    <cellStyle name="20% - Énfasis3 2 5 2 2 2 2" xfId="7052" xr:uid="{00000000-0005-0000-0000-000083040000}"/>
    <cellStyle name="20% - Énfasis3 2 5 2 2 2 2 2" xfId="33711" xr:uid="{00000000-0005-0000-0000-000083040000}"/>
    <cellStyle name="20% - Énfasis3 2 5 2 2 2 3" xfId="30979" xr:uid="{00000000-0005-0000-0000-000082040000}"/>
    <cellStyle name="20% - Énfasis3 2 5 2 2 3" xfId="7053" xr:uid="{00000000-0005-0000-0000-000084040000}"/>
    <cellStyle name="20% - Énfasis3 2 5 2 2 3 2" xfId="33712" xr:uid="{00000000-0005-0000-0000-000084040000}"/>
    <cellStyle name="20% - Énfasis3 2 5 2 2 4" xfId="30978" xr:uid="{00000000-0005-0000-0000-000081040000}"/>
    <cellStyle name="20% - Énfasis3 2 5 2 3" xfId="4245" xr:uid="{00000000-0005-0000-0000-000085040000}"/>
    <cellStyle name="20% - Énfasis3 2 5 2 3 2" xfId="4246" xr:uid="{00000000-0005-0000-0000-000086040000}"/>
    <cellStyle name="20% - Énfasis3 2 5 2 3 2 2" xfId="7054" xr:uid="{00000000-0005-0000-0000-000087040000}"/>
    <cellStyle name="20% - Énfasis3 2 5 2 3 2 2 2" xfId="33713" xr:uid="{00000000-0005-0000-0000-000087040000}"/>
    <cellStyle name="20% - Énfasis3 2 5 2 3 2 3" xfId="30981" xr:uid="{00000000-0005-0000-0000-000086040000}"/>
    <cellStyle name="20% - Énfasis3 2 5 2 3 3" xfId="7055" xr:uid="{00000000-0005-0000-0000-000088040000}"/>
    <cellStyle name="20% - Énfasis3 2 5 2 3 3 2" xfId="33714" xr:uid="{00000000-0005-0000-0000-000088040000}"/>
    <cellStyle name="20% - Énfasis3 2 5 2 3 4" xfId="30980" xr:uid="{00000000-0005-0000-0000-000085040000}"/>
    <cellStyle name="20% - Énfasis3 2 5 2 4" xfId="4247" xr:uid="{00000000-0005-0000-0000-000089040000}"/>
    <cellStyle name="20% - Énfasis3 2 5 2 4 2" xfId="4248" xr:uid="{00000000-0005-0000-0000-00008A040000}"/>
    <cellStyle name="20% - Énfasis3 2 5 2 4 2 2" xfId="7056" xr:uid="{00000000-0005-0000-0000-00008B040000}"/>
    <cellStyle name="20% - Énfasis3 2 5 2 4 2 2 2" xfId="33715" xr:uid="{00000000-0005-0000-0000-00008B040000}"/>
    <cellStyle name="20% - Énfasis3 2 5 2 4 2 3" xfId="30983" xr:uid="{00000000-0005-0000-0000-00008A040000}"/>
    <cellStyle name="20% - Énfasis3 2 5 2 4 3" xfId="7057" xr:uid="{00000000-0005-0000-0000-00008C040000}"/>
    <cellStyle name="20% - Énfasis3 2 5 2 4 3 2" xfId="33716" xr:uid="{00000000-0005-0000-0000-00008C040000}"/>
    <cellStyle name="20% - Énfasis3 2 5 2 4 4" xfId="30982" xr:uid="{00000000-0005-0000-0000-000089040000}"/>
    <cellStyle name="20% - Énfasis3 2 5 2 5" xfId="4249" xr:uid="{00000000-0005-0000-0000-00008D040000}"/>
    <cellStyle name="20% - Énfasis3 2 5 2 5 2" xfId="7058" xr:uid="{00000000-0005-0000-0000-00008E040000}"/>
    <cellStyle name="20% - Énfasis3 2 5 2 5 2 2" xfId="33717" xr:uid="{00000000-0005-0000-0000-00008E040000}"/>
    <cellStyle name="20% - Énfasis3 2 5 2 5 3" xfId="30984" xr:uid="{00000000-0005-0000-0000-00008D040000}"/>
    <cellStyle name="20% - Énfasis3 2 5 2 6" xfId="7059" xr:uid="{00000000-0005-0000-0000-00008F040000}"/>
    <cellStyle name="20% - Énfasis3 2 5 2 6 2" xfId="33718" xr:uid="{00000000-0005-0000-0000-00008F040000}"/>
    <cellStyle name="20% - Énfasis3 2 5 2 7" xfId="9738" xr:uid="{00000000-0005-0000-0000-000090040000}"/>
    <cellStyle name="20% - Énfasis3 2 5 2 7 2" xfId="36397" xr:uid="{00000000-0005-0000-0000-000090040000}"/>
    <cellStyle name="20% - Énfasis3 2 5 3" xfId="4250" xr:uid="{00000000-0005-0000-0000-000091040000}"/>
    <cellStyle name="20% - Énfasis3 2 5 3 2" xfId="4251" xr:uid="{00000000-0005-0000-0000-000092040000}"/>
    <cellStyle name="20% - Énfasis3 2 5 3 2 2" xfId="7060" xr:uid="{00000000-0005-0000-0000-000093040000}"/>
    <cellStyle name="20% - Énfasis3 2 5 3 2 2 2" xfId="33719" xr:uid="{00000000-0005-0000-0000-000093040000}"/>
    <cellStyle name="20% - Énfasis3 2 5 3 2 3" xfId="30986" xr:uid="{00000000-0005-0000-0000-000092040000}"/>
    <cellStyle name="20% - Énfasis3 2 5 3 3" xfId="7061" xr:uid="{00000000-0005-0000-0000-000094040000}"/>
    <cellStyle name="20% - Énfasis3 2 5 3 3 2" xfId="33720" xr:uid="{00000000-0005-0000-0000-000094040000}"/>
    <cellStyle name="20% - Énfasis3 2 5 3 4" xfId="30985" xr:uid="{00000000-0005-0000-0000-000091040000}"/>
    <cellStyle name="20% - Énfasis3 2 5 4" xfId="4252" xr:uid="{00000000-0005-0000-0000-000095040000}"/>
    <cellStyle name="20% - Énfasis3 2 5 4 2" xfId="4253" xr:uid="{00000000-0005-0000-0000-000096040000}"/>
    <cellStyle name="20% - Énfasis3 2 5 4 2 2" xfId="7062" xr:uid="{00000000-0005-0000-0000-000097040000}"/>
    <cellStyle name="20% - Énfasis3 2 5 4 2 2 2" xfId="33721" xr:uid="{00000000-0005-0000-0000-000097040000}"/>
    <cellStyle name="20% - Énfasis3 2 5 4 2 3" xfId="30988" xr:uid="{00000000-0005-0000-0000-000096040000}"/>
    <cellStyle name="20% - Énfasis3 2 5 4 3" xfId="7063" xr:uid="{00000000-0005-0000-0000-000098040000}"/>
    <cellStyle name="20% - Énfasis3 2 5 4 3 2" xfId="33722" xr:uid="{00000000-0005-0000-0000-000098040000}"/>
    <cellStyle name="20% - Énfasis3 2 5 4 4" xfId="30987" xr:uid="{00000000-0005-0000-0000-000095040000}"/>
    <cellStyle name="20% - Énfasis3 2 5 5" xfId="4254" xr:uid="{00000000-0005-0000-0000-000099040000}"/>
    <cellStyle name="20% - Énfasis3 2 5 5 2" xfId="4255" xr:uid="{00000000-0005-0000-0000-00009A040000}"/>
    <cellStyle name="20% - Énfasis3 2 5 5 2 2" xfId="7064" xr:uid="{00000000-0005-0000-0000-00009B040000}"/>
    <cellStyle name="20% - Énfasis3 2 5 5 2 2 2" xfId="33723" xr:uid="{00000000-0005-0000-0000-00009B040000}"/>
    <cellStyle name="20% - Énfasis3 2 5 5 2 3" xfId="30990" xr:uid="{00000000-0005-0000-0000-00009A040000}"/>
    <cellStyle name="20% - Énfasis3 2 5 5 3" xfId="7065" xr:uid="{00000000-0005-0000-0000-00009C040000}"/>
    <cellStyle name="20% - Énfasis3 2 5 5 3 2" xfId="33724" xr:uid="{00000000-0005-0000-0000-00009C040000}"/>
    <cellStyle name="20% - Énfasis3 2 5 5 4" xfId="30989" xr:uid="{00000000-0005-0000-0000-000099040000}"/>
    <cellStyle name="20% - Énfasis3 2 5 6" xfId="4256" xr:uid="{00000000-0005-0000-0000-00009D040000}"/>
    <cellStyle name="20% - Énfasis3 2 5 6 2" xfId="7066" xr:uid="{00000000-0005-0000-0000-00009E040000}"/>
    <cellStyle name="20% - Énfasis3 2 5 6 2 2" xfId="33725" xr:uid="{00000000-0005-0000-0000-00009E040000}"/>
    <cellStyle name="20% - Énfasis3 2 5 6 3" xfId="30991" xr:uid="{00000000-0005-0000-0000-00009D040000}"/>
    <cellStyle name="20% - Énfasis3 2 5 7" xfId="7067" xr:uid="{00000000-0005-0000-0000-00009F040000}"/>
    <cellStyle name="20% - Énfasis3 2 5 7 2" xfId="33726" xr:uid="{00000000-0005-0000-0000-00009F040000}"/>
    <cellStyle name="20% - Énfasis3 2 5 8" xfId="9739" xr:uid="{00000000-0005-0000-0000-0000A0040000}"/>
    <cellStyle name="20% - Énfasis3 2 5 8 2" xfId="36398" xr:uid="{00000000-0005-0000-0000-0000A0040000}"/>
    <cellStyle name="20% - Énfasis3 2 5 9" xfId="28939" xr:uid="{00000000-0005-0000-0000-00007F040000}"/>
    <cellStyle name="20% - Énfasis3 2 6" xfId="583" xr:uid="{00000000-0005-0000-0000-0000A1040000}"/>
    <cellStyle name="20% - Énfasis3 2 6 2" xfId="4257" xr:uid="{00000000-0005-0000-0000-0000A2040000}"/>
    <cellStyle name="20% - Énfasis3 2 6 2 2" xfId="4258" xr:uid="{00000000-0005-0000-0000-0000A3040000}"/>
    <cellStyle name="20% - Énfasis3 2 6 2 2 2" xfId="7068" xr:uid="{00000000-0005-0000-0000-0000A4040000}"/>
    <cellStyle name="20% - Énfasis3 2 6 2 2 2 2" xfId="33727" xr:uid="{00000000-0005-0000-0000-0000A4040000}"/>
    <cellStyle name="20% - Énfasis3 2 6 2 2 3" xfId="30993" xr:uid="{00000000-0005-0000-0000-0000A3040000}"/>
    <cellStyle name="20% - Énfasis3 2 6 2 3" xfId="7069" xr:uid="{00000000-0005-0000-0000-0000A5040000}"/>
    <cellStyle name="20% - Énfasis3 2 6 2 3 2" xfId="33728" xr:uid="{00000000-0005-0000-0000-0000A5040000}"/>
    <cellStyle name="20% - Énfasis3 2 6 2 4" xfId="30992" xr:uid="{00000000-0005-0000-0000-0000A2040000}"/>
    <cellStyle name="20% - Énfasis3 2 6 3" xfId="4259" xr:uid="{00000000-0005-0000-0000-0000A6040000}"/>
    <cellStyle name="20% - Énfasis3 2 6 3 2" xfId="4260" xr:uid="{00000000-0005-0000-0000-0000A7040000}"/>
    <cellStyle name="20% - Énfasis3 2 6 3 2 2" xfId="7070" xr:uid="{00000000-0005-0000-0000-0000A8040000}"/>
    <cellStyle name="20% - Énfasis3 2 6 3 2 2 2" xfId="33729" xr:uid="{00000000-0005-0000-0000-0000A8040000}"/>
    <cellStyle name="20% - Énfasis3 2 6 3 2 3" xfId="30995" xr:uid="{00000000-0005-0000-0000-0000A7040000}"/>
    <cellStyle name="20% - Énfasis3 2 6 3 3" xfId="7071" xr:uid="{00000000-0005-0000-0000-0000A9040000}"/>
    <cellStyle name="20% - Énfasis3 2 6 3 3 2" xfId="33730" xr:uid="{00000000-0005-0000-0000-0000A9040000}"/>
    <cellStyle name="20% - Énfasis3 2 6 3 4" xfId="30994" xr:uid="{00000000-0005-0000-0000-0000A6040000}"/>
    <cellStyle name="20% - Énfasis3 2 6 4" xfId="4261" xr:uid="{00000000-0005-0000-0000-0000AA040000}"/>
    <cellStyle name="20% - Énfasis3 2 6 4 2" xfId="4262" xr:uid="{00000000-0005-0000-0000-0000AB040000}"/>
    <cellStyle name="20% - Énfasis3 2 6 4 2 2" xfId="7072" xr:uid="{00000000-0005-0000-0000-0000AC040000}"/>
    <cellStyle name="20% - Énfasis3 2 6 4 2 2 2" xfId="33731" xr:uid="{00000000-0005-0000-0000-0000AC040000}"/>
    <cellStyle name="20% - Énfasis3 2 6 4 2 3" xfId="30997" xr:uid="{00000000-0005-0000-0000-0000AB040000}"/>
    <cellStyle name="20% - Énfasis3 2 6 4 3" xfId="7073" xr:uid="{00000000-0005-0000-0000-0000AD040000}"/>
    <cellStyle name="20% - Énfasis3 2 6 4 3 2" xfId="33732" xr:uid="{00000000-0005-0000-0000-0000AD040000}"/>
    <cellStyle name="20% - Énfasis3 2 6 4 4" xfId="30996" xr:uid="{00000000-0005-0000-0000-0000AA040000}"/>
    <cellStyle name="20% - Énfasis3 2 6 5" xfId="4263" xr:uid="{00000000-0005-0000-0000-0000AE040000}"/>
    <cellStyle name="20% - Énfasis3 2 6 5 2" xfId="7074" xr:uid="{00000000-0005-0000-0000-0000AF040000}"/>
    <cellStyle name="20% - Énfasis3 2 6 5 2 2" xfId="33733" xr:uid="{00000000-0005-0000-0000-0000AF040000}"/>
    <cellStyle name="20% - Énfasis3 2 6 5 3" xfId="30998" xr:uid="{00000000-0005-0000-0000-0000AE040000}"/>
    <cellStyle name="20% - Énfasis3 2 6 6" xfId="7075" xr:uid="{00000000-0005-0000-0000-0000B0040000}"/>
    <cellStyle name="20% - Énfasis3 2 6 6 2" xfId="33734" xr:uid="{00000000-0005-0000-0000-0000B0040000}"/>
    <cellStyle name="20% - Énfasis3 2 6 7" xfId="9740" xr:uid="{00000000-0005-0000-0000-0000B1040000}"/>
    <cellStyle name="20% - Énfasis3 2 6 7 2" xfId="36399" xr:uid="{00000000-0005-0000-0000-0000B1040000}"/>
    <cellStyle name="20% - Énfasis3 2 7" xfId="4264" xr:uid="{00000000-0005-0000-0000-0000B2040000}"/>
    <cellStyle name="20% - Énfasis3 2 7 2" xfId="4265" xr:uid="{00000000-0005-0000-0000-0000B3040000}"/>
    <cellStyle name="20% - Énfasis3 2 7 2 2" xfId="4266" xr:uid="{00000000-0005-0000-0000-0000B4040000}"/>
    <cellStyle name="20% - Énfasis3 2 7 2 2 2" xfId="7076" xr:uid="{00000000-0005-0000-0000-0000B5040000}"/>
    <cellStyle name="20% - Énfasis3 2 7 2 2 2 2" xfId="33735" xr:uid="{00000000-0005-0000-0000-0000B5040000}"/>
    <cellStyle name="20% - Énfasis3 2 7 2 2 3" xfId="31001" xr:uid="{00000000-0005-0000-0000-0000B4040000}"/>
    <cellStyle name="20% - Énfasis3 2 7 2 3" xfId="7077" xr:uid="{00000000-0005-0000-0000-0000B6040000}"/>
    <cellStyle name="20% - Énfasis3 2 7 2 3 2" xfId="33736" xr:uid="{00000000-0005-0000-0000-0000B6040000}"/>
    <cellStyle name="20% - Énfasis3 2 7 2 4" xfId="31000" xr:uid="{00000000-0005-0000-0000-0000B3040000}"/>
    <cellStyle name="20% - Énfasis3 2 7 3" xfId="4267" xr:uid="{00000000-0005-0000-0000-0000B7040000}"/>
    <cellStyle name="20% - Énfasis3 2 7 3 2" xfId="7078" xr:uid="{00000000-0005-0000-0000-0000B8040000}"/>
    <cellStyle name="20% - Énfasis3 2 7 3 2 2" xfId="33737" xr:uid="{00000000-0005-0000-0000-0000B8040000}"/>
    <cellStyle name="20% - Énfasis3 2 7 3 3" xfId="31002" xr:uid="{00000000-0005-0000-0000-0000B7040000}"/>
    <cellStyle name="20% - Énfasis3 2 7 4" xfId="7079" xr:uid="{00000000-0005-0000-0000-0000B9040000}"/>
    <cellStyle name="20% - Énfasis3 2 7 4 2" xfId="33738" xr:uid="{00000000-0005-0000-0000-0000B9040000}"/>
    <cellStyle name="20% - Énfasis3 2 7 5" xfId="9741" xr:uid="{00000000-0005-0000-0000-0000BA040000}"/>
    <cellStyle name="20% - Énfasis3 2 7 5 2" xfId="36400" xr:uid="{00000000-0005-0000-0000-0000BA040000}"/>
    <cellStyle name="20% - Énfasis3 2 7 6" xfId="30999" xr:uid="{00000000-0005-0000-0000-0000B2040000}"/>
    <cellStyle name="20% - Énfasis3 2 8" xfId="4268" xr:uid="{00000000-0005-0000-0000-0000BB040000}"/>
    <cellStyle name="20% - Énfasis3 2 9" xfId="4269" xr:uid="{00000000-0005-0000-0000-0000BC040000}"/>
    <cellStyle name="20% - Énfasis3 2 9 2" xfId="4270" xr:uid="{00000000-0005-0000-0000-0000BD040000}"/>
    <cellStyle name="20% - Énfasis3 2 9 2 2" xfId="7080" xr:uid="{00000000-0005-0000-0000-0000BE040000}"/>
    <cellStyle name="20% - Énfasis3 2 9 2 2 2" xfId="33739" xr:uid="{00000000-0005-0000-0000-0000BE040000}"/>
    <cellStyle name="20% - Énfasis3 2 9 2 3" xfId="31004" xr:uid="{00000000-0005-0000-0000-0000BD040000}"/>
    <cellStyle name="20% - Énfasis3 2 9 3" xfId="7081" xr:uid="{00000000-0005-0000-0000-0000BF040000}"/>
    <cellStyle name="20% - Énfasis3 2 9 3 2" xfId="33740" xr:uid="{00000000-0005-0000-0000-0000BF040000}"/>
    <cellStyle name="20% - Énfasis3 2 9 4" xfId="31003" xr:uid="{00000000-0005-0000-0000-0000BC040000}"/>
    <cellStyle name="20% - Énfasis3 20" xfId="232" xr:uid="{00000000-0005-0000-0000-0000C0040000}"/>
    <cellStyle name="20% - Énfasis3 20 2" xfId="28771" xr:uid="{00000000-0005-0000-0000-0000C0040000}"/>
    <cellStyle name="20% - Énfasis3 21" xfId="16504" xr:uid="{00000000-0005-0000-0000-0000C1040000}"/>
    <cellStyle name="20% - Énfasis3 21 2" xfId="37795" xr:uid="{00000000-0005-0000-0000-0000C1040000}"/>
    <cellStyle name="20% - Énfasis3 22" xfId="183" xr:uid="{00000000-0005-0000-0000-0000C2040000}"/>
    <cellStyle name="20% - Énfasis3 22 2" xfId="28756" xr:uid="{00000000-0005-0000-0000-0000C2040000}"/>
    <cellStyle name="20% - Énfasis3 23" xfId="28668" xr:uid="{00000000-0005-0000-0000-000076730000}"/>
    <cellStyle name="20% - Énfasis3 3" xfId="12" xr:uid="{00000000-0005-0000-0000-0000C3040000}"/>
    <cellStyle name="20% - Énfasis3 3 10" xfId="300" xr:uid="{00000000-0005-0000-0000-0000C4040000}"/>
    <cellStyle name="20% - Énfasis3 3 10 2" xfId="28829" xr:uid="{00000000-0005-0000-0000-0000C4040000}"/>
    <cellStyle name="20% - Énfasis3 3 11" xfId="28685" xr:uid="{00000000-0005-0000-0000-0000C3040000}"/>
    <cellStyle name="20% - Énfasis3 3 2" xfId="357" xr:uid="{00000000-0005-0000-0000-0000C5040000}"/>
    <cellStyle name="20% - Énfasis3 3 2 10" xfId="28886" xr:uid="{00000000-0005-0000-0000-0000C5040000}"/>
    <cellStyle name="20% - Énfasis3 3 2 2" xfId="584" xr:uid="{00000000-0005-0000-0000-0000C6040000}"/>
    <cellStyle name="20% - Énfasis3 3 2 2 2" xfId="585" xr:uid="{00000000-0005-0000-0000-0000C7040000}"/>
    <cellStyle name="20% - Énfasis3 3 2 2 2 2" xfId="4271" xr:uid="{00000000-0005-0000-0000-0000C8040000}"/>
    <cellStyle name="20% - Énfasis3 3 2 2 2 2 2" xfId="7082" xr:uid="{00000000-0005-0000-0000-0000C9040000}"/>
    <cellStyle name="20% - Énfasis3 3 2 2 2 2 2 2" xfId="33741" xr:uid="{00000000-0005-0000-0000-0000C9040000}"/>
    <cellStyle name="20% - Énfasis3 3 2 2 2 2 3" xfId="31005" xr:uid="{00000000-0005-0000-0000-0000C8040000}"/>
    <cellStyle name="20% - Énfasis3 3 2 2 2 3" xfId="7083" xr:uid="{00000000-0005-0000-0000-0000CA040000}"/>
    <cellStyle name="20% - Énfasis3 3 2 2 2 3 2" xfId="33742" xr:uid="{00000000-0005-0000-0000-0000CA040000}"/>
    <cellStyle name="20% - Énfasis3 3 2 2 3" xfId="4272" xr:uid="{00000000-0005-0000-0000-0000CB040000}"/>
    <cellStyle name="20% - Énfasis3 3 2 2 3 2" xfId="4273" xr:uid="{00000000-0005-0000-0000-0000CC040000}"/>
    <cellStyle name="20% - Énfasis3 3 2 2 3 2 2" xfId="7084" xr:uid="{00000000-0005-0000-0000-0000CD040000}"/>
    <cellStyle name="20% - Énfasis3 3 2 2 3 2 2 2" xfId="33743" xr:uid="{00000000-0005-0000-0000-0000CD040000}"/>
    <cellStyle name="20% - Énfasis3 3 2 2 3 2 3" xfId="31007" xr:uid="{00000000-0005-0000-0000-0000CC040000}"/>
    <cellStyle name="20% - Énfasis3 3 2 2 3 3" xfId="7085" xr:uid="{00000000-0005-0000-0000-0000CE040000}"/>
    <cellStyle name="20% - Énfasis3 3 2 2 3 3 2" xfId="33744" xr:uid="{00000000-0005-0000-0000-0000CE040000}"/>
    <cellStyle name="20% - Énfasis3 3 2 2 3 4" xfId="31006" xr:uid="{00000000-0005-0000-0000-0000CB040000}"/>
    <cellStyle name="20% - Énfasis3 3 2 2 4" xfId="4274" xr:uid="{00000000-0005-0000-0000-0000CF040000}"/>
    <cellStyle name="20% - Énfasis3 3 2 2 4 2" xfId="4275" xr:uid="{00000000-0005-0000-0000-0000D0040000}"/>
    <cellStyle name="20% - Énfasis3 3 2 2 4 2 2" xfId="7086" xr:uid="{00000000-0005-0000-0000-0000D1040000}"/>
    <cellStyle name="20% - Énfasis3 3 2 2 4 2 2 2" xfId="33745" xr:uid="{00000000-0005-0000-0000-0000D1040000}"/>
    <cellStyle name="20% - Énfasis3 3 2 2 4 2 3" xfId="31009" xr:uid="{00000000-0005-0000-0000-0000D0040000}"/>
    <cellStyle name="20% - Énfasis3 3 2 2 4 3" xfId="7087" xr:uid="{00000000-0005-0000-0000-0000D2040000}"/>
    <cellStyle name="20% - Énfasis3 3 2 2 4 3 2" xfId="33746" xr:uid="{00000000-0005-0000-0000-0000D2040000}"/>
    <cellStyle name="20% - Énfasis3 3 2 2 4 4" xfId="31008" xr:uid="{00000000-0005-0000-0000-0000CF040000}"/>
    <cellStyle name="20% - Énfasis3 3 2 2 5" xfId="4276" xr:uid="{00000000-0005-0000-0000-0000D3040000}"/>
    <cellStyle name="20% - Énfasis3 3 2 2 5 2" xfId="7088" xr:uid="{00000000-0005-0000-0000-0000D4040000}"/>
    <cellStyle name="20% - Énfasis3 3 2 2 5 2 2" xfId="33747" xr:uid="{00000000-0005-0000-0000-0000D4040000}"/>
    <cellStyle name="20% - Énfasis3 3 2 2 5 3" xfId="31010" xr:uid="{00000000-0005-0000-0000-0000D3040000}"/>
    <cellStyle name="20% - Énfasis3 3 2 2 6" xfId="7089" xr:uid="{00000000-0005-0000-0000-0000D5040000}"/>
    <cellStyle name="20% - Énfasis3 3 2 2 6 2" xfId="33748" xr:uid="{00000000-0005-0000-0000-0000D5040000}"/>
    <cellStyle name="20% - Énfasis3 3 2 2 7" xfId="9742" xr:uid="{00000000-0005-0000-0000-0000D6040000}"/>
    <cellStyle name="20% - Énfasis3 3 2 2 7 2" xfId="36401" xr:uid="{00000000-0005-0000-0000-0000D6040000}"/>
    <cellStyle name="20% - Énfasis3 3 2 3" xfId="586" xr:uid="{00000000-0005-0000-0000-0000D7040000}"/>
    <cellStyle name="20% - Énfasis3 3 2 3 2" xfId="4277" xr:uid="{00000000-0005-0000-0000-0000D8040000}"/>
    <cellStyle name="20% - Énfasis3 3 2 3 2 2" xfId="7090" xr:uid="{00000000-0005-0000-0000-0000D9040000}"/>
    <cellStyle name="20% - Énfasis3 3 2 3 2 2 2" xfId="33749" xr:uid="{00000000-0005-0000-0000-0000D9040000}"/>
    <cellStyle name="20% - Énfasis3 3 2 3 2 3" xfId="31011" xr:uid="{00000000-0005-0000-0000-0000D8040000}"/>
    <cellStyle name="20% - Énfasis3 3 2 3 3" xfId="7091" xr:uid="{00000000-0005-0000-0000-0000DA040000}"/>
    <cellStyle name="20% - Énfasis3 3 2 3 3 2" xfId="33750" xr:uid="{00000000-0005-0000-0000-0000DA040000}"/>
    <cellStyle name="20% - Énfasis3 3 2 4" xfId="4278" xr:uid="{00000000-0005-0000-0000-0000DB040000}"/>
    <cellStyle name="20% - Énfasis3 3 2 4 2" xfId="4279" xr:uid="{00000000-0005-0000-0000-0000DC040000}"/>
    <cellStyle name="20% - Énfasis3 3 2 4 2 2" xfId="7092" xr:uid="{00000000-0005-0000-0000-0000DD040000}"/>
    <cellStyle name="20% - Énfasis3 3 2 4 2 2 2" xfId="33751" xr:uid="{00000000-0005-0000-0000-0000DD040000}"/>
    <cellStyle name="20% - Énfasis3 3 2 4 2 3" xfId="31013" xr:uid="{00000000-0005-0000-0000-0000DC040000}"/>
    <cellStyle name="20% - Énfasis3 3 2 4 3" xfId="7093" xr:uid="{00000000-0005-0000-0000-0000DE040000}"/>
    <cellStyle name="20% - Énfasis3 3 2 4 3 2" xfId="33752" xr:uid="{00000000-0005-0000-0000-0000DE040000}"/>
    <cellStyle name="20% - Énfasis3 3 2 4 4" xfId="31012" xr:uid="{00000000-0005-0000-0000-0000DB040000}"/>
    <cellStyle name="20% - Énfasis3 3 2 5" xfId="4280" xr:uid="{00000000-0005-0000-0000-0000DF040000}"/>
    <cellStyle name="20% - Énfasis3 3 2 5 2" xfId="4281" xr:uid="{00000000-0005-0000-0000-0000E0040000}"/>
    <cellStyle name="20% - Énfasis3 3 2 5 2 2" xfId="7094" xr:uid="{00000000-0005-0000-0000-0000E1040000}"/>
    <cellStyle name="20% - Énfasis3 3 2 5 2 2 2" xfId="33753" xr:uid="{00000000-0005-0000-0000-0000E1040000}"/>
    <cellStyle name="20% - Énfasis3 3 2 5 2 3" xfId="31015" xr:uid="{00000000-0005-0000-0000-0000E0040000}"/>
    <cellStyle name="20% - Énfasis3 3 2 5 3" xfId="7095" xr:uid="{00000000-0005-0000-0000-0000E2040000}"/>
    <cellStyle name="20% - Énfasis3 3 2 5 3 2" xfId="33754" xr:uid="{00000000-0005-0000-0000-0000E2040000}"/>
    <cellStyle name="20% - Énfasis3 3 2 5 4" xfId="31014" xr:uid="{00000000-0005-0000-0000-0000DF040000}"/>
    <cellStyle name="20% - Énfasis3 3 2 6" xfId="4282" xr:uid="{00000000-0005-0000-0000-0000E3040000}"/>
    <cellStyle name="20% - Énfasis3 3 2 6 2" xfId="7096" xr:uid="{00000000-0005-0000-0000-0000E4040000}"/>
    <cellStyle name="20% - Énfasis3 3 2 6 2 2" xfId="33755" xr:uid="{00000000-0005-0000-0000-0000E4040000}"/>
    <cellStyle name="20% - Énfasis3 3 2 6 3" xfId="31016" xr:uid="{00000000-0005-0000-0000-0000E3040000}"/>
    <cellStyle name="20% - Énfasis3 3 2 7" xfId="7097" xr:uid="{00000000-0005-0000-0000-0000E5040000}"/>
    <cellStyle name="20% - Énfasis3 3 2 7 2" xfId="33756" xr:uid="{00000000-0005-0000-0000-0000E5040000}"/>
    <cellStyle name="20% - Énfasis3 3 2 8" xfId="9743" xr:uid="{00000000-0005-0000-0000-0000E6040000}"/>
    <cellStyle name="20% - Énfasis3 3 2 8 2" xfId="36402" xr:uid="{00000000-0005-0000-0000-0000E6040000}"/>
    <cellStyle name="20% - Énfasis3 3 2 9" xfId="22142" xr:uid="{00000000-0005-0000-0000-0000E7040000}"/>
    <cellStyle name="20% - Énfasis3 3 2 9 2" xfId="38741" xr:uid="{00000000-0005-0000-0000-0000E7040000}"/>
    <cellStyle name="20% - Énfasis3 3 3" xfId="587" xr:uid="{00000000-0005-0000-0000-0000E8040000}"/>
    <cellStyle name="20% - Énfasis3 3 3 2" xfId="588" xr:uid="{00000000-0005-0000-0000-0000E9040000}"/>
    <cellStyle name="20% - Énfasis3 3 3 2 2" xfId="4283" xr:uid="{00000000-0005-0000-0000-0000EA040000}"/>
    <cellStyle name="20% - Énfasis3 3 3 2 2 2" xfId="7098" xr:uid="{00000000-0005-0000-0000-0000EB040000}"/>
    <cellStyle name="20% - Énfasis3 3 3 2 2 2 2" xfId="33757" xr:uid="{00000000-0005-0000-0000-0000EB040000}"/>
    <cellStyle name="20% - Énfasis3 3 3 2 2 3" xfId="31017" xr:uid="{00000000-0005-0000-0000-0000EA040000}"/>
    <cellStyle name="20% - Énfasis3 3 3 2 3" xfId="7099" xr:uid="{00000000-0005-0000-0000-0000EC040000}"/>
    <cellStyle name="20% - Énfasis3 3 3 2 3 2" xfId="33758" xr:uid="{00000000-0005-0000-0000-0000EC040000}"/>
    <cellStyle name="20% - Énfasis3 3 3 3" xfId="4284" xr:uid="{00000000-0005-0000-0000-0000ED040000}"/>
    <cellStyle name="20% - Énfasis3 3 3 3 2" xfId="4285" xr:uid="{00000000-0005-0000-0000-0000EE040000}"/>
    <cellStyle name="20% - Énfasis3 3 3 3 2 2" xfId="7100" xr:uid="{00000000-0005-0000-0000-0000EF040000}"/>
    <cellStyle name="20% - Énfasis3 3 3 3 2 2 2" xfId="33759" xr:uid="{00000000-0005-0000-0000-0000EF040000}"/>
    <cellStyle name="20% - Énfasis3 3 3 3 2 3" xfId="31019" xr:uid="{00000000-0005-0000-0000-0000EE040000}"/>
    <cellStyle name="20% - Énfasis3 3 3 3 3" xfId="7101" xr:uid="{00000000-0005-0000-0000-0000F0040000}"/>
    <cellStyle name="20% - Énfasis3 3 3 3 3 2" xfId="33760" xr:uid="{00000000-0005-0000-0000-0000F0040000}"/>
    <cellStyle name="20% - Énfasis3 3 3 3 4" xfId="31018" xr:uid="{00000000-0005-0000-0000-0000ED040000}"/>
    <cellStyle name="20% - Énfasis3 3 3 4" xfId="4286" xr:uid="{00000000-0005-0000-0000-0000F1040000}"/>
    <cellStyle name="20% - Énfasis3 3 3 4 2" xfId="4287" xr:uid="{00000000-0005-0000-0000-0000F2040000}"/>
    <cellStyle name="20% - Énfasis3 3 3 4 2 2" xfId="7102" xr:uid="{00000000-0005-0000-0000-0000F3040000}"/>
    <cellStyle name="20% - Énfasis3 3 3 4 2 2 2" xfId="33761" xr:uid="{00000000-0005-0000-0000-0000F3040000}"/>
    <cellStyle name="20% - Énfasis3 3 3 4 2 3" xfId="31021" xr:uid="{00000000-0005-0000-0000-0000F2040000}"/>
    <cellStyle name="20% - Énfasis3 3 3 4 3" xfId="7103" xr:uid="{00000000-0005-0000-0000-0000F4040000}"/>
    <cellStyle name="20% - Énfasis3 3 3 4 3 2" xfId="33762" xr:uid="{00000000-0005-0000-0000-0000F4040000}"/>
    <cellStyle name="20% - Énfasis3 3 3 4 4" xfId="31020" xr:uid="{00000000-0005-0000-0000-0000F1040000}"/>
    <cellStyle name="20% - Énfasis3 3 3 5" xfId="4288" xr:uid="{00000000-0005-0000-0000-0000F5040000}"/>
    <cellStyle name="20% - Énfasis3 3 3 5 2" xfId="7104" xr:uid="{00000000-0005-0000-0000-0000F6040000}"/>
    <cellStyle name="20% - Énfasis3 3 3 5 2 2" xfId="33763" xr:uid="{00000000-0005-0000-0000-0000F6040000}"/>
    <cellStyle name="20% - Énfasis3 3 3 5 3" xfId="31022" xr:uid="{00000000-0005-0000-0000-0000F5040000}"/>
    <cellStyle name="20% - Énfasis3 3 3 6" xfId="7105" xr:uid="{00000000-0005-0000-0000-0000F7040000}"/>
    <cellStyle name="20% - Énfasis3 3 3 6 2" xfId="33764" xr:uid="{00000000-0005-0000-0000-0000F7040000}"/>
    <cellStyle name="20% - Énfasis3 3 3 7" xfId="9744" xr:uid="{00000000-0005-0000-0000-0000F8040000}"/>
    <cellStyle name="20% - Énfasis3 3 3 7 2" xfId="36403" xr:uid="{00000000-0005-0000-0000-0000F8040000}"/>
    <cellStyle name="20% - Énfasis3 3 3 8" xfId="22180" xr:uid="{00000000-0005-0000-0000-0000F9040000}"/>
    <cellStyle name="20% - Énfasis3 3 4" xfId="589" xr:uid="{00000000-0005-0000-0000-0000FA040000}"/>
    <cellStyle name="20% - Énfasis3 3 4 2" xfId="590" xr:uid="{00000000-0005-0000-0000-0000FB040000}"/>
    <cellStyle name="20% - Énfasis3 3 4 2 2" xfId="4289" xr:uid="{00000000-0005-0000-0000-0000FC040000}"/>
    <cellStyle name="20% - Énfasis3 3 4 2 2 2" xfId="7106" xr:uid="{00000000-0005-0000-0000-0000FD040000}"/>
    <cellStyle name="20% - Énfasis3 3 4 2 2 2 2" xfId="33765" xr:uid="{00000000-0005-0000-0000-0000FD040000}"/>
    <cellStyle name="20% - Énfasis3 3 4 2 2 3" xfId="31023" xr:uid="{00000000-0005-0000-0000-0000FC040000}"/>
    <cellStyle name="20% - Énfasis3 3 4 2 3" xfId="7107" xr:uid="{00000000-0005-0000-0000-0000FE040000}"/>
    <cellStyle name="20% - Énfasis3 3 4 2 3 2" xfId="33766" xr:uid="{00000000-0005-0000-0000-0000FE040000}"/>
    <cellStyle name="20% - Énfasis3 3 4 3" xfId="4290" xr:uid="{00000000-0005-0000-0000-0000FF040000}"/>
    <cellStyle name="20% - Énfasis3 3 4 3 2" xfId="7108" xr:uid="{00000000-0005-0000-0000-000000050000}"/>
    <cellStyle name="20% - Énfasis3 3 4 3 2 2" xfId="33767" xr:uid="{00000000-0005-0000-0000-000000050000}"/>
    <cellStyle name="20% - Énfasis3 3 4 3 3" xfId="31024" xr:uid="{00000000-0005-0000-0000-0000FF040000}"/>
    <cellStyle name="20% - Énfasis3 3 4 4" xfId="7109" xr:uid="{00000000-0005-0000-0000-000001050000}"/>
    <cellStyle name="20% - Énfasis3 3 4 4 2" xfId="33768" xr:uid="{00000000-0005-0000-0000-000001050000}"/>
    <cellStyle name="20% - Énfasis3 3 4 5" xfId="9745" xr:uid="{00000000-0005-0000-0000-000002050000}"/>
    <cellStyle name="20% - Énfasis3 3 4 5 2" xfId="36404" xr:uid="{00000000-0005-0000-0000-000002050000}"/>
    <cellStyle name="20% - Énfasis3 3 5" xfId="591" xr:uid="{00000000-0005-0000-0000-000003050000}"/>
    <cellStyle name="20% - Énfasis3 3 6" xfId="4291" xr:uid="{00000000-0005-0000-0000-000004050000}"/>
    <cellStyle name="20% - Énfasis3 3 6 2" xfId="4292" xr:uid="{00000000-0005-0000-0000-000005050000}"/>
    <cellStyle name="20% - Énfasis3 3 6 2 2" xfId="7110" xr:uid="{00000000-0005-0000-0000-000006050000}"/>
    <cellStyle name="20% - Énfasis3 3 6 2 2 2" xfId="33769" xr:uid="{00000000-0005-0000-0000-000006050000}"/>
    <cellStyle name="20% - Énfasis3 3 6 2 3" xfId="31026" xr:uid="{00000000-0005-0000-0000-000005050000}"/>
    <cellStyle name="20% - Énfasis3 3 6 3" xfId="7111" xr:uid="{00000000-0005-0000-0000-000007050000}"/>
    <cellStyle name="20% - Énfasis3 3 6 3 2" xfId="33770" xr:uid="{00000000-0005-0000-0000-000007050000}"/>
    <cellStyle name="20% - Énfasis3 3 6 4" xfId="31025" xr:uid="{00000000-0005-0000-0000-000004050000}"/>
    <cellStyle name="20% - Énfasis3 3 7" xfId="4293" xr:uid="{00000000-0005-0000-0000-000008050000}"/>
    <cellStyle name="20% - Énfasis3 3 7 2" xfId="7112" xr:uid="{00000000-0005-0000-0000-000009050000}"/>
    <cellStyle name="20% - Énfasis3 3 7 2 2" xfId="33771" xr:uid="{00000000-0005-0000-0000-000009050000}"/>
    <cellStyle name="20% - Énfasis3 3 7 3" xfId="31027" xr:uid="{00000000-0005-0000-0000-000008050000}"/>
    <cellStyle name="20% - Énfasis3 3 8" xfId="7113" xr:uid="{00000000-0005-0000-0000-00000A050000}"/>
    <cellStyle name="20% - Énfasis3 3 8 2" xfId="33772" xr:uid="{00000000-0005-0000-0000-00000A050000}"/>
    <cellStyle name="20% - Énfasis3 3 9" xfId="16470" xr:uid="{00000000-0005-0000-0000-00000B050000}"/>
    <cellStyle name="20% - Énfasis3 3 9 2" xfId="37773" xr:uid="{00000000-0005-0000-0000-00000B050000}"/>
    <cellStyle name="20% - Énfasis3 4" xfId="315" xr:uid="{00000000-0005-0000-0000-00000C050000}"/>
    <cellStyle name="20% - Énfasis3 4 10" xfId="10776" xr:uid="{00000000-0005-0000-0000-00000D050000}"/>
    <cellStyle name="20% - Énfasis3 4 11" xfId="22116" xr:uid="{00000000-0005-0000-0000-00000E050000}"/>
    <cellStyle name="20% - Énfasis3 4 11 2" xfId="38715" xr:uid="{00000000-0005-0000-0000-00000E050000}"/>
    <cellStyle name="20% - Énfasis3 4 12" xfId="28844" xr:uid="{00000000-0005-0000-0000-00000C050000}"/>
    <cellStyle name="20% - Énfasis3 4 2" xfId="372" xr:uid="{00000000-0005-0000-0000-00000F050000}"/>
    <cellStyle name="20% - Énfasis3 4 2 2" xfId="4294" xr:uid="{00000000-0005-0000-0000-000010050000}"/>
    <cellStyle name="20% - Énfasis3 4 2 2 2" xfId="4295" xr:uid="{00000000-0005-0000-0000-000011050000}"/>
    <cellStyle name="20% - Énfasis3 4 2 2 2 2" xfId="4296" xr:uid="{00000000-0005-0000-0000-000012050000}"/>
    <cellStyle name="20% - Énfasis3 4 2 2 2 2 2" xfId="7114" xr:uid="{00000000-0005-0000-0000-000013050000}"/>
    <cellStyle name="20% - Énfasis3 4 2 2 2 2 2 2" xfId="33773" xr:uid="{00000000-0005-0000-0000-000013050000}"/>
    <cellStyle name="20% - Énfasis3 4 2 2 2 2 3" xfId="31030" xr:uid="{00000000-0005-0000-0000-000012050000}"/>
    <cellStyle name="20% - Énfasis3 4 2 2 2 3" xfId="7115" xr:uid="{00000000-0005-0000-0000-000014050000}"/>
    <cellStyle name="20% - Énfasis3 4 2 2 2 3 2" xfId="33774" xr:uid="{00000000-0005-0000-0000-000014050000}"/>
    <cellStyle name="20% - Énfasis3 4 2 2 2 4" xfId="31029" xr:uid="{00000000-0005-0000-0000-000011050000}"/>
    <cellStyle name="20% - Énfasis3 4 2 2 3" xfId="4297" xr:uid="{00000000-0005-0000-0000-000015050000}"/>
    <cellStyle name="20% - Énfasis3 4 2 2 3 2" xfId="4298" xr:uid="{00000000-0005-0000-0000-000016050000}"/>
    <cellStyle name="20% - Énfasis3 4 2 2 3 2 2" xfId="7116" xr:uid="{00000000-0005-0000-0000-000017050000}"/>
    <cellStyle name="20% - Énfasis3 4 2 2 3 2 2 2" xfId="33775" xr:uid="{00000000-0005-0000-0000-000017050000}"/>
    <cellStyle name="20% - Énfasis3 4 2 2 3 2 3" xfId="31032" xr:uid="{00000000-0005-0000-0000-000016050000}"/>
    <cellStyle name="20% - Énfasis3 4 2 2 3 3" xfId="7117" xr:uid="{00000000-0005-0000-0000-000018050000}"/>
    <cellStyle name="20% - Énfasis3 4 2 2 3 3 2" xfId="33776" xr:uid="{00000000-0005-0000-0000-000018050000}"/>
    <cellStyle name="20% - Énfasis3 4 2 2 3 4" xfId="31031" xr:uid="{00000000-0005-0000-0000-000015050000}"/>
    <cellStyle name="20% - Énfasis3 4 2 2 4" xfId="4299" xr:uid="{00000000-0005-0000-0000-000019050000}"/>
    <cellStyle name="20% - Énfasis3 4 2 2 4 2" xfId="4300" xr:uid="{00000000-0005-0000-0000-00001A050000}"/>
    <cellStyle name="20% - Énfasis3 4 2 2 4 2 2" xfId="7118" xr:uid="{00000000-0005-0000-0000-00001B050000}"/>
    <cellStyle name="20% - Énfasis3 4 2 2 4 2 2 2" xfId="33777" xr:uid="{00000000-0005-0000-0000-00001B050000}"/>
    <cellStyle name="20% - Énfasis3 4 2 2 4 2 3" xfId="31034" xr:uid="{00000000-0005-0000-0000-00001A050000}"/>
    <cellStyle name="20% - Énfasis3 4 2 2 4 3" xfId="7119" xr:uid="{00000000-0005-0000-0000-00001C050000}"/>
    <cellStyle name="20% - Énfasis3 4 2 2 4 3 2" xfId="33778" xr:uid="{00000000-0005-0000-0000-00001C050000}"/>
    <cellStyle name="20% - Énfasis3 4 2 2 4 4" xfId="31033" xr:uid="{00000000-0005-0000-0000-000019050000}"/>
    <cellStyle name="20% - Énfasis3 4 2 2 5" xfId="4301" xr:uid="{00000000-0005-0000-0000-00001D050000}"/>
    <cellStyle name="20% - Énfasis3 4 2 2 5 2" xfId="7120" xr:uid="{00000000-0005-0000-0000-00001E050000}"/>
    <cellStyle name="20% - Énfasis3 4 2 2 5 2 2" xfId="33779" xr:uid="{00000000-0005-0000-0000-00001E050000}"/>
    <cellStyle name="20% - Énfasis3 4 2 2 5 3" xfId="31035" xr:uid="{00000000-0005-0000-0000-00001D050000}"/>
    <cellStyle name="20% - Énfasis3 4 2 2 6" xfId="7121" xr:uid="{00000000-0005-0000-0000-00001F050000}"/>
    <cellStyle name="20% - Énfasis3 4 2 2 6 2" xfId="33780" xr:uid="{00000000-0005-0000-0000-00001F050000}"/>
    <cellStyle name="20% - Énfasis3 4 2 2 7" xfId="9746" xr:uid="{00000000-0005-0000-0000-000020050000}"/>
    <cellStyle name="20% - Énfasis3 4 2 2 7 2" xfId="36405" xr:uid="{00000000-0005-0000-0000-000020050000}"/>
    <cellStyle name="20% - Énfasis3 4 2 2 8" xfId="31028" xr:uid="{00000000-0005-0000-0000-000010050000}"/>
    <cellStyle name="20% - Énfasis3 4 2 3" xfId="4302" xr:uid="{00000000-0005-0000-0000-000021050000}"/>
    <cellStyle name="20% - Énfasis3 4 2 3 2" xfId="4303" xr:uid="{00000000-0005-0000-0000-000022050000}"/>
    <cellStyle name="20% - Énfasis3 4 2 3 2 2" xfId="7122" xr:uid="{00000000-0005-0000-0000-000023050000}"/>
    <cellStyle name="20% - Énfasis3 4 2 3 2 2 2" xfId="33781" xr:uid="{00000000-0005-0000-0000-000023050000}"/>
    <cellStyle name="20% - Énfasis3 4 2 3 2 3" xfId="31037" xr:uid="{00000000-0005-0000-0000-000022050000}"/>
    <cellStyle name="20% - Énfasis3 4 2 3 3" xfId="7123" xr:uid="{00000000-0005-0000-0000-000024050000}"/>
    <cellStyle name="20% - Énfasis3 4 2 3 3 2" xfId="33782" xr:uid="{00000000-0005-0000-0000-000024050000}"/>
    <cellStyle name="20% - Énfasis3 4 2 3 4" xfId="31036" xr:uid="{00000000-0005-0000-0000-000021050000}"/>
    <cellStyle name="20% - Énfasis3 4 2 4" xfId="4304" xr:uid="{00000000-0005-0000-0000-000025050000}"/>
    <cellStyle name="20% - Énfasis3 4 2 4 2" xfId="4305" xr:uid="{00000000-0005-0000-0000-000026050000}"/>
    <cellStyle name="20% - Énfasis3 4 2 4 2 2" xfId="7124" xr:uid="{00000000-0005-0000-0000-000027050000}"/>
    <cellStyle name="20% - Énfasis3 4 2 4 2 2 2" xfId="33783" xr:uid="{00000000-0005-0000-0000-000027050000}"/>
    <cellStyle name="20% - Énfasis3 4 2 4 2 3" xfId="31039" xr:uid="{00000000-0005-0000-0000-000026050000}"/>
    <cellStyle name="20% - Énfasis3 4 2 4 3" xfId="7125" xr:uid="{00000000-0005-0000-0000-000028050000}"/>
    <cellStyle name="20% - Énfasis3 4 2 4 3 2" xfId="33784" xr:uid="{00000000-0005-0000-0000-000028050000}"/>
    <cellStyle name="20% - Énfasis3 4 2 4 4" xfId="31038" xr:uid="{00000000-0005-0000-0000-000025050000}"/>
    <cellStyle name="20% - Énfasis3 4 2 5" xfId="4306" xr:uid="{00000000-0005-0000-0000-000029050000}"/>
    <cellStyle name="20% - Énfasis3 4 2 5 2" xfId="4307" xr:uid="{00000000-0005-0000-0000-00002A050000}"/>
    <cellStyle name="20% - Énfasis3 4 2 5 2 2" xfId="7126" xr:uid="{00000000-0005-0000-0000-00002B050000}"/>
    <cellStyle name="20% - Énfasis3 4 2 5 2 2 2" xfId="33785" xr:uid="{00000000-0005-0000-0000-00002B050000}"/>
    <cellStyle name="20% - Énfasis3 4 2 5 2 3" xfId="31041" xr:uid="{00000000-0005-0000-0000-00002A050000}"/>
    <cellStyle name="20% - Énfasis3 4 2 5 3" xfId="7127" xr:uid="{00000000-0005-0000-0000-00002C050000}"/>
    <cellStyle name="20% - Énfasis3 4 2 5 3 2" xfId="33786" xr:uid="{00000000-0005-0000-0000-00002C050000}"/>
    <cellStyle name="20% - Énfasis3 4 2 5 4" xfId="31040" xr:uid="{00000000-0005-0000-0000-000029050000}"/>
    <cellStyle name="20% - Énfasis3 4 2 6" xfId="4308" xr:uid="{00000000-0005-0000-0000-00002D050000}"/>
    <cellStyle name="20% - Énfasis3 4 2 6 2" xfId="7128" xr:uid="{00000000-0005-0000-0000-00002E050000}"/>
    <cellStyle name="20% - Énfasis3 4 2 6 2 2" xfId="33787" xr:uid="{00000000-0005-0000-0000-00002E050000}"/>
    <cellStyle name="20% - Énfasis3 4 2 6 3" xfId="31042" xr:uid="{00000000-0005-0000-0000-00002D050000}"/>
    <cellStyle name="20% - Énfasis3 4 2 7" xfId="7129" xr:uid="{00000000-0005-0000-0000-00002F050000}"/>
    <cellStyle name="20% - Énfasis3 4 2 7 2" xfId="33788" xr:uid="{00000000-0005-0000-0000-00002F050000}"/>
    <cellStyle name="20% - Énfasis3 4 2 8" xfId="9747" xr:uid="{00000000-0005-0000-0000-000030050000}"/>
    <cellStyle name="20% - Énfasis3 4 2 8 2" xfId="36406" xr:uid="{00000000-0005-0000-0000-000030050000}"/>
    <cellStyle name="20% - Énfasis3 4 2 9" xfId="28901" xr:uid="{00000000-0005-0000-0000-00000F050000}"/>
    <cellStyle name="20% - Énfasis3 4 3" xfId="4309" xr:uid="{00000000-0005-0000-0000-000031050000}"/>
    <cellStyle name="20% - Énfasis3 4 3 2" xfId="4310" xr:uid="{00000000-0005-0000-0000-000032050000}"/>
    <cellStyle name="20% - Énfasis3 4 3 2 2" xfId="4311" xr:uid="{00000000-0005-0000-0000-000033050000}"/>
    <cellStyle name="20% - Énfasis3 4 3 2 2 2" xfId="7130" xr:uid="{00000000-0005-0000-0000-000034050000}"/>
    <cellStyle name="20% - Énfasis3 4 3 2 2 2 2" xfId="33789" xr:uid="{00000000-0005-0000-0000-000034050000}"/>
    <cellStyle name="20% - Énfasis3 4 3 2 2 3" xfId="31045" xr:uid="{00000000-0005-0000-0000-000033050000}"/>
    <cellStyle name="20% - Énfasis3 4 3 2 3" xfId="7131" xr:uid="{00000000-0005-0000-0000-000035050000}"/>
    <cellStyle name="20% - Énfasis3 4 3 2 3 2" xfId="33790" xr:uid="{00000000-0005-0000-0000-000035050000}"/>
    <cellStyle name="20% - Énfasis3 4 3 2 4" xfId="31044" xr:uid="{00000000-0005-0000-0000-000032050000}"/>
    <cellStyle name="20% - Énfasis3 4 3 3" xfId="4312" xr:uid="{00000000-0005-0000-0000-000036050000}"/>
    <cellStyle name="20% - Énfasis3 4 3 3 2" xfId="4313" xr:uid="{00000000-0005-0000-0000-000037050000}"/>
    <cellStyle name="20% - Énfasis3 4 3 3 2 2" xfId="7132" xr:uid="{00000000-0005-0000-0000-000038050000}"/>
    <cellStyle name="20% - Énfasis3 4 3 3 2 2 2" xfId="33791" xr:uid="{00000000-0005-0000-0000-000038050000}"/>
    <cellStyle name="20% - Énfasis3 4 3 3 2 3" xfId="31047" xr:uid="{00000000-0005-0000-0000-000037050000}"/>
    <cellStyle name="20% - Énfasis3 4 3 3 3" xfId="7133" xr:uid="{00000000-0005-0000-0000-000039050000}"/>
    <cellStyle name="20% - Énfasis3 4 3 3 3 2" xfId="33792" xr:uid="{00000000-0005-0000-0000-000039050000}"/>
    <cellStyle name="20% - Énfasis3 4 3 3 4" xfId="31046" xr:uid="{00000000-0005-0000-0000-000036050000}"/>
    <cellStyle name="20% - Énfasis3 4 3 4" xfId="4314" xr:uid="{00000000-0005-0000-0000-00003A050000}"/>
    <cellStyle name="20% - Énfasis3 4 3 4 2" xfId="4315" xr:uid="{00000000-0005-0000-0000-00003B050000}"/>
    <cellStyle name="20% - Énfasis3 4 3 4 2 2" xfId="7134" xr:uid="{00000000-0005-0000-0000-00003C050000}"/>
    <cellStyle name="20% - Énfasis3 4 3 4 2 2 2" xfId="33793" xr:uid="{00000000-0005-0000-0000-00003C050000}"/>
    <cellStyle name="20% - Énfasis3 4 3 4 2 3" xfId="31049" xr:uid="{00000000-0005-0000-0000-00003B050000}"/>
    <cellStyle name="20% - Énfasis3 4 3 4 3" xfId="7135" xr:uid="{00000000-0005-0000-0000-00003D050000}"/>
    <cellStyle name="20% - Énfasis3 4 3 4 3 2" xfId="33794" xr:uid="{00000000-0005-0000-0000-00003D050000}"/>
    <cellStyle name="20% - Énfasis3 4 3 4 4" xfId="31048" xr:uid="{00000000-0005-0000-0000-00003A050000}"/>
    <cellStyle name="20% - Énfasis3 4 3 5" xfId="4316" xr:uid="{00000000-0005-0000-0000-00003E050000}"/>
    <cellStyle name="20% - Énfasis3 4 3 5 2" xfId="7136" xr:uid="{00000000-0005-0000-0000-00003F050000}"/>
    <cellStyle name="20% - Énfasis3 4 3 5 2 2" xfId="33795" xr:uid="{00000000-0005-0000-0000-00003F050000}"/>
    <cellStyle name="20% - Énfasis3 4 3 5 3" xfId="31050" xr:uid="{00000000-0005-0000-0000-00003E050000}"/>
    <cellStyle name="20% - Énfasis3 4 3 6" xfId="7137" xr:uid="{00000000-0005-0000-0000-000040050000}"/>
    <cellStyle name="20% - Énfasis3 4 3 6 2" xfId="33796" xr:uid="{00000000-0005-0000-0000-000040050000}"/>
    <cellStyle name="20% - Énfasis3 4 3 7" xfId="9748" xr:uid="{00000000-0005-0000-0000-000041050000}"/>
    <cellStyle name="20% - Énfasis3 4 3 7 2" xfId="36407" xr:uid="{00000000-0005-0000-0000-000041050000}"/>
    <cellStyle name="20% - Énfasis3 4 3 8" xfId="31043" xr:uid="{00000000-0005-0000-0000-000031050000}"/>
    <cellStyle name="20% - Énfasis3 4 4" xfId="4317" xr:uid="{00000000-0005-0000-0000-000042050000}"/>
    <cellStyle name="20% - Énfasis3 4 4 2" xfId="4318" xr:uid="{00000000-0005-0000-0000-000043050000}"/>
    <cellStyle name="20% - Énfasis3 4 4 2 2" xfId="7138" xr:uid="{00000000-0005-0000-0000-000044050000}"/>
    <cellStyle name="20% - Énfasis3 4 4 2 2 2" xfId="33797" xr:uid="{00000000-0005-0000-0000-000044050000}"/>
    <cellStyle name="20% - Énfasis3 4 4 2 3" xfId="31052" xr:uid="{00000000-0005-0000-0000-000043050000}"/>
    <cellStyle name="20% - Énfasis3 4 4 3" xfId="7139" xr:uid="{00000000-0005-0000-0000-000045050000}"/>
    <cellStyle name="20% - Énfasis3 4 4 3 2" xfId="33798" xr:uid="{00000000-0005-0000-0000-000045050000}"/>
    <cellStyle name="20% - Énfasis3 4 4 4" xfId="31051" xr:uid="{00000000-0005-0000-0000-000042050000}"/>
    <cellStyle name="20% - Énfasis3 4 5" xfId="4319" xr:uid="{00000000-0005-0000-0000-000046050000}"/>
    <cellStyle name="20% - Énfasis3 4 5 2" xfId="4320" xr:uid="{00000000-0005-0000-0000-000047050000}"/>
    <cellStyle name="20% - Énfasis3 4 5 2 2" xfId="7140" xr:uid="{00000000-0005-0000-0000-000048050000}"/>
    <cellStyle name="20% - Énfasis3 4 5 2 2 2" xfId="33799" xr:uid="{00000000-0005-0000-0000-000048050000}"/>
    <cellStyle name="20% - Énfasis3 4 5 2 3" xfId="31054" xr:uid="{00000000-0005-0000-0000-000047050000}"/>
    <cellStyle name="20% - Énfasis3 4 5 3" xfId="7141" xr:uid="{00000000-0005-0000-0000-000049050000}"/>
    <cellStyle name="20% - Énfasis3 4 5 3 2" xfId="33800" xr:uid="{00000000-0005-0000-0000-000049050000}"/>
    <cellStyle name="20% - Énfasis3 4 5 4" xfId="31053" xr:uid="{00000000-0005-0000-0000-000046050000}"/>
    <cellStyle name="20% - Énfasis3 4 6" xfId="4321" xr:uid="{00000000-0005-0000-0000-00004A050000}"/>
    <cellStyle name="20% - Énfasis3 4 6 2" xfId="4322" xr:uid="{00000000-0005-0000-0000-00004B050000}"/>
    <cellStyle name="20% - Énfasis3 4 6 2 2" xfId="7142" xr:uid="{00000000-0005-0000-0000-00004C050000}"/>
    <cellStyle name="20% - Énfasis3 4 6 2 2 2" xfId="33801" xr:uid="{00000000-0005-0000-0000-00004C050000}"/>
    <cellStyle name="20% - Énfasis3 4 6 2 3" xfId="31056" xr:uid="{00000000-0005-0000-0000-00004B050000}"/>
    <cellStyle name="20% - Énfasis3 4 6 3" xfId="7143" xr:uid="{00000000-0005-0000-0000-00004D050000}"/>
    <cellStyle name="20% - Énfasis3 4 6 3 2" xfId="33802" xr:uid="{00000000-0005-0000-0000-00004D050000}"/>
    <cellStyle name="20% - Énfasis3 4 6 4" xfId="31055" xr:uid="{00000000-0005-0000-0000-00004A050000}"/>
    <cellStyle name="20% - Énfasis3 4 7" xfId="4323" xr:uid="{00000000-0005-0000-0000-00004E050000}"/>
    <cellStyle name="20% - Énfasis3 4 7 2" xfId="7144" xr:uid="{00000000-0005-0000-0000-00004F050000}"/>
    <cellStyle name="20% - Énfasis3 4 7 2 2" xfId="33803" xr:uid="{00000000-0005-0000-0000-00004F050000}"/>
    <cellStyle name="20% - Énfasis3 4 7 3" xfId="31057" xr:uid="{00000000-0005-0000-0000-00004E050000}"/>
    <cellStyle name="20% - Énfasis3 4 8" xfId="7145" xr:uid="{00000000-0005-0000-0000-000050050000}"/>
    <cellStyle name="20% - Énfasis3 4 8 2" xfId="33804" xr:uid="{00000000-0005-0000-0000-000050050000}"/>
    <cellStyle name="20% - Énfasis3 4 9" xfId="9749" xr:uid="{00000000-0005-0000-0000-000051050000}"/>
    <cellStyle name="20% - Énfasis3 4 9 2" xfId="36408" xr:uid="{00000000-0005-0000-0000-000051050000}"/>
    <cellStyle name="20% - Énfasis3 5" xfId="269" xr:uid="{00000000-0005-0000-0000-000052050000}"/>
    <cellStyle name="20% - Énfasis3 5 10" xfId="22101" xr:uid="{00000000-0005-0000-0000-000053050000}"/>
    <cellStyle name="20% - Énfasis3 5 10 2" xfId="38700" xr:uid="{00000000-0005-0000-0000-000053050000}"/>
    <cellStyle name="20% - Énfasis3 5 11" xfId="28799" xr:uid="{00000000-0005-0000-0000-000052050000}"/>
    <cellStyle name="20% - Énfasis3 5 2" xfId="4324" xr:uid="{00000000-0005-0000-0000-000054050000}"/>
    <cellStyle name="20% - Énfasis3 5 2 2" xfId="4325" xr:uid="{00000000-0005-0000-0000-000055050000}"/>
    <cellStyle name="20% - Énfasis3 5 2 2 2" xfId="4326" xr:uid="{00000000-0005-0000-0000-000056050000}"/>
    <cellStyle name="20% - Énfasis3 5 2 2 2 2" xfId="7146" xr:uid="{00000000-0005-0000-0000-000057050000}"/>
    <cellStyle name="20% - Énfasis3 5 2 2 2 2 2" xfId="33805" xr:uid="{00000000-0005-0000-0000-000057050000}"/>
    <cellStyle name="20% - Énfasis3 5 2 2 2 3" xfId="31060" xr:uid="{00000000-0005-0000-0000-000056050000}"/>
    <cellStyle name="20% - Énfasis3 5 2 2 3" xfId="7147" xr:uid="{00000000-0005-0000-0000-000058050000}"/>
    <cellStyle name="20% - Énfasis3 5 2 2 3 2" xfId="33806" xr:uid="{00000000-0005-0000-0000-000058050000}"/>
    <cellStyle name="20% - Énfasis3 5 2 2 4" xfId="31059" xr:uid="{00000000-0005-0000-0000-000055050000}"/>
    <cellStyle name="20% - Énfasis3 5 2 3" xfId="4327" xr:uid="{00000000-0005-0000-0000-000059050000}"/>
    <cellStyle name="20% - Énfasis3 5 2 3 2" xfId="4328" xr:uid="{00000000-0005-0000-0000-00005A050000}"/>
    <cellStyle name="20% - Énfasis3 5 2 3 2 2" xfId="7148" xr:uid="{00000000-0005-0000-0000-00005B050000}"/>
    <cellStyle name="20% - Énfasis3 5 2 3 2 2 2" xfId="33807" xr:uid="{00000000-0005-0000-0000-00005B050000}"/>
    <cellStyle name="20% - Énfasis3 5 2 3 2 3" xfId="31062" xr:uid="{00000000-0005-0000-0000-00005A050000}"/>
    <cellStyle name="20% - Énfasis3 5 2 3 3" xfId="7149" xr:uid="{00000000-0005-0000-0000-00005C050000}"/>
    <cellStyle name="20% - Énfasis3 5 2 3 3 2" xfId="33808" xr:uid="{00000000-0005-0000-0000-00005C050000}"/>
    <cellStyle name="20% - Énfasis3 5 2 3 4" xfId="31061" xr:uid="{00000000-0005-0000-0000-000059050000}"/>
    <cellStyle name="20% - Énfasis3 5 2 4" xfId="4329" xr:uid="{00000000-0005-0000-0000-00005D050000}"/>
    <cellStyle name="20% - Énfasis3 5 2 4 2" xfId="4330" xr:uid="{00000000-0005-0000-0000-00005E050000}"/>
    <cellStyle name="20% - Énfasis3 5 2 4 2 2" xfId="7150" xr:uid="{00000000-0005-0000-0000-00005F050000}"/>
    <cellStyle name="20% - Énfasis3 5 2 4 2 2 2" xfId="33809" xr:uid="{00000000-0005-0000-0000-00005F050000}"/>
    <cellStyle name="20% - Énfasis3 5 2 4 2 3" xfId="31064" xr:uid="{00000000-0005-0000-0000-00005E050000}"/>
    <cellStyle name="20% - Énfasis3 5 2 4 3" xfId="7151" xr:uid="{00000000-0005-0000-0000-000060050000}"/>
    <cellStyle name="20% - Énfasis3 5 2 4 3 2" xfId="33810" xr:uid="{00000000-0005-0000-0000-000060050000}"/>
    <cellStyle name="20% - Énfasis3 5 2 4 4" xfId="31063" xr:uid="{00000000-0005-0000-0000-00005D050000}"/>
    <cellStyle name="20% - Énfasis3 5 2 5" xfId="4331" xr:uid="{00000000-0005-0000-0000-000061050000}"/>
    <cellStyle name="20% - Énfasis3 5 2 5 2" xfId="7152" xr:uid="{00000000-0005-0000-0000-000062050000}"/>
    <cellStyle name="20% - Énfasis3 5 2 5 2 2" xfId="33811" xr:uid="{00000000-0005-0000-0000-000062050000}"/>
    <cellStyle name="20% - Énfasis3 5 2 5 3" xfId="31065" xr:uid="{00000000-0005-0000-0000-000061050000}"/>
    <cellStyle name="20% - Énfasis3 5 2 6" xfId="7153" xr:uid="{00000000-0005-0000-0000-000063050000}"/>
    <cellStyle name="20% - Énfasis3 5 2 6 2" xfId="33812" xr:uid="{00000000-0005-0000-0000-000063050000}"/>
    <cellStyle name="20% - Énfasis3 5 2 7" xfId="9750" xr:uid="{00000000-0005-0000-0000-000064050000}"/>
    <cellStyle name="20% - Énfasis3 5 2 7 2" xfId="36409" xr:uid="{00000000-0005-0000-0000-000064050000}"/>
    <cellStyle name="20% - Énfasis3 5 2 8" xfId="31058" xr:uid="{00000000-0005-0000-0000-000054050000}"/>
    <cellStyle name="20% - Énfasis3 5 3" xfId="4332" xr:uid="{00000000-0005-0000-0000-000065050000}"/>
    <cellStyle name="20% - Énfasis3 5 3 2" xfId="4333" xr:uid="{00000000-0005-0000-0000-000066050000}"/>
    <cellStyle name="20% - Énfasis3 5 3 2 2" xfId="7154" xr:uid="{00000000-0005-0000-0000-000067050000}"/>
    <cellStyle name="20% - Énfasis3 5 3 2 2 2" xfId="33813" xr:uid="{00000000-0005-0000-0000-000067050000}"/>
    <cellStyle name="20% - Énfasis3 5 3 2 3" xfId="31067" xr:uid="{00000000-0005-0000-0000-000066050000}"/>
    <cellStyle name="20% - Énfasis3 5 3 3" xfId="7155" xr:uid="{00000000-0005-0000-0000-000068050000}"/>
    <cellStyle name="20% - Énfasis3 5 3 3 2" xfId="33814" xr:uid="{00000000-0005-0000-0000-000068050000}"/>
    <cellStyle name="20% - Énfasis3 5 3 4" xfId="31066" xr:uid="{00000000-0005-0000-0000-000065050000}"/>
    <cellStyle name="20% - Énfasis3 5 4" xfId="4334" xr:uid="{00000000-0005-0000-0000-000069050000}"/>
    <cellStyle name="20% - Énfasis3 5 4 2" xfId="4335" xr:uid="{00000000-0005-0000-0000-00006A050000}"/>
    <cellStyle name="20% - Énfasis3 5 4 2 2" xfId="7156" xr:uid="{00000000-0005-0000-0000-00006B050000}"/>
    <cellStyle name="20% - Énfasis3 5 4 2 2 2" xfId="33815" xr:uid="{00000000-0005-0000-0000-00006B050000}"/>
    <cellStyle name="20% - Énfasis3 5 4 2 3" xfId="31069" xr:uid="{00000000-0005-0000-0000-00006A050000}"/>
    <cellStyle name="20% - Énfasis3 5 4 3" xfId="7157" xr:uid="{00000000-0005-0000-0000-00006C050000}"/>
    <cellStyle name="20% - Énfasis3 5 4 3 2" xfId="33816" xr:uid="{00000000-0005-0000-0000-00006C050000}"/>
    <cellStyle name="20% - Énfasis3 5 4 4" xfId="31068" xr:uid="{00000000-0005-0000-0000-000069050000}"/>
    <cellStyle name="20% - Énfasis3 5 5" xfId="4336" xr:uid="{00000000-0005-0000-0000-00006D050000}"/>
    <cellStyle name="20% - Énfasis3 5 5 2" xfId="4337" xr:uid="{00000000-0005-0000-0000-00006E050000}"/>
    <cellStyle name="20% - Énfasis3 5 5 2 2" xfId="7158" xr:uid="{00000000-0005-0000-0000-00006F050000}"/>
    <cellStyle name="20% - Énfasis3 5 5 2 2 2" xfId="33817" xr:uid="{00000000-0005-0000-0000-00006F050000}"/>
    <cellStyle name="20% - Énfasis3 5 5 2 3" xfId="31071" xr:uid="{00000000-0005-0000-0000-00006E050000}"/>
    <cellStyle name="20% - Énfasis3 5 5 3" xfId="7159" xr:uid="{00000000-0005-0000-0000-000070050000}"/>
    <cellStyle name="20% - Énfasis3 5 5 3 2" xfId="33818" xr:uid="{00000000-0005-0000-0000-000070050000}"/>
    <cellStyle name="20% - Énfasis3 5 5 4" xfId="31070" xr:uid="{00000000-0005-0000-0000-00006D050000}"/>
    <cellStyle name="20% - Énfasis3 5 6" xfId="4338" xr:uid="{00000000-0005-0000-0000-000071050000}"/>
    <cellStyle name="20% - Énfasis3 5 6 2" xfId="7160" xr:uid="{00000000-0005-0000-0000-000072050000}"/>
    <cellStyle name="20% - Énfasis3 5 6 2 2" xfId="33819" xr:uid="{00000000-0005-0000-0000-000072050000}"/>
    <cellStyle name="20% - Énfasis3 5 6 3" xfId="31072" xr:uid="{00000000-0005-0000-0000-000071050000}"/>
    <cellStyle name="20% - Énfasis3 5 7" xfId="7161" xr:uid="{00000000-0005-0000-0000-000073050000}"/>
    <cellStyle name="20% - Énfasis3 5 7 2" xfId="33820" xr:uid="{00000000-0005-0000-0000-000073050000}"/>
    <cellStyle name="20% - Énfasis3 5 8" xfId="9751" xr:uid="{00000000-0005-0000-0000-000074050000}"/>
    <cellStyle name="20% - Énfasis3 5 8 2" xfId="36410" xr:uid="{00000000-0005-0000-0000-000074050000}"/>
    <cellStyle name="20% - Énfasis3 5 9" xfId="10829" xr:uid="{00000000-0005-0000-0000-000075050000}"/>
    <cellStyle name="20% - Énfasis3 6" xfId="327" xr:uid="{00000000-0005-0000-0000-000076050000}"/>
    <cellStyle name="20% - Énfasis3 6 10" xfId="28856" xr:uid="{00000000-0005-0000-0000-000076050000}"/>
    <cellStyle name="20% - Énfasis3 6 2" xfId="4339" xr:uid="{00000000-0005-0000-0000-000077050000}"/>
    <cellStyle name="20% - Énfasis3 6 2 2" xfId="4340" xr:uid="{00000000-0005-0000-0000-000078050000}"/>
    <cellStyle name="20% - Énfasis3 6 2 2 2" xfId="4341" xr:uid="{00000000-0005-0000-0000-000079050000}"/>
    <cellStyle name="20% - Énfasis3 6 2 2 2 2" xfId="7162" xr:uid="{00000000-0005-0000-0000-00007A050000}"/>
    <cellStyle name="20% - Énfasis3 6 2 2 2 2 2" xfId="33821" xr:uid="{00000000-0005-0000-0000-00007A050000}"/>
    <cellStyle name="20% - Énfasis3 6 2 2 2 3" xfId="31075" xr:uid="{00000000-0005-0000-0000-000079050000}"/>
    <cellStyle name="20% - Énfasis3 6 2 2 3" xfId="7163" xr:uid="{00000000-0005-0000-0000-00007B050000}"/>
    <cellStyle name="20% - Énfasis3 6 2 2 3 2" xfId="33822" xr:uid="{00000000-0005-0000-0000-00007B050000}"/>
    <cellStyle name="20% - Énfasis3 6 2 2 4" xfId="31074" xr:uid="{00000000-0005-0000-0000-000078050000}"/>
    <cellStyle name="20% - Énfasis3 6 2 3" xfId="4342" xr:uid="{00000000-0005-0000-0000-00007C050000}"/>
    <cellStyle name="20% - Énfasis3 6 2 3 2" xfId="4343" xr:uid="{00000000-0005-0000-0000-00007D050000}"/>
    <cellStyle name="20% - Énfasis3 6 2 3 2 2" xfId="7164" xr:uid="{00000000-0005-0000-0000-00007E050000}"/>
    <cellStyle name="20% - Énfasis3 6 2 3 2 2 2" xfId="33823" xr:uid="{00000000-0005-0000-0000-00007E050000}"/>
    <cellStyle name="20% - Énfasis3 6 2 3 2 3" xfId="31077" xr:uid="{00000000-0005-0000-0000-00007D050000}"/>
    <cellStyle name="20% - Énfasis3 6 2 3 3" xfId="7165" xr:uid="{00000000-0005-0000-0000-00007F050000}"/>
    <cellStyle name="20% - Énfasis3 6 2 3 3 2" xfId="33824" xr:uid="{00000000-0005-0000-0000-00007F050000}"/>
    <cellStyle name="20% - Énfasis3 6 2 3 4" xfId="31076" xr:uid="{00000000-0005-0000-0000-00007C050000}"/>
    <cellStyle name="20% - Énfasis3 6 2 4" xfId="4344" xr:uid="{00000000-0005-0000-0000-000080050000}"/>
    <cellStyle name="20% - Énfasis3 6 2 4 2" xfId="4345" xr:uid="{00000000-0005-0000-0000-000081050000}"/>
    <cellStyle name="20% - Énfasis3 6 2 4 2 2" xfId="7166" xr:uid="{00000000-0005-0000-0000-000082050000}"/>
    <cellStyle name="20% - Énfasis3 6 2 4 2 2 2" xfId="33825" xr:uid="{00000000-0005-0000-0000-000082050000}"/>
    <cellStyle name="20% - Énfasis3 6 2 4 2 3" xfId="31079" xr:uid="{00000000-0005-0000-0000-000081050000}"/>
    <cellStyle name="20% - Énfasis3 6 2 4 3" xfId="7167" xr:uid="{00000000-0005-0000-0000-000083050000}"/>
    <cellStyle name="20% - Énfasis3 6 2 4 3 2" xfId="33826" xr:uid="{00000000-0005-0000-0000-000083050000}"/>
    <cellStyle name="20% - Énfasis3 6 2 4 4" xfId="31078" xr:uid="{00000000-0005-0000-0000-000080050000}"/>
    <cellStyle name="20% - Énfasis3 6 2 5" xfId="4346" xr:uid="{00000000-0005-0000-0000-000084050000}"/>
    <cellStyle name="20% - Énfasis3 6 2 5 2" xfId="7168" xr:uid="{00000000-0005-0000-0000-000085050000}"/>
    <cellStyle name="20% - Énfasis3 6 2 5 2 2" xfId="33827" xr:uid="{00000000-0005-0000-0000-000085050000}"/>
    <cellStyle name="20% - Énfasis3 6 2 5 3" xfId="31080" xr:uid="{00000000-0005-0000-0000-000084050000}"/>
    <cellStyle name="20% - Énfasis3 6 2 6" xfId="7169" xr:uid="{00000000-0005-0000-0000-000086050000}"/>
    <cellStyle name="20% - Énfasis3 6 2 6 2" xfId="33828" xr:uid="{00000000-0005-0000-0000-000086050000}"/>
    <cellStyle name="20% - Énfasis3 6 2 7" xfId="9752" xr:uid="{00000000-0005-0000-0000-000087050000}"/>
    <cellStyle name="20% - Énfasis3 6 2 7 2" xfId="36411" xr:uid="{00000000-0005-0000-0000-000087050000}"/>
    <cellStyle name="20% - Énfasis3 6 2 8" xfId="31073" xr:uid="{00000000-0005-0000-0000-000077050000}"/>
    <cellStyle name="20% - Énfasis3 6 3" xfId="4347" xr:uid="{00000000-0005-0000-0000-000088050000}"/>
    <cellStyle name="20% - Énfasis3 6 3 2" xfId="4348" xr:uid="{00000000-0005-0000-0000-000089050000}"/>
    <cellStyle name="20% - Énfasis3 6 3 2 2" xfId="7170" xr:uid="{00000000-0005-0000-0000-00008A050000}"/>
    <cellStyle name="20% - Énfasis3 6 3 2 2 2" xfId="33829" xr:uid="{00000000-0005-0000-0000-00008A050000}"/>
    <cellStyle name="20% - Énfasis3 6 3 2 3" xfId="31082" xr:uid="{00000000-0005-0000-0000-000089050000}"/>
    <cellStyle name="20% - Énfasis3 6 3 3" xfId="7171" xr:uid="{00000000-0005-0000-0000-00008B050000}"/>
    <cellStyle name="20% - Énfasis3 6 3 3 2" xfId="33830" xr:uid="{00000000-0005-0000-0000-00008B050000}"/>
    <cellStyle name="20% - Énfasis3 6 3 4" xfId="31081" xr:uid="{00000000-0005-0000-0000-000088050000}"/>
    <cellStyle name="20% - Énfasis3 6 4" xfId="4349" xr:uid="{00000000-0005-0000-0000-00008C050000}"/>
    <cellStyle name="20% - Énfasis3 6 4 2" xfId="4350" xr:uid="{00000000-0005-0000-0000-00008D050000}"/>
    <cellStyle name="20% - Énfasis3 6 4 2 2" xfId="7172" xr:uid="{00000000-0005-0000-0000-00008E050000}"/>
    <cellStyle name="20% - Énfasis3 6 4 2 2 2" xfId="33831" xr:uid="{00000000-0005-0000-0000-00008E050000}"/>
    <cellStyle name="20% - Énfasis3 6 4 2 3" xfId="31084" xr:uid="{00000000-0005-0000-0000-00008D050000}"/>
    <cellStyle name="20% - Énfasis3 6 4 3" xfId="7173" xr:uid="{00000000-0005-0000-0000-00008F050000}"/>
    <cellStyle name="20% - Énfasis3 6 4 3 2" xfId="33832" xr:uid="{00000000-0005-0000-0000-00008F050000}"/>
    <cellStyle name="20% - Énfasis3 6 4 4" xfId="31083" xr:uid="{00000000-0005-0000-0000-00008C050000}"/>
    <cellStyle name="20% - Énfasis3 6 5" xfId="4351" xr:uid="{00000000-0005-0000-0000-000090050000}"/>
    <cellStyle name="20% - Énfasis3 6 5 2" xfId="4352" xr:uid="{00000000-0005-0000-0000-000091050000}"/>
    <cellStyle name="20% - Énfasis3 6 5 2 2" xfId="7174" xr:uid="{00000000-0005-0000-0000-000092050000}"/>
    <cellStyle name="20% - Énfasis3 6 5 2 2 2" xfId="33833" xr:uid="{00000000-0005-0000-0000-000092050000}"/>
    <cellStyle name="20% - Énfasis3 6 5 2 3" xfId="31086" xr:uid="{00000000-0005-0000-0000-000091050000}"/>
    <cellStyle name="20% - Énfasis3 6 5 3" xfId="7175" xr:uid="{00000000-0005-0000-0000-000093050000}"/>
    <cellStyle name="20% - Énfasis3 6 5 3 2" xfId="33834" xr:uid="{00000000-0005-0000-0000-000093050000}"/>
    <cellStyle name="20% - Énfasis3 6 5 4" xfId="31085" xr:uid="{00000000-0005-0000-0000-000090050000}"/>
    <cellStyle name="20% - Énfasis3 6 6" xfId="4353" xr:uid="{00000000-0005-0000-0000-000094050000}"/>
    <cellStyle name="20% - Énfasis3 6 6 2" xfId="7176" xr:uid="{00000000-0005-0000-0000-000095050000}"/>
    <cellStyle name="20% - Énfasis3 6 6 2 2" xfId="33835" xr:uid="{00000000-0005-0000-0000-000095050000}"/>
    <cellStyle name="20% - Énfasis3 6 6 3" xfId="31087" xr:uid="{00000000-0005-0000-0000-000094050000}"/>
    <cellStyle name="20% - Énfasis3 6 7" xfId="7177" xr:uid="{00000000-0005-0000-0000-000096050000}"/>
    <cellStyle name="20% - Énfasis3 6 7 2" xfId="33836" xr:uid="{00000000-0005-0000-0000-000096050000}"/>
    <cellStyle name="20% - Énfasis3 6 8" xfId="9753" xr:uid="{00000000-0005-0000-0000-000097050000}"/>
    <cellStyle name="20% - Énfasis3 6 8 2" xfId="36412" xr:uid="{00000000-0005-0000-0000-000097050000}"/>
    <cellStyle name="20% - Énfasis3 6 9" xfId="22128" xr:uid="{00000000-0005-0000-0000-000098050000}"/>
    <cellStyle name="20% - Énfasis3 6 9 2" xfId="38727" xr:uid="{00000000-0005-0000-0000-000098050000}"/>
    <cellStyle name="20% - Énfasis3 7" xfId="388" xr:uid="{00000000-0005-0000-0000-000099050000}"/>
    <cellStyle name="20% - Énfasis3 7 10" xfId="22156" xr:uid="{00000000-0005-0000-0000-00009A050000}"/>
    <cellStyle name="20% - Énfasis3 7 10 2" xfId="38755" xr:uid="{00000000-0005-0000-0000-00009A050000}"/>
    <cellStyle name="20% - Énfasis3 7 11" xfId="28915" xr:uid="{00000000-0005-0000-0000-000099050000}"/>
    <cellStyle name="20% - Énfasis3 7 2" xfId="4354" xr:uid="{00000000-0005-0000-0000-00009B050000}"/>
    <cellStyle name="20% - Énfasis3 7 2 2" xfId="4355" xr:uid="{00000000-0005-0000-0000-00009C050000}"/>
    <cellStyle name="20% - Énfasis3 7 2 2 2" xfId="4356" xr:uid="{00000000-0005-0000-0000-00009D050000}"/>
    <cellStyle name="20% - Énfasis3 7 2 2 2 2" xfId="7178" xr:uid="{00000000-0005-0000-0000-00009E050000}"/>
    <cellStyle name="20% - Énfasis3 7 2 2 2 2 2" xfId="33837" xr:uid="{00000000-0005-0000-0000-00009E050000}"/>
    <cellStyle name="20% - Énfasis3 7 2 2 2 3" xfId="31090" xr:uid="{00000000-0005-0000-0000-00009D050000}"/>
    <cellStyle name="20% - Énfasis3 7 2 2 3" xfId="7179" xr:uid="{00000000-0005-0000-0000-00009F050000}"/>
    <cellStyle name="20% - Énfasis3 7 2 2 3 2" xfId="33838" xr:uid="{00000000-0005-0000-0000-00009F050000}"/>
    <cellStyle name="20% - Énfasis3 7 2 2 4" xfId="31089" xr:uid="{00000000-0005-0000-0000-00009C050000}"/>
    <cellStyle name="20% - Énfasis3 7 2 3" xfId="4357" xr:uid="{00000000-0005-0000-0000-0000A0050000}"/>
    <cellStyle name="20% - Énfasis3 7 2 3 2" xfId="4358" xr:uid="{00000000-0005-0000-0000-0000A1050000}"/>
    <cellStyle name="20% - Énfasis3 7 2 3 2 2" xfId="7180" xr:uid="{00000000-0005-0000-0000-0000A2050000}"/>
    <cellStyle name="20% - Énfasis3 7 2 3 2 2 2" xfId="33839" xr:uid="{00000000-0005-0000-0000-0000A2050000}"/>
    <cellStyle name="20% - Énfasis3 7 2 3 2 3" xfId="31092" xr:uid="{00000000-0005-0000-0000-0000A1050000}"/>
    <cellStyle name="20% - Énfasis3 7 2 3 3" xfId="7181" xr:uid="{00000000-0005-0000-0000-0000A3050000}"/>
    <cellStyle name="20% - Énfasis3 7 2 3 3 2" xfId="33840" xr:uid="{00000000-0005-0000-0000-0000A3050000}"/>
    <cellStyle name="20% - Énfasis3 7 2 3 4" xfId="31091" xr:uid="{00000000-0005-0000-0000-0000A0050000}"/>
    <cellStyle name="20% - Énfasis3 7 2 4" xfId="4359" xr:uid="{00000000-0005-0000-0000-0000A4050000}"/>
    <cellStyle name="20% - Énfasis3 7 2 4 2" xfId="4360" xr:uid="{00000000-0005-0000-0000-0000A5050000}"/>
    <cellStyle name="20% - Énfasis3 7 2 4 2 2" xfId="7182" xr:uid="{00000000-0005-0000-0000-0000A6050000}"/>
    <cellStyle name="20% - Énfasis3 7 2 4 2 2 2" xfId="33841" xr:uid="{00000000-0005-0000-0000-0000A6050000}"/>
    <cellStyle name="20% - Énfasis3 7 2 4 2 3" xfId="31094" xr:uid="{00000000-0005-0000-0000-0000A5050000}"/>
    <cellStyle name="20% - Énfasis3 7 2 4 3" xfId="7183" xr:uid="{00000000-0005-0000-0000-0000A7050000}"/>
    <cellStyle name="20% - Énfasis3 7 2 4 3 2" xfId="33842" xr:uid="{00000000-0005-0000-0000-0000A7050000}"/>
    <cellStyle name="20% - Énfasis3 7 2 4 4" xfId="31093" xr:uid="{00000000-0005-0000-0000-0000A4050000}"/>
    <cellStyle name="20% - Énfasis3 7 2 5" xfId="4361" xr:uid="{00000000-0005-0000-0000-0000A8050000}"/>
    <cellStyle name="20% - Énfasis3 7 2 5 2" xfId="7184" xr:uid="{00000000-0005-0000-0000-0000A9050000}"/>
    <cellStyle name="20% - Énfasis3 7 2 5 2 2" xfId="33843" xr:uid="{00000000-0005-0000-0000-0000A9050000}"/>
    <cellStyle name="20% - Énfasis3 7 2 5 3" xfId="31095" xr:uid="{00000000-0005-0000-0000-0000A8050000}"/>
    <cellStyle name="20% - Énfasis3 7 2 6" xfId="7185" xr:uid="{00000000-0005-0000-0000-0000AA050000}"/>
    <cellStyle name="20% - Énfasis3 7 2 6 2" xfId="33844" xr:uid="{00000000-0005-0000-0000-0000AA050000}"/>
    <cellStyle name="20% - Énfasis3 7 2 7" xfId="9754" xr:uid="{00000000-0005-0000-0000-0000AB050000}"/>
    <cellStyle name="20% - Énfasis3 7 2 7 2" xfId="36413" xr:uid="{00000000-0005-0000-0000-0000AB050000}"/>
    <cellStyle name="20% - Énfasis3 7 2 8" xfId="31088" xr:uid="{00000000-0005-0000-0000-00009B050000}"/>
    <cellStyle name="20% - Énfasis3 7 3" xfId="4362" xr:uid="{00000000-0005-0000-0000-0000AC050000}"/>
    <cellStyle name="20% - Énfasis3 7 3 2" xfId="4363" xr:uid="{00000000-0005-0000-0000-0000AD050000}"/>
    <cellStyle name="20% - Énfasis3 7 3 2 2" xfId="7186" xr:uid="{00000000-0005-0000-0000-0000AE050000}"/>
    <cellStyle name="20% - Énfasis3 7 3 2 2 2" xfId="33845" xr:uid="{00000000-0005-0000-0000-0000AE050000}"/>
    <cellStyle name="20% - Énfasis3 7 3 2 3" xfId="31097" xr:uid="{00000000-0005-0000-0000-0000AD050000}"/>
    <cellStyle name="20% - Énfasis3 7 3 3" xfId="7187" xr:uid="{00000000-0005-0000-0000-0000AF050000}"/>
    <cellStyle name="20% - Énfasis3 7 3 3 2" xfId="33846" xr:uid="{00000000-0005-0000-0000-0000AF050000}"/>
    <cellStyle name="20% - Énfasis3 7 3 4" xfId="31096" xr:uid="{00000000-0005-0000-0000-0000AC050000}"/>
    <cellStyle name="20% - Énfasis3 7 4" xfId="4364" xr:uid="{00000000-0005-0000-0000-0000B0050000}"/>
    <cellStyle name="20% - Énfasis3 7 4 2" xfId="4365" xr:uid="{00000000-0005-0000-0000-0000B1050000}"/>
    <cellStyle name="20% - Énfasis3 7 4 2 2" xfId="7188" xr:uid="{00000000-0005-0000-0000-0000B2050000}"/>
    <cellStyle name="20% - Énfasis3 7 4 2 2 2" xfId="33847" xr:uid="{00000000-0005-0000-0000-0000B2050000}"/>
    <cellStyle name="20% - Énfasis3 7 4 2 3" xfId="31099" xr:uid="{00000000-0005-0000-0000-0000B1050000}"/>
    <cellStyle name="20% - Énfasis3 7 4 3" xfId="7189" xr:uid="{00000000-0005-0000-0000-0000B3050000}"/>
    <cellStyle name="20% - Énfasis3 7 4 3 2" xfId="33848" xr:uid="{00000000-0005-0000-0000-0000B3050000}"/>
    <cellStyle name="20% - Énfasis3 7 4 4" xfId="31098" xr:uid="{00000000-0005-0000-0000-0000B0050000}"/>
    <cellStyle name="20% - Énfasis3 7 5" xfId="4366" xr:uid="{00000000-0005-0000-0000-0000B4050000}"/>
    <cellStyle name="20% - Énfasis3 7 5 2" xfId="4367" xr:uid="{00000000-0005-0000-0000-0000B5050000}"/>
    <cellStyle name="20% - Énfasis3 7 5 2 2" xfId="7190" xr:uid="{00000000-0005-0000-0000-0000B6050000}"/>
    <cellStyle name="20% - Énfasis3 7 5 2 2 2" xfId="33849" xr:uid="{00000000-0005-0000-0000-0000B6050000}"/>
    <cellStyle name="20% - Énfasis3 7 5 2 3" xfId="31101" xr:uid="{00000000-0005-0000-0000-0000B5050000}"/>
    <cellStyle name="20% - Énfasis3 7 5 3" xfId="7191" xr:uid="{00000000-0005-0000-0000-0000B7050000}"/>
    <cellStyle name="20% - Énfasis3 7 5 3 2" xfId="33850" xr:uid="{00000000-0005-0000-0000-0000B7050000}"/>
    <cellStyle name="20% - Énfasis3 7 5 4" xfId="31100" xr:uid="{00000000-0005-0000-0000-0000B4050000}"/>
    <cellStyle name="20% - Énfasis3 7 6" xfId="4368" xr:uid="{00000000-0005-0000-0000-0000B8050000}"/>
    <cellStyle name="20% - Énfasis3 7 6 2" xfId="7192" xr:uid="{00000000-0005-0000-0000-0000B9050000}"/>
    <cellStyle name="20% - Énfasis3 7 6 2 2" xfId="33851" xr:uid="{00000000-0005-0000-0000-0000B9050000}"/>
    <cellStyle name="20% - Énfasis3 7 6 3" xfId="31102" xr:uid="{00000000-0005-0000-0000-0000B8050000}"/>
    <cellStyle name="20% - Énfasis3 7 7" xfId="7193" xr:uid="{00000000-0005-0000-0000-0000BA050000}"/>
    <cellStyle name="20% - Énfasis3 7 7 2" xfId="33852" xr:uid="{00000000-0005-0000-0000-0000BA050000}"/>
    <cellStyle name="20% - Énfasis3 7 8" xfId="9755" xr:uid="{00000000-0005-0000-0000-0000BB050000}"/>
    <cellStyle name="20% - Énfasis3 7 8 2" xfId="36414" xr:uid="{00000000-0005-0000-0000-0000BB050000}"/>
    <cellStyle name="20% - Énfasis3 7 9" xfId="10732" xr:uid="{00000000-0005-0000-0000-0000BC050000}"/>
    <cellStyle name="20% - Énfasis3 8" xfId="415" xr:uid="{00000000-0005-0000-0000-0000BD050000}"/>
    <cellStyle name="20% - Énfasis3 8 2" xfId="4369" xr:uid="{00000000-0005-0000-0000-0000BE050000}"/>
    <cellStyle name="20% - Énfasis3 9" xfId="477" xr:uid="{00000000-0005-0000-0000-0000BF050000}"/>
    <cellStyle name="20% - Énfasis3 9 2" xfId="4370" xr:uid="{00000000-0005-0000-0000-0000C0050000}"/>
    <cellStyle name="20% - Énfasis3 9 2 2" xfId="4371" xr:uid="{00000000-0005-0000-0000-0000C1050000}"/>
    <cellStyle name="20% - Énfasis3 9 2 2 2" xfId="4372" xr:uid="{00000000-0005-0000-0000-0000C2050000}"/>
    <cellStyle name="20% - Énfasis3 9 2 2 2 2" xfId="7194" xr:uid="{00000000-0005-0000-0000-0000C3050000}"/>
    <cellStyle name="20% - Énfasis3 9 2 2 2 2 2" xfId="33853" xr:uid="{00000000-0005-0000-0000-0000C3050000}"/>
    <cellStyle name="20% - Énfasis3 9 2 2 2 3" xfId="31105" xr:uid="{00000000-0005-0000-0000-0000C2050000}"/>
    <cellStyle name="20% - Énfasis3 9 2 2 3" xfId="7195" xr:uid="{00000000-0005-0000-0000-0000C4050000}"/>
    <cellStyle name="20% - Énfasis3 9 2 2 3 2" xfId="33854" xr:uid="{00000000-0005-0000-0000-0000C4050000}"/>
    <cellStyle name="20% - Énfasis3 9 2 2 4" xfId="31104" xr:uid="{00000000-0005-0000-0000-0000C1050000}"/>
    <cellStyle name="20% - Énfasis3 9 2 3" xfId="4373" xr:uid="{00000000-0005-0000-0000-0000C5050000}"/>
    <cellStyle name="20% - Énfasis3 9 2 3 2" xfId="4374" xr:uid="{00000000-0005-0000-0000-0000C6050000}"/>
    <cellStyle name="20% - Énfasis3 9 2 3 2 2" xfId="7196" xr:uid="{00000000-0005-0000-0000-0000C7050000}"/>
    <cellStyle name="20% - Énfasis3 9 2 3 2 2 2" xfId="33855" xr:uid="{00000000-0005-0000-0000-0000C7050000}"/>
    <cellStyle name="20% - Énfasis3 9 2 3 2 3" xfId="31107" xr:uid="{00000000-0005-0000-0000-0000C6050000}"/>
    <cellStyle name="20% - Énfasis3 9 2 3 3" xfId="7197" xr:uid="{00000000-0005-0000-0000-0000C8050000}"/>
    <cellStyle name="20% - Énfasis3 9 2 3 3 2" xfId="33856" xr:uid="{00000000-0005-0000-0000-0000C8050000}"/>
    <cellStyle name="20% - Énfasis3 9 2 3 4" xfId="31106" xr:uid="{00000000-0005-0000-0000-0000C5050000}"/>
    <cellStyle name="20% - Énfasis3 9 2 4" xfId="4375" xr:uid="{00000000-0005-0000-0000-0000C9050000}"/>
    <cellStyle name="20% - Énfasis3 9 2 4 2" xfId="4376" xr:uid="{00000000-0005-0000-0000-0000CA050000}"/>
    <cellStyle name="20% - Énfasis3 9 2 4 2 2" xfId="7198" xr:uid="{00000000-0005-0000-0000-0000CB050000}"/>
    <cellStyle name="20% - Énfasis3 9 2 4 2 2 2" xfId="33857" xr:uid="{00000000-0005-0000-0000-0000CB050000}"/>
    <cellStyle name="20% - Énfasis3 9 2 4 2 3" xfId="31109" xr:uid="{00000000-0005-0000-0000-0000CA050000}"/>
    <cellStyle name="20% - Énfasis3 9 2 4 3" xfId="7199" xr:uid="{00000000-0005-0000-0000-0000CC050000}"/>
    <cellStyle name="20% - Énfasis3 9 2 4 3 2" xfId="33858" xr:uid="{00000000-0005-0000-0000-0000CC050000}"/>
    <cellStyle name="20% - Énfasis3 9 2 4 4" xfId="31108" xr:uid="{00000000-0005-0000-0000-0000C9050000}"/>
    <cellStyle name="20% - Énfasis3 9 2 5" xfId="4377" xr:uid="{00000000-0005-0000-0000-0000CD050000}"/>
    <cellStyle name="20% - Énfasis3 9 2 5 2" xfId="7200" xr:uid="{00000000-0005-0000-0000-0000CE050000}"/>
    <cellStyle name="20% - Énfasis3 9 2 5 2 2" xfId="33859" xr:uid="{00000000-0005-0000-0000-0000CE050000}"/>
    <cellStyle name="20% - Énfasis3 9 2 5 3" xfId="31110" xr:uid="{00000000-0005-0000-0000-0000CD050000}"/>
    <cellStyle name="20% - Énfasis3 9 2 6" xfId="7201" xr:uid="{00000000-0005-0000-0000-0000CF050000}"/>
    <cellStyle name="20% - Énfasis3 9 2 6 2" xfId="33860" xr:uid="{00000000-0005-0000-0000-0000CF050000}"/>
    <cellStyle name="20% - Énfasis3 9 2 7" xfId="9756" xr:uid="{00000000-0005-0000-0000-0000D0050000}"/>
    <cellStyle name="20% - Énfasis3 9 2 7 2" xfId="36415" xr:uid="{00000000-0005-0000-0000-0000D0050000}"/>
    <cellStyle name="20% - Énfasis3 9 2 8" xfId="31103" xr:uid="{00000000-0005-0000-0000-0000C0050000}"/>
    <cellStyle name="20% - Énfasis3 9 3" xfId="4378" xr:uid="{00000000-0005-0000-0000-0000D1050000}"/>
    <cellStyle name="20% - Énfasis3 9 3 2" xfId="4379" xr:uid="{00000000-0005-0000-0000-0000D2050000}"/>
    <cellStyle name="20% - Énfasis3 9 3 2 2" xfId="7202" xr:uid="{00000000-0005-0000-0000-0000D3050000}"/>
    <cellStyle name="20% - Énfasis3 9 3 2 2 2" xfId="33861" xr:uid="{00000000-0005-0000-0000-0000D3050000}"/>
    <cellStyle name="20% - Énfasis3 9 3 2 3" xfId="31112" xr:uid="{00000000-0005-0000-0000-0000D2050000}"/>
    <cellStyle name="20% - Énfasis3 9 3 3" xfId="7203" xr:uid="{00000000-0005-0000-0000-0000D4050000}"/>
    <cellStyle name="20% - Énfasis3 9 3 3 2" xfId="33862" xr:uid="{00000000-0005-0000-0000-0000D4050000}"/>
    <cellStyle name="20% - Énfasis3 9 3 4" xfId="31111" xr:uid="{00000000-0005-0000-0000-0000D1050000}"/>
    <cellStyle name="20% - Énfasis3 9 4" xfId="4380" xr:uid="{00000000-0005-0000-0000-0000D5050000}"/>
    <cellStyle name="20% - Énfasis3 9 4 2" xfId="4381" xr:uid="{00000000-0005-0000-0000-0000D6050000}"/>
    <cellStyle name="20% - Énfasis3 9 4 2 2" xfId="7204" xr:uid="{00000000-0005-0000-0000-0000D7050000}"/>
    <cellStyle name="20% - Énfasis3 9 4 2 2 2" xfId="33863" xr:uid="{00000000-0005-0000-0000-0000D7050000}"/>
    <cellStyle name="20% - Énfasis3 9 4 2 3" xfId="31114" xr:uid="{00000000-0005-0000-0000-0000D6050000}"/>
    <cellStyle name="20% - Énfasis3 9 4 3" xfId="7205" xr:uid="{00000000-0005-0000-0000-0000D8050000}"/>
    <cellStyle name="20% - Énfasis3 9 4 3 2" xfId="33864" xr:uid="{00000000-0005-0000-0000-0000D8050000}"/>
    <cellStyle name="20% - Énfasis3 9 4 4" xfId="31113" xr:uid="{00000000-0005-0000-0000-0000D5050000}"/>
    <cellStyle name="20% - Énfasis3 9 5" xfId="4382" xr:uid="{00000000-0005-0000-0000-0000D9050000}"/>
    <cellStyle name="20% - Énfasis3 9 5 2" xfId="4383" xr:uid="{00000000-0005-0000-0000-0000DA050000}"/>
    <cellStyle name="20% - Énfasis3 9 5 2 2" xfId="7206" xr:uid="{00000000-0005-0000-0000-0000DB050000}"/>
    <cellStyle name="20% - Énfasis3 9 5 2 2 2" xfId="33865" xr:uid="{00000000-0005-0000-0000-0000DB050000}"/>
    <cellStyle name="20% - Énfasis3 9 5 2 3" xfId="31116" xr:uid="{00000000-0005-0000-0000-0000DA050000}"/>
    <cellStyle name="20% - Énfasis3 9 5 3" xfId="7207" xr:uid="{00000000-0005-0000-0000-0000DC050000}"/>
    <cellStyle name="20% - Énfasis3 9 5 3 2" xfId="33866" xr:uid="{00000000-0005-0000-0000-0000DC050000}"/>
    <cellStyle name="20% - Énfasis3 9 5 4" xfId="31115" xr:uid="{00000000-0005-0000-0000-0000D9050000}"/>
    <cellStyle name="20% - Énfasis3 9 6" xfId="4384" xr:uid="{00000000-0005-0000-0000-0000DD050000}"/>
    <cellStyle name="20% - Énfasis3 9 6 2" xfId="7208" xr:uid="{00000000-0005-0000-0000-0000DE050000}"/>
    <cellStyle name="20% - Énfasis3 9 6 2 2" xfId="33867" xr:uid="{00000000-0005-0000-0000-0000DE050000}"/>
    <cellStyle name="20% - Énfasis3 9 6 3" xfId="31117" xr:uid="{00000000-0005-0000-0000-0000DD050000}"/>
    <cellStyle name="20% - Énfasis3 9 7" xfId="7209" xr:uid="{00000000-0005-0000-0000-0000DF050000}"/>
    <cellStyle name="20% - Énfasis3 9 7 2" xfId="33868" xr:uid="{00000000-0005-0000-0000-0000DF050000}"/>
    <cellStyle name="20% - Énfasis3 9 8" xfId="9757" xr:uid="{00000000-0005-0000-0000-0000E0050000}"/>
    <cellStyle name="20% - Énfasis3 9 8 2" xfId="36416" xr:uid="{00000000-0005-0000-0000-0000E0050000}"/>
    <cellStyle name="20% - Énfasis3 9 9" xfId="28950" xr:uid="{00000000-0005-0000-0000-0000BF050000}"/>
    <cellStyle name="20% - Énfasis4" xfId="13" builtinId="42" customBuiltin="1"/>
    <cellStyle name="20% - Énfasis4 10" xfId="4385" xr:uid="{00000000-0005-0000-0000-0000E2050000}"/>
    <cellStyle name="20% - Énfasis4 10 2" xfId="4386" xr:uid="{00000000-0005-0000-0000-0000E3050000}"/>
    <cellStyle name="20% - Énfasis4 10 2 2" xfId="4387" xr:uid="{00000000-0005-0000-0000-0000E4050000}"/>
    <cellStyle name="20% - Énfasis4 10 2 2 2" xfId="7210" xr:uid="{00000000-0005-0000-0000-0000E5050000}"/>
    <cellStyle name="20% - Énfasis4 10 2 2 2 2" xfId="33869" xr:uid="{00000000-0005-0000-0000-0000E5050000}"/>
    <cellStyle name="20% - Énfasis4 10 2 2 3" xfId="31120" xr:uid="{00000000-0005-0000-0000-0000E4050000}"/>
    <cellStyle name="20% - Énfasis4 10 2 3" xfId="7211" xr:uid="{00000000-0005-0000-0000-0000E6050000}"/>
    <cellStyle name="20% - Énfasis4 10 2 3 2" xfId="33870" xr:uid="{00000000-0005-0000-0000-0000E6050000}"/>
    <cellStyle name="20% - Énfasis4 10 2 4" xfId="31119" xr:uid="{00000000-0005-0000-0000-0000E3050000}"/>
    <cellStyle name="20% - Énfasis4 10 3" xfId="4388" xr:uid="{00000000-0005-0000-0000-0000E7050000}"/>
    <cellStyle name="20% - Énfasis4 10 3 2" xfId="4389" xr:uid="{00000000-0005-0000-0000-0000E8050000}"/>
    <cellStyle name="20% - Énfasis4 10 3 2 2" xfId="7212" xr:uid="{00000000-0005-0000-0000-0000E9050000}"/>
    <cellStyle name="20% - Énfasis4 10 3 2 2 2" xfId="33871" xr:uid="{00000000-0005-0000-0000-0000E9050000}"/>
    <cellStyle name="20% - Énfasis4 10 3 2 3" xfId="31122" xr:uid="{00000000-0005-0000-0000-0000E8050000}"/>
    <cellStyle name="20% - Énfasis4 10 3 3" xfId="7213" xr:uid="{00000000-0005-0000-0000-0000EA050000}"/>
    <cellStyle name="20% - Énfasis4 10 3 3 2" xfId="33872" xr:uid="{00000000-0005-0000-0000-0000EA050000}"/>
    <cellStyle name="20% - Énfasis4 10 3 4" xfId="31121" xr:uid="{00000000-0005-0000-0000-0000E7050000}"/>
    <cellStyle name="20% - Énfasis4 10 4" xfId="4390" xr:uid="{00000000-0005-0000-0000-0000EB050000}"/>
    <cellStyle name="20% - Énfasis4 10 4 2" xfId="4391" xr:uid="{00000000-0005-0000-0000-0000EC050000}"/>
    <cellStyle name="20% - Énfasis4 10 4 2 2" xfId="7214" xr:uid="{00000000-0005-0000-0000-0000ED050000}"/>
    <cellStyle name="20% - Énfasis4 10 4 2 2 2" xfId="33873" xr:uid="{00000000-0005-0000-0000-0000ED050000}"/>
    <cellStyle name="20% - Énfasis4 10 4 2 3" xfId="31124" xr:uid="{00000000-0005-0000-0000-0000EC050000}"/>
    <cellStyle name="20% - Énfasis4 10 4 3" xfId="7215" xr:uid="{00000000-0005-0000-0000-0000EE050000}"/>
    <cellStyle name="20% - Énfasis4 10 4 3 2" xfId="33874" xr:uid="{00000000-0005-0000-0000-0000EE050000}"/>
    <cellStyle name="20% - Énfasis4 10 4 4" xfId="31123" xr:uid="{00000000-0005-0000-0000-0000EB050000}"/>
    <cellStyle name="20% - Énfasis4 10 5" xfId="4392" xr:uid="{00000000-0005-0000-0000-0000EF050000}"/>
    <cellStyle name="20% - Énfasis4 10 5 2" xfId="7216" xr:uid="{00000000-0005-0000-0000-0000F0050000}"/>
    <cellStyle name="20% - Énfasis4 10 5 2 2" xfId="33875" xr:uid="{00000000-0005-0000-0000-0000F0050000}"/>
    <cellStyle name="20% - Énfasis4 10 5 3" xfId="31125" xr:uid="{00000000-0005-0000-0000-0000EF050000}"/>
    <cellStyle name="20% - Énfasis4 10 6" xfId="7217" xr:uid="{00000000-0005-0000-0000-0000F1050000}"/>
    <cellStyle name="20% - Énfasis4 10 6 2" xfId="33876" xr:uid="{00000000-0005-0000-0000-0000F1050000}"/>
    <cellStyle name="20% - Énfasis4 10 7" xfId="9758" xr:uid="{00000000-0005-0000-0000-0000F2050000}"/>
    <cellStyle name="20% - Énfasis4 10 7 2" xfId="36417" xr:uid="{00000000-0005-0000-0000-0000F2050000}"/>
    <cellStyle name="20% - Énfasis4 10 8" xfId="31118" xr:uid="{00000000-0005-0000-0000-0000E2050000}"/>
    <cellStyle name="20% - Énfasis4 11" xfId="4393" xr:uid="{00000000-0005-0000-0000-0000F3050000}"/>
    <cellStyle name="20% - Énfasis4 11 2" xfId="4394" xr:uid="{00000000-0005-0000-0000-0000F4050000}"/>
    <cellStyle name="20% - Énfasis4 11 2 2" xfId="4395" xr:uid="{00000000-0005-0000-0000-0000F5050000}"/>
    <cellStyle name="20% - Énfasis4 11 2 2 2" xfId="7218" xr:uid="{00000000-0005-0000-0000-0000F6050000}"/>
    <cellStyle name="20% - Énfasis4 11 2 2 2 2" xfId="33877" xr:uid="{00000000-0005-0000-0000-0000F6050000}"/>
    <cellStyle name="20% - Énfasis4 11 2 2 3" xfId="31128" xr:uid="{00000000-0005-0000-0000-0000F5050000}"/>
    <cellStyle name="20% - Énfasis4 11 2 3" xfId="7219" xr:uid="{00000000-0005-0000-0000-0000F7050000}"/>
    <cellStyle name="20% - Énfasis4 11 2 3 2" xfId="33878" xr:uid="{00000000-0005-0000-0000-0000F7050000}"/>
    <cellStyle name="20% - Énfasis4 11 2 4" xfId="31127" xr:uid="{00000000-0005-0000-0000-0000F4050000}"/>
    <cellStyle name="20% - Énfasis4 11 3" xfId="4396" xr:uid="{00000000-0005-0000-0000-0000F8050000}"/>
    <cellStyle name="20% - Énfasis4 11 3 2" xfId="7220" xr:uid="{00000000-0005-0000-0000-0000F9050000}"/>
    <cellStyle name="20% - Énfasis4 11 3 2 2" xfId="33879" xr:uid="{00000000-0005-0000-0000-0000F9050000}"/>
    <cellStyle name="20% - Énfasis4 11 3 3" xfId="31129" xr:uid="{00000000-0005-0000-0000-0000F8050000}"/>
    <cellStyle name="20% - Énfasis4 11 4" xfId="7221" xr:uid="{00000000-0005-0000-0000-0000FA050000}"/>
    <cellStyle name="20% - Énfasis4 11 4 2" xfId="33880" xr:uid="{00000000-0005-0000-0000-0000FA050000}"/>
    <cellStyle name="20% - Énfasis4 11 5" xfId="9759" xr:uid="{00000000-0005-0000-0000-0000FB050000}"/>
    <cellStyle name="20% - Énfasis4 11 5 2" xfId="36418" xr:uid="{00000000-0005-0000-0000-0000FB050000}"/>
    <cellStyle name="20% - Énfasis4 11 6" xfId="31126" xr:uid="{00000000-0005-0000-0000-0000F3050000}"/>
    <cellStyle name="20% - Énfasis4 12" xfId="4397" xr:uid="{00000000-0005-0000-0000-0000FC050000}"/>
    <cellStyle name="20% - Énfasis4 12 2" xfId="4398" xr:uid="{00000000-0005-0000-0000-0000FD050000}"/>
    <cellStyle name="20% - Énfasis4 12 2 2" xfId="7222" xr:uid="{00000000-0005-0000-0000-0000FE050000}"/>
    <cellStyle name="20% - Énfasis4 12 2 2 2" xfId="33881" xr:uid="{00000000-0005-0000-0000-0000FE050000}"/>
    <cellStyle name="20% - Énfasis4 12 2 3" xfId="31131" xr:uid="{00000000-0005-0000-0000-0000FD050000}"/>
    <cellStyle name="20% - Énfasis4 12 3" xfId="7223" xr:uid="{00000000-0005-0000-0000-0000FF050000}"/>
    <cellStyle name="20% - Énfasis4 12 3 2" xfId="33882" xr:uid="{00000000-0005-0000-0000-0000FF050000}"/>
    <cellStyle name="20% - Énfasis4 12 4" xfId="31130" xr:uid="{00000000-0005-0000-0000-0000FC050000}"/>
    <cellStyle name="20% - Énfasis4 13" xfId="4399" xr:uid="{00000000-0005-0000-0000-000000060000}"/>
    <cellStyle name="20% - Énfasis4 13 2" xfId="4400" xr:uid="{00000000-0005-0000-0000-000001060000}"/>
    <cellStyle name="20% - Énfasis4 13 2 2" xfId="7224" xr:uid="{00000000-0005-0000-0000-000002060000}"/>
    <cellStyle name="20% - Énfasis4 13 2 2 2" xfId="33883" xr:uid="{00000000-0005-0000-0000-000002060000}"/>
    <cellStyle name="20% - Énfasis4 13 2 3" xfId="31133" xr:uid="{00000000-0005-0000-0000-000001060000}"/>
    <cellStyle name="20% - Énfasis4 13 3" xfId="7225" xr:uid="{00000000-0005-0000-0000-000003060000}"/>
    <cellStyle name="20% - Énfasis4 13 3 2" xfId="33884" xr:uid="{00000000-0005-0000-0000-000003060000}"/>
    <cellStyle name="20% - Énfasis4 13 4" xfId="31132" xr:uid="{00000000-0005-0000-0000-000000060000}"/>
    <cellStyle name="20% - Énfasis4 14" xfId="4401" xr:uid="{00000000-0005-0000-0000-000004060000}"/>
    <cellStyle name="20% - Énfasis4 14 2" xfId="4402" xr:uid="{00000000-0005-0000-0000-000005060000}"/>
    <cellStyle name="20% - Énfasis4 14 2 2" xfId="7226" xr:uid="{00000000-0005-0000-0000-000006060000}"/>
    <cellStyle name="20% - Énfasis4 14 2 2 2" xfId="33885" xr:uid="{00000000-0005-0000-0000-000006060000}"/>
    <cellStyle name="20% - Énfasis4 14 2 3" xfId="31135" xr:uid="{00000000-0005-0000-0000-000005060000}"/>
    <cellStyle name="20% - Énfasis4 14 3" xfId="7227" xr:uid="{00000000-0005-0000-0000-000007060000}"/>
    <cellStyle name="20% - Énfasis4 14 3 2" xfId="33886" xr:uid="{00000000-0005-0000-0000-000007060000}"/>
    <cellStyle name="20% - Énfasis4 14 4" xfId="31134" xr:uid="{00000000-0005-0000-0000-000004060000}"/>
    <cellStyle name="20% - Énfasis4 15" xfId="4403" xr:uid="{00000000-0005-0000-0000-000008060000}"/>
    <cellStyle name="20% - Énfasis4 15 2" xfId="7228" xr:uid="{00000000-0005-0000-0000-000009060000}"/>
    <cellStyle name="20% - Énfasis4 15 2 2" xfId="33887" xr:uid="{00000000-0005-0000-0000-000009060000}"/>
    <cellStyle name="20% - Énfasis4 15 3" xfId="31136" xr:uid="{00000000-0005-0000-0000-000008060000}"/>
    <cellStyle name="20% - Énfasis4 16" xfId="7229" xr:uid="{00000000-0005-0000-0000-00000A060000}"/>
    <cellStyle name="20% - Énfasis4 16 2" xfId="33888" xr:uid="{00000000-0005-0000-0000-00000A060000}"/>
    <cellStyle name="20% - Énfasis4 17" xfId="9760" xr:uid="{00000000-0005-0000-0000-00000B060000}"/>
    <cellStyle name="20% - Énfasis4 17 2" xfId="36419" xr:uid="{00000000-0005-0000-0000-00000B060000}"/>
    <cellStyle name="20% - Énfasis4 18" xfId="10096" xr:uid="{00000000-0005-0000-0000-00000C060000}"/>
    <cellStyle name="20% - Énfasis4 18 2" xfId="36737" xr:uid="{00000000-0005-0000-0000-00000C060000}"/>
    <cellStyle name="20% - Énfasis4 19" xfId="10168" xr:uid="{00000000-0005-0000-0000-00000D060000}"/>
    <cellStyle name="20% - Énfasis4 19 2" xfId="36772" xr:uid="{00000000-0005-0000-0000-00000D060000}"/>
    <cellStyle name="20% - Énfasis4 2" xfId="14" xr:uid="{00000000-0005-0000-0000-00000E060000}"/>
    <cellStyle name="20% - Énfasis4 2 10" xfId="7230" xr:uid="{00000000-0005-0000-0000-00000F060000}"/>
    <cellStyle name="20% - Énfasis4 2 10 2" xfId="33889" xr:uid="{00000000-0005-0000-0000-00000F060000}"/>
    <cellStyle name="20% - Énfasis4 2 11" xfId="258" xr:uid="{00000000-0005-0000-0000-000010060000}"/>
    <cellStyle name="20% - Énfasis4 2 11 2" xfId="28789" xr:uid="{00000000-0005-0000-0000-000010060000}"/>
    <cellStyle name="20% - Énfasis4 2 12" xfId="16493" xr:uid="{00000000-0005-0000-0000-000011060000}"/>
    <cellStyle name="20% - Énfasis4 2 13" xfId="125" xr:uid="{00000000-0005-0000-0000-000012060000}"/>
    <cellStyle name="20% - Énfasis4 2 14" xfId="28686" xr:uid="{00000000-0005-0000-0000-00000E060000}"/>
    <cellStyle name="20% - Énfasis4 2 2" xfId="15" xr:uid="{00000000-0005-0000-0000-000013060000}"/>
    <cellStyle name="20% - Énfasis4 2 2 10" xfId="28687" xr:uid="{00000000-0005-0000-0000-000013060000}"/>
    <cellStyle name="20% - Énfasis4 2 2 2" xfId="592" xr:uid="{00000000-0005-0000-0000-000014060000}"/>
    <cellStyle name="20% - Énfasis4 2 2 2 2" xfId="593" xr:uid="{00000000-0005-0000-0000-000015060000}"/>
    <cellStyle name="20% - Énfasis4 2 2 2 2 2" xfId="594" xr:uid="{00000000-0005-0000-0000-000016060000}"/>
    <cellStyle name="20% - Énfasis4 2 2 2 2 2 2" xfId="7231" xr:uid="{00000000-0005-0000-0000-000017060000}"/>
    <cellStyle name="20% - Énfasis4 2 2 2 2 2 2 2" xfId="33890" xr:uid="{00000000-0005-0000-0000-000017060000}"/>
    <cellStyle name="20% - Énfasis4 2 2 2 2 3" xfId="7232" xr:uid="{00000000-0005-0000-0000-000018060000}"/>
    <cellStyle name="20% - Énfasis4 2 2 2 2 3 2" xfId="33891" xr:uid="{00000000-0005-0000-0000-000018060000}"/>
    <cellStyle name="20% - Énfasis4 2 2 2 3" xfId="595" xr:uid="{00000000-0005-0000-0000-000019060000}"/>
    <cellStyle name="20% - Énfasis4 2 2 2 3 2" xfId="4404" xr:uid="{00000000-0005-0000-0000-00001A060000}"/>
    <cellStyle name="20% - Énfasis4 2 2 2 3 2 2" xfId="7233" xr:uid="{00000000-0005-0000-0000-00001B060000}"/>
    <cellStyle name="20% - Énfasis4 2 2 2 3 2 2 2" xfId="33892" xr:uid="{00000000-0005-0000-0000-00001B060000}"/>
    <cellStyle name="20% - Énfasis4 2 2 2 3 2 3" xfId="31137" xr:uid="{00000000-0005-0000-0000-00001A060000}"/>
    <cellStyle name="20% - Énfasis4 2 2 2 3 3" xfId="7234" xr:uid="{00000000-0005-0000-0000-00001C060000}"/>
    <cellStyle name="20% - Énfasis4 2 2 2 3 3 2" xfId="33893" xr:uid="{00000000-0005-0000-0000-00001C060000}"/>
    <cellStyle name="20% - Énfasis4 2 2 2 4" xfId="4405" xr:uid="{00000000-0005-0000-0000-00001D060000}"/>
    <cellStyle name="20% - Énfasis4 2 2 2 4 2" xfId="4406" xr:uid="{00000000-0005-0000-0000-00001E060000}"/>
    <cellStyle name="20% - Énfasis4 2 2 2 4 2 2" xfId="7235" xr:uid="{00000000-0005-0000-0000-00001F060000}"/>
    <cellStyle name="20% - Énfasis4 2 2 2 4 2 2 2" xfId="33894" xr:uid="{00000000-0005-0000-0000-00001F060000}"/>
    <cellStyle name="20% - Énfasis4 2 2 2 4 2 3" xfId="31139" xr:uid="{00000000-0005-0000-0000-00001E060000}"/>
    <cellStyle name="20% - Énfasis4 2 2 2 4 3" xfId="7236" xr:uid="{00000000-0005-0000-0000-000020060000}"/>
    <cellStyle name="20% - Énfasis4 2 2 2 4 3 2" xfId="33895" xr:uid="{00000000-0005-0000-0000-000020060000}"/>
    <cellStyle name="20% - Énfasis4 2 2 2 4 4" xfId="31138" xr:uid="{00000000-0005-0000-0000-00001D060000}"/>
    <cellStyle name="20% - Énfasis4 2 2 2 5" xfId="4407" xr:uid="{00000000-0005-0000-0000-000021060000}"/>
    <cellStyle name="20% - Énfasis4 2 2 2 5 2" xfId="7237" xr:uid="{00000000-0005-0000-0000-000022060000}"/>
    <cellStyle name="20% - Énfasis4 2 2 2 5 2 2" xfId="33896" xr:uid="{00000000-0005-0000-0000-000022060000}"/>
    <cellStyle name="20% - Énfasis4 2 2 2 5 3" xfId="31140" xr:uid="{00000000-0005-0000-0000-000021060000}"/>
    <cellStyle name="20% - Énfasis4 2 2 2 6" xfId="7238" xr:uid="{00000000-0005-0000-0000-000023060000}"/>
    <cellStyle name="20% - Énfasis4 2 2 2 6 2" xfId="33897" xr:uid="{00000000-0005-0000-0000-000023060000}"/>
    <cellStyle name="20% - Énfasis4 2 2 2 7" xfId="9761" xr:uid="{00000000-0005-0000-0000-000024060000}"/>
    <cellStyle name="20% - Énfasis4 2 2 2 7 2" xfId="36420" xr:uid="{00000000-0005-0000-0000-000024060000}"/>
    <cellStyle name="20% - Énfasis4 2 2 3" xfId="596" xr:uid="{00000000-0005-0000-0000-000025060000}"/>
    <cellStyle name="20% - Énfasis4 2 2 3 2" xfId="597" xr:uid="{00000000-0005-0000-0000-000026060000}"/>
    <cellStyle name="20% - Énfasis4 2 2 3 2 2" xfId="4408" xr:uid="{00000000-0005-0000-0000-000027060000}"/>
    <cellStyle name="20% - Énfasis4 2 2 3 2 2 2" xfId="7239" xr:uid="{00000000-0005-0000-0000-000028060000}"/>
    <cellStyle name="20% - Énfasis4 2 2 3 2 2 2 2" xfId="33898" xr:uid="{00000000-0005-0000-0000-000028060000}"/>
    <cellStyle name="20% - Énfasis4 2 2 3 2 2 3" xfId="31141" xr:uid="{00000000-0005-0000-0000-000027060000}"/>
    <cellStyle name="20% - Énfasis4 2 2 3 2 3" xfId="7240" xr:uid="{00000000-0005-0000-0000-000029060000}"/>
    <cellStyle name="20% - Énfasis4 2 2 3 2 3 2" xfId="33899" xr:uid="{00000000-0005-0000-0000-000029060000}"/>
    <cellStyle name="20% - Énfasis4 2 2 3 3" xfId="4409" xr:uid="{00000000-0005-0000-0000-00002A060000}"/>
    <cellStyle name="20% - Énfasis4 2 2 3 3 2" xfId="7241" xr:uid="{00000000-0005-0000-0000-00002B060000}"/>
    <cellStyle name="20% - Énfasis4 2 2 3 3 2 2" xfId="33900" xr:uid="{00000000-0005-0000-0000-00002B060000}"/>
    <cellStyle name="20% - Énfasis4 2 2 3 3 3" xfId="31142" xr:uid="{00000000-0005-0000-0000-00002A060000}"/>
    <cellStyle name="20% - Énfasis4 2 2 3 4" xfId="7242" xr:uid="{00000000-0005-0000-0000-00002C060000}"/>
    <cellStyle name="20% - Énfasis4 2 2 3 4 2" xfId="33901" xr:uid="{00000000-0005-0000-0000-00002C060000}"/>
    <cellStyle name="20% - Énfasis4 2 2 3 5" xfId="9762" xr:uid="{00000000-0005-0000-0000-00002D060000}"/>
    <cellStyle name="20% - Énfasis4 2 2 3 5 2" xfId="36421" xr:uid="{00000000-0005-0000-0000-00002D060000}"/>
    <cellStyle name="20% - Énfasis4 2 2 4" xfId="598" xr:uid="{00000000-0005-0000-0000-00002E060000}"/>
    <cellStyle name="20% - Énfasis4 2 2 4 2" xfId="599" xr:uid="{00000000-0005-0000-0000-00002F060000}"/>
    <cellStyle name="20% - Énfasis4 2 2 5" xfId="600" xr:uid="{00000000-0005-0000-0000-000030060000}"/>
    <cellStyle name="20% - Énfasis4 2 2 5 2" xfId="4410" xr:uid="{00000000-0005-0000-0000-000031060000}"/>
    <cellStyle name="20% - Énfasis4 2 2 5 2 2" xfId="7243" xr:uid="{00000000-0005-0000-0000-000032060000}"/>
    <cellStyle name="20% - Énfasis4 2 2 5 2 2 2" xfId="33902" xr:uid="{00000000-0005-0000-0000-000032060000}"/>
    <cellStyle name="20% - Énfasis4 2 2 5 2 3" xfId="31143" xr:uid="{00000000-0005-0000-0000-000031060000}"/>
    <cellStyle name="20% - Énfasis4 2 2 5 3" xfId="7244" xr:uid="{00000000-0005-0000-0000-000033060000}"/>
    <cellStyle name="20% - Énfasis4 2 2 5 3 2" xfId="33903" xr:uid="{00000000-0005-0000-0000-000033060000}"/>
    <cellStyle name="20% - Énfasis4 2 2 6" xfId="4411" xr:uid="{00000000-0005-0000-0000-000034060000}"/>
    <cellStyle name="20% - Énfasis4 2 2 6 2" xfId="7245" xr:uid="{00000000-0005-0000-0000-000035060000}"/>
    <cellStyle name="20% - Énfasis4 2 2 6 2 2" xfId="33904" xr:uid="{00000000-0005-0000-0000-000035060000}"/>
    <cellStyle name="20% - Énfasis4 2 2 6 3" xfId="31144" xr:uid="{00000000-0005-0000-0000-000034060000}"/>
    <cellStyle name="20% - Énfasis4 2 2 7" xfId="7246" xr:uid="{00000000-0005-0000-0000-000036060000}"/>
    <cellStyle name="20% - Énfasis4 2 2 7 2" xfId="33905" xr:uid="{00000000-0005-0000-0000-000036060000}"/>
    <cellStyle name="20% - Énfasis4 2 2 8" xfId="16480" xr:uid="{00000000-0005-0000-0000-000037060000}"/>
    <cellStyle name="20% - Énfasis4 2 2 8 2" xfId="37783" xr:uid="{00000000-0005-0000-0000-000037060000}"/>
    <cellStyle name="20% - Énfasis4 2 2 9" xfId="288" xr:uid="{00000000-0005-0000-0000-000038060000}"/>
    <cellStyle name="20% - Énfasis4 2 2 9 2" xfId="28817" xr:uid="{00000000-0005-0000-0000-000038060000}"/>
    <cellStyle name="20% - Énfasis4 2 3" xfId="345" xr:uid="{00000000-0005-0000-0000-000039060000}"/>
    <cellStyle name="20% - Énfasis4 2 3 2" xfId="601" xr:uid="{00000000-0005-0000-0000-00003A060000}"/>
    <cellStyle name="20% - Énfasis4 2 3 2 2" xfId="602" xr:uid="{00000000-0005-0000-0000-00003B060000}"/>
    <cellStyle name="20% - Énfasis4 2 3 2 2 2" xfId="4412" xr:uid="{00000000-0005-0000-0000-00003C060000}"/>
    <cellStyle name="20% - Énfasis4 2 3 2 2 2 2" xfId="7247" xr:uid="{00000000-0005-0000-0000-00003D060000}"/>
    <cellStyle name="20% - Énfasis4 2 3 2 2 2 2 2" xfId="33906" xr:uid="{00000000-0005-0000-0000-00003D060000}"/>
    <cellStyle name="20% - Énfasis4 2 3 2 2 2 3" xfId="31145" xr:uid="{00000000-0005-0000-0000-00003C060000}"/>
    <cellStyle name="20% - Énfasis4 2 3 2 2 3" xfId="7248" xr:uid="{00000000-0005-0000-0000-00003E060000}"/>
    <cellStyle name="20% - Énfasis4 2 3 2 2 3 2" xfId="33907" xr:uid="{00000000-0005-0000-0000-00003E060000}"/>
    <cellStyle name="20% - Énfasis4 2 3 2 3" xfId="4413" xr:uid="{00000000-0005-0000-0000-00003F060000}"/>
    <cellStyle name="20% - Énfasis4 2 3 2 3 2" xfId="4414" xr:uid="{00000000-0005-0000-0000-000040060000}"/>
    <cellStyle name="20% - Énfasis4 2 3 2 3 2 2" xfId="7249" xr:uid="{00000000-0005-0000-0000-000041060000}"/>
    <cellStyle name="20% - Énfasis4 2 3 2 3 2 2 2" xfId="33908" xr:uid="{00000000-0005-0000-0000-000041060000}"/>
    <cellStyle name="20% - Énfasis4 2 3 2 3 2 3" xfId="31147" xr:uid="{00000000-0005-0000-0000-000040060000}"/>
    <cellStyle name="20% - Énfasis4 2 3 2 3 3" xfId="7250" xr:uid="{00000000-0005-0000-0000-000042060000}"/>
    <cellStyle name="20% - Énfasis4 2 3 2 3 3 2" xfId="33909" xr:uid="{00000000-0005-0000-0000-000042060000}"/>
    <cellStyle name="20% - Énfasis4 2 3 2 3 4" xfId="31146" xr:uid="{00000000-0005-0000-0000-00003F060000}"/>
    <cellStyle name="20% - Énfasis4 2 3 2 4" xfId="4415" xr:uid="{00000000-0005-0000-0000-000043060000}"/>
    <cellStyle name="20% - Énfasis4 2 3 2 4 2" xfId="4416" xr:uid="{00000000-0005-0000-0000-000044060000}"/>
    <cellStyle name="20% - Énfasis4 2 3 2 4 2 2" xfId="7251" xr:uid="{00000000-0005-0000-0000-000045060000}"/>
    <cellStyle name="20% - Énfasis4 2 3 2 4 2 2 2" xfId="33910" xr:uid="{00000000-0005-0000-0000-000045060000}"/>
    <cellStyle name="20% - Énfasis4 2 3 2 4 2 3" xfId="31149" xr:uid="{00000000-0005-0000-0000-000044060000}"/>
    <cellStyle name="20% - Énfasis4 2 3 2 4 3" xfId="7252" xr:uid="{00000000-0005-0000-0000-000046060000}"/>
    <cellStyle name="20% - Énfasis4 2 3 2 4 3 2" xfId="33911" xr:uid="{00000000-0005-0000-0000-000046060000}"/>
    <cellStyle name="20% - Énfasis4 2 3 2 4 4" xfId="31148" xr:uid="{00000000-0005-0000-0000-000043060000}"/>
    <cellStyle name="20% - Énfasis4 2 3 2 5" xfId="4417" xr:uid="{00000000-0005-0000-0000-000047060000}"/>
    <cellStyle name="20% - Énfasis4 2 3 2 5 2" xfId="7253" xr:uid="{00000000-0005-0000-0000-000048060000}"/>
    <cellStyle name="20% - Énfasis4 2 3 2 5 2 2" xfId="33912" xr:uid="{00000000-0005-0000-0000-000048060000}"/>
    <cellStyle name="20% - Énfasis4 2 3 2 5 3" xfId="31150" xr:uid="{00000000-0005-0000-0000-000047060000}"/>
    <cellStyle name="20% - Énfasis4 2 3 2 6" xfId="7254" xr:uid="{00000000-0005-0000-0000-000049060000}"/>
    <cellStyle name="20% - Énfasis4 2 3 2 6 2" xfId="33913" xr:uid="{00000000-0005-0000-0000-000049060000}"/>
    <cellStyle name="20% - Énfasis4 2 3 2 7" xfId="9763" xr:uid="{00000000-0005-0000-0000-00004A060000}"/>
    <cellStyle name="20% - Énfasis4 2 3 2 7 2" xfId="36422" xr:uid="{00000000-0005-0000-0000-00004A060000}"/>
    <cellStyle name="20% - Énfasis4 2 3 3" xfId="603" xr:uid="{00000000-0005-0000-0000-00004B060000}"/>
    <cellStyle name="20% - Énfasis4 2 3 3 2" xfId="4418" xr:uid="{00000000-0005-0000-0000-00004C060000}"/>
    <cellStyle name="20% - Énfasis4 2 3 3 2 2" xfId="7255" xr:uid="{00000000-0005-0000-0000-00004D060000}"/>
    <cellStyle name="20% - Énfasis4 2 3 3 2 2 2" xfId="33914" xr:uid="{00000000-0005-0000-0000-00004D060000}"/>
    <cellStyle name="20% - Énfasis4 2 3 3 2 3" xfId="31151" xr:uid="{00000000-0005-0000-0000-00004C060000}"/>
    <cellStyle name="20% - Énfasis4 2 3 3 3" xfId="7256" xr:uid="{00000000-0005-0000-0000-00004E060000}"/>
    <cellStyle name="20% - Énfasis4 2 3 3 3 2" xfId="33915" xr:uid="{00000000-0005-0000-0000-00004E060000}"/>
    <cellStyle name="20% - Énfasis4 2 3 4" xfId="4419" xr:uid="{00000000-0005-0000-0000-00004F060000}"/>
    <cellStyle name="20% - Énfasis4 2 3 4 2" xfId="4420" xr:uid="{00000000-0005-0000-0000-000050060000}"/>
    <cellStyle name="20% - Énfasis4 2 3 4 2 2" xfId="7257" xr:uid="{00000000-0005-0000-0000-000051060000}"/>
    <cellStyle name="20% - Énfasis4 2 3 4 2 2 2" xfId="33916" xr:uid="{00000000-0005-0000-0000-000051060000}"/>
    <cellStyle name="20% - Énfasis4 2 3 4 2 3" xfId="31153" xr:uid="{00000000-0005-0000-0000-000050060000}"/>
    <cellStyle name="20% - Énfasis4 2 3 4 3" xfId="7258" xr:uid="{00000000-0005-0000-0000-000052060000}"/>
    <cellStyle name="20% - Énfasis4 2 3 4 3 2" xfId="33917" xr:uid="{00000000-0005-0000-0000-000052060000}"/>
    <cellStyle name="20% - Énfasis4 2 3 4 4" xfId="31152" xr:uid="{00000000-0005-0000-0000-00004F060000}"/>
    <cellStyle name="20% - Énfasis4 2 3 5" xfId="4421" xr:uid="{00000000-0005-0000-0000-000053060000}"/>
    <cellStyle name="20% - Énfasis4 2 3 5 2" xfId="4422" xr:uid="{00000000-0005-0000-0000-000054060000}"/>
    <cellStyle name="20% - Énfasis4 2 3 5 2 2" xfId="7259" xr:uid="{00000000-0005-0000-0000-000055060000}"/>
    <cellStyle name="20% - Énfasis4 2 3 5 2 2 2" xfId="33918" xr:uid="{00000000-0005-0000-0000-000055060000}"/>
    <cellStyle name="20% - Énfasis4 2 3 5 2 3" xfId="31155" xr:uid="{00000000-0005-0000-0000-000054060000}"/>
    <cellStyle name="20% - Énfasis4 2 3 5 3" xfId="7260" xr:uid="{00000000-0005-0000-0000-000056060000}"/>
    <cellStyle name="20% - Énfasis4 2 3 5 3 2" xfId="33919" xr:uid="{00000000-0005-0000-0000-000056060000}"/>
    <cellStyle name="20% - Énfasis4 2 3 5 4" xfId="31154" xr:uid="{00000000-0005-0000-0000-000053060000}"/>
    <cellStyle name="20% - Énfasis4 2 3 6" xfId="4423" xr:uid="{00000000-0005-0000-0000-000057060000}"/>
    <cellStyle name="20% - Énfasis4 2 3 6 2" xfId="7261" xr:uid="{00000000-0005-0000-0000-000058060000}"/>
    <cellStyle name="20% - Énfasis4 2 3 6 2 2" xfId="33920" xr:uid="{00000000-0005-0000-0000-000058060000}"/>
    <cellStyle name="20% - Énfasis4 2 3 6 3" xfId="31156" xr:uid="{00000000-0005-0000-0000-000057060000}"/>
    <cellStyle name="20% - Énfasis4 2 3 7" xfId="7262" xr:uid="{00000000-0005-0000-0000-000059060000}"/>
    <cellStyle name="20% - Énfasis4 2 3 7 2" xfId="33921" xr:uid="{00000000-0005-0000-0000-000059060000}"/>
    <cellStyle name="20% - Énfasis4 2 3 8" xfId="9764" xr:uid="{00000000-0005-0000-0000-00005A060000}"/>
    <cellStyle name="20% - Énfasis4 2 3 8 2" xfId="36423" xr:uid="{00000000-0005-0000-0000-00005A060000}"/>
    <cellStyle name="20% - Énfasis4 2 3 9" xfId="28874" xr:uid="{00000000-0005-0000-0000-000039060000}"/>
    <cellStyle name="20% - Énfasis4 2 4" xfId="407" xr:uid="{00000000-0005-0000-0000-00005B060000}"/>
    <cellStyle name="20% - Énfasis4 2 4 2" xfId="604" xr:uid="{00000000-0005-0000-0000-00005C060000}"/>
    <cellStyle name="20% - Énfasis4 2 4 2 2" xfId="4424" xr:uid="{00000000-0005-0000-0000-00005D060000}"/>
    <cellStyle name="20% - Énfasis4 2 4 2 2 2" xfId="4425" xr:uid="{00000000-0005-0000-0000-00005E060000}"/>
    <cellStyle name="20% - Énfasis4 2 4 2 2 2 2" xfId="7263" xr:uid="{00000000-0005-0000-0000-00005F060000}"/>
    <cellStyle name="20% - Énfasis4 2 4 2 2 2 2 2" xfId="33922" xr:uid="{00000000-0005-0000-0000-00005F060000}"/>
    <cellStyle name="20% - Énfasis4 2 4 2 2 2 3" xfId="31158" xr:uid="{00000000-0005-0000-0000-00005E060000}"/>
    <cellStyle name="20% - Énfasis4 2 4 2 2 3" xfId="7264" xr:uid="{00000000-0005-0000-0000-000060060000}"/>
    <cellStyle name="20% - Énfasis4 2 4 2 2 3 2" xfId="33923" xr:uid="{00000000-0005-0000-0000-000060060000}"/>
    <cellStyle name="20% - Énfasis4 2 4 2 2 4" xfId="31157" xr:uid="{00000000-0005-0000-0000-00005D060000}"/>
    <cellStyle name="20% - Énfasis4 2 4 2 3" xfId="4426" xr:uid="{00000000-0005-0000-0000-000061060000}"/>
    <cellStyle name="20% - Énfasis4 2 4 2 3 2" xfId="4427" xr:uid="{00000000-0005-0000-0000-000062060000}"/>
    <cellStyle name="20% - Énfasis4 2 4 2 3 2 2" xfId="7265" xr:uid="{00000000-0005-0000-0000-000063060000}"/>
    <cellStyle name="20% - Énfasis4 2 4 2 3 2 2 2" xfId="33924" xr:uid="{00000000-0005-0000-0000-000063060000}"/>
    <cellStyle name="20% - Énfasis4 2 4 2 3 2 3" xfId="31160" xr:uid="{00000000-0005-0000-0000-000062060000}"/>
    <cellStyle name="20% - Énfasis4 2 4 2 3 3" xfId="7266" xr:uid="{00000000-0005-0000-0000-000064060000}"/>
    <cellStyle name="20% - Énfasis4 2 4 2 3 3 2" xfId="33925" xr:uid="{00000000-0005-0000-0000-000064060000}"/>
    <cellStyle name="20% - Énfasis4 2 4 2 3 4" xfId="31159" xr:uid="{00000000-0005-0000-0000-000061060000}"/>
    <cellStyle name="20% - Énfasis4 2 4 2 4" xfId="4428" xr:uid="{00000000-0005-0000-0000-000065060000}"/>
    <cellStyle name="20% - Énfasis4 2 4 2 4 2" xfId="4429" xr:uid="{00000000-0005-0000-0000-000066060000}"/>
    <cellStyle name="20% - Énfasis4 2 4 2 4 2 2" xfId="7267" xr:uid="{00000000-0005-0000-0000-000067060000}"/>
    <cellStyle name="20% - Énfasis4 2 4 2 4 2 2 2" xfId="33926" xr:uid="{00000000-0005-0000-0000-000067060000}"/>
    <cellStyle name="20% - Énfasis4 2 4 2 4 2 3" xfId="31162" xr:uid="{00000000-0005-0000-0000-000066060000}"/>
    <cellStyle name="20% - Énfasis4 2 4 2 4 3" xfId="7268" xr:uid="{00000000-0005-0000-0000-000068060000}"/>
    <cellStyle name="20% - Énfasis4 2 4 2 4 3 2" xfId="33927" xr:uid="{00000000-0005-0000-0000-000068060000}"/>
    <cellStyle name="20% - Énfasis4 2 4 2 4 4" xfId="31161" xr:uid="{00000000-0005-0000-0000-000065060000}"/>
    <cellStyle name="20% - Énfasis4 2 4 2 5" xfId="4430" xr:uid="{00000000-0005-0000-0000-000069060000}"/>
    <cellStyle name="20% - Énfasis4 2 4 2 5 2" xfId="7269" xr:uid="{00000000-0005-0000-0000-00006A060000}"/>
    <cellStyle name="20% - Énfasis4 2 4 2 5 2 2" xfId="33928" xr:uid="{00000000-0005-0000-0000-00006A060000}"/>
    <cellStyle name="20% - Énfasis4 2 4 2 5 3" xfId="31163" xr:uid="{00000000-0005-0000-0000-000069060000}"/>
    <cellStyle name="20% - Énfasis4 2 4 2 6" xfId="7270" xr:uid="{00000000-0005-0000-0000-00006B060000}"/>
    <cellStyle name="20% - Énfasis4 2 4 2 6 2" xfId="33929" xr:uid="{00000000-0005-0000-0000-00006B060000}"/>
    <cellStyle name="20% - Énfasis4 2 4 2 7" xfId="9765" xr:uid="{00000000-0005-0000-0000-00006C060000}"/>
    <cellStyle name="20% - Énfasis4 2 4 2 7 2" xfId="36424" xr:uid="{00000000-0005-0000-0000-00006C060000}"/>
    <cellStyle name="20% - Énfasis4 2 4 3" xfId="4431" xr:uid="{00000000-0005-0000-0000-00006D060000}"/>
    <cellStyle name="20% - Énfasis4 2 4 3 2" xfId="4432" xr:uid="{00000000-0005-0000-0000-00006E060000}"/>
    <cellStyle name="20% - Énfasis4 2 4 3 2 2" xfId="7271" xr:uid="{00000000-0005-0000-0000-00006F060000}"/>
    <cellStyle name="20% - Énfasis4 2 4 3 2 2 2" xfId="33930" xr:uid="{00000000-0005-0000-0000-00006F060000}"/>
    <cellStyle name="20% - Énfasis4 2 4 3 2 3" xfId="31165" xr:uid="{00000000-0005-0000-0000-00006E060000}"/>
    <cellStyle name="20% - Énfasis4 2 4 3 3" xfId="7272" xr:uid="{00000000-0005-0000-0000-000070060000}"/>
    <cellStyle name="20% - Énfasis4 2 4 3 3 2" xfId="33931" xr:uid="{00000000-0005-0000-0000-000070060000}"/>
    <cellStyle name="20% - Énfasis4 2 4 3 4" xfId="31164" xr:uid="{00000000-0005-0000-0000-00006D060000}"/>
    <cellStyle name="20% - Énfasis4 2 4 4" xfId="4433" xr:uid="{00000000-0005-0000-0000-000071060000}"/>
    <cellStyle name="20% - Énfasis4 2 4 4 2" xfId="4434" xr:uid="{00000000-0005-0000-0000-000072060000}"/>
    <cellStyle name="20% - Énfasis4 2 4 4 2 2" xfId="7273" xr:uid="{00000000-0005-0000-0000-000073060000}"/>
    <cellStyle name="20% - Énfasis4 2 4 4 2 2 2" xfId="33932" xr:uid="{00000000-0005-0000-0000-000073060000}"/>
    <cellStyle name="20% - Énfasis4 2 4 4 2 3" xfId="31167" xr:uid="{00000000-0005-0000-0000-000072060000}"/>
    <cellStyle name="20% - Énfasis4 2 4 4 3" xfId="7274" xr:uid="{00000000-0005-0000-0000-000074060000}"/>
    <cellStyle name="20% - Énfasis4 2 4 4 3 2" xfId="33933" xr:uid="{00000000-0005-0000-0000-000074060000}"/>
    <cellStyle name="20% - Énfasis4 2 4 4 4" xfId="31166" xr:uid="{00000000-0005-0000-0000-000071060000}"/>
    <cellStyle name="20% - Énfasis4 2 4 5" xfId="4435" xr:uid="{00000000-0005-0000-0000-000075060000}"/>
    <cellStyle name="20% - Énfasis4 2 4 5 2" xfId="4436" xr:uid="{00000000-0005-0000-0000-000076060000}"/>
    <cellStyle name="20% - Énfasis4 2 4 5 2 2" xfId="7275" xr:uid="{00000000-0005-0000-0000-000077060000}"/>
    <cellStyle name="20% - Énfasis4 2 4 5 2 2 2" xfId="33934" xr:uid="{00000000-0005-0000-0000-000077060000}"/>
    <cellStyle name="20% - Énfasis4 2 4 5 2 3" xfId="31169" xr:uid="{00000000-0005-0000-0000-000076060000}"/>
    <cellStyle name="20% - Énfasis4 2 4 5 3" xfId="7276" xr:uid="{00000000-0005-0000-0000-000078060000}"/>
    <cellStyle name="20% - Énfasis4 2 4 5 3 2" xfId="33935" xr:uid="{00000000-0005-0000-0000-000078060000}"/>
    <cellStyle name="20% - Énfasis4 2 4 5 4" xfId="31168" xr:uid="{00000000-0005-0000-0000-000075060000}"/>
    <cellStyle name="20% - Énfasis4 2 4 6" xfId="4437" xr:uid="{00000000-0005-0000-0000-000079060000}"/>
    <cellStyle name="20% - Énfasis4 2 4 6 2" xfId="7277" xr:uid="{00000000-0005-0000-0000-00007A060000}"/>
    <cellStyle name="20% - Énfasis4 2 4 6 2 2" xfId="33936" xr:uid="{00000000-0005-0000-0000-00007A060000}"/>
    <cellStyle name="20% - Énfasis4 2 4 6 3" xfId="31170" xr:uid="{00000000-0005-0000-0000-000079060000}"/>
    <cellStyle name="20% - Énfasis4 2 4 7" xfId="7278" xr:uid="{00000000-0005-0000-0000-00007B060000}"/>
    <cellStyle name="20% - Énfasis4 2 4 7 2" xfId="33937" xr:uid="{00000000-0005-0000-0000-00007B060000}"/>
    <cellStyle name="20% - Énfasis4 2 4 8" xfId="9766" xr:uid="{00000000-0005-0000-0000-00007C060000}"/>
    <cellStyle name="20% - Énfasis4 2 4 8 2" xfId="36425" xr:uid="{00000000-0005-0000-0000-00007C060000}"/>
    <cellStyle name="20% - Énfasis4 2 4 9" xfId="28933" xr:uid="{00000000-0005-0000-0000-00005B060000}"/>
    <cellStyle name="20% - Énfasis4 2 5" xfId="605" xr:uid="{00000000-0005-0000-0000-00007D060000}"/>
    <cellStyle name="20% - Énfasis4 2 5 2" xfId="606" xr:uid="{00000000-0005-0000-0000-00007E060000}"/>
    <cellStyle name="20% - Énfasis4 2 5 2 2" xfId="4438" xr:uid="{00000000-0005-0000-0000-00007F060000}"/>
    <cellStyle name="20% - Énfasis4 2 5 2 2 2" xfId="7279" xr:uid="{00000000-0005-0000-0000-000080060000}"/>
    <cellStyle name="20% - Énfasis4 2 5 2 2 2 2" xfId="33938" xr:uid="{00000000-0005-0000-0000-000080060000}"/>
    <cellStyle name="20% - Énfasis4 2 5 2 2 3" xfId="31171" xr:uid="{00000000-0005-0000-0000-00007F060000}"/>
    <cellStyle name="20% - Énfasis4 2 5 2 3" xfId="7280" xr:uid="{00000000-0005-0000-0000-000081060000}"/>
    <cellStyle name="20% - Énfasis4 2 5 2 3 2" xfId="33939" xr:uid="{00000000-0005-0000-0000-000081060000}"/>
    <cellStyle name="20% - Énfasis4 2 5 3" xfId="4439" xr:uid="{00000000-0005-0000-0000-000082060000}"/>
    <cellStyle name="20% - Énfasis4 2 5 3 2" xfId="4440" xr:uid="{00000000-0005-0000-0000-000083060000}"/>
    <cellStyle name="20% - Énfasis4 2 5 3 2 2" xfId="7281" xr:uid="{00000000-0005-0000-0000-000084060000}"/>
    <cellStyle name="20% - Énfasis4 2 5 3 2 2 2" xfId="33940" xr:uid="{00000000-0005-0000-0000-000084060000}"/>
    <cellStyle name="20% - Énfasis4 2 5 3 2 3" xfId="31173" xr:uid="{00000000-0005-0000-0000-000083060000}"/>
    <cellStyle name="20% - Énfasis4 2 5 3 3" xfId="7282" xr:uid="{00000000-0005-0000-0000-000085060000}"/>
    <cellStyle name="20% - Énfasis4 2 5 3 3 2" xfId="33941" xr:uid="{00000000-0005-0000-0000-000085060000}"/>
    <cellStyle name="20% - Énfasis4 2 5 3 4" xfId="31172" xr:uid="{00000000-0005-0000-0000-000082060000}"/>
    <cellStyle name="20% - Énfasis4 2 5 4" xfId="4441" xr:uid="{00000000-0005-0000-0000-000086060000}"/>
    <cellStyle name="20% - Énfasis4 2 5 4 2" xfId="4442" xr:uid="{00000000-0005-0000-0000-000087060000}"/>
    <cellStyle name="20% - Énfasis4 2 5 4 2 2" xfId="7283" xr:uid="{00000000-0005-0000-0000-000088060000}"/>
    <cellStyle name="20% - Énfasis4 2 5 4 2 2 2" xfId="33942" xr:uid="{00000000-0005-0000-0000-000088060000}"/>
    <cellStyle name="20% - Énfasis4 2 5 4 2 3" xfId="31175" xr:uid="{00000000-0005-0000-0000-000087060000}"/>
    <cellStyle name="20% - Énfasis4 2 5 4 3" xfId="7284" xr:uid="{00000000-0005-0000-0000-000089060000}"/>
    <cellStyle name="20% - Énfasis4 2 5 4 3 2" xfId="33943" xr:uid="{00000000-0005-0000-0000-000089060000}"/>
    <cellStyle name="20% - Énfasis4 2 5 4 4" xfId="31174" xr:uid="{00000000-0005-0000-0000-000086060000}"/>
    <cellStyle name="20% - Énfasis4 2 5 5" xfId="4443" xr:uid="{00000000-0005-0000-0000-00008A060000}"/>
    <cellStyle name="20% - Énfasis4 2 5 5 2" xfId="7285" xr:uid="{00000000-0005-0000-0000-00008B060000}"/>
    <cellStyle name="20% - Énfasis4 2 5 5 2 2" xfId="33944" xr:uid="{00000000-0005-0000-0000-00008B060000}"/>
    <cellStyle name="20% - Énfasis4 2 5 5 3" xfId="31176" xr:uid="{00000000-0005-0000-0000-00008A060000}"/>
    <cellStyle name="20% - Énfasis4 2 5 6" xfId="7286" xr:uid="{00000000-0005-0000-0000-00008C060000}"/>
    <cellStyle name="20% - Énfasis4 2 5 6 2" xfId="33945" xr:uid="{00000000-0005-0000-0000-00008C060000}"/>
    <cellStyle name="20% - Énfasis4 2 5 7" xfId="9767" xr:uid="{00000000-0005-0000-0000-00008D060000}"/>
    <cellStyle name="20% - Énfasis4 2 5 7 2" xfId="36426" xr:uid="{00000000-0005-0000-0000-00008D060000}"/>
    <cellStyle name="20% - Énfasis4 2 6" xfId="607" xr:uid="{00000000-0005-0000-0000-00008E060000}"/>
    <cellStyle name="20% - Énfasis4 2 6 2" xfId="4444" xr:uid="{00000000-0005-0000-0000-00008F060000}"/>
    <cellStyle name="20% - Énfasis4 2 6 2 2" xfId="4445" xr:uid="{00000000-0005-0000-0000-000090060000}"/>
    <cellStyle name="20% - Énfasis4 2 6 2 2 2" xfId="7287" xr:uid="{00000000-0005-0000-0000-000091060000}"/>
    <cellStyle name="20% - Énfasis4 2 6 2 2 2 2" xfId="33946" xr:uid="{00000000-0005-0000-0000-000091060000}"/>
    <cellStyle name="20% - Énfasis4 2 6 2 2 3" xfId="31178" xr:uid="{00000000-0005-0000-0000-000090060000}"/>
    <cellStyle name="20% - Énfasis4 2 6 2 3" xfId="7288" xr:uid="{00000000-0005-0000-0000-000092060000}"/>
    <cellStyle name="20% - Énfasis4 2 6 2 3 2" xfId="33947" xr:uid="{00000000-0005-0000-0000-000092060000}"/>
    <cellStyle name="20% - Énfasis4 2 6 2 4" xfId="31177" xr:uid="{00000000-0005-0000-0000-00008F060000}"/>
    <cellStyle name="20% - Énfasis4 2 6 3" xfId="4446" xr:uid="{00000000-0005-0000-0000-000093060000}"/>
    <cellStyle name="20% - Énfasis4 2 6 3 2" xfId="7289" xr:uid="{00000000-0005-0000-0000-000094060000}"/>
    <cellStyle name="20% - Énfasis4 2 6 3 2 2" xfId="33948" xr:uid="{00000000-0005-0000-0000-000094060000}"/>
    <cellStyle name="20% - Énfasis4 2 6 3 3" xfId="31179" xr:uid="{00000000-0005-0000-0000-000093060000}"/>
    <cellStyle name="20% - Énfasis4 2 6 4" xfId="7290" xr:uid="{00000000-0005-0000-0000-000095060000}"/>
    <cellStyle name="20% - Énfasis4 2 6 4 2" xfId="33949" xr:uid="{00000000-0005-0000-0000-000095060000}"/>
    <cellStyle name="20% - Énfasis4 2 6 5" xfId="9768" xr:uid="{00000000-0005-0000-0000-000096060000}"/>
    <cellStyle name="20% - Énfasis4 2 6 5 2" xfId="36427" xr:uid="{00000000-0005-0000-0000-000096060000}"/>
    <cellStyle name="20% - Énfasis4 2 7" xfId="4447" xr:uid="{00000000-0005-0000-0000-000097060000}"/>
    <cellStyle name="20% - Énfasis4 2 8" xfId="4448" xr:uid="{00000000-0005-0000-0000-000098060000}"/>
    <cellStyle name="20% - Énfasis4 2 8 2" xfId="4449" xr:uid="{00000000-0005-0000-0000-000099060000}"/>
    <cellStyle name="20% - Énfasis4 2 8 2 2" xfId="7291" xr:uid="{00000000-0005-0000-0000-00009A060000}"/>
    <cellStyle name="20% - Énfasis4 2 8 2 2 2" xfId="33950" xr:uid="{00000000-0005-0000-0000-00009A060000}"/>
    <cellStyle name="20% - Énfasis4 2 8 2 3" xfId="31181" xr:uid="{00000000-0005-0000-0000-000099060000}"/>
    <cellStyle name="20% - Énfasis4 2 8 3" xfId="7292" xr:uid="{00000000-0005-0000-0000-00009B060000}"/>
    <cellStyle name="20% - Énfasis4 2 8 3 2" xfId="33951" xr:uid="{00000000-0005-0000-0000-00009B060000}"/>
    <cellStyle name="20% - Énfasis4 2 8 4" xfId="31180" xr:uid="{00000000-0005-0000-0000-000098060000}"/>
    <cellStyle name="20% - Énfasis4 2 9" xfId="4450" xr:uid="{00000000-0005-0000-0000-00009C060000}"/>
    <cellStyle name="20% - Énfasis4 2 9 2" xfId="7293" xr:uid="{00000000-0005-0000-0000-00009D060000}"/>
    <cellStyle name="20% - Énfasis4 2 9 2 2" xfId="33952" xr:uid="{00000000-0005-0000-0000-00009D060000}"/>
    <cellStyle name="20% - Énfasis4 2 9 3" xfId="31182" xr:uid="{00000000-0005-0000-0000-00009C060000}"/>
    <cellStyle name="20% - Énfasis4 20" xfId="236" xr:uid="{00000000-0005-0000-0000-00009E060000}"/>
    <cellStyle name="20% - Énfasis4 20 2" xfId="28773" xr:uid="{00000000-0005-0000-0000-00009E060000}"/>
    <cellStyle name="20% - Énfasis4 21" xfId="16516" xr:uid="{00000000-0005-0000-0000-00009F060000}"/>
    <cellStyle name="20% - Énfasis4 21 2" xfId="37804" xr:uid="{00000000-0005-0000-0000-00009F060000}"/>
    <cellStyle name="20% - Énfasis4 22" xfId="185" xr:uid="{00000000-0005-0000-0000-0000A0060000}"/>
    <cellStyle name="20% - Énfasis4 22 2" xfId="28758" xr:uid="{00000000-0005-0000-0000-0000A0060000}"/>
    <cellStyle name="20% - Énfasis4 23" xfId="28670" xr:uid="{00000000-0005-0000-0000-00007B750000}"/>
    <cellStyle name="20% - Énfasis4 3" xfId="16" xr:uid="{00000000-0005-0000-0000-0000A1060000}"/>
    <cellStyle name="20% - Énfasis4 3 10" xfId="302" xr:uid="{00000000-0005-0000-0000-0000A2060000}"/>
    <cellStyle name="20% - Énfasis4 3 10 2" xfId="28831" xr:uid="{00000000-0005-0000-0000-0000A2060000}"/>
    <cellStyle name="20% - Énfasis4 3 11" xfId="28688" xr:uid="{00000000-0005-0000-0000-0000A1060000}"/>
    <cellStyle name="20% - Énfasis4 3 2" xfId="359" xr:uid="{00000000-0005-0000-0000-0000A3060000}"/>
    <cellStyle name="20% - Énfasis4 3 2 10" xfId="28888" xr:uid="{00000000-0005-0000-0000-0000A3060000}"/>
    <cellStyle name="20% - Énfasis4 3 2 2" xfId="608" xr:uid="{00000000-0005-0000-0000-0000A4060000}"/>
    <cellStyle name="20% - Énfasis4 3 2 2 2" xfId="609" xr:uid="{00000000-0005-0000-0000-0000A5060000}"/>
    <cellStyle name="20% - Énfasis4 3 2 2 2 2" xfId="4451" xr:uid="{00000000-0005-0000-0000-0000A6060000}"/>
    <cellStyle name="20% - Énfasis4 3 2 2 2 2 2" xfId="7294" xr:uid="{00000000-0005-0000-0000-0000A7060000}"/>
    <cellStyle name="20% - Énfasis4 3 2 2 2 2 2 2" xfId="33953" xr:uid="{00000000-0005-0000-0000-0000A7060000}"/>
    <cellStyle name="20% - Énfasis4 3 2 2 2 2 3" xfId="31183" xr:uid="{00000000-0005-0000-0000-0000A6060000}"/>
    <cellStyle name="20% - Énfasis4 3 2 2 2 3" xfId="7295" xr:uid="{00000000-0005-0000-0000-0000A8060000}"/>
    <cellStyle name="20% - Énfasis4 3 2 2 2 3 2" xfId="33954" xr:uid="{00000000-0005-0000-0000-0000A8060000}"/>
    <cellStyle name="20% - Énfasis4 3 2 2 3" xfId="4452" xr:uid="{00000000-0005-0000-0000-0000A9060000}"/>
    <cellStyle name="20% - Énfasis4 3 2 2 3 2" xfId="4453" xr:uid="{00000000-0005-0000-0000-0000AA060000}"/>
    <cellStyle name="20% - Énfasis4 3 2 2 3 2 2" xfId="7296" xr:uid="{00000000-0005-0000-0000-0000AB060000}"/>
    <cellStyle name="20% - Énfasis4 3 2 2 3 2 2 2" xfId="33955" xr:uid="{00000000-0005-0000-0000-0000AB060000}"/>
    <cellStyle name="20% - Énfasis4 3 2 2 3 2 3" xfId="31185" xr:uid="{00000000-0005-0000-0000-0000AA060000}"/>
    <cellStyle name="20% - Énfasis4 3 2 2 3 3" xfId="7297" xr:uid="{00000000-0005-0000-0000-0000AC060000}"/>
    <cellStyle name="20% - Énfasis4 3 2 2 3 3 2" xfId="33956" xr:uid="{00000000-0005-0000-0000-0000AC060000}"/>
    <cellStyle name="20% - Énfasis4 3 2 2 3 4" xfId="31184" xr:uid="{00000000-0005-0000-0000-0000A9060000}"/>
    <cellStyle name="20% - Énfasis4 3 2 2 4" xfId="4454" xr:uid="{00000000-0005-0000-0000-0000AD060000}"/>
    <cellStyle name="20% - Énfasis4 3 2 2 4 2" xfId="4455" xr:uid="{00000000-0005-0000-0000-0000AE060000}"/>
    <cellStyle name="20% - Énfasis4 3 2 2 4 2 2" xfId="7298" xr:uid="{00000000-0005-0000-0000-0000AF060000}"/>
    <cellStyle name="20% - Énfasis4 3 2 2 4 2 2 2" xfId="33957" xr:uid="{00000000-0005-0000-0000-0000AF060000}"/>
    <cellStyle name="20% - Énfasis4 3 2 2 4 2 3" xfId="31187" xr:uid="{00000000-0005-0000-0000-0000AE060000}"/>
    <cellStyle name="20% - Énfasis4 3 2 2 4 3" xfId="7299" xr:uid="{00000000-0005-0000-0000-0000B0060000}"/>
    <cellStyle name="20% - Énfasis4 3 2 2 4 3 2" xfId="33958" xr:uid="{00000000-0005-0000-0000-0000B0060000}"/>
    <cellStyle name="20% - Énfasis4 3 2 2 4 4" xfId="31186" xr:uid="{00000000-0005-0000-0000-0000AD060000}"/>
    <cellStyle name="20% - Énfasis4 3 2 2 5" xfId="4456" xr:uid="{00000000-0005-0000-0000-0000B1060000}"/>
    <cellStyle name="20% - Énfasis4 3 2 2 5 2" xfId="7300" xr:uid="{00000000-0005-0000-0000-0000B2060000}"/>
    <cellStyle name="20% - Énfasis4 3 2 2 5 2 2" xfId="33959" xr:uid="{00000000-0005-0000-0000-0000B2060000}"/>
    <cellStyle name="20% - Énfasis4 3 2 2 5 3" xfId="31188" xr:uid="{00000000-0005-0000-0000-0000B1060000}"/>
    <cellStyle name="20% - Énfasis4 3 2 2 6" xfId="7301" xr:uid="{00000000-0005-0000-0000-0000B3060000}"/>
    <cellStyle name="20% - Énfasis4 3 2 2 6 2" xfId="33960" xr:uid="{00000000-0005-0000-0000-0000B3060000}"/>
    <cellStyle name="20% - Énfasis4 3 2 2 7" xfId="9769" xr:uid="{00000000-0005-0000-0000-0000B4060000}"/>
    <cellStyle name="20% - Énfasis4 3 2 2 7 2" xfId="36428" xr:uid="{00000000-0005-0000-0000-0000B4060000}"/>
    <cellStyle name="20% - Énfasis4 3 2 3" xfId="610" xr:uid="{00000000-0005-0000-0000-0000B5060000}"/>
    <cellStyle name="20% - Énfasis4 3 2 3 2" xfId="4457" xr:uid="{00000000-0005-0000-0000-0000B6060000}"/>
    <cellStyle name="20% - Énfasis4 3 2 3 2 2" xfId="7302" xr:uid="{00000000-0005-0000-0000-0000B7060000}"/>
    <cellStyle name="20% - Énfasis4 3 2 3 2 2 2" xfId="33961" xr:uid="{00000000-0005-0000-0000-0000B7060000}"/>
    <cellStyle name="20% - Énfasis4 3 2 3 2 3" xfId="31189" xr:uid="{00000000-0005-0000-0000-0000B6060000}"/>
    <cellStyle name="20% - Énfasis4 3 2 3 3" xfId="7303" xr:uid="{00000000-0005-0000-0000-0000B8060000}"/>
    <cellStyle name="20% - Énfasis4 3 2 3 3 2" xfId="33962" xr:uid="{00000000-0005-0000-0000-0000B8060000}"/>
    <cellStyle name="20% - Énfasis4 3 2 4" xfId="4458" xr:uid="{00000000-0005-0000-0000-0000B9060000}"/>
    <cellStyle name="20% - Énfasis4 3 2 4 2" xfId="4459" xr:uid="{00000000-0005-0000-0000-0000BA060000}"/>
    <cellStyle name="20% - Énfasis4 3 2 4 2 2" xfId="7304" xr:uid="{00000000-0005-0000-0000-0000BB060000}"/>
    <cellStyle name="20% - Énfasis4 3 2 4 2 2 2" xfId="33963" xr:uid="{00000000-0005-0000-0000-0000BB060000}"/>
    <cellStyle name="20% - Énfasis4 3 2 4 2 3" xfId="31191" xr:uid="{00000000-0005-0000-0000-0000BA060000}"/>
    <cellStyle name="20% - Énfasis4 3 2 4 3" xfId="7305" xr:uid="{00000000-0005-0000-0000-0000BC060000}"/>
    <cellStyle name="20% - Énfasis4 3 2 4 3 2" xfId="33964" xr:uid="{00000000-0005-0000-0000-0000BC060000}"/>
    <cellStyle name="20% - Énfasis4 3 2 4 4" xfId="31190" xr:uid="{00000000-0005-0000-0000-0000B9060000}"/>
    <cellStyle name="20% - Énfasis4 3 2 5" xfId="4460" xr:uid="{00000000-0005-0000-0000-0000BD060000}"/>
    <cellStyle name="20% - Énfasis4 3 2 5 2" xfId="4461" xr:uid="{00000000-0005-0000-0000-0000BE060000}"/>
    <cellStyle name="20% - Énfasis4 3 2 5 2 2" xfId="7306" xr:uid="{00000000-0005-0000-0000-0000BF060000}"/>
    <cellStyle name="20% - Énfasis4 3 2 5 2 2 2" xfId="33965" xr:uid="{00000000-0005-0000-0000-0000BF060000}"/>
    <cellStyle name="20% - Énfasis4 3 2 5 2 3" xfId="31193" xr:uid="{00000000-0005-0000-0000-0000BE060000}"/>
    <cellStyle name="20% - Énfasis4 3 2 5 3" xfId="7307" xr:uid="{00000000-0005-0000-0000-0000C0060000}"/>
    <cellStyle name="20% - Énfasis4 3 2 5 3 2" xfId="33966" xr:uid="{00000000-0005-0000-0000-0000C0060000}"/>
    <cellStyle name="20% - Énfasis4 3 2 5 4" xfId="31192" xr:uid="{00000000-0005-0000-0000-0000BD060000}"/>
    <cellStyle name="20% - Énfasis4 3 2 6" xfId="4462" xr:uid="{00000000-0005-0000-0000-0000C1060000}"/>
    <cellStyle name="20% - Énfasis4 3 2 6 2" xfId="7308" xr:uid="{00000000-0005-0000-0000-0000C2060000}"/>
    <cellStyle name="20% - Énfasis4 3 2 6 2 2" xfId="33967" xr:uid="{00000000-0005-0000-0000-0000C2060000}"/>
    <cellStyle name="20% - Énfasis4 3 2 6 3" xfId="31194" xr:uid="{00000000-0005-0000-0000-0000C1060000}"/>
    <cellStyle name="20% - Énfasis4 3 2 7" xfId="7309" xr:uid="{00000000-0005-0000-0000-0000C3060000}"/>
    <cellStyle name="20% - Énfasis4 3 2 7 2" xfId="33968" xr:uid="{00000000-0005-0000-0000-0000C3060000}"/>
    <cellStyle name="20% - Énfasis4 3 2 8" xfId="9770" xr:uid="{00000000-0005-0000-0000-0000C4060000}"/>
    <cellStyle name="20% - Énfasis4 3 2 8 2" xfId="36429" xr:uid="{00000000-0005-0000-0000-0000C4060000}"/>
    <cellStyle name="20% - Énfasis4 3 2 9" xfId="22144" xr:uid="{00000000-0005-0000-0000-0000C5060000}"/>
    <cellStyle name="20% - Énfasis4 3 2 9 2" xfId="38743" xr:uid="{00000000-0005-0000-0000-0000C5060000}"/>
    <cellStyle name="20% - Énfasis4 3 3" xfId="611" xr:uid="{00000000-0005-0000-0000-0000C6060000}"/>
    <cellStyle name="20% - Énfasis4 3 3 2" xfId="612" xr:uid="{00000000-0005-0000-0000-0000C7060000}"/>
    <cellStyle name="20% - Énfasis4 3 3 2 2" xfId="4463" xr:uid="{00000000-0005-0000-0000-0000C8060000}"/>
    <cellStyle name="20% - Énfasis4 3 3 2 2 2" xfId="7310" xr:uid="{00000000-0005-0000-0000-0000C9060000}"/>
    <cellStyle name="20% - Énfasis4 3 3 2 2 2 2" xfId="33969" xr:uid="{00000000-0005-0000-0000-0000C9060000}"/>
    <cellStyle name="20% - Énfasis4 3 3 2 2 3" xfId="31195" xr:uid="{00000000-0005-0000-0000-0000C8060000}"/>
    <cellStyle name="20% - Énfasis4 3 3 2 3" xfId="7311" xr:uid="{00000000-0005-0000-0000-0000CA060000}"/>
    <cellStyle name="20% - Énfasis4 3 3 2 3 2" xfId="33970" xr:uid="{00000000-0005-0000-0000-0000CA060000}"/>
    <cellStyle name="20% - Énfasis4 3 3 3" xfId="4464" xr:uid="{00000000-0005-0000-0000-0000CB060000}"/>
    <cellStyle name="20% - Énfasis4 3 3 3 2" xfId="4465" xr:uid="{00000000-0005-0000-0000-0000CC060000}"/>
    <cellStyle name="20% - Énfasis4 3 3 3 2 2" xfId="7312" xr:uid="{00000000-0005-0000-0000-0000CD060000}"/>
    <cellStyle name="20% - Énfasis4 3 3 3 2 2 2" xfId="33971" xr:uid="{00000000-0005-0000-0000-0000CD060000}"/>
    <cellStyle name="20% - Énfasis4 3 3 3 2 3" xfId="31197" xr:uid="{00000000-0005-0000-0000-0000CC060000}"/>
    <cellStyle name="20% - Énfasis4 3 3 3 3" xfId="7313" xr:uid="{00000000-0005-0000-0000-0000CE060000}"/>
    <cellStyle name="20% - Énfasis4 3 3 3 3 2" xfId="33972" xr:uid="{00000000-0005-0000-0000-0000CE060000}"/>
    <cellStyle name="20% - Énfasis4 3 3 3 4" xfId="31196" xr:uid="{00000000-0005-0000-0000-0000CB060000}"/>
    <cellStyle name="20% - Énfasis4 3 3 4" xfId="4466" xr:uid="{00000000-0005-0000-0000-0000CF060000}"/>
    <cellStyle name="20% - Énfasis4 3 3 4 2" xfId="4467" xr:uid="{00000000-0005-0000-0000-0000D0060000}"/>
    <cellStyle name="20% - Énfasis4 3 3 4 2 2" xfId="7314" xr:uid="{00000000-0005-0000-0000-0000D1060000}"/>
    <cellStyle name="20% - Énfasis4 3 3 4 2 2 2" xfId="33973" xr:uid="{00000000-0005-0000-0000-0000D1060000}"/>
    <cellStyle name="20% - Énfasis4 3 3 4 2 3" xfId="31199" xr:uid="{00000000-0005-0000-0000-0000D0060000}"/>
    <cellStyle name="20% - Énfasis4 3 3 4 3" xfId="7315" xr:uid="{00000000-0005-0000-0000-0000D2060000}"/>
    <cellStyle name="20% - Énfasis4 3 3 4 3 2" xfId="33974" xr:uid="{00000000-0005-0000-0000-0000D2060000}"/>
    <cellStyle name="20% - Énfasis4 3 3 4 4" xfId="31198" xr:uid="{00000000-0005-0000-0000-0000CF060000}"/>
    <cellStyle name="20% - Énfasis4 3 3 5" xfId="4468" xr:uid="{00000000-0005-0000-0000-0000D3060000}"/>
    <cellStyle name="20% - Énfasis4 3 3 5 2" xfId="7316" xr:uid="{00000000-0005-0000-0000-0000D4060000}"/>
    <cellStyle name="20% - Énfasis4 3 3 5 2 2" xfId="33975" xr:uid="{00000000-0005-0000-0000-0000D4060000}"/>
    <cellStyle name="20% - Énfasis4 3 3 5 3" xfId="31200" xr:uid="{00000000-0005-0000-0000-0000D3060000}"/>
    <cellStyle name="20% - Énfasis4 3 3 6" xfId="7317" xr:uid="{00000000-0005-0000-0000-0000D5060000}"/>
    <cellStyle name="20% - Énfasis4 3 3 6 2" xfId="33976" xr:uid="{00000000-0005-0000-0000-0000D5060000}"/>
    <cellStyle name="20% - Énfasis4 3 3 7" xfId="9771" xr:uid="{00000000-0005-0000-0000-0000D6060000}"/>
    <cellStyle name="20% - Énfasis4 3 3 7 2" xfId="36430" xr:uid="{00000000-0005-0000-0000-0000D6060000}"/>
    <cellStyle name="20% - Énfasis4 3 3 8" xfId="22181" xr:uid="{00000000-0005-0000-0000-0000D7060000}"/>
    <cellStyle name="20% - Énfasis4 3 4" xfId="613" xr:uid="{00000000-0005-0000-0000-0000D8060000}"/>
    <cellStyle name="20% - Énfasis4 3 4 2" xfId="614" xr:uid="{00000000-0005-0000-0000-0000D9060000}"/>
    <cellStyle name="20% - Énfasis4 3 4 2 2" xfId="4469" xr:uid="{00000000-0005-0000-0000-0000DA060000}"/>
    <cellStyle name="20% - Énfasis4 3 4 2 2 2" xfId="7318" xr:uid="{00000000-0005-0000-0000-0000DB060000}"/>
    <cellStyle name="20% - Énfasis4 3 4 2 2 2 2" xfId="33977" xr:uid="{00000000-0005-0000-0000-0000DB060000}"/>
    <cellStyle name="20% - Énfasis4 3 4 2 2 3" xfId="31201" xr:uid="{00000000-0005-0000-0000-0000DA060000}"/>
    <cellStyle name="20% - Énfasis4 3 4 2 3" xfId="7319" xr:uid="{00000000-0005-0000-0000-0000DC060000}"/>
    <cellStyle name="20% - Énfasis4 3 4 2 3 2" xfId="33978" xr:uid="{00000000-0005-0000-0000-0000DC060000}"/>
    <cellStyle name="20% - Énfasis4 3 4 3" xfId="4470" xr:uid="{00000000-0005-0000-0000-0000DD060000}"/>
    <cellStyle name="20% - Énfasis4 3 4 3 2" xfId="7320" xr:uid="{00000000-0005-0000-0000-0000DE060000}"/>
    <cellStyle name="20% - Énfasis4 3 4 3 2 2" xfId="33979" xr:uid="{00000000-0005-0000-0000-0000DE060000}"/>
    <cellStyle name="20% - Énfasis4 3 4 3 3" xfId="31202" xr:uid="{00000000-0005-0000-0000-0000DD060000}"/>
    <cellStyle name="20% - Énfasis4 3 4 4" xfId="7321" xr:uid="{00000000-0005-0000-0000-0000DF060000}"/>
    <cellStyle name="20% - Énfasis4 3 4 4 2" xfId="33980" xr:uid="{00000000-0005-0000-0000-0000DF060000}"/>
    <cellStyle name="20% - Énfasis4 3 4 5" xfId="9772" xr:uid="{00000000-0005-0000-0000-0000E0060000}"/>
    <cellStyle name="20% - Énfasis4 3 4 5 2" xfId="36431" xr:uid="{00000000-0005-0000-0000-0000E0060000}"/>
    <cellStyle name="20% - Énfasis4 3 5" xfId="615" xr:uid="{00000000-0005-0000-0000-0000E1060000}"/>
    <cellStyle name="20% - Énfasis4 3 6" xfId="4471" xr:uid="{00000000-0005-0000-0000-0000E2060000}"/>
    <cellStyle name="20% - Énfasis4 3 6 2" xfId="4472" xr:uid="{00000000-0005-0000-0000-0000E3060000}"/>
    <cellStyle name="20% - Énfasis4 3 6 2 2" xfId="7322" xr:uid="{00000000-0005-0000-0000-0000E4060000}"/>
    <cellStyle name="20% - Énfasis4 3 6 2 2 2" xfId="33981" xr:uid="{00000000-0005-0000-0000-0000E4060000}"/>
    <cellStyle name="20% - Énfasis4 3 6 2 3" xfId="31204" xr:uid="{00000000-0005-0000-0000-0000E3060000}"/>
    <cellStyle name="20% - Énfasis4 3 6 3" xfId="7323" xr:uid="{00000000-0005-0000-0000-0000E5060000}"/>
    <cellStyle name="20% - Énfasis4 3 6 3 2" xfId="33982" xr:uid="{00000000-0005-0000-0000-0000E5060000}"/>
    <cellStyle name="20% - Énfasis4 3 6 4" xfId="31203" xr:uid="{00000000-0005-0000-0000-0000E2060000}"/>
    <cellStyle name="20% - Énfasis4 3 7" xfId="4473" xr:uid="{00000000-0005-0000-0000-0000E6060000}"/>
    <cellStyle name="20% - Énfasis4 3 7 2" xfId="7324" xr:uid="{00000000-0005-0000-0000-0000E7060000}"/>
    <cellStyle name="20% - Énfasis4 3 7 2 2" xfId="33983" xr:uid="{00000000-0005-0000-0000-0000E7060000}"/>
    <cellStyle name="20% - Énfasis4 3 7 3" xfId="31205" xr:uid="{00000000-0005-0000-0000-0000E6060000}"/>
    <cellStyle name="20% - Énfasis4 3 8" xfId="7325" xr:uid="{00000000-0005-0000-0000-0000E8060000}"/>
    <cellStyle name="20% - Énfasis4 3 8 2" xfId="33984" xr:uid="{00000000-0005-0000-0000-0000E8060000}"/>
    <cellStyle name="20% - Énfasis4 3 9" xfId="16468" xr:uid="{00000000-0005-0000-0000-0000E9060000}"/>
    <cellStyle name="20% - Énfasis4 3 9 2" xfId="37771" xr:uid="{00000000-0005-0000-0000-0000E9060000}"/>
    <cellStyle name="20% - Énfasis4 4" xfId="317" xr:uid="{00000000-0005-0000-0000-0000EA060000}"/>
    <cellStyle name="20% - Énfasis4 4 10" xfId="10777" xr:uid="{00000000-0005-0000-0000-0000EB060000}"/>
    <cellStyle name="20% - Énfasis4 4 11" xfId="22118" xr:uid="{00000000-0005-0000-0000-0000EC060000}"/>
    <cellStyle name="20% - Énfasis4 4 11 2" xfId="38717" xr:uid="{00000000-0005-0000-0000-0000EC060000}"/>
    <cellStyle name="20% - Énfasis4 4 12" xfId="28846" xr:uid="{00000000-0005-0000-0000-0000EA060000}"/>
    <cellStyle name="20% - Énfasis4 4 2" xfId="374" xr:uid="{00000000-0005-0000-0000-0000ED060000}"/>
    <cellStyle name="20% - Énfasis4 4 2 2" xfId="4474" xr:uid="{00000000-0005-0000-0000-0000EE060000}"/>
    <cellStyle name="20% - Énfasis4 4 2 2 2" xfId="4475" xr:uid="{00000000-0005-0000-0000-0000EF060000}"/>
    <cellStyle name="20% - Énfasis4 4 2 2 2 2" xfId="4476" xr:uid="{00000000-0005-0000-0000-0000F0060000}"/>
    <cellStyle name="20% - Énfasis4 4 2 2 2 2 2" xfId="7326" xr:uid="{00000000-0005-0000-0000-0000F1060000}"/>
    <cellStyle name="20% - Énfasis4 4 2 2 2 2 2 2" xfId="33985" xr:uid="{00000000-0005-0000-0000-0000F1060000}"/>
    <cellStyle name="20% - Énfasis4 4 2 2 2 2 3" xfId="31208" xr:uid="{00000000-0005-0000-0000-0000F0060000}"/>
    <cellStyle name="20% - Énfasis4 4 2 2 2 3" xfId="7327" xr:uid="{00000000-0005-0000-0000-0000F2060000}"/>
    <cellStyle name="20% - Énfasis4 4 2 2 2 3 2" xfId="33986" xr:uid="{00000000-0005-0000-0000-0000F2060000}"/>
    <cellStyle name="20% - Énfasis4 4 2 2 2 4" xfId="31207" xr:uid="{00000000-0005-0000-0000-0000EF060000}"/>
    <cellStyle name="20% - Énfasis4 4 2 2 3" xfId="4477" xr:uid="{00000000-0005-0000-0000-0000F3060000}"/>
    <cellStyle name="20% - Énfasis4 4 2 2 3 2" xfId="4478" xr:uid="{00000000-0005-0000-0000-0000F4060000}"/>
    <cellStyle name="20% - Énfasis4 4 2 2 3 2 2" xfId="7328" xr:uid="{00000000-0005-0000-0000-0000F5060000}"/>
    <cellStyle name="20% - Énfasis4 4 2 2 3 2 2 2" xfId="33987" xr:uid="{00000000-0005-0000-0000-0000F5060000}"/>
    <cellStyle name="20% - Énfasis4 4 2 2 3 2 3" xfId="31210" xr:uid="{00000000-0005-0000-0000-0000F4060000}"/>
    <cellStyle name="20% - Énfasis4 4 2 2 3 3" xfId="7329" xr:uid="{00000000-0005-0000-0000-0000F6060000}"/>
    <cellStyle name="20% - Énfasis4 4 2 2 3 3 2" xfId="33988" xr:uid="{00000000-0005-0000-0000-0000F6060000}"/>
    <cellStyle name="20% - Énfasis4 4 2 2 3 4" xfId="31209" xr:uid="{00000000-0005-0000-0000-0000F3060000}"/>
    <cellStyle name="20% - Énfasis4 4 2 2 4" xfId="4479" xr:uid="{00000000-0005-0000-0000-0000F7060000}"/>
    <cellStyle name="20% - Énfasis4 4 2 2 4 2" xfId="4480" xr:uid="{00000000-0005-0000-0000-0000F8060000}"/>
    <cellStyle name="20% - Énfasis4 4 2 2 4 2 2" xfId="7330" xr:uid="{00000000-0005-0000-0000-0000F9060000}"/>
    <cellStyle name="20% - Énfasis4 4 2 2 4 2 2 2" xfId="33989" xr:uid="{00000000-0005-0000-0000-0000F9060000}"/>
    <cellStyle name="20% - Énfasis4 4 2 2 4 2 3" xfId="31212" xr:uid="{00000000-0005-0000-0000-0000F8060000}"/>
    <cellStyle name="20% - Énfasis4 4 2 2 4 3" xfId="7331" xr:uid="{00000000-0005-0000-0000-0000FA060000}"/>
    <cellStyle name="20% - Énfasis4 4 2 2 4 3 2" xfId="33990" xr:uid="{00000000-0005-0000-0000-0000FA060000}"/>
    <cellStyle name="20% - Énfasis4 4 2 2 4 4" xfId="31211" xr:uid="{00000000-0005-0000-0000-0000F7060000}"/>
    <cellStyle name="20% - Énfasis4 4 2 2 5" xfId="4481" xr:uid="{00000000-0005-0000-0000-0000FB060000}"/>
    <cellStyle name="20% - Énfasis4 4 2 2 5 2" xfId="7332" xr:uid="{00000000-0005-0000-0000-0000FC060000}"/>
    <cellStyle name="20% - Énfasis4 4 2 2 5 2 2" xfId="33991" xr:uid="{00000000-0005-0000-0000-0000FC060000}"/>
    <cellStyle name="20% - Énfasis4 4 2 2 5 3" xfId="31213" xr:uid="{00000000-0005-0000-0000-0000FB060000}"/>
    <cellStyle name="20% - Énfasis4 4 2 2 6" xfId="7333" xr:uid="{00000000-0005-0000-0000-0000FD060000}"/>
    <cellStyle name="20% - Énfasis4 4 2 2 6 2" xfId="33992" xr:uid="{00000000-0005-0000-0000-0000FD060000}"/>
    <cellStyle name="20% - Énfasis4 4 2 2 7" xfId="9773" xr:uid="{00000000-0005-0000-0000-0000FE060000}"/>
    <cellStyle name="20% - Énfasis4 4 2 2 7 2" xfId="36432" xr:uid="{00000000-0005-0000-0000-0000FE060000}"/>
    <cellStyle name="20% - Énfasis4 4 2 2 8" xfId="31206" xr:uid="{00000000-0005-0000-0000-0000EE060000}"/>
    <cellStyle name="20% - Énfasis4 4 2 3" xfId="4482" xr:uid="{00000000-0005-0000-0000-0000FF060000}"/>
    <cellStyle name="20% - Énfasis4 4 2 3 2" xfId="4483" xr:uid="{00000000-0005-0000-0000-000000070000}"/>
    <cellStyle name="20% - Énfasis4 4 2 3 2 2" xfId="7334" xr:uid="{00000000-0005-0000-0000-000001070000}"/>
    <cellStyle name="20% - Énfasis4 4 2 3 2 2 2" xfId="33993" xr:uid="{00000000-0005-0000-0000-000001070000}"/>
    <cellStyle name="20% - Énfasis4 4 2 3 2 3" xfId="31215" xr:uid="{00000000-0005-0000-0000-000000070000}"/>
    <cellStyle name="20% - Énfasis4 4 2 3 3" xfId="7335" xr:uid="{00000000-0005-0000-0000-000002070000}"/>
    <cellStyle name="20% - Énfasis4 4 2 3 3 2" xfId="33994" xr:uid="{00000000-0005-0000-0000-000002070000}"/>
    <cellStyle name="20% - Énfasis4 4 2 3 4" xfId="31214" xr:uid="{00000000-0005-0000-0000-0000FF060000}"/>
    <cellStyle name="20% - Énfasis4 4 2 4" xfId="4484" xr:uid="{00000000-0005-0000-0000-000003070000}"/>
    <cellStyle name="20% - Énfasis4 4 2 4 2" xfId="4485" xr:uid="{00000000-0005-0000-0000-000004070000}"/>
    <cellStyle name="20% - Énfasis4 4 2 4 2 2" xfId="7336" xr:uid="{00000000-0005-0000-0000-000005070000}"/>
    <cellStyle name="20% - Énfasis4 4 2 4 2 2 2" xfId="33995" xr:uid="{00000000-0005-0000-0000-000005070000}"/>
    <cellStyle name="20% - Énfasis4 4 2 4 2 3" xfId="31217" xr:uid="{00000000-0005-0000-0000-000004070000}"/>
    <cellStyle name="20% - Énfasis4 4 2 4 3" xfId="7337" xr:uid="{00000000-0005-0000-0000-000006070000}"/>
    <cellStyle name="20% - Énfasis4 4 2 4 3 2" xfId="33996" xr:uid="{00000000-0005-0000-0000-000006070000}"/>
    <cellStyle name="20% - Énfasis4 4 2 4 4" xfId="31216" xr:uid="{00000000-0005-0000-0000-000003070000}"/>
    <cellStyle name="20% - Énfasis4 4 2 5" xfId="4486" xr:uid="{00000000-0005-0000-0000-000007070000}"/>
    <cellStyle name="20% - Énfasis4 4 2 5 2" xfId="4487" xr:uid="{00000000-0005-0000-0000-000008070000}"/>
    <cellStyle name="20% - Énfasis4 4 2 5 2 2" xfId="7338" xr:uid="{00000000-0005-0000-0000-000009070000}"/>
    <cellStyle name="20% - Énfasis4 4 2 5 2 2 2" xfId="33997" xr:uid="{00000000-0005-0000-0000-000009070000}"/>
    <cellStyle name="20% - Énfasis4 4 2 5 2 3" xfId="31219" xr:uid="{00000000-0005-0000-0000-000008070000}"/>
    <cellStyle name="20% - Énfasis4 4 2 5 3" xfId="7339" xr:uid="{00000000-0005-0000-0000-00000A070000}"/>
    <cellStyle name="20% - Énfasis4 4 2 5 3 2" xfId="33998" xr:uid="{00000000-0005-0000-0000-00000A070000}"/>
    <cellStyle name="20% - Énfasis4 4 2 5 4" xfId="31218" xr:uid="{00000000-0005-0000-0000-000007070000}"/>
    <cellStyle name="20% - Énfasis4 4 2 6" xfId="4488" xr:uid="{00000000-0005-0000-0000-00000B070000}"/>
    <cellStyle name="20% - Énfasis4 4 2 6 2" xfId="7340" xr:uid="{00000000-0005-0000-0000-00000C070000}"/>
    <cellStyle name="20% - Énfasis4 4 2 6 2 2" xfId="33999" xr:uid="{00000000-0005-0000-0000-00000C070000}"/>
    <cellStyle name="20% - Énfasis4 4 2 6 3" xfId="31220" xr:uid="{00000000-0005-0000-0000-00000B070000}"/>
    <cellStyle name="20% - Énfasis4 4 2 7" xfId="7341" xr:uid="{00000000-0005-0000-0000-00000D070000}"/>
    <cellStyle name="20% - Énfasis4 4 2 7 2" xfId="34000" xr:uid="{00000000-0005-0000-0000-00000D070000}"/>
    <cellStyle name="20% - Énfasis4 4 2 8" xfId="9774" xr:uid="{00000000-0005-0000-0000-00000E070000}"/>
    <cellStyle name="20% - Énfasis4 4 2 8 2" xfId="36433" xr:uid="{00000000-0005-0000-0000-00000E070000}"/>
    <cellStyle name="20% - Énfasis4 4 2 9" xfId="28903" xr:uid="{00000000-0005-0000-0000-0000ED060000}"/>
    <cellStyle name="20% - Énfasis4 4 3" xfId="4489" xr:uid="{00000000-0005-0000-0000-00000F070000}"/>
    <cellStyle name="20% - Énfasis4 4 3 2" xfId="4490" xr:uid="{00000000-0005-0000-0000-000010070000}"/>
    <cellStyle name="20% - Énfasis4 4 3 2 2" xfId="4491" xr:uid="{00000000-0005-0000-0000-000011070000}"/>
    <cellStyle name="20% - Énfasis4 4 3 2 2 2" xfId="7342" xr:uid="{00000000-0005-0000-0000-000012070000}"/>
    <cellStyle name="20% - Énfasis4 4 3 2 2 2 2" xfId="34001" xr:uid="{00000000-0005-0000-0000-000012070000}"/>
    <cellStyle name="20% - Énfasis4 4 3 2 2 3" xfId="31223" xr:uid="{00000000-0005-0000-0000-000011070000}"/>
    <cellStyle name="20% - Énfasis4 4 3 2 3" xfId="7343" xr:uid="{00000000-0005-0000-0000-000013070000}"/>
    <cellStyle name="20% - Énfasis4 4 3 2 3 2" xfId="34002" xr:uid="{00000000-0005-0000-0000-000013070000}"/>
    <cellStyle name="20% - Énfasis4 4 3 2 4" xfId="31222" xr:uid="{00000000-0005-0000-0000-000010070000}"/>
    <cellStyle name="20% - Énfasis4 4 3 3" xfId="4492" xr:uid="{00000000-0005-0000-0000-000014070000}"/>
    <cellStyle name="20% - Énfasis4 4 3 3 2" xfId="4493" xr:uid="{00000000-0005-0000-0000-000015070000}"/>
    <cellStyle name="20% - Énfasis4 4 3 3 2 2" xfId="7344" xr:uid="{00000000-0005-0000-0000-000016070000}"/>
    <cellStyle name="20% - Énfasis4 4 3 3 2 2 2" xfId="34003" xr:uid="{00000000-0005-0000-0000-000016070000}"/>
    <cellStyle name="20% - Énfasis4 4 3 3 2 3" xfId="31225" xr:uid="{00000000-0005-0000-0000-000015070000}"/>
    <cellStyle name="20% - Énfasis4 4 3 3 3" xfId="7345" xr:uid="{00000000-0005-0000-0000-000017070000}"/>
    <cellStyle name="20% - Énfasis4 4 3 3 3 2" xfId="34004" xr:uid="{00000000-0005-0000-0000-000017070000}"/>
    <cellStyle name="20% - Énfasis4 4 3 3 4" xfId="31224" xr:uid="{00000000-0005-0000-0000-000014070000}"/>
    <cellStyle name="20% - Énfasis4 4 3 4" xfId="4494" xr:uid="{00000000-0005-0000-0000-000018070000}"/>
    <cellStyle name="20% - Énfasis4 4 3 4 2" xfId="4495" xr:uid="{00000000-0005-0000-0000-000019070000}"/>
    <cellStyle name="20% - Énfasis4 4 3 4 2 2" xfId="7346" xr:uid="{00000000-0005-0000-0000-00001A070000}"/>
    <cellStyle name="20% - Énfasis4 4 3 4 2 2 2" xfId="34005" xr:uid="{00000000-0005-0000-0000-00001A070000}"/>
    <cellStyle name="20% - Énfasis4 4 3 4 2 3" xfId="31227" xr:uid="{00000000-0005-0000-0000-000019070000}"/>
    <cellStyle name="20% - Énfasis4 4 3 4 3" xfId="7347" xr:uid="{00000000-0005-0000-0000-00001B070000}"/>
    <cellStyle name="20% - Énfasis4 4 3 4 3 2" xfId="34006" xr:uid="{00000000-0005-0000-0000-00001B070000}"/>
    <cellStyle name="20% - Énfasis4 4 3 4 4" xfId="31226" xr:uid="{00000000-0005-0000-0000-000018070000}"/>
    <cellStyle name="20% - Énfasis4 4 3 5" xfId="4496" xr:uid="{00000000-0005-0000-0000-00001C070000}"/>
    <cellStyle name="20% - Énfasis4 4 3 5 2" xfId="7348" xr:uid="{00000000-0005-0000-0000-00001D070000}"/>
    <cellStyle name="20% - Énfasis4 4 3 5 2 2" xfId="34007" xr:uid="{00000000-0005-0000-0000-00001D070000}"/>
    <cellStyle name="20% - Énfasis4 4 3 5 3" xfId="31228" xr:uid="{00000000-0005-0000-0000-00001C070000}"/>
    <cellStyle name="20% - Énfasis4 4 3 6" xfId="7349" xr:uid="{00000000-0005-0000-0000-00001E070000}"/>
    <cellStyle name="20% - Énfasis4 4 3 6 2" xfId="34008" xr:uid="{00000000-0005-0000-0000-00001E070000}"/>
    <cellStyle name="20% - Énfasis4 4 3 7" xfId="9775" xr:uid="{00000000-0005-0000-0000-00001F070000}"/>
    <cellStyle name="20% - Énfasis4 4 3 7 2" xfId="36434" xr:uid="{00000000-0005-0000-0000-00001F070000}"/>
    <cellStyle name="20% - Énfasis4 4 3 8" xfId="31221" xr:uid="{00000000-0005-0000-0000-00000F070000}"/>
    <cellStyle name="20% - Énfasis4 4 4" xfId="4497" xr:uid="{00000000-0005-0000-0000-000020070000}"/>
    <cellStyle name="20% - Énfasis4 4 4 2" xfId="4498" xr:uid="{00000000-0005-0000-0000-000021070000}"/>
    <cellStyle name="20% - Énfasis4 4 4 2 2" xfId="7350" xr:uid="{00000000-0005-0000-0000-000022070000}"/>
    <cellStyle name="20% - Énfasis4 4 4 2 2 2" xfId="34009" xr:uid="{00000000-0005-0000-0000-000022070000}"/>
    <cellStyle name="20% - Énfasis4 4 4 2 3" xfId="31230" xr:uid="{00000000-0005-0000-0000-000021070000}"/>
    <cellStyle name="20% - Énfasis4 4 4 3" xfId="7351" xr:uid="{00000000-0005-0000-0000-000023070000}"/>
    <cellStyle name="20% - Énfasis4 4 4 3 2" xfId="34010" xr:uid="{00000000-0005-0000-0000-000023070000}"/>
    <cellStyle name="20% - Énfasis4 4 4 4" xfId="31229" xr:uid="{00000000-0005-0000-0000-000020070000}"/>
    <cellStyle name="20% - Énfasis4 4 5" xfId="4499" xr:uid="{00000000-0005-0000-0000-000024070000}"/>
    <cellStyle name="20% - Énfasis4 4 5 2" xfId="4500" xr:uid="{00000000-0005-0000-0000-000025070000}"/>
    <cellStyle name="20% - Énfasis4 4 5 2 2" xfId="7352" xr:uid="{00000000-0005-0000-0000-000026070000}"/>
    <cellStyle name="20% - Énfasis4 4 5 2 2 2" xfId="34011" xr:uid="{00000000-0005-0000-0000-000026070000}"/>
    <cellStyle name="20% - Énfasis4 4 5 2 3" xfId="31232" xr:uid="{00000000-0005-0000-0000-000025070000}"/>
    <cellStyle name="20% - Énfasis4 4 5 3" xfId="7353" xr:uid="{00000000-0005-0000-0000-000027070000}"/>
    <cellStyle name="20% - Énfasis4 4 5 3 2" xfId="34012" xr:uid="{00000000-0005-0000-0000-000027070000}"/>
    <cellStyle name="20% - Énfasis4 4 5 4" xfId="31231" xr:uid="{00000000-0005-0000-0000-000024070000}"/>
    <cellStyle name="20% - Énfasis4 4 6" xfId="4501" xr:uid="{00000000-0005-0000-0000-000028070000}"/>
    <cellStyle name="20% - Énfasis4 4 6 2" xfId="4502" xr:uid="{00000000-0005-0000-0000-000029070000}"/>
    <cellStyle name="20% - Énfasis4 4 6 2 2" xfId="7354" xr:uid="{00000000-0005-0000-0000-00002A070000}"/>
    <cellStyle name="20% - Énfasis4 4 6 2 2 2" xfId="34013" xr:uid="{00000000-0005-0000-0000-00002A070000}"/>
    <cellStyle name="20% - Énfasis4 4 6 2 3" xfId="31234" xr:uid="{00000000-0005-0000-0000-000029070000}"/>
    <cellStyle name="20% - Énfasis4 4 6 3" xfId="7355" xr:uid="{00000000-0005-0000-0000-00002B070000}"/>
    <cellStyle name="20% - Énfasis4 4 6 3 2" xfId="34014" xr:uid="{00000000-0005-0000-0000-00002B070000}"/>
    <cellStyle name="20% - Énfasis4 4 6 4" xfId="31233" xr:uid="{00000000-0005-0000-0000-000028070000}"/>
    <cellStyle name="20% - Énfasis4 4 7" xfId="4503" xr:uid="{00000000-0005-0000-0000-00002C070000}"/>
    <cellStyle name="20% - Énfasis4 4 7 2" xfId="7356" xr:uid="{00000000-0005-0000-0000-00002D070000}"/>
    <cellStyle name="20% - Énfasis4 4 7 2 2" xfId="34015" xr:uid="{00000000-0005-0000-0000-00002D070000}"/>
    <cellStyle name="20% - Énfasis4 4 7 3" xfId="31235" xr:uid="{00000000-0005-0000-0000-00002C070000}"/>
    <cellStyle name="20% - Énfasis4 4 8" xfId="7357" xr:uid="{00000000-0005-0000-0000-00002E070000}"/>
    <cellStyle name="20% - Énfasis4 4 8 2" xfId="34016" xr:uid="{00000000-0005-0000-0000-00002E070000}"/>
    <cellStyle name="20% - Énfasis4 4 9" xfId="9776" xr:uid="{00000000-0005-0000-0000-00002F070000}"/>
    <cellStyle name="20% - Énfasis4 4 9 2" xfId="36435" xr:uid="{00000000-0005-0000-0000-00002F070000}"/>
    <cellStyle name="20% - Énfasis4 5" xfId="271" xr:uid="{00000000-0005-0000-0000-000030070000}"/>
    <cellStyle name="20% - Énfasis4 5 10" xfId="22103" xr:uid="{00000000-0005-0000-0000-000031070000}"/>
    <cellStyle name="20% - Énfasis4 5 10 2" xfId="38702" xr:uid="{00000000-0005-0000-0000-000031070000}"/>
    <cellStyle name="20% - Énfasis4 5 11" xfId="28801" xr:uid="{00000000-0005-0000-0000-000030070000}"/>
    <cellStyle name="20% - Énfasis4 5 2" xfId="4504" xr:uid="{00000000-0005-0000-0000-000032070000}"/>
    <cellStyle name="20% - Énfasis4 5 2 2" xfId="4505" xr:uid="{00000000-0005-0000-0000-000033070000}"/>
    <cellStyle name="20% - Énfasis4 5 2 2 2" xfId="4506" xr:uid="{00000000-0005-0000-0000-000034070000}"/>
    <cellStyle name="20% - Énfasis4 5 2 2 2 2" xfId="7358" xr:uid="{00000000-0005-0000-0000-000035070000}"/>
    <cellStyle name="20% - Énfasis4 5 2 2 2 2 2" xfId="34017" xr:uid="{00000000-0005-0000-0000-000035070000}"/>
    <cellStyle name="20% - Énfasis4 5 2 2 2 3" xfId="31238" xr:uid="{00000000-0005-0000-0000-000034070000}"/>
    <cellStyle name="20% - Énfasis4 5 2 2 3" xfId="7359" xr:uid="{00000000-0005-0000-0000-000036070000}"/>
    <cellStyle name="20% - Énfasis4 5 2 2 3 2" xfId="34018" xr:uid="{00000000-0005-0000-0000-000036070000}"/>
    <cellStyle name="20% - Énfasis4 5 2 2 4" xfId="31237" xr:uid="{00000000-0005-0000-0000-000033070000}"/>
    <cellStyle name="20% - Énfasis4 5 2 3" xfId="4507" xr:uid="{00000000-0005-0000-0000-000037070000}"/>
    <cellStyle name="20% - Énfasis4 5 2 3 2" xfId="4508" xr:uid="{00000000-0005-0000-0000-000038070000}"/>
    <cellStyle name="20% - Énfasis4 5 2 3 2 2" xfId="7360" xr:uid="{00000000-0005-0000-0000-000039070000}"/>
    <cellStyle name="20% - Énfasis4 5 2 3 2 2 2" xfId="34019" xr:uid="{00000000-0005-0000-0000-000039070000}"/>
    <cellStyle name="20% - Énfasis4 5 2 3 2 3" xfId="31240" xr:uid="{00000000-0005-0000-0000-000038070000}"/>
    <cellStyle name="20% - Énfasis4 5 2 3 3" xfId="7361" xr:uid="{00000000-0005-0000-0000-00003A070000}"/>
    <cellStyle name="20% - Énfasis4 5 2 3 3 2" xfId="34020" xr:uid="{00000000-0005-0000-0000-00003A070000}"/>
    <cellStyle name="20% - Énfasis4 5 2 3 4" xfId="31239" xr:uid="{00000000-0005-0000-0000-000037070000}"/>
    <cellStyle name="20% - Énfasis4 5 2 4" xfId="4509" xr:uid="{00000000-0005-0000-0000-00003B070000}"/>
    <cellStyle name="20% - Énfasis4 5 2 4 2" xfId="4510" xr:uid="{00000000-0005-0000-0000-00003C070000}"/>
    <cellStyle name="20% - Énfasis4 5 2 4 2 2" xfId="7362" xr:uid="{00000000-0005-0000-0000-00003D070000}"/>
    <cellStyle name="20% - Énfasis4 5 2 4 2 2 2" xfId="34021" xr:uid="{00000000-0005-0000-0000-00003D070000}"/>
    <cellStyle name="20% - Énfasis4 5 2 4 2 3" xfId="31242" xr:uid="{00000000-0005-0000-0000-00003C070000}"/>
    <cellStyle name="20% - Énfasis4 5 2 4 3" xfId="7363" xr:uid="{00000000-0005-0000-0000-00003E070000}"/>
    <cellStyle name="20% - Énfasis4 5 2 4 3 2" xfId="34022" xr:uid="{00000000-0005-0000-0000-00003E070000}"/>
    <cellStyle name="20% - Énfasis4 5 2 4 4" xfId="31241" xr:uid="{00000000-0005-0000-0000-00003B070000}"/>
    <cellStyle name="20% - Énfasis4 5 2 5" xfId="4511" xr:uid="{00000000-0005-0000-0000-00003F070000}"/>
    <cellStyle name="20% - Énfasis4 5 2 5 2" xfId="7364" xr:uid="{00000000-0005-0000-0000-000040070000}"/>
    <cellStyle name="20% - Énfasis4 5 2 5 2 2" xfId="34023" xr:uid="{00000000-0005-0000-0000-000040070000}"/>
    <cellStyle name="20% - Énfasis4 5 2 5 3" xfId="31243" xr:uid="{00000000-0005-0000-0000-00003F070000}"/>
    <cellStyle name="20% - Énfasis4 5 2 6" xfId="7365" xr:uid="{00000000-0005-0000-0000-000041070000}"/>
    <cellStyle name="20% - Énfasis4 5 2 6 2" xfId="34024" xr:uid="{00000000-0005-0000-0000-000041070000}"/>
    <cellStyle name="20% - Énfasis4 5 2 7" xfId="9777" xr:uid="{00000000-0005-0000-0000-000042070000}"/>
    <cellStyle name="20% - Énfasis4 5 2 7 2" xfId="36436" xr:uid="{00000000-0005-0000-0000-000042070000}"/>
    <cellStyle name="20% - Énfasis4 5 2 8" xfId="31236" xr:uid="{00000000-0005-0000-0000-000032070000}"/>
    <cellStyle name="20% - Énfasis4 5 3" xfId="4512" xr:uid="{00000000-0005-0000-0000-000043070000}"/>
    <cellStyle name="20% - Énfasis4 5 3 2" xfId="4513" xr:uid="{00000000-0005-0000-0000-000044070000}"/>
    <cellStyle name="20% - Énfasis4 5 3 2 2" xfId="7366" xr:uid="{00000000-0005-0000-0000-000045070000}"/>
    <cellStyle name="20% - Énfasis4 5 3 2 2 2" xfId="34025" xr:uid="{00000000-0005-0000-0000-000045070000}"/>
    <cellStyle name="20% - Énfasis4 5 3 2 3" xfId="31245" xr:uid="{00000000-0005-0000-0000-000044070000}"/>
    <cellStyle name="20% - Énfasis4 5 3 3" xfId="7367" xr:uid="{00000000-0005-0000-0000-000046070000}"/>
    <cellStyle name="20% - Énfasis4 5 3 3 2" xfId="34026" xr:uid="{00000000-0005-0000-0000-000046070000}"/>
    <cellStyle name="20% - Énfasis4 5 3 4" xfId="31244" xr:uid="{00000000-0005-0000-0000-000043070000}"/>
    <cellStyle name="20% - Énfasis4 5 4" xfId="4514" xr:uid="{00000000-0005-0000-0000-000047070000}"/>
    <cellStyle name="20% - Énfasis4 5 4 2" xfId="4515" xr:uid="{00000000-0005-0000-0000-000048070000}"/>
    <cellStyle name="20% - Énfasis4 5 4 2 2" xfId="7368" xr:uid="{00000000-0005-0000-0000-000049070000}"/>
    <cellStyle name="20% - Énfasis4 5 4 2 2 2" xfId="34027" xr:uid="{00000000-0005-0000-0000-000049070000}"/>
    <cellStyle name="20% - Énfasis4 5 4 2 3" xfId="31247" xr:uid="{00000000-0005-0000-0000-000048070000}"/>
    <cellStyle name="20% - Énfasis4 5 4 3" xfId="7369" xr:uid="{00000000-0005-0000-0000-00004A070000}"/>
    <cellStyle name="20% - Énfasis4 5 4 3 2" xfId="34028" xr:uid="{00000000-0005-0000-0000-00004A070000}"/>
    <cellStyle name="20% - Énfasis4 5 4 4" xfId="31246" xr:uid="{00000000-0005-0000-0000-000047070000}"/>
    <cellStyle name="20% - Énfasis4 5 5" xfId="4516" xr:uid="{00000000-0005-0000-0000-00004B070000}"/>
    <cellStyle name="20% - Énfasis4 5 5 2" xfId="4517" xr:uid="{00000000-0005-0000-0000-00004C070000}"/>
    <cellStyle name="20% - Énfasis4 5 5 2 2" xfId="7370" xr:uid="{00000000-0005-0000-0000-00004D070000}"/>
    <cellStyle name="20% - Énfasis4 5 5 2 2 2" xfId="34029" xr:uid="{00000000-0005-0000-0000-00004D070000}"/>
    <cellStyle name="20% - Énfasis4 5 5 2 3" xfId="31249" xr:uid="{00000000-0005-0000-0000-00004C070000}"/>
    <cellStyle name="20% - Énfasis4 5 5 3" xfId="7371" xr:uid="{00000000-0005-0000-0000-00004E070000}"/>
    <cellStyle name="20% - Énfasis4 5 5 3 2" xfId="34030" xr:uid="{00000000-0005-0000-0000-00004E070000}"/>
    <cellStyle name="20% - Énfasis4 5 5 4" xfId="31248" xr:uid="{00000000-0005-0000-0000-00004B070000}"/>
    <cellStyle name="20% - Énfasis4 5 6" xfId="4518" xr:uid="{00000000-0005-0000-0000-00004F070000}"/>
    <cellStyle name="20% - Énfasis4 5 6 2" xfId="7372" xr:uid="{00000000-0005-0000-0000-000050070000}"/>
    <cellStyle name="20% - Énfasis4 5 6 2 2" xfId="34031" xr:uid="{00000000-0005-0000-0000-000050070000}"/>
    <cellStyle name="20% - Énfasis4 5 6 3" xfId="31250" xr:uid="{00000000-0005-0000-0000-00004F070000}"/>
    <cellStyle name="20% - Énfasis4 5 7" xfId="7373" xr:uid="{00000000-0005-0000-0000-000051070000}"/>
    <cellStyle name="20% - Énfasis4 5 7 2" xfId="34032" xr:uid="{00000000-0005-0000-0000-000051070000}"/>
    <cellStyle name="20% - Énfasis4 5 8" xfId="9778" xr:uid="{00000000-0005-0000-0000-000052070000}"/>
    <cellStyle name="20% - Énfasis4 5 8 2" xfId="36437" xr:uid="{00000000-0005-0000-0000-000052070000}"/>
    <cellStyle name="20% - Énfasis4 5 9" xfId="10833" xr:uid="{00000000-0005-0000-0000-000053070000}"/>
    <cellStyle name="20% - Énfasis4 6" xfId="329" xr:uid="{00000000-0005-0000-0000-000054070000}"/>
    <cellStyle name="20% - Énfasis4 6 10" xfId="28858" xr:uid="{00000000-0005-0000-0000-000054070000}"/>
    <cellStyle name="20% - Énfasis4 6 2" xfId="4519" xr:uid="{00000000-0005-0000-0000-000055070000}"/>
    <cellStyle name="20% - Énfasis4 6 2 2" xfId="4520" xr:uid="{00000000-0005-0000-0000-000056070000}"/>
    <cellStyle name="20% - Énfasis4 6 2 2 2" xfId="4521" xr:uid="{00000000-0005-0000-0000-000057070000}"/>
    <cellStyle name="20% - Énfasis4 6 2 2 2 2" xfId="7374" xr:uid="{00000000-0005-0000-0000-000058070000}"/>
    <cellStyle name="20% - Énfasis4 6 2 2 2 2 2" xfId="34033" xr:uid="{00000000-0005-0000-0000-000058070000}"/>
    <cellStyle name="20% - Énfasis4 6 2 2 2 3" xfId="31253" xr:uid="{00000000-0005-0000-0000-000057070000}"/>
    <cellStyle name="20% - Énfasis4 6 2 2 3" xfId="7375" xr:uid="{00000000-0005-0000-0000-000059070000}"/>
    <cellStyle name="20% - Énfasis4 6 2 2 3 2" xfId="34034" xr:uid="{00000000-0005-0000-0000-000059070000}"/>
    <cellStyle name="20% - Énfasis4 6 2 2 4" xfId="31252" xr:uid="{00000000-0005-0000-0000-000056070000}"/>
    <cellStyle name="20% - Énfasis4 6 2 3" xfId="4522" xr:uid="{00000000-0005-0000-0000-00005A070000}"/>
    <cellStyle name="20% - Énfasis4 6 2 3 2" xfId="4523" xr:uid="{00000000-0005-0000-0000-00005B070000}"/>
    <cellStyle name="20% - Énfasis4 6 2 3 2 2" xfId="7376" xr:uid="{00000000-0005-0000-0000-00005C070000}"/>
    <cellStyle name="20% - Énfasis4 6 2 3 2 2 2" xfId="34035" xr:uid="{00000000-0005-0000-0000-00005C070000}"/>
    <cellStyle name="20% - Énfasis4 6 2 3 2 3" xfId="31255" xr:uid="{00000000-0005-0000-0000-00005B070000}"/>
    <cellStyle name="20% - Énfasis4 6 2 3 3" xfId="7377" xr:uid="{00000000-0005-0000-0000-00005D070000}"/>
    <cellStyle name="20% - Énfasis4 6 2 3 3 2" xfId="34036" xr:uid="{00000000-0005-0000-0000-00005D070000}"/>
    <cellStyle name="20% - Énfasis4 6 2 3 4" xfId="31254" xr:uid="{00000000-0005-0000-0000-00005A070000}"/>
    <cellStyle name="20% - Énfasis4 6 2 4" xfId="4524" xr:uid="{00000000-0005-0000-0000-00005E070000}"/>
    <cellStyle name="20% - Énfasis4 6 2 4 2" xfId="4525" xr:uid="{00000000-0005-0000-0000-00005F070000}"/>
    <cellStyle name="20% - Énfasis4 6 2 4 2 2" xfId="7378" xr:uid="{00000000-0005-0000-0000-000060070000}"/>
    <cellStyle name="20% - Énfasis4 6 2 4 2 2 2" xfId="34037" xr:uid="{00000000-0005-0000-0000-000060070000}"/>
    <cellStyle name="20% - Énfasis4 6 2 4 2 3" xfId="31257" xr:uid="{00000000-0005-0000-0000-00005F070000}"/>
    <cellStyle name="20% - Énfasis4 6 2 4 3" xfId="7379" xr:uid="{00000000-0005-0000-0000-000061070000}"/>
    <cellStyle name="20% - Énfasis4 6 2 4 3 2" xfId="34038" xr:uid="{00000000-0005-0000-0000-000061070000}"/>
    <cellStyle name="20% - Énfasis4 6 2 4 4" xfId="31256" xr:uid="{00000000-0005-0000-0000-00005E070000}"/>
    <cellStyle name="20% - Énfasis4 6 2 5" xfId="4526" xr:uid="{00000000-0005-0000-0000-000062070000}"/>
    <cellStyle name="20% - Énfasis4 6 2 5 2" xfId="7380" xr:uid="{00000000-0005-0000-0000-000063070000}"/>
    <cellStyle name="20% - Énfasis4 6 2 5 2 2" xfId="34039" xr:uid="{00000000-0005-0000-0000-000063070000}"/>
    <cellStyle name="20% - Énfasis4 6 2 5 3" xfId="31258" xr:uid="{00000000-0005-0000-0000-000062070000}"/>
    <cellStyle name="20% - Énfasis4 6 2 6" xfId="7381" xr:uid="{00000000-0005-0000-0000-000064070000}"/>
    <cellStyle name="20% - Énfasis4 6 2 6 2" xfId="34040" xr:uid="{00000000-0005-0000-0000-000064070000}"/>
    <cellStyle name="20% - Énfasis4 6 2 7" xfId="9779" xr:uid="{00000000-0005-0000-0000-000065070000}"/>
    <cellStyle name="20% - Énfasis4 6 2 7 2" xfId="36438" xr:uid="{00000000-0005-0000-0000-000065070000}"/>
    <cellStyle name="20% - Énfasis4 6 2 8" xfId="31251" xr:uid="{00000000-0005-0000-0000-000055070000}"/>
    <cellStyle name="20% - Énfasis4 6 3" xfId="4527" xr:uid="{00000000-0005-0000-0000-000066070000}"/>
    <cellStyle name="20% - Énfasis4 6 3 2" xfId="4528" xr:uid="{00000000-0005-0000-0000-000067070000}"/>
    <cellStyle name="20% - Énfasis4 6 3 2 2" xfId="7382" xr:uid="{00000000-0005-0000-0000-000068070000}"/>
    <cellStyle name="20% - Énfasis4 6 3 2 2 2" xfId="34041" xr:uid="{00000000-0005-0000-0000-000068070000}"/>
    <cellStyle name="20% - Énfasis4 6 3 2 3" xfId="31260" xr:uid="{00000000-0005-0000-0000-000067070000}"/>
    <cellStyle name="20% - Énfasis4 6 3 3" xfId="7383" xr:uid="{00000000-0005-0000-0000-000069070000}"/>
    <cellStyle name="20% - Énfasis4 6 3 3 2" xfId="34042" xr:uid="{00000000-0005-0000-0000-000069070000}"/>
    <cellStyle name="20% - Énfasis4 6 3 4" xfId="31259" xr:uid="{00000000-0005-0000-0000-000066070000}"/>
    <cellStyle name="20% - Énfasis4 6 4" xfId="4529" xr:uid="{00000000-0005-0000-0000-00006A070000}"/>
    <cellStyle name="20% - Énfasis4 6 4 2" xfId="4530" xr:uid="{00000000-0005-0000-0000-00006B070000}"/>
    <cellStyle name="20% - Énfasis4 6 4 2 2" xfId="7384" xr:uid="{00000000-0005-0000-0000-00006C070000}"/>
    <cellStyle name="20% - Énfasis4 6 4 2 2 2" xfId="34043" xr:uid="{00000000-0005-0000-0000-00006C070000}"/>
    <cellStyle name="20% - Énfasis4 6 4 2 3" xfId="31262" xr:uid="{00000000-0005-0000-0000-00006B070000}"/>
    <cellStyle name="20% - Énfasis4 6 4 3" xfId="7385" xr:uid="{00000000-0005-0000-0000-00006D070000}"/>
    <cellStyle name="20% - Énfasis4 6 4 3 2" xfId="34044" xr:uid="{00000000-0005-0000-0000-00006D070000}"/>
    <cellStyle name="20% - Énfasis4 6 4 4" xfId="31261" xr:uid="{00000000-0005-0000-0000-00006A070000}"/>
    <cellStyle name="20% - Énfasis4 6 5" xfId="4531" xr:uid="{00000000-0005-0000-0000-00006E070000}"/>
    <cellStyle name="20% - Énfasis4 6 5 2" xfId="4532" xr:uid="{00000000-0005-0000-0000-00006F070000}"/>
    <cellStyle name="20% - Énfasis4 6 5 2 2" xfId="7386" xr:uid="{00000000-0005-0000-0000-000070070000}"/>
    <cellStyle name="20% - Énfasis4 6 5 2 2 2" xfId="34045" xr:uid="{00000000-0005-0000-0000-000070070000}"/>
    <cellStyle name="20% - Énfasis4 6 5 2 3" xfId="31264" xr:uid="{00000000-0005-0000-0000-00006F070000}"/>
    <cellStyle name="20% - Énfasis4 6 5 3" xfId="7387" xr:uid="{00000000-0005-0000-0000-000071070000}"/>
    <cellStyle name="20% - Énfasis4 6 5 3 2" xfId="34046" xr:uid="{00000000-0005-0000-0000-000071070000}"/>
    <cellStyle name="20% - Énfasis4 6 5 4" xfId="31263" xr:uid="{00000000-0005-0000-0000-00006E070000}"/>
    <cellStyle name="20% - Énfasis4 6 6" xfId="4533" xr:uid="{00000000-0005-0000-0000-000072070000}"/>
    <cellStyle name="20% - Énfasis4 6 6 2" xfId="7388" xr:uid="{00000000-0005-0000-0000-000073070000}"/>
    <cellStyle name="20% - Énfasis4 6 6 2 2" xfId="34047" xr:uid="{00000000-0005-0000-0000-000073070000}"/>
    <cellStyle name="20% - Énfasis4 6 6 3" xfId="31265" xr:uid="{00000000-0005-0000-0000-000072070000}"/>
    <cellStyle name="20% - Énfasis4 6 7" xfId="7389" xr:uid="{00000000-0005-0000-0000-000074070000}"/>
    <cellStyle name="20% - Énfasis4 6 7 2" xfId="34048" xr:uid="{00000000-0005-0000-0000-000074070000}"/>
    <cellStyle name="20% - Énfasis4 6 8" xfId="9780" xr:uid="{00000000-0005-0000-0000-000075070000}"/>
    <cellStyle name="20% - Énfasis4 6 8 2" xfId="36439" xr:uid="{00000000-0005-0000-0000-000075070000}"/>
    <cellStyle name="20% - Énfasis4 6 9" xfId="22130" xr:uid="{00000000-0005-0000-0000-000076070000}"/>
    <cellStyle name="20% - Énfasis4 6 9 2" xfId="38729" xr:uid="{00000000-0005-0000-0000-000076070000}"/>
    <cellStyle name="20% - Énfasis4 7" xfId="390" xr:uid="{00000000-0005-0000-0000-000077070000}"/>
    <cellStyle name="20% - Énfasis4 7 10" xfId="22158" xr:uid="{00000000-0005-0000-0000-000078070000}"/>
    <cellStyle name="20% - Énfasis4 7 10 2" xfId="38757" xr:uid="{00000000-0005-0000-0000-000078070000}"/>
    <cellStyle name="20% - Énfasis4 7 11" xfId="28917" xr:uid="{00000000-0005-0000-0000-000077070000}"/>
    <cellStyle name="20% - Énfasis4 7 2" xfId="4534" xr:uid="{00000000-0005-0000-0000-000079070000}"/>
    <cellStyle name="20% - Énfasis4 7 2 2" xfId="4535" xr:uid="{00000000-0005-0000-0000-00007A070000}"/>
    <cellStyle name="20% - Énfasis4 7 2 2 2" xfId="4536" xr:uid="{00000000-0005-0000-0000-00007B070000}"/>
    <cellStyle name="20% - Énfasis4 7 2 2 2 2" xfId="7390" xr:uid="{00000000-0005-0000-0000-00007C070000}"/>
    <cellStyle name="20% - Énfasis4 7 2 2 2 2 2" xfId="34049" xr:uid="{00000000-0005-0000-0000-00007C070000}"/>
    <cellStyle name="20% - Énfasis4 7 2 2 2 3" xfId="31268" xr:uid="{00000000-0005-0000-0000-00007B070000}"/>
    <cellStyle name="20% - Énfasis4 7 2 2 3" xfId="7391" xr:uid="{00000000-0005-0000-0000-00007D070000}"/>
    <cellStyle name="20% - Énfasis4 7 2 2 3 2" xfId="34050" xr:uid="{00000000-0005-0000-0000-00007D070000}"/>
    <cellStyle name="20% - Énfasis4 7 2 2 4" xfId="31267" xr:uid="{00000000-0005-0000-0000-00007A070000}"/>
    <cellStyle name="20% - Énfasis4 7 2 3" xfId="4537" xr:uid="{00000000-0005-0000-0000-00007E070000}"/>
    <cellStyle name="20% - Énfasis4 7 2 3 2" xfId="4538" xr:uid="{00000000-0005-0000-0000-00007F070000}"/>
    <cellStyle name="20% - Énfasis4 7 2 3 2 2" xfId="7392" xr:uid="{00000000-0005-0000-0000-000080070000}"/>
    <cellStyle name="20% - Énfasis4 7 2 3 2 2 2" xfId="34051" xr:uid="{00000000-0005-0000-0000-000080070000}"/>
    <cellStyle name="20% - Énfasis4 7 2 3 2 3" xfId="31270" xr:uid="{00000000-0005-0000-0000-00007F070000}"/>
    <cellStyle name="20% - Énfasis4 7 2 3 3" xfId="7393" xr:uid="{00000000-0005-0000-0000-000081070000}"/>
    <cellStyle name="20% - Énfasis4 7 2 3 3 2" xfId="34052" xr:uid="{00000000-0005-0000-0000-000081070000}"/>
    <cellStyle name="20% - Énfasis4 7 2 3 4" xfId="31269" xr:uid="{00000000-0005-0000-0000-00007E070000}"/>
    <cellStyle name="20% - Énfasis4 7 2 4" xfId="4539" xr:uid="{00000000-0005-0000-0000-000082070000}"/>
    <cellStyle name="20% - Énfasis4 7 2 4 2" xfId="4540" xr:uid="{00000000-0005-0000-0000-000083070000}"/>
    <cellStyle name="20% - Énfasis4 7 2 4 2 2" xfId="7394" xr:uid="{00000000-0005-0000-0000-000084070000}"/>
    <cellStyle name="20% - Énfasis4 7 2 4 2 2 2" xfId="34053" xr:uid="{00000000-0005-0000-0000-000084070000}"/>
    <cellStyle name="20% - Énfasis4 7 2 4 2 3" xfId="31272" xr:uid="{00000000-0005-0000-0000-000083070000}"/>
    <cellStyle name="20% - Énfasis4 7 2 4 3" xfId="7395" xr:uid="{00000000-0005-0000-0000-000085070000}"/>
    <cellStyle name="20% - Énfasis4 7 2 4 3 2" xfId="34054" xr:uid="{00000000-0005-0000-0000-000085070000}"/>
    <cellStyle name="20% - Énfasis4 7 2 4 4" xfId="31271" xr:uid="{00000000-0005-0000-0000-000082070000}"/>
    <cellStyle name="20% - Énfasis4 7 2 5" xfId="4541" xr:uid="{00000000-0005-0000-0000-000086070000}"/>
    <cellStyle name="20% - Énfasis4 7 2 5 2" xfId="7396" xr:uid="{00000000-0005-0000-0000-000087070000}"/>
    <cellStyle name="20% - Énfasis4 7 2 5 2 2" xfId="34055" xr:uid="{00000000-0005-0000-0000-000087070000}"/>
    <cellStyle name="20% - Énfasis4 7 2 5 3" xfId="31273" xr:uid="{00000000-0005-0000-0000-000086070000}"/>
    <cellStyle name="20% - Énfasis4 7 2 6" xfId="7397" xr:uid="{00000000-0005-0000-0000-000088070000}"/>
    <cellStyle name="20% - Énfasis4 7 2 6 2" xfId="34056" xr:uid="{00000000-0005-0000-0000-000088070000}"/>
    <cellStyle name="20% - Énfasis4 7 2 7" xfId="9781" xr:uid="{00000000-0005-0000-0000-000089070000}"/>
    <cellStyle name="20% - Énfasis4 7 2 7 2" xfId="36440" xr:uid="{00000000-0005-0000-0000-000089070000}"/>
    <cellStyle name="20% - Énfasis4 7 2 8" xfId="31266" xr:uid="{00000000-0005-0000-0000-000079070000}"/>
    <cellStyle name="20% - Énfasis4 7 3" xfId="4542" xr:uid="{00000000-0005-0000-0000-00008A070000}"/>
    <cellStyle name="20% - Énfasis4 7 3 2" xfId="4543" xr:uid="{00000000-0005-0000-0000-00008B070000}"/>
    <cellStyle name="20% - Énfasis4 7 3 2 2" xfId="7398" xr:uid="{00000000-0005-0000-0000-00008C070000}"/>
    <cellStyle name="20% - Énfasis4 7 3 2 2 2" xfId="34057" xr:uid="{00000000-0005-0000-0000-00008C070000}"/>
    <cellStyle name="20% - Énfasis4 7 3 2 3" xfId="31275" xr:uid="{00000000-0005-0000-0000-00008B070000}"/>
    <cellStyle name="20% - Énfasis4 7 3 3" xfId="7399" xr:uid="{00000000-0005-0000-0000-00008D070000}"/>
    <cellStyle name="20% - Énfasis4 7 3 3 2" xfId="34058" xr:uid="{00000000-0005-0000-0000-00008D070000}"/>
    <cellStyle name="20% - Énfasis4 7 3 4" xfId="31274" xr:uid="{00000000-0005-0000-0000-00008A070000}"/>
    <cellStyle name="20% - Énfasis4 7 4" xfId="4544" xr:uid="{00000000-0005-0000-0000-00008E070000}"/>
    <cellStyle name="20% - Énfasis4 7 4 2" xfId="4545" xr:uid="{00000000-0005-0000-0000-00008F070000}"/>
    <cellStyle name="20% - Énfasis4 7 4 2 2" xfId="7400" xr:uid="{00000000-0005-0000-0000-000090070000}"/>
    <cellStyle name="20% - Énfasis4 7 4 2 2 2" xfId="34059" xr:uid="{00000000-0005-0000-0000-000090070000}"/>
    <cellStyle name="20% - Énfasis4 7 4 2 3" xfId="31277" xr:uid="{00000000-0005-0000-0000-00008F070000}"/>
    <cellStyle name="20% - Énfasis4 7 4 3" xfId="7401" xr:uid="{00000000-0005-0000-0000-000091070000}"/>
    <cellStyle name="20% - Énfasis4 7 4 3 2" xfId="34060" xr:uid="{00000000-0005-0000-0000-000091070000}"/>
    <cellStyle name="20% - Énfasis4 7 4 4" xfId="31276" xr:uid="{00000000-0005-0000-0000-00008E070000}"/>
    <cellStyle name="20% - Énfasis4 7 5" xfId="4546" xr:uid="{00000000-0005-0000-0000-000092070000}"/>
    <cellStyle name="20% - Énfasis4 7 5 2" xfId="4547" xr:uid="{00000000-0005-0000-0000-000093070000}"/>
    <cellStyle name="20% - Énfasis4 7 5 2 2" xfId="7402" xr:uid="{00000000-0005-0000-0000-000094070000}"/>
    <cellStyle name="20% - Énfasis4 7 5 2 2 2" xfId="34061" xr:uid="{00000000-0005-0000-0000-000094070000}"/>
    <cellStyle name="20% - Énfasis4 7 5 2 3" xfId="31279" xr:uid="{00000000-0005-0000-0000-000093070000}"/>
    <cellStyle name="20% - Énfasis4 7 5 3" xfId="7403" xr:uid="{00000000-0005-0000-0000-000095070000}"/>
    <cellStyle name="20% - Énfasis4 7 5 3 2" xfId="34062" xr:uid="{00000000-0005-0000-0000-000095070000}"/>
    <cellStyle name="20% - Énfasis4 7 5 4" xfId="31278" xr:uid="{00000000-0005-0000-0000-000092070000}"/>
    <cellStyle name="20% - Énfasis4 7 6" xfId="4548" xr:uid="{00000000-0005-0000-0000-000096070000}"/>
    <cellStyle name="20% - Énfasis4 7 6 2" xfId="7404" xr:uid="{00000000-0005-0000-0000-000097070000}"/>
    <cellStyle name="20% - Énfasis4 7 6 2 2" xfId="34063" xr:uid="{00000000-0005-0000-0000-000097070000}"/>
    <cellStyle name="20% - Énfasis4 7 6 3" xfId="31280" xr:uid="{00000000-0005-0000-0000-000096070000}"/>
    <cellStyle name="20% - Énfasis4 7 7" xfId="7405" xr:uid="{00000000-0005-0000-0000-000098070000}"/>
    <cellStyle name="20% - Énfasis4 7 7 2" xfId="34064" xr:uid="{00000000-0005-0000-0000-000098070000}"/>
    <cellStyle name="20% - Énfasis4 7 8" xfId="9782" xr:uid="{00000000-0005-0000-0000-000099070000}"/>
    <cellStyle name="20% - Énfasis4 7 8 2" xfId="36441" xr:uid="{00000000-0005-0000-0000-000099070000}"/>
    <cellStyle name="20% - Énfasis4 7 9" xfId="10736" xr:uid="{00000000-0005-0000-0000-00009A070000}"/>
    <cellStyle name="20% - Énfasis4 8" xfId="417" xr:uid="{00000000-0005-0000-0000-00009B070000}"/>
    <cellStyle name="20% - Énfasis4 8 2" xfId="4549" xr:uid="{00000000-0005-0000-0000-00009C070000}"/>
    <cellStyle name="20% - Énfasis4 9" xfId="479" xr:uid="{00000000-0005-0000-0000-00009D070000}"/>
    <cellStyle name="20% - Énfasis4 9 2" xfId="4550" xr:uid="{00000000-0005-0000-0000-00009E070000}"/>
    <cellStyle name="20% - Énfasis4 9 2 2" xfId="4551" xr:uid="{00000000-0005-0000-0000-00009F070000}"/>
    <cellStyle name="20% - Énfasis4 9 2 2 2" xfId="4552" xr:uid="{00000000-0005-0000-0000-0000A0070000}"/>
    <cellStyle name="20% - Énfasis4 9 2 2 2 2" xfId="7406" xr:uid="{00000000-0005-0000-0000-0000A1070000}"/>
    <cellStyle name="20% - Énfasis4 9 2 2 2 2 2" xfId="34065" xr:uid="{00000000-0005-0000-0000-0000A1070000}"/>
    <cellStyle name="20% - Énfasis4 9 2 2 2 3" xfId="31283" xr:uid="{00000000-0005-0000-0000-0000A0070000}"/>
    <cellStyle name="20% - Énfasis4 9 2 2 3" xfId="7407" xr:uid="{00000000-0005-0000-0000-0000A2070000}"/>
    <cellStyle name="20% - Énfasis4 9 2 2 3 2" xfId="34066" xr:uid="{00000000-0005-0000-0000-0000A2070000}"/>
    <cellStyle name="20% - Énfasis4 9 2 2 4" xfId="31282" xr:uid="{00000000-0005-0000-0000-00009F070000}"/>
    <cellStyle name="20% - Énfasis4 9 2 3" xfId="4553" xr:uid="{00000000-0005-0000-0000-0000A3070000}"/>
    <cellStyle name="20% - Énfasis4 9 2 3 2" xfId="4554" xr:uid="{00000000-0005-0000-0000-0000A4070000}"/>
    <cellStyle name="20% - Énfasis4 9 2 3 2 2" xfId="7408" xr:uid="{00000000-0005-0000-0000-0000A5070000}"/>
    <cellStyle name="20% - Énfasis4 9 2 3 2 2 2" xfId="34067" xr:uid="{00000000-0005-0000-0000-0000A5070000}"/>
    <cellStyle name="20% - Énfasis4 9 2 3 2 3" xfId="31285" xr:uid="{00000000-0005-0000-0000-0000A4070000}"/>
    <cellStyle name="20% - Énfasis4 9 2 3 3" xfId="7409" xr:uid="{00000000-0005-0000-0000-0000A6070000}"/>
    <cellStyle name="20% - Énfasis4 9 2 3 3 2" xfId="34068" xr:uid="{00000000-0005-0000-0000-0000A6070000}"/>
    <cellStyle name="20% - Énfasis4 9 2 3 4" xfId="31284" xr:uid="{00000000-0005-0000-0000-0000A3070000}"/>
    <cellStyle name="20% - Énfasis4 9 2 4" xfId="4555" xr:uid="{00000000-0005-0000-0000-0000A7070000}"/>
    <cellStyle name="20% - Énfasis4 9 2 4 2" xfId="4556" xr:uid="{00000000-0005-0000-0000-0000A8070000}"/>
    <cellStyle name="20% - Énfasis4 9 2 4 2 2" xfId="7410" xr:uid="{00000000-0005-0000-0000-0000A9070000}"/>
    <cellStyle name="20% - Énfasis4 9 2 4 2 2 2" xfId="34069" xr:uid="{00000000-0005-0000-0000-0000A9070000}"/>
    <cellStyle name="20% - Énfasis4 9 2 4 2 3" xfId="31287" xr:uid="{00000000-0005-0000-0000-0000A8070000}"/>
    <cellStyle name="20% - Énfasis4 9 2 4 3" xfId="7411" xr:uid="{00000000-0005-0000-0000-0000AA070000}"/>
    <cellStyle name="20% - Énfasis4 9 2 4 3 2" xfId="34070" xr:uid="{00000000-0005-0000-0000-0000AA070000}"/>
    <cellStyle name="20% - Énfasis4 9 2 4 4" xfId="31286" xr:uid="{00000000-0005-0000-0000-0000A7070000}"/>
    <cellStyle name="20% - Énfasis4 9 2 5" xfId="4557" xr:uid="{00000000-0005-0000-0000-0000AB070000}"/>
    <cellStyle name="20% - Énfasis4 9 2 5 2" xfId="7412" xr:uid="{00000000-0005-0000-0000-0000AC070000}"/>
    <cellStyle name="20% - Énfasis4 9 2 5 2 2" xfId="34071" xr:uid="{00000000-0005-0000-0000-0000AC070000}"/>
    <cellStyle name="20% - Énfasis4 9 2 5 3" xfId="31288" xr:uid="{00000000-0005-0000-0000-0000AB070000}"/>
    <cellStyle name="20% - Énfasis4 9 2 6" xfId="7413" xr:uid="{00000000-0005-0000-0000-0000AD070000}"/>
    <cellStyle name="20% - Énfasis4 9 2 6 2" xfId="34072" xr:uid="{00000000-0005-0000-0000-0000AD070000}"/>
    <cellStyle name="20% - Énfasis4 9 2 7" xfId="9783" xr:uid="{00000000-0005-0000-0000-0000AE070000}"/>
    <cellStyle name="20% - Énfasis4 9 2 7 2" xfId="36442" xr:uid="{00000000-0005-0000-0000-0000AE070000}"/>
    <cellStyle name="20% - Énfasis4 9 2 8" xfId="31281" xr:uid="{00000000-0005-0000-0000-00009E070000}"/>
    <cellStyle name="20% - Énfasis4 9 3" xfId="4558" xr:uid="{00000000-0005-0000-0000-0000AF070000}"/>
    <cellStyle name="20% - Énfasis4 9 3 2" xfId="4559" xr:uid="{00000000-0005-0000-0000-0000B0070000}"/>
    <cellStyle name="20% - Énfasis4 9 3 2 2" xfId="7414" xr:uid="{00000000-0005-0000-0000-0000B1070000}"/>
    <cellStyle name="20% - Énfasis4 9 3 2 2 2" xfId="34073" xr:uid="{00000000-0005-0000-0000-0000B1070000}"/>
    <cellStyle name="20% - Énfasis4 9 3 2 3" xfId="31290" xr:uid="{00000000-0005-0000-0000-0000B0070000}"/>
    <cellStyle name="20% - Énfasis4 9 3 3" xfId="7415" xr:uid="{00000000-0005-0000-0000-0000B2070000}"/>
    <cellStyle name="20% - Énfasis4 9 3 3 2" xfId="34074" xr:uid="{00000000-0005-0000-0000-0000B2070000}"/>
    <cellStyle name="20% - Énfasis4 9 3 4" xfId="31289" xr:uid="{00000000-0005-0000-0000-0000AF070000}"/>
    <cellStyle name="20% - Énfasis4 9 4" xfId="4560" xr:uid="{00000000-0005-0000-0000-0000B3070000}"/>
    <cellStyle name="20% - Énfasis4 9 4 2" xfId="4561" xr:uid="{00000000-0005-0000-0000-0000B4070000}"/>
    <cellStyle name="20% - Énfasis4 9 4 2 2" xfId="7416" xr:uid="{00000000-0005-0000-0000-0000B5070000}"/>
    <cellStyle name="20% - Énfasis4 9 4 2 2 2" xfId="34075" xr:uid="{00000000-0005-0000-0000-0000B5070000}"/>
    <cellStyle name="20% - Énfasis4 9 4 2 3" xfId="31292" xr:uid="{00000000-0005-0000-0000-0000B4070000}"/>
    <cellStyle name="20% - Énfasis4 9 4 3" xfId="7417" xr:uid="{00000000-0005-0000-0000-0000B6070000}"/>
    <cellStyle name="20% - Énfasis4 9 4 3 2" xfId="34076" xr:uid="{00000000-0005-0000-0000-0000B6070000}"/>
    <cellStyle name="20% - Énfasis4 9 4 4" xfId="31291" xr:uid="{00000000-0005-0000-0000-0000B3070000}"/>
    <cellStyle name="20% - Énfasis4 9 5" xfId="4562" xr:uid="{00000000-0005-0000-0000-0000B7070000}"/>
    <cellStyle name="20% - Énfasis4 9 5 2" xfId="4563" xr:uid="{00000000-0005-0000-0000-0000B8070000}"/>
    <cellStyle name="20% - Énfasis4 9 5 2 2" xfId="7418" xr:uid="{00000000-0005-0000-0000-0000B9070000}"/>
    <cellStyle name="20% - Énfasis4 9 5 2 2 2" xfId="34077" xr:uid="{00000000-0005-0000-0000-0000B9070000}"/>
    <cellStyle name="20% - Énfasis4 9 5 2 3" xfId="31294" xr:uid="{00000000-0005-0000-0000-0000B8070000}"/>
    <cellStyle name="20% - Énfasis4 9 5 3" xfId="7419" xr:uid="{00000000-0005-0000-0000-0000BA070000}"/>
    <cellStyle name="20% - Énfasis4 9 5 3 2" xfId="34078" xr:uid="{00000000-0005-0000-0000-0000BA070000}"/>
    <cellStyle name="20% - Énfasis4 9 5 4" xfId="31293" xr:uid="{00000000-0005-0000-0000-0000B7070000}"/>
    <cellStyle name="20% - Énfasis4 9 6" xfId="4564" xr:uid="{00000000-0005-0000-0000-0000BB070000}"/>
    <cellStyle name="20% - Énfasis4 9 6 2" xfId="7420" xr:uid="{00000000-0005-0000-0000-0000BC070000}"/>
    <cellStyle name="20% - Énfasis4 9 6 2 2" xfId="34079" xr:uid="{00000000-0005-0000-0000-0000BC070000}"/>
    <cellStyle name="20% - Énfasis4 9 6 3" xfId="31295" xr:uid="{00000000-0005-0000-0000-0000BB070000}"/>
    <cellStyle name="20% - Énfasis4 9 7" xfId="7421" xr:uid="{00000000-0005-0000-0000-0000BD070000}"/>
    <cellStyle name="20% - Énfasis4 9 7 2" xfId="34080" xr:uid="{00000000-0005-0000-0000-0000BD070000}"/>
    <cellStyle name="20% - Énfasis4 9 8" xfId="9784" xr:uid="{00000000-0005-0000-0000-0000BE070000}"/>
    <cellStyle name="20% - Énfasis4 9 8 2" xfId="36443" xr:uid="{00000000-0005-0000-0000-0000BE070000}"/>
    <cellStyle name="20% - Énfasis4 9 9" xfId="28952" xr:uid="{00000000-0005-0000-0000-00009D070000}"/>
    <cellStyle name="20% - Énfasis5" xfId="17" builtinId="46" customBuiltin="1"/>
    <cellStyle name="20% - Énfasis5 10" xfId="4565" xr:uid="{00000000-0005-0000-0000-0000C0070000}"/>
    <cellStyle name="20% - Énfasis5 10 2" xfId="4566" xr:uid="{00000000-0005-0000-0000-0000C1070000}"/>
    <cellStyle name="20% - Énfasis5 10 2 2" xfId="4567" xr:uid="{00000000-0005-0000-0000-0000C2070000}"/>
    <cellStyle name="20% - Énfasis5 10 2 2 2" xfId="7422" xr:uid="{00000000-0005-0000-0000-0000C3070000}"/>
    <cellStyle name="20% - Énfasis5 10 2 2 2 2" xfId="34081" xr:uid="{00000000-0005-0000-0000-0000C3070000}"/>
    <cellStyle name="20% - Énfasis5 10 2 2 3" xfId="31298" xr:uid="{00000000-0005-0000-0000-0000C2070000}"/>
    <cellStyle name="20% - Énfasis5 10 2 3" xfId="7423" xr:uid="{00000000-0005-0000-0000-0000C4070000}"/>
    <cellStyle name="20% - Énfasis5 10 2 3 2" xfId="34082" xr:uid="{00000000-0005-0000-0000-0000C4070000}"/>
    <cellStyle name="20% - Énfasis5 10 2 4" xfId="31297" xr:uid="{00000000-0005-0000-0000-0000C1070000}"/>
    <cellStyle name="20% - Énfasis5 10 3" xfId="4568" xr:uid="{00000000-0005-0000-0000-0000C5070000}"/>
    <cellStyle name="20% - Énfasis5 10 3 2" xfId="4569" xr:uid="{00000000-0005-0000-0000-0000C6070000}"/>
    <cellStyle name="20% - Énfasis5 10 3 2 2" xfId="7424" xr:uid="{00000000-0005-0000-0000-0000C7070000}"/>
    <cellStyle name="20% - Énfasis5 10 3 2 2 2" xfId="34083" xr:uid="{00000000-0005-0000-0000-0000C7070000}"/>
    <cellStyle name="20% - Énfasis5 10 3 2 3" xfId="31300" xr:uid="{00000000-0005-0000-0000-0000C6070000}"/>
    <cellStyle name="20% - Énfasis5 10 3 3" xfId="7425" xr:uid="{00000000-0005-0000-0000-0000C8070000}"/>
    <cellStyle name="20% - Énfasis5 10 3 3 2" xfId="34084" xr:uid="{00000000-0005-0000-0000-0000C8070000}"/>
    <cellStyle name="20% - Énfasis5 10 3 4" xfId="31299" xr:uid="{00000000-0005-0000-0000-0000C5070000}"/>
    <cellStyle name="20% - Énfasis5 10 4" xfId="4570" xr:uid="{00000000-0005-0000-0000-0000C9070000}"/>
    <cellStyle name="20% - Énfasis5 10 4 2" xfId="4571" xr:uid="{00000000-0005-0000-0000-0000CA070000}"/>
    <cellStyle name="20% - Énfasis5 10 4 2 2" xfId="7426" xr:uid="{00000000-0005-0000-0000-0000CB070000}"/>
    <cellStyle name="20% - Énfasis5 10 4 2 2 2" xfId="34085" xr:uid="{00000000-0005-0000-0000-0000CB070000}"/>
    <cellStyle name="20% - Énfasis5 10 4 2 3" xfId="31302" xr:uid="{00000000-0005-0000-0000-0000CA070000}"/>
    <cellStyle name="20% - Énfasis5 10 4 3" xfId="7427" xr:uid="{00000000-0005-0000-0000-0000CC070000}"/>
    <cellStyle name="20% - Énfasis5 10 4 3 2" xfId="34086" xr:uid="{00000000-0005-0000-0000-0000CC070000}"/>
    <cellStyle name="20% - Énfasis5 10 4 4" xfId="31301" xr:uid="{00000000-0005-0000-0000-0000C9070000}"/>
    <cellStyle name="20% - Énfasis5 10 5" xfId="4572" xr:uid="{00000000-0005-0000-0000-0000CD070000}"/>
    <cellStyle name="20% - Énfasis5 10 5 2" xfId="7428" xr:uid="{00000000-0005-0000-0000-0000CE070000}"/>
    <cellStyle name="20% - Énfasis5 10 5 2 2" xfId="34087" xr:uid="{00000000-0005-0000-0000-0000CE070000}"/>
    <cellStyle name="20% - Énfasis5 10 5 3" xfId="31303" xr:uid="{00000000-0005-0000-0000-0000CD070000}"/>
    <cellStyle name="20% - Énfasis5 10 6" xfId="7429" xr:uid="{00000000-0005-0000-0000-0000CF070000}"/>
    <cellStyle name="20% - Énfasis5 10 6 2" xfId="34088" xr:uid="{00000000-0005-0000-0000-0000CF070000}"/>
    <cellStyle name="20% - Énfasis5 10 7" xfId="9785" xr:uid="{00000000-0005-0000-0000-0000D0070000}"/>
    <cellStyle name="20% - Énfasis5 10 7 2" xfId="36444" xr:uid="{00000000-0005-0000-0000-0000D0070000}"/>
    <cellStyle name="20% - Énfasis5 10 8" xfId="31296" xr:uid="{00000000-0005-0000-0000-0000C0070000}"/>
    <cellStyle name="20% - Énfasis5 11" xfId="4573" xr:uid="{00000000-0005-0000-0000-0000D1070000}"/>
    <cellStyle name="20% - Énfasis5 11 2" xfId="4574" xr:uid="{00000000-0005-0000-0000-0000D2070000}"/>
    <cellStyle name="20% - Énfasis5 11 2 2" xfId="4575" xr:uid="{00000000-0005-0000-0000-0000D3070000}"/>
    <cellStyle name="20% - Énfasis5 11 2 2 2" xfId="7430" xr:uid="{00000000-0005-0000-0000-0000D4070000}"/>
    <cellStyle name="20% - Énfasis5 11 2 2 2 2" xfId="34089" xr:uid="{00000000-0005-0000-0000-0000D4070000}"/>
    <cellStyle name="20% - Énfasis5 11 2 2 3" xfId="31306" xr:uid="{00000000-0005-0000-0000-0000D3070000}"/>
    <cellStyle name="20% - Énfasis5 11 2 3" xfId="7431" xr:uid="{00000000-0005-0000-0000-0000D5070000}"/>
    <cellStyle name="20% - Énfasis5 11 2 3 2" xfId="34090" xr:uid="{00000000-0005-0000-0000-0000D5070000}"/>
    <cellStyle name="20% - Énfasis5 11 2 4" xfId="31305" xr:uid="{00000000-0005-0000-0000-0000D2070000}"/>
    <cellStyle name="20% - Énfasis5 11 3" xfId="4576" xr:uid="{00000000-0005-0000-0000-0000D6070000}"/>
    <cellStyle name="20% - Énfasis5 11 3 2" xfId="7432" xr:uid="{00000000-0005-0000-0000-0000D7070000}"/>
    <cellStyle name="20% - Énfasis5 11 3 2 2" xfId="34091" xr:uid="{00000000-0005-0000-0000-0000D7070000}"/>
    <cellStyle name="20% - Énfasis5 11 3 3" xfId="31307" xr:uid="{00000000-0005-0000-0000-0000D6070000}"/>
    <cellStyle name="20% - Énfasis5 11 4" xfId="7433" xr:uid="{00000000-0005-0000-0000-0000D8070000}"/>
    <cellStyle name="20% - Énfasis5 11 4 2" xfId="34092" xr:uid="{00000000-0005-0000-0000-0000D8070000}"/>
    <cellStyle name="20% - Énfasis5 11 5" xfId="9786" xr:uid="{00000000-0005-0000-0000-0000D9070000}"/>
    <cellStyle name="20% - Énfasis5 11 5 2" xfId="36445" xr:uid="{00000000-0005-0000-0000-0000D9070000}"/>
    <cellStyle name="20% - Énfasis5 11 6" xfId="31304" xr:uid="{00000000-0005-0000-0000-0000D1070000}"/>
    <cellStyle name="20% - Énfasis5 12" xfId="4577" xr:uid="{00000000-0005-0000-0000-0000DA070000}"/>
    <cellStyle name="20% - Énfasis5 12 2" xfId="4578" xr:uid="{00000000-0005-0000-0000-0000DB070000}"/>
    <cellStyle name="20% - Énfasis5 12 2 2" xfId="7434" xr:uid="{00000000-0005-0000-0000-0000DC070000}"/>
    <cellStyle name="20% - Énfasis5 12 2 2 2" xfId="34093" xr:uid="{00000000-0005-0000-0000-0000DC070000}"/>
    <cellStyle name="20% - Énfasis5 12 2 3" xfId="31309" xr:uid="{00000000-0005-0000-0000-0000DB070000}"/>
    <cellStyle name="20% - Énfasis5 12 3" xfId="7435" xr:uid="{00000000-0005-0000-0000-0000DD070000}"/>
    <cellStyle name="20% - Énfasis5 12 3 2" xfId="34094" xr:uid="{00000000-0005-0000-0000-0000DD070000}"/>
    <cellStyle name="20% - Énfasis5 12 4" xfId="31308" xr:uid="{00000000-0005-0000-0000-0000DA070000}"/>
    <cellStyle name="20% - Énfasis5 13" xfId="4579" xr:uid="{00000000-0005-0000-0000-0000DE070000}"/>
    <cellStyle name="20% - Énfasis5 13 2" xfId="4580" xr:uid="{00000000-0005-0000-0000-0000DF070000}"/>
    <cellStyle name="20% - Énfasis5 13 2 2" xfId="7436" xr:uid="{00000000-0005-0000-0000-0000E0070000}"/>
    <cellStyle name="20% - Énfasis5 13 2 2 2" xfId="34095" xr:uid="{00000000-0005-0000-0000-0000E0070000}"/>
    <cellStyle name="20% - Énfasis5 13 2 3" xfId="31311" xr:uid="{00000000-0005-0000-0000-0000DF070000}"/>
    <cellStyle name="20% - Énfasis5 13 3" xfId="7437" xr:uid="{00000000-0005-0000-0000-0000E1070000}"/>
    <cellStyle name="20% - Énfasis5 13 3 2" xfId="34096" xr:uid="{00000000-0005-0000-0000-0000E1070000}"/>
    <cellStyle name="20% - Énfasis5 13 4" xfId="31310" xr:uid="{00000000-0005-0000-0000-0000DE070000}"/>
    <cellStyle name="20% - Énfasis5 14" xfId="4581" xr:uid="{00000000-0005-0000-0000-0000E2070000}"/>
    <cellStyle name="20% - Énfasis5 14 2" xfId="4582" xr:uid="{00000000-0005-0000-0000-0000E3070000}"/>
    <cellStyle name="20% - Énfasis5 14 2 2" xfId="7438" xr:uid="{00000000-0005-0000-0000-0000E4070000}"/>
    <cellStyle name="20% - Énfasis5 14 2 2 2" xfId="34097" xr:uid="{00000000-0005-0000-0000-0000E4070000}"/>
    <cellStyle name="20% - Énfasis5 14 2 3" xfId="31313" xr:uid="{00000000-0005-0000-0000-0000E3070000}"/>
    <cellStyle name="20% - Énfasis5 14 3" xfId="7439" xr:uid="{00000000-0005-0000-0000-0000E5070000}"/>
    <cellStyle name="20% - Énfasis5 14 3 2" xfId="34098" xr:uid="{00000000-0005-0000-0000-0000E5070000}"/>
    <cellStyle name="20% - Énfasis5 14 4" xfId="31312" xr:uid="{00000000-0005-0000-0000-0000E2070000}"/>
    <cellStyle name="20% - Énfasis5 15" xfId="4583" xr:uid="{00000000-0005-0000-0000-0000E6070000}"/>
    <cellStyle name="20% - Énfasis5 15 2" xfId="7440" xr:uid="{00000000-0005-0000-0000-0000E7070000}"/>
    <cellStyle name="20% - Énfasis5 15 2 2" xfId="34099" xr:uid="{00000000-0005-0000-0000-0000E7070000}"/>
    <cellStyle name="20% - Énfasis5 15 3" xfId="31314" xr:uid="{00000000-0005-0000-0000-0000E6070000}"/>
    <cellStyle name="20% - Énfasis5 16" xfId="7441" xr:uid="{00000000-0005-0000-0000-0000E8070000}"/>
    <cellStyle name="20% - Énfasis5 16 2" xfId="34100" xr:uid="{00000000-0005-0000-0000-0000E8070000}"/>
    <cellStyle name="20% - Énfasis5 17" xfId="9787" xr:uid="{00000000-0005-0000-0000-0000E9070000}"/>
    <cellStyle name="20% - Énfasis5 17 2" xfId="36446" xr:uid="{00000000-0005-0000-0000-0000E9070000}"/>
    <cellStyle name="20% - Énfasis5 18" xfId="10100" xr:uid="{00000000-0005-0000-0000-0000EA070000}"/>
    <cellStyle name="20% - Énfasis5 18 2" xfId="36739" xr:uid="{00000000-0005-0000-0000-0000EA070000}"/>
    <cellStyle name="20% - Énfasis5 19" xfId="10170" xr:uid="{00000000-0005-0000-0000-0000EB070000}"/>
    <cellStyle name="20% - Énfasis5 19 2" xfId="36774" xr:uid="{00000000-0005-0000-0000-0000EB070000}"/>
    <cellStyle name="20% - Énfasis5 2" xfId="18" xr:uid="{00000000-0005-0000-0000-0000EC070000}"/>
    <cellStyle name="20% - Énfasis5 2 10" xfId="7442" xr:uid="{00000000-0005-0000-0000-0000ED070000}"/>
    <cellStyle name="20% - Énfasis5 2 10 2" xfId="34101" xr:uid="{00000000-0005-0000-0000-0000ED070000}"/>
    <cellStyle name="20% - Énfasis5 2 11" xfId="260" xr:uid="{00000000-0005-0000-0000-0000EE070000}"/>
    <cellStyle name="20% - Énfasis5 2 11 2" xfId="28791" xr:uid="{00000000-0005-0000-0000-0000EE070000}"/>
    <cellStyle name="20% - Énfasis5 2 12" xfId="16492" xr:uid="{00000000-0005-0000-0000-0000EF070000}"/>
    <cellStyle name="20% - Énfasis5 2 13" xfId="126" xr:uid="{00000000-0005-0000-0000-0000F0070000}"/>
    <cellStyle name="20% - Énfasis5 2 14" xfId="28689" xr:uid="{00000000-0005-0000-0000-0000EC070000}"/>
    <cellStyle name="20% - Énfasis5 2 2" xfId="19" xr:uid="{00000000-0005-0000-0000-0000F1070000}"/>
    <cellStyle name="20% - Énfasis5 2 2 10" xfId="28690" xr:uid="{00000000-0005-0000-0000-0000F1070000}"/>
    <cellStyle name="20% - Énfasis5 2 2 2" xfId="616" xr:uid="{00000000-0005-0000-0000-0000F2070000}"/>
    <cellStyle name="20% - Énfasis5 2 2 2 2" xfId="617" xr:uid="{00000000-0005-0000-0000-0000F3070000}"/>
    <cellStyle name="20% - Énfasis5 2 2 2 2 2" xfId="618" xr:uid="{00000000-0005-0000-0000-0000F4070000}"/>
    <cellStyle name="20% - Énfasis5 2 2 2 2 2 2" xfId="7443" xr:uid="{00000000-0005-0000-0000-0000F5070000}"/>
    <cellStyle name="20% - Énfasis5 2 2 2 2 2 2 2" xfId="34102" xr:uid="{00000000-0005-0000-0000-0000F5070000}"/>
    <cellStyle name="20% - Énfasis5 2 2 2 2 3" xfId="7444" xr:uid="{00000000-0005-0000-0000-0000F6070000}"/>
    <cellStyle name="20% - Énfasis5 2 2 2 2 3 2" xfId="34103" xr:uid="{00000000-0005-0000-0000-0000F6070000}"/>
    <cellStyle name="20% - Énfasis5 2 2 2 3" xfId="619" xr:uid="{00000000-0005-0000-0000-0000F7070000}"/>
    <cellStyle name="20% - Énfasis5 2 2 2 3 2" xfId="4584" xr:uid="{00000000-0005-0000-0000-0000F8070000}"/>
    <cellStyle name="20% - Énfasis5 2 2 2 3 2 2" xfId="7445" xr:uid="{00000000-0005-0000-0000-0000F9070000}"/>
    <cellStyle name="20% - Énfasis5 2 2 2 3 2 2 2" xfId="34104" xr:uid="{00000000-0005-0000-0000-0000F9070000}"/>
    <cellStyle name="20% - Énfasis5 2 2 2 3 2 3" xfId="31315" xr:uid="{00000000-0005-0000-0000-0000F8070000}"/>
    <cellStyle name="20% - Énfasis5 2 2 2 3 3" xfId="7446" xr:uid="{00000000-0005-0000-0000-0000FA070000}"/>
    <cellStyle name="20% - Énfasis5 2 2 2 3 3 2" xfId="34105" xr:uid="{00000000-0005-0000-0000-0000FA070000}"/>
    <cellStyle name="20% - Énfasis5 2 2 2 4" xfId="4585" xr:uid="{00000000-0005-0000-0000-0000FB070000}"/>
    <cellStyle name="20% - Énfasis5 2 2 2 4 2" xfId="4586" xr:uid="{00000000-0005-0000-0000-0000FC070000}"/>
    <cellStyle name="20% - Énfasis5 2 2 2 4 2 2" xfId="7447" xr:uid="{00000000-0005-0000-0000-0000FD070000}"/>
    <cellStyle name="20% - Énfasis5 2 2 2 4 2 2 2" xfId="34106" xr:uid="{00000000-0005-0000-0000-0000FD070000}"/>
    <cellStyle name="20% - Énfasis5 2 2 2 4 2 3" xfId="31317" xr:uid="{00000000-0005-0000-0000-0000FC070000}"/>
    <cellStyle name="20% - Énfasis5 2 2 2 4 3" xfId="7448" xr:uid="{00000000-0005-0000-0000-0000FE070000}"/>
    <cellStyle name="20% - Énfasis5 2 2 2 4 3 2" xfId="34107" xr:uid="{00000000-0005-0000-0000-0000FE070000}"/>
    <cellStyle name="20% - Énfasis5 2 2 2 4 4" xfId="31316" xr:uid="{00000000-0005-0000-0000-0000FB070000}"/>
    <cellStyle name="20% - Énfasis5 2 2 2 5" xfId="4587" xr:uid="{00000000-0005-0000-0000-0000FF070000}"/>
    <cellStyle name="20% - Énfasis5 2 2 2 5 2" xfId="7449" xr:uid="{00000000-0005-0000-0000-000000080000}"/>
    <cellStyle name="20% - Énfasis5 2 2 2 5 2 2" xfId="34108" xr:uid="{00000000-0005-0000-0000-000000080000}"/>
    <cellStyle name="20% - Énfasis5 2 2 2 5 3" xfId="31318" xr:uid="{00000000-0005-0000-0000-0000FF070000}"/>
    <cellStyle name="20% - Énfasis5 2 2 2 6" xfId="7450" xr:uid="{00000000-0005-0000-0000-000001080000}"/>
    <cellStyle name="20% - Énfasis5 2 2 2 6 2" xfId="34109" xr:uid="{00000000-0005-0000-0000-000001080000}"/>
    <cellStyle name="20% - Énfasis5 2 2 2 7" xfId="9788" xr:uid="{00000000-0005-0000-0000-000002080000}"/>
    <cellStyle name="20% - Énfasis5 2 2 2 7 2" xfId="36447" xr:uid="{00000000-0005-0000-0000-000002080000}"/>
    <cellStyle name="20% - Énfasis5 2 2 3" xfId="620" xr:uid="{00000000-0005-0000-0000-000003080000}"/>
    <cellStyle name="20% - Énfasis5 2 2 3 2" xfId="621" xr:uid="{00000000-0005-0000-0000-000004080000}"/>
    <cellStyle name="20% - Énfasis5 2 2 3 2 2" xfId="4588" xr:uid="{00000000-0005-0000-0000-000005080000}"/>
    <cellStyle name="20% - Énfasis5 2 2 3 2 2 2" xfId="7451" xr:uid="{00000000-0005-0000-0000-000006080000}"/>
    <cellStyle name="20% - Énfasis5 2 2 3 2 2 2 2" xfId="34110" xr:uid="{00000000-0005-0000-0000-000006080000}"/>
    <cellStyle name="20% - Énfasis5 2 2 3 2 2 3" xfId="31319" xr:uid="{00000000-0005-0000-0000-000005080000}"/>
    <cellStyle name="20% - Énfasis5 2 2 3 2 3" xfId="7452" xr:uid="{00000000-0005-0000-0000-000007080000}"/>
    <cellStyle name="20% - Énfasis5 2 2 3 2 3 2" xfId="34111" xr:uid="{00000000-0005-0000-0000-000007080000}"/>
    <cellStyle name="20% - Énfasis5 2 2 3 3" xfId="4589" xr:uid="{00000000-0005-0000-0000-000008080000}"/>
    <cellStyle name="20% - Énfasis5 2 2 3 3 2" xfId="7453" xr:uid="{00000000-0005-0000-0000-000009080000}"/>
    <cellStyle name="20% - Énfasis5 2 2 3 3 2 2" xfId="34112" xr:uid="{00000000-0005-0000-0000-000009080000}"/>
    <cellStyle name="20% - Énfasis5 2 2 3 3 3" xfId="31320" xr:uid="{00000000-0005-0000-0000-000008080000}"/>
    <cellStyle name="20% - Énfasis5 2 2 3 4" xfId="7454" xr:uid="{00000000-0005-0000-0000-00000A080000}"/>
    <cellStyle name="20% - Énfasis5 2 2 3 4 2" xfId="34113" xr:uid="{00000000-0005-0000-0000-00000A080000}"/>
    <cellStyle name="20% - Énfasis5 2 2 3 5" xfId="9789" xr:uid="{00000000-0005-0000-0000-00000B080000}"/>
    <cellStyle name="20% - Énfasis5 2 2 3 5 2" xfId="36448" xr:uid="{00000000-0005-0000-0000-00000B080000}"/>
    <cellStyle name="20% - Énfasis5 2 2 4" xfId="622" xr:uid="{00000000-0005-0000-0000-00000C080000}"/>
    <cellStyle name="20% - Énfasis5 2 2 4 2" xfId="623" xr:uid="{00000000-0005-0000-0000-00000D080000}"/>
    <cellStyle name="20% - Énfasis5 2 2 5" xfId="624" xr:uid="{00000000-0005-0000-0000-00000E080000}"/>
    <cellStyle name="20% - Énfasis5 2 2 5 2" xfId="4590" xr:uid="{00000000-0005-0000-0000-00000F080000}"/>
    <cellStyle name="20% - Énfasis5 2 2 5 2 2" xfId="7455" xr:uid="{00000000-0005-0000-0000-000010080000}"/>
    <cellStyle name="20% - Énfasis5 2 2 5 2 2 2" xfId="34114" xr:uid="{00000000-0005-0000-0000-000010080000}"/>
    <cellStyle name="20% - Énfasis5 2 2 5 2 3" xfId="31321" xr:uid="{00000000-0005-0000-0000-00000F080000}"/>
    <cellStyle name="20% - Énfasis5 2 2 5 3" xfId="7456" xr:uid="{00000000-0005-0000-0000-000011080000}"/>
    <cellStyle name="20% - Énfasis5 2 2 5 3 2" xfId="34115" xr:uid="{00000000-0005-0000-0000-000011080000}"/>
    <cellStyle name="20% - Énfasis5 2 2 6" xfId="4591" xr:uid="{00000000-0005-0000-0000-000012080000}"/>
    <cellStyle name="20% - Énfasis5 2 2 6 2" xfId="7457" xr:uid="{00000000-0005-0000-0000-000013080000}"/>
    <cellStyle name="20% - Énfasis5 2 2 6 2 2" xfId="34116" xr:uid="{00000000-0005-0000-0000-000013080000}"/>
    <cellStyle name="20% - Énfasis5 2 2 6 3" xfId="31322" xr:uid="{00000000-0005-0000-0000-000012080000}"/>
    <cellStyle name="20% - Énfasis5 2 2 7" xfId="7458" xr:uid="{00000000-0005-0000-0000-000014080000}"/>
    <cellStyle name="20% - Énfasis5 2 2 7 2" xfId="34117" xr:uid="{00000000-0005-0000-0000-000014080000}"/>
    <cellStyle name="20% - Énfasis5 2 2 8" xfId="16478" xr:uid="{00000000-0005-0000-0000-000015080000}"/>
    <cellStyle name="20% - Énfasis5 2 2 8 2" xfId="37781" xr:uid="{00000000-0005-0000-0000-000015080000}"/>
    <cellStyle name="20% - Énfasis5 2 2 9" xfId="290" xr:uid="{00000000-0005-0000-0000-000016080000}"/>
    <cellStyle name="20% - Énfasis5 2 2 9 2" xfId="28819" xr:uid="{00000000-0005-0000-0000-000016080000}"/>
    <cellStyle name="20% - Énfasis5 2 3" xfId="347" xr:uid="{00000000-0005-0000-0000-000017080000}"/>
    <cellStyle name="20% - Énfasis5 2 3 2" xfId="625" xr:uid="{00000000-0005-0000-0000-000018080000}"/>
    <cellStyle name="20% - Énfasis5 2 3 2 2" xfId="626" xr:uid="{00000000-0005-0000-0000-000019080000}"/>
    <cellStyle name="20% - Énfasis5 2 3 2 2 2" xfId="4592" xr:uid="{00000000-0005-0000-0000-00001A080000}"/>
    <cellStyle name="20% - Énfasis5 2 3 2 2 2 2" xfId="7459" xr:uid="{00000000-0005-0000-0000-00001B080000}"/>
    <cellStyle name="20% - Énfasis5 2 3 2 2 2 2 2" xfId="34118" xr:uid="{00000000-0005-0000-0000-00001B080000}"/>
    <cellStyle name="20% - Énfasis5 2 3 2 2 2 3" xfId="31323" xr:uid="{00000000-0005-0000-0000-00001A080000}"/>
    <cellStyle name="20% - Énfasis5 2 3 2 2 3" xfId="7460" xr:uid="{00000000-0005-0000-0000-00001C080000}"/>
    <cellStyle name="20% - Énfasis5 2 3 2 2 3 2" xfId="34119" xr:uid="{00000000-0005-0000-0000-00001C080000}"/>
    <cellStyle name="20% - Énfasis5 2 3 2 3" xfId="4593" xr:uid="{00000000-0005-0000-0000-00001D080000}"/>
    <cellStyle name="20% - Énfasis5 2 3 2 3 2" xfId="4594" xr:uid="{00000000-0005-0000-0000-00001E080000}"/>
    <cellStyle name="20% - Énfasis5 2 3 2 3 2 2" xfId="7461" xr:uid="{00000000-0005-0000-0000-00001F080000}"/>
    <cellStyle name="20% - Énfasis5 2 3 2 3 2 2 2" xfId="34120" xr:uid="{00000000-0005-0000-0000-00001F080000}"/>
    <cellStyle name="20% - Énfasis5 2 3 2 3 2 3" xfId="31325" xr:uid="{00000000-0005-0000-0000-00001E080000}"/>
    <cellStyle name="20% - Énfasis5 2 3 2 3 3" xfId="7462" xr:uid="{00000000-0005-0000-0000-000020080000}"/>
    <cellStyle name="20% - Énfasis5 2 3 2 3 3 2" xfId="34121" xr:uid="{00000000-0005-0000-0000-000020080000}"/>
    <cellStyle name="20% - Énfasis5 2 3 2 3 4" xfId="31324" xr:uid="{00000000-0005-0000-0000-00001D080000}"/>
    <cellStyle name="20% - Énfasis5 2 3 2 4" xfId="4595" xr:uid="{00000000-0005-0000-0000-000021080000}"/>
    <cellStyle name="20% - Énfasis5 2 3 2 4 2" xfId="4596" xr:uid="{00000000-0005-0000-0000-000022080000}"/>
    <cellStyle name="20% - Énfasis5 2 3 2 4 2 2" xfId="7463" xr:uid="{00000000-0005-0000-0000-000023080000}"/>
    <cellStyle name="20% - Énfasis5 2 3 2 4 2 2 2" xfId="34122" xr:uid="{00000000-0005-0000-0000-000023080000}"/>
    <cellStyle name="20% - Énfasis5 2 3 2 4 2 3" xfId="31327" xr:uid="{00000000-0005-0000-0000-000022080000}"/>
    <cellStyle name="20% - Énfasis5 2 3 2 4 3" xfId="7464" xr:uid="{00000000-0005-0000-0000-000024080000}"/>
    <cellStyle name="20% - Énfasis5 2 3 2 4 3 2" xfId="34123" xr:uid="{00000000-0005-0000-0000-000024080000}"/>
    <cellStyle name="20% - Énfasis5 2 3 2 4 4" xfId="31326" xr:uid="{00000000-0005-0000-0000-000021080000}"/>
    <cellStyle name="20% - Énfasis5 2 3 2 5" xfId="4597" xr:uid="{00000000-0005-0000-0000-000025080000}"/>
    <cellStyle name="20% - Énfasis5 2 3 2 5 2" xfId="7465" xr:uid="{00000000-0005-0000-0000-000026080000}"/>
    <cellStyle name="20% - Énfasis5 2 3 2 5 2 2" xfId="34124" xr:uid="{00000000-0005-0000-0000-000026080000}"/>
    <cellStyle name="20% - Énfasis5 2 3 2 5 3" xfId="31328" xr:uid="{00000000-0005-0000-0000-000025080000}"/>
    <cellStyle name="20% - Énfasis5 2 3 2 6" xfId="7466" xr:uid="{00000000-0005-0000-0000-000027080000}"/>
    <cellStyle name="20% - Énfasis5 2 3 2 6 2" xfId="34125" xr:uid="{00000000-0005-0000-0000-000027080000}"/>
    <cellStyle name="20% - Énfasis5 2 3 2 7" xfId="9790" xr:uid="{00000000-0005-0000-0000-000028080000}"/>
    <cellStyle name="20% - Énfasis5 2 3 2 7 2" xfId="36449" xr:uid="{00000000-0005-0000-0000-000028080000}"/>
    <cellStyle name="20% - Énfasis5 2 3 3" xfId="627" xr:uid="{00000000-0005-0000-0000-000029080000}"/>
    <cellStyle name="20% - Énfasis5 2 3 3 2" xfId="4598" xr:uid="{00000000-0005-0000-0000-00002A080000}"/>
    <cellStyle name="20% - Énfasis5 2 3 3 2 2" xfId="7467" xr:uid="{00000000-0005-0000-0000-00002B080000}"/>
    <cellStyle name="20% - Énfasis5 2 3 3 2 2 2" xfId="34126" xr:uid="{00000000-0005-0000-0000-00002B080000}"/>
    <cellStyle name="20% - Énfasis5 2 3 3 2 3" xfId="31329" xr:uid="{00000000-0005-0000-0000-00002A080000}"/>
    <cellStyle name="20% - Énfasis5 2 3 3 3" xfId="7468" xr:uid="{00000000-0005-0000-0000-00002C080000}"/>
    <cellStyle name="20% - Énfasis5 2 3 3 3 2" xfId="34127" xr:uid="{00000000-0005-0000-0000-00002C080000}"/>
    <cellStyle name="20% - Énfasis5 2 3 4" xfId="4599" xr:uid="{00000000-0005-0000-0000-00002D080000}"/>
    <cellStyle name="20% - Énfasis5 2 3 4 2" xfId="4600" xr:uid="{00000000-0005-0000-0000-00002E080000}"/>
    <cellStyle name="20% - Énfasis5 2 3 4 2 2" xfId="7469" xr:uid="{00000000-0005-0000-0000-00002F080000}"/>
    <cellStyle name="20% - Énfasis5 2 3 4 2 2 2" xfId="34128" xr:uid="{00000000-0005-0000-0000-00002F080000}"/>
    <cellStyle name="20% - Énfasis5 2 3 4 2 3" xfId="31331" xr:uid="{00000000-0005-0000-0000-00002E080000}"/>
    <cellStyle name="20% - Énfasis5 2 3 4 3" xfId="7470" xr:uid="{00000000-0005-0000-0000-000030080000}"/>
    <cellStyle name="20% - Énfasis5 2 3 4 3 2" xfId="34129" xr:uid="{00000000-0005-0000-0000-000030080000}"/>
    <cellStyle name="20% - Énfasis5 2 3 4 4" xfId="31330" xr:uid="{00000000-0005-0000-0000-00002D080000}"/>
    <cellStyle name="20% - Énfasis5 2 3 5" xfId="4601" xr:uid="{00000000-0005-0000-0000-000031080000}"/>
    <cellStyle name="20% - Énfasis5 2 3 5 2" xfId="4602" xr:uid="{00000000-0005-0000-0000-000032080000}"/>
    <cellStyle name="20% - Énfasis5 2 3 5 2 2" xfId="7471" xr:uid="{00000000-0005-0000-0000-000033080000}"/>
    <cellStyle name="20% - Énfasis5 2 3 5 2 2 2" xfId="34130" xr:uid="{00000000-0005-0000-0000-000033080000}"/>
    <cellStyle name="20% - Énfasis5 2 3 5 2 3" xfId="31333" xr:uid="{00000000-0005-0000-0000-000032080000}"/>
    <cellStyle name="20% - Énfasis5 2 3 5 3" xfId="7472" xr:uid="{00000000-0005-0000-0000-000034080000}"/>
    <cellStyle name="20% - Énfasis5 2 3 5 3 2" xfId="34131" xr:uid="{00000000-0005-0000-0000-000034080000}"/>
    <cellStyle name="20% - Énfasis5 2 3 5 4" xfId="31332" xr:uid="{00000000-0005-0000-0000-000031080000}"/>
    <cellStyle name="20% - Énfasis5 2 3 6" xfId="4603" xr:uid="{00000000-0005-0000-0000-000035080000}"/>
    <cellStyle name="20% - Énfasis5 2 3 6 2" xfId="7473" xr:uid="{00000000-0005-0000-0000-000036080000}"/>
    <cellStyle name="20% - Énfasis5 2 3 6 2 2" xfId="34132" xr:uid="{00000000-0005-0000-0000-000036080000}"/>
    <cellStyle name="20% - Énfasis5 2 3 6 3" xfId="31334" xr:uid="{00000000-0005-0000-0000-000035080000}"/>
    <cellStyle name="20% - Énfasis5 2 3 7" xfId="7474" xr:uid="{00000000-0005-0000-0000-000037080000}"/>
    <cellStyle name="20% - Énfasis5 2 3 7 2" xfId="34133" xr:uid="{00000000-0005-0000-0000-000037080000}"/>
    <cellStyle name="20% - Énfasis5 2 3 8" xfId="9791" xr:uid="{00000000-0005-0000-0000-000038080000}"/>
    <cellStyle name="20% - Énfasis5 2 3 8 2" xfId="36450" xr:uid="{00000000-0005-0000-0000-000038080000}"/>
    <cellStyle name="20% - Énfasis5 2 3 9" xfId="28876" xr:uid="{00000000-0005-0000-0000-000017080000}"/>
    <cellStyle name="20% - Énfasis5 2 4" xfId="409" xr:uid="{00000000-0005-0000-0000-000039080000}"/>
    <cellStyle name="20% - Énfasis5 2 4 2" xfId="628" xr:uid="{00000000-0005-0000-0000-00003A080000}"/>
    <cellStyle name="20% - Énfasis5 2 4 2 2" xfId="4604" xr:uid="{00000000-0005-0000-0000-00003B080000}"/>
    <cellStyle name="20% - Énfasis5 2 4 2 2 2" xfId="4605" xr:uid="{00000000-0005-0000-0000-00003C080000}"/>
    <cellStyle name="20% - Énfasis5 2 4 2 2 2 2" xfId="7475" xr:uid="{00000000-0005-0000-0000-00003D080000}"/>
    <cellStyle name="20% - Énfasis5 2 4 2 2 2 2 2" xfId="34134" xr:uid="{00000000-0005-0000-0000-00003D080000}"/>
    <cellStyle name="20% - Énfasis5 2 4 2 2 2 3" xfId="31336" xr:uid="{00000000-0005-0000-0000-00003C080000}"/>
    <cellStyle name="20% - Énfasis5 2 4 2 2 3" xfId="7476" xr:uid="{00000000-0005-0000-0000-00003E080000}"/>
    <cellStyle name="20% - Énfasis5 2 4 2 2 3 2" xfId="34135" xr:uid="{00000000-0005-0000-0000-00003E080000}"/>
    <cellStyle name="20% - Énfasis5 2 4 2 2 4" xfId="31335" xr:uid="{00000000-0005-0000-0000-00003B080000}"/>
    <cellStyle name="20% - Énfasis5 2 4 2 3" xfId="4606" xr:uid="{00000000-0005-0000-0000-00003F080000}"/>
    <cellStyle name="20% - Énfasis5 2 4 2 3 2" xfId="4607" xr:uid="{00000000-0005-0000-0000-000040080000}"/>
    <cellStyle name="20% - Énfasis5 2 4 2 3 2 2" xfId="7477" xr:uid="{00000000-0005-0000-0000-000041080000}"/>
    <cellStyle name="20% - Énfasis5 2 4 2 3 2 2 2" xfId="34136" xr:uid="{00000000-0005-0000-0000-000041080000}"/>
    <cellStyle name="20% - Énfasis5 2 4 2 3 2 3" xfId="31338" xr:uid="{00000000-0005-0000-0000-000040080000}"/>
    <cellStyle name="20% - Énfasis5 2 4 2 3 3" xfId="7478" xr:uid="{00000000-0005-0000-0000-000042080000}"/>
    <cellStyle name="20% - Énfasis5 2 4 2 3 3 2" xfId="34137" xr:uid="{00000000-0005-0000-0000-000042080000}"/>
    <cellStyle name="20% - Énfasis5 2 4 2 3 4" xfId="31337" xr:uid="{00000000-0005-0000-0000-00003F080000}"/>
    <cellStyle name="20% - Énfasis5 2 4 2 4" xfId="4608" xr:uid="{00000000-0005-0000-0000-000043080000}"/>
    <cellStyle name="20% - Énfasis5 2 4 2 4 2" xfId="4609" xr:uid="{00000000-0005-0000-0000-000044080000}"/>
    <cellStyle name="20% - Énfasis5 2 4 2 4 2 2" xfId="7479" xr:uid="{00000000-0005-0000-0000-000045080000}"/>
    <cellStyle name="20% - Énfasis5 2 4 2 4 2 2 2" xfId="34138" xr:uid="{00000000-0005-0000-0000-000045080000}"/>
    <cellStyle name="20% - Énfasis5 2 4 2 4 2 3" xfId="31340" xr:uid="{00000000-0005-0000-0000-000044080000}"/>
    <cellStyle name="20% - Énfasis5 2 4 2 4 3" xfId="7480" xr:uid="{00000000-0005-0000-0000-000046080000}"/>
    <cellStyle name="20% - Énfasis5 2 4 2 4 3 2" xfId="34139" xr:uid="{00000000-0005-0000-0000-000046080000}"/>
    <cellStyle name="20% - Énfasis5 2 4 2 4 4" xfId="31339" xr:uid="{00000000-0005-0000-0000-000043080000}"/>
    <cellStyle name="20% - Énfasis5 2 4 2 5" xfId="4610" xr:uid="{00000000-0005-0000-0000-000047080000}"/>
    <cellStyle name="20% - Énfasis5 2 4 2 5 2" xfId="7481" xr:uid="{00000000-0005-0000-0000-000048080000}"/>
    <cellStyle name="20% - Énfasis5 2 4 2 5 2 2" xfId="34140" xr:uid="{00000000-0005-0000-0000-000048080000}"/>
    <cellStyle name="20% - Énfasis5 2 4 2 5 3" xfId="31341" xr:uid="{00000000-0005-0000-0000-000047080000}"/>
    <cellStyle name="20% - Énfasis5 2 4 2 6" xfId="7482" xr:uid="{00000000-0005-0000-0000-000049080000}"/>
    <cellStyle name="20% - Énfasis5 2 4 2 6 2" xfId="34141" xr:uid="{00000000-0005-0000-0000-000049080000}"/>
    <cellStyle name="20% - Énfasis5 2 4 2 7" xfId="9792" xr:uid="{00000000-0005-0000-0000-00004A080000}"/>
    <cellStyle name="20% - Énfasis5 2 4 2 7 2" xfId="36451" xr:uid="{00000000-0005-0000-0000-00004A080000}"/>
    <cellStyle name="20% - Énfasis5 2 4 3" xfId="4611" xr:uid="{00000000-0005-0000-0000-00004B080000}"/>
    <cellStyle name="20% - Énfasis5 2 4 3 2" xfId="4612" xr:uid="{00000000-0005-0000-0000-00004C080000}"/>
    <cellStyle name="20% - Énfasis5 2 4 3 2 2" xfId="7483" xr:uid="{00000000-0005-0000-0000-00004D080000}"/>
    <cellStyle name="20% - Énfasis5 2 4 3 2 2 2" xfId="34142" xr:uid="{00000000-0005-0000-0000-00004D080000}"/>
    <cellStyle name="20% - Énfasis5 2 4 3 2 3" xfId="31343" xr:uid="{00000000-0005-0000-0000-00004C080000}"/>
    <cellStyle name="20% - Énfasis5 2 4 3 3" xfId="7484" xr:uid="{00000000-0005-0000-0000-00004E080000}"/>
    <cellStyle name="20% - Énfasis5 2 4 3 3 2" xfId="34143" xr:uid="{00000000-0005-0000-0000-00004E080000}"/>
    <cellStyle name="20% - Énfasis5 2 4 3 4" xfId="31342" xr:uid="{00000000-0005-0000-0000-00004B080000}"/>
    <cellStyle name="20% - Énfasis5 2 4 4" xfId="4613" xr:uid="{00000000-0005-0000-0000-00004F080000}"/>
    <cellStyle name="20% - Énfasis5 2 4 4 2" xfId="4614" xr:uid="{00000000-0005-0000-0000-000050080000}"/>
    <cellStyle name="20% - Énfasis5 2 4 4 2 2" xfId="7485" xr:uid="{00000000-0005-0000-0000-000051080000}"/>
    <cellStyle name="20% - Énfasis5 2 4 4 2 2 2" xfId="34144" xr:uid="{00000000-0005-0000-0000-000051080000}"/>
    <cellStyle name="20% - Énfasis5 2 4 4 2 3" xfId="31345" xr:uid="{00000000-0005-0000-0000-000050080000}"/>
    <cellStyle name="20% - Énfasis5 2 4 4 3" xfId="7486" xr:uid="{00000000-0005-0000-0000-000052080000}"/>
    <cellStyle name="20% - Énfasis5 2 4 4 3 2" xfId="34145" xr:uid="{00000000-0005-0000-0000-000052080000}"/>
    <cellStyle name="20% - Énfasis5 2 4 4 4" xfId="31344" xr:uid="{00000000-0005-0000-0000-00004F080000}"/>
    <cellStyle name="20% - Énfasis5 2 4 5" xfId="4615" xr:uid="{00000000-0005-0000-0000-000053080000}"/>
    <cellStyle name="20% - Énfasis5 2 4 5 2" xfId="4616" xr:uid="{00000000-0005-0000-0000-000054080000}"/>
    <cellStyle name="20% - Énfasis5 2 4 5 2 2" xfId="7487" xr:uid="{00000000-0005-0000-0000-000055080000}"/>
    <cellStyle name="20% - Énfasis5 2 4 5 2 2 2" xfId="34146" xr:uid="{00000000-0005-0000-0000-000055080000}"/>
    <cellStyle name="20% - Énfasis5 2 4 5 2 3" xfId="31347" xr:uid="{00000000-0005-0000-0000-000054080000}"/>
    <cellStyle name="20% - Énfasis5 2 4 5 3" xfId="7488" xr:uid="{00000000-0005-0000-0000-000056080000}"/>
    <cellStyle name="20% - Énfasis5 2 4 5 3 2" xfId="34147" xr:uid="{00000000-0005-0000-0000-000056080000}"/>
    <cellStyle name="20% - Énfasis5 2 4 5 4" xfId="31346" xr:uid="{00000000-0005-0000-0000-000053080000}"/>
    <cellStyle name="20% - Énfasis5 2 4 6" xfId="4617" xr:uid="{00000000-0005-0000-0000-000057080000}"/>
    <cellStyle name="20% - Énfasis5 2 4 6 2" xfId="7489" xr:uid="{00000000-0005-0000-0000-000058080000}"/>
    <cellStyle name="20% - Énfasis5 2 4 6 2 2" xfId="34148" xr:uid="{00000000-0005-0000-0000-000058080000}"/>
    <cellStyle name="20% - Énfasis5 2 4 6 3" xfId="31348" xr:uid="{00000000-0005-0000-0000-000057080000}"/>
    <cellStyle name="20% - Énfasis5 2 4 7" xfId="7490" xr:uid="{00000000-0005-0000-0000-000059080000}"/>
    <cellStyle name="20% - Énfasis5 2 4 7 2" xfId="34149" xr:uid="{00000000-0005-0000-0000-000059080000}"/>
    <cellStyle name="20% - Énfasis5 2 4 8" xfId="9793" xr:uid="{00000000-0005-0000-0000-00005A080000}"/>
    <cellStyle name="20% - Énfasis5 2 4 8 2" xfId="36452" xr:uid="{00000000-0005-0000-0000-00005A080000}"/>
    <cellStyle name="20% - Énfasis5 2 4 9" xfId="28935" xr:uid="{00000000-0005-0000-0000-000039080000}"/>
    <cellStyle name="20% - Énfasis5 2 5" xfId="629" xr:uid="{00000000-0005-0000-0000-00005B080000}"/>
    <cellStyle name="20% - Énfasis5 2 5 2" xfId="630" xr:uid="{00000000-0005-0000-0000-00005C080000}"/>
    <cellStyle name="20% - Énfasis5 2 5 2 2" xfId="4618" xr:uid="{00000000-0005-0000-0000-00005D080000}"/>
    <cellStyle name="20% - Énfasis5 2 5 2 2 2" xfId="7491" xr:uid="{00000000-0005-0000-0000-00005E080000}"/>
    <cellStyle name="20% - Énfasis5 2 5 2 2 2 2" xfId="34150" xr:uid="{00000000-0005-0000-0000-00005E080000}"/>
    <cellStyle name="20% - Énfasis5 2 5 2 2 3" xfId="31349" xr:uid="{00000000-0005-0000-0000-00005D080000}"/>
    <cellStyle name="20% - Énfasis5 2 5 2 3" xfId="7492" xr:uid="{00000000-0005-0000-0000-00005F080000}"/>
    <cellStyle name="20% - Énfasis5 2 5 2 3 2" xfId="34151" xr:uid="{00000000-0005-0000-0000-00005F080000}"/>
    <cellStyle name="20% - Énfasis5 2 5 3" xfId="4619" xr:uid="{00000000-0005-0000-0000-000060080000}"/>
    <cellStyle name="20% - Énfasis5 2 5 3 2" xfId="4620" xr:uid="{00000000-0005-0000-0000-000061080000}"/>
    <cellStyle name="20% - Énfasis5 2 5 3 2 2" xfId="7493" xr:uid="{00000000-0005-0000-0000-000062080000}"/>
    <cellStyle name="20% - Énfasis5 2 5 3 2 2 2" xfId="34152" xr:uid="{00000000-0005-0000-0000-000062080000}"/>
    <cellStyle name="20% - Énfasis5 2 5 3 2 3" xfId="31351" xr:uid="{00000000-0005-0000-0000-000061080000}"/>
    <cellStyle name="20% - Énfasis5 2 5 3 3" xfId="7494" xr:uid="{00000000-0005-0000-0000-000063080000}"/>
    <cellStyle name="20% - Énfasis5 2 5 3 3 2" xfId="34153" xr:uid="{00000000-0005-0000-0000-000063080000}"/>
    <cellStyle name="20% - Énfasis5 2 5 3 4" xfId="31350" xr:uid="{00000000-0005-0000-0000-000060080000}"/>
    <cellStyle name="20% - Énfasis5 2 5 4" xfId="4621" xr:uid="{00000000-0005-0000-0000-000064080000}"/>
    <cellStyle name="20% - Énfasis5 2 5 4 2" xfId="4622" xr:uid="{00000000-0005-0000-0000-000065080000}"/>
    <cellStyle name="20% - Énfasis5 2 5 4 2 2" xfId="7495" xr:uid="{00000000-0005-0000-0000-000066080000}"/>
    <cellStyle name="20% - Énfasis5 2 5 4 2 2 2" xfId="34154" xr:uid="{00000000-0005-0000-0000-000066080000}"/>
    <cellStyle name="20% - Énfasis5 2 5 4 2 3" xfId="31353" xr:uid="{00000000-0005-0000-0000-000065080000}"/>
    <cellStyle name="20% - Énfasis5 2 5 4 3" xfId="7496" xr:uid="{00000000-0005-0000-0000-000067080000}"/>
    <cellStyle name="20% - Énfasis5 2 5 4 3 2" xfId="34155" xr:uid="{00000000-0005-0000-0000-000067080000}"/>
    <cellStyle name="20% - Énfasis5 2 5 4 4" xfId="31352" xr:uid="{00000000-0005-0000-0000-000064080000}"/>
    <cellStyle name="20% - Énfasis5 2 5 5" xfId="4623" xr:uid="{00000000-0005-0000-0000-000068080000}"/>
    <cellStyle name="20% - Énfasis5 2 5 5 2" xfId="7497" xr:uid="{00000000-0005-0000-0000-000069080000}"/>
    <cellStyle name="20% - Énfasis5 2 5 5 2 2" xfId="34156" xr:uid="{00000000-0005-0000-0000-000069080000}"/>
    <cellStyle name="20% - Énfasis5 2 5 5 3" xfId="31354" xr:uid="{00000000-0005-0000-0000-000068080000}"/>
    <cellStyle name="20% - Énfasis5 2 5 6" xfId="7498" xr:uid="{00000000-0005-0000-0000-00006A080000}"/>
    <cellStyle name="20% - Énfasis5 2 5 6 2" xfId="34157" xr:uid="{00000000-0005-0000-0000-00006A080000}"/>
    <cellStyle name="20% - Énfasis5 2 5 7" xfId="9794" xr:uid="{00000000-0005-0000-0000-00006B080000}"/>
    <cellStyle name="20% - Énfasis5 2 5 7 2" xfId="36453" xr:uid="{00000000-0005-0000-0000-00006B080000}"/>
    <cellStyle name="20% - Énfasis5 2 6" xfId="631" xr:uid="{00000000-0005-0000-0000-00006C080000}"/>
    <cellStyle name="20% - Énfasis5 2 6 2" xfId="4624" xr:uid="{00000000-0005-0000-0000-00006D080000}"/>
    <cellStyle name="20% - Énfasis5 2 6 2 2" xfId="4625" xr:uid="{00000000-0005-0000-0000-00006E080000}"/>
    <cellStyle name="20% - Énfasis5 2 6 2 2 2" xfId="7499" xr:uid="{00000000-0005-0000-0000-00006F080000}"/>
    <cellStyle name="20% - Énfasis5 2 6 2 2 2 2" xfId="34158" xr:uid="{00000000-0005-0000-0000-00006F080000}"/>
    <cellStyle name="20% - Énfasis5 2 6 2 2 3" xfId="31356" xr:uid="{00000000-0005-0000-0000-00006E080000}"/>
    <cellStyle name="20% - Énfasis5 2 6 2 3" xfId="7500" xr:uid="{00000000-0005-0000-0000-000070080000}"/>
    <cellStyle name="20% - Énfasis5 2 6 2 3 2" xfId="34159" xr:uid="{00000000-0005-0000-0000-000070080000}"/>
    <cellStyle name="20% - Énfasis5 2 6 2 4" xfId="31355" xr:uid="{00000000-0005-0000-0000-00006D080000}"/>
    <cellStyle name="20% - Énfasis5 2 6 3" xfId="4626" xr:uid="{00000000-0005-0000-0000-000071080000}"/>
    <cellStyle name="20% - Énfasis5 2 6 3 2" xfId="7501" xr:uid="{00000000-0005-0000-0000-000072080000}"/>
    <cellStyle name="20% - Énfasis5 2 6 3 2 2" xfId="34160" xr:uid="{00000000-0005-0000-0000-000072080000}"/>
    <cellStyle name="20% - Énfasis5 2 6 3 3" xfId="31357" xr:uid="{00000000-0005-0000-0000-000071080000}"/>
    <cellStyle name="20% - Énfasis5 2 6 4" xfId="7502" xr:uid="{00000000-0005-0000-0000-000073080000}"/>
    <cellStyle name="20% - Énfasis5 2 6 4 2" xfId="34161" xr:uid="{00000000-0005-0000-0000-000073080000}"/>
    <cellStyle name="20% - Énfasis5 2 6 5" xfId="9795" xr:uid="{00000000-0005-0000-0000-000074080000}"/>
    <cellStyle name="20% - Énfasis5 2 6 5 2" xfId="36454" xr:uid="{00000000-0005-0000-0000-000074080000}"/>
    <cellStyle name="20% - Énfasis5 2 7" xfId="4627" xr:uid="{00000000-0005-0000-0000-000075080000}"/>
    <cellStyle name="20% - Énfasis5 2 8" xfId="4628" xr:uid="{00000000-0005-0000-0000-000076080000}"/>
    <cellStyle name="20% - Énfasis5 2 8 2" xfId="4629" xr:uid="{00000000-0005-0000-0000-000077080000}"/>
    <cellStyle name="20% - Énfasis5 2 8 2 2" xfId="7503" xr:uid="{00000000-0005-0000-0000-000078080000}"/>
    <cellStyle name="20% - Énfasis5 2 8 2 2 2" xfId="34162" xr:uid="{00000000-0005-0000-0000-000078080000}"/>
    <cellStyle name="20% - Énfasis5 2 8 2 3" xfId="31359" xr:uid="{00000000-0005-0000-0000-000077080000}"/>
    <cellStyle name="20% - Énfasis5 2 8 3" xfId="7504" xr:uid="{00000000-0005-0000-0000-000079080000}"/>
    <cellStyle name="20% - Énfasis5 2 8 3 2" xfId="34163" xr:uid="{00000000-0005-0000-0000-000079080000}"/>
    <cellStyle name="20% - Énfasis5 2 8 4" xfId="31358" xr:uid="{00000000-0005-0000-0000-000076080000}"/>
    <cellStyle name="20% - Énfasis5 2 9" xfId="4630" xr:uid="{00000000-0005-0000-0000-00007A080000}"/>
    <cellStyle name="20% - Énfasis5 2 9 2" xfId="7505" xr:uid="{00000000-0005-0000-0000-00007B080000}"/>
    <cellStyle name="20% - Énfasis5 2 9 2 2" xfId="34164" xr:uid="{00000000-0005-0000-0000-00007B080000}"/>
    <cellStyle name="20% - Énfasis5 2 9 3" xfId="31360" xr:uid="{00000000-0005-0000-0000-00007A080000}"/>
    <cellStyle name="20% - Énfasis5 20" xfId="240" xr:uid="{00000000-0005-0000-0000-00007C080000}"/>
    <cellStyle name="20% - Énfasis5 20 2" xfId="28775" xr:uid="{00000000-0005-0000-0000-00007C080000}"/>
    <cellStyle name="20% - Énfasis5 21" xfId="16512" xr:uid="{00000000-0005-0000-0000-00007D080000}"/>
    <cellStyle name="20% - Énfasis5 21 2" xfId="37800" xr:uid="{00000000-0005-0000-0000-00007D080000}"/>
    <cellStyle name="20% - Énfasis5 22" xfId="187" xr:uid="{00000000-0005-0000-0000-00007E080000}"/>
    <cellStyle name="20% - Énfasis5 22 2" xfId="28760" xr:uid="{00000000-0005-0000-0000-00007E080000}"/>
    <cellStyle name="20% - Énfasis5 23" xfId="28672" xr:uid="{00000000-0005-0000-0000-000038770000}"/>
    <cellStyle name="20% - Énfasis5 3" xfId="20" xr:uid="{00000000-0005-0000-0000-00007F080000}"/>
    <cellStyle name="20% - Énfasis5 3 10" xfId="304" xr:uid="{00000000-0005-0000-0000-000080080000}"/>
    <cellStyle name="20% - Énfasis5 3 10 2" xfId="28833" xr:uid="{00000000-0005-0000-0000-000080080000}"/>
    <cellStyle name="20% - Énfasis5 3 11" xfId="28691" xr:uid="{00000000-0005-0000-0000-00007F080000}"/>
    <cellStyle name="20% - Énfasis5 3 2" xfId="361" xr:uid="{00000000-0005-0000-0000-000081080000}"/>
    <cellStyle name="20% - Énfasis5 3 2 10" xfId="28890" xr:uid="{00000000-0005-0000-0000-000081080000}"/>
    <cellStyle name="20% - Énfasis5 3 2 2" xfId="632" xr:uid="{00000000-0005-0000-0000-000082080000}"/>
    <cellStyle name="20% - Énfasis5 3 2 2 2" xfId="633" xr:uid="{00000000-0005-0000-0000-000083080000}"/>
    <cellStyle name="20% - Énfasis5 3 2 2 2 2" xfId="4631" xr:uid="{00000000-0005-0000-0000-000084080000}"/>
    <cellStyle name="20% - Énfasis5 3 2 2 2 2 2" xfId="7506" xr:uid="{00000000-0005-0000-0000-000085080000}"/>
    <cellStyle name="20% - Énfasis5 3 2 2 2 2 2 2" xfId="34165" xr:uid="{00000000-0005-0000-0000-000085080000}"/>
    <cellStyle name="20% - Énfasis5 3 2 2 2 2 3" xfId="31361" xr:uid="{00000000-0005-0000-0000-000084080000}"/>
    <cellStyle name="20% - Énfasis5 3 2 2 2 3" xfId="7507" xr:uid="{00000000-0005-0000-0000-000086080000}"/>
    <cellStyle name="20% - Énfasis5 3 2 2 2 3 2" xfId="34166" xr:uid="{00000000-0005-0000-0000-000086080000}"/>
    <cellStyle name="20% - Énfasis5 3 2 2 3" xfId="4632" xr:uid="{00000000-0005-0000-0000-000087080000}"/>
    <cellStyle name="20% - Énfasis5 3 2 2 3 2" xfId="4633" xr:uid="{00000000-0005-0000-0000-000088080000}"/>
    <cellStyle name="20% - Énfasis5 3 2 2 3 2 2" xfId="7508" xr:uid="{00000000-0005-0000-0000-000089080000}"/>
    <cellStyle name="20% - Énfasis5 3 2 2 3 2 2 2" xfId="34167" xr:uid="{00000000-0005-0000-0000-000089080000}"/>
    <cellStyle name="20% - Énfasis5 3 2 2 3 2 3" xfId="31363" xr:uid="{00000000-0005-0000-0000-000088080000}"/>
    <cellStyle name="20% - Énfasis5 3 2 2 3 3" xfId="7509" xr:uid="{00000000-0005-0000-0000-00008A080000}"/>
    <cellStyle name="20% - Énfasis5 3 2 2 3 3 2" xfId="34168" xr:uid="{00000000-0005-0000-0000-00008A080000}"/>
    <cellStyle name="20% - Énfasis5 3 2 2 3 4" xfId="31362" xr:uid="{00000000-0005-0000-0000-000087080000}"/>
    <cellStyle name="20% - Énfasis5 3 2 2 4" xfId="4634" xr:uid="{00000000-0005-0000-0000-00008B080000}"/>
    <cellStyle name="20% - Énfasis5 3 2 2 4 2" xfId="4635" xr:uid="{00000000-0005-0000-0000-00008C080000}"/>
    <cellStyle name="20% - Énfasis5 3 2 2 4 2 2" xfId="7510" xr:uid="{00000000-0005-0000-0000-00008D080000}"/>
    <cellStyle name="20% - Énfasis5 3 2 2 4 2 2 2" xfId="34169" xr:uid="{00000000-0005-0000-0000-00008D080000}"/>
    <cellStyle name="20% - Énfasis5 3 2 2 4 2 3" xfId="31365" xr:uid="{00000000-0005-0000-0000-00008C080000}"/>
    <cellStyle name="20% - Énfasis5 3 2 2 4 3" xfId="7511" xr:uid="{00000000-0005-0000-0000-00008E080000}"/>
    <cellStyle name="20% - Énfasis5 3 2 2 4 3 2" xfId="34170" xr:uid="{00000000-0005-0000-0000-00008E080000}"/>
    <cellStyle name="20% - Énfasis5 3 2 2 4 4" xfId="31364" xr:uid="{00000000-0005-0000-0000-00008B080000}"/>
    <cellStyle name="20% - Énfasis5 3 2 2 5" xfId="4636" xr:uid="{00000000-0005-0000-0000-00008F080000}"/>
    <cellStyle name="20% - Énfasis5 3 2 2 5 2" xfId="7512" xr:uid="{00000000-0005-0000-0000-000090080000}"/>
    <cellStyle name="20% - Énfasis5 3 2 2 5 2 2" xfId="34171" xr:uid="{00000000-0005-0000-0000-000090080000}"/>
    <cellStyle name="20% - Énfasis5 3 2 2 5 3" xfId="31366" xr:uid="{00000000-0005-0000-0000-00008F080000}"/>
    <cellStyle name="20% - Énfasis5 3 2 2 6" xfId="7513" xr:uid="{00000000-0005-0000-0000-000091080000}"/>
    <cellStyle name="20% - Énfasis5 3 2 2 6 2" xfId="34172" xr:uid="{00000000-0005-0000-0000-000091080000}"/>
    <cellStyle name="20% - Énfasis5 3 2 2 7" xfId="9796" xr:uid="{00000000-0005-0000-0000-000092080000}"/>
    <cellStyle name="20% - Énfasis5 3 2 2 7 2" xfId="36455" xr:uid="{00000000-0005-0000-0000-000092080000}"/>
    <cellStyle name="20% - Énfasis5 3 2 3" xfId="634" xr:uid="{00000000-0005-0000-0000-000093080000}"/>
    <cellStyle name="20% - Énfasis5 3 2 3 2" xfId="4637" xr:uid="{00000000-0005-0000-0000-000094080000}"/>
    <cellStyle name="20% - Énfasis5 3 2 3 2 2" xfId="7514" xr:uid="{00000000-0005-0000-0000-000095080000}"/>
    <cellStyle name="20% - Énfasis5 3 2 3 2 2 2" xfId="34173" xr:uid="{00000000-0005-0000-0000-000095080000}"/>
    <cellStyle name="20% - Énfasis5 3 2 3 2 3" xfId="31367" xr:uid="{00000000-0005-0000-0000-000094080000}"/>
    <cellStyle name="20% - Énfasis5 3 2 3 3" xfId="7515" xr:uid="{00000000-0005-0000-0000-000096080000}"/>
    <cellStyle name="20% - Énfasis5 3 2 3 3 2" xfId="34174" xr:uid="{00000000-0005-0000-0000-000096080000}"/>
    <cellStyle name="20% - Énfasis5 3 2 4" xfId="4638" xr:uid="{00000000-0005-0000-0000-000097080000}"/>
    <cellStyle name="20% - Énfasis5 3 2 4 2" xfId="4639" xr:uid="{00000000-0005-0000-0000-000098080000}"/>
    <cellStyle name="20% - Énfasis5 3 2 4 2 2" xfId="7516" xr:uid="{00000000-0005-0000-0000-000099080000}"/>
    <cellStyle name="20% - Énfasis5 3 2 4 2 2 2" xfId="34175" xr:uid="{00000000-0005-0000-0000-000099080000}"/>
    <cellStyle name="20% - Énfasis5 3 2 4 2 3" xfId="31369" xr:uid="{00000000-0005-0000-0000-000098080000}"/>
    <cellStyle name="20% - Énfasis5 3 2 4 3" xfId="7517" xr:uid="{00000000-0005-0000-0000-00009A080000}"/>
    <cellStyle name="20% - Énfasis5 3 2 4 3 2" xfId="34176" xr:uid="{00000000-0005-0000-0000-00009A080000}"/>
    <cellStyle name="20% - Énfasis5 3 2 4 4" xfId="31368" xr:uid="{00000000-0005-0000-0000-000097080000}"/>
    <cellStyle name="20% - Énfasis5 3 2 5" xfId="4640" xr:uid="{00000000-0005-0000-0000-00009B080000}"/>
    <cellStyle name="20% - Énfasis5 3 2 5 2" xfId="4641" xr:uid="{00000000-0005-0000-0000-00009C080000}"/>
    <cellStyle name="20% - Énfasis5 3 2 5 2 2" xfId="7518" xr:uid="{00000000-0005-0000-0000-00009D080000}"/>
    <cellStyle name="20% - Énfasis5 3 2 5 2 2 2" xfId="34177" xr:uid="{00000000-0005-0000-0000-00009D080000}"/>
    <cellStyle name="20% - Énfasis5 3 2 5 2 3" xfId="31371" xr:uid="{00000000-0005-0000-0000-00009C080000}"/>
    <cellStyle name="20% - Énfasis5 3 2 5 3" xfId="7519" xr:uid="{00000000-0005-0000-0000-00009E080000}"/>
    <cellStyle name="20% - Énfasis5 3 2 5 3 2" xfId="34178" xr:uid="{00000000-0005-0000-0000-00009E080000}"/>
    <cellStyle name="20% - Énfasis5 3 2 5 4" xfId="31370" xr:uid="{00000000-0005-0000-0000-00009B080000}"/>
    <cellStyle name="20% - Énfasis5 3 2 6" xfId="4642" xr:uid="{00000000-0005-0000-0000-00009F080000}"/>
    <cellStyle name="20% - Énfasis5 3 2 6 2" xfId="7520" xr:uid="{00000000-0005-0000-0000-0000A0080000}"/>
    <cellStyle name="20% - Énfasis5 3 2 6 2 2" xfId="34179" xr:uid="{00000000-0005-0000-0000-0000A0080000}"/>
    <cellStyle name="20% - Énfasis5 3 2 6 3" xfId="31372" xr:uid="{00000000-0005-0000-0000-00009F080000}"/>
    <cellStyle name="20% - Énfasis5 3 2 7" xfId="7521" xr:uid="{00000000-0005-0000-0000-0000A1080000}"/>
    <cellStyle name="20% - Énfasis5 3 2 7 2" xfId="34180" xr:uid="{00000000-0005-0000-0000-0000A1080000}"/>
    <cellStyle name="20% - Énfasis5 3 2 8" xfId="9797" xr:uid="{00000000-0005-0000-0000-0000A2080000}"/>
    <cellStyle name="20% - Énfasis5 3 2 8 2" xfId="36456" xr:uid="{00000000-0005-0000-0000-0000A2080000}"/>
    <cellStyle name="20% - Énfasis5 3 2 9" xfId="22146" xr:uid="{00000000-0005-0000-0000-0000A3080000}"/>
    <cellStyle name="20% - Énfasis5 3 2 9 2" xfId="38745" xr:uid="{00000000-0005-0000-0000-0000A3080000}"/>
    <cellStyle name="20% - Énfasis5 3 3" xfId="635" xr:uid="{00000000-0005-0000-0000-0000A4080000}"/>
    <cellStyle name="20% - Énfasis5 3 3 2" xfId="636" xr:uid="{00000000-0005-0000-0000-0000A5080000}"/>
    <cellStyle name="20% - Énfasis5 3 3 2 2" xfId="4643" xr:uid="{00000000-0005-0000-0000-0000A6080000}"/>
    <cellStyle name="20% - Énfasis5 3 3 2 2 2" xfId="7522" xr:uid="{00000000-0005-0000-0000-0000A7080000}"/>
    <cellStyle name="20% - Énfasis5 3 3 2 2 2 2" xfId="34181" xr:uid="{00000000-0005-0000-0000-0000A7080000}"/>
    <cellStyle name="20% - Énfasis5 3 3 2 2 3" xfId="31373" xr:uid="{00000000-0005-0000-0000-0000A6080000}"/>
    <cellStyle name="20% - Énfasis5 3 3 2 3" xfId="7523" xr:uid="{00000000-0005-0000-0000-0000A8080000}"/>
    <cellStyle name="20% - Énfasis5 3 3 2 3 2" xfId="34182" xr:uid="{00000000-0005-0000-0000-0000A8080000}"/>
    <cellStyle name="20% - Énfasis5 3 3 3" xfId="4644" xr:uid="{00000000-0005-0000-0000-0000A9080000}"/>
    <cellStyle name="20% - Énfasis5 3 3 3 2" xfId="4645" xr:uid="{00000000-0005-0000-0000-0000AA080000}"/>
    <cellStyle name="20% - Énfasis5 3 3 3 2 2" xfId="7524" xr:uid="{00000000-0005-0000-0000-0000AB080000}"/>
    <cellStyle name="20% - Énfasis5 3 3 3 2 2 2" xfId="34183" xr:uid="{00000000-0005-0000-0000-0000AB080000}"/>
    <cellStyle name="20% - Énfasis5 3 3 3 2 3" xfId="31375" xr:uid="{00000000-0005-0000-0000-0000AA080000}"/>
    <cellStyle name="20% - Énfasis5 3 3 3 3" xfId="7525" xr:uid="{00000000-0005-0000-0000-0000AC080000}"/>
    <cellStyle name="20% - Énfasis5 3 3 3 3 2" xfId="34184" xr:uid="{00000000-0005-0000-0000-0000AC080000}"/>
    <cellStyle name="20% - Énfasis5 3 3 3 4" xfId="31374" xr:uid="{00000000-0005-0000-0000-0000A9080000}"/>
    <cellStyle name="20% - Énfasis5 3 3 4" xfId="4646" xr:uid="{00000000-0005-0000-0000-0000AD080000}"/>
    <cellStyle name="20% - Énfasis5 3 3 4 2" xfId="4647" xr:uid="{00000000-0005-0000-0000-0000AE080000}"/>
    <cellStyle name="20% - Énfasis5 3 3 4 2 2" xfId="7526" xr:uid="{00000000-0005-0000-0000-0000AF080000}"/>
    <cellStyle name="20% - Énfasis5 3 3 4 2 2 2" xfId="34185" xr:uid="{00000000-0005-0000-0000-0000AF080000}"/>
    <cellStyle name="20% - Énfasis5 3 3 4 2 3" xfId="31377" xr:uid="{00000000-0005-0000-0000-0000AE080000}"/>
    <cellStyle name="20% - Énfasis5 3 3 4 3" xfId="7527" xr:uid="{00000000-0005-0000-0000-0000B0080000}"/>
    <cellStyle name="20% - Énfasis5 3 3 4 3 2" xfId="34186" xr:uid="{00000000-0005-0000-0000-0000B0080000}"/>
    <cellStyle name="20% - Énfasis5 3 3 4 4" xfId="31376" xr:uid="{00000000-0005-0000-0000-0000AD080000}"/>
    <cellStyle name="20% - Énfasis5 3 3 5" xfId="4648" xr:uid="{00000000-0005-0000-0000-0000B1080000}"/>
    <cellStyle name="20% - Énfasis5 3 3 5 2" xfId="7528" xr:uid="{00000000-0005-0000-0000-0000B2080000}"/>
    <cellStyle name="20% - Énfasis5 3 3 5 2 2" xfId="34187" xr:uid="{00000000-0005-0000-0000-0000B2080000}"/>
    <cellStyle name="20% - Énfasis5 3 3 5 3" xfId="31378" xr:uid="{00000000-0005-0000-0000-0000B1080000}"/>
    <cellStyle name="20% - Énfasis5 3 3 6" xfId="7529" xr:uid="{00000000-0005-0000-0000-0000B3080000}"/>
    <cellStyle name="20% - Énfasis5 3 3 6 2" xfId="34188" xr:uid="{00000000-0005-0000-0000-0000B3080000}"/>
    <cellStyle name="20% - Énfasis5 3 3 7" xfId="9798" xr:uid="{00000000-0005-0000-0000-0000B4080000}"/>
    <cellStyle name="20% - Énfasis5 3 3 7 2" xfId="36457" xr:uid="{00000000-0005-0000-0000-0000B4080000}"/>
    <cellStyle name="20% - Énfasis5 3 3 8" xfId="22182" xr:uid="{00000000-0005-0000-0000-0000B5080000}"/>
    <cellStyle name="20% - Énfasis5 3 4" xfId="637" xr:uid="{00000000-0005-0000-0000-0000B6080000}"/>
    <cellStyle name="20% - Énfasis5 3 4 2" xfId="638" xr:uid="{00000000-0005-0000-0000-0000B7080000}"/>
    <cellStyle name="20% - Énfasis5 3 4 2 2" xfId="4649" xr:uid="{00000000-0005-0000-0000-0000B8080000}"/>
    <cellStyle name="20% - Énfasis5 3 4 2 2 2" xfId="7530" xr:uid="{00000000-0005-0000-0000-0000B9080000}"/>
    <cellStyle name="20% - Énfasis5 3 4 2 2 2 2" xfId="34189" xr:uid="{00000000-0005-0000-0000-0000B9080000}"/>
    <cellStyle name="20% - Énfasis5 3 4 2 2 3" xfId="31379" xr:uid="{00000000-0005-0000-0000-0000B8080000}"/>
    <cellStyle name="20% - Énfasis5 3 4 2 3" xfId="7531" xr:uid="{00000000-0005-0000-0000-0000BA080000}"/>
    <cellStyle name="20% - Énfasis5 3 4 2 3 2" xfId="34190" xr:uid="{00000000-0005-0000-0000-0000BA080000}"/>
    <cellStyle name="20% - Énfasis5 3 4 3" xfId="4650" xr:uid="{00000000-0005-0000-0000-0000BB080000}"/>
    <cellStyle name="20% - Énfasis5 3 4 3 2" xfId="7532" xr:uid="{00000000-0005-0000-0000-0000BC080000}"/>
    <cellStyle name="20% - Énfasis5 3 4 3 2 2" xfId="34191" xr:uid="{00000000-0005-0000-0000-0000BC080000}"/>
    <cellStyle name="20% - Énfasis5 3 4 3 3" xfId="31380" xr:uid="{00000000-0005-0000-0000-0000BB080000}"/>
    <cellStyle name="20% - Énfasis5 3 4 4" xfId="7533" xr:uid="{00000000-0005-0000-0000-0000BD080000}"/>
    <cellStyle name="20% - Énfasis5 3 4 4 2" xfId="34192" xr:uid="{00000000-0005-0000-0000-0000BD080000}"/>
    <cellStyle name="20% - Énfasis5 3 4 5" xfId="9799" xr:uid="{00000000-0005-0000-0000-0000BE080000}"/>
    <cellStyle name="20% - Énfasis5 3 4 5 2" xfId="36458" xr:uid="{00000000-0005-0000-0000-0000BE080000}"/>
    <cellStyle name="20% - Énfasis5 3 5" xfId="639" xr:uid="{00000000-0005-0000-0000-0000BF080000}"/>
    <cellStyle name="20% - Énfasis5 3 6" xfId="4651" xr:uid="{00000000-0005-0000-0000-0000C0080000}"/>
    <cellStyle name="20% - Énfasis5 3 6 2" xfId="4652" xr:uid="{00000000-0005-0000-0000-0000C1080000}"/>
    <cellStyle name="20% - Énfasis5 3 6 2 2" xfId="7534" xr:uid="{00000000-0005-0000-0000-0000C2080000}"/>
    <cellStyle name="20% - Énfasis5 3 6 2 2 2" xfId="34193" xr:uid="{00000000-0005-0000-0000-0000C2080000}"/>
    <cellStyle name="20% - Énfasis5 3 6 2 3" xfId="31382" xr:uid="{00000000-0005-0000-0000-0000C1080000}"/>
    <cellStyle name="20% - Énfasis5 3 6 3" xfId="7535" xr:uid="{00000000-0005-0000-0000-0000C3080000}"/>
    <cellStyle name="20% - Énfasis5 3 6 3 2" xfId="34194" xr:uid="{00000000-0005-0000-0000-0000C3080000}"/>
    <cellStyle name="20% - Énfasis5 3 6 4" xfId="31381" xr:uid="{00000000-0005-0000-0000-0000C0080000}"/>
    <cellStyle name="20% - Énfasis5 3 7" xfId="4653" xr:uid="{00000000-0005-0000-0000-0000C4080000}"/>
    <cellStyle name="20% - Énfasis5 3 7 2" xfId="7536" xr:uid="{00000000-0005-0000-0000-0000C5080000}"/>
    <cellStyle name="20% - Énfasis5 3 7 2 2" xfId="34195" xr:uid="{00000000-0005-0000-0000-0000C5080000}"/>
    <cellStyle name="20% - Énfasis5 3 7 3" xfId="31383" xr:uid="{00000000-0005-0000-0000-0000C4080000}"/>
    <cellStyle name="20% - Énfasis5 3 8" xfId="7537" xr:uid="{00000000-0005-0000-0000-0000C6080000}"/>
    <cellStyle name="20% - Énfasis5 3 8 2" xfId="34196" xr:uid="{00000000-0005-0000-0000-0000C6080000}"/>
    <cellStyle name="20% - Énfasis5 3 9" xfId="16466" xr:uid="{00000000-0005-0000-0000-0000C7080000}"/>
    <cellStyle name="20% - Énfasis5 3 9 2" xfId="37769" xr:uid="{00000000-0005-0000-0000-0000C7080000}"/>
    <cellStyle name="20% - Énfasis5 4" xfId="319" xr:uid="{00000000-0005-0000-0000-0000C8080000}"/>
    <cellStyle name="20% - Énfasis5 4 10" xfId="10778" xr:uid="{00000000-0005-0000-0000-0000C9080000}"/>
    <cellStyle name="20% - Énfasis5 4 11" xfId="22120" xr:uid="{00000000-0005-0000-0000-0000CA080000}"/>
    <cellStyle name="20% - Énfasis5 4 11 2" xfId="38719" xr:uid="{00000000-0005-0000-0000-0000CA080000}"/>
    <cellStyle name="20% - Énfasis5 4 12" xfId="28848" xr:uid="{00000000-0005-0000-0000-0000C8080000}"/>
    <cellStyle name="20% - Énfasis5 4 2" xfId="376" xr:uid="{00000000-0005-0000-0000-0000CB080000}"/>
    <cellStyle name="20% - Énfasis5 4 2 2" xfId="4654" xr:uid="{00000000-0005-0000-0000-0000CC080000}"/>
    <cellStyle name="20% - Énfasis5 4 2 2 2" xfId="4655" xr:uid="{00000000-0005-0000-0000-0000CD080000}"/>
    <cellStyle name="20% - Énfasis5 4 2 2 2 2" xfId="4656" xr:uid="{00000000-0005-0000-0000-0000CE080000}"/>
    <cellStyle name="20% - Énfasis5 4 2 2 2 2 2" xfId="7538" xr:uid="{00000000-0005-0000-0000-0000CF080000}"/>
    <cellStyle name="20% - Énfasis5 4 2 2 2 2 2 2" xfId="34197" xr:uid="{00000000-0005-0000-0000-0000CF080000}"/>
    <cellStyle name="20% - Énfasis5 4 2 2 2 2 3" xfId="31386" xr:uid="{00000000-0005-0000-0000-0000CE080000}"/>
    <cellStyle name="20% - Énfasis5 4 2 2 2 3" xfId="7539" xr:uid="{00000000-0005-0000-0000-0000D0080000}"/>
    <cellStyle name="20% - Énfasis5 4 2 2 2 3 2" xfId="34198" xr:uid="{00000000-0005-0000-0000-0000D0080000}"/>
    <cellStyle name="20% - Énfasis5 4 2 2 2 4" xfId="31385" xr:uid="{00000000-0005-0000-0000-0000CD080000}"/>
    <cellStyle name="20% - Énfasis5 4 2 2 3" xfId="4657" xr:uid="{00000000-0005-0000-0000-0000D1080000}"/>
    <cellStyle name="20% - Énfasis5 4 2 2 3 2" xfId="4658" xr:uid="{00000000-0005-0000-0000-0000D2080000}"/>
    <cellStyle name="20% - Énfasis5 4 2 2 3 2 2" xfId="7540" xr:uid="{00000000-0005-0000-0000-0000D3080000}"/>
    <cellStyle name="20% - Énfasis5 4 2 2 3 2 2 2" xfId="34199" xr:uid="{00000000-0005-0000-0000-0000D3080000}"/>
    <cellStyle name="20% - Énfasis5 4 2 2 3 2 3" xfId="31388" xr:uid="{00000000-0005-0000-0000-0000D2080000}"/>
    <cellStyle name="20% - Énfasis5 4 2 2 3 3" xfId="7541" xr:uid="{00000000-0005-0000-0000-0000D4080000}"/>
    <cellStyle name="20% - Énfasis5 4 2 2 3 3 2" xfId="34200" xr:uid="{00000000-0005-0000-0000-0000D4080000}"/>
    <cellStyle name="20% - Énfasis5 4 2 2 3 4" xfId="31387" xr:uid="{00000000-0005-0000-0000-0000D1080000}"/>
    <cellStyle name="20% - Énfasis5 4 2 2 4" xfId="4659" xr:uid="{00000000-0005-0000-0000-0000D5080000}"/>
    <cellStyle name="20% - Énfasis5 4 2 2 4 2" xfId="4660" xr:uid="{00000000-0005-0000-0000-0000D6080000}"/>
    <cellStyle name="20% - Énfasis5 4 2 2 4 2 2" xfId="7542" xr:uid="{00000000-0005-0000-0000-0000D7080000}"/>
    <cellStyle name="20% - Énfasis5 4 2 2 4 2 2 2" xfId="34201" xr:uid="{00000000-0005-0000-0000-0000D7080000}"/>
    <cellStyle name="20% - Énfasis5 4 2 2 4 2 3" xfId="31390" xr:uid="{00000000-0005-0000-0000-0000D6080000}"/>
    <cellStyle name="20% - Énfasis5 4 2 2 4 3" xfId="7543" xr:uid="{00000000-0005-0000-0000-0000D8080000}"/>
    <cellStyle name="20% - Énfasis5 4 2 2 4 3 2" xfId="34202" xr:uid="{00000000-0005-0000-0000-0000D8080000}"/>
    <cellStyle name="20% - Énfasis5 4 2 2 4 4" xfId="31389" xr:uid="{00000000-0005-0000-0000-0000D5080000}"/>
    <cellStyle name="20% - Énfasis5 4 2 2 5" xfId="4661" xr:uid="{00000000-0005-0000-0000-0000D9080000}"/>
    <cellStyle name="20% - Énfasis5 4 2 2 5 2" xfId="7544" xr:uid="{00000000-0005-0000-0000-0000DA080000}"/>
    <cellStyle name="20% - Énfasis5 4 2 2 5 2 2" xfId="34203" xr:uid="{00000000-0005-0000-0000-0000DA080000}"/>
    <cellStyle name="20% - Énfasis5 4 2 2 5 3" xfId="31391" xr:uid="{00000000-0005-0000-0000-0000D9080000}"/>
    <cellStyle name="20% - Énfasis5 4 2 2 6" xfId="7545" xr:uid="{00000000-0005-0000-0000-0000DB080000}"/>
    <cellStyle name="20% - Énfasis5 4 2 2 6 2" xfId="34204" xr:uid="{00000000-0005-0000-0000-0000DB080000}"/>
    <cellStyle name="20% - Énfasis5 4 2 2 7" xfId="9800" xr:uid="{00000000-0005-0000-0000-0000DC080000}"/>
    <cellStyle name="20% - Énfasis5 4 2 2 7 2" xfId="36459" xr:uid="{00000000-0005-0000-0000-0000DC080000}"/>
    <cellStyle name="20% - Énfasis5 4 2 2 8" xfId="31384" xr:uid="{00000000-0005-0000-0000-0000CC080000}"/>
    <cellStyle name="20% - Énfasis5 4 2 3" xfId="4662" xr:uid="{00000000-0005-0000-0000-0000DD080000}"/>
    <cellStyle name="20% - Énfasis5 4 2 3 2" xfId="4663" xr:uid="{00000000-0005-0000-0000-0000DE080000}"/>
    <cellStyle name="20% - Énfasis5 4 2 3 2 2" xfId="7546" xr:uid="{00000000-0005-0000-0000-0000DF080000}"/>
    <cellStyle name="20% - Énfasis5 4 2 3 2 2 2" xfId="34205" xr:uid="{00000000-0005-0000-0000-0000DF080000}"/>
    <cellStyle name="20% - Énfasis5 4 2 3 2 3" xfId="31393" xr:uid="{00000000-0005-0000-0000-0000DE080000}"/>
    <cellStyle name="20% - Énfasis5 4 2 3 3" xfId="7547" xr:uid="{00000000-0005-0000-0000-0000E0080000}"/>
    <cellStyle name="20% - Énfasis5 4 2 3 3 2" xfId="34206" xr:uid="{00000000-0005-0000-0000-0000E0080000}"/>
    <cellStyle name="20% - Énfasis5 4 2 3 4" xfId="31392" xr:uid="{00000000-0005-0000-0000-0000DD080000}"/>
    <cellStyle name="20% - Énfasis5 4 2 4" xfId="4664" xr:uid="{00000000-0005-0000-0000-0000E1080000}"/>
    <cellStyle name="20% - Énfasis5 4 2 4 2" xfId="4665" xr:uid="{00000000-0005-0000-0000-0000E2080000}"/>
    <cellStyle name="20% - Énfasis5 4 2 4 2 2" xfId="7548" xr:uid="{00000000-0005-0000-0000-0000E3080000}"/>
    <cellStyle name="20% - Énfasis5 4 2 4 2 2 2" xfId="34207" xr:uid="{00000000-0005-0000-0000-0000E3080000}"/>
    <cellStyle name="20% - Énfasis5 4 2 4 2 3" xfId="31395" xr:uid="{00000000-0005-0000-0000-0000E2080000}"/>
    <cellStyle name="20% - Énfasis5 4 2 4 3" xfId="7549" xr:uid="{00000000-0005-0000-0000-0000E4080000}"/>
    <cellStyle name="20% - Énfasis5 4 2 4 3 2" xfId="34208" xr:uid="{00000000-0005-0000-0000-0000E4080000}"/>
    <cellStyle name="20% - Énfasis5 4 2 4 4" xfId="31394" xr:uid="{00000000-0005-0000-0000-0000E1080000}"/>
    <cellStyle name="20% - Énfasis5 4 2 5" xfId="4666" xr:uid="{00000000-0005-0000-0000-0000E5080000}"/>
    <cellStyle name="20% - Énfasis5 4 2 5 2" xfId="4667" xr:uid="{00000000-0005-0000-0000-0000E6080000}"/>
    <cellStyle name="20% - Énfasis5 4 2 5 2 2" xfId="7550" xr:uid="{00000000-0005-0000-0000-0000E7080000}"/>
    <cellStyle name="20% - Énfasis5 4 2 5 2 2 2" xfId="34209" xr:uid="{00000000-0005-0000-0000-0000E7080000}"/>
    <cellStyle name="20% - Énfasis5 4 2 5 2 3" xfId="31397" xr:uid="{00000000-0005-0000-0000-0000E6080000}"/>
    <cellStyle name="20% - Énfasis5 4 2 5 3" xfId="7551" xr:uid="{00000000-0005-0000-0000-0000E8080000}"/>
    <cellStyle name="20% - Énfasis5 4 2 5 3 2" xfId="34210" xr:uid="{00000000-0005-0000-0000-0000E8080000}"/>
    <cellStyle name="20% - Énfasis5 4 2 5 4" xfId="31396" xr:uid="{00000000-0005-0000-0000-0000E5080000}"/>
    <cellStyle name="20% - Énfasis5 4 2 6" xfId="4668" xr:uid="{00000000-0005-0000-0000-0000E9080000}"/>
    <cellStyle name="20% - Énfasis5 4 2 6 2" xfId="7552" xr:uid="{00000000-0005-0000-0000-0000EA080000}"/>
    <cellStyle name="20% - Énfasis5 4 2 6 2 2" xfId="34211" xr:uid="{00000000-0005-0000-0000-0000EA080000}"/>
    <cellStyle name="20% - Énfasis5 4 2 6 3" xfId="31398" xr:uid="{00000000-0005-0000-0000-0000E9080000}"/>
    <cellStyle name="20% - Énfasis5 4 2 7" xfId="7553" xr:uid="{00000000-0005-0000-0000-0000EB080000}"/>
    <cellStyle name="20% - Énfasis5 4 2 7 2" xfId="34212" xr:uid="{00000000-0005-0000-0000-0000EB080000}"/>
    <cellStyle name="20% - Énfasis5 4 2 8" xfId="9801" xr:uid="{00000000-0005-0000-0000-0000EC080000}"/>
    <cellStyle name="20% - Énfasis5 4 2 8 2" xfId="36460" xr:uid="{00000000-0005-0000-0000-0000EC080000}"/>
    <cellStyle name="20% - Énfasis5 4 2 9" xfId="28905" xr:uid="{00000000-0005-0000-0000-0000CB080000}"/>
    <cellStyle name="20% - Énfasis5 4 3" xfId="4669" xr:uid="{00000000-0005-0000-0000-0000ED080000}"/>
    <cellStyle name="20% - Énfasis5 4 3 2" xfId="4670" xr:uid="{00000000-0005-0000-0000-0000EE080000}"/>
    <cellStyle name="20% - Énfasis5 4 3 2 2" xfId="4671" xr:uid="{00000000-0005-0000-0000-0000EF080000}"/>
    <cellStyle name="20% - Énfasis5 4 3 2 2 2" xfId="7554" xr:uid="{00000000-0005-0000-0000-0000F0080000}"/>
    <cellStyle name="20% - Énfasis5 4 3 2 2 2 2" xfId="34213" xr:uid="{00000000-0005-0000-0000-0000F0080000}"/>
    <cellStyle name="20% - Énfasis5 4 3 2 2 3" xfId="31401" xr:uid="{00000000-0005-0000-0000-0000EF080000}"/>
    <cellStyle name="20% - Énfasis5 4 3 2 3" xfId="7555" xr:uid="{00000000-0005-0000-0000-0000F1080000}"/>
    <cellStyle name="20% - Énfasis5 4 3 2 3 2" xfId="34214" xr:uid="{00000000-0005-0000-0000-0000F1080000}"/>
    <cellStyle name="20% - Énfasis5 4 3 2 4" xfId="31400" xr:uid="{00000000-0005-0000-0000-0000EE080000}"/>
    <cellStyle name="20% - Énfasis5 4 3 3" xfId="4672" xr:uid="{00000000-0005-0000-0000-0000F2080000}"/>
    <cellStyle name="20% - Énfasis5 4 3 3 2" xfId="4673" xr:uid="{00000000-0005-0000-0000-0000F3080000}"/>
    <cellStyle name="20% - Énfasis5 4 3 3 2 2" xfId="7556" xr:uid="{00000000-0005-0000-0000-0000F4080000}"/>
    <cellStyle name="20% - Énfasis5 4 3 3 2 2 2" xfId="34215" xr:uid="{00000000-0005-0000-0000-0000F4080000}"/>
    <cellStyle name="20% - Énfasis5 4 3 3 2 3" xfId="31403" xr:uid="{00000000-0005-0000-0000-0000F3080000}"/>
    <cellStyle name="20% - Énfasis5 4 3 3 3" xfId="7557" xr:uid="{00000000-0005-0000-0000-0000F5080000}"/>
    <cellStyle name="20% - Énfasis5 4 3 3 3 2" xfId="34216" xr:uid="{00000000-0005-0000-0000-0000F5080000}"/>
    <cellStyle name="20% - Énfasis5 4 3 3 4" xfId="31402" xr:uid="{00000000-0005-0000-0000-0000F2080000}"/>
    <cellStyle name="20% - Énfasis5 4 3 4" xfId="4674" xr:uid="{00000000-0005-0000-0000-0000F6080000}"/>
    <cellStyle name="20% - Énfasis5 4 3 4 2" xfId="4675" xr:uid="{00000000-0005-0000-0000-0000F7080000}"/>
    <cellStyle name="20% - Énfasis5 4 3 4 2 2" xfId="7558" xr:uid="{00000000-0005-0000-0000-0000F8080000}"/>
    <cellStyle name="20% - Énfasis5 4 3 4 2 2 2" xfId="34217" xr:uid="{00000000-0005-0000-0000-0000F8080000}"/>
    <cellStyle name="20% - Énfasis5 4 3 4 2 3" xfId="31405" xr:uid="{00000000-0005-0000-0000-0000F7080000}"/>
    <cellStyle name="20% - Énfasis5 4 3 4 3" xfId="7559" xr:uid="{00000000-0005-0000-0000-0000F9080000}"/>
    <cellStyle name="20% - Énfasis5 4 3 4 3 2" xfId="34218" xr:uid="{00000000-0005-0000-0000-0000F9080000}"/>
    <cellStyle name="20% - Énfasis5 4 3 4 4" xfId="31404" xr:uid="{00000000-0005-0000-0000-0000F6080000}"/>
    <cellStyle name="20% - Énfasis5 4 3 5" xfId="4676" xr:uid="{00000000-0005-0000-0000-0000FA080000}"/>
    <cellStyle name="20% - Énfasis5 4 3 5 2" xfId="7560" xr:uid="{00000000-0005-0000-0000-0000FB080000}"/>
    <cellStyle name="20% - Énfasis5 4 3 5 2 2" xfId="34219" xr:uid="{00000000-0005-0000-0000-0000FB080000}"/>
    <cellStyle name="20% - Énfasis5 4 3 5 3" xfId="31406" xr:uid="{00000000-0005-0000-0000-0000FA080000}"/>
    <cellStyle name="20% - Énfasis5 4 3 6" xfId="7561" xr:uid="{00000000-0005-0000-0000-0000FC080000}"/>
    <cellStyle name="20% - Énfasis5 4 3 6 2" xfId="34220" xr:uid="{00000000-0005-0000-0000-0000FC080000}"/>
    <cellStyle name="20% - Énfasis5 4 3 7" xfId="9802" xr:uid="{00000000-0005-0000-0000-0000FD080000}"/>
    <cellStyle name="20% - Énfasis5 4 3 7 2" xfId="36461" xr:uid="{00000000-0005-0000-0000-0000FD080000}"/>
    <cellStyle name="20% - Énfasis5 4 3 8" xfId="31399" xr:uid="{00000000-0005-0000-0000-0000ED080000}"/>
    <cellStyle name="20% - Énfasis5 4 4" xfId="4677" xr:uid="{00000000-0005-0000-0000-0000FE080000}"/>
    <cellStyle name="20% - Énfasis5 4 4 2" xfId="4678" xr:uid="{00000000-0005-0000-0000-0000FF080000}"/>
    <cellStyle name="20% - Énfasis5 4 4 2 2" xfId="7562" xr:uid="{00000000-0005-0000-0000-000000090000}"/>
    <cellStyle name="20% - Énfasis5 4 4 2 2 2" xfId="34221" xr:uid="{00000000-0005-0000-0000-000000090000}"/>
    <cellStyle name="20% - Énfasis5 4 4 2 3" xfId="31408" xr:uid="{00000000-0005-0000-0000-0000FF080000}"/>
    <cellStyle name="20% - Énfasis5 4 4 3" xfId="7563" xr:uid="{00000000-0005-0000-0000-000001090000}"/>
    <cellStyle name="20% - Énfasis5 4 4 3 2" xfId="34222" xr:uid="{00000000-0005-0000-0000-000001090000}"/>
    <cellStyle name="20% - Énfasis5 4 4 4" xfId="31407" xr:uid="{00000000-0005-0000-0000-0000FE080000}"/>
    <cellStyle name="20% - Énfasis5 4 5" xfId="4679" xr:uid="{00000000-0005-0000-0000-000002090000}"/>
    <cellStyle name="20% - Énfasis5 4 5 2" xfId="4680" xr:uid="{00000000-0005-0000-0000-000003090000}"/>
    <cellStyle name="20% - Énfasis5 4 5 2 2" xfId="7564" xr:uid="{00000000-0005-0000-0000-000004090000}"/>
    <cellStyle name="20% - Énfasis5 4 5 2 2 2" xfId="34223" xr:uid="{00000000-0005-0000-0000-000004090000}"/>
    <cellStyle name="20% - Énfasis5 4 5 2 3" xfId="31410" xr:uid="{00000000-0005-0000-0000-000003090000}"/>
    <cellStyle name="20% - Énfasis5 4 5 3" xfId="7565" xr:uid="{00000000-0005-0000-0000-000005090000}"/>
    <cellStyle name="20% - Énfasis5 4 5 3 2" xfId="34224" xr:uid="{00000000-0005-0000-0000-000005090000}"/>
    <cellStyle name="20% - Énfasis5 4 5 4" xfId="31409" xr:uid="{00000000-0005-0000-0000-000002090000}"/>
    <cellStyle name="20% - Énfasis5 4 6" xfId="4681" xr:uid="{00000000-0005-0000-0000-000006090000}"/>
    <cellStyle name="20% - Énfasis5 4 6 2" xfId="4682" xr:uid="{00000000-0005-0000-0000-000007090000}"/>
    <cellStyle name="20% - Énfasis5 4 6 2 2" xfId="7566" xr:uid="{00000000-0005-0000-0000-000008090000}"/>
    <cellStyle name="20% - Énfasis5 4 6 2 2 2" xfId="34225" xr:uid="{00000000-0005-0000-0000-000008090000}"/>
    <cellStyle name="20% - Énfasis5 4 6 2 3" xfId="31412" xr:uid="{00000000-0005-0000-0000-000007090000}"/>
    <cellStyle name="20% - Énfasis5 4 6 3" xfId="7567" xr:uid="{00000000-0005-0000-0000-000009090000}"/>
    <cellStyle name="20% - Énfasis5 4 6 3 2" xfId="34226" xr:uid="{00000000-0005-0000-0000-000009090000}"/>
    <cellStyle name="20% - Énfasis5 4 6 4" xfId="31411" xr:uid="{00000000-0005-0000-0000-000006090000}"/>
    <cellStyle name="20% - Énfasis5 4 7" xfId="4683" xr:uid="{00000000-0005-0000-0000-00000A090000}"/>
    <cellStyle name="20% - Énfasis5 4 7 2" xfId="7568" xr:uid="{00000000-0005-0000-0000-00000B090000}"/>
    <cellStyle name="20% - Énfasis5 4 7 2 2" xfId="34227" xr:uid="{00000000-0005-0000-0000-00000B090000}"/>
    <cellStyle name="20% - Énfasis5 4 7 3" xfId="31413" xr:uid="{00000000-0005-0000-0000-00000A090000}"/>
    <cellStyle name="20% - Énfasis5 4 8" xfId="7569" xr:uid="{00000000-0005-0000-0000-00000C090000}"/>
    <cellStyle name="20% - Énfasis5 4 8 2" xfId="34228" xr:uid="{00000000-0005-0000-0000-00000C090000}"/>
    <cellStyle name="20% - Énfasis5 4 9" xfId="9803" xr:uid="{00000000-0005-0000-0000-00000D090000}"/>
    <cellStyle name="20% - Énfasis5 4 9 2" xfId="36462" xr:uid="{00000000-0005-0000-0000-00000D090000}"/>
    <cellStyle name="20% - Énfasis5 5" xfId="273" xr:uid="{00000000-0005-0000-0000-00000E090000}"/>
    <cellStyle name="20% - Énfasis5 5 10" xfId="22105" xr:uid="{00000000-0005-0000-0000-00000F090000}"/>
    <cellStyle name="20% - Énfasis5 5 10 2" xfId="38704" xr:uid="{00000000-0005-0000-0000-00000F090000}"/>
    <cellStyle name="20% - Énfasis5 5 11" xfId="28803" xr:uid="{00000000-0005-0000-0000-00000E090000}"/>
    <cellStyle name="20% - Énfasis5 5 2" xfId="4684" xr:uid="{00000000-0005-0000-0000-000010090000}"/>
    <cellStyle name="20% - Énfasis5 5 2 2" xfId="4685" xr:uid="{00000000-0005-0000-0000-000011090000}"/>
    <cellStyle name="20% - Énfasis5 5 2 2 2" xfId="4686" xr:uid="{00000000-0005-0000-0000-000012090000}"/>
    <cellStyle name="20% - Énfasis5 5 2 2 2 2" xfId="7570" xr:uid="{00000000-0005-0000-0000-000013090000}"/>
    <cellStyle name="20% - Énfasis5 5 2 2 2 2 2" xfId="34229" xr:uid="{00000000-0005-0000-0000-000013090000}"/>
    <cellStyle name="20% - Énfasis5 5 2 2 2 3" xfId="31416" xr:uid="{00000000-0005-0000-0000-000012090000}"/>
    <cellStyle name="20% - Énfasis5 5 2 2 3" xfId="7571" xr:uid="{00000000-0005-0000-0000-000014090000}"/>
    <cellStyle name="20% - Énfasis5 5 2 2 3 2" xfId="34230" xr:uid="{00000000-0005-0000-0000-000014090000}"/>
    <cellStyle name="20% - Énfasis5 5 2 2 4" xfId="31415" xr:uid="{00000000-0005-0000-0000-000011090000}"/>
    <cellStyle name="20% - Énfasis5 5 2 3" xfId="4687" xr:uid="{00000000-0005-0000-0000-000015090000}"/>
    <cellStyle name="20% - Énfasis5 5 2 3 2" xfId="4688" xr:uid="{00000000-0005-0000-0000-000016090000}"/>
    <cellStyle name="20% - Énfasis5 5 2 3 2 2" xfId="7572" xr:uid="{00000000-0005-0000-0000-000017090000}"/>
    <cellStyle name="20% - Énfasis5 5 2 3 2 2 2" xfId="34231" xr:uid="{00000000-0005-0000-0000-000017090000}"/>
    <cellStyle name="20% - Énfasis5 5 2 3 2 3" xfId="31418" xr:uid="{00000000-0005-0000-0000-000016090000}"/>
    <cellStyle name="20% - Énfasis5 5 2 3 3" xfId="7573" xr:uid="{00000000-0005-0000-0000-000018090000}"/>
    <cellStyle name="20% - Énfasis5 5 2 3 3 2" xfId="34232" xr:uid="{00000000-0005-0000-0000-000018090000}"/>
    <cellStyle name="20% - Énfasis5 5 2 3 4" xfId="31417" xr:uid="{00000000-0005-0000-0000-000015090000}"/>
    <cellStyle name="20% - Énfasis5 5 2 4" xfId="4689" xr:uid="{00000000-0005-0000-0000-000019090000}"/>
    <cellStyle name="20% - Énfasis5 5 2 4 2" xfId="4690" xr:uid="{00000000-0005-0000-0000-00001A090000}"/>
    <cellStyle name="20% - Énfasis5 5 2 4 2 2" xfId="7574" xr:uid="{00000000-0005-0000-0000-00001B090000}"/>
    <cellStyle name="20% - Énfasis5 5 2 4 2 2 2" xfId="34233" xr:uid="{00000000-0005-0000-0000-00001B090000}"/>
    <cellStyle name="20% - Énfasis5 5 2 4 2 3" xfId="31420" xr:uid="{00000000-0005-0000-0000-00001A090000}"/>
    <cellStyle name="20% - Énfasis5 5 2 4 3" xfId="7575" xr:uid="{00000000-0005-0000-0000-00001C090000}"/>
    <cellStyle name="20% - Énfasis5 5 2 4 3 2" xfId="34234" xr:uid="{00000000-0005-0000-0000-00001C090000}"/>
    <cellStyle name="20% - Énfasis5 5 2 4 4" xfId="31419" xr:uid="{00000000-0005-0000-0000-000019090000}"/>
    <cellStyle name="20% - Énfasis5 5 2 5" xfId="4691" xr:uid="{00000000-0005-0000-0000-00001D090000}"/>
    <cellStyle name="20% - Énfasis5 5 2 5 2" xfId="7576" xr:uid="{00000000-0005-0000-0000-00001E090000}"/>
    <cellStyle name="20% - Énfasis5 5 2 5 2 2" xfId="34235" xr:uid="{00000000-0005-0000-0000-00001E090000}"/>
    <cellStyle name="20% - Énfasis5 5 2 5 3" xfId="31421" xr:uid="{00000000-0005-0000-0000-00001D090000}"/>
    <cellStyle name="20% - Énfasis5 5 2 6" xfId="7577" xr:uid="{00000000-0005-0000-0000-00001F090000}"/>
    <cellStyle name="20% - Énfasis5 5 2 6 2" xfId="34236" xr:uid="{00000000-0005-0000-0000-00001F090000}"/>
    <cellStyle name="20% - Énfasis5 5 2 7" xfId="9804" xr:uid="{00000000-0005-0000-0000-000020090000}"/>
    <cellStyle name="20% - Énfasis5 5 2 7 2" xfId="36463" xr:uid="{00000000-0005-0000-0000-000020090000}"/>
    <cellStyle name="20% - Énfasis5 5 2 8" xfId="31414" xr:uid="{00000000-0005-0000-0000-000010090000}"/>
    <cellStyle name="20% - Énfasis5 5 3" xfId="4692" xr:uid="{00000000-0005-0000-0000-000021090000}"/>
    <cellStyle name="20% - Énfasis5 5 3 2" xfId="4693" xr:uid="{00000000-0005-0000-0000-000022090000}"/>
    <cellStyle name="20% - Énfasis5 5 3 2 2" xfId="7578" xr:uid="{00000000-0005-0000-0000-000023090000}"/>
    <cellStyle name="20% - Énfasis5 5 3 2 2 2" xfId="34237" xr:uid="{00000000-0005-0000-0000-000023090000}"/>
    <cellStyle name="20% - Énfasis5 5 3 2 3" xfId="31423" xr:uid="{00000000-0005-0000-0000-000022090000}"/>
    <cellStyle name="20% - Énfasis5 5 3 3" xfId="7579" xr:uid="{00000000-0005-0000-0000-000024090000}"/>
    <cellStyle name="20% - Énfasis5 5 3 3 2" xfId="34238" xr:uid="{00000000-0005-0000-0000-000024090000}"/>
    <cellStyle name="20% - Énfasis5 5 3 4" xfId="31422" xr:uid="{00000000-0005-0000-0000-000021090000}"/>
    <cellStyle name="20% - Énfasis5 5 4" xfId="4694" xr:uid="{00000000-0005-0000-0000-000025090000}"/>
    <cellStyle name="20% - Énfasis5 5 4 2" xfId="4695" xr:uid="{00000000-0005-0000-0000-000026090000}"/>
    <cellStyle name="20% - Énfasis5 5 4 2 2" xfId="7580" xr:uid="{00000000-0005-0000-0000-000027090000}"/>
    <cellStyle name="20% - Énfasis5 5 4 2 2 2" xfId="34239" xr:uid="{00000000-0005-0000-0000-000027090000}"/>
    <cellStyle name="20% - Énfasis5 5 4 2 3" xfId="31425" xr:uid="{00000000-0005-0000-0000-000026090000}"/>
    <cellStyle name="20% - Énfasis5 5 4 3" xfId="7581" xr:uid="{00000000-0005-0000-0000-000028090000}"/>
    <cellStyle name="20% - Énfasis5 5 4 3 2" xfId="34240" xr:uid="{00000000-0005-0000-0000-000028090000}"/>
    <cellStyle name="20% - Énfasis5 5 4 4" xfId="31424" xr:uid="{00000000-0005-0000-0000-000025090000}"/>
    <cellStyle name="20% - Énfasis5 5 5" xfId="4696" xr:uid="{00000000-0005-0000-0000-000029090000}"/>
    <cellStyle name="20% - Énfasis5 5 5 2" xfId="4697" xr:uid="{00000000-0005-0000-0000-00002A090000}"/>
    <cellStyle name="20% - Énfasis5 5 5 2 2" xfId="7582" xr:uid="{00000000-0005-0000-0000-00002B090000}"/>
    <cellStyle name="20% - Énfasis5 5 5 2 2 2" xfId="34241" xr:uid="{00000000-0005-0000-0000-00002B090000}"/>
    <cellStyle name="20% - Énfasis5 5 5 2 3" xfId="31427" xr:uid="{00000000-0005-0000-0000-00002A090000}"/>
    <cellStyle name="20% - Énfasis5 5 5 3" xfId="7583" xr:uid="{00000000-0005-0000-0000-00002C090000}"/>
    <cellStyle name="20% - Énfasis5 5 5 3 2" xfId="34242" xr:uid="{00000000-0005-0000-0000-00002C090000}"/>
    <cellStyle name="20% - Énfasis5 5 5 4" xfId="31426" xr:uid="{00000000-0005-0000-0000-000029090000}"/>
    <cellStyle name="20% - Énfasis5 5 6" xfId="4698" xr:uid="{00000000-0005-0000-0000-00002D090000}"/>
    <cellStyle name="20% - Énfasis5 5 6 2" xfId="7584" xr:uid="{00000000-0005-0000-0000-00002E090000}"/>
    <cellStyle name="20% - Énfasis5 5 6 2 2" xfId="34243" xr:uid="{00000000-0005-0000-0000-00002E090000}"/>
    <cellStyle name="20% - Énfasis5 5 6 3" xfId="31428" xr:uid="{00000000-0005-0000-0000-00002D090000}"/>
    <cellStyle name="20% - Énfasis5 5 7" xfId="7585" xr:uid="{00000000-0005-0000-0000-00002F090000}"/>
    <cellStyle name="20% - Énfasis5 5 7 2" xfId="34244" xr:uid="{00000000-0005-0000-0000-00002F090000}"/>
    <cellStyle name="20% - Énfasis5 5 8" xfId="9805" xr:uid="{00000000-0005-0000-0000-000030090000}"/>
    <cellStyle name="20% - Énfasis5 5 8 2" xfId="36464" xr:uid="{00000000-0005-0000-0000-000030090000}"/>
    <cellStyle name="20% - Énfasis5 5 9" xfId="10837" xr:uid="{00000000-0005-0000-0000-000031090000}"/>
    <cellStyle name="20% - Énfasis5 6" xfId="331" xr:uid="{00000000-0005-0000-0000-000032090000}"/>
    <cellStyle name="20% - Énfasis5 6 10" xfId="28860" xr:uid="{00000000-0005-0000-0000-000032090000}"/>
    <cellStyle name="20% - Énfasis5 6 2" xfId="4699" xr:uid="{00000000-0005-0000-0000-000033090000}"/>
    <cellStyle name="20% - Énfasis5 6 2 2" xfId="4700" xr:uid="{00000000-0005-0000-0000-000034090000}"/>
    <cellStyle name="20% - Énfasis5 6 2 2 2" xfId="4701" xr:uid="{00000000-0005-0000-0000-000035090000}"/>
    <cellStyle name="20% - Énfasis5 6 2 2 2 2" xfId="7586" xr:uid="{00000000-0005-0000-0000-000036090000}"/>
    <cellStyle name="20% - Énfasis5 6 2 2 2 2 2" xfId="34245" xr:uid="{00000000-0005-0000-0000-000036090000}"/>
    <cellStyle name="20% - Énfasis5 6 2 2 2 3" xfId="31431" xr:uid="{00000000-0005-0000-0000-000035090000}"/>
    <cellStyle name="20% - Énfasis5 6 2 2 3" xfId="7587" xr:uid="{00000000-0005-0000-0000-000037090000}"/>
    <cellStyle name="20% - Énfasis5 6 2 2 3 2" xfId="34246" xr:uid="{00000000-0005-0000-0000-000037090000}"/>
    <cellStyle name="20% - Énfasis5 6 2 2 4" xfId="31430" xr:uid="{00000000-0005-0000-0000-000034090000}"/>
    <cellStyle name="20% - Énfasis5 6 2 3" xfId="4702" xr:uid="{00000000-0005-0000-0000-000038090000}"/>
    <cellStyle name="20% - Énfasis5 6 2 3 2" xfId="4703" xr:uid="{00000000-0005-0000-0000-000039090000}"/>
    <cellStyle name="20% - Énfasis5 6 2 3 2 2" xfId="7588" xr:uid="{00000000-0005-0000-0000-00003A090000}"/>
    <cellStyle name="20% - Énfasis5 6 2 3 2 2 2" xfId="34247" xr:uid="{00000000-0005-0000-0000-00003A090000}"/>
    <cellStyle name="20% - Énfasis5 6 2 3 2 3" xfId="31433" xr:uid="{00000000-0005-0000-0000-000039090000}"/>
    <cellStyle name="20% - Énfasis5 6 2 3 3" xfId="7589" xr:uid="{00000000-0005-0000-0000-00003B090000}"/>
    <cellStyle name="20% - Énfasis5 6 2 3 3 2" xfId="34248" xr:uid="{00000000-0005-0000-0000-00003B090000}"/>
    <cellStyle name="20% - Énfasis5 6 2 3 4" xfId="31432" xr:uid="{00000000-0005-0000-0000-000038090000}"/>
    <cellStyle name="20% - Énfasis5 6 2 4" xfId="4704" xr:uid="{00000000-0005-0000-0000-00003C090000}"/>
    <cellStyle name="20% - Énfasis5 6 2 4 2" xfId="4705" xr:uid="{00000000-0005-0000-0000-00003D090000}"/>
    <cellStyle name="20% - Énfasis5 6 2 4 2 2" xfId="7590" xr:uid="{00000000-0005-0000-0000-00003E090000}"/>
    <cellStyle name="20% - Énfasis5 6 2 4 2 2 2" xfId="34249" xr:uid="{00000000-0005-0000-0000-00003E090000}"/>
    <cellStyle name="20% - Énfasis5 6 2 4 2 3" xfId="31435" xr:uid="{00000000-0005-0000-0000-00003D090000}"/>
    <cellStyle name="20% - Énfasis5 6 2 4 3" xfId="7591" xr:uid="{00000000-0005-0000-0000-00003F090000}"/>
    <cellStyle name="20% - Énfasis5 6 2 4 3 2" xfId="34250" xr:uid="{00000000-0005-0000-0000-00003F090000}"/>
    <cellStyle name="20% - Énfasis5 6 2 4 4" xfId="31434" xr:uid="{00000000-0005-0000-0000-00003C090000}"/>
    <cellStyle name="20% - Énfasis5 6 2 5" xfId="4706" xr:uid="{00000000-0005-0000-0000-000040090000}"/>
    <cellStyle name="20% - Énfasis5 6 2 5 2" xfId="7592" xr:uid="{00000000-0005-0000-0000-000041090000}"/>
    <cellStyle name="20% - Énfasis5 6 2 5 2 2" xfId="34251" xr:uid="{00000000-0005-0000-0000-000041090000}"/>
    <cellStyle name="20% - Énfasis5 6 2 5 3" xfId="31436" xr:uid="{00000000-0005-0000-0000-000040090000}"/>
    <cellStyle name="20% - Énfasis5 6 2 6" xfId="7593" xr:uid="{00000000-0005-0000-0000-000042090000}"/>
    <cellStyle name="20% - Énfasis5 6 2 6 2" xfId="34252" xr:uid="{00000000-0005-0000-0000-000042090000}"/>
    <cellStyle name="20% - Énfasis5 6 2 7" xfId="9806" xr:uid="{00000000-0005-0000-0000-000043090000}"/>
    <cellStyle name="20% - Énfasis5 6 2 7 2" xfId="36465" xr:uid="{00000000-0005-0000-0000-000043090000}"/>
    <cellStyle name="20% - Énfasis5 6 2 8" xfId="31429" xr:uid="{00000000-0005-0000-0000-000033090000}"/>
    <cellStyle name="20% - Énfasis5 6 3" xfId="4707" xr:uid="{00000000-0005-0000-0000-000044090000}"/>
    <cellStyle name="20% - Énfasis5 6 3 2" xfId="4708" xr:uid="{00000000-0005-0000-0000-000045090000}"/>
    <cellStyle name="20% - Énfasis5 6 3 2 2" xfId="7594" xr:uid="{00000000-0005-0000-0000-000046090000}"/>
    <cellStyle name="20% - Énfasis5 6 3 2 2 2" xfId="34253" xr:uid="{00000000-0005-0000-0000-000046090000}"/>
    <cellStyle name="20% - Énfasis5 6 3 2 3" xfId="31438" xr:uid="{00000000-0005-0000-0000-000045090000}"/>
    <cellStyle name="20% - Énfasis5 6 3 3" xfId="7595" xr:uid="{00000000-0005-0000-0000-000047090000}"/>
    <cellStyle name="20% - Énfasis5 6 3 3 2" xfId="34254" xr:uid="{00000000-0005-0000-0000-000047090000}"/>
    <cellStyle name="20% - Énfasis5 6 3 4" xfId="31437" xr:uid="{00000000-0005-0000-0000-000044090000}"/>
    <cellStyle name="20% - Énfasis5 6 4" xfId="4709" xr:uid="{00000000-0005-0000-0000-000048090000}"/>
    <cellStyle name="20% - Énfasis5 6 4 2" xfId="4710" xr:uid="{00000000-0005-0000-0000-000049090000}"/>
    <cellStyle name="20% - Énfasis5 6 4 2 2" xfId="7596" xr:uid="{00000000-0005-0000-0000-00004A090000}"/>
    <cellStyle name="20% - Énfasis5 6 4 2 2 2" xfId="34255" xr:uid="{00000000-0005-0000-0000-00004A090000}"/>
    <cellStyle name="20% - Énfasis5 6 4 2 3" xfId="31440" xr:uid="{00000000-0005-0000-0000-000049090000}"/>
    <cellStyle name="20% - Énfasis5 6 4 3" xfId="7597" xr:uid="{00000000-0005-0000-0000-00004B090000}"/>
    <cellStyle name="20% - Énfasis5 6 4 3 2" xfId="34256" xr:uid="{00000000-0005-0000-0000-00004B090000}"/>
    <cellStyle name="20% - Énfasis5 6 4 4" xfId="31439" xr:uid="{00000000-0005-0000-0000-000048090000}"/>
    <cellStyle name="20% - Énfasis5 6 5" xfId="4711" xr:uid="{00000000-0005-0000-0000-00004C090000}"/>
    <cellStyle name="20% - Énfasis5 6 5 2" xfId="4712" xr:uid="{00000000-0005-0000-0000-00004D090000}"/>
    <cellStyle name="20% - Énfasis5 6 5 2 2" xfId="7598" xr:uid="{00000000-0005-0000-0000-00004E090000}"/>
    <cellStyle name="20% - Énfasis5 6 5 2 2 2" xfId="34257" xr:uid="{00000000-0005-0000-0000-00004E090000}"/>
    <cellStyle name="20% - Énfasis5 6 5 2 3" xfId="31442" xr:uid="{00000000-0005-0000-0000-00004D090000}"/>
    <cellStyle name="20% - Énfasis5 6 5 3" xfId="7599" xr:uid="{00000000-0005-0000-0000-00004F090000}"/>
    <cellStyle name="20% - Énfasis5 6 5 3 2" xfId="34258" xr:uid="{00000000-0005-0000-0000-00004F090000}"/>
    <cellStyle name="20% - Énfasis5 6 5 4" xfId="31441" xr:uid="{00000000-0005-0000-0000-00004C090000}"/>
    <cellStyle name="20% - Énfasis5 6 6" xfId="4713" xr:uid="{00000000-0005-0000-0000-000050090000}"/>
    <cellStyle name="20% - Énfasis5 6 6 2" xfId="7600" xr:uid="{00000000-0005-0000-0000-000051090000}"/>
    <cellStyle name="20% - Énfasis5 6 6 2 2" xfId="34259" xr:uid="{00000000-0005-0000-0000-000051090000}"/>
    <cellStyle name="20% - Énfasis5 6 6 3" xfId="31443" xr:uid="{00000000-0005-0000-0000-000050090000}"/>
    <cellStyle name="20% - Énfasis5 6 7" xfId="7601" xr:uid="{00000000-0005-0000-0000-000052090000}"/>
    <cellStyle name="20% - Énfasis5 6 7 2" xfId="34260" xr:uid="{00000000-0005-0000-0000-000052090000}"/>
    <cellStyle name="20% - Énfasis5 6 8" xfId="9807" xr:uid="{00000000-0005-0000-0000-000053090000}"/>
    <cellStyle name="20% - Énfasis5 6 8 2" xfId="36466" xr:uid="{00000000-0005-0000-0000-000053090000}"/>
    <cellStyle name="20% - Énfasis5 6 9" xfId="22132" xr:uid="{00000000-0005-0000-0000-000054090000}"/>
    <cellStyle name="20% - Énfasis5 6 9 2" xfId="38731" xr:uid="{00000000-0005-0000-0000-000054090000}"/>
    <cellStyle name="20% - Énfasis5 7" xfId="392" xr:uid="{00000000-0005-0000-0000-000055090000}"/>
    <cellStyle name="20% - Énfasis5 7 10" xfId="22160" xr:uid="{00000000-0005-0000-0000-000056090000}"/>
    <cellStyle name="20% - Énfasis5 7 10 2" xfId="38759" xr:uid="{00000000-0005-0000-0000-000056090000}"/>
    <cellStyle name="20% - Énfasis5 7 11" xfId="28919" xr:uid="{00000000-0005-0000-0000-000055090000}"/>
    <cellStyle name="20% - Énfasis5 7 2" xfId="4714" xr:uid="{00000000-0005-0000-0000-000057090000}"/>
    <cellStyle name="20% - Énfasis5 7 2 2" xfId="4715" xr:uid="{00000000-0005-0000-0000-000058090000}"/>
    <cellStyle name="20% - Énfasis5 7 2 2 2" xfId="4716" xr:uid="{00000000-0005-0000-0000-000059090000}"/>
    <cellStyle name="20% - Énfasis5 7 2 2 2 2" xfId="7602" xr:uid="{00000000-0005-0000-0000-00005A090000}"/>
    <cellStyle name="20% - Énfasis5 7 2 2 2 2 2" xfId="34261" xr:uid="{00000000-0005-0000-0000-00005A090000}"/>
    <cellStyle name="20% - Énfasis5 7 2 2 2 3" xfId="31446" xr:uid="{00000000-0005-0000-0000-000059090000}"/>
    <cellStyle name="20% - Énfasis5 7 2 2 3" xfId="7603" xr:uid="{00000000-0005-0000-0000-00005B090000}"/>
    <cellStyle name="20% - Énfasis5 7 2 2 3 2" xfId="34262" xr:uid="{00000000-0005-0000-0000-00005B090000}"/>
    <cellStyle name="20% - Énfasis5 7 2 2 4" xfId="31445" xr:uid="{00000000-0005-0000-0000-000058090000}"/>
    <cellStyle name="20% - Énfasis5 7 2 3" xfId="4717" xr:uid="{00000000-0005-0000-0000-00005C090000}"/>
    <cellStyle name="20% - Énfasis5 7 2 3 2" xfId="4718" xr:uid="{00000000-0005-0000-0000-00005D090000}"/>
    <cellStyle name="20% - Énfasis5 7 2 3 2 2" xfId="7604" xr:uid="{00000000-0005-0000-0000-00005E090000}"/>
    <cellStyle name="20% - Énfasis5 7 2 3 2 2 2" xfId="34263" xr:uid="{00000000-0005-0000-0000-00005E090000}"/>
    <cellStyle name="20% - Énfasis5 7 2 3 2 3" xfId="31448" xr:uid="{00000000-0005-0000-0000-00005D090000}"/>
    <cellStyle name="20% - Énfasis5 7 2 3 3" xfId="7605" xr:uid="{00000000-0005-0000-0000-00005F090000}"/>
    <cellStyle name="20% - Énfasis5 7 2 3 3 2" xfId="34264" xr:uid="{00000000-0005-0000-0000-00005F090000}"/>
    <cellStyle name="20% - Énfasis5 7 2 3 4" xfId="31447" xr:uid="{00000000-0005-0000-0000-00005C090000}"/>
    <cellStyle name="20% - Énfasis5 7 2 4" xfId="4719" xr:uid="{00000000-0005-0000-0000-000060090000}"/>
    <cellStyle name="20% - Énfasis5 7 2 4 2" xfId="4720" xr:uid="{00000000-0005-0000-0000-000061090000}"/>
    <cellStyle name="20% - Énfasis5 7 2 4 2 2" xfId="7606" xr:uid="{00000000-0005-0000-0000-000062090000}"/>
    <cellStyle name="20% - Énfasis5 7 2 4 2 2 2" xfId="34265" xr:uid="{00000000-0005-0000-0000-000062090000}"/>
    <cellStyle name="20% - Énfasis5 7 2 4 2 3" xfId="31450" xr:uid="{00000000-0005-0000-0000-000061090000}"/>
    <cellStyle name="20% - Énfasis5 7 2 4 3" xfId="7607" xr:uid="{00000000-0005-0000-0000-000063090000}"/>
    <cellStyle name="20% - Énfasis5 7 2 4 3 2" xfId="34266" xr:uid="{00000000-0005-0000-0000-000063090000}"/>
    <cellStyle name="20% - Énfasis5 7 2 4 4" xfId="31449" xr:uid="{00000000-0005-0000-0000-000060090000}"/>
    <cellStyle name="20% - Énfasis5 7 2 5" xfId="4721" xr:uid="{00000000-0005-0000-0000-000064090000}"/>
    <cellStyle name="20% - Énfasis5 7 2 5 2" xfId="7608" xr:uid="{00000000-0005-0000-0000-000065090000}"/>
    <cellStyle name="20% - Énfasis5 7 2 5 2 2" xfId="34267" xr:uid="{00000000-0005-0000-0000-000065090000}"/>
    <cellStyle name="20% - Énfasis5 7 2 5 3" xfId="31451" xr:uid="{00000000-0005-0000-0000-000064090000}"/>
    <cellStyle name="20% - Énfasis5 7 2 6" xfId="7609" xr:uid="{00000000-0005-0000-0000-000066090000}"/>
    <cellStyle name="20% - Énfasis5 7 2 6 2" xfId="34268" xr:uid="{00000000-0005-0000-0000-000066090000}"/>
    <cellStyle name="20% - Énfasis5 7 2 7" xfId="9808" xr:uid="{00000000-0005-0000-0000-000067090000}"/>
    <cellStyle name="20% - Énfasis5 7 2 7 2" xfId="36467" xr:uid="{00000000-0005-0000-0000-000067090000}"/>
    <cellStyle name="20% - Énfasis5 7 2 8" xfId="31444" xr:uid="{00000000-0005-0000-0000-000057090000}"/>
    <cellStyle name="20% - Énfasis5 7 3" xfId="4722" xr:uid="{00000000-0005-0000-0000-000068090000}"/>
    <cellStyle name="20% - Énfasis5 7 3 2" xfId="4723" xr:uid="{00000000-0005-0000-0000-000069090000}"/>
    <cellStyle name="20% - Énfasis5 7 3 2 2" xfId="7610" xr:uid="{00000000-0005-0000-0000-00006A090000}"/>
    <cellStyle name="20% - Énfasis5 7 3 2 2 2" xfId="34269" xr:uid="{00000000-0005-0000-0000-00006A090000}"/>
    <cellStyle name="20% - Énfasis5 7 3 2 3" xfId="31453" xr:uid="{00000000-0005-0000-0000-000069090000}"/>
    <cellStyle name="20% - Énfasis5 7 3 3" xfId="7611" xr:uid="{00000000-0005-0000-0000-00006B090000}"/>
    <cellStyle name="20% - Énfasis5 7 3 3 2" xfId="34270" xr:uid="{00000000-0005-0000-0000-00006B090000}"/>
    <cellStyle name="20% - Énfasis5 7 3 4" xfId="31452" xr:uid="{00000000-0005-0000-0000-000068090000}"/>
    <cellStyle name="20% - Énfasis5 7 4" xfId="4724" xr:uid="{00000000-0005-0000-0000-00006C090000}"/>
    <cellStyle name="20% - Énfasis5 7 4 2" xfId="4725" xr:uid="{00000000-0005-0000-0000-00006D090000}"/>
    <cellStyle name="20% - Énfasis5 7 4 2 2" xfId="7612" xr:uid="{00000000-0005-0000-0000-00006E090000}"/>
    <cellStyle name="20% - Énfasis5 7 4 2 2 2" xfId="34271" xr:uid="{00000000-0005-0000-0000-00006E090000}"/>
    <cellStyle name="20% - Énfasis5 7 4 2 3" xfId="31455" xr:uid="{00000000-0005-0000-0000-00006D090000}"/>
    <cellStyle name="20% - Énfasis5 7 4 3" xfId="7613" xr:uid="{00000000-0005-0000-0000-00006F090000}"/>
    <cellStyle name="20% - Énfasis5 7 4 3 2" xfId="34272" xr:uid="{00000000-0005-0000-0000-00006F090000}"/>
    <cellStyle name="20% - Énfasis5 7 4 4" xfId="31454" xr:uid="{00000000-0005-0000-0000-00006C090000}"/>
    <cellStyle name="20% - Énfasis5 7 5" xfId="4726" xr:uid="{00000000-0005-0000-0000-000070090000}"/>
    <cellStyle name="20% - Énfasis5 7 5 2" xfId="4727" xr:uid="{00000000-0005-0000-0000-000071090000}"/>
    <cellStyle name="20% - Énfasis5 7 5 2 2" xfId="7614" xr:uid="{00000000-0005-0000-0000-000072090000}"/>
    <cellStyle name="20% - Énfasis5 7 5 2 2 2" xfId="34273" xr:uid="{00000000-0005-0000-0000-000072090000}"/>
    <cellStyle name="20% - Énfasis5 7 5 2 3" xfId="31457" xr:uid="{00000000-0005-0000-0000-000071090000}"/>
    <cellStyle name="20% - Énfasis5 7 5 3" xfId="7615" xr:uid="{00000000-0005-0000-0000-000073090000}"/>
    <cellStyle name="20% - Énfasis5 7 5 3 2" xfId="34274" xr:uid="{00000000-0005-0000-0000-000073090000}"/>
    <cellStyle name="20% - Énfasis5 7 5 4" xfId="31456" xr:uid="{00000000-0005-0000-0000-000070090000}"/>
    <cellStyle name="20% - Énfasis5 7 6" xfId="4728" xr:uid="{00000000-0005-0000-0000-000074090000}"/>
    <cellStyle name="20% - Énfasis5 7 6 2" xfId="7616" xr:uid="{00000000-0005-0000-0000-000075090000}"/>
    <cellStyle name="20% - Énfasis5 7 6 2 2" xfId="34275" xr:uid="{00000000-0005-0000-0000-000075090000}"/>
    <cellStyle name="20% - Énfasis5 7 6 3" xfId="31458" xr:uid="{00000000-0005-0000-0000-000074090000}"/>
    <cellStyle name="20% - Énfasis5 7 7" xfId="7617" xr:uid="{00000000-0005-0000-0000-000076090000}"/>
    <cellStyle name="20% - Énfasis5 7 7 2" xfId="34276" xr:uid="{00000000-0005-0000-0000-000076090000}"/>
    <cellStyle name="20% - Énfasis5 7 8" xfId="9809" xr:uid="{00000000-0005-0000-0000-000077090000}"/>
    <cellStyle name="20% - Énfasis5 7 8 2" xfId="36468" xr:uid="{00000000-0005-0000-0000-000077090000}"/>
    <cellStyle name="20% - Énfasis5 7 9" xfId="10740" xr:uid="{00000000-0005-0000-0000-000078090000}"/>
    <cellStyle name="20% - Énfasis5 8" xfId="418" xr:uid="{00000000-0005-0000-0000-000079090000}"/>
    <cellStyle name="20% - Énfasis5 8 2" xfId="4729" xr:uid="{00000000-0005-0000-0000-00007A090000}"/>
    <cellStyle name="20% - Énfasis5 9" xfId="481" xr:uid="{00000000-0005-0000-0000-00007B090000}"/>
    <cellStyle name="20% - Énfasis5 9 2" xfId="4730" xr:uid="{00000000-0005-0000-0000-00007C090000}"/>
    <cellStyle name="20% - Énfasis5 9 2 2" xfId="4731" xr:uid="{00000000-0005-0000-0000-00007D090000}"/>
    <cellStyle name="20% - Énfasis5 9 2 2 2" xfId="4732" xr:uid="{00000000-0005-0000-0000-00007E090000}"/>
    <cellStyle name="20% - Énfasis5 9 2 2 2 2" xfId="7618" xr:uid="{00000000-0005-0000-0000-00007F090000}"/>
    <cellStyle name="20% - Énfasis5 9 2 2 2 2 2" xfId="34277" xr:uid="{00000000-0005-0000-0000-00007F090000}"/>
    <cellStyle name="20% - Énfasis5 9 2 2 2 3" xfId="31461" xr:uid="{00000000-0005-0000-0000-00007E090000}"/>
    <cellStyle name="20% - Énfasis5 9 2 2 3" xfId="7619" xr:uid="{00000000-0005-0000-0000-000080090000}"/>
    <cellStyle name="20% - Énfasis5 9 2 2 3 2" xfId="34278" xr:uid="{00000000-0005-0000-0000-000080090000}"/>
    <cellStyle name="20% - Énfasis5 9 2 2 4" xfId="31460" xr:uid="{00000000-0005-0000-0000-00007D090000}"/>
    <cellStyle name="20% - Énfasis5 9 2 3" xfId="4733" xr:uid="{00000000-0005-0000-0000-000081090000}"/>
    <cellStyle name="20% - Énfasis5 9 2 3 2" xfId="4734" xr:uid="{00000000-0005-0000-0000-000082090000}"/>
    <cellStyle name="20% - Énfasis5 9 2 3 2 2" xfId="7620" xr:uid="{00000000-0005-0000-0000-000083090000}"/>
    <cellStyle name="20% - Énfasis5 9 2 3 2 2 2" xfId="34279" xr:uid="{00000000-0005-0000-0000-000083090000}"/>
    <cellStyle name="20% - Énfasis5 9 2 3 2 3" xfId="31463" xr:uid="{00000000-0005-0000-0000-000082090000}"/>
    <cellStyle name="20% - Énfasis5 9 2 3 3" xfId="7621" xr:uid="{00000000-0005-0000-0000-000084090000}"/>
    <cellStyle name="20% - Énfasis5 9 2 3 3 2" xfId="34280" xr:uid="{00000000-0005-0000-0000-000084090000}"/>
    <cellStyle name="20% - Énfasis5 9 2 3 4" xfId="31462" xr:uid="{00000000-0005-0000-0000-000081090000}"/>
    <cellStyle name="20% - Énfasis5 9 2 4" xfId="4735" xr:uid="{00000000-0005-0000-0000-000085090000}"/>
    <cellStyle name="20% - Énfasis5 9 2 4 2" xfId="4736" xr:uid="{00000000-0005-0000-0000-000086090000}"/>
    <cellStyle name="20% - Énfasis5 9 2 4 2 2" xfId="7622" xr:uid="{00000000-0005-0000-0000-000087090000}"/>
    <cellStyle name="20% - Énfasis5 9 2 4 2 2 2" xfId="34281" xr:uid="{00000000-0005-0000-0000-000087090000}"/>
    <cellStyle name="20% - Énfasis5 9 2 4 2 3" xfId="31465" xr:uid="{00000000-0005-0000-0000-000086090000}"/>
    <cellStyle name="20% - Énfasis5 9 2 4 3" xfId="7623" xr:uid="{00000000-0005-0000-0000-000088090000}"/>
    <cellStyle name="20% - Énfasis5 9 2 4 3 2" xfId="34282" xr:uid="{00000000-0005-0000-0000-000088090000}"/>
    <cellStyle name="20% - Énfasis5 9 2 4 4" xfId="31464" xr:uid="{00000000-0005-0000-0000-000085090000}"/>
    <cellStyle name="20% - Énfasis5 9 2 5" xfId="4737" xr:uid="{00000000-0005-0000-0000-000089090000}"/>
    <cellStyle name="20% - Énfasis5 9 2 5 2" xfId="7624" xr:uid="{00000000-0005-0000-0000-00008A090000}"/>
    <cellStyle name="20% - Énfasis5 9 2 5 2 2" xfId="34283" xr:uid="{00000000-0005-0000-0000-00008A090000}"/>
    <cellStyle name="20% - Énfasis5 9 2 5 3" xfId="31466" xr:uid="{00000000-0005-0000-0000-000089090000}"/>
    <cellStyle name="20% - Énfasis5 9 2 6" xfId="7625" xr:uid="{00000000-0005-0000-0000-00008B090000}"/>
    <cellStyle name="20% - Énfasis5 9 2 6 2" xfId="34284" xr:uid="{00000000-0005-0000-0000-00008B090000}"/>
    <cellStyle name="20% - Énfasis5 9 2 7" xfId="9810" xr:uid="{00000000-0005-0000-0000-00008C090000}"/>
    <cellStyle name="20% - Énfasis5 9 2 7 2" xfId="36469" xr:uid="{00000000-0005-0000-0000-00008C090000}"/>
    <cellStyle name="20% - Énfasis5 9 2 8" xfId="31459" xr:uid="{00000000-0005-0000-0000-00007C090000}"/>
    <cellStyle name="20% - Énfasis5 9 3" xfId="4738" xr:uid="{00000000-0005-0000-0000-00008D090000}"/>
    <cellStyle name="20% - Énfasis5 9 3 2" xfId="4739" xr:uid="{00000000-0005-0000-0000-00008E090000}"/>
    <cellStyle name="20% - Énfasis5 9 3 2 2" xfId="7626" xr:uid="{00000000-0005-0000-0000-00008F090000}"/>
    <cellStyle name="20% - Énfasis5 9 3 2 2 2" xfId="34285" xr:uid="{00000000-0005-0000-0000-00008F090000}"/>
    <cellStyle name="20% - Énfasis5 9 3 2 3" xfId="31468" xr:uid="{00000000-0005-0000-0000-00008E090000}"/>
    <cellStyle name="20% - Énfasis5 9 3 3" xfId="7627" xr:uid="{00000000-0005-0000-0000-000090090000}"/>
    <cellStyle name="20% - Énfasis5 9 3 3 2" xfId="34286" xr:uid="{00000000-0005-0000-0000-000090090000}"/>
    <cellStyle name="20% - Énfasis5 9 3 4" xfId="31467" xr:uid="{00000000-0005-0000-0000-00008D090000}"/>
    <cellStyle name="20% - Énfasis5 9 4" xfId="4740" xr:uid="{00000000-0005-0000-0000-000091090000}"/>
    <cellStyle name="20% - Énfasis5 9 4 2" xfId="4741" xr:uid="{00000000-0005-0000-0000-000092090000}"/>
    <cellStyle name="20% - Énfasis5 9 4 2 2" xfId="7628" xr:uid="{00000000-0005-0000-0000-000093090000}"/>
    <cellStyle name="20% - Énfasis5 9 4 2 2 2" xfId="34287" xr:uid="{00000000-0005-0000-0000-000093090000}"/>
    <cellStyle name="20% - Énfasis5 9 4 2 3" xfId="31470" xr:uid="{00000000-0005-0000-0000-000092090000}"/>
    <cellStyle name="20% - Énfasis5 9 4 3" xfId="7629" xr:uid="{00000000-0005-0000-0000-000094090000}"/>
    <cellStyle name="20% - Énfasis5 9 4 3 2" xfId="34288" xr:uid="{00000000-0005-0000-0000-000094090000}"/>
    <cellStyle name="20% - Énfasis5 9 4 4" xfId="31469" xr:uid="{00000000-0005-0000-0000-000091090000}"/>
    <cellStyle name="20% - Énfasis5 9 5" xfId="4742" xr:uid="{00000000-0005-0000-0000-000095090000}"/>
    <cellStyle name="20% - Énfasis5 9 5 2" xfId="4743" xr:uid="{00000000-0005-0000-0000-000096090000}"/>
    <cellStyle name="20% - Énfasis5 9 5 2 2" xfId="7630" xr:uid="{00000000-0005-0000-0000-000097090000}"/>
    <cellStyle name="20% - Énfasis5 9 5 2 2 2" xfId="34289" xr:uid="{00000000-0005-0000-0000-000097090000}"/>
    <cellStyle name="20% - Énfasis5 9 5 2 3" xfId="31472" xr:uid="{00000000-0005-0000-0000-000096090000}"/>
    <cellStyle name="20% - Énfasis5 9 5 3" xfId="7631" xr:uid="{00000000-0005-0000-0000-000098090000}"/>
    <cellStyle name="20% - Énfasis5 9 5 3 2" xfId="34290" xr:uid="{00000000-0005-0000-0000-000098090000}"/>
    <cellStyle name="20% - Énfasis5 9 5 4" xfId="31471" xr:uid="{00000000-0005-0000-0000-000095090000}"/>
    <cellStyle name="20% - Énfasis5 9 6" xfId="4744" xr:uid="{00000000-0005-0000-0000-000099090000}"/>
    <cellStyle name="20% - Énfasis5 9 6 2" xfId="7632" xr:uid="{00000000-0005-0000-0000-00009A090000}"/>
    <cellStyle name="20% - Énfasis5 9 6 2 2" xfId="34291" xr:uid="{00000000-0005-0000-0000-00009A090000}"/>
    <cellStyle name="20% - Énfasis5 9 6 3" xfId="31473" xr:uid="{00000000-0005-0000-0000-000099090000}"/>
    <cellStyle name="20% - Énfasis5 9 7" xfId="7633" xr:uid="{00000000-0005-0000-0000-00009B090000}"/>
    <cellStyle name="20% - Énfasis5 9 7 2" xfId="34292" xr:uid="{00000000-0005-0000-0000-00009B090000}"/>
    <cellStyle name="20% - Énfasis5 9 8" xfId="9811" xr:uid="{00000000-0005-0000-0000-00009C090000}"/>
    <cellStyle name="20% - Énfasis5 9 8 2" xfId="36470" xr:uid="{00000000-0005-0000-0000-00009C090000}"/>
    <cellStyle name="20% - Énfasis5 9 9" xfId="28954" xr:uid="{00000000-0005-0000-0000-00007B090000}"/>
    <cellStyle name="20% - Énfasis6" xfId="21" builtinId="50" customBuiltin="1"/>
    <cellStyle name="20% - Énfasis6 10" xfId="4745" xr:uid="{00000000-0005-0000-0000-00009E090000}"/>
    <cellStyle name="20% - Énfasis6 10 2" xfId="4746" xr:uid="{00000000-0005-0000-0000-00009F090000}"/>
    <cellStyle name="20% - Énfasis6 10 2 2" xfId="4747" xr:uid="{00000000-0005-0000-0000-0000A0090000}"/>
    <cellStyle name="20% - Énfasis6 10 2 2 2" xfId="7634" xr:uid="{00000000-0005-0000-0000-0000A1090000}"/>
    <cellStyle name="20% - Énfasis6 10 2 2 2 2" xfId="34293" xr:uid="{00000000-0005-0000-0000-0000A1090000}"/>
    <cellStyle name="20% - Énfasis6 10 2 2 3" xfId="31476" xr:uid="{00000000-0005-0000-0000-0000A0090000}"/>
    <cellStyle name="20% - Énfasis6 10 2 3" xfId="7635" xr:uid="{00000000-0005-0000-0000-0000A2090000}"/>
    <cellStyle name="20% - Énfasis6 10 2 3 2" xfId="34294" xr:uid="{00000000-0005-0000-0000-0000A2090000}"/>
    <cellStyle name="20% - Énfasis6 10 2 4" xfId="31475" xr:uid="{00000000-0005-0000-0000-00009F090000}"/>
    <cellStyle name="20% - Énfasis6 10 3" xfId="4748" xr:uid="{00000000-0005-0000-0000-0000A3090000}"/>
    <cellStyle name="20% - Énfasis6 10 3 2" xfId="4749" xr:uid="{00000000-0005-0000-0000-0000A4090000}"/>
    <cellStyle name="20% - Énfasis6 10 3 2 2" xfId="7636" xr:uid="{00000000-0005-0000-0000-0000A5090000}"/>
    <cellStyle name="20% - Énfasis6 10 3 2 2 2" xfId="34295" xr:uid="{00000000-0005-0000-0000-0000A5090000}"/>
    <cellStyle name="20% - Énfasis6 10 3 2 3" xfId="31478" xr:uid="{00000000-0005-0000-0000-0000A4090000}"/>
    <cellStyle name="20% - Énfasis6 10 3 3" xfId="7637" xr:uid="{00000000-0005-0000-0000-0000A6090000}"/>
    <cellStyle name="20% - Énfasis6 10 3 3 2" xfId="34296" xr:uid="{00000000-0005-0000-0000-0000A6090000}"/>
    <cellStyle name="20% - Énfasis6 10 3 4" xfId="31477" xr:uid="{00000000-0005-0000-0000-0000A3090000}"/>
    <cellStyle name="20% - Énfasis6 10 4" xfId="4750" xr:uid="{00000000-0005-0000-0000-0000A7090000}"/>
    <cellStyle name="20% - Énfasis6 10 4 2" xfId="4751" xr:uid="{00000000-0005-0000-0000-0000A8090000}"/>
    <cellStyle name="20% - Énfasis6 10 4 2 2" xfId="7638" xr:uid="{00000000-0005-0000-0000-0000A9090000}"/>
    <cellStyle name="20% - Énfasis6 10 4 2 2 2" xfId="34297" xr:uid="{00000000-0005-0000-0000-0000A9090000}"/>
    <cellStyle name="20% - Énfasis6 10 4 2 3" xfId="31480" xr:uid="{00000000-0005-0000-0000-0000A8090000}"/>
    <cellStyle name="20% - Énfasis6 10 4 3" xfId="7639" xr:uid="{00000000-0005-0000-0000-0000AA090000}"/>
    <cellStyle name="20% - Énfasis6 10 4 3 2" xfId="34298" xr:uid="{00000000-0005-0000-0000-0000AA090000}"/>
    <cellStyle name="20% - Énfasis6 10 4 4" xfId="31479" xr:uid="{00000000-0005-0000-0000-0000A7090000}"/>
    <cellStyle name="20% - Énfasis6 10 5" xfId="4752" xr:uid="{00000000-0005-0000-0000-0000AB090000}"/>
    <cellStyle name="20% - Énfasis6 10 5 2" xfId="7640" xr:uid="{00000000-0005-0000-0000-0000AC090000}"/>
    <cellStyle name="20% - Énfasis6 10 5 2 2" xfId="34299" xr:uid="{00000000-0005-0000-0000-0000AC090000}"/>
    <cellStyle name="20% - Énfasis6 10 5 3" xfId="31481" xr:uid="{00000000-0005-0000-0000-0000AB090000}"/>
    <cellStyle name="20% - Énfasis6 10 6" xfId="7641" xr:uid="{00000000-0005-0000-0000-0000AD090000}"/>
    <cellStyle name="20% - Énfasis6 10 6 2" xfId="34300" xr:uid="{00000000-0005-0000-0000-0000AD090000}"/>
    <cellStyle name="20% - Énfasis6 10 7" xfId="9812" xr:uid="{00000000-0005-0000-0000-0000AE090000}"/>
    <cellStyle name="20% - Énfasis6 10 7 2" xfId="36471" xr:uid="{00000000-0005-0000-0000-0000AE090000}"/>
    <cellStyle name="20% - Énfasis6 10 8" xfId="31474" xr:uid="{00000000-0005-0000-0000-00009E090000}"/>
    <cellStyle name="20% - Énfasis6 11" xfId="4753" xr:uid="{00000000-0005-0000-0000-0000AF090000}"/>
    <cellStyle name="20% - Énfasis6 11 2" xfId="4754" xr:uid="{00000000-0005-0000-0000-0000B0090000}"/>
    <cellStyle name="20% - Énfasis6 11 2 2" xfId="4755" xr:uid="{00000000-0005-0000-0000-0000B1090000}"/>
    <cellStyle name="20% - Énfasis6 11 2 2 2" xfId="7642" xr:uid="{00000000-0005-0000-0000-0000B2090000}"/>
    <cellStyle name="20% - Énfasis6 11 2 2 2 2" xfId="34301" xr:uid="{00000000-0005-0000-0000-0000B2090000}"/>
    <cellStyle name="20% - Énfasis6 11 2 2 3" xfId="31484" xr:uid="{00000000-0005-0000-0000-0000B1090000}"/>
    <cellStyle name="20% - Énfasis6 11 2 3" xfId="7643" xr:uid="{00000000-0005-0000-0000-0000B3090000}"/>
    <cellStyle name="20% - Énfasis6 11 2 3 2" xfId="34302" xr:uid="{00000000-0005-0000-0000-0000B3090000}"/>
    <cellStyle name="20% - Énfasis6 11 2 4" xfId="31483" xr:uid="{00000000-0005-0000-0000-0000B0090000}"/>
    <cellStyle name="20% - Énfasis6 11 3" xfId="4756" xr:uid="{00000000-0005-0000-0000-0000B4090000}"/>
    <cellStyle name="20% - Énfasis6 11 3 2" xfId="7644" xr:uid="{00000000-0005-0000-0000-0000B5090000}"/>
    <cellStyle name="20% - Énfasis6 11 3 2 2" xfId="34303" xr:uid="{00000000-0005-0000-0000-0000B5090000}"/>
    <cellStyle name="20% - Énfasis6 11 3 3" xfId="31485" xr:uid="{00000000-0005-0000-0000-0000B4090000}"/>
    <cellStyle name="20% - Énfasis6 11 4" xfId="7645" xr:uid="{00000000-0005-0000-0000-0000B6090000}"/>
    <cellStyle name="20% - Énfasis6 11 4 2" xfId="34304" xr:uid="{00000000-0005-0000-0000-0000B6090000}"/>
    <cellStyle name="20% - Énfasis6 11 5" xfId="9813" xr:uid="{00000000-0005-0000-0000-0000B7090000}"/>
    <cellStyle name="20% - Énfasis6 11 5 2" xfId="36472" xr:uid="{00000000-0005-0000-0000-0000B7090000}"/>
    <cellStyle name="20% - Énfasis6 11 6" xfId="31482" xr:uid="{00000000-0005-0000-0000-0000AF090000}"/>
    <cellStyle name="20% - Énfasis6 12" xfId="4757" xr:uid="{00000000-0005-0000-0000-0000B8090000}"/>
    <cellStyle name="20% - Énfasis6 12 2" xfId="4758" xr:uid="{00000000-0005-0000-0000-0000B9090000}"/>
    <cellStyle name="20% - Énfasis6 12 2 2" xfId="7646" xr:uid="{00000000-0005-0000-0000-0000BA090000}"/>
    <cellStyle name="20% - Énfasis6 12 2 2 2" xfId="34305" xr:uid="{00000000-0005-0000-0000-0000BA090000}"/>
    <cellStyle name="20% - Énfasis6 12 2 3" xfId="31487" xr:uid="{00000000-0005-0000-0000-0000B9090000}"/>
    <cellStyle name="20% - Énfasis6 12 3" xfId="7647" xr:uid="{00000000-0005-0000-0000-0000BB090000}"/>
    <cellStyle name="20% - Énfasis6 12 3 2" xfId="34306" xr:uid="{00000000-0005-0000-0000-0000BB090000}"/>
    <cellStyle name="20% - Énfasis6 12 4" xfId="31486" xr:uid="{00000000-0005-0000-0000-0000B8090000}"/>
    <cellStyle name="20% - Énfasis6 13" xfId="4759" xr:uid="{00000000-0005-0000-0000-0000BC090000}"/>
    <cellStyle name="20% - Énfasis6 13 2" xfId="4760" xr:uid="{00000000-0005-0000-0000-0000BD090000}"/>
    <cellStyle name="20% - Énfasis6 13 2 2" xfId="7648" xr:uid="{00000000-0005-0000-0000-0000BE090000}"/>
    <cellStyle name="20% - Énfasis6 13 2 2 2" xfId="34307" xr:uid="{00000000-0005-0000-0000-0000BE090000}"/>
    <cellStyle name="20% - Énfasis6 13 2 3" xfId="31489" xr:uid="{00000000-0005-0000-0000-0000BD090000}"/>
    <cellStyle name="20% - Énfasis6 13 3" xfId="7649" xr:uid="{00000000-0005-0000-0000-0000BF090000}"/>
    <cellStyle name="20% - Énfasis6 13 3 2" xfId="34308" xr:uid="{00000000-0005-0000-0000-0000BF090000}"/>
    <cellStyle name="20% - Énfasis6 13 4" xfId="31488" xr:uid="{00000000-0005-0000-0000-0000BC090000}"/>
    <cellStyle name="20% - Énfasis6 14" xfId="4761" xr:uid="{00000000-0005-0000-0000-0000C0090000}"/>
    <cellStyle name="20% - Énfasis6 14 2" xfId="4762" xr:uid="{00000000-0005-0000-0000-0000C1090000}"/>
    <cellStyle name="20% - Énfasis6 14 2 2" xfId="7650" xr:uid="{00000000-0005-0000-0000-0000C2090000}"/>
    <cellStyle name="20% - Énfasis6 14 2 2 2" xfId="34309" xr:uid="{00000000-0005-0000-0000-0000C2090000}"/>
    <cellStyle name="20% - Énfasis6 14 2 3" xfId="31491" xr:uid="{00000000-0005-0000-0000-0000C1090000}"/>
    <cellStyle name="20% - Énfasis6 14 3" xfId="7651" xr:uid="{00000000-0005-0000-0000-0000C3090000}"/>
    <cellStyle name="20% - Énfasis6 14 3 2" xfId="34310" xr:uid="{00000000-0005-0000-0000-0000C3090000}"/>
    <cellStyle name="20% - Énfasis6 14 4" xfId="31490" xr:uid="{00000000-0005-0000-0000-0000C0090000}"/>
    <cellStyle name="20% - Énfasis6 15" xfId="4763" xr:uid="{00000000-0005-0000-0000-0000C4090000}"/>
    <cellStyle name="20% - Énfasis6 15 2" xfId="7652" xr:uid="{00000000-0005-0000-0000-0000C5090000}"/>
    <cellStyle name="20% - Énfasis6 15 2 2" xfId="34311" xr:uid="{00000000-0005-0000-0000-0000C5090000}"/>
    <cellStyle name="20% - Énfasis6 15 3" xfId="31492" xr:uid="{00000000-0005-0000-0000-0000C4090000}"/>
    <cellStyle name="20% - Énfasis6 16" xfId="7653" xr:uid="{00000000-0005-0000-0000-0000C6090000}"/>
    <cellStyle name="20% - Énfasis6 16 2" xfId="34312" xr:uid="{00000000-0005-0000-0000-0000C6090000}"/>
    <cellStyle name="20% - Énfasis6 17" xfId="9814" xr:uid="{00000000-0005-0000-0000-0000C7090000}"/>
    <cellStyle name="20% - Énfasis6 17 2" xfId="36473" xr:uid="{00000000-0005-0000-0000-0000C7090000}"/>
    <cellStyle name="20% - Énfasis6 18" xfId="10104" xr:uid="{00000000-0005-0000-0000-0000C8090000}"/>
    <cellStyle name="20% - Énfasis6 18 2" xfId="36741" xr:uid="{00000000-0005-0000-0000-0000C8090000}"/>
    <cellStyle name="20% - Énfasis6 19" xfId="10172" xr:uid="{00000000-0005-0000-0000-0000C9090000}"/>
    <cellStyle name="20% - Énfasis6 19 2" xfId="36776" xr:uid="{00000000-0005-0000-0000-0000C9090000}"/>
    <cellStyle name="20% - Énfasis6 2" xfId="22" xr:uid="{00000000-0005-0000-0000-0000CA090000}"/>
    <cellStyle name="20% - Énfasis6 2 10" xfId="7654" xr:uid="{00000000-0005-0000-0000-0000CB090000}"/>
    <cellStyle name="20% - Énfasis6 2 10 2" xfId="34313" xr:uid="{00000000-0005-0000-0000-0000CB090000}"/>
    <cellStyle name="20% - Énfasis6 2 11" xfId="262" xr:uid="{00000000-0005-0000-0000-0000CC090000}"/>
    <cellStyle name="20% - Énfasis6 2 11 2" xfId="28793" xr:uid="{00000000-0005-0000-0000-0000CC090000}"/>
    <cellStyle name="20% - Énfasis6 2 12" xfId="16491" xr:uid="{00000000-0005-0000-0000-0000CD090000}"/>
    <cellStyle name="20% - Énfasis6 2 13" xfId="127" xr:uid="{00000000-0005-0000-0000-0000CE090000}"/>
    <cellStyle name="20% - Énfasis6 2 14" xfId="28692" xr:uid="{00000000-0005-0000-0000-0000CA090000}"/>
    <cellStyle name="20% - Énfasis6 2 2" xfId="23" xr:uid="{00000000-0005-0000-0000-0000CF090000}"/>
    <cellStyle name="20% - Énfasis6 2 2 10" xfId="28693" xr:uid="{00000000-0005-0000-0000-0000CF090000}"/>
    <cellStyle name="20% - Énfasis6 2 2 2" xfId="640" xr:uid="{00000000-0005-0000-0000-0000D0090000}"/>
    <cellStyle name="20% - Énfasis6 2 2 2 2" xfId="641" xr:uid="{00000000-0005-0000-0000-0000D1090000}"/>
    <cellStyle name="20% - Énfasis6 2 2 2 2 2" xfId="642" xr:uid="{00000000-0005-0000-0000-0000D2090000}"/>
    <cellStyle name="20% - Énfasis6 2 2 2 2 2 2" xfId="7655" xr:uid="{00000000-0005-0000-0000-0000D3090000}"/>
    <cellStyle name="20% - Énfasis6 2 2 2 2 2 2 2" xfId="34314" xr:uid="{00000000-0005-0000-0000-0000D3090000}"/>
    <cellStyle name="20% - Énfasis6 2 2 2 2 3" xfId="7656" xr:uid="{00000000-0005-0000-0000-0000D4090000}"/>
    <cellStyle name="20% - Énfasis6 2 2 2 2 3 2" xfId="34315" xr:uid="{00000000-0005-0000-0000-0000D4090000}"/>
    <cellStyle name="20% - Énfasis6 2 2 2 3" xfId="643" xr:uid="{00000000-0005-0000-0000-0000D5090000}"/>
    <cellStyle name="20% - Énfasis6 2 2 2 3 2" xfId="4764" xr:uid="{00000000-0005-0000-0000-0000D6090000}"/>
    <cellStyle name="20% - Énfasis6 2 2 2 3 2 2" xfId="7657" xr:uid="{00000000-0005-0000-0000-0000D7090000}"/>
    <cellStyle name="20% - Énfasis6 2 2 2 3 2 2 2" xfId="34316" xr:uid="{00000000-0005-0000-0000-0000D7090000}"/>
    <cellStyle name="20% - Énfasis6 2 2 2 3 2 3" xfId="31493" xr:uid="{00000000-0005-0000-0000-0000D6090000}"/>
    <cellStyle name="20% - Énfasis6 2 2 2 3 3" xfId="7658" xr:uid="{00000000-0005-0000-0000-0000D8090000}"/>
    <cellStyle name="20% - Énfasis6 2 2 2 3 3 2" xfId="34317" xr:uid="{00000000-0005-0000-0000-0000D8090000}"/>
    <cellStyle name="20% - Énfasis6 2 2 2 4" xfId="4765" xr:uid="{00000000-0005-0000-0000-0000D9090000}"/>
    <cellStyle name="20% - Énfasis6 2 2 2 4 2" xfId="4766" xr:uid="{00000000-0005-0000-0000-0000DA090000}"/>
    <cellStyle name="20% - Énfasis6 2 2 2 4 2 2" xfId="7659" xr:uid="{00000000-0005-0000-0000-0000DB090000}"/>
    <cellStyle name="20% - Énfasis6 2 2 2 4 2 2 2" xfId="34318" xr:uid="{00000000-0005-0000-0000-0000DB090000}"/>
    <cellStyle name="20% - Énfasis6 2 2 2 4 2 3" xfId="31495" xr:uid="{00000000-0005-0000-0000-0000DA090000}"/>
    <cellStyle name="20% - Énfasis6 2 2 2 4 3" xfId="7660" xr:uid="{00000000-0005-0000-0000-0000DC090000}"/>
    <cellStyle name="20% - Énfasis6 2 2 2 4 3 2" xfId="34319" xr:uid="{00000000-0005-0000-0000-0000DC090000}"/>
    <cellStyle name="20% - Énfasis6 2 2 2 4 4" xfId="31494" xr:uid="{00000000-0005-0000-0000-0000D9090000}"/>
    <cellStyle name="20% - Énfasis6 2 2 2 5" xfId="4767" xr:uid="{00000000-0005-0000-0000-0000DD090000}"/>
    <cellStyle name="20% - Énfasis6 2 2 2 5 2" xfId="7661" xr:uid="{00000000-0005-0000-0000-0000DE090000}"/>
    <cellStyle name="20% - Énfasis6 2 2 2 5 2 2" xfId="34320" xr:uid="{00000000-0005-0000-0000-0000DE090000}"/>
    <cellStyle name="20% - Énfasis6 2 2 2 5 3" xfId="31496" xr:uid="{00000000-0005-0000-0000-0000DD090000}"/>
    <cellStyle name="20% - Énfasis6 2 2 2 6" xfId="7662" xr:uid="{00000000-0005-0000-0000-0000DF090000}"/>
    <cellStyle name="20% - Énfasis6 2 2 2 6 2" xfId="34321" xr:uid="{00000000-0005-0000-0000-0000DF090000}"/>
    <cellStyle name="20% - Énfasis6 2 2 2 7" xfId="9815" xr:uid="{00000000-0005-0000-0000-0000E0090000}"/>
    <cellStyle name="20% - Énfasis6 2 2 2 7 2" xfId="36474" xr:uid="{00000000-0005-0000-0000-0000E0090000}"/>
    <cellStyle name="20% - Énfasis6 2 2 3" xfId="644" xr:uid="{00000000-0005-0000-0000-0000E1090000}"/>
    <cellStyle name="20% - Énfasis6 2 2 3 2" xfId="645" xr:uid="{00000000-0005-0000-0000-0000E2090000}"/>
    <cellStyle name="20% - Énfasis6 2 2 3 2 2" xfId="4768" xr:uid="{00000000-0005-0000-0000-0000E3090000}"/>
    <cellStyle name="20% - Énfasis6 2 2 3 2 2 2" xfId="7663" xr:uid="{00000000-0005-0000-0000-0000E4090000}"/>
    <cellStyle name="20% - Énfasis6 2 2 3 2 2 2 2" xfId="34322" xr:uid="{00000000-0005-0000-0000-0000E4090000}"/>
    <cellStyle name="20% - Énfasis6 2 2 3 2 2 3" xfId="31497" xr:uid="{00000000-0005-0000-0000-0000E3090000}"/>
    <cellStyle name="20% - Énfasis6 2 2 3 2 3" xfId="7664" xr:uid="{00000000-0005-0000-0000-0000E5090000}"/>
    <cellStyle name="20% - Énfasis6 2 2 3 2 3 2" xfId="34323" xr:uid="{00000000-0005-0000-0000-0000E5090000}"/>
    <cellStyle name="20% - Énfasis6 2 2 3 3" xfId="4769" xr:uid="{00000000-0005-0000-0000-0000E6090000}"/>
    <cellStyle name="20% - Énfasis6 2 2 3 3 2" xfId="7665" xr:uid="{00000000-0005-0000-0000-0000E7090000}"/>
    <cellStyle name="20% - Énfasis6 2 2 3 3 2 2" xfId="34324" xr:uid="{00000000-0005-0000-0000-0000E7090000}"/>
    <cellStyle name="20% - Énfasis6 2 2 3 3 3" xfId="31498" xr:uid="{00000000-0005-0000-0000-0000E6090000}"/>
    <cellStyle name="20% - Énfasis6 2 2 3 4" xfId="7666" xr:uid="{00000000-0005-0000-0000-0000E8090000}"/>
    <cellStyle name="20% - Énfasis6 2 2 3 4 2" xfId="34325" xr:uid="{00000000-0005-0000-0000-0000E8090000}"/>
    <cellStyle name="20% - Énfasis6 2 2 3 5" xfId="9816" xr:uid="{00000000-0005-0000-0000-0000E9090000}"/>
    <cellStyle name="20% - Énfasis6 2 2 3 5 2" xfId="36475" xr:uid="{00000000-0005-0000-0000-0000E9090000}"/>
    <cellStyle name="20% - Énfasis6 2 2 4" xfId="646" xr:uid="{00000000-0005-0000-0000-0000EA090000}"/>
    <cellStyle name="20% - Énfasis6 2 2 4 2" xfId="647" xr:uid="{00000000-0005-0000-0000-0000EB090000}"/>
    <cellStyle name="20% - Énfasis6 2 2 5" xfId="648" xr:uid="{00000000-0005-0000-0000-0000EC090000}"/>
    <cellStyle name="20% - Énfasis6 2 2 5 2" xfId="4770" xr:uid="{00000000-0005-0000-0000-0000ED090000}"/>
    <cellStyle name="20% - Énfasis6 2 2 5 2 2" xfId="7667" xr:uid="{00000000-0005-0000-0000-0000EE090000}"/>
    <cellStyle name="20% - Énfasis6 2 2 5 2 2 2" xfId="34326" xr:uid="{00000000-0005-0000-0000-0000EE090000}"/>
    <cellStyle name="20% - Énfasis6 2 2 5 2 3" xfId="31499" xr:uid="{00000000-0005-0000-0000-0000ED090000}"/>
    <cellStyle name="20% - Énfasis6 2 2 5 3" xfId="7668" xr:uid="{00000000-0005-0000-0000-0000EF090000}"/>
    <cellStyle name="20% - Énfasis6 2 2 5 3 2" xfId="34327" xr:uid="{00000000-0005-0000-0000-0000EF090000}"/>
    <cellStyle name="20% - Énfasis6 2 2 6" xfId="4771" xr:uid="{00000000-0005-0000-0000-0000F0090000}"/>
    <cellStyle name="20% - Énfasis6 2 2 6 2" xfId="7669" xr:uid="{00000000-0005-0000-0000-0000F1090000}"/>
    <cellStyle name="20% - Énfasis6 2 2 6 2 2" xfId="34328" xr:uid="{00000000-0005-0000-0000-0000F1090000}"/>
    <cellStyle name="20% - Énfasis6 2 2 6 3" xfId="31500" xr:uid="{00000000-0005-0000-0000-0000F0090000}"/>
    <cellStyle name="20% - Énfasis6 2 2 7" xfId="7670" xr:uid="{00000000-0005-0000-0000-0000F2090000}"/>
    <cellStyle name="20% - Énfasis6 2 2 7 2" xfId="34329" xr:uid="{00000000-0005-0000-0000-0000F2090000}"/>
    <cellStyle name="20% - Énfasis6 2 2 8" xfId="16476" xr:uid="{00000000-0005-0000-0000-0000F3090000}"/>
    <cellStyle name="20% - Énfasis6 2 2 8 2" xfId="37779" xr:uid="{00000000-0005-0000-0000-0000F3090000}"/>
    <cellStyle name="20% - Énfasis6 2 2 9" xfId="292" xr:uid="{00000000-0005-0000-0000-0000F4090000}"/>
    <cellStyle name="20% - Énfasis6 2 2 9 2" xfId="28821" xr:uid="{00000000-0005-0000-0000-0000F4090000}"/>
    <cellStyle name="20% - Énfasis6 2 3" xfId="349" xr:uid="{00000000-0005-0000-0000-0000F5090000}"/>
    <cellStyle name="20% - Énfasis6 2 3 2" xfId="649" xr:uid="{00000000-0005-0000-0000-0000F6090000}"/>
    <cellStyle name="20% - Énfasis6 2 3 2 2" xfId="650" xr:uid="{00000000-0005-0000-0000-0000F7090000}"/>
    <cellStyle name="20% - Énfasis6 2 3 2 2 2" xfId="4772" xr:uid="{00000000-0005-0000-0000-0000F8090000}"/>
    <cellStyle name="20% - Énfasis6 2 3 2 2 2 2" xfId="7671" xr:uid="{00000000-0005-0000-0000-0000F9090000}"/>
    <cellStyle name="20% - Énfasis6 2 3 2 2 2 2 2" xfId="34330" xr:uid="{00000000-0005-0000-0000-0000F9090000}"/>
    <cellStyle name="20% - Énfasis6 2 3 2 2 2 3" xfId="31501" xr:uid="{00000000-0005-0000-0000-0000F8090000}"/>
    <cellStyle name="20% - Énfasis6 2 3 2 2 3" xfId="7672" xr:uid="{00000000-0005-0000-0000-0000FA090000}"/>
    <cellStyle name="20% - Énfasis6 2 3 2 2 3 2" xfId="34331" xr:uid="{00000000-0005-0000-0000-0000FA090000}"/>
    <cellStyle name="20% - Énfasis6 2 3 2 3" xfId="4773" xr:uid="{00000000-0005-0000-0000-0000FB090000}"/>
    <cellStyle name="20% - Énfasis6 2 3 2 3 2" xfId="4774" xr:uid="{00000000-0005-0000-0000-0000FC090000}"/>
    <cellStyle name="20% - Énfasis6 2 3 2 3 2 2" xfId="7673" xr:uid="{00000000-0005-0000-0000-0000FD090000}"/>
    <cellStyle name="20% - Énfasis6 2 3 2 3 2 2 2" xfId="34332" xr:uid="{00000000-0005-0000-0000-0000FD090000}"/>
    <cellStyle name="20% - Énfasis6 2 3 2 3 2 3" xfId="31503" xr:uid="{00000000-0005-0000-0000-0000FC090000}"/>
    <cellStyle name="20% - Énfasis6 2 3 2 3 3" xfId="7674" xr:uid="{00000000-0005-0000-0000-0000FE090000}"/>
    <cellStyle name="20% - Énfasis6 2 3 2 3 3 2" xfId="34333" xr:uid="{00000000-0005-0000-0000-0000FE090000}"/>
    <cellStyle name="20% - Énfasis6 2 3 2 3 4" xfId="31502" xr:uid="{00000000-0005-0000-0000-0000FB090000}"/>
    <cellStyle name="20% - Énfasis6 2 3 2 4" xfId="4775" xr:uid="{00000000-0005-0000-0000-0000FF090000}"/>
    <cellStyle name="20% - Énfasis6 2 3 2 4 2" xfId="4776" xr:uid="{00000000-0005-0000-0000-0000000A0000}"/>
    <cellStyle name="20% - Énfasis6 2 3 2 4 2 2" xfId="7675" xr:uid="{00000000-0005-0000-0000-0000010A0000}"/>
    <cellStyle name="20% - Énfasis6 2 3 2 4 2 2 2" xfId="34334" xr:uid="{00000000-0005-0000-0000-0000010A0000}"/>
    <cellStyle name="20% - Énfasis6 2 3 2 4 2 3" xfId="31505" xr:uid="{00000000-0005-0000-0000-0000000A0000}"/>
    <cellStyle name="20% - Énfasis6 2 3 2 4 3" xfId="7676" xr:uid="{00000000-0005-0000-0000-0000020A0000}"/>
    <cellStyle name="20% - Énfasis6 2 3 2 4 3 2" xfId="34335" xr:uid="{00000000-0005-0000-0000-0000020A0000}"/>
    <cellStyle name="20% - Énfasis6 2 3 2 4 4" xfId="31504" xr:uid="{00000000-0005-0000-0000-0000FF090000}"/>
    <cellStyle name="20% - Énfasis6 2 3 2 5" xfId="4777" xr:uid="{00000000-0005-0000-0000-0000030A0000}"/>
    <cellStyle name="20% - Énfasis6 2 3 2 5 2" xfId="7677" xr:uid="{00000000-0005-0000-0000-0000040A0000}"/>
    <cellStyle name="20% - Énfasis6 2 3 2 5 2 2" xfId="34336" xr:uid="{00000000-0005-0000-0000-0000040A0000}"/>
    <cellStyle name="20% - Énfasis6 2 3 2 5 3" xfId="31506" xr:uid="{00000000-0005-0000-0000-0000030A0000}"/>
    <cellStyle name="20% - Énfasis6 2 3 2 6" xfId="7678" xr:uid="{00000000-0005-0000-0000-0000050A0000}"/>
    <cellStyle name="20% - Énfasis6 2 3 2 6 2" xfId="34337" xr:uid="{00000000-0005-0000-0000-0000050A0000}"/>
    <cellStyle name="20% - Énfasis6 2 3 2 7" xfId="9817" xr:uid="{00000000-0005-0000-0000-0000060A0000}"/>
    <cellStyle name="20% - Énfasis6 2 3 2 7 2" xfId="36476" xr:uid="{00000000-0005-0000-0000-0000060A0000}"/>
    <cellStyle name="20% - Énfasis6 2 3 3" xfId="651" xr:uid="{00000000-0005-0000-0000-0000070A0000}"/>
    <cellStyle name="20% - Énfasis6 2 3 3 2" xfId="4778" xr:uid="{00000000-0005-0000-0000-0000080A0000}"/>
    <cellStyle name="20% - Énfasis6 2 3 3 2 2" xfId="7679" xr:uid="{00000000-0005-0000-0000-0000090A0000}"/>
    <cellStyle name="20% - Énfasis6 2 3 3 2 2 2" xfId="34338" xr:uid="{00000000-0005-0000-0000-0000090A0000}"/>
    <cellStyle name="20% - Énfasis6 2 3 3 2 3" xfId="31507" xr:uid="{00000000-0005-0000-0000-0000080A0000}"/>
    <cellStyle name="20% - Énfasis6 2 3 3 3" xfId="7680" xr:uid="{00000000-0005-0000-0000-00000A0A0000}"/>
    <cellStyle name="20% - Énfasis6 2 3 3 3 2" xfId="34339" xr:uid="{00000000-0005-0000-0000-00000A0A0000}"/>
    <cellStyle name="20% - Énfasis6 2 3 4" xfId="4779" xr:uid="{00000000-0005-0000-0000-00000B0A0000}"/>
    <cellStyle name="20% - Énfasis6 2 3 4 2" xfId="4780" xr:uid="{00000000-0005-0000-0000-00000C0A0000}"/>
    <cellStyle name="20% - Énfasis6 2 3 4 2 2" xfId="7681" xr:uid="{00000000-0005-0000-0000-00000D0A0000}"/>
    <cellStyle name="20% - Énfasis6 2 3 4 2 2 2" xfId="34340" xr:uid="{00000000-0005-0000-0000-00000D0A0000}"/>
    <cellStyle name="20% - Énfasis6 2 3 4 2 3" xfId="31509" xr:uid="{00000000-0005-0000-0000-00000C0A0000}"/>
    <cellStyle name="20% - Énfasis6 2 3 4 3" xfId="7682" xr:uid="{00000000-0005-0000-0000-00000E0A0000}"/>
    <cellStyle name="20% - Énfasis6 2 3 4 3 2" xfId="34341" xr:uid="{00000000-0005-0000-0000-00000E0A0000}"/>
    <cellStyle name="20% - Énfasis6 2 3 4 4" xfId="31508" xr:uid="{00000000-0005-0000-0000-00000B0A0000}"/>
    <cellStyle name="20% - Énfasis6 2 3 5" xfId="4781" xr:uid="{00000000-0005-0000-0000-00000F0A0000}"/>
    <cellStyle name="20% - Énfasis6 2 3 5 2" xfId="4782" xr:uid="{00000000-0005-0000-0000-0000100A0000}"/>
    <cellStyle name="20% - Énfasis6 2 3 5 2 2" xfId="7683" xr:uid="{00000000-0005-0000-0000-0000110A0000}"/>
    <cellStyle name="20% - Énfasis6 2 3 5 2 2 2" xfId="34342" xr:uid="{00000000-0005-0000-0000-0000110A0000}"/>
    <cellStyle name="20% - Énfasis6 2 3 5 2 3" xfId="31511" xr:uid="{00000000-0005-0000-0000-0000100A0000}"/>
    <cellStyle name="20% - Énfasis6 2 3 5 3" xfId="7684" xr:uid="{00000000-0005-0000-0000-0000120A0000}"/>
    <cellStyle name="20% - Énfasis6 2 3 5 3 2" xfId="34343" xr:uid="{00000000-0005-0000-0000-0000120A0000}"/>
    <cellStyle name="20% - Énfasis6 2 3 5 4" xfId="31510" xr:uid="{00000000-0005-0000-0000-00000F0A0000}"/>
    <cellStyle name="20% - Énfasis6 2 3 6" xfId="4783" xr:uid="{00000000-0005-0000-0000-0000130A0000}"/>
    <cellStyle name="20% - Énfasis6 2 3 6 2" xfId="7685" xr:uid="{00000000-0005-0000-0000-0000140A0000}"/>
    <cellStyle name="20% - Énfasis6 2 3 6 2 2" xfId="34344" xr:uid="{00000000-0005-0000-0000-0000140A0000}"/>
    <cellStyle name="20% - Énfasis6 2 3 6 3" xfId="31512" xr:uid="{00000000-0005-0000-0000-0000130A0000}"/>
    <cellStyle name="20% - Énfasis6 2 3 7" xfId="7686" xr:uid="{00000000-0005-0000-0000-0000150A0000}"/>
    <cellStyle name="20% - Énfasis6 2 3 7 2" xfId="34345" xr:uid="{00000000-0005-0000-0000-0000150A0000}"/>
    <cellStyle name="20% - Énfasis6 2 3 8" xfId="9818" xr:uid="{00000000-0005-0000-0000-0000160A0000}"/>
    <cellStyle name="20% - Énfasis6 2 3 8 2" xfId="36477" xr:uid="{00000000-0005-0000-0000-0000160A0000}"/>
    <cellStyle name="20% - Énfasis6 2 3 9" xfId="28878" xr:uid="{00000000-0005-0000-0000-0000F5090000}"/>
    <cellStyle name="20% - Énfasis6 2 4" xfId="411" xr:uid="{00000000-0005-0000-0000-0000170A0000}"/>
    <cellStyle name="20% - Énfasis6 2 4 2" xfId="652" xr:uid="{00000000-0005-0000-0000-0000180A0000}"/>
    <cellStyle name="20% - Énfasis6 2 4 2 2" xfId="4784" xr:uid="{00000000-0005-0000-0000-0000190A0000}"/>
    <cellStyle name="20% - Énfasis6 2 4 2 2 2" xfId="4785" xr:uid="{00000000-0005-0000-0000-00001A0A0000}"/>
    <cellStyle name="20% - Énfasis6 2 4 2 2 2 2" xfId="7687" xr:uid="{00000000-0005-0000-0000-00001B0A0000}"/>
    <cellStyle name="20% - Énfasis6 2 4 2 2 2 2 2" xfId="34346" xr:uid="{00000000-0005-0000-0000-00001B0A0000}"/>
    <cellStyle name="20% - Énfasis6 2 4 2 2 2 3" xfId="31514" xr:uid="{00000000-0005-0000-0000-00001A0A0000}"/>
    <cellStyle name="20% - Énfasis6 2 4 2 2 3" xfId="7688" xr:uid="{00000000-0005-0000-0000-00001C0A0000}"/>
    <cellStyle name="20% - Énfasis6 2 4 2 2 3 2" xfId="34347" xr:uid="{00000000-0005-0000-0000-00001C0A0000}"/>
    <cellStyle name="20% - Énfasis6 2 4 2 2 4" xfId="31513" xr:uid="{00000000-0005-0000-0000-0000190A0000}"/>
    <cellStyle name="20% - Énfasis6 2 4 2 3" xfId="4786" xr:uid="{00000000-0005-0000-0000-00001D0A0000}"/>
    <cellStyle name="20% - Énfasis6 2 4 2 3 2" xfId="4787" xr:uid="{00000000-0005-0000-0000-00001E0A0000}"/>
    <cellStyle name="20% - Énfasis6 2 4 2 3 2 2" xfId="7689" xr:uid="{00000000-0005-0000-0000-00001F0A0000}"/>
    <cellStyle name="20% - Énfasis6 2 4 2 3 2 2 2" xfId="34348" xr:uid="{00000000-0005-0000-0000-00001F0A0000}"/>
    <cellStyle name="20% - Énfasis6 2 4 2 3 2 3" xfId="31516" xr:uid="{00000000-0005-0000-0000-00001E0A0000}"/>
    <cellStyle name="20% - Énfasis6 2 4 2 3 3" xfId="7690" xr:uid="{00000000-0005-0000-0000-0000200A0000}"/>
    <cellStyle name="20% - Énfasis6 2 4 2 3 3 2" xfId="34349" xr:uid="{00000000-0005-0000-0000-0000200A0000}"/>
    <cellStyle name="20% - Énfasis6 2 4 2 3 4" xfId="31515" xr:uid="{00000000-0005-0000-0000-00001D0A0000}"/>
    <cellStyle name="20% - Énfasis6 2 4 2 4" xfId="4788" xr:uid="{00000000-0005-0000-0000-0000210A0000}"/>
    <cellStyle name="20% - Énfasis6 2 4 2 4 2" xfId="4789" xr:uid="{00000000-0005-0000-0000-0000220A0000}"/>
    <cellStyle name="20% - Énfasis6 2 4 2 4 2 2" xfId="7691" xr:uid="{00000000-0005-0000-0000-0000230A0000}"/>
    <cellStyle name="20% - Énfasis6 2 4 2 4 2 2 2" xfId="34350" xr:uid="{00000000-0005-0000-0000-0000230A0000}"/>
    <cellStyle name="20% - Énfasis6 2 4 2 4 2 3" xfId="31518" xr:uid="{00000000-0005-0000-0000-0000220A0000}"/>
    <cellStyle name="20% - Énfasis6 2 4 2 4 3" xfId="7692" xr:uid="{00000000-0005-0000-0000-0000240A0000}"/>
    <cellStyle name="20% - Énfasis6 2 4 2 4 3 2" xfId="34351" xr:uid="{00000000-0005-0000-0000-0000240A0000}"/>
    <cellStyle name="20% - Énfasis6 2 4 2 4 4" xfId="31517" xr:uid="{00000000-0005-0000-0000-0000210A0000}"/>
    <cellStyle name="20% - Énfasis6 2 4 2 5" xfId="4790" xr:uid="{00000000-0005-0000-0000-0000250A0000}"/>
    <cellStyle name="20% - Énfasis6 2 4 2 5 2" xfId="7693" xr:uid="{00000000-0005-0000-0000-0000260A0000}"/>
    <cellStyle name="20% - Énfasis6 2 4 2 5 2 2" xfId="34352" xr:uid="{00000000-0005-0000-0000-0000260A0000}"/>
    <cellStyle name="20% - Énfasis6 2 4 2 5 3" xfId="31519" xr:uid="{00000000-0005-0000-0000-0000250A0000}"/>
    <cellStyle name="20% - Énfasis6 2 4 2 6" xfId="7694" xr:uid="{00000000-0005-0000-0000-0000270A0000}"/>
    <cellStyle name="20% - Énfasis6 2 4 2 6 2" xfId="34353" xr:uid="{00000000-0005-0000-0000-0000270A0000}"/>
    <cellStyle name="20% - Énfasis6 2 4 2 7" xfId="9819" xr:uid="{00000000-0005-0000-0000-0000280A0000}"/>
    <cellStyle name="20% - Énfasis6 2 4 2 7 2" xfId="36478" xr:uid="{00000000-0005-0000-0000-0000280A0000}"/>
    <cellStyle name="20% - Énfasis6 2 4 3" xfId="4791" xr:uid="{00000000-0005-0000-0000-0000290A0000}"/>
    <cellStyle name="20% - Énfasis6 2 4 3 2" xfId="4792" xr:uid="{00000000-0005-0000-0000-00002A0A0000}"/>
    <cellStyle name="20% - Énfasis6 2 4 3 2 2" xfId="7695" xr:uid="{00000000-0005-0000-0000-00002B0A0000}"/>
    <cellStyle name="20% - Énfasis6 2 4 3 2 2 2" xfId="34354" xr:uid="{00000000-0005-0000-0000-00002B0A0000}"/>
    <cellStyle name="20% - Énfasis6 2 4 3 2 3" xfId="31521" xr:uid="{00000000-0005-0000-0000-00002A0A0000}"/>
    <cellStyle name="20% - Énfasis6 2 4 3 3" xfId="7696" xr:uid="{00000000-0005-0000-0000-00002C0A0000}"/>
    <cellStyle name="20% - Énfasis6 2 4 3 3 2" xfId="34355" xr:uid="{00000000-0005-0000-0000-00002C0A0000}"/>
    <cellStyle name="20% - Énfasis6 2 4 3 4" xfId="31520" xr:uid="{00000000-0005-0000-0000-0000290A0000}"/>
    <cellStyle name="20% - Énfasis6 2 4 4" xfId="4793" xr:uid="{00000000-0005-0000-0000-00002D0A0000}"/>
    <cellStyle name="20% - Énfasis6 2 4 4 2" xfId="4794" xr:uid="{00000000-0005-0000-0000-00002E0A0000}"/>
    <cellStyle name="20% - Énfasis6 2 4 4 2 2" xfId="7697" xr:uid="{00000000-0005-0000-0000-00002F0A0000}"/>
    <cellStyle name="20% - Énfasis6 2 4 4 2 2 2" xfId="34356" xr:uid="{00000000-0005-0000-0000-00002F0A0000}"/>
    <cellStyle name="20% - Énfasis6 2 4 4 2 3" xfId="31523" xr:uid="{00000000-0005-0000-0000-00002E0A0000}"/>
    <cellStyle name="20% - Énfasis6 2 4 4 3" xfId="7698" xr:uid="{00000000-0005-0000-0000-0000300A0000}"/>
    <cellStyle name="20% - Énfasis6 2 4 4 3 2" xfId="34357" xr:uid="{00000000-0005-0000-0000-0000300A0000}"/>
    <cellStyle name="20% - Énfasis6 2 4 4 4" xfId="31522" xr:uid="{00000000-0005-0000-0000-00002D0A0000}"/>
    <cellStyle name="20% - Énfasis6 2 4 5" xfId="4795" xr:uid="{00000000-0005-0000-0000-0000310A0000}"/>
    <cellStyle name="20% - Énfasis6 2 4 5 2" xfId="4796" xr:uid="{00000000-0005-0000-0000-0000320A0000}"/>
    <cellStyle name="20% - Énfasis6 2 4 5 2 2" xfId="7699" xr:uid="{00000000-0005-0000-0000-0000330A0000}"/>
    <cellStyle name="20% - Énfasis6 2 4 5 2 2 2" xfId="34358" xr:uid="{00000000-0005-0000-0000-0000330A0000}"/>
    <cellStyle name="20% - Énfasis6 2 4 5 2 3" xfId="31525" xr:uid="{00000000-0005-0000-0000-0000320A0000}"/>
    <cellStyle name="20% - Énfasis6 2 4 5 3" xfId="7700" xr:uid="{00000000-0005-0000-0000-0000340A0000}"/>
    <cellStyle name="20% - Énfasis6 2 4 5 3 2" xfId="34359" xr:uid="{00000000-0005-0000-0000-0000340A0000}"/>
    <cellStyle name="20% - Énfasis6 2 4 5 4" xfId="31524" xr:uid="{00000000-0005-0000-0000-0000310A0000}"/>
    <cellStyle name="20% - Énfasis6 2 4 6" xfId="4797" xr:uid="{00000000-0005-0000-0000-0000350A0000}"/>
    <cellStyle name="20% - Énfasis6 2 4 6 2" xfId="7701" xr:uid="{00000000-0005-0000-0000-0000360A0000}"/>
    <cellStyle name="20% - Énfasis6 2 4 6 2 2" xfId="34360" xr:uid="{00000000-0005-0000-0000-0000360A0000}"/>
    <cellStyle name="20% - Énfasis6 2 4 6 3" xfId="31526" xr:uid="{00000000-0005-0000-0000-0000350A0000}"/>
    <cellStyle name="20% - Énfasis6 2 4 7" xfId="7702" xr:uid="{00000000-0005-0000-0000-0000370A0000}"/>
    <cellStyle name="20% - Énfasis6 2 4 7 2" xfId="34361" xr:uid="{00000000-0005-0000-0000-0000370A0000}"/>
    <cellStyle name="20% - Énfasis6 2 4 8" xfId="9820" xr:uid="{00000000-0005-0000-0000-0000380A0000}"/>
    <cellStyle name="20% - Énfasis6 2 4 8 2" xfId="36479" xr:uid="{00000000-0005-0000-0000-0000380A0000}"/>
    <cellStyle name="20% - Énfasis6 2 4 9" xfId="28937" xr:uid="{00000000-0005-0000-0000-0000170A0000}"/>
    <cellStyle name="20% - Énfasis6 2 5" xfId="653" xr:uid="{00000000-0005-0000-0000-0000390A0000}"/>
    <cellStyle name="20% - Énfasis6 2 5 2" xfId="654" xr:uid="{00000000-0005-0000-0000-00003A0A0000}"/>
    <cellStyle name="20% - Énfasis6 2 5 2 2" xfId="4798" xr:uid="{00000000-0005-0000-0000-00003B0A0000}"/>
    <cellStyle name="20% - Énfasis6 2 5 2 2 2" xfId="7703" xr:uid="{00000000-0005-0000-0000-00003C0A0000}"/>
    <cellStyle name="20% - Énfasis6 2 5 2 2 2 2" xfId="34362" xr:uid="{00000000-0005-0000-0000-00003C0A0000}"/>
    <cellStyle name="20% - Énfasis6 2 5 2 2 3" xfId="31527" xr:uid="{00000000-0005-0000-0000-00003B0A0000}"/>
    <cellStyle name="20% - Énfasis6 2 5 2 3" xfId="7704" xr:uid="{00000000-0005-0000-0000-00003D0A0000}"/>
    <cellStyle name="20% - Énfasis6 2 5 2 3 2" xfId="34363" xr:uid="{00000000-0005-0000-0000-00003D0A0000}"/>
    <cellStyle name="20% - Énfasis6 2 5 3" xfId="4799" xr:uid="{00000000-0005-0000-0000-00003E0A0000}"/>
    <cellStyle name="20% - Énfasis6 2 5 3 2" xfId="4800" xr:uid="{00000000-0005-0000-0000-00003F0A0000}"/>
    <cellStyle name="20% - Énfasis6 2 5 3 2 2" xfId="7705" xr:uid="{00000000-0005-0000-0000-0000400A0000}"/>
    <cellStyle name="20% - Énfasis6 2 5 3 2 2 2" xfId="34364" xr:uid="{00000000-0005-0000-0000-0000400A0000}"/>
    <cellStyle name="20% - Énfasis6 2 5 3 2 3" xfId="31529" xr:uid="{00000000-0005-0000-0000-00003F0A0000}"/>
    <cellStyle name="20% - Énfasis6 2 5 3 3" xfId="7706" xr:uid="{00000000-0005-0000-0000-0000410A0000}"/>
    <cellStyle name="20% - Énfasis6 2 5 3 3 2" xfId="34365" xr:uid="{00000000-0005-0000-0000-0000410A0000}"/>
    <cellStyle name="20% - Énfasis6 2 5 3 4" xfId="31528" xr:uid="{00000000-0005-0000-0000-00003E0A0000}"/>
    <cellStyle name="20% - Énfasis6 2 5 4" xfId="4801" xr:uid="{00000000-0005-0000-0000-0000420A0000}"/>
    <cellStyle name="20% - Énfasis6 2 5 4 2" xfId="4802" xr:uid="{00000000-0005-0000-0000-0000430A0000}"/>
    <cellStyle name="20% - Énfasis6 2 5 4 2 2" xfId="7707" xr:uid="{00000000-0005-0000-0000-0000440A0000}"/>
    <cellStyle name="20% - Énfasis6 2 5 4 2 2 2" xfId="34366" xr:uid="{00000000-0005-0000-0000-0000440A0000}"/>
    <cellStyle name="20% - Énfasis6 2 5 4 2 3" xfId="31531" xr:uid="{00000000-0005-0000-0000-0000430A0000}"/>
    <cellStyle name="20% - Énfasis6 2 5 4 3" xfId="7708" xr:uid="{00000000-0005-0000-0000-0000450A0000}"/>
    <cellStyle name="20% - Énfasis6 2 5 4 3 2" xfId="34367" xr:uid="{00000000-0005-0000-0000-0000450A0000}"/>
    <cellStyle name="20% - Énfasis6 2 5 4 4" xfId="31530" xr:uid="{00000000-0005-0000-0000-0000420A0000}"/>
    <cellStyle name="20% - Énfasis6 2 5 5" xfId="4803" xr:uid="{00000000-0005-0000-0000-0000460A0000}"/>
    <cellStyle name="20% - Énfasis6 2 5 5 2" xfId="7709" xr:uid="{00000000-0005-0000-0000-0000470A0000}"/>
    <cellStyle name="20% - Énfasis6 2 5 5 2 2" xfId="34368" xr:uid="{00000000-0005-0000-0000-0000470A0000}"/>
    <cellStyle name="20% - Énfasis6 2 5 5 3" xfId="31532" xr:uid="{00000000-0005-0000-0000-0000460A0000}"/>
    <cellStyle name="20% - Énfasis6 2 5 6" xfId="7710" xr:uid="{00000000-0005-0000-0000-0000480A0000}"/>
    <cellStyle name="20% - Énfasis6 2 5 6 2" xfId="34369" xr:uid="{00000000-0005-0000-0000-0000480A0000}"/>
    <cellStyle name="20% - Énfasis6 2 5 7" xfId="9821" xr:uid="{00000000-0005-0000-0000-0000490A0000}"/>
    <cellStyle name="20% - Énfasis6 2 5 7 2" xfId="36480" xr:uid="{00000000-0005-0000-0000-0000490A0000}"/>
    <cellStyle name="20% - Énfasis6 2 6" xfId="655" xr:uid="{00000000-0005-0000-0000-00004A0A0000}"/>
    <cellStyle name="20% - Énfasis6 2 6 2" xfId="4804" xr:uid="{00000000-0005-0000-0000-00004B0A0000}"/>
    <cellStyle name="20% - Énfasis6 2 6 2 2" xfId="4805" xr:uid="{00000000-0005-0000-0000-00004C0A0000}"/>
    <cellStyle name="20% - Énfasis6 2 6 2 2 2" xfId="7711" xr:uid="{00000000-0005-0000-0000-00004D0A0000}"/>
    <cellStyle name="20% - Énfasis6 2 6 2 2 2 2" xfId="34370" xr:uid="{00000000-0005-0000-0000-00004D0A0000}"/>
    <cellStyle name="20% - Énfasis6 2 6 2 2 3" xfId="31534" xr:uid="{00000000-0005-0000-0000-00004C0A0000}"/>
    <cellStyle name="20% - Énfasis6 2 6 2 3" xfId="7712" xr:uid="{00000000-0005-0000-0000-00004E0A0000}"/>
    <cellStyle name="20% - Énfasis6 2 6 2 3 2" xfId="34371" xr:uid="{00000000-0005-0000-0000-00004E0A0000}"/>
    <cellStyle name="20% - Énfasis6 2 6 2 4" xfId="31533" xr:uid="{00000000-0005-0000-0000-00004B0A0000}"/>
    <cellStyle name="20% - Énfasis6 2 6 3" xfId="4806" xr:uid="{00000000-0005-0000-0000-00004F0A0000}"/>
    <cellStyle name="20% - Énfasis6 2 6 3 2" xfId="7713" xr:uid="{00000000-0005-0000-0000-0000500A0000}"/>
    <cellStyle name="20% - Énfasis6 2 6 3 2 2" xfId="34372" xr:uid="{00000000-0005-0000-0000-0000500A0000}"/>
    <cellStyle name="20% - Énfasis6 2 6 3 3" xfId="31535" xr:uid="{00000000-0005-0000-0000-00004F0A0000}"/>
    <cellStyle name="20% - Énfasis6 2 6 4" xfId="7714" xr:uid="{00000000-0005-0000-0000-0000510A0000}"/>
    <cellStyle name="20% - Énfasis6 2 6 4 2" xfId="34373" xr:uid="{00000000-0005-0000-0000-0000510A0000}"/>
    <cellStyle name="20% - Énfasis6 2 6 5" xfId="9822" xr:uid="{00000000-0005-0000-0000-0000520A0000}"/>
    <cellStyle name="20% - Énfasis6 2 6 5 2" xfId="36481" xr:uid="{00000000-0005-0000-0000-0000520A0000}"/>
    <cellStyle name="20% - Énfasis6 2 7" xfId="4807" xr:uid="{00000000-0005-0000-0000-0000530A0000}"/>
    <cellStyle name="20% - Énfasis6 2 8" xfId="4808" xr:uid="{00000000-0005-0000-0000-0000540A0000}"/>
    <cellStyle name="20% - Énfasis6 2 8 2" xfId="4809" xr:uid="{00000000-0005-0000-0000-0000550A0000}"/>
    <cellStyle name="20% - Énfasis6 2 8 2 2" xfId="7715" xr:uid="{00000000-0005-0000-0000-0000560A0000}"/>
    <cellStyle name="20% - Énfasis6 2 8 2 2 2" xfId="34374" xr:uid="{00000000-0005-0000-0000-0000560A0000}"/>
    <cellStyle name="20% - Énfasis6 2 8 2 3" xfId="31537" xr:uid="{00000000-0005-0000-0000-0000550A0000}"/>
    <cellStyle name="20% - Énfasis6 2 8 3" xfId="7716" xr:uid="{00000000-0005-0000-0000-0000570A0000}"/>
    <cellStyle name="20% - Énfasis6 2 8 3 2" xfId="34375" xr:uid="{00000000-0005-0000-0000-0000570A0000}"/>
    <cellStyle name="20% - Énfasis6 2 8 4" xfId="31536" xr:uid="{00000000-0005-0000-0000-0000540A0000}"/>
    <cellStyle name="20% - Énfasis6 2 9" xfId="4810" xr:uid="{00000000-0005-0000-0000-0000580A0000}"/>
    <cellStyle name="20% - Énfasis6 2 9 2" xfId="7717" xr:uid="{00000000-0005-0000-0000-0000590A0000}"/>
    <cellStyle name="20% - Énfasis6 2 9 2 2" xfId="34376" xr:uid="{00000000-0005-0000-0000-0000590A0000}"/>
    <cellStyle name="20% - Énfasis6 2 9 3" xfId="31538" xr:uid="{00000000-0005-0000-0000-0000580A0000}"/>
    <cellStyle name="20% - Énfasis6 20" xfId="244" xr:uid="{00000000-0005-0000-0000-00005A0A0000}"/>
    <cellStyle name="20% - Énfasis6 20 2" xfId="28777" xr:uid="{00000000-0005-0000-0000-00005A0A0000}"/>
    <cellStyle name="20% - Énfasis6 21" xfId="16511" xr:uid="{00000000-0005-0000-0000-00005B0A0000}"/>
    <cellStyle name="20% - Énfasis6 21 2" xfId="37799" xr:uid="{00000000-0005-0000-0000-00005B0A0000}"/>
    <cellStyle name="20% - Énfasis6 22" xfId="189" xr:uid="{00000000-0005-0000-0000-00005C0A0000}"/>
    <cellStyle name="20% - Énfasis6 22 2" xfId="28762" xr:uid="{00000000-0005-0000-0000-00005C0A0000}"/>
    <cellStyle name="20% - Énfasis6 23" xfId="28674" xr:uid="{00000000-0005-0000-0000-0000F5780000}"/>
    <cellStyle name="20% - Énfasis6 3" xfId="24" xr:uid="{00000000-0005-0000-0000-00005D0A0000}"/>
    <cellStyle name="20% - Énfasis6 3 10" xfId="306" xr:uid="{00000000-0005-0000-0000-00005E0A0000}"/>
    <cellStyle name="20% - Énfasis6 3 10 2" xfId="28835" xr:uid="{00000000-0005-0000-0000-00005E0A0000}"/>
    <cellStyle name="20% - Énfasis6 3 11" xfId="28694" xr:uid="{00000000-0005-0000-0000-00005D0A0000}"/>
    <cellStyle name="20% - Énfasis6 3 2" xfId="363" xr:uid="{00000000-0005-0000-0000-00005F0A0000}"/>
    <cellStyle name="20% - Énfasis6 3 2 10" xfId="28892" xr:uid="{00000000-0005-0000-0000-00005F0A0000}"/>
    <cellStyle name="20% - Énfasis6 3 2 2" xfId="656" xr:uid="{00000000-0005-0000-0000-0000600A0000}"/>
    <cellStyle name="20% - Énfasis6 3 2 2 2" xfId="657" xr:uid="{00000000-0005-0000-0000-0000610A0000}"/>
    <cellStyle name="20% - Énfasis6 3 2 2 2 2" xfId="4811" xr:uid="{00000000-0005-0000-0000-0000620A0000}"/>
    <cellStyle name="20% - Énfasis6 3 2 2 2 2 2" xfId="7718" xr:uid="{00000000-0005-0000-0000-0000630A0000}"/>
    <cellStyle name="20% - Énfasis6 3 2 2 2 2 2 2" xfId="34377" xr:uid="{00000000-0005-0000-0000-0000630A0000}"/>
    <cellStyle name="20% - Énfasis6 3 2 2 2 2 3" xfId="31539" xr:uid="{00000000-0005-0000-0000-0000620A0000}"/>
    <cellStyle name="20% - Énfasis6 3 2 2 2 3" xfId="7719" xr:uid="{00000000-0005-0000-0000-0000640A0000}"/>
    <cellStyle name="20% - Énfasis6 3 2 2 2 3 2" xfId="34378" xr:uid="{00000000-0005-0000-0000-0000640A0000}"/>
    <cellStyle name="20% - Énfasis6 3 2 2 3" xfId="4812" xr:uid="{00000000-0005-0000-0000-0000650A0000}"/>
    <cellStyle name="20% - Énfasis6 3 2 2 3 2" xfId="4813" xr:uid="{00000000-0005-0000-0000-0000660A0000}"/>
    <cellStyle name="20% - Énfasis6 3 2 2 3 2 2" xfId="7720" xr:uid="{00000000-0005-0000-0000-0000670A0000}"/>
    <cellStyle name="20% - Énfasis6 3 2 2 3 2 2 2" xfId="34379" xr:uid="{00000000-0005-0000-0000-0000670A0000}"/>
    <cellStyle name="20% - Énfasis6 3 2 2 3 2 3" xfId="31541" xr:uid="{00000000-0005-0000-0000-0000660A0000}"/>
    <cellStyle name="20% - Énfasis6 3 2 2 3 3" xfId="7721" xr:uid="{00000000-0005-0000-0000-0000680A0000}"/>
    <cellStyle name="20% - Énfasis6 3 2 2 3 3 2" xfId="34380" xr:uid="{00000000-0005-0000-0000-0000680A0000}"/>
    <cellStyle name="20% - Énfasis6 3 2 2 3 4" xfId="31540" xr:uid="{00000000-0005-0000-0000-0000650A0000}"/>
    <cellStyle name="20% - Énfasis6 3 2 2 4" xfId="4814" xr:uid="{00000000-0005-0000-0000-0000690A0000}"/>
    <cellStyle name="20% - Énfasis6 3 2 2 4 2" xfId="4815" xr:uid="{00000000-0005-0000-0000-00006A0A0000}"/>
    <cellStyle name="20% - Énfasis6 3 2 2 4 2 2" xfId="7722" xr:uid="{00000000-0005-0000-0000-00006B0A0000}"/>
    <cellStyle name="20% - Énfasis6 3 2 2 4 2 2 2" xfId="34381" xr:uid="{00000000-0005-0000-0000-00006B0A0000}"/>
    <cellStyle name="20% - Énfasis6 3 2 2 4 2 3" xfId="31543" xr:uid="{00000000-0005-0000-0000-00006A0A0000}"/>
    <cellStyle name="20% - Énfasis6 3 2 2 4 3" xfId="7723" xr:uid="{00000000-0005-0000-0000-00006C0A0000}"/>
    <cellStyle name="20% - Énfasis6 3 2 2 4 3 2" xfId="34382" xr:uid="{00000000-0005-0000-0000-00006C0A0000}"/>
    <cellStyle name="20% - Énfasis6 3 2 2 4 4" xfId="31542" xr:uid="{00000000-0005-0000-0000-0000690A0000}"/>
    <cellStyle name="20% - Énfasis6 3 2 2 5" xfId="4816" xr:uid="{00000000-0005-0000-0000-00006D0A0000}"/>
    <cellStyle name="20% - Énfasis6 3 2 2 5 2" xfId="7724" xr:uid="{00000000-0005-0000-0000-00006E0A0000}"/>
    <cellStyle name="20% - Énfasis6 3 2 2 5 2 2" xfId="34383" xr:uid="{00000000-0005-0000-0000-00006E0A0000}"/>
    <cellStyle name="20% - Énfasis6 3 2 2 5 3" xfId="31544" xr:uid="{00000000-0005-0000-0000-00006D0A0000}"/>
    <cellStyle name="20% - Énfasis6 3 2 2 6" xfId="7725" xr:uid="{00000000-0005-0000-0000-00006F0A0000}"/>
    <cellStyle name="20% - Énfasis6 3 2 2 6 2" xfId="34384" xr:uid="{00000000-0005-0000-0000-00006F0A0000}"/>
    <cellStyle name="20% - Énfasis6 3 2 2 7" xfId="9823" xr:uid="{00000000-0005-0000-0000-0000700A0000}"/>
    <cellStyle name="20% - Énfasis6 3 2 2 7 2" xfId="36482" xr:uid="{00000000-0005-0000-0000-0000700A0000}"/>
    <cellStyle name="20% - Énfasis6 3 2 3" xfId="658" xr:uid="{00000000-0005-0000-0000-0000710A0000}"/>
    <cellStyle name="20% - Énfasis6 3 2 3 2" xfId="4817" xr:uid="{00000000-0005-0000-0000-0000720A0000}"/>
    <cellStyle name="20% - Énfasis6 3 2 3 2 2" xfId="7726" xr:uid="{00000000-0005-0000-0000-0000730A0000}"/>
    <cellStyle name="20% - Énfasis6 3 2 3 2 2 2" xfId="34385" xr:uid="{00000000-0005-0000-0000-0000730A0000}"/>
    <cellStyle name="20% - Énfasis6 3 2 3 2 3" xfId="31545" xr:uid="{00000000-0005-0000-0000-0000720A0000}"/>
    <cellStyle name="20% - Énfasis6 3 2 3 3" xfId="7727" xr:uid="{00000000-0005-0000-0000-0000740A0000}"/>
    <cellStyle name="20% - Énfasis6 3 2 3 3 2" xfId="34386" xr:uid="{00000000-0005-0000-0000-0000740A0000}"/>
    <cellStyle name="20% - Énfasis6 3 2 4" xfId="4818" xr:uid="{00000000-0005-0000-0000-0000750A0000}"/>
    <cellStyle name="20% - Énfasis6 3 2 4 2" xfId="4819" xr:uid="{00000000-0005-0000-0000-0000760A0000}"/>
    <cellStyle name="20% - Énfasis6 3 2 4 2 2" xfId="7728" xr:uid="{00000000-0005-0000-0000-0000770A0000}"/>
    <cellStyle name="20% - Énfasis6 3 2 4 2 2 2" xfId="34387" xr:uid="{00000000-0005-0000-0000-0000770A0000}"/>
    <cellStyle name="20% - Énfasis6 3 2 4 2 3" xfId="31547" xr:uid="{00000000-0005-0000-0000-0000760A0000}"/>
    <cellStyle name="20% - Énfasis6 3 2 4 3" xfId="7729" xr:uid="{00000000-0005-0000-0000-0000780A0000}"/>
    <cellStyle name="20% - Énfasis6 3 2 4 3 2" xfId="34388" xr:uid="{00000000-0005-0000-0000-0000780A0000}"/>
    <cellStyle name="20% - Énfasis6 3 2 4 4" xfId="31546" xr:uid="{00000000-0005-0000-0000-0000750A0000}"/>
    <cellStyle name="20% - Énfasis6 3 2 5" xfId="4820" xr:uid="{00000000-0005-0000-0000-0000790A0000}"/>
    <cellStyle name="20% - Énfasis6 3 2 5 2" xfId="4821" xr:uid="{00000000-0005-0000-0000-00007A0A0000}"/>
    <cellStyle name="20% - Énfasis6 3 2 5 2 2" xfId="7730" xr:uid="{00000000-0005-0000-0000-00007B0A0000}"/>
    <cellStyle name="20% - Énfasis6 3 2 5 2 2 2" xfId="34389" xr:uid="{00000000-0005-0000-0000-00007B0A0000}"/>
    <cellStyle name="20% - Énfasis6 3 2 5 2 3" xfId="31549" xr:uid="{00000000-0005-0000-0000-00007A0A0000}"/>
    <cellStyle name="20% - Énfasis6 3 2 5 3" xfId="7731" xr:uid="{00000000-0005-0000-0000-00007C0A0000}"/>
    <cellStyle name="20% - Énfasis6 3 2 5 3 2" xfId="34390" xr:uid="{00000000-0005-0000-0000-00007C0A0000}"/>
    <cellStyle name="20% - Énfasis6 3 2 5 4" xfId="31548" xr:uid="{00000000-0005-0000-0000-0000790A0000}"/>
    <cellStyle name="20% - Énfasis6 3 2 6" xfId="4822" xr:uid="{00000000-0005-0000-0000-00007D0A0000}"/>
    <cellStyle name="20% - Énfasis6 3 2 6 2" xfId="7732" xr:uid="{00000000-0005-0000-0000-00007E0A0000}"/>
    <cellStyle name="20% - Énfasis6 3 2 6 2 2" xfId="34391" xr:uid="{00000000-0005-0000-0000-00007E0A0000}"/>
    <cellStyle name="20% - Énfasis6 3 2 6 3" xfId="31550" xr:uid="{00000000-0005-0000-0000-00007D0A0000}"/>
    <cellStyle name="20% - Énfasis6 3 2 7" xfId="7733" xr:uid="{00000000-0005-0000-0000-00007F0A0000}"/>
    <cellStyle name="20% - Énfasis6 3 2 7 2" xfId="34392" xr:uid="{00000000-0005-0000-0000-00007F0A0000}"/>
    <cellStyle name="20% - Énfasis6 3 2 8" xfId="9824" xr:uid="{00000000-0005-0000-0000-0000800A0000}"/>
    <cellStyle name="20% - Énfasis6 3 2 8 2" xfId="36483" xr:uid="{00000000-0005-0000-0000-0000800A0000}"/>
    <cellStyle name="20% - Énfasis6 3 2 9" xfId="22148" xr:uid="{00000000-0005-0000-0000-0000810A0000}"/>
    <cellStyle name="20% - Énfasis6 3 2 9 2" xfId="38747" xr:uid="{00000000-0005-0000-0000-0000810A0000}"/>
    <cellStyle name="20% - Énfasis6 3 3" xfId="659" xr:uid="{00000000-0005-0000-0000-0000820A0000}"/>
    <cellStyle name="20% - Énfasis6 3 3 2" xfId="660" xr:uid="{00000000-0005-0000-0000-0000830A0000}"/>
    <cellStyle name="20% - Énfasis6 3 3 2 2" xfId="4823" xr:uid="{00000000-0005-0000-0000-0000840A0000}"/>
    <cellStyle name="20% - Énfasis6 3 3 2 2 2" xfId="7734" xr:uid="{00000000-0005-0000-0000-0000850A0000}"/>
    <cellStyle name="20% - Énfasis6 3 3 2 2 2 2" xfId="34393" xr:uid="{00000000-0005-0000-0000-0000850A0000}"/>
    <cellStyle name="20% - Énfasis6 3 3 2 2 3" xfId="31551" xr:uid="{00000000-0005-0000-0000-0000840A0000}"/>
    <cellStyle name="20% - Énfasis6 3 3 2 3" xfId="7735" xr:uid="{00000000-0005-0000-0000-0000860A0000}"/>
    <cellStyle name="20% - Énfasis6 3 3 2 3 2" xfId="34394" xr:uid="{00000000-0005-0000-0000-0000860A0000}"/>
    <cellStyle name="20% - Énfasis6 3 3 3" xfId="4824" xr:uid="{00000000-0005-0000-0000-0000870A0000}"/>
    <cellStyle name="20% - Énfasis6 3 3 3 2" xfId="4825" xr:uid="{00000000-0005-0000-0000-0000880A0000}"/>
    <cellStyle name="20% - Énfasis6 3 3 3 2 2" xfId="7736" xr:uid="{00000000-0005-0000-0000-0000890A0000}"/>
    <cellStyle name="20% - Énfasis6 3 3 3 2 2 2" xfId="34395" xr:uid="{00000000-0005-0000-0000-0000890A0000}"/>
    <cellStyle name="20% - Énfasis6 3 3 3 2 3" xfId="31553" xr:uid="{00000000-0005-0000-0000-0000880A0000}"/>
    <cellStyle name="20% - Énfasis6 3 3 3 3" xfId="7737" xr:uid="{00000000-0005-0000-0000-00008A0A0000}"/>
    <cellStyle name="20% - Énfasis6 3 3 3 3 2" xfId="34396" xr:uid="{00000000-0005-0000-0000-00008A0A0000}"/>
    <cellStyle name="20% - Énfasis6 3 3 3 4" xfId="31552" xr:uid="{00000000-0005-0000-0000-0000870A0000}"/>
    <cellStyle name="20% - Énfasis6 3 3 4" xfId="4826" xr:uid="{00000000-0005-0000-0000-00008B0A0000}"/>
    <cellStyle name="20% - Énfasis6 3 3 4 2" xfId="4827" xr:uid="{00000000-0005-0000-0000-00008C0A0000}"/>
    <cellStyle name="20% - Énfasis6 3 3 4 2 2" xfId="7738" xr:uid="{00000000-0005-0000-0000-00008D0A0000}"/>
    <cellStyle name="20% - Énfasis6 3 3 4 2 2 2" xfId="34397" xr:uid="{00000000-0005-0000-0000-00008D0A0000}"/>
    <cellStyle name="20% - Énfasis6 3 3 4 2 3" xfId="31555" xr:uid="{00000000-0005-0000-0000-00008C0A0000}"/>
    <cellStyle name="20% - Énfasis6 3 3 4 3" xfId="7739" xr:uid="{00000000-0005-0000-0000-00008E0A0000}"/>
    <cellStyle name="20% - Énfasis6 3 3 4 3 2" xfId="34398" xr:uid="{00000000-0005-0000-0000-00008E0A0000}"/>
    <cellStyle name="20% - Énfasis6 3 3 4 4" xfId="31554" xr:uid="{00000000-0005-0000-0000-00008B0A0000}"/>
    <cellStyle name="20% - Énfasis6 3 3 5" xfId="4828" xr:uid="{00000000-0005-0000-0000-00008F0A0000}"/>
    <cellStyle name="20% - Énfasis6 3 3 5 2" xfId="7740" xr:uid="{00000000-0005-0000-0000-0000900A0000}"/>
    <cellStyle name="20% - Énfasis6 3 3 5 2 2" xfId="34399" xr:uid="{00000000-0005-0000-0000-0000900A0000}"/>
    <cellStyle name="20% - Énfasis6 3 3 5 3" xfId="31556" xr:uid="{00000000-0005-0000-0000-00008F0A0000}"/>
    <cellStyle name="20% - Énfasis6 3 3 6" xfId="7741" xr:uid="{00000000-0005-0000-0000-0000910A0000}"/>
    <cellStyle name="20% - Énfasis6 3 3 6 2" xfId="34400" xr:uid="{00000000-0005-0000-0000-0000910A0000}"/>
    <cellStyle name="20% - Énfasis6 3 3 7" xfId="9825" xr:uid="{00000000-0005-0000-0000-0000920A0000}"/>
    <cellStyle name="20% - Énfasis6 3 3 7 2" xfId="36484" xr:uid="{00000000-0005-0000-0000-0000920A0000}"/>
    <cellStyle name="20% - Énfasis6 3 3 8" xfId="22183" xr:uid="{00000000-0005-0000-0000-0000930A0000}"/>
    <cellStyle name="20% - Énfasis6 3 4" xfId="661" xr:uid="{00000000-0005-0000-0000-0000940A0000}"/>
    <cellStyle name="20% - Énfasis6 3 4 2" xfId="662" xr:uid="{00000000-0005-0000-0000-0000950A0000}"/>
    <cellStyle name="20% - Énfasis6 3 4 2 2" xfId="4829" xr:uid="{00000000-0005-0000-0000-0000960A0000}"/>
    <cellStyle name="20% - Énfasis6 3 4 2 2 2" xfId="7742" xr:uid="{00000000-0005-0000-0000-0000970A0000}"/>
    <cellStyle name="20% - Énfasis6 3 4 2 2 2 2" xfId="34401" xr:uid="{00000000-0005-0000-0000-0000970A0000}"/>
    <cellStyle name="20% - Énfasis6 3 4 2 2 3" xfId="31557" xr:uid="{00000000-0005-0000-0000-0000960A0000}"/>
    <cellStyle name="20% - Énfasis6 3 4 2 3" xfId="7743" xr:uid="{00000000-0005-0000-0000-0000980A0000}"/>
    <cellStyle name="20% - Énfasis6 3 4 2 3 2" xfId="34402" xr:uid="{00000000-0005-0000-0000-0000980A0000}"/>
    <cellStyle name="20% - Énfasis6 3 4 3" xfId="4830" xr:uid="{00000000-0005-0000-0000-0000990A0000}"/>
    <cellStyle name="20% - Énfasis6 3 4 3 2" xfId="7744" xr:uid="{00000000-0005-0000-0000-00009A0A0000}"/>
    <cellStyle name="20% - Énfasis6 3 4 3 2 2" xfId="34403" xr:uid="{00000000-0005-0000-0000-00009A0A0000}"/>
    <cellStyle name="20% - Énfasis6 3 4 3 3" xfId="31558" xr:uid="{00000000-0005-0000-0000-0000990A0000}"/>
    <cellStyle name="20% - Énfasis6 3 4 4" xfId="7745" xr:uid="{00000000-0005-0000-0000-00009B0A0000}"/>
    <cellStyle name="20% - Énfasis6 3 4 4 2" xfId="34404" xr:uid="{00000000-0005-0000-0000-00009B0A0000}"/>
    <cellStyle name="20% - Énfasis6 3 4 5" xfId="9826" xr:uid="{00000000-0005-0000-0000-00009C0A0000}"/>
    <cellStyle name="20% - Énfasis6 3 4 5 2" xfId="36485" xr:uid="{00000000-0005-0000-0000-00009C0A0000}"/>
    <cellStyle name="20% - Énfasis6 3 5" xfId="663" xr:uid="{00000000-0005-0000-0000-00009D0A0000}"/>
    <cellStyle name="20% - Énfasis6 3 6" xfId="4831" xr:uid="{00000000-0005-0000-0000-00009E0A0000}"/>
    <cellStyle name="20% - Énfasis6 3 6 2" xfId="4832" xr:uid="{00000000-0005-0000-0000-00009F0A0000}"/>
    <cellStyle name="20% - Énfasis6 3 6 2 2" xfId="7746" xr:uid="{00000000-0005-0000-0000-0000A00A0000}"/>
    <cellStyle name="20% - Énfasis6 3 6 2 2 2" xfId="34405" xr:uid="{00000000-0005-0000-0000-0000A00A0000}"/>
    <cellStyle name="20% - Énfasis6 3 6 2 3" xfId="31560" xr:uid="{00000000-0005-0000-0000-00009F0A0000}"/>
    <cellStyle name="20% - Énfasis6 3 6 3" xfId="7747" xr:uid="{00000000-0005-0000-0000-0000A10A0000}"/>
    <cellStyle name="20% - Énfasis6 3 6 3 2" xfId="34406" xr:uid="{00000000-0005-0000-0000-0000A10A0000}"/>
    <cellStyle name="20% - Énfasis6 3 6 4" xfId="31559" xr:uid="{00000000-0005-0000-0000-00009E0A0000}"/>
    <cellStyle name="20% - Énfasis6 3 7" xfId="4833" xr:uid="{00000000-0005-0000-0000-0000A20A0000}"/>
    <cellStyle name="20% - Énfasis6 3 7 2" xfId="7748" xr:uid="{00000000-0005-0000-0000-0000A30A0000}"/>
    <cellStyle name="20% - Énfasis6 3 7 2 2" xfId="34407" xr:uid="{00000000-0005-0000-0000-0000A30A0000}"/>
    <cellStyle name="20% - Énfasis6 3 7 3" xfId="31561" xr:uid="{00000000-0005-0000-0000-0000A20A0000}"/>
    <cellStyle name="20% - Énfasis6 3 8" xfId="7749" xr:uid="{00000000-0005-0000-0000-0000A40A0000}"/>
    <cellStyle name="20% - Énfasis6 3 8 2" xfId="34408" xr:uid="{00000000-0005-0000-0000-0000A40A0000}"/>
    <cellStyle name="20% - Énfasis6 3 9" xfId="16464" xr:uid="{00000000-0005-0000-0000-0000A50A0000}"/>
    <cellStyle name="20% - Énfasis6 3 9 2" xfId="37767" xr:uid="{00000000-0005-0000-0000-0000A50A0000}"/>
    <cellStyle name="20% - Énfasis6 4" xfId="321" xr:uid="{00000000-0005-0000-0000-0000A60A0000}"/>
    <cellStyle name="20% - Énfasis6 4 10" xfId="10779" xr:uid="{00000000-0005-0000-0000-0000A70A0000}"/>
    <cellStyle name="20% - Énfasis6 4 11" xfId="22122" xr:uid="{00000000-0005-0000-0000-0000A80A0000}"/>
    <cellStyle name="20% - Énfasis6 4 11 2" xfId="38721" xr:uid="{00000000-0005-0000-0000-0000A80A0000}"/>
    <cellStyle name="20% - Énfasis6 4 12" xfId="28850" xr:uid="{00000000-0005-0000-0000-0000A60A0000}"/>
    <cellStyle name="20% - Énfasis6 4 2" xfId="378" xr:uid="{00000000-0005-0000-0000-0000A90A0000}"/>
    <cellStyle name="20% - Énfasis6 4 2 2" xfId="4834" xr:uid="{00000000-0005-0000-0000-0000AA0A0000}"/>
    <cellStyle name="20% - Énfasis6 4 2 2 2" xfId="4835" xr:uid="{00000000-0005-0000-0000-0000AB0A0000}"/>
    <cellStyle name="20% - Énfasis6 4 2 2 2 2" xfId="4836" xr:uid="{00000000-0005-0000-0000-0000AC0A0000}"/>
    <cellStyle name="20% - Énfasis6 4 2 2 2 2 2" xfId="7750" xr:uid="{00000000-0005-0000-0000-0000AD0A0000}"/>
    <cellStyle name="20% - Énfasis6 4 2 2 2 2 2 2" xfId="34409" xr:uid="{00000000-0005-0000-0000-0000AD0A0000}"/>
    <cellStyle name="20% - Énfasis6 4 2 2 2 2 3" xfId="31564" xr:uid="{00000000-0005-0000-0000-0000AC0A0000}"/>
    <cellStyle name="20% - Énfasis6 4 2 2 2 3" xfId="7751" xr:uid="{00000000-0005-0000-0000-0000AE0A0000}"/>
    <cellStyle name="20% - Énfasis6 4 2 2 2 3 2" xfId="34410" xr:uid="{00000000-0005-0000-0000-0000AE0A0000}"/>
    <cellStyle name="20% - Énfasis6 4 2 2 2 4" xfId="31563" xr:uid="{00000000-0005-0000-0000-0000AB0A0000}"/>
    <cellStyle name="20% - Énfasis6 4 2 2 3" xfId="4837" xr:uid="{00000000-0005-0000-0000-0000AF0A0000}"/>
    <cellStyle name="20% - Énfasis6 4 2 2 3 2" xfId="4838" xr:uid="{00000000-0005-0000-0000-0000B00A0000}"/>
    <cellStyle name="20% - Énfasis6 4 2 2 3 2 2" xfId="7752" xr:uid="{00000000-0005-0000-0000-0000B10A0000}"/>
    <cellStyle name="20% - Énfasis6 4 2 2 3 2 2 2" xfId="34411" xr:uid="{00000000-0005-0000-0000-0000B10A0000}"/>
    <cellStyle name="20% - Énfasis6 4 2 2 3 2 3" xfId="31566" xr:uid="{00000000-0005-0000-0000-0000B00A0000}"/>
    <cellStyle name="20% - Énfasis6 4 2 2 3 3" xfId="7753" xr:uid="{00000000-0005-0000-0000-0000B20A0000}"/>
    <cellStyle name="20% - Énfasis6 4 2 2 3 3 2" xfId="34412" xr:uid="{00000000-0005-0000-0000-0000B20A0000}"/>
    <cellStyle name="20% - Énfasis6 4 2 2 3 4" xfId="31565" xr:uid="{00000000-0005-0000-0000-0000AF0A0000}"/>
    <cellStyle name="20% - Énfasis6 4 2 2 4" xfId="4839" xr:uid="{00000000-0005-0000-0000-0000B30A0000}"/>
    <cellStyle name="20% - Énfasis6 4 2 2 4 2" xfId="4840" xr:uid="{00000000-0005-0000-0000-0000B40A0000}"/>
    <cellStyle name="20% - Énfasis6 4 2 2 4 2 2" xfId="7754" xr:uid="{00000000-0005-0000-0000-0000B50A0000}"/>
    <cellStyle name="20% - Énfasis6 4 2 2 4 2 2 2" xfId="34413" xr:uid="{00000000-0005-0000-0000-0000B50A0000}"/>
    <cellStyle name="20% - Énfasis6 4 2 2 4 2 3" xfId="31568" xr:uid="{00000000-0005-0000-0000-0000B40A0000}"/>
    <cellStyle name="20% - Énfasis6 4 2 2 4 3" xfId="7755" xr:uid="{00000000-0005-0000-0000-0000B60A0000}"/>
    <cellStyle name="20% - Énfasis6 4 2 2 4 3 2" xfId="34414" xr:uid="{00000000-0005-0000-0000-0000B60A0000}"/>
    <cellStyle name="20% - Énfasis6 4 2 2 4 4" xfId="31567" xr:uid="{00000000-0005-0000-0000-0000B30A0000}"/>
    <cellStyle name="20% - Énfasis6 4 2 2 5" xfId="4841" xr:uid="{00000000-0005-0000-0000-0000B70A0000}"/>
    <cellStyle name="20% - Énfasis6 4 2 2 5 2" xfId="7756" xr:uid="{00000000-0005-0000-0000-0000B80A0000}"/>
    <cellStyle name="20% - Énfasis6 4 2 2 5 2 2" xfId="34415" xr:uid="{00000000-0005-0000-0000-0000B80A0000}"/>
    <cellStyle name="20% - Énfasis6 4 2 2 5 3" xfId="31569" xr:uid="{00000000-0005-0000-0000-0000B70A0000}"/>
    <cellStyle name="20% - Énfasis6 4 2 2 6" xfId="7757" xr:uid="{00000000-0005-0000-0000-0000B90A0000}"/>
    <cellStyle name="20% - Énfasis6 4 2 2 6 2" xfId="34416" xr:uid="{00000000-0005-0000-0000-0000B90A0000}"/>
    <cellStyle name="20% - Énfasis6 4 2 2 7" xfId="9827" xr:uid="{00000000-0005-0000-0000-0000BA0A0000}"/>
    <cellStyle name="20% - Énfasis6 4 2 2 7 2" xfId="36486" xr:uid="{00000000-0005-0000-0000-0000BA0A0000}"/>
    <cellStyle name="20% - Énfasis6 4 2 2 8" xfId="31562" xr:uid="{00000000-0005-0000-0000-0000AA0A0000}"/>
    <cellStyle name="20% - Énfasis6 4 2 3" xfId="4842" xr:uid="{00000000-0005-0000-0000-0000BB0A0000}"/>
    <cellStyle name="20% - Énfasis6 4 2 3 2" xfId="4843" xr:uid="{00000000-0005-0000-0000-0000BC0A0000}"/>
    <cellStyle name="20% - Énfasis6 4 2 3 2 2" xfId="7758" xr:uid="{00000000-0005-0000-0000-0000BD0A0000}"/>
    <cellStyle name="20% - Énfasis6 4 2 3 2 2 2" xfId="34417" xr:uid="{00000000-0005-0000-0000-0000BD0A0000}"/>
    <cellStyle name="20% - Énfasis6 4 2 3 2 3" xfId="31571" xr:uid="{00000000-0005-0000-0000-0000BC0A0000}"/>
    <cellStyle name="20% - Énfasis6 4 2 3 3" xfId="7759" xr:uid="{00000000-0005-0000-0000-0000BE0A0000}"/>
    <cellStyle name="20% - Énfasis6 4 2 3 3 2" xfId="34418" xr:uid="{00000000-0005-0000-0000-0000BE0A0000}"/>
    <cellStyle name="20% - Énfasis6 4 2 3 4" xfId="31570" xr:uid="{00000000-0005-0000-0000-0000BB0A0000}"/>
    <cellStyle name="20% - Énfasis6 4 2 4" xfId="4844" xr:uid="{00000000-0005-0000-0000-0000BF0A0000}"/>
    <cellStyle name="20% - Énfasis6 4 2 4 2" xfId="4845" xr:uid="{00000000-0005-0000-0000-0000C00A0000}"/>
    <cellStyle name="20% - Énfasis6 4 2 4 2 2" xfId="7760" xr:uid="{00000000-0005-0000-0000-0000C10A0000}"/>
    <cellStyle name="20% - Énfasis6 4 2 4 2 2 2" xfId="34419" xr:uid="{00000000-0005-0000-0000-0000C10A0000}"/>
    <cellStyle name="20% - Énfasis6 4 2 4 2 3" xfId="31573" xr:uid="{00000000-0005-0000-0000-0000C00A0000}"/>
    <cellStyle name="20% - Énfasis6 4 2 4 3" xfId="7761" xr:uid="{00000000-0005-0000-0000-0000C20A0000}"/>
    <cellStyle name="20% - Énfasis6 4 2 4 3 2" xfId="34420" xr:uid="{00000000-0005-0000-0000-0000C20A0000}"/>
    <cellStyle name="20% - Énfasis6 4 2 4 4" xfId="31572" xr:uid="{00000000-0005-0000-0000-0000BF0A0000}"/>
    <cellStyle name="20% - Énfasis6 4 2 5" xfId="4846" xr:uid="{00000000-0005-0000-0000-0000C30A0000}"/>
    <cellStyle name="20% - Énfasis6 4 2 5 2" xfId="4847" xr:uid="{00000000-0005-0000-0000-0000C40A0000}"/>
    <cellStyle name="20% - Énfasis6 4 2 5 2 2" xfId="7762" xr:uid="{00000000-0005-0000-0000-0000C50A0000}"/>
    <cellStyle name="20% - Énfasis6 4 2 5 2 2 2" xfId="34421" xr:uid="{00000000-0005-0000-0000-0000C50A0000}"/>
    <cellStyle name="20% - Énfasis6 4 2 5 2 3" xfId="31575" xr:uid="{00000000-0005-0000-0000-0000C40A0000}"/>
    <cellStyle name="20% - Énfasis6 4 2 5 3" xfId="7763" xr:uid="{00000000-0005-0000-0000-0000C60A0000}"/>
    <cellStyle name="20% - Énfasis6 4 2 5 3 2" xfId="34422" xr:uid="{00000000-0005-0000-0000-0000C60A0000}"/>
    <cellStyle name="20% - Énfasis6 4 2 5 4" xfId="31574" xr:uid="{00000000-0005-0000-0000-0000C30A0000}"/>
    <cellStyle name="20% - Énfasis6 4 2 6" xfId="4848" xr:uid="{00000000-0005-0000-0000-0000C70A0000}"/>
    <cellStyle name="20% - Énfasis6 4 2 6 2" xfId="7764" xr:uid="{00000000-0005-0000-0000-0000C80A0000}"/>
    <cellStyle name="20% - Énfasis6 4 2 6 2 2" xfId="34423" xr:uid="{00000000-0005-0000-0000-0000C80A0000}"/>
    <cellStyle name="20% - Énfasis6 4 2 6 3" xfId="31576" xr:uid="{00000000-0005-0000-0000-0000C70A0000}"/>
    <cellStyle name="20% - Énfasis6 4 2 7" xfId="7765" xr:uid="{00000000-0005-0000-0000-0000C90A0000}"/>
    <cellStyle name="20% - Énfasis6 4 2 7 2" xfId="34424" xr:uid="{00000000-0005-0000-0000-0000C90A0000}"/>
    <cellStyle name="20% - Énfasis6 4 2 8" xfId="9828" xr:uid="{00000000-0005-0000-0000-0000CA0A0000}"/>
    <cellStyle name="20% - Énfasis6 4 2 8 2" xfId="36487" xr:uid="{00000000-0005-0000-0000-0000CA0A0000}"/>
    <cellStyle name="20% - Énfasis6 4 2 9" xfId="28907" xr:uid="{00000000-0005-0000-0000-0000A90A0000}"/>
    <cellStyle name="20% - Énfasis6 4 3" xfId="4849" xr:uid="{00000000-0005-0000-0000-0000CB0A0000}"/>
    <cellStyle name="20% - Énfasis6 4 3 2" xfId="4850" xr:uid="{00000000-0005-0000-0000-0000CC0A0000}"/>
    <cellStyle name="20% - Énfasis6 4 3 2 2" xfId="4851" xr:uid="{00000000-0005-0000-0000-0000CD0A0000}"/>
    <cellStyle name="20% - Énfasis6 4 3 2 2 2" xfId="7766" xr:uid="{00000000-0005-0000-0000-0000CE0A0000}"/>
    <cellStyle name="20% - Énfasis6 4 3 2 2 2 2" xfId="34425" xr:uid="{00000000-0005-0000-0000-0000CE0A0000}"/>
    <cellStyle name="20% - Énfasis6 4 3 2 2 3" xfId="31579" xr:uid="{00000000-0005-0000-0000-0000CD0A0000}"/>
    <cellStyle name="20% - Énfasis6 4 3 2 3" xfId="7767" xr:uid="{00000000-0005-0000-0000-0000CF0A0000}"/>
    <cellStyle name="20% - Énfasis6 4 3 2 3 2" xfId="34426" xr:uid="{00000000-0005-0000-0000-0000CF0A0000}"/>
    <cellStyle name="20% - Énfasis6 4 3 2 4" xfId="31578" xr:uid="{00000000-0005-0000-0000-0000CC0A0000}"/>
    <cellStyle name="20% - Énfasis6 4 3 3" xfId="4852" xr:uid="{00000000-0005-0000-0000-0000D00A0000}"/>
    <cellStyle name="20% - Énfasis6 4 3 3 2" xfId="4853" xr:uid="{00000000-0005-0000-0000-0000D10A0000}"/>
    <cellStyle name="20% - Énfasis6 4 3 3 2 2" xfId="7768" xr:uid="{00000000-0005-0000-0000-0000D20A0000}"/>
    <cellStyle name="20% - Énfasis6 4 3 3 2 2 2" xfId="34427" xr:uid="{00000000-0005-0000-0000-0000D20A0000}"/>
    <cellStyle name="20% - Énfasis6 4 3 3 2 3" xfId="31581" xr:uid="{00000000-0005-0000-0000-0000D10A0000}"/>
    <cellStyle name="20% - Énfasis6 4 3 3 3" xfId="7769" xr:uid="{00000000-0005-0000-0000-0000D30A0000}"/>
    <cellStyle name="20% - Énfasis6 4 3 3 3 2" xfId="34428" xr:uid="{00000000-0005-0000-0000-0000D30A0000}"/>
    <cellStyle name="20% - Énfasis6 4 3 3 4" xfId="31580" xr:uid="{00000000-0005-0000-0000-0000D00A0000}"/>
    <cellStyle name="20% - Énfasis6 4 3 4" xfId="4854" xr:uid="{00000000-0005-0000-0000-0000D40A0000}"/>
    <cellStyle name="20% - Énfasis6 4 3 4 2" xfId="4855" xr:uid="{00000000-0005-0000-0000-0000D50A0000}"/>
    <cellStyle name="20% - Énfasis6 4 3 4 2 2" xfId="7770" xr:uid="{00000000-0005-0000-0000-0000D60A0000}"/>
    <cellStyle name="20% - Énfasis6 4 3 4 2 2 2" xfId="34429" xr:uid="{00000000-0005-0000-0000-0000D60A0000}"/>
    <cellStyle name="20% - Énfasis6 4 3 4 2 3" xfId="31583" xr:uid="{00000000-0005-0000-0000-0000D50A0000}"/>
    <cellStyle name="20% - Énfasis6 4 3 4 3" xfId="7771" xr:uid="{00000000-0005-0000-0000-0000D70A0000}"/>
    <cellStyle name="20% - Énfasis6 4 3 4 3 2" xfId="34430" xr:uid="{00000000-0005-0000-0000-0000D70A0000}"/>
    <cellStyle name="20% - Énfasis6 4 3 4 4" xfId="31582" xr:uid="{00000000-0005-0000-0000-0000D40A0000}"/>
    <cellStyle name="20% - Énfasis6 4 3 5" xfId="4856" xr:uid="{00000000-0005-0000-0000-0000D80A0000}"/>
    <cellStyle name="20% - Énfasis6 4 3 5 2" xfId="7772" xr:uid="{00000000-0005-0000-0000-0000D90A0000}"/>
    <cellStyle name="20% - Énfasis6 4 3 5 2 2" xfId="34431" xr:uid="{00000000-0005-0000-0000-0000D90A0000}"/>
    <cellStyle name="20% - Énfasis6 4 3 5 3" xfId="31584" xr:uid="{00000000-0005-0000-0000-0000D80A0000}"/>
    <cellStyle name="20% - Énfasis6 4 3 6" xfId="7773" xr:uid="{00000000-0005-0000-0000-0000DA0A0000}"/>
    <cellStyle name="20% - Énfasis6 4 3 6 2" xfId="34432" xr:uid="{00000000-0005-0000-0000-0000DA0A0000}"/>
    <cellStyle name="20% - Énfasis6 4 3 7" xfId="9829" xr:uid="{00000000-0005-0000-0000-0000DB0A0000}"/>
    <cellStyle name="20% - Énfasis6 4 3 7 2" xfId="36488" xr:uid="{00000000-0005-0000-0000-0000DB0A0000}"/>
    <cellStyle name="20% - Énfasis6 4 3 8" xfId="31577" xr:uid="{00000000-0005-0000-0000-0000CB0A0000}"/>
    <cellStyle name="20% - Énfasis6 4 4" xfId="4857" xr:uid="{00000000-0005-0000-0000-0000DC0A0000}"/>
    <cellStyle name="20% - Énfasis6 4 4 2" xfId="4858" xr:uid="{00000000-0005-0000-0000-0000DD0A0000}"/>
    <cellStyle name="20% - Énfasis6 4 4 2 2" xfId="7774" xr:uid="{00000000-0005-0000-0000-0000DE0A0000}"/>
    <cellStyle name="20% - Énfasis6 4 4 2 2 2" xfId="34433" xr:uid="{00000000-0005-0000-0000-0000DE0A0000}"/>
    <cellStyle name="20% - Énfasis6 4 4 2 3" xfId="31586" xr:uid="{00000000-0005-0000-0000-0000DD0A0000}"/>
    <cellStyle name="20% - Énfasis6 4 4 3" xfId="7775" xr:uid="{00000000-0005-0000-0000-0000DF0A0000}"/>
    <cellStyle name="20% - Énfasis6 4 4 3 2" xfId="34434" xr:uid="{00000000-0005-0000-0000-0000DF0A0000}"/>
    <cellStyle name="20% - Énfasis6 4 4 4" xfId="31585" xr:uid="{00000000-0005-0000-0000-0000DC0A0000}"/>
    <cellStyle name="20% - Énfasis6 4 5" xfId="4859" xr:uid="{00000000-0005-0000-0000-0000E00A0000}"/>
    <cellStyle name="20% - Énfasis6 4 5 2" xfId="4860" xr:uid="{00000000-0005-0000-0000-0000E10A0000}"/>
    <cellStyle name="20% - Énfasis6 4 5 2 2" xfId="7776" xr:uid="{00000000-0005-0000-0000-0000E20A0000}"/>
    <cellStyle name="20% - Énfasis6 4 5 2 2 2" xfId="34435" xr:uid="{00000000-0005-0000-0000-0000E20A0000}"/>
    <cellStyle name="20% - Énfasis6 4 5 2 3" xfId="31588" xr:uid="{00000000-0005-0000-0000-0000E10A0000}"/>
    <cellStyle name="20% - Énfasis6 4 5 3" xfId="7777" xr:uid="{00000000-0005-0000-0000-0000E30A0000}"/>
    <cellStyle name="20% - Énfasis6 4 5 3 2" xfId="34436" xr:uid="{00000000-0005-0000-0000-0000E30A0000}"/>
    <cellStyle name="20% - Énfasis6 4 5 4" xfId="31587" xr:uid="{00000000-0005-0000-0000-0000E00A0000}"/>
    <cellStyle name="20% - Énfasis6 4 6" xfId="4861" xr:uid="{00000000-0005-0000-0000-0000E40A0000}"/>
    <cellStyle name="20% - Énfasis6 4 6 2" xfId="4862" xr:uid="{00000000-0005-0000-0000-0000E50A0000}"/>
    <cellStyle name="20% - Énfasis6 4 6 2 2" xfId="7778" xr:uid="{00000000-0005-0000-0000-0000E60A0000}"/>
    <cellStyle name="20% - Énfasis6 4 6 2 2 2" xfId="34437" xr:uid="{00000000-0005-0000-0000-0000E60A0000}"/>
    <cellStyle name="20% - Énfasis6 4 6 2 3" xfId="31590" xr:uid="{00000000-0005-0000-0000-0000E50A0000}"/>
    <cellStyle name="20% - Énfasis6 4 6 3" xfId="7779" xr:uid="{00000000-0005-0000-0000-0000E70A0000}"/>
    <cellStyle name="20% - Énfasis6 4 6 3 2" xfId="34438" xr:uid="{00000000-0005-0000-0000-0000E70A0000}"/>
    <cellStyle name="20% - Énfasis6 4 6 4" xfId="31589" xr:uid="{00000000-0005-0000-0000-0000E40A0000}"/>
    <cellStyle name="20% - Énfasis6 4 7" xfId="4863" xr:uid="{00000000-0005-0000-0000-0000E80A0000}"/>
    <cellStyle name="20% - Énfasis6 4 7 2" xfId="7780" xr:uid="{00000000-0005-0000-0000-0000E90A0000}"/>
    <cellStyle name="20% - Énfasis6 4 7 2 2" xfId="34439" xr:uid="{00000000-0005-0000-0000-0000E90A0000}"/>
    <cellStyle name="20% - Énfasis6 4 7 3" xfId="31591" xr:uid="{00000000-0005-0000-0000-0000E80A0000}"/>
    <cellStyle name="20% - Énfasis6 4 8" xfId="7781" xr:uid="{00000000-0005-0000-0000-0000EA0A0000}"/>
    <cellStyle name="20% - Énfasis6 4 8 2" xfId="34440" xr:uid="{00000000-0005-0000-0000-0000EA0A0000}"/>
    <cellStyle name="20% - Énfasis6 4 9" xfId="9830" xr:uid="{00000000-0005-0000-0000-0000EB0A0000}"/>
    <cellStyle name="20% - Énfasis6 4 9 2" xfId="36489" xr:uid="{00000000-0005-0000-0000-0000EB0A0000}"/>
    <cellStyle name="20% - Énfasis6 5" xfId="275" xr:uid="{00000000-0005-0000-0000-0000EC0A0000}"/>
    <cellStyle name="20% - Énfasis6 5 10" xfId="22107" xr:uid="{00000000-0005-0000-0000-0000ED0A0000}"/>
    <cellStyle name="20% - Énfasis6 5 10 2" xfId="38706" xr:uid="{00000000-0005-0000-0000-0000ED0A0000}"/>
    <cellStyle name="20% - Énfasis6 5 11" xfId="28805" xr:uid="{00000000-0005-0000-0000-0000EC0A0000}"/>
    <cellStyle name="20% - Énfasis6 5 2" xfId="4864" xr:uid="{00000000-0005-0000-0000-0000EE0A0000}"/>
    <cellStyle name="20% - Énfasis6 5 2 2" xfId="4865" xr:uid="{00000000-0005-0000-0000-0000EF0A0000}"/>
    <cellStyle name="20% - Énfasis6 5 2 2 2" xfId="4866" xr:uid="{00000000-0005-0000-0000-0000F00A0000}"/>
    <cellStyle name="20% - Énfasis6 5 2 2 2 2" xfId="7782" xr:uid="{00000000-0005-0000-0000-0000F10A0000}"/>
    <cellStyle name="20% - Énfasis6 5 2 2 2 2 2" xfId="34441" xr:uid="{00000000-0005-0000-0000-0000F10A0000}"/>
    <cellStyle name="20% - Énfasis6 5 2 2 2 3" xfId="31594" xr:uid="{00000000-0005-0000-0000-0000F00A0000}"/>
    <cellStyle name="20% - Énfasis6 5 2 2 3" xfId="7783" xr:uid="{00000000-0005-0000-0000-0000F20A0000}"/>
    <cellStyle name="20% - Énfasis6 5 2 2 3 2" xfId="34442" xr:uid="{00000000-0005-0000-0000-0000F20A0000}"/>
    <cellStyle name="20% - Énfasis6 5 2 2 4" xfId="31593" xr:uid="{00000000-0005-0000-0000-0000EF0A0000}"/>
    <cellStyle name="20% - Énfasis6 5 2 3" xfId="4867" xr:uid="{00000000-0005-0000-0000-0000F30A0000}"/>
    <cellStyle name="20% - Énfasis6 5 2 3 2" xfId="4868" xr:uid="{00000000-0005-0000-0000-0000F40A0000}"/>
    <cellStyle name="20% - Énfasis6 5 2 3 2 2" xfId="7784" xr:uid="{00000000-0005-0000-0000-0000F50A0000}"/>
    <cellStyle name="20% - Énfasis6 5 2 3 2 2 2" xfId="34443" xr:uid="{00000000-0005-0000-0000-0000F50A0000}"/>
    <cellStyle name="20% - Énfasis6 5 2 3 2 3" xfId="31596" xr:uid="{00000000-0005-0000-0000-0000F40A0000}"/>
    <cellStyle name="20% - Énfasis6 5 2 3 3" xfId="7785" xr:uid="{00000000-0005-0000-0000-0000F60A0000}"/>
    <cellStyle name="20% - Énfasis6 5 2 3 3 2" xfId="34444" xr:uid="{00000000-0005-0000-0000-0000F60A0000}"/>
    <cellStyle name="20% - Énfasis6 5 2 3 4" xfId="31595" xr:uid="{00000000-0005-0000-0000-0000F30A0000}"/>
    <cellStyle name="20% - Énfasis6 5 2 4" xfId="4869" xr:uid="{00000000-0005-0000-0000-0000F70A0000}"/>
    <cellStyle name="20% - Énfasis6 5 2 4 2" xfId="4870" xr:uid="{00000000-0005-0000-0000-0000F80A0000}"/>
    <cellStyle name="20% - Énfasis6 5 2 4 2 2" xfId="7786" xr:uid="{00000000-0005-0000-0000-0000F90A0000}"/>
    <cellStyle name="20% - Énfasis6 5 2 4 2 2 2" xfId="34445" xr:uid="{00000000-0005-0000-0000-0000F90A0000}"/>
    <cellStyle name="20% - Énfasis6 5 2 4 2 3" xfId="31598" xr:uid="{00000000-0005-0000-0000-0000F80A0000}"/>
    <cellStyle name="20% - Énfasis6 5 2 4 3" xfId="7787" xr:uid="{00000000-0005-0000-0000-0000FA0A0000}"/>
    <cellStyle name="20% - Énfasis6 5 2 4 3 2" xfId="34446" xr:uid="{00000000-0005-0000-0000-0000FA0A0000}"/>
    <cellStyle name="20% - Énfasis6 5 2 4 4" xfId="31597" xr:uid="{00000000-0005-0000-0000-0000F70A0000}"/>
    <cellStyle name="20% - Énfasis6 5 2 5" xfId="4871" xr:uid="{00000000-0005-0000-0000-0000FB0A0000}"/>
    <cellStyle name="20% - Énfasis6 5 2 5 2" xfId="7788" xr:uid="{00000000-0005-0000-0000-0000FC0A0000}"/>
    <cellStyle name="20% - Énfasis6 5 2 5 2 2" xfId="34447" xr:uid="{00000000-0005-0000-0000-0000FC0A0000}"/>
    <cellStyle name="20% - Énfasis6 5 2 5 3" xfId="31599" xr:uid="{00000000-0005-0000-0000-0000FB0A0000}"/>
    <cellStyle name="20% - Énfasis6 5 2 6" xfId="7789" xr:uid="{00000000-0005-0000-0000-0000FD0A0000}"/>
    <cellStyle name="20% - Énfasis6 5 2 6 2" xfId="34448" xr:uid="{00000000-0005-0000-0000-0000FD0A0000}"/>
    <cellStyle name="20% - Énfasis6 5 2 7" xfId="9831" xr:uid="{00000000-0005-0000-0000-0000FE0A0000}"/>
    <cellStyle name="20% - Énfasis6 5 2 7 2" xfId="36490" xr:uid="{00000000-0005-0000-0000-0000FE0A0000}"/>
    <cellStyle name="20% - Énfasis6 5 2 8" xfId="31592" xr:uid="{00000000-0005-0000-0000-0000EE0A0000}"/>
    <cellStyle name="20% - Énfasis6 5 3" xfId="4872" xr:uid="{00000000-0005-0000-0000-0000FF0A0000}"/>
    <cellStyle name="20% - Énfasis6 5 3 2" xfId="4873" xr:uid="{00000000-0005-0000-0000-0000000B0000}"/>
    <cellStyle name="20% - Énfasis6 5 3 2 2" xfId="7790" xr:uid="{00000000-0005-0000-0000-0000010B0000}"/>
    <cellStyle name="20% - Énfasis6 5 3 2 2 2" xfId="34449" xr:uid="{00000000-0005-0000-0000-0000010B0000}"/>
    <cellStyle name="20% - Énfasis6 5 3 2 3" xfId="31601" xr:uid="{00000000-0005-0000-0000-0000000B0000}"/>
    <cellStyle name="20% - Énfasis6 5 3 3" xfId="7791" xr:uid="{00000000-0005-0000-0000-0000020B0000}"/>
    <cellStyle name="20% - Énfasis6 5 3 3 2" xfId="34450" xr:uid="{00000000-0005-0000-0000-0000020B0000}"/>
    <cellStyle name="20% - Énfasis6 5 3 4" xfId="31600" xr:uid="{00000000-0005-0000-0000-0000FF0A0000}"/>
    <cellStyle name="20% - Énfasis6 5 4" xfId="4874" xr:uid="{00000000-0005-0000-0000-0000030B0000}"/>
    <cellStyle name="20% - Énfasis6 5 4 2" xfId="4875" xr:uid="{00000000-0005-0000-0000-0000040B0000}"/>
    <cellStyle name="20% - Énfasis6 5 4 2 2" xfId="7792" xr:uid="{00000000-0005-0000-0000-0000050B0000}"/>
    <cellStyle name="20% - Énfasis6 5 4 2 2 2" xfId="34451" xr:uid="{00000000-0005-0000-0000-0000050B0000}"/>
    <cellStyle name="20% - Énfasis6 5 4 2 3" xfId="31603" xr:uid="{00000000-0005-0000-0000-0000040B0000}"/>
    <cellStyle name="20% - Énfasis6 5 4 3" xfId="7793" xr:uid="{00000000-0005-0000-0000-0000060B0000}"/>
    <cellStyle name="20% - Énfasis6 5 4 3 2" xfId="34452" xr:uid="{00000000-0005-0000-0000-0000060B0000}"/>
    <cellStyle name="20% - Énfasis6 5 4 4" xfId="31602" xr:uid="{00000000-0005-0000-0000-0000030B0000}"/>
    <cellStyle name="20% - Énfasis6 5 5" xfId="4876" xr:uid="{00000000-0005-0000-0000-0000070B0000}"/>
    <cellStyle name="20% - Énfasis6 5 5 2" xfId="4877" xr:uid="{00000000-0005-0000-0000-0000080B0000}"/>
    <cellStyle name="20% - Énfasis6 5 5 2 2" xfId="7794" xr:uid="{00000000-0005-0000-0000-0000090B0000}"/>
    <cellStyle name="20% - Énfasis6 5 5 2 2 2" xfId="34453" xr:uid="{00000000-0005-0000-0000-0000090B0000}"/>
    <cellStyle name="20% - Énfasis6 5 5 2 3" xfId="31605" xr:uid="{00000000-0005-0000-0000-0000080B0000}"/>
    <cellStyle name="20% - Énfasis6 5 5 3" xfId="7795" xr:uid="{00000000-0005-0000-0000-00000A0B0000}"/>
    <cellStyle name="20% - Énfasis6 5 5 3 2" xfId="34454" xr:uid="{00000000-0005-0000-0000-00000A0B0000}"/>
    <cellStyle name="20% - Énfasis6 5 5 4" xfId="31604" xr:uid="{00000000-0005-0000-0000-0000070B0000}"/>
    <cellStyle name="20% - Énfasis6 5 6" xfId="4878" xr:uid="{00000000-0005-0000-0000-00000B0B0000}"/>
    <cellStyle name="20% - Énfasis6 5 6 2" xfId="7796" xr:uid="{00000000-0005-0000-0000-00000C0B0000}"/>
    <cellStyle name="20% - Énfasis6 5 6 2 2" xfId="34455" xr:uid="{00000000-0005-0000-0000-00000C0B0000}"/>
    <cellStyle name="20% - Énfasis6 5 6 3" xfId="31606" xr:uid="{00000000-0005-0000-0000-00000B0B0000}"/>
    <cellStyle name="20% - Énfasis6 5 7" xfId="7797" xr:uid="{00000000-0005-0000-0000-00000D0B0000}"/>
    <cellStyle name="20% - Énfasis6 5 7 2" xfId="34456" xr:uid="{00000000-0005-0000-0000-00000D0B0000}"/>
    <cellStyle name="20% - Énfasis6 5 8" xfId="9832" xr:uid="{00000000-0005-0000-0000-00000E0B0000}"/>
    <cellStyle name="20% - Énfasis6 5 8 2" xfId="36491" xr:uid="{00000000-0005-0000-0000-00000E0B0000}"/>
    <cellStyle name="20% - Énfasis6 5 9" xfId="10841" xr:uid="{00000000-0005-0000-0000-00000F0B0000}"/>
    <cellStyle name="20% - Énfasis6 6" xfId="333" xr:uid="{00000000-0005-0000-0000-0000100B0000}"/>
    <cellStyle name="20% - Énfasis6 6 10" xfId="28862" xr:uid="{00000000-0005-0000-0000-0000100B0000}"/>
    <cellStyle name="20% - Énfasis6 6 2" xfId="4879" xr:uid="{00000000-0005-0000-0000-0000110B0000}"/>
    <cellStyle name="20% - Énfasis6 6 2 2" xfId="4880" xr:uid="{00000000-0005-0000-0000-0000120B0000}"/>
    <cellStyle name="20% - Énfasis6 6 2 2 2" xfId="4881" xr:uid="{00000000-0005-0000-0000-0000130B0000}"/>
    <cellStyle name="20% - Énfasis6 6 2 2 2 2" xfId="7798" xr:uid="{00000000-0005-0000-0000-0000140B0000}"/>
    <cellStyle name="20% - Énfasis6 6 2 2 2 2 2" xfId="34457" xr:uid="{00000000-0005-0000-0000-0000140B0000}"/>
    <cellStyle name="20% - Énfasis6 6 2 2 2 3" xfId="31609" xr:uid="{00000000-0005-0000-0000-0000130B0000}"/>
    <cellStyle name="20% - Énfasis6 6 2 2 3" xfId="7799" xr:uid="{00000000-0005-0000-0000-0000150B0000}"/>
    <cellStyle name="20% - Énfasis6 6 2 2 3 2" xfId="34458" xr:uid="{00000000-0005-0000-0000-0000150B0000}"/>
    <cellStyle name="20% - Énfasis6 6 2 2 4" xfId="31608" xr:uid="{00000000-0005-0000-0000-0000120B0000}"/>
    <cellStyle name="20% - Énfasis6 6 2 3" xfId="4882" xr:uid="{00000000-0005-0000-0000-0000160B0000}"/>
    <cellStyle name="20% - Énfasis6 6 2 3 2" xfId="4883" xr:uid="{00000000-0005-0000-0000-0000170B0000}"/>
    <cellStyle name="20% - Énfasis6 6 2 3 2 2" xfId="7800" xr:uid="{00000000-0005-0000-0000-0000180B0000}"/>
    <cellStyle name="20% - Énfasis6 6 2 3 2 2 2" xfId="34459" xr:uid="{00000000-0005-0000-0000-0000180B0000}"/>
    <cellStyle name="20% - Énfasis6 6 2 3 2 3" xfId="31611" xr:uid="{00000000-0005-0000-0000-0000170B0000}"/>
    <cellStyle name="20% - Énfasis6 6 2 3 3" xfId="7801" xr:uid="{00000000-0005-0000-0000-0000190B0000}"/>
    <cellStyle name="20% - Énfasis6 6 2 3 3 2" xfId="34460" xr:uid="{00000000-0005-0000-0000-0000190B0000}"/>
    <cellStyle name="20% - Énfasis6 6 2 3 4" xfId="31610" xr:uid="{00000000-0005-0000-0000-0000160B0000}"/>
    <cellStyle name="20% - Énfasis6 6 2 4" xfId="4884" xr:uid="{00000000-0005-0000-0000-00001A0B0000}"/>
    <cellStyle name="20% - Énfasis6 6 2 4 2" xfId="4885" xr:uid="{00000000-0005-0000-0000-00001B0B0000}"/>
    <cellStyle name="20% - Énfasis6 6 2 4 2 2" xfId="7802" xr:uid="{00000000-0005-0000-0000-00001C0B0000}"/>
    <cellStyle name="20% - Énfasis6 6 2 4 2 2 2" xfId="34461" xr:uid="{00000000-0005-0000-0000-00001C0B0000}"/>
    <cellStyle name="20% - Énfasis6 6 2 4 2 3" xfId="31613" xr:uid="{00000000-0005-0000-0000-00001B0B0000}"/>
    <cellStyle name="20% - Énfasis6 6 2 4 3" xfId="7803" xr:uid="{00000000-0005-0000-0000-00001D0B0000}"/>
    <cellStyle name="20% - Énfasis6 6 2 4 3 2" xfId="34462" xr:uid="{00000000-0005-0000-0000-00001D0B0000}"/>
    <cellStyle name="20% - Énfasis6 6 2 4 4" xfId="31612" xr:uid="{00000000-0005-0000-0000-00001A0B0000}"/>
    <cellStyle name="20% - Énfasis6 6 2 5" xfId="4886" xr:uid="{00000000-0005-0000-0000-00001E0B0000}"/>
    <cellStyle name="20% - Énfasis6 6 2 5 2" xfId="7804" xr:uid="{00000000-0005-0000-0000-00001F0B0000}"/>
    <cellStyle name="20% - Énfasis6 6 2 5 2 2" xfId="34463" xr:uid="{00000000-0005-0000-0000-00001F0B0000}"/>
    <cellStyle name="20% - Énfasis6 6 2 5 3" xfId="31614" xr:uid="{00000000-0005-0000-0000-00001E0B0000}"/>
    <cellStyle name="20% - Énfasis6 6 2 6" xfId="7805" xr:uid="{00000000-0005-0000-0000-0000200B0000}"/>
    <cellStyle name="20% - Énfasis6 6 2 6 2" xfId="34464" xr:uid="{00000000-0005-0000-0000-0000200B0000}"/>
    <cellStyle name="20% - Énfasis6 6 2 7" xfId="9833" xr:uid="{00000000-0005-0000-0000-0000210B0000}"/>
    <cellStyle name="20% - Énfasis6 6 2 7 2" xfId="36492" xr:uid="{00000000-0005-0000-0000-0000210B0000}"/>
    <cellStyle name="20% - Énfasis6 6 2 8" xfId="31607" xr:uid="{00000000-0005-0000-0000-0000110B0000}"/>
    <cellStyle name="20% - Énfasis6 6 3" xfId="4887" xr:uid="{00000000-0005-0000-0000-0000220B0000}"/>
    <cellStyle name="20% - Énfasis6 6 3 2" xfId="4888" xr:uid="{00000000-0005-0000-0000-0000230B0000}"/>
    <cellStyle name="20% - Énfasis6 6 3 2 2" xfId="7806" xr:uid="{00000000-0005-0000-0000-0000240B0000}"/>
    <cellStyle name="20% - Énfasis6 6 3 2 2 2" xfId="34465" xr:uid="{00000000-0005-0000-0000-0000240B0000}"/>
    <cellStyle name="20% - Énfasis6 6 3 2 3" xfId="31616" xr:uid="{00000000-0005-0000-0000-0000230B0000}"/>
    <cellStyle name="20% - Énfasis6 6 3 3" xfId="7807" xr:uid="{00000000-0005-0000-0000-0000250B0000}"/>
    <cellStyle name="20% - Énfasis6 6 3 3 2" xfId="34466" xr:uid="{00000000-0005-0000-0000-0000250B0000}"/>
    <cellStyle name="20% - Énfasis6 6 3 4" xfId="31615" xr:uid="{00000000-0005-0000-0000-0000220B0000}"/>
    <cellStyle name="20% - Énfasis6 6 4" xfId="4889" xr:uid="{00000000-0005-0000-0000-0000260B0000}"/>
    <cellStyle name="20% - Énfasis6 6 4 2" xfId="4890" xr:uid="{00000000-0005-0000-0000-0000270B0000}"/>
    <cellStyle name="20% - Énfasis6 6 4 2 2" xfId="7808" xr:uid="{00000000-0005-0000-0000-0000280B0000}"/>
    <cellStyle name="20% - Énfasis6 6 4 2 2 2" xfId="34467" xr:uid="{00000000-0005-0000-0000-0000280B0000}"/>
    <cellStyle name="20% - Énfasis6 6 4 2 3" xfId="31618" xr:uid="{00000000-0005-0000-0000-0000270B0000}"/>
    <cellStyle name="20% - Énfasis6 6 4 3" xfId="7809" xr:uid="{00000000-0005-0000-0000-0000290B0000}"/>
    <cellStyle name="20% - Énfasis6 6 4 3 2" xfId="34468" xr:uid="{00000000-0005-0000-0000-0000290B0000}"/>
    <cellStyle name="20% - Énfasis6 6 4 4" xfId="31617" xr:uid="{00000000-0005-0000-0000-0000260B0000}"/>
    <cellStyle name="20% - Énfasis6 6 5" xfId="4891" xr:uid="{00000000-0005-0000-0000-00002A0B0000}"/>
    <cellStyle name="20% - Énfasis6 6 5 2" xfId="4892" xr:uid="{00000000-0005-0000-0000-00002B0B0000}"/>
    <cellStyle name="20% - Énfasis6 6 5 2 2" xfId="7810" xr:uid="{00000000-0005-0000-0000-00002C0B0000}"/>
    <cellStyle name="20% - Énfasis6 6 5 2 2 2" xfId="34469" xr:uid="{00000000-0005-0000-0000-00002C0B0000}"/>
    <cellStyle name="20% - Énfasis6 6 5 2 3" xfId="31620" xr:uid="{00000000-0005-0000-0000-00002B0B0000}"/>
    <cellStyle name="20% - Énfasis6 6 5 3" xfId="7811" xr:uid="{00000000-0005-0000-0000-00002D0B0000}"/>
    <cellStyle name="20% - Énfasis6 6 5 3 2" xfId="34470" xr:uid="{00000000-0005-0000-0000-00002D0B0000}"/>
    <cellStyle name="20% - Énfasis6 6 5 4" xfId="31619" xr:uid="{00000000-0005-0000-0000-00002A0B0000}"/>
    <cellStyle name="20% - Énfasis6 6 6" xfId="4893" xr:uid="{00000000-0005-0000-0000-00002E0B0000}"/>
    <cellStyle name="20% - Énfasis6 6 6 2" xfId="7812" xr:uid="{00000000-0005-0000-0000-00002F0B0000}"/>
    <cellStyle name="20% - Énfasis6 6 6 2 2" xfId="34471" xr:uid="{00000000-0005-0000-0000-00002F0B0000}"/>
    <cellStyle name="20% - Énfasis6 6 6 3" xfId="31621" xr:uid="{00000000-0005-0000-0000-00002E0B0000}"/>
    <cellStyle name="20% - Énfasis6 6 7" xfId="7813" xr:uid="{00000000-0005-0000-0000-0000300B0000}"/>
    <cellStyle name="20% - Énfasis6 6 7 2" xfId="34472" xr:uid="{00000000-0005-0000-0000-0000300B0000}"/>
    <cellStyle name="20% - Énfasis6 6 8" xfId="9834" xr:uid="{00000000-0005-0000-0000-0000310B0000}"/>
    <cellStyle name="20% - Énfasis6 6 8 2" xfId="36493" xr:uid="{00000000-0005-0000-0000-0000310B0000}"/>
    <cellStyle name="20% - Énfasis6 6 9" xfId="22134" xr:uid="{00000000-0005-0000-0000-0000320B0000}"/>
    <cellStyle name="20% - Énfasis6 6 9 2" xfId="38733" xr:uid="{00000000-0005-0000-0000-0000320B0000}"/>
    <cellStyle name="20% - Énfasis6 7" xfId="394" xr:uid="{00000000-0005-0000-0000-0000330B0000}"/>
    <cellStyle name="20% - Énfasis6 7 10" xfId="22162" xr:uid="{00000000-0005-0000-0000-0000340B0000}"/>
    <cellStyle name="20% - Énfasis6 7 10 2" xfId="38761" xr:uid="{00000000-0005-0000-0000-0000340B0000}"/>
    <cellStyle name="20% - Énfasis6 7 11" xfId="28921" xr:uid="{00000000-0005-0000-0000-0000330B0000}"/>
    <cellStyle name="20% - Énfasis6 7 2" xfId="4894" xr:uid="{00000000-0005-0000-0000-0000350B0000}"/>
    <cellStyle name="20% - Énfasis6 7 2 2" xfId="4895" xr:uid="{00000000-0005-0000-0000-0000360B0000}"/>
    <cellStyle name="20% - Énfasis6 7 2 2 2" xfId="4896" xr:uid="{00000000-0005-0000-0000-0000370B0000}"/>
    <cellStyle name="20% - Énfasis6 7 2 2 2 2" xfId="7814" xr:uid="{00000000-0005-0000-0000-0000380B0000}"/>
    <cellStyle name="20% - Énfasis6 7 2 2 2 2 2" xfId="34473" xr:uid="{00000000-0005-0000-0000-0000380B0000}"/>
    <cellStyle name="20% - Énfasis6 7 2 2 2 3" xfId="31624" xr:uid="{00000000-0005-0000-0000-0000370B0000}"/>
    <cellStyle name="20% - Énfasis6 7 2 2 3" xfId="7815" xr:uid="{00000000-0005-0000-0000-0000390B0000}"/>
    <cellStyle name="20% - Énfasis6 7 2 2 3 2" xfId="34474" xr:uid="{00000000-0005-0000-0000-0000390B0000}"/>
    <cellStyle name="20% - Énfasis6 7 2 2 4" xfId="31623" xr:uid="{00000000-0005-0000-0000-0000360B0000}"/>
    <cellStyle name="20% - Énfasis6 7 2 3" xfId="4897" xr:uid="{00000000-0005-0000-0000-00003A0B0000}"/>
    <cellStyle name="20% - Énfasis6 7 2 3 2" xfId="4898" xr:uid="{00000000-0005-0000-0000-00003B0B0000}"/>
    <cellStyle name="20% - Énfasis6 7 2 3 2 2" xfId="7816" xr:uid="{00000000-0005-0000-0000-00003C0B0000}"/>
    <cellStyle name="20% - Énfasis6 7 2 3 2 2 2" xfId="34475" xr:uid="{00000000-0005-0000-0000-00003C0B0000}"/>
    <cellStyle name="20% - Énfasis6 7 2 3 2 3" xfId="31626" xr:uid="{00000000-0005-0000-0000-00003B0B0000}"/>
    <cellStyle name="20% - Énfasis6 7 2 3 3" xfId="7817" xr:uid="{00000000-0005-0000-0000-00003D0B0000}"/>
    <cellStyle name="20% - Énfasis6 7 2 3 3 2" xfId="34476" xr:uid="{00000000-0005-0000-0000-00003D0B0000}"/>
    <cellStyle name="20% - Énfasis6 7 2 3 4" xfId="31625" xr:uid="{00000000-0005-0000-0000-00003A0B0000}"/>
    <cellStyle name="20% - Énfasis6 7 2 4" xfId="4899" xr:uid="{00000000-0005-0000-0000-00003E0B0000}"/>
    <cellStyle name="20% - Énfasis6 7 2 4 2" xfId="4900" xr:uid="{00000000-0005-0000-0000-00003F0B0000}"/>
    <cellStyle name="20% - Énfasis6 7 2 4 2 2" xfId="7818" xr:uid="{00000000-0005-0000-0000-0000400B0000}"/>
    <cellStyle name="20% - Énfasis6 7 2 4 2 2 2" xfId="34477" xr:uid="{00000000-0005-0000-0000-0000400B0000}"/>
    <cellStyle name="20% - Énfasis6 7 2 4 2 3" xfId="31628" xr:uid="{00000000-0005-0000-0000-00003F0B0000}"/>
    <cellStyle name="20% - Énfasis6 7 2 4 3" xfId="7819" xr:uid="{00000000-0005-0000-0000-0000410B0000}"/>
    <cellStyle name="20% - Énfasis6 7 2 4 3 2" xfId="34478" xr:uid="{00000000-0005-0000-0000-0000410B0000}"/>
    <cellStyle name="20% - Énfasis6 7 2 4 4" xfId="31627" xr:uid="{00000000-0005-0000-0000-00003E0B0000}"/>
    <cellStyle name="20% - Énfasis6 7 2 5" xfId="4901" xr:uid="{00000000-0005-0000-0000-0000420B0000}"/>
    <cellStyle name="20% - Énfasis6 7 2 5 2" xfId="7820" xr:uid="{00000000-0005-0000-0000-0000430B0000}"/>
    <cellStyle name="20% - Énfasis6 7 2 5 2 2" xfId="34479" xr:uid="{00000000-0005-0000-0000-0000430B0000}"/>
    <cellStyle name="20% - Énfasis6 7 2 5 3" xfId="31629" xr:uid="{00000000-0005-0000-0000-0000420B0000}"/>
    <cellStyle name="20% - Énfasis6 7 2 6" xfId="7821" xr:uid="{00000000-0005-0000-0000-0000440B0000}"/>
    <cellStyle name="20% - Énfasis6 7 2 6 2" xfId="34480" xr:uid="{00000000-0005-0000-0000-0000440B0000}"/>
    <cellStyle name="20% - Énfasis6 7 2 7" xfId="9835" xr:uid="{00000000-0005-0000-0000-0000450B0000}"/>
    <cellStyle name="20% - Énfasis6 7 2 7 2" xfId="36494" xr:uid="{00000000-0005-0000-0000-0000450B0000}"/>
    <cellStyle name="20% - Énfasis6 7 2 8" xfId="31622" xr:uid="{00000000-0005-0000-0000-0000350B0000}"/>
    <cellStyle name="20% - Énfasis6 7 3" xfId="4902" xr:uid="{00000000-0005-0000-0000-0000460B0000}"/>
    <cellStyle name="20% - Énfasis6 7 3 2" xfId="4903" xr:uid="{00000000-0005-0000-0000-0000470B0000}"/>
    <cellStyle name="20% - Énfasis6 7 3 2 2" xfId="7822" xr:uid="{00000000-0005-0000-0000-0000480B0000}"/>
    <cellStyle name="20% - Énfasis6 7 3 2 2 2" xfId="34481" xr:uid="{00000000-0005-0000-0000-0000480B0000}"/>
    <cellStyle name="20% - Énfasis6 7 3 2 3" xfId="31631" xr:uid="{00000000-0005-0000-0000-0000470B0000}"/>
    <cellStyle name="20% - Énfasis6 7 3 3" xfId="7823" xr:uid="{00000000-0005-0000-0000-0000490B0000}"/>
    <cellStyle name="20% - Énfasis6 7 3 3 2" xfId="34482" xr:uid="{00000000-0005-0000-0000-0000490B0000}"/>
    <cellStyle name="20% - Énfasis6 7 3 4" xfId="31630" xr:uid="{00000000-0005-0000-0000-0000460B0000}"/>
    <cellStyle name="20% - Énfasis6 7 4" xfId="4904" xr:uid="{00000000-0005-0000-0000-00004A0B0000}"/>
    <cellStyle name="20% - Énfasis6 7 4 2" xfId="4905" xr:uid="{00000000-0005-0000-0000-00004B0B0000}"/>
    <cellStyle name="20% - Énfasis6 7 4 2 2" xfId="7824" xr:uid="{00000000-0005-0000-0000-00004C0B0000}"/>
    <cellStyle name="20% - Énfasis6 7 4 2 2 2" xfId="34483" xr:uid="{00000000-0005-0000-0000-00004C0B0000}"/>
    <cellStyle name="20% - Énfasis6 7 4 2 3" xfId="31633" xr:uid="{00000000-0005-0000-0000-00004B0B0000}"/>
    <cellStyle name="20% - Énfasis6 7 4 3" xfId="7825" xr:uid="{00000000-0005-0000-0000-00004D0B0000}"/>
    <cellStyle name="20% - Énfasis6 7 4 3 2" xfId="34484" xr:uid="{00000000-0005-0000-0000-00004D0B0000}"/>
    <cellStyle name="20% - Énfasis6 7 4 4" xfId="31632" xr:uid="{00000000-0005-0000-0000-00004A0B0000}"/>
    <cellStyle name="20% - Énfasis6 7 5" xfId="4906" xr:uid="{00000000-0005-0000-0000-00004E0B0000}"/>
    <cellStyle name="20% - Énfasis6 7 5 2" xfId="4907" xr:uid="{00000000-0005-0000-0000-00004F0B0000}"/>
    <cellStyle name="20% - Énfasis6 7 5 2 2" xfId="7826" xr:uid="{00000000-0005-0000-0000-0000500B0000}"/>
    <cellStyle name="20% - Énfasis6 7 5 2 2 2" xfId="34485" xr:uid="{00000000-0005-0000-0000-0000500B0000}"/>
    <cellStyle name="20% - Énfasis6 7 5 2 3" xfId="31635" xr:uid="{00000000-0005-0000-0000-00004F0B0000}"/>
    <cellStyle name="20% - Énfasis6 7 5 3" xfId="7827" xr:uid="{00000000-0005-0000-0000-0000510B0000}"/>
    <cellStyle name="20% - Énfasis6 7 5 3 2" xfId="34486" xr:uid="{00000000-0005-0000-0000-0000510B0000}"/>
    <cellStyle name="20% - Énfasis6 7 5 4" xfId="31634" xr:uid="{00000000-0005-0000-0000-00004E0B0000}"/>
    <cellStyle name="20% - Énfasis6 7 6" xfId="4908" xr:uid="{00000000-0005-0000-0000-0000520B0000}"/>
    <cellStyle name="20% - Énfasis6 7 6 2" xfId="7828" xr:uid="{00000000-0005-0000-0000-0000530B0000}"/>
    <cellStyle name="20% - Énfasis6 7 6 2 2" xfId="34487" xr:uid="{00000000-0005-0000-0000-0000530B0000}"/>
    <cellStyle name="20% - Énfasis6 7 6 3" xfId="31636" xr:uid="{00000000-0005-0000-0000-0000520B0000}"/>
    <cellStyle name="20% - Énfasis6 7 7" xfId="7829" xr:uid="{00000000-0005-0000-0000-0000540B0000}"/>
    <cellStyle name="20% - Énfasis6 7 7 2" xfId="34488" xr:uid="{00000000-0005-0000-0000-0000540B0000}"/>
    <cellStyle name="20% - Énfasis6 7 8" xfId="9836" xr:uid="{00000000-0005-0000-0000-0000550B0000}"/>
    <cellStyle name="20% - Énfasis6 7 8 2" xfId="36495" xr:uid="{00000000-0005-0000-0000-0000550B0000}"/>
    <cellStyle name="20% - Énfasis6 7 9" xfId="10744" xr:uid="{00000000-0005-0000-0000-0000560B0000}"/>
    <cellStyle name="20% - Énfasis6 8" xfId="419" xr:uid="{00000000-0005-0000-0000-0000570B0000}"/>
    <cellStyle name="20% - Énfasis6 8 2" xfId="4909" xr:uid="{00000000-0005-0000-0000-0000580B0000}"/>
    <cellStyle name="20% - Énfasis6 9" xfId="483" xr:uid="{00000000-0005-0000-0000-0000590B0000}"/>
    <cellStyle name="20% - Énfasis6 9 2" xfId="4910" xr:uid="{00000000-0005-0000-0000-00005A0B0000}"/>
    <cellStyle name="20% - Énfasis6 9 2 2" xfId="4911" xr:uid="{00000000-0005-0000-0000-00005B0B0000}"/>
    <cellStyle name="20% - Énfasis6 9 2 2 2" xfId="4912" xr:uid="{00000000-0005-0000-0000-00005C0B0000}"/>
    <cellStyle name="20% - Énfasis6 9 2 2 2 2" xfId="7830" xr:uid="{00000000-0005-0000-0000-00005D0B0000}"/>
    <cellStyle name="20% - Énfasis6 9 2 2 2 2 2" xfId="34489" xr:uid="{00000000-0005-0000-0000-00005D0B0000}"/>
    <cellStyle name="20% - Énfasis6 9 2 2 2 3" xfId="31639" xr:uid="{00000000-0005-0000-0000-00005C0B0000}"/>
    <cellStyle name="20% - Énfasis6 9 2 2 3" xfId="7831" xr:uid="{00000000-0005-0000-0000-00005E0B0000}"/>
    <cellStyle name="20% - Énfasis6 9 2 2 3 2" xfId="34490" xr:uid="{00000000-0005-0000-0000-00005E0B0000}"/>
    <cellStyle name="20% - Énfasis6 9 2 2 4" xfId="31638" xr:uid="{00000000-0005-0000-0000-00005B0B0000}"/>
    <cellStyle name="20% - Énfasis6 9 2 3" xfId="4913" xr:uid="{00000000-0005-0000-0000-00005F0B0000}"/>
    <cellStyle name="20% - Énfasis6 9 2 3 2" xfId="4914" xr:uid="{00000000-0005-0000-0000-0000600B0000}"/>
    <cellStyle name="20% - Énfasis6 9 2 3 2 2" xfId="7832" xr:uid="{00000000-0005-0000-0000-0000610B0000}"/>
    <cellStyle name="20% - Énfasis6 9 2 3 2 2 2" xfId="34491" xr:uid="{00000000-0005-0000-0000-0000610B0000}"/>
    <cellStyle name="20% - Énfasis6 9 2 3 2 3" xfId="31641" xr:uid="{00000000-0005-0000-0000-0000600B0000}"/>
    <cellStyle name="20% - Énfasis6 9 2 3 3" xfId="7833" xr:uid="{00000000-0005-0000-0000-0000620B0000}"/>
    <cellStyle name="20% - Énfasis6 9 2 3 3 2" xfId="34492" xr:uid="{00000000-0005-0000-0000-0000620B0000}"/>
    <cellStyle name="20% - Énfasis6 9 2 3 4" xfId="31640" xr:uid="{00000000-0005-0000-0000-00005F0B0000}"/>
    <cellStyle name="20% - Énfasis6 9 2 4" xfId="4915" xr:uid="{00000000-0005-0000-0000-0000630B0000}"/>
    <cellStyle name="20% - Énfasis6 9 2 4 2" xfId="4916" xr:uid="{00000000-0005-0000-0000-0000640B0000}"/>
    <cellStyle name="20% - Énfasis6 9 2 4 2 2" xfId="7834" xr:uid="{00000000-0005-0000-0000-0000650B0000}"/>
    <cellStyle name="20% - Énfasis6 9 2 4 2 2 2" xfId="34493" xr:uid="{00000000-0005-0000-0000-0000650B0000}"/>
    <cellStyle name="20% - Énfasis6 9 2 4 2 3" xfId="31643" xr:uid="{00000000-0005-0000-0000-0000640B0000}"/>
    <cellStyle name="20% - Énfasis6 9 2 4 3" xfId="7835" xr:uid="{00000000-0005-0000-0000-0000660B0000}"/>
    <cellStyle name="20% - Énfasis6 9 2 4 3 2" xfId="34494" xr:uid="{00000000-0005-0000-0000-0000660B0000}"/>
    <cellStyle name="20% - Énfasis6 9 2 4 4" xfId="31642" xr:uid="{00000000-0005-0000-0000-0000630B0000}"/>
    <cellStyle name="20% - Énfasis6 9 2 5" xfId="4917" xr:uid="{00000000-0005-0000-0000-0000670B0000}"/>
    <cellStyle name="20% - Énfasis6 9 2 5 2" xfId="7836" xr:uid="{00000000-0005-0000-0000-0000680B0000}"/>
    <cellStyle name="20% - Énfasis6 9 2 5 2 2" xfId="34495" xr:uid="{00000000-0005-0000-0000-0000680B0000}"/>
    <cellStyle name="20% - Énfasis6 9 2 5 3" xfId="31644" xr:uid="{00000000-0005-0000-0000-0000670B0000}"/>
    <cellStyle name="20% - Énfasis6 9 2 6" xfId="7837" xr:uid="{00000000-0005-0000-0000-0000690B0000}"/>
    <cellStyle name="20% - Énfasis6 9 2 6 2" xfId="34496" xr:uid="{00000000-0005-0000-0000-0000690B0000}"/>
    <cellStyle name="20% - Énfasis6 9 2 7" xfId="9837" xr:uid="{00000000-0005-0000-0000-00006A0B0000}"/>
    <cellStyle name="20% - Énfasis6 9 2 7 2" xfId="36496" xr:uid="{00000000-0005-0000-0000-00006A0B0000}"/>
    <cellStyle name="20% - Énfasis6 9 2 8" xfId="31637" xr:uid="{00000000-0005-0000-0000-00005A0B0000}"/>
    <cellStyle name="20% - Énfasis6 9 3" xfId="4918" xr:uid="{00000000-0005-0000-0000-00006B0B0000}"/>
    <cellStyle name="20% - Énfasis6 9 3 2" xfId="4919" xr:uid="{00000000-0005-0000-0000-00006C0B0000}"/>
    <cellStyle name="20% - Énfasis6 9 3 2 2" xfId="7838" xr:uid="{00000000-0005-0000-0000-00006D0B0000}"/>
    <cellStyle name="20% - Énfasis6 9 3 2 2 2" xfId="34497" xr:uid="{00000000-0005-0000-0000-00006D0B0000}"/>
    <cellStyle name="20% - Énfasis6 9 3 2 3" xfId="31646" xr:uid="{00000000-0005-0000-0000-00006C0B0000}"/>
    <cellStyle name="20% - Énfasis6 9 3 3" xfId="7839" xr:uid="{00000000-0005-0000-0000-00006E0B0000}"/>
    <cellStyle name="20% - Énfasis6 9 3 3 2" xfId="34498" xr:uid="{00000000-0005-0000-0000-00006E0B0000}"/>
    <cellStyle name="20% - Énfasis6 9 3 4" xfId="31645" xr:uid="{00000000-0005-0000-0000-00006B0B0000}"/>
    <cellStyle name="20% - Énfasis6 9 4" xfId="4920" xr:uid="{00000000-0005-0000-0000-00006F0B0000}"/>
    <cellStyle name="20% - Énfasis6 9 4 2" xfId="4921" xr:uid="{00000000-0005-0000-0000-0000700B0000}"/>
    <cellStyle name="20% - Énfasis6 9 4 2 2" xfId="7840" xr:uid="{00000000-0005-0000-0000-0000710B0000}"/>
    <cellStyle name="20% - Énfasis6 9 4 2 2 2" xfId="34499" xr:uid="{00000000-0005-0000-0000-0000710B0000}"/>
    <cellStyle name="20% - Énfasis6 9 4 2 3" xfId="31648" xr:uid="{00000000-0005-0000-0000-0000700B0000}"/>
    <cellStyle name="20% - Énfasis6 9 4 3" xfId="7841" xr:uid="{00000000-0005-0000-0000-0000720B0000}"/>
    <cellStyle name="20% - Énfasis6 9 4 3 2" xfId="34500" xr:uid="{00000000-0005-0000-0000-0000720B0000}"/>
    <cellStyle name="20% - Énfasis6 9 4 4" xfId="31647" xr:uid="{00000000-0005-0000-0000-00006F0B0000}"/>
    <cellStyle name="20% - Énfasis6 9 5" xfId="4922" xr:uid="{00000000-0005-0000-0000-0000730B0000}"/>
    <cellStyle name="20% - Énfasis6 9 5 2" xfId="4923" xr:uid="{00000000-0005-0000-0000-0000740B0000}"/>
    <cellStyle name="20% - Énfasis6 9 5 2 2" xfId="7842" xr:uid="{00000000-0005-0000-0000-0000750B0000}"/>
    <cellStyle name="20% - Énfasis6 9 5 2 2 2" xfId="34501" xr:uid="{00000000-0005-0000-0000-0000750B0000}"/>
    <cellStyle name="20% - Énfasis6 9 5 2 3" xfId="31650" xr:uid="{00000000-0005-0000-0000-0000740B0000}"/>
    <cellStyle name="20% - Énfasis6 9 5 3" xfId="7843" xr:uid="{00000000-0005-0000-0000-0000760B0000}"/>
    <cellStyle name="20% - Énfasis6 9 5 3 2" xfId="34502" xr:uid="{00000000-0005-0000-0000-0000760B0000}"/>
    <cellStyle name="20% - Énfasis6 9 5 4" xfId="31649" xr:uid="{00000000-0005-0000-0000-0000730B0000}"/>
    <cellStyle name="20% - Énfasis6 9 6" xfId="4924" xr:uid="{00000000-0005-0000-0000-0000770B0000}"/>
    <cellStyle name="20% - Énfasis6 9 6 2" xfId="7844" xr:uid="{00000000-0005-0000-0000-0000780B0000}"/>
    <cellStyle name="20% - Énfasis6 9 6 2 2" xfId="34503" xr:uid="{00000000-0005-0000-0000-0000780B0000}"/>
    <cellStyle name="20% - Énfasis6 9 6 3" xfId="31651" xr:uid="{00000000-0005-0000-0000-0000770B0000}"/>
    <cellStyle name="20% - Énfasis6 9 7" xfId="7845" xr:uid="{00000000-0005-0000-0000-0000790B0000}"/>
    <cellStyle name="20% - Énfasis6 9 7 2" xfId="34504" xr:uid="{00000000-0005-0000-0000-0000790B0000}"/>
    <cellStyle name="20% - Énfasis6 9 8" xfId="9838" xr:uid="{00000000-0005-0000-0000-00007A0B0000}"/>
    <cellStyle name="20% - Énfasis6 9 8 2" xfId="36497" xr:uid="{00000000-0005-0000-0000-00007A0B0000}"/>
    <cellStyle name="20% - Énfasis6 9 9" xfId="28956" xr:uid="{00000000-0005-0000-0000-0000590B0000}"/>
    <cellStyle name="40% - Énfasis1" xfId="25" builtinId="31" customBuiltin="1"/>
    <cellStyle name="40% - Énfasis1 10" xfId="4925" xr:uid="{00000000-0005-0000-0000-00007C0B0000}"/>
    <cellStyle name="40% - Énfasis1 10 2" xfId="4926" xr:uid="{00000000-0005-0000-0000-00007D0B0000}"/>
    <cellStyle name="40% - Énfasis1 10 2 2" xfId="4927" xr:uid="{00000000-0005-0000-0000-00007E0B0000}"/>
    <cellStyle name="40% - Énfasis1 10 2 2 2" xfId="7846" xr:uid="{00000000-0005-0000-0000-00007F0B0000}"/>
    <cellStyle name="40% - Énfasis1 10 2 2 2 2" xfId="34505" xr:uid="{00000000-0005-0000-0000-00007F0B0000}"/>
    <cellStyle name="40% - Énfasis1 10 2 2 3" xfId="31654" xr:uid="{00000000-0005-0000-0000-00007E0B0000}"/>
    <cellStyle name="40% - Énfasis1 10 2 3" xfId="7847" xr:uid="{00000000-0005-0000-0000-0000800B0000}"/>
    <cellStyle name="40% - Énfasis1 10 2 3 2" xfId="34506" xr:uid="{00000000-0005-0000-0000-0000800B0000}"/>
    <cellStyle name="40% - Énfasis1 10 2 4" xfId="31653" xr:uid="{00000000-0005-0000-0000-00007D0B0000}"/>
    <cellStyle name="40% - Énfasis1 10 3" xfId="4928" xr:uid="{00000000-0005-0000-0000-0000810B0000}"/>
    <cellStyle name="40% - Énfasis1 10 3 2" xfId="4929" xr:uid="{00000000-0005-0000-0000-0000820B0000}"/>
    <cellStyle name="40% - Énfasis1 10 3 2 2" xfId="7848" xr:uid="{00000000-0005-0000-0000-0000830B0000}"/>
    <cellStyle name="40% - Énfasis1 10 3 2 2 2" xfId="34507" xr:uid="{00000000-0005-0000-0000-0000830B0000}"/>
    <cellStyle name="40% - Énfasis1 10 3 2 3" xfId="31656" xr:uid="{00000000-0005-0000-0000-0000820B0000}"/>
    <cellStyle name="40% - Énfasis1 10 3 3" xfId="7849" xr:uid="{00000000-0005-0000-0000-0000840B0000}"/>
    <cellStyle name="40% - Énfasis1 10 3 3 2" xfId="34508" xr:uid="{00000000-0005-0000-0000-0000840B0000}"/>
    <cellStyle name="40% - Énfasis1 10 3 4" xfId="31655" xr:uid="{00000000-0005-0000-0000-0000810B0000}"/>
    <cellStyle name="40% - Énfasis1 10 4" xfId="4930" xr:uid="{00000000-0005-0000-0000-0000850B0000}"/>
    <cellStyle name="40% - Énfasis1 10 4 2" xfId="4931" xr:uid="{00000000-0005-0000-0000-0000860B0000}"/>
    <cellStyle name="40% - Énfasis1 10 4 2 2" xfId="7850" xr:uid="{00000000-0005-0000-0000-0000870B0000}"/>
    <cellStyle name="40% - Énfasis1 10 4 2 2 2" xfId="34509" xr:uid="{00000000-0005-0000-0000-0000870B0000}"/>
    <cellStyle name="40% - Énfasis1 10 4 2 3" xfId="31658" xr:uid="{00000000-0005-0000-0000-0000860B0000}"/>
    <cellStyle name="40% - Énfasis1 10 4 3" xfId="7851" xr:uid="{00000000-0005-0000-0000-0000880B0000}"/>
    <cellStyle name="40% - Énfasis1 10 4 3 2" xfId="34510" xr:uid="{00000000-0005-0000-0000-0000880B0000}"/>
    <cellStyle name="40% - Énfasis1 10 4 4" xfId="31657" xr:uid="{00000000-0005-0000-0000-0000850B0000}"/>
    <cellStyle name="40% - Énfasis1 10 5" xfId="4932" xr:uid="{00000000-0005-0000-0000-0000890B0000}"/>
    <cellStyle name="40% - Énfasis1 10 5 2" xfId="7852" xr:uid="{00000000-0005-0000-0000-00008A0B0000}"/>
    <cellStyle name="40% - Énfasis1 10 5 2 2" xfId="34511" xr:uid="{00000000-0005-0000-0000-00008A0B0000}"/>
    <cellStyle name="40% - Énfasis1 10 5 3" xfId="31659" xr:uid="{00000000-0005-0000-0000-0000890B0000}"/>
    <cellStyle name="40% - Énfasis1 10 6" xfId="7853" xr:uid="{00000000-0005-0000-0000-00008B0B0000}"/>
    <cellStyle name="40% - Énfasis1 10 6 2" xfId="34512" xr:uid="{00000000-0005-0000-0000-00008B0B0000}"/>
    <cellStyle name="40% - Énfasis1 10 7" xfId="9839" xr:uid="{00000000-0005-0000-0000-00008C0B0000}"/>
    <cellStyle name="40% - Énfasis1 10 7 2" xfId="36498" xr:uid="{00000000-0005-0000-0000-00008C0B0000}"/>
    <cellStyle name="40% - Énfasis1 10 8" xfId="31652" xr:uid="{00000000-0005-0000-0000-00007C0B0000}"/>
    <cellStyle name="40% - Énfasis1 11" xfId="4933" xr:uid="{00000000-0005-0000-0000-00008D0B0000}"/>
    <cellStyle name="40% - Énfasis1 11 2" xfId="4934" xr:uid="{00000000-0005-0000-0000-00008E0B0000}"/>
    <cellStyle name="40% - Énfasis1 11 2 2" xfId="4935" xr:uid="{00000000-0005-0000-0000-00008F0B0000}"/>
    <cellStyle name="40% - Énfasis1 11 2 2 2" xfId="7854" xr:uid="{00000000-0005-0000-0000-0000900B0000}"/>
    <cellStyle name="40% - Énfasis1 11 2 2 2 2" xfId="34513" xr:uid="{00000000-0005-0000-0000-0000900B0000}"/>
    <cellStyle name="40% - Énfasis1 11 2 2 3" xfId="31662" xr:uid="{00000000-0005-0000-0000-00008F0B0000}"/>
    <cellStyle name="40% - Énfasis1 11 2 3" xfId="7855" xr:uid="{00000000-0005-0000-0000-0000910B0000}"/>
    <cellStyle name="40% - Énfasis1 11 2 3 2" xfId="34514" xr:uid="{00000000-0005-0000-0000-0000910B0000}"/>
    <cellStyle name="40% - Énfasis1 11 2 4" xfId="31661" xr:uid="{00000000-0005-0000-0000-00008E0B0000}"/>
    <cellStyle name="40% - Énfasis1 11 3" xfId="4936" xr:uid="{00000000-0005-0000-0000-0000920B0000}"/>
    <cellStyle name="40% - Énfasis1 11 3 2" xfId="7856" xr:uid="{00000000-0005-0000-0000-0000930B0000}"/>
    <cellStyle name="40% - Énfasis1 11 3 2 2" xfId="34515" xr:uid="{00000000-0005-0000-0000-0000930B0000}"/>
    <cellStyle name="40% - Énfasis1 11 3 3" xfId="31663" xr:uid="{00000000-0005-0000-0000-0000920B0000}"/>
    <cellStyle name="40% - Énfasis1 11 4" xfId="7857" xr:uid="{00000000-0005-0000-0000-0000940B0000}"/>
    <cellStyle name="40% - Énfasis1 11 4 2" xfId="34516" xr:uid="{00000000-0005-0000-0000-0000940B0000}"/>
    <cellStyle name="40% - Énfasis1 11 5" xfId="9840" xr:uid="{00000000-0005-0000-0000-0000950B0000}"/>
    <cellStyle name="40% - Énfasis1 11 5 2" xfId="36499" xr:uid="{00000000-0005-0000-0000-0000950B0000}"/>
    <cellStyle name="40% - Énfasis1 11 6" xfId="31660" xr:uid="{00000000-0005-0000-0000-00008D0B0000}"/>
    <cellStyle name="40% - Énfasis1 12" xfId="4937" xr:uid="{00000000-0005-0000-0000-0000960B0000}"/>
    <cellStyle name="40% - Énfasis1 12 2" xfId="4938" xr:uid="{00000000-0005-0000-0000-0000970B0000}"/>
    <cellStyle name="40% - Énfasis1 12 2 2" xfId="7858" xr:uid="{00000000-0005-0000-0000-0000980B0000}"/>
    <cellStyle name="40% - Énfasis1 12 2 2 2" xfId="34517" xr:uid="{00000000-0005-0000-0000-0000980B0000}"/>
    <cellStyle name="40% - Énfasis1 12 2 3" xfId="31665" xr:uid="{00000000-0005-0000-0000-0000970B0000}"/>
    <cellStyle name="40% - Énfasis1 12 3" xfId="7859" xr:uid="{00000000-0005-0000-0000-0000990B0000}"/>
    <cellStyle name="40% - Énfasis1 12 3 2" xfId="34518" xr:uid="{00000000-0005-0000-0000-0000990B0000}"/>
    <cellStyle name="40% - Énfasis1 12 4" xfId="31664" xr:uid="{00000000-0005-0000-0000-0000960B0000}"/>
    <cellStyle name="40% - Énfasis1 13" xfId="4939" xr:uid="{00000000-0005-0000-0000-00009A0B0000}"/>
    <cellStyle name="40% - Énfasis1 13 2" xfId="4940" xr:uid="{00000000-0005-0000-0000-00009B0B0000}"/>
    <cellStyle name="40% - Énfasis1 13 2 2" xfId="7860" xr:uid="{00000000-0005-0000-0000-00009C0B0000}"/>
    <cellStyle name="40% - Énfasis1 13 2 2 2" xfId="34519" xr:uid="{00000000-0005-0000-0000-00009C0B0000}"/>
    <cellStyle name="40% - Énfasis1 13 2 3" xfId="31667" xr:uid="{00000000-0005-0000-0000-00009B0B0000}"/>
    <cellStyle name="40% - Énfasis1 13 3" xfId="7861" xr:uid="{00000000-0005-0000-0000-00009D0B0000}"/>
    <cellStyle name="40% - Énfasis1 13 3 2" xfId="34520" xr:uid="{00000000-0005-0000-0000-00009D0B0000}"/>
    <cellStyle name="40% - Énfasis1 13 4" xfId="31666" xr:uid="{00000000-0005-0000-0000-00009A0B0000}"/>
    <cellStyle name="40% - Énfasis1 14" xfId="4941" xr:uid="{00000000-0005-0000-0000-00009E0B0000}"/>
    <cellStyle name="40% - Énfasis1 14 2" xfId="4942" xr:uid="{00000000-0005-0000-0000-00009F0B0000}"/>
    <cellStyle name="40% - Énfasis1 14 2 2" xfId="7862" xr:uid="{00000000-0005-0000-0000-0000A00B0000}"/>
    <cellStyle name="40% - Énfasis1 14 2 2 2" xfId="34521" xr:uid="{00000000-0005-0000-0000-0000A00B0000}"/>
    <cellStyle name="40% - Énfasis1 14 2 3" xfId="31669" xr:uid="{00000000-0005-0000-0000-00009F0B0000}"/>
    <cellStyle name="40% - Énfasis1 14 3" xfId="7863" xr:uid="{00000000-0005-0000-0000-0000A10B0000}"/>
    <cellStyle name="40% - Énfasis1 14 3 2" xfId="34522" xr:uid="{00000000-0005-0000-0000-0000A10B0000}"/>
    <cellStyle name="40% - Énfasis1 14 4" xfId="31668" xr:uid="{00000000-0005-0000-0000-00009E0B0000}"/>
    <cellStyle name="40% - Énfasis1 15" xfId="4943" xr:uid="{00000000-0005-0000-0000-0000A20B0000}"/>
    <cellStyle name="40% - Énfasis1 15 2" xfId="7864" xr:uid="{00000000-0005-0000-0000-0000A30B0000}"/>
    <cellStyle name="40% - Énfasis1 15 2 2" xfId="34523" xr:uid="{00000000-0005-0000-0000-0000A30B0000}"/>
    <cellStyle name="40% - Énfasis1 15 3" xfId="31670" xr:uid="{00000000-0005-0000-0000-0000A20B0000}"/>
    <cellStyle name="40% - Énfasis1 16" xfId="7865" xr:uid="{00000000-0005-0000-0000-0000A40B0000}"/>
    <cellStyle name="40% - Énfasis1 16 2" xfId="34524" xr:uid="{00000000-0005-0000-0000-0000A40B0000}"/>
    <cellStyle name="40% - Énfasis1 17" xfId="9841" xr:uid="{00000000-0005-0000-0000-0000A50B0000}"/>
    <cellStyle name="40% - Énfasis1 17 2" xfId="36500" xr:uid="{00000000-0005-0000-0000-0000A50B0000}"/>
    <cellStyle name="40% - Énfasis1 18" xfId="10085" xr:uid="{00000000-0005-0000-0000-0000A60B0000}"/>
    <cellStyle name="40% - Énfasis1 18 2" xfId="36732" xr:uid="{00000000-0005-0000-0000-0000A60B0000}"/>
    <cellStyle name="40% - Énfasis1 19" xfId="10163" xr:uid="{00000000-0005-0000-0000-0000A70B0000}"/>
    <cellStyle name="40% - Énfasis1 19 2" xfId="36767" xr:uid="{00000000-0005-0000-0000-0000A70B0000}"/>
    <cellStyle name="40% - Énfasis1 2" xfId="26" xr:uid="{00000000-0005-0000-0000-0000A80B0000}"/>
    <cellStyle name="40% - Énfasis1 2 10" xfId="7866" xr:uid="{00000000-0005-0000-0000-0000A90B0000}"/>
    <cellStyle name="40% - Énfasis1 2 10 2" xfId="34525" xr:uid="{00000000-0005-0000-0000-0000A90B0000}"/>
    <cellStyle name="40% - Énfasis1 2 11" xfId="253" xr:uid="{00000000-0005-0000-0000-0000AA0B0000}"/>
    <cellStyle name="40% - Énfasis1 2 11 2" xfId="28784" xr:uid="{00000000-0005-0000-0000-0000AA0B0000}"/>
    <cellStyle name="40% - Énfasis1 2 12" xfId="16490" xr:uid="{00000000-0005-0000-0000-0000AB0B0000}"/>
    <cellStyle name="40% - Énfasis1 2 13" xfId="128" xr:uid="{00000000-0005-0000-0000-0000AC0B0000}"/>
    <cellStyle name="40% - Énfasis1 2 14" xfId="28695" xr:uid="{00000000-0005-0000-0000-0000A80B0000}"/>
    <cellStyle name="40% - Énfasis1 2 2" xfId="27" xr:uid="{00000000-0005-0000-0000-0000AD0B0000}"/>
    <cellStyle name="40% - Énfasis1 2 2 10" xfId="28696" xr:uid="{00000000-0005-0000-0000-0000AD0B0000}"/>
    <cellStyle name="40% - Énfasis1 2 2 2" xfId="664" xr:uid="{00000000-0005-0000-0000-0000AE0B0000}"/>
    <cellStyle name="40% - Énfasis1 2 2 2 2" xfId="665" xr:uid="{00000000-0005-0000-0000-0000AF0B0000}"/>
    <cellStyle name="40% - Énfasis1 2 2 2 2 2" xfId="666" xr:uid="{00000000-0005-0000-0000-0000B00B0000}"/>
    <cellStyle name="40% - Énfasis1 2 2 2 2 2 2" xfId="7867" xr:uid="{00000000-0005-0000-0000-0000B10B0000}"/>
    <cellStyle name="40% - Énfasis1 2 2 2 2 2 2 2" xfId="34526" xr:uid="{00000000-0005-0000-0000-0000B10B0000}"/>
    <cellStyle name="40% - Énfasis1 2 2 2 2 3" xfId="7868" xr:uid="{00000000-0005-0000-0000-0000B20B0000}"/>
    <cellStyle name="40% - Énfasis1 2 2 2 2 3 2" xfId="34527" xr:uid="{00000000-0005-0000-0000-0000B20B0000}"/>
    <cellStyle name="40% - Énfasis1 2 2 2 3" xfId="667" xr:uid="{00000000-0005-0000-0000-0000B30B0000}"/>
    <cellStyle name="40% - Énfasis1 2 2 2 3 2" xfId="4944" xr:uid="{00000000-0005-0000-0000-0000B40B0000}"/>
    <cellStyle name="40% - Énfasis1 2 2 2 3 2 2" xfId="7869" xr:uid="{00000000-0005-0000-0000-0000B50B0000}"/>
    <cellStyle name="40% - Énfasis1 2 2 2 3 2 2 2" xfId="34528" xr:uid="{00000000-0005-0000-0000-0000B50B0000}"/>
    <cellStyle name="40% - Énfasis1 2 2 2 3 2 3" xfId="31671" xr:uid="{00000000-0005-0000-0000-0000B40B0000}"/>
    <cellStyle name="40% - Énfasis1 2 2 2 3 3" xfId="7870" xr:uid="{00000000-0005-0000-0000-0000B60B0000}"/>
    <cellStyle name="40% - Énfasis1 2 2 2 3 3 2" xfId="34529" xr:uid="{00000000-0005-0000-0000-0000B60B0000}"/>
    <cellStyle name="40% - Énfasis1 2 2 2 4" xfId="4945" xr:uid="{00000000-0005-0000-0000-0000B70B0000}"/>
    <cellStyle name="40% - Énfasis1 2 2 2 4 2" xfId="4946" xr:uid="{00000000-0005-0000-0000-0000B80B0000}"/>
    <cellStyle name="40% - Énfasis1 2 2 2 4 2 2" xfId="7871" xr:uid="{00000000-0005-0000-0000-0000B90B0000}"/>
    <cellStyle name="40% - Énfasis1 2 2 2 4 2 2 2" xfId="34530" xr:uid="{00000000-0005-0000-0000-0000B90B0000}"/>
    <cellStyle name="40% - Énfasis1 2 2 2 4 2 3" xfId="31673" xr:uid="{00000000-0005-0000-0000-0000B80B0000}"/>
    <cellStyle name="40% - Énfasis1 2 2 2 4 3" xfId="7872" xr:uid="{00000000-0005-0000-0000-0000BA0B0000}"/>
    <cellStyle name="40% - Énfasis1 2 2 2 4 3 2" xfId="34531" xr:uid="{00000000-0005-0000-0000-0000BA0B0000}"/>
    <cellStyle name="40% - Énfasis1 2 2 2 4 4" xfId="31672" xr:uid="{00000000-0005-0000-0000-0000B70B0000}"/>
    <cellStyle name="40% - Énfasis1 2 2 2 5" xfId="4947" xr:uid="{00000000-0005-0000-0000-0000BB0B0000}"/>
    <cellStyle name="40% - Énfasis1 2 2 2 5 2" xfId="7873" xr:uid="{00000000-0005-0000-0000-0000BC0B0000}"/>
    <cellStyle name="40% - Énfasis1 2 2 2 5 2 2" xfId="34532" xr:uid="{00000000-0005-0000-0000-0000BC0B0000}"/>
    <cellStyle name="40% - Énfasis1 2 2 2 5 3" xfId="31674" xr:uid="{00000000-0005-0000-0000-0000BB0B0000}"/>
    <cellStyle name="40% - Énfasis1 2 2 2 6" xfId="7874" xr:uid="{00000000-0005-0000-0000-0000BD0B0000}"/>
    <cellStyle name="40% - Énfasis1 2 2 2 6 2" xfId="34533" xr:uid="{00000000-0005-0000-0000-0000BD0B0000}"/>
    <cellStyle name="40% - Énfasis1 2 2 2 7" xfId="9842" xr:uid="{00000000-0005-0000-0000-0000BE0B0000}"/>
    <cellStyle name="40% - Énfasis1 2 2 2 7 2" xfId="36501" xr:uid="{00000000-0005-0000-0000-0000BE0B0000}"/>
    <cellStyle name="40% - Énfasis1 2 2 3" xfId="668" xr:uid="{00000000-0005-0000-0000-0000BF0B0000}"/>
    <cellStyle name="40% - Énfasis1 2 2 3 2" xfId="669" xr:uid="{00000000-0005-0000-0000-0000C00B0000}"/>
    <cellStyle name="40% - Énfasis1 2 2 3 2 2" xfId="4948" xr:uid="{00000000-0005-0000-0000-0000C10B0000}"/>
    <cellStyle name="40% - Énfasis1 2 2 3 2 2 2" xfId="7875" xr:uid="{00000000-0005-0000-0000-0000C20B0000}"/>
    <cellStyle name="40% - Énfasis1 2 2 3 2 2 2 2" xfId="34534" xr:uid="{00000000-0005-0000-0000-0000C20B0000}"/>
    <cellStyle name="40% - Énfasis1 2 2 3 2 2 3" xfId="31675" xr:uid="{00000000-0005-0000-0000-0000C10B0000}"/>
    <cellStyle name="40% - Énfasis1 2 2 3 2 3" xfId="7876" xr:uid="{00000000-0005-0000-0000-0000C30B0000}"/>
    <cellStyle name="40% - Énfasis1 2 2 3 2 3 2" xfId="34535" xr:uid="{00000000-0005-0000-0000-0000C30B0000}"/>
    <cellStyle name="40% - Énfasis1 2 2 3 3" xfId="4949" xr:uid="{00000000-0005-0000-0000-0000C40B0000}"/>
    <cellStyle name="40% - Énfasis1 2 2 3 3 2" xfId="7877" xr:uid="{00000000-0005-0000-0000-0000C50B0000}"/>
    <cellStyle name="40% - Énfasis1 2 2 3 3 2 2" xfId="34536" xr:uid="{00000000-0005-0000-0000-0000C50B0000}"/>
    <cellStyle name="40% - Énfasis1 2 2 3 3 3" xfId="31676" xr:uid="{00000000-0005-0000-0000-0000C40B0000}"/>
    <cellStyle name="40% - Énfasis1 2 2 3 4" xfId="7878" xr:uid="{00000000-0005-0000-0000-0000C60B0000}"/>
    <cellStyle name="40% - Énfasis1 2 2 3 4 2" xfId="34537" xr:uid="{00000000-0005-0000-0000-0000C60B0000}"/>
    <cellStyle name="40% - Énfasis1 2 2 3 5" xfId="9843" xr:uid="{00000000-0005-0000-0000-0000C70B0000}"/>
    <cellStyle name="40% - Énfasis1 2 2 3 5 2" xfId="36502" xr:uid="{00000000-0005-0000-0000-0000C70B0000}"/>
    <cellStyle name="40% - Énfasis1 2 2 4" xfId="670" xr:uid="{00000000-0005-0000-0000-0000C80B0000}"/>
    <cellStyle name="40% - Énfasis1 2 2 4 2" xfId="671" xr:uid="{00000000-0005-0000-0000-0000C90B0000}"/>
    <cellStyle name="40% - Énfasis1 2 2 5" xfId="672" xr:uid="{00000000-0005-0000-0000-0000CA0B0000}"/>
    <cellStyle name="40% - Énfasis1 2 2 5 2" xfId="4950" xr:uid="{00000000-0005-0000-0000-0000CB0B0000}"/>
    <cellStyle name="40% - Énfasis1 2 2 5 2 2" xfId="7879" xr:uid="{00000000-0005-0000-0000-0000CC0B0000}"/>
    <cellStyle name="40% - Énfasis1 2 2 5 2 2 2" xfId="34538" xr:uid="{00000000-0005-0000-0000-0000CC0B0000}"/>
    <cellStyle name="40% - Énfasis1 2 2 5 2 3" xfId="31677" xr:uid="{00000000-0005-0000-0000-0000CB0B0000}"/>
    <cellStyle name="40% - Énfasis1 2 2 5 3" xfId="7880" xr:uid="{00000000-0005-0000-0000-0000CD0B0000}"/>
    <cellStyle name="40% - Énfasis1 2 2 5 3 2" xfId="34539" xr:uid="{00000000-0005-0000-0000-0000CD0B0000}"/>
    <cellStyle name="40% - Énfasis1 2 2 6" xfId="4951" xr:uid="{00000000-0005-0000-0000-0000CE0B0000}"/>
    <cellStyle name="40% - Énfasis1 2 2 6 2" xfId="7881" xr:uid="{00000000-0005-0000-0000-0000CF0B0000}"/>
    <cellStyle name="40% - Énfasis1 2 2 6 2 2" xfId="34540" xr:uid="{00000000-0005-0000-0000-0000CF0B0000}"/>
    <cellStyle name="40% - Énfasis1 2 2 6 3" xfId="31678" xr:uid="{00000000-0005-0000-0000-0000CE0B0000}"/>
    <cellStyle name="40% - Énfasis1 2 2 7" xfId="7882" xr:uid="{00000000-0005-0000-0000-0000D00B0000}"/>
    <cellStyle name="40% - Énfasis1 2 2 7 2" xfId="34541" xr:uid="{00000000-0005-0000-0000-0000D00B0000}"/>
    <cellStyle name="40% - Énfasis1 2 2 8" xfId="16485" xr:uid="{00000000-0005-0000-0000-0000D10B0000}"/>
    <cellStyle name="40% - Énfasis1 2 2 8 2" xfId="37788" xr:uid="{00000000-0005-0000-0000-0000D10B0000}"/>
    <cellStyle name="40% - Énfasis1 2 2 9" xfId="283" xr:uid="{00000000-0005-0000-0000-0000D20B0000}"/>
    <cellStyle name="40% - Énfasis1 2 2 9 2" xfId="28812" xr:uid="{00000000-0005-0000-0000-0000D20B0000}"/>
    <cellStyle name="40% - Énfasis1 2 3" xfId="340" xr:uid="{00000000-0005-0000-0000-0000D30B0000}"/>
    <cellStyle name="40% - Énfasis1 2 3 2" xfId="673" xr:uid="{00000000-0005-0000-0000-0000D40B0000}"/>
    <cellStyle name="40% - Énfasis1 2 3 2 2" xfId="674" xr:uid="{00000000-0005-0000-0000-0000D50B0000}"/>
    <cellStyle name="40% - Énfasis1 2 3 2 2 2" xfId="4952" xr:uid="{00000000-0005-0000-0000-0000D60B0000}"/>
    <cellStyle name="40% - Énfasis1 2 3 2 2 2 2" xfId="7883" xr:uid="{00000000-0005-0000-0000-0000D70B0000}"/>
    <cellStyle name="40% - Énfasis1 2 3 2 2 2 2 2" xfId="34542" xr:uid="{00000000-0005-0000-0000-0000D70B0000}"/>
    <cellStyle name="40% - Énfasis1 2 3 2 2 2 3" xfId="31679" xr:uid="{00000000-0005-0000-0000-0000D60B0000}"/>
    <cellStyle name="40% - Énfasis1 2 3 2 2 3" xfId="7884" xr:uid="{00000000-0005-0000-0000-0000D80B0000}"/>
    <cellStyle name="40% - Énfasis1 2 3 2 2 3 2" xfId="34543" xr:uid="{00000000-0005-0000-0000-0000D80B0000}"/>
    <cellStyle name="40% - Énfasis1 2 3 2 3" xfId="4953" xr:uid="{00000000-0005-0000-0000-0000D90B0000}"/>
    <cellStyle name="40% - Énfasis1 2 3 2 3 2" xfId="4954" xr:uid="{00000000-0005-0000-0000-0000DA0B0000}"/>
    <cellStyle name="40% - Énfasis1 2 3 2 3 2 2" xfId="7885" xr:uid="{00000000-0005-0000-0000-0000DB0B0000}"/>
    <cellStyle name="40% - Énfasis1 2 3 2 3 2 2 2" xfId="34544" xr:uid="{00000000-0005-0000-0000-0000DB0B0000}"/>
    <cellStyle name="40% - Énfasis1 2 3 2 3 2 3" xfId="31681" xr:uid="{00000000-0005-0000-0000-0000DA0B0000}"/>
    <cellStyle name="40% - Énfasis1 2 3 2 3 3" xfId="7886" xr:uid="{00000000-0005-0000-0000-0000DC0B0000}"/>
    <cellStyle name="40% - Énfasis1 2 3 2 3 3 2" xfId="34545" xr:uid="{00000000-0005-0000-0000-0000DC0B0000}"/>
    <cellStyle name="40% - Énfasis1 2 3 2 3 4" xfId="31680" xr:uid="{00000000-0005-0000-0000-0000D90B0000}"/>
    <cellStyle name="40% - Énfasis1 2 3 2 4" xfId="4955" xr:uid="{00000000-0005-0000-0000-0000DD0B0000}"/>
    <cellStyle name="40% - Énfasis1 2 3 2 4 2" xfId="4956" xr:uid="{00000000-0005-0000-0000-0000DE0B0000}"/>
    <cellStyle name="40% - Énfasis1 2 3 2 4 2 2" xfId="7887" xr:uid="{00000000-0005-0000-0000-0000DF0B0000}"/>
    <cellStyle name="40% - Énfasis1 2 3 2 4 2 2 2" xfId="34546" xr:uid="{00000000-0005-0000-0000-0000DF0B0000}"/>
    <cellStyle name="40% - Énfasis1 2 3 2 4 2 3" xfId="31683" xr:uid="{00000000-0005-0000-0000-0000DE0B0000}"/>
    <cellStyle name="40% - Énfasis1 2 3 2 4 3" xfId="7888" xr:uid="{00000000-0005-0000-0000-0000E00B0000}"/>
    <cellStyle name="40% - Énfasis1 2 3 2 4 3 2" xfId="34547" xr:uid="{00000000-0005-0000-0000-0000E00B0000}"/>
    <cellStyle name="40% - Énfasis1 2 3 2 4 4" xfId="31682" xr:uid="{00000000-0005-0000-0000-0000DD0B0000}"/>
    <cellStyle name="40% - Énfasis1 2 3 2 5" xfId="4957" xr:uid="{00000000-0005-0000-0000-0000E10B0000}"/>
    <cellStyle name="40% - Énfasis1 2 3 2 5 2" xfId="7889" xr:uid="{00000000-0005-0000-0000-0000E20B0000}"/>
    <cellStyle name="40% - Énfasis1 2 3 2 5 2 2" xfId="34548" xr:uid="{00000000-0005-0000-0000-0000E20B0000}"/>
    <cellStyle name="40% - Énfasis1 2 3 2 5 3" xfId="31684" xr:uid="{00000000-0005-0000-0000-0000E10B0000}"/>
    <cellStyle name="40% - Énfasis1 2 3 2 6" xfId="7890" xr:uid="{00000000-0005-0000-0000-0000E30B0000}"/>
    <cellStyle name="40% - Énfasis1 2 3 2 6 2" xfId="34549" xr:uid="{00000000-0005-0000-0000-0000E30B0000}"/>
    <cellStyle name="40% - Énfasis1 2 3 2 7" xfId="9844" xr:uid="{00000000-0005-0000-0000-0000E40B0000}"/>
    <cellStyle name="40% - Énfasis1 2 3 2 7 2" xfId="36503" xr:uid="{00000000-0005-0000-0000-0000E40B0000}"/>
    <cellStyle name="40% - Énfasis1 2 3 3" xfId="675" xr:uid="{00000000-0005-0000-0000-0000E50B0000}"/>
    <cellStyle name="40% - Énfasis1 2 3 3 2" xfId="4958" xr:uid="{00000000-0005-0000-0000-0000E60B0000}"/>
    <cellStyle name="40% - Énfasis1 2 3 3 2 2" xfId="7891" xr:uid="{00000000-0005-0000-0000-0000E70B0000}"/>
    <cellStyle name="40% - Énfasis1 2 3 3 2 2 2" xfId="34550" xr:uid="{00000000-0005-0000-0000-0000E70B0000}"/>
    <cellStyle name="40% - Énfasis1 2 3 3 2 3" xfId="31685" xr:uid="{00000000-0005-0000-0000-0000E60B0000}"/>
    <cellStyle name="40% - Énfasis1 2 3 3 3" xfId="7892" xr:uid="{00000000-0005-0000-0000-0000E80B0000}"/>
    <cellStyle name="40% - Énfasis1 2 3 3 3 2" xfId="34551" xr:uid="{00000000-0005-0000-0000-0000E80B0000}"/>
    <cellStyle name="40% - Énfasis1 2 3 4" xfId="4959" xr:uid="{00000000-0005-0000-0000-0000E90B0000}"/>
    <cellStyle name="40% - Énfasis1 2 3 4 2" xfId="4960" xr:uid="{00000000-0005-0000-0000-0000EA0B0000}"/>
    <cellStyle name="40% - Énfasis1 2 3 4 2 2" xfId="7893" xr:uid="{00000000-0005-0000-0000-0000EB0B0000}"/>
    <cellStyle name="40% - Énfasis1 2 3 4 2 2 2" xfId="34552" xr:uid="{00000000-0005-0000-0000-0000EB0B0000}"/>
    <cellStyle name="40% - Énfasis1 2 3 4 2 3" xfId="31687" xr:uid="{00000000-0005-0000-0000-0000EA0B0000}"/>
    <cellStyle name="40% - Énfasis1 2 3 4 3" xfId="7894" xr:uid="{00000000-0005-0000-0000-0000EC0B0000}"/>
    <cellStyle name="40% - Énfasis1 2 3 4 3 2" xfId="34553" xr:uid="{00000000-0005-0000-0000-0000EC0B0000}"/>
    <cellStyle name="40% - Énfasis1 2 3 4 4" xfId="31686" xr:uid="{00000000-0005-0000-0000-0000E90B0000}"/>
    <cellStyle name="40% - Énfasis1 2 3 5" xfId="4961" xr:uid="{00000000-0005-0000-0000-0000ED0B0000}"/>
    <cellStyle name="40% - Énfasis1 2 3 5 2" xfId="4962" xr:uid="{00000000-0005-0000-0000-0000EE0B0000}"/>
    <cellStyle name="40% - Énfasis1 2 3 5 2 2" xfId="7895" xr:uid="{00000000-0005-0000-0000-0000EF0B0000}"/>
    <cellStyle name="40% - Énfasis1 2 3 5 2 2 2" xfId="34554" xr:uid="{00000000-0005-0000-0000-0000EF0B0000}"/>
    <cellStyle name="40% - Énfasis1 2 3 5 2 3" xfId="31689" xr:uid="{00000000-0005-0000-0000-0000EE0B0000}"/>
    <cellStyle name="40% - Énfasis1 2 3 5 3" xfId="7896" xr:uid="{00000000-0005-0000-0000-0000F00B0000}"/>
    <cellStyle name="40% - Énfasis1 2 3 5 3 2" xfId="34555" xr:uid="{00000000-0005-0000-0000-0000F00B0000}"/>
    <cellStyle name="40% - Énfasis1 2 3 5 4" xfId="31688" xr:uid="{00000000-0005-0000-0000-0000ED0B0000}"/>
    <cellStyle name="40% - Énfasis1 2 3 6" xfId="4963" xr:uid="{00000000-0005-0000-0000-0000F10B0000}"/>
    <cellStyle name="40% - Énfasis1 2 3 6 2" xfId="7897" xr:uid="{00000000-0005-0000-0000-0000F20B0000}"/>
    <cellStyle name="40% - Énfasis1 2 3 6 2 2" xfId="34556" xr:uid="{00000000-0005-0000-0000-0000F20B0000}"/>
    <cellStyle name="40% - Énfasis1 2 3 6 3" xfId="31690" xr:uid="{00000000-0005-0000-0000-0000F10B0000}"/>
    <cellStyle name="40% - Énfasis1 2 3 7" xfId="7898" xr:uid="{00000000-0005-0000-0000-0000F30B0000}"/>
    <cellStyle name="40% - Énfasis1 2 3 7 2" xfId="34557" xr:uid="{00000000-0005-0000-0000-0000F30B0000}"/>
    <cellStyle name="40% - Énfasis1 2 3 8" xfId="9845" xr:uid="{00000000-0005-0000-0000-0000F40B0000}"/>
    <cellStyle name="40% - Énfasis1 2 3 8 2" xfId="36504" xr:uid="{00000000-0005-0000-0000-0000F40B0000}"/>
    <cellStyle name="40% - Énfasis1 2 3 9" xfId="28869" xr:uid="{00000000-0005-0000-0000-0000D30B0000}"/>
    <cellStyle name="40% - Énfasis1 2 4" xfId="402" xr:uid="{00000000-0005-0000-0000-0000F50B0000}"/>
    <cellStyle name="40% - Énfasis1 2 4 2" xfId="676" xr:uid="{00000000-0005-0000-0000-0000F60B0000}"/>
    <cellStyle name="40% - Énfasis1 2 4 2 2" xfId="4964" xr:uid="{00000000-0005-0000-0000-0000F70B0000}"/>
    <cellStyle name="40% - Énfasis1 2 4 2 2 2" xfId="4965" xr:uid="{00000000-0005-0000-0000-0000F80B0000}"/>
    <cellStyle name="40% - Énfasis1 2 4 2 2 2 2" xfId="7899" xr:uid="{00000000-0005-0000-0000-0000F90B0000}"/>
    <cellStyle name="40% - Énfasis1 2 4 2 2 2 2 2" xfId="34558" xr:uid="{00000000-0005-0000-0000-0000F90B0000}"/>
    <cellStyle name="40% - Énfasis1 2 4 2 2 2 3" xfId="31692" xr:uid="{00000000-0005-0000-0000-0000F80B0000}"/>
    <cellStyle name="40% - Énfasis1 2 4 2 2 3" xfId="7900" xr:uid="{00000000-0005-0000-0000-0000FA0B0000}"/>
    <cellStyle name="40% - Énfasis1 2 4 2 2 3 2" xfId="34559" xr:uid="{00000000-0005-0000-0000-0000FA0B0000}"/>
    <cellStyle name="40% - Énfasis1 2 4 2 2 4" xfId="31691" xr:uid="{00000000-0005-0000-0000-0000F70B0000}"/>
    <cellStyle name="40% - Énfasis1 2 4 2 3" xfId="4966" xr:uid="{00000000-0005-0000-0000-0000FB0B0000}"/>
    <cellStyle name="40% - Énfasis1 2 4 2 3 2" xfId="4967" xr:uid="{00000000-0005-0000-0000-0000FC0B0000}"/>
    <cellStyle name="40% - Énfasis1 2 4 2 3 2 2" xfId="7901" xr:uid="{00000000-0005-0000-0000-0000FD0B0000}"/>
    <cellStyle name="40% - Énfasis1 2 4 2 3 2 2 2" xfId="34560" xr:uid="{00000000-0005-0000-0000-0000FD0B0000}"/>
    <cellStyle name="40% - Énfasis1 2 4 2 3 2 3" xfId="31694" xr:uid="{00000000-0005-0000-0000-0000FC0B0000}"/>
    <cellStyle name="40% - Énfasis1 2 4 2 3 3" xfId="7902" xr:uid="{00000000-0005-0000-0000-0000FE0B0000}"/>
    <cellStyle name="40% - Énfasis1 2 4 2 3 3 2" xfId="34561" xr:uid="{00000000-0005-0000-0000-0000FE0B0000}"/>
    <cellStyle name="40% - Énfasis1 2 4 2 3 4" xfId="31693" xr:uid="{00000000-0005-0000-0000-0000FB0B0000}"/>
    <cellStyle name="40% - Énfasis1 2 4 2 4" xfId="4968" xr:uid="{00000000-0005-0000-0000-0000FF0B0000}"/>
    <cellStyle name="40% - Énfasis1 2 4 2 4 2" xfId="4969" xr:uid="{00000000-0005-0000-0000-0000000C0000}"/>
    <cellStyle name="40% - Énfasis1 2 4 2 4 2 2" xfId="7903" xr:uid="{00000000-0005-0000-0000-0000010C0000}"/>
    <cellStyle name="40% - Énfasis1 2 4 2 4 2 2 2" xfId="34562" xr:uid="{00000000-0005-0000-0000-0000010C0000}"/>
    <cellStyle name="40% - Énfasis1 2 4 2 4 2 3" xfId="31696" xr:uid="{00000000-0005-0000-0000-0000000C0000}"/>
    <cellStyle name="40% - Énfasis1 2 4 2 4 3" xfId="7904" xr:uid="{00000000-0005-0000-0000-0000020C0000}"/>
    <cellStyle name="40% - Énfasis1 2 4 2 4 3 2" xfId="34563" xr:uid="{00000000-0005-0000-0000-0000020C0000}"/>
    <cellStyle name="40% - Énfasis1 2 4 2 4 4" xfId="31695" xr:uid="{00000000-0005-0000-0000-0000FF0B0000}"/>
    <cellStyle name="40% - Énfasis1 2 4 2 5" xfId="4970" xr:uid="{00000000-0005-0000-0000-0000030C0000}"/>
    <cellStyle name="40% - Énfasis1 2 4 2 5 2" xfId="7905" xr:uid="{00000000-0005-0000-0000-0000040C0000}"/>
    <cellStyle name="40% - Énfasis1 2 4 2 5 2 2" xfId="34564" xr:uid="{00000000-0005-0000-0000-0000040C0000}"/>
    <cellStyle name="40% - Énfasis1 2 4 2 5 3" xfId="31697" xr:uid="{00000000-0005-0000-0000-0000030C0000}"/>
    <cellStyle name="40% - Énfasis1 2 4 2 6" xfId="7906" xr:uid="{00000000-0005-0000-0000-0000050C0000}"/>
    <cellStyle name="40% - Énfasis1 2 4 2 6 2" xfId="34565" xr:uid="{00000000-0005-0000-0000-0000050C0000}"/>
    <cellStyle name="40% - Énfasis1 2 4 2 7" xfId="9846" xr:uid="{00000000-0005-0000-0000-0000060C0000}"/>
    <cellStyle name="40% - Énfasis1 2 4 2 7 2" xfId="36505" xr:uid="{00000000-0005-0000-0000-0000060C0000}"/>
    <cellStyle name="40% - Énfasis1 2 4 3" xfId="4971" xr:uid="{00000000-0005-0000-0000-0000070C0000}"/>
    <cellStyle name="40% - Énfasis1 2 4 3 2" xfId="4972" xr:uid="{00000000-0005-0000-0000-0000080C0000}"/>
    <cellStyle name="40% - Énfasis1 2 4 3 2 2" xfId="7907" xr:uid="{00000000-0005-0000-0000-0000090C0000}"/>
    <cellStyle name="40% - Énfasis1 2 4 3 2 2 2" xfId="34566" xr:uid="{00000000-0005-0000-0000-0000090C0000}"/>
    <cellStyle name="40% - Énfasis1 2 4 3 2 3" xfId="31699" xr:uid="{00000000-0005-0000-0000-0000080C0000}"/>
    <cellStyle name="40% - Énfasis1 2 4 3 3" xfId="7908" xr:uid="{00000000-0005-0000-0000-00000A0C0000}"/>
    <cellStyle name="40% - Énfasis1 2 4 3 3 2" xfId="34567" xr:uid="{00000000-0005-0000-0000-00000A0C0000}"/>
    <cellStyle name="40% - Énfasis1 2 4 3 4" xfId="31698" xr:uid="{00000000-0005-0000-0000-0000070C0000}"/>
    <cellStyle name="40% - Énfasis1 2 4 4" xfId="4973" xr:uid="{00000000-0005-0000-0000-00000B0C0000}"/>
    <cellStyle name="40% - Énfasis1 2 4 4 2" xfId="4974" xr:uid="{00000000-0005-0000-0000-00000C0C0000}"/>
    <cellStyle name="40% - Énfasis1 2 4 4 2 2" xfId="7909" xr:uid="{00000000-0005-0000-0000-00000D0C0000}"/>
    <cellStyle name="40% - Énfasis1 2 4 4 2 2 2" xfId="34568" xr:uid="{00000000-0005-0000-0000-00000D0C0000}"/>
    <cellStyle name="40% - Énfasis1 2 4 4 2 3" xfId="31701" xr:uid="{00000000-0005-0000-0000-00000C0C0000}"/>
    <cellStyle name="40% - Énfasis1 2 4 4 3" xfId="7910" xr:uid="{00000000-0005-0000-0000-00000E0C0000}"/>
    <cellStyle name="40% - Énfasis1 2 4 4 3 2" xfId="34569" xr:uid="{00000000-0005-0000-0000-00000E0C0000}"/>
    <cellStyle name="40% - Énfasis1 2 4 4 4" xfId="31700" xr:uid="{00000000-0005-0000-0000-00000B0C0000}"/>
    <cellStyle name="40% - Énfasis1 2 4 5" xfId="4975" xr:uid="{00000000-0005-0000-0000-00000F0C0000}"/>
    <cellStyle name="40% - Énfasis1 2 4 5 2" xfId="4976" xr:uid="{00000000-0005-0000-0000-0000100C0000}"/>
    <cellStyle name="40% - Énfasis1 2 4 5 2 2" xfId="7911" xr:uid="{00000000-0005-0000-0000-0000110C0000}"/>
    <cellStyle name="40% - Énfasis1 2 4 5 2 2 2" xfId="34570" xr:uid="{00000000-0005-0000-0000-0000110C0000}"/>
    <cellStyle name="40% - Énfasis1 2 4 5 2 3" xfId="31703" xr:uid="{00000000-0005-0000-0000-0000100C0000}"/>
    <cellStyle name="40% - Énfasis1 2 4 5 3" xfId="7912" xr:uid="{00000000-0005-0000-0000-0000120C0000}"/>
    <cellStyle name="40% - Énfasis1 2 4 5 3 2" xfId="34571" xr:uid="{00000000-0005-0000-0000-0000120C0000}"/>
    <cellStyle name="40% - Énfasis1 2 4 5 4" xfId="31702" xr:uid="{00000000-0005-0000-0000-00000F0C0000}"/>
    <cellStyle name="40% - Énfasis1 2 4 6" xfId="4977" xr:uid="{00000000-0005-0000-0000-0000130C0000}"/>
    <cellStyle name="40% - Énfasis1 2 4 6 2" xfId="7913" xr:uid="{00000000-0005-0000-0000-0000140C0000}"/>
    <cellStyle name="40% - Énfasis1 2 4 6 2 2" xfId="34572" xr:uid="{00000000-0005-0000-0000-0000140C0000}"/>
    <cellStyle name="40% - Énfasis1 2 4 6 3" xfId="31704" xr:uid="{00000000-0005-0000-0000-0000130C0000}"/>
    <cellStyle name="40% - Énfasis1 2 4 7" xfId="7914" xr:uid="{00000000-0005-0000-0000-0000150C0000}"/>
    <cellStyle name="40% - Énfasis1 2 4 7 2" xfId="34573" xr:uid="{00000000-0005-0000-0000-0000150C0000}"/>
    <cellStyle name="40% - Énfasis1 2 4 8" xfId="9847" xr:uid="{00000000-0005-0000-0000-0000160C0000}"/>
    <cellStyle name="40% - Énfasis1 2 4 8 2" xfId="36506" xr:uid="{00000000-0005-0000-0000-0000160C0000}"/>
    <cellStyle name="40% - Énfasis1 2 4 9" xfId="28928" xr:uid="{00000000-0005-0000-0000-0000F50B0000}"/>
    <cellStyle name="40% - Énfasis1 2 5" xfId="677" xr:uid="{00000000-0005-0000-0000-0000170C0000}"/>
    <cellStyle name="40% - Énfasis1 2 5 2" xfId="678" xr:uid="{00000000-0005-0000-0000-0000180C0000}"/>
    <cellStyle name="40% - Énfasis1 2 5 2 2" xfId="4978" xr:uid="{00000000-0005-0000-0000-0000190C0000}"/>
    <cellStyle name="40% - Énfasis1 2 5 2 2 2" xfId="7915" xr:uid="{00000000-0005-0000-0000-00001A0C0000}"/>
    <cellStyle name="40% - Énfasis1 2 5 2 2 2 2" xfId="34574" xr:uid="{00000000-0005-0000-0000-00001A0C0000}"/>
    <cellStyle name="40% - Énfasis1 2 5 2 2 3" xfId="31705" xr:uid="{00000000-0005-0000-0000-0000190C0000}"/>
    <cellStyle name="40% - Énfasis1 2 5 2 3" xfId="7916" xr:uid="{00000000-0005-0000-0000-00001B0C0000}"/>
    <cellStyle name="40% - Énfasis1 2 5 2 3 2" xfId="34575" xr:uid="{00000000-0005-0000-0000-00001B0C0000}"/>
    <cellStyle name="40% - Énfasis1 2 5 3" xfId="4979" xr:uid="{00000000-0005-0000-0000-00001C0C0000}"/>
    <cellStyle name="40% - Énfasis1 2 5 3 2" xfId="4980" xr:uid="{00000000-0005-0000-0000-00001D0C0000}"/>
    <cellStyle name="40% - Énfasis1 2 5 3 2 2" xfId="7917" xr:uid="{00000000-0005-0000-0000-00001E0C0000}"/>
    <cellStyle name="40% - Énfasis1 2 5 3 2 2 2" xfId="34576" xr:uid="{00000000-0005-0000-0000-00001E0C0000}"/>
    <cellStyle name="40% - Énfasis1 2 5 3 2 3" xfId="31707" xr:uid="{00000000-0005-0000-0000-00001D0C0000}"/>
    <cellStyle name="40% - Énfasis1 2 5 3 3" xfId="7918" xr:uid="{00000000-0005-0000-0000-00001F0C0000}"/>
    <cellStyle name="40% - Énfasis1 2 5 3 3 2" xfId="34577" xr:uid="{00000000-0005-0000-0000-00001F0C0000}"/>
    <cellStyle name="40% - Énfasis1 2 5 3 4" xfId="31706" xr:uid="{00000000-0005-0000-0000-00001C0C0000}"/>
    <cellStyle name="40% - Énfasis1 2 5 4" xfId="4981" xr:uid="{00000000-0005-0000-0000-0000200C0000}"/>
    <cellStyle name="40% - Énfasis1 2 5 4 2" xfId="4982" xr:uid="{00000000-0005-0000-0000-0000210C0000}"/>
    <cellStyle name="40% - Énfasis1 2 5 4 2 2" xfId="7919" xr:uid="{00000000-0005-0000-0000-0000220C0000}"/>
    <cellStyle name="40% - Énfasis1 2 5 4 2 2 2" xfId="34578" xr:uid="{00000000-0005-0000-0000-0000220C0000}"/>
    <cellStyle name="40% - Énfasis1 2 5 4 2 3" xfId="31709" xr:uid="{00000000-0005-0000-0000-0000210C0000}"/>
    <cellStyle name="40% - Énfasis1 2 5 4 3" xfId="7920" xr:uid="{00000000-0005-0000-0000-0000230C0000}"/>
    <cellStyle name="40% - Énfasis1 2 5 4 3 2" xfId="34579" xr:uid="{00000000-0005-0000-0000-0000230C0000}"/>
    <cellStyle name="40% - Énfasis1 2 5 4 4" xfId="31708" xr:uid="{00000000-0005-0000-0000-0000200C0000}"/>
    <cellStyle name="40% - Énfasis1 2 5 5" xfId="4983" xr:uid="{00000000-0005-0000-0000-0000240C0000}"/>
    <cellStyle name="40% - Énfasis1 2 5 5 2" xfId="7921" xr:uid="{00000000-0005-0000-0000-0000250C0000}"/>
    <cellStyle name="40% - Énfasis1 2 5 5 2 2" xfId="34580" xr:uid="{00000000-0005-0000-0000-0000250C0000}"/>
    <cellStyle name="40% - Énfasis1 2 5 5 3" xfId="31710" xr:uid="{00000000-0005-0000-0000-0000240C0000}"/>
    <cellStyle name="40% - Énfasis1 2 5 6" xfId="7922" xr:uid="{00000000-0005-0000-0000-0000260C0000}"/>
    <cellStyle name="40% - Énfasis1 2 5 6 2" xfId="34581" xr:uid="{00000000-0005-0000-0000-0000260C0000}"/>
    <cellStyle name="40% - Énfasis1 2 5 7" xfId="9848" xr:uid="{00000000-0005-0000-0000-0000270C0000}"/>
    <cellStyle name="40% - Énfasis1 2 5 7 2" xfId="36507" xr:uid="{00000000-0005-0000-0000-0000270C0000}"/>
    <cellStyle name="40% - Énfasis1 2 6" xfId="679" xr:uid="{00000000-0005-0000-0000-0000280C0000}"/>
    <cellStyle name="40% - Énfasis1 2 6 2" xfId="4984" xr:uid="{00000000-0005-0000-0000-0000290C0000}"/>
    <cellStyle name="40% - Énfasis1 2 6 2 2" xfId="4985" xr:uid="{00000000-0005-0000-0000-00002A0C0000}"/>
    <cellStyle name="40% - Énfasis1 2 6 2 2 2" xfId="7923" xr:uid="{00000000-0005-0000-0000-00002B0C0000}"/>
    <cellStyle name="40% - Énfasis1 2 6 2 2 2 2" xfId="34582" xr:uid="{00000000-0005-0000-0000-00002B0C0000}"/>
    <cellStyle name="40% - Énfasis1 2 6 2 2 3" xfId="31712" xr:uid="{00000000-0005-0000-0000-00002A0C0000}"/>
    <cellStyle name="40% - Énfasis1 2 6 2 3" xfId="7924" xr:uid="{00000000-0005-0000-0000-00002C0C0000}"/>
    <cellStyle name="40% - Énfasis1 2 6 2 3 2" xfId="34583" xr:uid="{00000000-0005-0000-0000-00002C0C0000}"/>
    <cellStyle name="40% - Énfasis1 2 6 2 4" xfId="31711" xr:uid="{00000000-0005-0000-0000-0000290C0000}"/>
    <cellStyle name="40% - Énfasis1 2 6 3" xfId="4986" xr:uid="{00000000-0005-0000-0000-00002D0C0000}"/>
    <cellStyle name="40% - Énfasis1 2 6 3 2" xfId="7925" xr:uid="{00000000-0005-0000-0000-00002E0C0000}"/>
    <cellStyle name="40% - Énfasis1 2 6 3 2 2" xfId="34584" xr:uid="{00000000-0005-0000-0000-00002E0C0000}"/>
    <cellStyle name="40% - Énfasis1 2 6 3 3" xfId="31713" xr:uid="{00000000-0005-0000-0000-00002D0C0000}"/>
    <cellStyle name="40% - Énfasis1 2 6 4" xfId="7926" xr:uid="{00000000-0005-0000-0000-00002F0C0000}"/>
    <cellStyle name="40% - Énfasis1 2 6 4 2" xfId="34585" xr:uid="{00000000-0005-0000-0000-00002F0C0000}"/>
    <cellStyle name="40% - Énfasis1 2 6 5" xfId="9849" xr:uid="{00000000-0005-0000-0000-0000300C0000}"/>
    <cellStyle name="40% - Énfasis1 2 6 5 2" xfId="36508" xr:uid="{00000000-0005-0000-0000-0000300C0000}"/>
    <cellStyle name="40% - Énfasis1 2 7" xfId="4987" xr:uid="{00000000-0005-0000-0000-0000310C0000}"/>
    <cellStyle name="40% - Énfasis1 2 8" xfId="4988" xr:uid="{00000000-0005-0000-0000-0000320C0000}"/>
    <cellStyle name="40% - Énfasis1 2 8 2" xfId="4989" xr:uid="{00000000-0005-0000-0000-0000330C0000}"/>
    <cellStyle name="40% - Énfasis1 2 8 2 2" xfId="7927" xr:uid="{00000000-0005-0000-0000-0000340C0000}"/>
    <cellStyle name="40% - Énfasis1 2 8 2 2 2" xfId="34586" xr:uid="{00000000-0005-0000-0000-0000340C0000}"/>
    <cellStyle name="40% - Énfasis1 2 8 2 3" xfId="31715" xr:uid="{00000000-0005-0000-0000-0000330C0000}"/>
    <cellStyle name="40% - Énfasis1 2 8 3" xfId="7928" xr:uid="{00000000-0005-0000-0000-0000350C0000}"/>
    <cellStyle name="40% - Énfasis1 2 8 3 2" xfId="34587" xr:uid="{00000000-0005-0000-0000-0000350C0000}"/>
    <cellStyle name="40% - Énfasis1 2 8 4" xfId="31714" xr:uid="{00000000-0005-0000-0000-0000320C0000}"/>
    <cellStyle name="40% - Énfasis1 2 9" xfId="4990" xr:uid="{00000000-0005-0000-0000-0000360C0000}"/>
    <cellStyle name="40% - Énfasis1 2 9 2" xfId="7929" xr:uid="{00000000-0005-0000-0000-0000370C0000}"/>
    <cellStyle name="40% - Énfasis1 2 9 2 2" xfId="34588" xr:uid="{00000000-0005-0000-0000-0000370C0000}"/>
    <cellStyle name="40% - Énfasis1 2 9 3" xfId="31716" xr:uid="{00000000-0005-0000-0000-0000360C0000}"/>
    <cellStyle name="40% - Énfasis1 20" xfId="225" xr:uid="{00000000-0005-0000-0000-0000380C0000}"/>
    <cellStyle name="40% - Énfasis1 20 2" xfId="28768" xr:uid="{00000000-0005-0000-0000-0000380C0000}"/>
    <cellStyle name="40% - Énfasis1 21" xfId="16514" xr:uid="{00000000-0005-0000-0000-0000390C0000}"/>
    <cellStyle name="40% - Énfasis1 21 2" xfId="37802" xr:uid="{00000000-0005-0000-0000-0000390C0000}"/>
    <cellStyle name="40% - Énfasis1 22" xfId="180" xr:uid="{00000000-0005-0000-0000-00003A0C0000}"/>
    <cellStyle name="40% - Énfasis1 22 2" xfId="28753" xr:uid="{00000000-0005-0000-0000-00003A0C0000}"/>
    <cellStyle name="40% - Énfasis1 23" xfId="28665" xr:uid="{00000000-0005-0000-0000-0000B27A0000}"/>
    <cellStyle name="40% - Énfasis1 3" xfId="28" xr:uid="{00000000-0005-0000-0000-00003B0C0000}"/>
    <cellStyle name="40% - Énfasis1 3 10" xfId="297" xr:uid="{00000000-0005-0000-0000-00003C0C0000}"/>
    <cellStyle name="40% - Énfasis1 3 10 2" xfId="28826" xr:uid="{00000000-0005-0000-0000-00003C0C0000}"/>
    <cellStyle name="40% - Énfasis1 3 11" xfId="28697" xr:uid="{00000000-0005-0000-0000-00003B0C0000}"/>
    <cellStyle name="40% - Énfasis1 3 2" xfId="354" xr:uid="{00000000-0005-0000-0000-00003D0C0000}"/>
    <cellStyle name="40% - Énfasis1 3 2 10" xfId="28883" xr:uid="{00000000-0005-0000-0000-00003D0C0000}"/>
    <cellStyle name="40% - Énfasis1 3 2 2" xfId="680" xr:uid="{00000000-0005-0000-0000-00003E0C0000}"/>
    <cellStyle name="40% - Énfasis1 3 2 2 2" xfId="681" xr:uid="{00000000-0005-0000-0000-00003F0C0000}"/>
    <cellStyle name="40% - Énfasis1 3 2 2 2 2" xfId="4991" xr:uid="{00000000-0005-0000-0000-0000400C0000}"/>
    <cellStyle name="40% - Énfasis1 3 2 2 2 2 2" xfId="7930" xr:uid="{00000000-0005-0000-0000-0000410C0000}"/>
    <cellStyle name="40% - Énfasis1 3 2 2 2 2 2 2" xfId="34589" xr:uid="{00000000-0005-0000-0000-0000410C0000}"/>
    <cellStyle name="40% - Énfasis1 3 2 2 2 2 3" xfId="31717" xr:uid="{00000000-0005-0000-0000-0000400C0000}"/>
    <cellStyle name="40% - Énfasis1 3 2 2 2 3" xfId="7931" xr:uid="{00000000-0005-0000-0000-0000420C0000}"/>
    <cellStyle name="40% - Énfasis1 3 2 2 2 3 2" xfId="34590" xr:uid="{00000000-0005-0000-0000-0000420C0000}"/>
    <cellStyle name="40% - Énfasis1 3 2 2 3" xfId="4992" xr:uid="{00000000-0005-0000-0000-0000430C0000}"/>
    <cellStyle name="40% - Énfasis1 3 2 2 3 2" xfId="4993" xr:uid="{00000000-0005-0000-0000-0000440C0000}"/>
    <cellStyle name="40% - Énfasis1 3 2 2 3 2 2" xfId="7932" xr:uid="{00000000-0005-0000-0000-0000450C0000}"/>
    <cellStyle name="40% - Énfasis1 3 2 2 3 2 2 2" xfId="34591" xr:uid="{00000000-0005-0000-0000-0000450C0000}"/>
    <cellStyle name="40% - Énfasis1 3 2 2 3 2 3" xfId="31719" xr:uid="{00000000-0005-0000-0000-0000440C0000}"/>
    <cellStyle name="40% - Énfasis1 3 2 2 3 3" xfId="7933" xr:uid="{00000000-0005-0000-0000-0000460C0000}"/>
    <cellStyle name="40% - Énfasis1 3 2 2 3 3 2" xfId="34592" xr:uid="{00000000-0005-0000-0000-0000460C0000}"/>
    <cellStyle name="40% - Énfasis1 3 2 2 3 4" xfId="31718" xr:uid="{00000000-0005-0000-0000-0000430C0000}"/>
    <cellStyle name="40% - Énfasis1 3 2 2 4" xfId="4994" xr:uid="{00000000-0005-0000-0000-0000470C0000}"/>
    <cellStyle name="40% - Énfasis1 3 2 2 4 2" xfId="4995" xr:uid="{00000000-0005-0000-0000-0000480C0000}"/>
    <cellStyle name="40% - Énfasis1 3 2 2 4 2 2" xfId="7934" xr:uid="{00000000-0005-0000-0000-0000490C0000}"/>
    <cellStyle name="40% - Énfasis1 3 2 2 4 2 2 2" xfId="34593" xr:uid="{00000000-0005-0000-0000-0000490C0000}"/>
    <cellStyle name="40% - Énfasis1 3 2 2 4 2 3" xfId="31721" xr:uid="{00000000-0005-0000-0000-0000480C0000}"/>
    <cellStyle name="40% - Énfasis1 3 2 2 4 3" xfId="7935" xr:uid="{00000000-0005-0000-0000-00004A0C0000}"/>
    <cellStyle name="40% - Énfasis1 3 2 2 4 3 2" xfId="34594" xr:uid="{00000000-0005-0000-0000-00004A0C0000}"/>
    <cellStyle name="40% - Énfasis1 3 2 2 4 4" xfId="31720" xr:uid="{00000000-0005-0000-0000-0000470C0000}"/>
    <cellStyle name="40% - Énfasis1 3 2 2 5" xfId="4996" xr:uid="{00000000-0005-0000-0000-00004B0C0000}"/>
    <cellStyle name="40% - Énfasis1 3 2 2 5 2" xfId="7936" xr:uid="{00000000-0005-0000-0000-00004C0C0000}"/>
    <cellStyle name="40% - Énfasis1 3 2 2 5 2 2" xfId="34595" xr:uid="{00000000-0005-0000-0000-00004C0C0000}"/>
    <cellStyle name="40% - Énfasis1 3 2 2 5 3" xfId="31722" xr:uid="{00000000-0005-0000-0000-00004B0C0000}"/>
    <cellStyle name="40% - Énfasis1 3 2 2 6" xfId="7937" xr:uid="{00000000-0005-0000-0000-00004D0C0000}"/>
    <cellStyle name="40% - Énfasis1 3 2 2 6 2" xfId="34596" xr:uid="{00000000-0005-0000-0000-00004D0C0000}"/>
    <cellStyle name="40% - Énfasis1 3 2 2 7" xfId="9850" xr:uid="{00000000-0005-0000-0000-00004E0C0000}"/>
    <cellStyle name="40% - Énfasis1 3 2 2 7 2" xfId="36509" xr:uid="{00000000-0005-0000-0000-00004E0C0000}"/>
    <cellStyle name="40% - Énfasis1 3 2 3" xfId="682" xr:uid="{00000000-0005-0000-0000-00004F0C0000}"/>
    <cellStyle name="40% - Énfasis1 3 2 3 2" xfId="4997" xr:uid="{00000000-0005-0000-0000-0000500C0000}"/>
    <cellStyle name="40% - Énfasis1 3 2 3 2 2" xfId="7938" xr:uid="{00000000-0005-0000-0000-0000510C0000}"/>
    <cellStyle name="40% - Énfasis1 3 2 3 2 2 2" xfId="34597" xr:uid="{00000000-0005-0000-0000-0000510C0000}"/>
    <cellStyle name="40% - Énfasis1 3 2 3 2 3" xfId="31723" xr:uid="{00000000-0005-0000-0000-0000500C0000}"/>
    <cellStyle name="40% - Énfasis1 3 2 3 3" xfId="7939" xr:uid="{00000000-0005-0000-0000-0000520C0000}"/>
    <cellStyle name="40% - Énfasis1 3 2 3 3 2" xfId="34598" xr:uid="{00000000-0005-0000-0000-0000520C0000}"/>
    <cellStyle name="40% - Énfasis1 3 2 4" xfId="4998" xr:uid="{00000000-0005-0000-0000-0000530C0000}"/>
    <cellStyle name="40% - Énfasis1 3 2 4 2" xfId="4999" xr:uid="{00000000-0005-0000-0000-0000540C0000}"/>
    <cellStyle name="40% - Énfasis1 3 2 4 2 2" xfId="7940" xr:uid="{00000000-0005-0000-0000-0000550C0000}"/>
    <cellStyle name="40% - Énfasis1 3 2 4 2 2 2" xfId="34599" xr:uid="{00000000-0005-0000-0000-0000550C0000}"/>
    <cellStyle name="40% - Énfasis1 3 2 4 2 3" xfId="31725" xr:uid="{00000000-0005-0000-0000-0000540C0000}"/>
    <cellStyle name="40% - Énfasis1 3 2 4 3" xfId="7941" xr:uid="{00000000-0005-0000-0000-0000560C0000}"/>
    <cellStyle name="40% - Énfasis1 3 2 4 3 2" xfId="34600" xr:uid="{00000000-0005-0000-0000-0000560C0000}"/>
    <cellStyle name="40% - Énfasis1 3 2 4 4" xfId="31724" xr:uid="{00000000-0005-0000-0000-0000530C0000}"/>
    <cellStyle name="40% - Énfasis1 3 2 5" xfId="5000" xr:uid="{00000000-0005-0000-0000-0000570C0000}"/>
    <cellStyle name="40% - Énfasis1 3 2 5 2" xfId="5001" xr:uid="{00000000-0005-0000-0000-0000580C0000}"/>
    <cellStyle name="40% - Énfasis1 3 2 5 2 2" xfId="7942" xr:uid="{00000000-0005-0000-0000-0000590C0000}"/>
    <cellStyle name="40% - Énfasis1 3 2 5 2 2 2" xfId="34601" xr:uid="{00000000-0005-0000-0000-0000590C0000}"/>
    <cellStyle name="40% - Énfasis1 3 2 5 2 3" xfId="31727" xr:uid="{00000000-0005-0000-0000-0000580C0000}"/>
    <cellStyle name="40% - Énfasis1 3 2 5 3" xfId="7943" xr:uid="{00000000-0005-0000-0000-00005A0C0000}"/>
    <cellStyle name="40% - Énfasis1 3 2 5 3 2" xfId="34602" xr:uid="{00000000-0005-0000-0000-00005A0C0000}"/>
    <cellStyle name="40% - Énfasis1 3 2 5 4" xfId="31726" xr:uid="{00000000-0005-0000-0000-0000570C0000}"/>
    <cellStyle name="40% - Énfasis1 3 2 6" xfId="5002" xr:uid="{00000000-0005-0000-0000-00005B0C0000}"/>
    <cellStyle name="40% - Énfasis1 3 2 6 2" xfId="7944" xr:uid="{00000000-0005-0000-0000-00005C0C0000}"/>
    <cellStyle name="40% - Énfasis1 3 2 6 2 2" xfId="34603" xr:uid="{00000000-0005-0000-0000-00005C0C0000}"/>
    <cellStyle name="40% - Énfasis1 3 2 6 3" xfId="31728" xr:uid="{00000000-0005-0000-0000-00005B0C0000}"/>
    <cellStyle name="40% - Énfasis1 3 2 7" xfId="7945" xr:uid="{00000000-0005-0000-0000-00005D0C0000}"/>
    <cellStyle name="40% - Énfasis1 3 2 7 2" xfId="34604" xr:uid="{00000000-0005-0000-0000-00005D0C0000}"/>
    <cellStyle name="40% - Énfasis1 3 2 8" xfId="9851" xr:uid="{00000000-0005-0000-0000-00005E0C0000}"/>
    <cellStyle name="40% - Énfasis1 3 2 8 2" xfId="36510" xr:uid="{00000000-0005-0000-0000-00005E0C0000}"/>
    <cellStyle name="40% - Énfasis1 3 2 9" xfId="22139" xr:uid="{00000000-0005-0000-0000-00005F0C0000}"/>
    <cellStyle name="40% - Énfasis1 3 2 9 2" xfId="38738" xr:uid="{00000000-0005-0000-0000-00005F0C0000}"/>
    <cellStyle name="40% - Énfasis1 3 3" xfId="683" xr:uid="{00000000-0005-0000-0000-0000600C0000}"/>
    <cellStyle name="40% - Énfasis1 3 3 2" xfId="684" xr:uid="{00000000-0005-0000-0000-0000610C0000}"/>
    <cellStyle name="40% - Énfasis1 3 3 2 2" xfId="5003" xr:uid="{00000000-0005-0000-0000-0000620C0000}"/>
    <cellStyle name="40% - Énfasis1 3 3 2 2 2" xfId="7946" xr:uid="{00000000-0005-0000-0000-0000630C0000}"/>
    <cellStyle name="40% - Énfasis1 3 3 2 2 2 2" xfId="34605" xr:uid="{00000000-0005-0000-0000-0000630C0000}"/>
    <cellStyle name="40% - Énfasis1 3 3 2 2 3" xfId="31729" xr:uid="{00000000-0005-0000-0000-0000620C0000}"/>
    <cellStyle name="40% - Énfasis1 3 3 2 3" xfId="7947" xr:uid="{00000000-0005-0000-0000-0000640C0000}"/>
    <cellStyle name="40% - Énfasis1 3 3 2 3 2" xfId="34606" xr:uid="{00000000-0005-0000-0000-0000640C0000}"/>
    <cellStyle name="40% - Énfasis1 3 3 3" xfId="5004" xr:uid="{00000000-0005-0000-0000-0000650C0000}"/>
    <cellStyle name="40% - Énfasis1 3 3 3 2" xfId="5005" xr:uid="{00000000-0005-0000-0000-0000660C0000}"/>
    <cellStyle name="40% - Énfasis1 3 3 3 2 2" xfId="7948" xr:uid="{00000000-0005-0000-0000-0000670C0000}"/>
    <cellStyle name="40% - Énfasis1 3 3 3 2 2 2" xfId="34607" xr:uid="{00000000-0005-0000-0000-0000670C0000}"/>
    <cellStyle name="40% - Énfasis1 3 3 3 2 3" xfId="31731" xr:uid="{00000000-0005-0000-0000-0000660C0000}"/>
    <cellStyle name="40% - Énfasis1 3 3 3 3" xfId="7949" xr:uid="{00000000-0005-0000-0000-0000680C0000}"/>
    <cellStyle name="40% - Énfasis1 3 3 3 3 2" xfId="34608" xr:uid="{00000000-0005-0000-0000-0000680C0000}"/>
    <cellStyle name="40% - Énfasis1 3 3 3 4" xfId="31730" xr:uid="{00000000-0005-0000-0000-0000650C0000}"/>
    <cellStyle name="40% - Énfasis1 3 3 4" xfId="5006" xr:uid="{00000000-0005-0000-0000-0000690C0000}"/>
    <cellStyle name="40% - Énfasis1 3 3 4 2" xfId="5007" xr:uid="{00000000-0005-0000-0000-00006A0C0000}"/>
    <cellStyle name="40% - Énfasis1 3 3 4 2 2" xfId="7950" xr:uid="{00000000-0005-0000-0000-00006B0C0000}"/>
    <cellStyle name="40% - Énfasis1 3 3 4 2 2 2" xfId="34609" xr:uid="{00000000-0005-0000-0000-00006B0C0000}"/>
    <cellStyle name="40% - Énfasis1 3 3 4 2 3" xfId="31733" xr:uid="{00000000-0005-0000-0000-00006A0C0000}"/>
    <cellStyle name="40% - Énfasis1 3 3 4 3" xfId="7951" xr:uid="{00000000-0005-0000-0000-00006C0C0000}"/>
    <cellStyle name="40% - Énfasis1 3 3 4 3 2" xfId="34610" xr:uid="{00000000-0005-0000-0000-00006C0C0000}"/>
    <cellStyle name="40% - Énfasis1 3 3 4 4" xfId="31732" xr:uid="{00000000-0005-0000-0000-0000690C0000}"/>
    <cellStyle name="40% - Énfasis1 3 3 5" xfId="5008" xr:uid="{00000000-0005-0000-0000-00006D0C0000}"/>
    <cellStyle name="40% - Énfasis1 3 3 5 2" xfId="7952" xr:uid="{00000000-0005-0000-0000-00006E0C0000}"/>
    <cellStyle name="40% - Énfasis1 3 3 5 2 2" xfId="34611" xr:uid="{00000000-0005-0000-0000-00006E0C0000}"/>
    <cellStyle name="40% - Énfasis1 3 3 5 3" xfId="31734" xr:uid="{00000000-0005-0000-0000-00006D0C0000}"/>
    <cellStyle name="40% - Énfasis1 3 3 6" xfId="7953" xr:uid="{00000000-0005-0000-0000-00006F0C0000}"/>
    <cellStyle name="40% - Énfasis1 3 3 6 2" xfId="34612" xr:uid="{00000000-0005-0000-0000-00006F0C0000}"/>
    <cellStyle name="40% - Énfasis1 3 3 7" xfId="9852" xr:uid="{00000000-0005-0000-0000-0000700C0000}"/>
    <cellStyle name="40% - Énfasis1 3 3 7 2" xfId="36511" xr:uid="{00000000-0005-0000-0000-0000700C0000}"/>
    <cellStyle name="40% - Énfasis1 3 3 8" xfId="22184" xr:uid="{00000000-0005-0000-0000-0000710C0000}"/>
    <cellStyle name="40% - Énfasis1 3 4" xfId="685" xr:uid="{00000000-0005-0000-0000-0000720C0000}"/>
    <cellStyle name="40% - Énfasis1 3 4 2" xfId="686" xr:uid="{00000000-0005-0000-0000-0000730C0000}"/>
    <cellStyle name="40% - Énfasis1 3 4 2 2" xfId="5009" xr:uid="{00000000-0005-0000-0000-0000740C0000}"/>
    <cellStyle name="40% - Énfasis1 3 4 2 2 2" xfId="7954" xr:uid="{00000000-0005-0000-0000-0000750C0000}"/>
    <cellStyle name="40% - Énfasis1 3 4 2 2 2 2" xfId="34613" xr:uid="{00000000-0005-0000-0000-0000750C0000}"/>
    <cellStyle name="40% - Énfasis1 3 4 2 2 3" xfId="31735" xr:uid="{00000000-0005-0000-0000-0000740C0000}"/>
    <cellStyle name="40% - Énfasis1 3 4 2 3" xfId="7955" xr:uid="{00000000-0005-0000-0000-0000760C0000}"/>
    <cellStyle name="40% - Énfasis1 3 4 2 3 2" xfId="34614" xr:uid="{00000000-0005-0000-0000-0000760C0000}"/>
    <cellStyle name="40% - Énfasis1 3 4 3" xfId="5010" xr:uid="{00000000-0005-0000-0000-0000770C0000}"/>
    <cellStyle name="40% - Énfasis1 3 4 3 2" xfId="7956" xr:uid="{00000000-0005-0000-0000-0000780C0000}"/>
    <cellStyle name="40% - Énfasis1 3 4 3 2 2" xfId="34615" xr:uid="{00000000-0005-0000-0000-0000780C0000}"/>
    <cellStyle name="40% - Énfasis1 3 4 3 3" xfId="31736" xr:uid="{00000000-0005-0000-0000-0000770C0000}"/>
    <cellStyle name="40% - Énfasis1 3 4 4" xfId="7957" xr:uid="{00000000-0005-0000-0000-0000790C0000}"/>
    <cellStyle name="40% - Énfasis1 3 4 4 2" xfId="34616" xr:uid="{00000000-0005-0000-0000-0000790C0000}"/>
    <cellStyle name="40% - Énfasis1 3 4 5" xfId="9853" xr:uid="{00000000-0005-0000-0000-00007A0C0000}"/>
    <cellStyle name="40% - Énfasis1 3 4 5 2" xfId="36512" xr:uid="{00000000-0005-0000-0000-00007A0C0000}"/>
    <cellStyle name="40% - Énfasis1 3 5" xfId="687" xr:uid="{00000000-0005-0000-0000-00007B0C0000}"/>
    <cellStyle name="40% - Énfasis1 3 6" xfId="5011" xr:uid="{00000000-0005-0000-0000-00007C0C0000}"/>
    <cellStyle name="40% - Énfasis1 3 6 2" xfId="5012" xr:uid="{00000000-0005-0000-0000-00007D0C0000}"/>
    <cellStyle name="40% - Énfasis1 3 6 2 2" xfId="7958" xr:uid="{00000000-0005-0000-0000-00007E0C0000}"/>
    <cellStyle name="40% - Énfasis1 3 6 2 2 2" xfId="34617" xr:uid="{00000000-0005-0000-0000-00007E0C0000}"/>
    <cellStyle name="40% - Énfasis1 3 6 2 3" xfId="31738" xr:uid="{00000000-0005-0000-0000-00007D0C0000}"/>
    <cellStyle name="40% - Énfasis1 3 6 3" xfId="7959" xr:uid="{00000000-0005-0000-0000-00007F0C0000}"/>
    <cellStyle name="40% - Énfasis1 3 6 3 2" xfId="34618" xr:uid="{00000000-0005-0000-0000-00007F0C0000}"/>
    <cellStyle name="40% - Énfasis1 3 6 4" xfId="31737" xr:uid="{00000000-0005-0000-0000-00007C0C0000}"/>
    <cellStyle name="40% - Énfasis1 3 7" xfId="5013" xr:uid="{00000000-0005-0000-0000-0000800C0000}"/>
    <cellStyle name="40% - Énfasis1 3 7 2" xfId="7960" xr:uid="{00000000-0005-0000-0000-0000810C0000}"/>
    <cellStyle name="40% - Énfasis1 3 7 2 2" xfId="34619" xr:uid="{00000000-0005-0000-0000-0000810C0000}"/>
    <cellStyle name="40% - Énfasis1 3 7 3" xfId="31739" xr:uid="{00000000-0005-0000-0000-0000800C0000}"/>
    <cellStyle name="40% - Énfasis1 3 8" xfId="7961" xr:uid="{00000000-0005-0000-0000-0000820C0000}"/>
    <cellStyle name="40% - Énfasis1 3 8 2" xfId="34620" xr:uid="{00000000-0005-0000-0000-0000820C0000}"/>
    <cellStyle name="40% - Énfasis1 3 9" xfId="16473" xr:uid="{00000000-0005-0000-0000-0000830C0000}"/>
    <cellStyle name="40% - Énfasis1 3 9 2" xfId="37776" xr:uid="{00000000-0005-0000-0000-0000830C0000}"/>
    <cellStyle name="40% - Énfasis1 4" xfId="312" xr:uid="{00000000-0005-0000-0000-0000840C0000}"/>
    <cellStyle name="40% - Énfasis1 4 10" xfId="10780" xr:uid="{00000000-0005-0000-0000-0000850C0000}"/>
    <cellStyle name="40% - Énfasis1 4 11" xfId="22113" xr:uid="{00000000-0005-0000-0000-0000860C0000}"/>
    <cellStyle name="40% - Énfasis1 4 11 2" xfId="38712" xr:uid="{00000000-0005-0000-0000-0000860C0000}"/>
    <cellStyle name="40% - Énfasis1 4 12" xfId="28841" xr:uid="{00000000-0005-0000-0000-0000840C0000}"/>
    <cellStyle name="40% - Énfasis1 4 2" xfId="369" xr:uid="{00000000-0005-0000-0000-0000870C0000}"/>
    <cellStyle name="40% - Énfasis1 4 2 2" xfId="5014" xr:uid="{00000000-0005-0000-0000-0000880C0000}"/>
    <cellStyle name="40% - Énfasis1 4 2 2 2" xfId="5015" xr:uid="{00000000-0005-0000-0000-0000890C0000}"/>
    <cellStyle name="40% - Énfasis1 4 2 2 2 2" xfId="5016" xr:uid="{00000000-0005-0000-0000-00008A0C0000}"/>
    <cellStyle name="40% - Énfasis1 4 2 2 2 2 2" xfId="7962" xr:uid="{00000000-0005-0000-0000-00008B0C0000}"/>
    <cellStyle name="40% - Énfasis1 4 2 2 2 2 2 2" xfId="34621" xr:uid="{00000000-0005-0000-0000-00008B0C0000}"/>
    <cellStyle name="40% - Énfasis1 4 2 2 2 2 3" xfId="31742" xr:uid="{00000000-0005-0000-0000-00008A0C0000}"/>
    <cellStyle name="40% - Énfasis1 4 2 2 2 3" xfId="7963" xr:uid="{00000000-0005-0000-0000-00008C0C0000}"/>
    <cellStyle name="40% - Énfasis1 4 2 2 2 3 2" xfId="34622" xr:uid="{00000000-0005-0000-0000-00008C0C0000}"/>
    <cellStyle name="40% - Énfasis1 4 2 2 2 4" xfId="31741" xr:uid="{00000000-0005-0000-0000-0000890C0000}"/>
    <cellStyle name="40% - Énfasis1 4 2 2 3" xfId="5017" xr:uid="{00000000-0005-0000-0000-00008D0C0000}"/>
    <cellStyle name="40% - Énfasis1 4 2 2 3 2" xfId="5018" xr:uid="{00000000-0005-0000-0000-00008E0C0000}"/>
    <cellStyle name="40% - Énfasis1 4 2 2 3 2 2" xfId="7964" xr:uid="{00000000-0005-0000-0000-00008F0C0000}"/>
    <cellStyle name="40% - Énfasis1 4 2 2 3 2 2 2" xfId="34623" xr:uid="{00000000-0005-0000-0000-00008F0C0000}"/>
    <cellStyle name="40% - Énfasis1 4 2 2 3 2 3" xfId="31744" xr:uid="{00000000-0005-0000-0000-00008E0C0000}"/>
    <cellStyle name="40% - Énfasis1 4 2 2 3 3" xfId="7965" xr:uid="{00000000-0005-0000-0000-0000900C0000}"/>
    <cellStyle name="40% - Énfasis1 4 2 2 3 3 2" xfId="34624" xr:uid="{00000000-0005-0000-0000-0000900C0000}"/>
    <cellStyle name="40% - Énfasis1 4 2 2 3 4" xfId="31743" xr:uid="{00000000-0005-0000-0000-00008D0C0000}"/>
    <cellStyle name="40% - Énfasis1 4 2 2 4" xfId="5019" xr:uid="{00000000-0005-0000-0000-0000910C0000}"/>
    <cellStyle name="40% - Énfasis1 4 2 2 4 2" xfId="5020" xr:uid="{00000000-0005-0000-0000-0000920C0000}"/>
    <cellStyle name="40% - Énfasis1 4 2 2 4 2 2" xfId="7966" xr:uid="{00000000-0005-0000-0000-0000930C0000}"/>
    <cellStyle name="40% - Énfasis1 4 2 2 4 2 2 2" xfId="34625" xr:uid="{00000000-0005-0000-0000-0000930C0000}"/>
    <cellStyle name="40% - Énfasis1 4 2 2 4 2 3" xfId="31746" xr:uid="{00000000-0005-0000-0000-0000920C0000}"/>
    <cellStyle name="40% - Énfasis1 4 2 2 4 3" xfId="7967" xr:uid="{00000000-0005-0000-0000-0000940C0000}"/>
    <cellStyle name="40% - Énfasis1 4 2 2 4 3 2" xfId="34626" xr:uid="{00000000-0005-0000-0000-0000940C0000}"/>
    <cellStyle name="40% - Énfasis1 4 2 2 4 4" xfId="31745" xr:uid="{00000000-0005-0000-0000-0000910C0000}"/>
    <cellStyle name="40% - Énfasis1 4 2 2 5" xfId="5021" xr:uid="{00000000-0005-0000-0000-0000950C0000}"/>
    <cellStyle name="40% - Énfasis1 4 2 2 5 2" xfId="7968" xr:uid="{00000000-0005-0000-0000-0000960C0000}"/>
    <cellStyle name="40% - Énfasis1 4 2 2 5 2 2" xfId="34627" xr:uid="{00000000-0005-0000-0000-0000960C0000}"/>
    <cellStyle name="40% - Énfasis1 4 2 2 5 3" xfId="31747" xr:uid="{00000000-0005-0000-0000-0000950C0000}"/>
    <cellStyle name="40% - Énfasis1 4 2 2 6" xfId="7969" xr:uid="{00000000-0005-0000-0000-0000970C0000}"/>
    <cellStyle name="40% - Énfasis1 4 2 2 6 2" xfId="34628" xr:uid="{00000000-0005-0000-0000-0000970C0000}"/>
    <cellStyle name="40% - Énfasis1 4 2 2 7" xfId="9854" xr:uid="{00000000-0005-0000-0000-0000980C0000}"/>
    <cellStyle name="40% - Énfasis1 4 2 2 7 2" xfId="36513" xr:uid="{00000000-0005-0000-0000-0000980C0000}"/>
    <cellStyle name="40% - Énfasis1 4 2 2 8" xfId="31740" xr:uid="{00000000-0005-0000-0000-0000880C0000}"/>
    <cellStyle name="40% - Énfasis1 4 2 3" xfId="5022" xr:uid="{00000000-0005-0000-0000-0000990C0000}"/>
    <cellStyle name="40% - Énfasis1 4 2 3 2" xfId="5023" xr:uid="{00000000-0005-0000-0000-00009A0C0000}"/>
    <cellStyle name="40% - Énfasis1 4 2 3 2 2" xfId="7970" xr:uid="{00000000-0005-0000-0000-00009B0C0000}"/>
    <cellStyle name="40% - Énfasis1 4 2 3 2 2 2" xfId="34629" xr:uid="{00000000-0005-0000-0000-00009B0C0000}"/>
    <cellStyle name="40% - Énfasis1 4 2 3 2 3" xfId="31749" xr:uid="{00000000-0005-0000-0000-00009A0C0000}"/>
    <cellStyle name="40% - Énfasis1 4 2 3 3" xfId="7971" xr:uid="{00000000-0005-0000-0000-00009C0C0000}"/>
    <cellStyle name="40% - Énfasis1 4 2 3 3 2" xfId="34630" xr:uid="{00000000-0005-0000-0000-00009C0C0000}"/>
    <cellStyle name="40% - Énfasis1 4 2 3 4" xfId="31748" xr:uid="{00000000-0005-0000-0000-0000990C0000}"/>
    <cellStyle name="40% - Énfasis1 4 2 4" xfId="5024" xr:uid="{00000000-0005-0000-0000-00009D0C0000}"/>
    <cellStyle name="40% - Énfasis1 4 2 4 2" xfId="5025" xr:uid="{00000000-0005-0000-0000-00009E0C0000}"/>
    <cellStyle name="40% - Énfasis1 4 2 4 2 2" xfId="7972" xr:uid="{00000000-0005-0000-0000-00009F0C0000}"/>
    <cellStyle name="40% - Énfasis1 4 2 4 2 2 2" xfId="34631" xr:uid="{00000000-0005-0000-0000-00009F0C0000}"/>
    <cellStyle name="40% - Énfasis1 4 2 4 2 3" xfId="31751" xr:uid="{00000000-0005-0000-0000-00009E0C0000}"/>
    <cellStyle name="40% - Énfasis1 4 2 4 3" xfId="7973" xr:uid="{00000000-0005-0000-0000-0000A00C0000}"/>
    <cellStyle name="40% - Énfasis1 4 2 4 3 2" xfId="34632" xr:uid="{00000000-0005-0000-0000-0000A00C0000}"/>
    <cellStyle name="40% - Énfasis1 4 2 4 4" xfId="31750" xr:uid="{00000000-0005-0000-0000-00009D0C0000}"/>
    <cellStyle name="40% - Énfasis1 4 2 5" xfId="5026" xr:uid="{00000000-0005-0000-0000-0000A10C0000}"/>
    <cellStyle name="40% - Énfasis1 4 2 5 2" xfId="5027" xr:uid="{00000000-0005-0000-0000-0000A20C0000}"/>
    <cellStyle name="40% - Énfasis1 4 2 5 2 2" xfId="7974" xr:uid="{00000000-0005-0000-0000-0000A30C0000}"/>
    <cellStyle name="40% - Énfasis1 4 2 5 2 2 2" xfId="34633" xr:uid="{00000000-0005-0000-0000-0000A30C0000}"/>
    <cellStyle name="40% - Énfasis1 4 2 5 2 3" xfId="31753" xr:uid="{00000000-0005-0000-0000-0000A20C0000}"/>
    <cellStyle name="40% - Énfasis1 4 2 5 3" xfId="7975" xr:uid="{00000000-0005-0000-0000-0000A40C0000}"/>
    <cellStyle name="40% - Énfasis1 4 2 5 3 2" xfId="34634" xr:uid="{00000000-0005-0000-0000-0000A40C0000}"/>
    <cellStyle name="40% - Énfasis1 4 2 5 4" xfId="31752" xr:uid="{00000000-0005-0000-0000-0000A10C0000}"/>
    <cellStyle name="40% - Énfasis1 4 2 6" xfId="5028" xr:uid="{00000000-0005-0000-0000-0000A50C0000}"/>
    <cellStyle name="40% - Énfasis1 4 2 6 2" xfId="7976" xr:uid="{00000000-0005-0000-0000-0000A60C0000}"/>
    <cellStyle name="40% - Énfasis1 4 2 6 2 2" xfId="34635" xr:uid="{00000000-0005-0000-0000-0000A60C0000}"/>
    <cellStyle name="40% - Énfasis1 4 2 6 3" xfId="31754" xr:uid="{00000000-0005-0000-0000-0000A50C0000}"/>
    <cellStyle name="40% - Énfasis1 4 2 7" xfId="7977" xr:uid="{00000000-0005-0000-0000-0000A70C0000}"/>
    <cellStyle name="40% - Énfasis1 4 2 7 2" xfId="34636" xr:uid="{00000000-0005-0000-0000-0000A70C0000}"/>
    <cellStyle name="40% - Énfasis1 4 2 8" xfId="9855" xr:uid="{00000000-0005-0000-0000-0000A80C0000}"/>
    <cellStyle name="40% - Énfasis1 4 2 8 2" xfId="36514" xr:uid="{00000000-0005-0000-0000-0000A80C0000}"/>
    <cellStyle name="40% - Énfasis1 4 2 9" xfId="28898" xr:uid="{00000000-0005-0000-0000-0000870C0000}"/>
    <cellStyle name="40% - Énfasis1 4 3" xfId="5029" xr:uid="{00000000-0005-0000-0000-0000A90C0000}"/>
    <cellStyle name="40% - Énfasis1 4 3 2" xfId="5030" xr:uid="{00000000-0005-0000-0000-0000AA0C0000}"/>
    <cellStyle name="40% - Énfasis1 4 3 2 2" xfId="5031" xr:uid="{00000000-0005-0000-0000-0000AB0C0000}"/>
    <cellStyle name="40% - Énfasis1 4 3 2 2 2" xfId="7978" xr:uid="{00000000-0005-0000-0000-0000AC0C0000}"/>
    <cellStyle name="40% - Énfasis1 4 3 2 2 2 2" xfId="34637" xr:uid="{00000000-0005-0000-0000-0000AC0C0000}"/>
    <cellStyle name="40% - Énfasis1 4 3 2 2 3" xfId="31757" xr:uid="{00000000-0005-0000-0000-0000AB0C0000}"/>
    <cellStyle name="40% - Énfasis1 4 3 2 3" xfId="7979" xr:uid="{00000000-0005-0000-0000-0000AD0C0000}"/>
    <cellStyle name="40% - Énfasis1 4 3 2 3 2" xfId="34638" xr:uid="{00000000-0005-0000-0000-0000AD0C0000}"/>
    <cellStyle name="40% - Énfasis1 4 3 2 4" xfId="31756" xr:uid="{00000000-0005-0000-0000-0000AA0C0000}"/>
    <cellStyle name="40% - Énfasis1 4 3 3" xfId="5032" xr:uid="{00000000-0005-0000-0000-0000AE0C0000}"/>
    <cellStyle name="40% - Énfasis1 4 3 3 2" xfId="5033" xr:uid="{00000000-0005-0000-0000-0000AF0C0000}"/>
    <cellStyle name="40% - Énfasis1 4 3 3 2 2" xfId="7980" xr:uid="{00000000-0005-0000-0000-0000B00C0000}"/>
    <cellStyle name="40% - Énfasis1 4 3 3 2 2 2" xfId="34639" xr:uid="{00000000-0005-0000-0000-0000B00C0000}"/>
    <cellStyle name="40% - Énfasis1 4 3 3 2 3" xfId="31759" xr:uid="{00000000-0005-0000-0000-0000AF0C0000}"/>
    <cellStyle name="40% - Énfasis1 4 3 3 3" xfId="7981" xr:uid="{00000000-0005-0000-0000-0000B10C0000}"/>
    <cellStyle name="40% - Énfasis1 4 3 3 3 2" xfId="34640" xr:uid="{00000000-0005-0000-0000-0000B10C0000}"/>
    <cellStyle name="40% - Énfasis1 4 3 3 4" xfId="31758" xr:uid="{00000000-0005-0000-0000-0000AE0C0000}"/>
    <cellStyle name="40% - Énfasis1 4 3 4" xfId="5034" xr:uid="{00000000-0005-0000-0000-0000B20C0000}"/>
    <cellStyle name="40% - Énfasis1 4 3 4 2" xfId="5035" xr:uid="{00000000-0005-0000-0000-0000B30C0000}"/>
    <cellStyle name="40% - Énfasis1 4 3 4 2 2" xfId="7982" xr:uid="{00000000-0005-0000-0000-0000B40C0000}"/>
    <cellStyle name="40% - Énfasis1 4 3 4 2 2 2" xfId="34641" xr:uid="{00000000-0005-0000-0000-0000B40C0000}"/>
    <cellStyle name="40% - Énfasis1 4 3 4 2 3" xfId="31761" xr:uid="{00000000-0005-0000-0000-0000B30C0000}"/>
    <cellStyle name="40% - Énfasis1 4 3 4 3" xfId="7983" xr:uid="{00000000-0005-0000-0000-0000B50C0000}"/>
    <cellStyle name="40% - Énfasis1 4 3 4 3 2" xfId="34642" xr:uid="{00000000-0005-0000-0000-0000B50C0000}"/>
    <cellStyle name="40% - Énfasis1 4 3 4 4" xfId="31760" xr:uid="{00000000-0005-0000-0000-0000B20C0000}"/>
    <cellStyle name="40% - Énfasis1 4 3 5" xfId="5036" xr:uid="{00000000-0005-0000-0000-0000B60C0000}"/>
    <cellStyle name="40% - Énfasis1 4 3 5 2" xfId="7984" xr:uid="{00000000-0005-0000-0000-0000B70C0000}"/>
    <cellStyle name="40% - Énfasis1 4 3 5 2 2" xfId="34643" xr:uid="{00000000-0005-0000-0000-0000B70C0000}"/>
    <cellStyle name="40% - Énfasis1 4 3 5 3" xfId="31762" xr:uid="{00000000-0005-0000-0000-0000B60C0000}"/>
    <cellStyle name="40% - Énfasis1 4 3 6" xfId="7985" xr:uid="{00000000-0005-0000-0000-0000B80C0000}"/>
    <cellStyle name="40% - Énfasis1 4 3 6 2" xfId="34644" xr:uid="{00000000-0005-0000-0000-0000B80C0000}"/>
    <cellStyle name="40% - Énfasis1 4 3 7" xfId="9856" xr:uid="{00000000-0005-0000-0000-0000B90C0000}"/>
    <cellStyle name="40% - Énfasis1 4 3 7 2" xfId="36515" xr:uid="{00000000-0005-0000-0000-0000B90C0000}"/>
    <cellStyle name="40% - Énfasis1 4 3 8" xfId="31755" xr:uid="{00000000-0005-0000-0000-0000A90C0000}"/>
    <cellStyle name="40% - Énfasis1 4 4" xfId="5037" xr:uid="{00000000-0005-0000-0000-0000BA0C0000}"/>
    <cellStyle name="40% - Énfasis1 4 4 2" xfId="5038" xr:uid="{00000000-0005-0000-0000-0000BB0C0000}"/>
    <cellStyle name="40% - Énfasis1 4 4 2 2" xfId="7986" xr:uid="{00000000-0005-0000-0000-0000BC0C0000}"/>
    <cellStyle name="40% - Énfasis1 4 4 2 2 2" xfId="34645" xr:uid="{00000000-0005-0000-0000-0000BC0C0000}"/>
    <cellStyle name="40% - Énfasis1 4 4 2 3" xfId="31764" xr:uid="{00000000-0005-0000-0000-0000BB0C0000}"/>
    <cellStyle name="40% - Énfasis1 4 4 3" xfId="7987" xr:uid="{00000000-0005-0000-0000-0000BD0C0000}"/>
    <cellStyle name="40% - Énfasis1 4 4 3 2" xfId="34646" xr:uid="{00000000-0005-0000-0000-0000BD0C0000}"/>
    <cellStyle name="40% - Énfasis1 4 4 4" xfId="31763" xr:uid="{00000000-0005-0000-0000-0000BA0C0000}"/>
    <cellStyle name="40% - Énfasis1 4 5" xfId="5039" xr:uid="{00000000-0005-0000-0000-0000BE0C0000}"/>
    <cellStyle name="40% - Énfasis1 4 5 2" xfId="5040" xr:uid="{00000000-0005-0000-0000-0000BF0C0000}"/>
    <cellStyle name="40% - Énfasis1 4 5 2 2" xfId="7988" xr:uid="{00000000-0005-0000-0000-0000C00C0000}"/>
    <cellStyle name="40% - Énfasis1 4 5 2 2 2" xfId="34647" xr:uid="{00000000-0005-0000-0000-0000C00C0000}"/>
    <cellStyle name="40% - Énfasis1 4 5 2 3" xfId="31766" xr:uid="{00000000-0005-0000-0000-0000BF0C0000}"/>
    <cellStyle name="40% - Énfasis1 4 5 3" xfId="7989" xr:uid="{00000000-0005-0000-0000-0000C10C0000}"/>
    <cellStyle name="40% - Énfasis1 4 5 3 2" xfId="34648" xr:uid="{00000000-0005-0000-0000-0000C10C0000}"/>
    <cellStyle name="40% - Énfasis1 4 5 4" xfId="31765" xr:uid="{00000000-0005-0000-0000-0000BE0C0000}"/>
    <cellStyle name="40% - Énfasis1 4 6" xfId="5041" xr:uid="{00000000-0005-0000-0000-0000C20C0000}"/>
    <cellStyle name="40% - Énfasis1 4 6 2" xfId="5042" xr:uid="{00000000-0005-0000-0000-0000C30C0000}"/>
    <cellStyle name="40% - Énfasis1 4 6 2 2" xfId="7990" xr:uid="{00000000-0005-0000-0000-0000C40C0000}"/>
    <cellStyle name="40% - Énfasis1 4 6 2 2 2" xfId="34649" xr:uid="{00000000-0005-0000-0000-0000C40C0000}"/>
    <cellStyle name="40% - Énfasis1 4 6 2 3" xfId="31768" xr:uid="{00000000-0005-0000-0000-0000C30C0000}"/>
    <cellStyle name="40% - Énfasis1 4 6 3" xfId="7991" xr:uid="{00000000-0005-0000-0000-0000C50C0000}"/>
    <cellStyle name="40% - Énfasis1 4 6 3 2" xfId="34650" xr:uid="{00000000-0005-0000-0000-0000C50C0000}"/>
    <cellStyle name="40% - Énfasis1 4 6 4" xfId="31767" xr:uid="{00000000-0005-0000-0000-0000C20C0000}"/>
    <cellStyle name="40% - Énfasis1 4 7" xfId="5043" xr:uid="{00000000-0005-0000-0000-0000C60C0000}"/>
    <cellStyle name="40% - Énfasis1 4 7 2" xfId="7992" xr:uid="{00000000-0005-0000-0000-0000C70C0000}"/>
    <cellStyle name="40% - Énfasis1 4 7 2 2" xfId="34651" xr:uid="{00000000-0005-0000-0000-0000C70C0000}"/>
    <cellStyle name="40% - Énfasis1 4 7 3" xfId="31769" xr:uid="{00000000-0005-0000-0000-0000C60C0000}"/>
    <cellStyle name="40% - Énfasis1 4 8" xfId="7993" xr:uid="{00000000-0005-0000-0000-0000C80C0000}"/>
    <cellStyle name="40% - Énfasis1 4 8 2" xfId="34652" xr:uid="{00000000-0005-0000-0000-0000C80C0000}"/>
    <cellStyle name="40% - Énfasis1 4 9" xfId="9857" xr:uid="{00000000-0005-0000-0000-0000C90C0000}"/>
    <cellStyle name="40% - Énfasis1 4 9 2" xfId="36516" xr:uid="{00000000-0005-0000-0000-0000C90C0000}"/>
    <cellStyle name="40% - Énfasis1 5" xfId="266" xr:uid="{00000000-0005-0000-0000-0000CA0C0000}"/>
    <cellStyle name="40% - Énfasis1 5 10" xfId="22098" xr:uid="{00000000-0005-0000-0000-0000CB0C0000}"/>
    <cellStyle name="40% - Énfasis1 5 10 2" xfId="38697" xr:uid="{00000000-0005-0000-0000-0000CB0C0000}"/>
    <cellStyle name="40% - Énfasis1 5 11" xfId="28796" xr:uid="{00000000-0005-0000-0000-0000CA0C0000}"/>
    <cellStyle name="40% - Énfasis1 5 2" xfId="5044" xr:uid="{00000000-0005-0000-0000-0000CC0C0000}"/>
    <cellStyle name="40% - Énfasis1 5 2 2" xfId="5045" xr:uid="{00000000-0005-0000-0000-0000CD0C0000}"/>
    <cellStyle name="40% - Énfasis1 5 2 2 2" xfId="5046" xr:uid="{00000000-0005-0000-0000-0000CE0C0000}"/>
    <cellStyle name="40% - Énfasis1 5 2 2 2 2" xfId="7994" xr:uid="{00000000-0005-0000-0000-0000CF0C0000}"/>
    <cellStyle name="40% - Énfasis1 5 2 2 2 2 2" xfId="34653" xr:uid="{00000000-0005-0000-0000-0000CF0C0000}"/>
    <cellStyle name="40% - Énfasis1 5 2 2 2 3" xfId="31772" xr:uid="{00000000-0005-0000-0000-0000CE0C0000}"/>
    <cellStyle name="40% - Énfasis1 5 2 2 3" xfId="7995" xr:uid="{00000000-0005-0000-0000-0000D00C0000}"/>
    <cellStyle name="40% - Énfasis1 5 2 2 3 2" xfId="34654" xr:uid="{00000000-0005-0000-0000-0000D00C0000}"/>
    <cellStyle name="40% - Énfasis1 5 2 2 4" xfId="31771" xr:uid="{00000000-0005-0000-0000-0000CD0C0000}"/>
    <cellStyle name="40% - Énfasis1 5 2 3" xfId="5047" xr:uid="{00000000-0005-0000-0000-0000D10C0000}"/>
    <cellStyle name="40% - Énfasis1 5 2 3 2" xfId="5048" xr:uid="{00000000-0005-0000-0000-0000D20C0000}"/>
    <cellStyle name="40% - Énfasis1 5 2 3 2 2" xfId="7996" xr:uid="{00000000-0005-0000-0000-0000D30C0000}"/>
    <cellStyle name="40% - Énfasis1 5 2 3 2 2 2" xfId="34655" xr:uid="{00000000-0005-0000-0000-0000D30C0000}"/>
    <cellStyle name="40% - Énfasis1 5 2 3 2 3" xfId="31774" xr:uid="{00000000-0005-0000-0000-0000D20C0000}"/>
    <cellStyle name="40% - Énfasis1 5 2 3 3" xfId="7997" xr:uid="{00000000-0005-0000-0000-0000D40C0000}"/>
    <cellStyle name="40% - Énfasis1 5 2 3 3 2" xfId="34656" xr:uid="{00000000-0005-0000-0000-0000D40C0000}"/>
    <cellStyle name="40% - Énfasis1 5 2 3 4" xfId="31773" xr:uid="{00000000-0005-0000-0000-0000D10C0000}"/>
    <cellStyle name="40% - Énfasis1 5 2 4" xfId="5049" xr:uid="{00000000-0005-0000-0000-0000D50C0000}"/>
    <cellStyle name="40% - Énfasis1 5 2 4 2" xfId="5050" xr:uid="{00000000-0005-0000-0000-0000D60C0000}"/>
    <cellStyle name="40% - Énfasis1 5 2 4 2 2" xfId="7998" xr:uid="{00000000-0005-0000-0000-0000D70C0000}"/>
    <cellStyle name="40% - Énfasis1 5 2 4 2 2 2" xfId="34657" xr:uid="{00000000-0005-0000-0000-0000D70C0000}"/>
    <cellStyle name="40% - Énfasis1 5 2 4 2 3" xfId="31776" xr:uid="{00000000-0005-0000-0000-0000D60C0000}"/>
    <cellStyle name="40% - Énfasis1 5 2 4 3" xfId="7999" xr:uid="{00000000-0005-0000-0000-0000D80C0000}"/>
    <cellStyle name="40% - Énfasis1 5 2 4 3 2" xfId="34658" xr:uid="{00000000-0005-0000-0000-0000D80C0000}"/>
    <cellStyle name="40% - Énfasis1 5 2 4 4" xfId="31775" xr:uid="{00000000-0005-0000-0000-0000D50C0000}"/>
    <cellStyle name="40% - Énfasis1 5 2 5" xfId="5051" xr:uid="{00000000-0005-0000-0000-0000D90C0000}"/>
    <cellStyle name="40% - Énfasis1 5 2 5 2" xfId="8000" xr:uid="{00000000-0005-0000-0000-0000DA0C0000}"/>
    <cellStyle name="40% - Énfasis1 5 2 5 2 2" xfId="34659" xr:uid="{00000000-0005-0000-0000-0000DA0C0000}"/>
    <cellStyle name="40% - Énfasis1 5 2 5 3" xfId="31777" xr:uid="{00000000-0005-0000-0000-0000D90C0000}"/>
    <cellStyle name="40% - Énfasis1 5 2 6" xfId="8001" xr:uid="{00000000-0005-0000-0000-0000DB0C0000}"/>
    <cellStyle name="40% - Énfasis1 5 2 6 2" xfId="34660" xr:uid="{00000000-0005-0000-0000-0000DB0C0000}"/>
    <cellStyle name="40% - Énfasis1 5 2 7" xfId="9858" xr:uid="{00000000-0005-0000-0000-0000DC0C0000}"/>
    <cellStyle name="40% - Énfasis1 5 2 7 2" xfId="36517" xr:uid="{00000000-0005-0000-0000-0000DC0C0000}"/>
    <cellStyle name="40% - Énfasis1 5 2 8" xfId="31770" xr:uid="{00000000-0005-0000-0000-0000CC0C0000}"/>
    <cellStyle name="40% - Énfasis1 5 3" xfId="5052" xr:uid="{00000000-0005-0000-0000-0000DD0C0000}"/>
    <cellStyle name="40% - Énfasis1 5 3 2" xfId="5053" xr:uid="{00000000-0005-0000-0000-0000DE0C0000}"/>
    <cellStyle name="40% - Énfasis1 5 3 2 2" xfId="8002" xr:uid="{00000000-0005-0000-0000-0000DF0C0000}"/>
    <cellStyle name="40% - Énfasis1 5 3 2 2 2" xfId="34661" xr:uid="{00000000-0005-0000-0000-0000DF0C0000}"/>
    <cellStyle name="40% - Énfasis1 5 3 2 3" xfId="31779" xr:uid="{00000000-0005-0000-0000-0000DE0C0000}"/>
    <cellStyle name="40% - Énfasis1 5 3 3" xfId="8003" xr:uid="{00000000-0005-0000-0000-0000E00C0000}"/>
    <cellStyle name="40% - Énfasis1 5 3 3 2" xfId="34662" xr:uid="{00000000-0005-0000-0000-0000E00C0000}"/>
    <cellStyle name="40% - Énfasis1 5 3 4" xfId="31778" xr:uid="{00000000-0005-0000-0000-0000DD0C0000}"/>
    <cellStyle name="40% - Énfasis1 5 4" xfId="5054" xr:uid="{00000000-0005-0000-0000-0000E10C0000}"/>
    <cellStyle name="40% - Énfasis1 5 4 2" xfId="5055" xr:uid="{00000000-0005-0000-0000-0000E20C0000}"/>
    <cellStyle name="40% - Énfasis1 5 4 2 2" xfId="8004" xr:uid="{00000000-0005-0000-0000-0000E30C0000}"/>
    <cellStyle name="40% - Énfasis1 5 4 2 2 2" xfId="34663" xr:uid="{00000000-0005-0000-0000-0000E30C0000}"/>
    <cellStyle name="40% - Énfasis1 5 4 2 3" xfId="31781" xr:uid="{00000000-0005-0000-0000-0000E20C0000}"/>
    <cellStyle name="40% - Énfasis1 5 4 3" xfId="8005" xr:uid="{00000000-0005-0000-0000-0000E40C0000}"/>
    <cellStyle name="40% - Énfasis1 5 4 3 2" xfId="34664" xr:uid="{00000000-0005-0000-0000-0000E40C0000}"/>
    <cellStyle name="40% - Énfasis1 5 4 4" xfId="31780" xr:uid="{00000000-0005-0000-0000-0000E10C0000}"/>
    <cellStyle name="40% - Énfasis1 5 5" xfId="5056" xr:uid="{00000000-0005-0000-0000-0000E50C0000}"/>
    <cellStyle name="40% - Énfasis1 5 5 2" xfId="5057" xr:uid="{00000000-0005-0000-0000-0000E60C0000}"/>
    <cellStyle name="40% - Énfasis1 5 5 2 2" xfId="8006" xr:uid="{00000000-0005-0000-0000-0000E70C0000}"/>
    <cellStyle name="40% - Énfasis1 5 5 2 2 2" xfId="34665" xr:uid="{00000000-0005-0000-0000-0000E70C0000}"/>
    <cellStyle name="40% - Énfasis1 5 5 2 3" xfId="31783" xr:uid="{00000000-0005-0000-0000-0000E60C0000}"/>
    <cellStyle name="40% - Énfasis1 5 5 3" xfId="8007" xr:uid="{00000000-0005-0000-0000-0000E80C0000}"/>
    <cellStyle name="40% - Énfasis1 5 5 3 2" xfId="34666" xr:uid="{00000000-0005-0000-0000-0000E80C0000}"/>
    <cellStyle name="40% - Énfasis1 5 5 4" xfId="31782" xr:uid="{00000000-0005-0000-0000-0000E50C0000}"/>
    <cellStyle name="40% - Énfasis1 5 6" xfId="5058" xr:uid="{00000000-0005-0000-0000-0000E90C0000}"/>
    <cellStyle name="40% - Énfasis1 5 6 2" xfId="8008" xr:uid="{00000000-0005-0000-0000-0000EA0C0000}"/>
    <cellStyle name="40% - Énfasis1 5 6 2 2" xfId="34667" xr:uid="{00000000-0005-0000-0000-0000EA0C0000}"/>
    <cellStyle name="40% - Énfasis1 5 6 3" xfId="31784" xr:uid="{00000000-0005-0000-0000-0000E90C0000}"/>
    <cellStyle name="40% - Énfasis1 5 7" xfId="8009" xr:uid="{00000000-0005-0000-0000-0000EB0C0000}"/>
    <cellStyle name="40% - Énfasis1 5 7 2" xfId="34668" xr:uid="{00000000-0005-0000-0000-0000EB0C0000}"/>
    <cellStyle name="40% - Énfasis1 5 8" xfId="9859" xr:uid="{00000000-0005-0000-0000-0000EC0C0000}"/>
    <cellStyle name="40% - Énfasis1 5 8 2" xfId="36518" xr:uid="{00000000-0005-0000-0000-0000EC0C0000}"/>
    <cellStyle name="40% - Énfasis1 5 9" xfId="10822" xr:uid="{00000000-0005-0000-0000-0000ED0C0000}"/>
    <cellStyle name="40% - Énfasis1 6" xfId="324" xr:uid="{00000000-0005-0000-0000-0000EE0C0000}"/>
    <cellStyle name="40% - Énfasis1 6 10" xfId="28853" xr:uid="{00000000-0005-0000-0000-0000EE0C0000}"/>
    <cellStyle name="40% - Énfasis1 6 2" xfId="5059" xr:uid="{00000000-0005-0000-0000-0000EF0C0000}"/>
    <cellStyle name="40% - Énfasis1 6 2 2" xfId="5060" xr:uid="{00000000-0005-0000-0000-0000F00C0000}"/>
    <cellStyle name="40% - Énfasis1 6 2 2 2" xfId="5061" xr:uid="{00000000-0005-0000-0000-0000F10C0000}"/>
    <cellStyle name="40% - Énfasis1 6 2 2 2 2" xfId="8010" xr:uid="{00000000-0005-0000-0000-0000F20C0000}"/>
    <cellStyle name="40% - Énfasis1 6 2 2 2 2 2" xfId="34669" xr:uid="{00000000-0005-0000-0000-0000F20C0000}"/>
    <cellStyle name="40% - Énfasis1 6 2 2 2 3" xfId="31787" xr:uid="{00000000-0005-0000-0000-0000F10C0000}"/>
    <cellStyle name="40% - Énfasis1 6 2 2 3" xfId="8011" xr:uid="{00000000-0005-0000-0000-0000F30C0000}"/>
    <cellStyle name="40% - Énfasis1 6 2 2 3 2" xfId="34670" xr:uid="{00000000-0005-0000-0000-0000F30C0000}"/>
    <cellStyle name="40% - Énfasis1 6 2 2 4" xfId="31786" xr:uid="{00000000-0005-0000-0000-0000F00C0000}"/>
    <cellStyle name="40% - Énfasis1 6 2 3" xfId="5062" xr:uid="{00000000-0005-0000-0000-0000F40C0000}"/>
    <cellStyle name="40% - Énfasis1 6 2 3 2" xfId="5063" xr:uid="{00000000-0005-0000-0000-0000F50C0000}"/>
    <cellStyle name="40% - Énfasis1 6 2 3 2 2" xfId="8012" xr:uid="{00000000-0005-0000-0000-0000F60C0000}"/>
    <cellStyle name="40% - Énfasis1 6 2 3 2 2 2" xfId="34671" xr:uid="{00000000-0005-0000-0000-0000F60C0000}"/>
    <cellStyle name="40% - Énfasis1 6 2 3 2 3" xfId="31789" xr:uid="{00000000-0005-0000-0000-0000F50C0000}"/>
    <cellStyle name="40% - Énfasis1 6 2 3 3" xfId="8013" xr:uid="{00000000-0005-0000-0000-0000F70C0000}"/>
    <cellStyle name="40% - Énfasis1 6 2 3 3 2" xfId="34672" xr:uid="{00000000-0005-0000-0000-0000F70C0000}"/>
    <cellStyle name="40% - Énfasis1 6 2 3 4" xfId="31788" xr:uid="{00000000-0005-0000-0000-0000F40C0000}"/>
    <cellStyle name="40% - Énfasis1 6 2 4" xfId="5064" xr:uid="{00000000-0005-0000-0000-0000F80C0000}"/>
    <cellStyle name="40% - Énfasis1 6 2 4 2" xfId="5065" xr:uid="{00000000-0005-0000-0000-0000F90C0000}"/>
    <cellStyle name="40% - Énfasis1 6 2 4 2 2" xfId="8014" xr:uid="{00000000-0005-0000-0000-0000FA0C0000}"/>
    <cellStyle name="40% - Énfasis1 6 2 4 2 2 2" xfId="34673" xr:uid="{00000000-0005-0000-0000-0000FA0C0000}"/>
    <cellStyle name="40% - Énfasis1 6 2 4 2 3" xfId="31791" xr:uid="{00000000-0005-0000-0000-0000F90C0000}"/>
    <cellStyle name="40% - Énfasis1 6 2 4 3" xfId="8015" xr:uid="{00000000-0005-0000-0000-0000FB0C0000}"/>
    <cellStyle name="40% - Énfasis1 6 2 4 3 2" xfId="34674" xr:uid="{00000000-0005-0000-0000-0000FB0C0000}"/>
    <cellStyle name="40% - Énfasis1 6 2 4 4" xfId="31790" xr:uid="{00000000-0005-0000-0000-0000F80C0000}"/>
    <cellStyle name="40% - Énfasis1 6 2 5" xfId="5066" xr:uid="{00000000-0005-0000-0000-0000FC0C0000}"/>
    <cellStyle name="40% - Énfasis1 6 2 5 2" xfId="8016" xr:uid="{00000000-0005-0000-0000-0000FD0C0000}"/>
    <cellStyle name="40% - Énfasis1 6 2 5 2 2" xfId="34675" xr:uid="{00000000-0005-0000-0000-0000FD0C0000}"/>
    <cellStyle name="40% - Énfasis1 6 2 5 3" xfId="31792" xr:uid="{00000000-0005-0000-0000-0000FC0C0000}"/>
    <cellStyle name="40% - Énfasis1 6 2 6" xfId="8017" xr:uid="{00000000-0005-0000-0000-0000FE0C0000}"/>
    <cellStyle name="40% - Énfasis1 6 2 6 2" xfId="34676" xr:uid="{00000000-0005-0000-0000-0000FE0C0000}"/>
    <cellStyle name="40% - Énfasis1 6 2 7" xfId="9860" xr:uid="{00000000-0005-0000-0000-0000FF0C0000}"/>
    <cellStyle name="40% - Énfasis1 6 2 7 2" xfId="36519" xr:uid="{00000000-0005-0000-0000-0000FF0C0000}"/>
    <cellStyle name="40% - Énfasis1 6 2 8" xfId="31785" xr:uid="{00000000-0005-0000-0000-0000EF0C0000}"/>
    <cellStyle name="40% - Énfasis1 6 3" xfId="5067" xr:uid="{00000000-0005-0000-0000-0000000D0000}"/>
    <cellStyle name="40% - Énfasis1 6 3 2" xfId="5068" xr:uid="{00000000-0005-0000-0000-0000010D0000}"/>
    <cellStyle name="40% - Énfasis1 6 3 2 2" xfId="8018" xr:uid="{00000000-0005-0000-0000-0000020D0000}"/>
    <cellStyle name="40% - Énfasis1 6 3 2 2 2" xfId="34677" xr:uid="{00000000-0005-0000-0000-0000020D0000}"/>
    <cellStyle name="40% - Énfasis1 6 3 2 3" xfId="31794" xr:uid="{00000000-0005-0000-0000-0000010D0000}"/>
    <cellStyle name="40% - Énfasis1 6 3 3" xfId="8019" xr:uid="{00000000-0005-0000-0000-0000030D0000}"/>
    <cellStyle name="40% - Énfasis1 6 3 3 2" xfId="34678" xr:uid="{00000000-0005-0000-0000-0000030D0000}"/>
    <cellStyle name="40% - Énfasis1 6 3 4" xfId="31793" xr:uid="{00000000-0005-0000-0000-0000000D0000}"/>
    <cellStyle name="40% - Énfasis1 6 4" xfId="5069" xr:uid="{00000000-0005-0000-0000-0000040D0000}"/>
    <cellStyle name="40% - Énfasis1 6 4 2" xfId="5070" xr:uid="{00000000-0005-0000-0000-0000050D0000}"/>
    <cellStyle name="40% - Énfasis1 6 4 2 2" xfId="8020" xr:uid="{00000000-0005-0000-0000-0000060D0000}"/>
    <cellStyle name="40% - Énfasis1 6 4 2 2 2" xfId="34679" xr:uid="{00000000-0005-0000-0000-0000060D0000}"/>
    <cellStyle name="40% - Énfasis1 6 4 2 3" xfId="31796" xr:uid="{00000000-0005-0000-0000-0000050D0000}"/>
    <cellStyle name="40% - Énfasis1 6 4 3" xfId="8021" xr:uid="{00000000-0005-0000-0000-0000070D0000}"/>
    <cellStyle name="40% - Énfasis1 6 4 3 2" xfId="34680" xr:uid="{00000000-0005-0000-0000-0000070D0000}"/>
    <cellStyle name="40% - Énfasis1 6 4 4" xfId="31795" xr:uid="{00000000-0005-0000-0000-0000040D0000}"/>
    <cellStyle name="40% - Énfasis1 6 5" xfId="5071" xr:uid="{00000000-0005-0000-0000-0000080D0000}"/>
    <cellStyle name="40% - Énfasis1 6 5 2" xfId="5072" xr:uid="{00000000-0005-0000-0000-0000090D0000}"/>
    <cellStyle name="40% - Énfasis1 6 5 2 2" xfId="8022" xr:uid="{00000000-0005-0000-0000-00000A0D0000}"/>
    <cellStyle name="40% - Énfasis1 6 5 2 2 2" xfId="34681" xr:uid="{00000000-0005-0000-0000-00000A0D0000}"/>
    <cellStyle name="40% - Énfasis1 6 5 2 3" xfId="31798" xr:uid="{00000000-0005-0000-0000-0000090D0000}"/>
    <cellStyle name="40% - Énfasis1 6 5 3" xfId="8023" xr:uid="{00000000-0005-0000-0000-00000B0D0000}"/>
    <cellStyle name="40% - Énfasis1 6 5 3 2" xfId="34682" xr:uid="{00000000-0005-0000-0000-00000B0D0000}"/>
    <cellStyle name="40% - Énfasis1 6 5 4" xfId="31797" xr:uid="{00000000-0005-0000-0000-0000080D0000}"/>
    <cellStyle name="40% - Énfasis1 6 6" xfId="5073" xr:uid="{00000000-0005-0000-0000-00000C0D0000}"/>
    <cellStyle name="40% - Énfasis1 6 6 2" xfId="8024" xr:uid="{00000000-0005-0000-0000-00000D0D0000}"/>
    <cellStyle name="40% - Énfasis1 6 6 2 2" xfId="34683" xr:uid="{00000000-0005-0000-0000-00000D0D0000}"/>
    <cellStyle name="40% - Énfasis1 6 6 3" xfId="31799" xr:uid="{00000000-0005-0000-0000-00000C0D0000}"/>
    <cellStyle name="40% - Énfasis1 6 7" xfId="8025" xr:uid="{00000000-0005-0000-0000-00000E0D0000}"/>
    <cellStyle name="40% - Énfasis1 6 7 2" xfId="34684" xr:uid="{00000000-0005-0000-0000-00000E0D0000}"/>
    <cellStyle name="40% - Énfasis1 6 8" xfId="9861" xr:uid="{00000000-0005-0000-0000-00000F0D0000}"/>
    <cellStyle name="40% - Énfasis1 6 8 2" xfId="36520" xr:uid="{00000000-0005-0000-0000-00000F0D0000}"/>
    <cellStyle name="40% - Énfasis1 6 9" xfId="22125" xr:uid="{00000000-0005-0000-0000-0000100D0000}"/>
    <cellStyle name="40% - Énfasis1 6 9 2" xfId="38724" xr:uid="{00000000-0005-0000-0000-0000100D0000}"/>
    <cellStyle name="40% - Énfasis1 7" xfId="385" xr:uid="{00000000-0005-0000-0000-0000110D0000}"/>
    <cellStyle name="40% - Énfasis1 7 10" xfId="22153" xr:uid="{00000000-0005-0000-0000-0000120D0000}"/>
    <cellStyle name="40% - Énfasis1 7 10 2" xfId="38752" xr:uid="{00000000-0005-0000-0000-0000120D0000}"/>
    <cellStyle name="40% - Énfasis1 7 11" xfId="28912" xr:uid="{00000000-0005-0000-0000-0000110D0000}"/>
    <cellStyle name="40% - Énfasis1 7 2" xfId="5074" xr:uid="{00000000-0005-0000-0000-0000130D0000}"/>
    <cellStyle name="40% - Énfasis1 7 2 2" xfId="5075" xr:uid="{00000000-0005-0000-0000-0000140D0000}"/>
    <cellStyle name="40% - Énfasis1 7 2 2 2" xfId="5076" xr:uid="{00000000-0005-0000-0000-0000150D0000}"/>
    <cellStyle name="40% - Énfasis1 7 2 2 2 2" xfId="8026" xr:uid="{00000000-0005-0000-0000-0000160D0000}"/>
    <cellStyle name="40% - Énfasis1 7 2 2 2 2 2" xfId="34685" xr:uid="{00000000-0005-0000-0000-0000160D0000}"/>
    <cellStyle name="40% - Énfasis1 7 2 2 2 3" xfId="31802" xr:uid="{00000000-0005-0000-0000-0000150D0000}"/>
    <cellStyle name="40% - Énfasis1 7 2 2 3" xfId="8027" xr:uid="{00000000-0005-0000-0000-0000170D0000}"/>
    <cellStyle name="40% - Énfasis1 7 2 2 3 2" xfId="34686" xr:uid="{00000000-0005-0000-0000-0000170D0000}"/>
    <cellStyle name="40% - Énfasis1 7 2 2 4" xfId="31801" xr:uid="{00000000-0005-0000-0000-0000140D0000}"/>
    <cellStyle name="40% - Énfasis1 7 2 3" xfId="5077" xr:uid="{00000000-0005-0000-0000-0000180D0000}"/>
    <cellStyle name="40% - Énfasis1 7 2 3 2" xfId="5078" xr:uid="{00000000-0005-0000-0000-0000190D0000}"/>
    <cellStyle name="40% - Énfasis1 7 2 3 2 2" xfId="8028" xr:uid="{00000000-0005-0000-0000-00001A0D0000}"/>
    <cellStyle name="40% - Énfasis1 7 2 3 2 2 2" xfId="34687" xr:uid="{00000000-0005-0000-0000-00001A0D0000}"/>
    <cellStyle name="40% - Énfasis1 7 2 3 2 3" xfId="31804" xr:uid="{00000000-0005-0000-0000-0000190D0000}"/>
    <cellStyle name="40% - Énfasis1 7 2 3 3" xfId="8029" xr:uid="{00000000-0005-0000-0000-00001B0D0000}"/>
    <cellStyle name="40% - Énfasis1 7 2 3 3 2" xfId="34688" xr:uid="{00000000-0005-0000-0000-00001B0D0000}"/>
    <cellStyle name="40% - Énfasis1 7 2 3 4" xfId="31803" xr:uid="{00000000-0005-0000-0000-0000180D0000}"/>
    <cellStyle name="40% - Énfasis1 7 2 4" xfId="5079" xr:uid="{00000000-0005-0000-0000-00001C0D0000}"/>
    <cellStyle name="40% - Énfasis1 7 2 4 2" xfId="5080" xr:uid="{00000000-0005-0000-0000-00001D0D0000}"/>
    <cellStyle name="40% - Énfasis1 7 2 4 2 2" xfId="8030" xr:uid="{00000000-0005-0000-0000-00001E0D0000}"/>
    <cellStyle name="40% - Énfasis1 7 2 4 2 2 2" xfId="34689" xr:uid="{00000000-0005-0000-0000-00001E0D0000}"/>
    <cellStyle name="40% - Énfasis1 7 2 4 2 3" xfId="31806" xr:uid="{00000000-0005-0000-0000-00001D0D0000}"/>
    <cellStyle name="40% - Énfasis1 7 2 4 3" xfId="8031" xr:uid="{00000000-0005-0000-0000-00001F0D0000}"/>
    <cellStyle name="40% - Énfasis1 7 2 4 3 2" xfId="34690" xr:uid="{00000000-0005-0000-0000-00001F0D0000}"/>
    <cellStyle name="40% - Énfasis1 7 2 4 4" xfId="31805" xr:uid="{00000000-0005-0000-0000-00001C0D0000}"/>
    <cellStyle name="40% - Énfasis1 7 2 5" xfId="5081" xr:uid="{00000000-0005-0000-0000-0000200D0000}"/>
    <cellStyle name="40% - Énfasis1 7 2 5 2" xfId="8032" xr:uid="{00000000-0005-0000-0000-0000210D0000}"/>
    <cellStyle name="40% - Énfasis1 7 2 5 2 2" xfId="34691" xr:uid="{00000000-0005-0000-0000-0000210D0000}"/>
    <cellStyle name="40% - Énfasis1 7 2 5 3" xfId="31807" xr:uid="{00000000-0005-0000-0000-0000200D0000}"/>
    <cellStyle name="40% - Énfasis1 7 2 6" xfId="8033" xr:uid="{00000000-0005-0000-0000-0000220D0000}"/>
    <cellStyle name="40% - Énfasis1 7 2 6 2" xfId="34692" xr:uid="{00000000-0005-0000-0000-0000220D0000}"/>
    <cellStyle name="40% - Énfasis1 7 2 7" xfId="9862" xr:uid="{00000000-0005-0000-0000-0000230D0000}"/>
    <cellStyle name="40% - Énfasis1 7 2 7 2" xfId="36521" xr:uid="{00000000-0005-0000-0000-0000230D0000}"/>
    <cellStyle name="40% - Énfasis1 7 2 8" xfId="31800" xr:uid="{00000000-0005-0000-0000-0000130D0000}"/>
    <cellStyle name="40% - Énfasis1 7 3" xfId="5082" xr:uid="{00000000-0005-0000-0000-0000240D0000}"/>
    <cellStyle name="40% - Énfasis1 7 3 2" xfId="5083" xr:uid="{00000000-0005-0000-0000-0000250D0000}"/>
    <cellStyle name="40% - Énfasis1 7 3 2 2" xfId="8034" xr:uid="{00000000-0005-0000-0000-0000260D0000}"/>
    <cellStyle name="40% - Énfasis1 7 3 2 2 2" xfId="34693" xr:uid="{00000000-0005-0000-0000-0000260D0000}"/>
    <cellStyle name="40% - Énfasis1 7 3 2 3" xfId="31809" xr:uid="{00000000-0005-0000-0000-0000250D0000}"/>
    <cellStyle name="40% - Énfasis1 7 3 3" xfId="8035" xr:uid="{00000000-0005-0000-0000-0000270D0000}"/>
    <cellStyle name="40% - Énfasis1 7 3 3 2" xfId="34694" xr:uid="{00000000-0005-0000-0000-0000270D0000}"/>
    <cellStyle name="40% - Énfasis1 7 3 4" xfId="31808" xr:uid="{00000000-0005-0000-0000-0000240D0000}"/>
    <cellStyle name="40% - Énfasis1 7 4" xfId="5084" xr:uid="{00000000-0005-0000-0000-0000280D0000}"/>
    <cellStyle name="40% - Énfasis1 7 4 2" xfId="5085" xr:uid="{00000000-0005-0000-0000-0000290D0000}"/>
    <cellStyle name="40% - Énfasis1 7 4 2 2" xfId="8036" xr:uid="{00000000-0005-0000-0000-00002A0D0000}"/>
    <cellStyle name="40% - Énfasis1 7 4 2 2 2" xfId="34695" xr:uid="{00000000-0005-0000-0000-00002A0D0000}"/>
    <cellStyle name="40% - Énfasis1 7 4 2 3" xfId="31811" xr:uid="{00000000-0005-0000-0000-0000290D0000}"/>
    <cellStyle name="40% - Énfasis1 7 4 3" xfId="8037" xr:uid="{00000000-0005-0000-0000-00002B0D0000}"/>
    <cellStyle name="40% - Énfasis1 7 4 3 2" xfId="34696" xr:uid="{00000000-0005-0000-0000-00002B0D0000}"/>
    <cellStyle name="40% - Énfasis1 7 4 4" xfId="31810" xr:uid="{00000000-0005-0000-0000-0000280D0000}"/>
    <cellStyle name="40% - Énfasis1 7 5" xfId="5086" xr:uid="{00000000-0005-0000-0000-00002C0D0000}"/>
    <cellStyle name="40% - Énfasis1 7 5 2" xfId="5087" xr:uid="{00000000-0005-0000-0000-00002D0D0000}"/>
    <cellStyle name="40% - Énfasis1 7 5 2 2" xfId="8038" xr:uid="{00000000-0005-0000-0000-00002E0D0000}"/>
    <cellStyle name="40% - Énfasis1 7 5 2 2 2" xfId="34697" xr:uid="{00000000-0005-0000-0000-00002E0D0000}"/>
    <cellStyle name="40% - Énfasis1 7 5 2 3" xfId="31813" xr:uid="{00000000-0005-0000-0000-00002D0D0000}"/>
    <cellStyle name="40% - Énfasis1 7 5 3" xfId="8039" xr:uid="{00000000-0005-0000-0000-00002F0D0000}"/>
    <cellStyle name="40% - Énfasis1 7 5 3 2" xfId="34698" xr:uid="{00000000-0005-0000-0000-00002F0D0000}"/>
    <cellStyle name="40% - Énfasis1 7 5 4" xfId="31812" xr:uid="{00000000-0005-0000-0000-00002C0D0000}"/>
    <cellStyle name="40% - Énfasis1 7 6" xfId="5088" xr:uid="{00000000-0005-0000-0000-0000300D0000}"/>
    <cellStyle name="40% - Énfasis1 7 6 2" xfId="8040" xr:uid="{00000000-0005-0000-0000-0000310D0000}"/>
    <cellStyle name="40% - Énfasis1 7 6 2 2" xfId="34699" xr:uid="{00000000-0005-0000-0000-0000310D0000}"/>
    <cellStyle name="40% - Énfasis1 7 6 3" xfId="31814" xr:uid="{00000000-0005-0000-0000-0000300D0000}"/>
    <cellStyle name="40% - Énfasis1 7 7" xfId="8041" xr:uid="{00000000-0005-0000-0000-0000320D0000}"/>
    <cellStyle name="40% - Énfasis1 7 7 2" xfId="34700" xr:uid="{00000000-0005-0000-0000-0000320D0000}"/>
    <cellStyle name="40% - Énfasis1 7 8" xfId="9863" xr:uid="{00000000-0005-0000-0000-0000330D0000}"/>
    <cellStyle name="40% - Énfasis1 7 8 2" xfId="36522" xr:uid="{00000000-0005-0000-0000-0000330D0000}"/>
    <cellStyle name="40% - Énfasis1 7 9" xfId="10704" xr:uid="{00000000-0005-0000-0000-0000340D0000}"/>
    <cellStyle name="40% - Énfasis1 8" xfId="420" xr:uid="{00000000-0005-0000-0000-0000350D0000}"/>
    <cellStyle name="40% - Énfasis1 8 2" xfId="5089" xr:uid="{00000000-0005-0000-0000-0000360D0000}"/>
    <cellStyle name="40% - Énfasis1 9" xfId="474" xr:uid="{00000000-0005-0000-0000-0000370D0000}"/>
    <cellStyle name="40% - Énfasis1 9 2" xfId="5090" xr:uid="{00000000-0005-0000-0000-0000380D0000}"/>
    <cellStyle name="40% - Énfasis1 9 2 2" xfId="5091" xr:uid="{00000000-0005-0000-0000-0000390D0000}"/>
    <cellStyle name="40% - Énfasis1 9 2 2 2" xfId="5092" xr:uid="{00000000-0005-0000-0000-00003A0D0000}"/>
    <cellStyle name="40% - Énfasis1 9 2 2 2 2" xfId="8042" xr:uid="{00000000-0005-0000-0000-00003B0D0000}"/>
    <cellStyle name="40% - Énfasis1 9 2 2 2 2 2" xfId="34701" xr:uid="{00000000-0005-0000-0000-00003B0D0000}"/>
    <cellStyle name="40% - Énfasis1 9 2 2 2 3" xfId="31817" xr:uid="{00000000-0005-0000-0000-00003A0D0000}"/>
    <cellStyle name="40% - Énfasis1 9 2 2 3" xfId="8043" xr:uid="{00000000-0005-0000-0000-00003C0D0000}"/>
    <cellStyle name="40% - Énfasis1 9 2 2 3 2" xfId="34702" xr:uid="{00000000-0005-0000-0000-00003C0D0000}"/>
    <cellStyle name="40% - Énfasis1 9 2 2 4" xfId="31816" xr:uid="{00000000-0005-0000-0000-0000390D0000}"/>
    <cellStyle name="40% - Énfasis1 9 2 3" xfId="5093" xr:uid="{00000000-0005-0000-0000-00003D0D0000}"/>
    <cellStyle name="40% - Énfasis1 9 2 3 2" xfId="5094" xr:uid="{00000000-0005-0000-0000-00003E0D0000}"/>
    <cellStyle name="40% - Énfasis1 9 2 3 2 2" xfId="8044" xr:uid="{00000000-0005-0000-0000-00003F0D0000}"/>
    <cellStyle name="40% - Énfasis1 9 2 3 2 2 2" xfId="34703" xr:uid="{00000000-0005-0000-0000-00003F0D0000}"/>
    <cellStyle name="40% - Énfasis1 9 2 3 2 3" xfId="31819" xr:uid="{00000000-0005-0000-0000-00003E0D0000}"/>
    <cellStyle name="40% - Énfasis1 9 2 3 3" xfId="8045" xr:uid="{00000000-0005-0000-0000-0000400D0000}"/>
    <cellStyle name="40% - Énfasis1 9 2 3 3 2" xfId="34704" xr:uid="{00000000-0005-0000-0000-0000400D0000}"/>
    <cellStyle name="40% - Énfasis1 9 2 3 4" xfId="31818" xr:uid="{00000000-0005-0000-0000-00003D0D0000}"/>
    <cellStyle name="40% - Énfasis1 9 2 4" xfId="5095" xr:uid="{00000000-0005-0000-0000-0000410D0000}"/>
    <cellStyle name="40% - Énfasis1 9 2 4 2" xfId="5096" xr:uid="{00000000-0005-0000-0000-0000420D0000}"/>
    <cellStyle name="40% - Énfasis1 9 2 4 2 2" xfId="8046" xr:uid="{00000000-0005-0000-0000-0000430D0000}"/>
    <cellStyle name="40% - Énfasis1 9 2 4 2 2 2" xfId="34705" xr:uid="{00000000-0005-0000-0000-0000430D0000}"/>
    <cellStyle name="40% - Énfasis1 9 2 4 2 3" xfId="31821" xr:uid="{00000000-0005-0000-0000-0000420D0000}"/>
    <cellStyle name="40% - Énfasis1 9 2 4 3" xfId="8047" xr:uid="{00000000-0005-0000-0000-0000440D0000}"/>
    <cellStyle name="40% - Énfasis1 9 2 4 3 2" xfId="34706" xr:uid="{00000000-0005-0000-0000-0000440D0000}"/>
    <cellStyle name="40% - Énfasis1 9 2 4 4" xfId="31820" xr:uid="{00000000-0005-0000-0000-0000410D0000}"/>
    <cellStyle name="40% - Énfasis1 9 2 5" xfId="5097" xr:uid="{00000000-0005-0000-0000-0000450D0000}"/>
    <cellStyle name="40% - Énfasis1 9 2 5 2" xfId="8048" xr:uid="{00000000-0005-0000-0000-0000460D0000}"/>
    <cellStyle name="40% - Énfasis1 9 2 5 2 2" xfId="34707" xr:uid="{00000000-0005-0000-0000-0000460D0000}"/>
    <cellStyle name="40% - Énfasis1 9 2 5 3" xfId="31822" xr:uid="{00000000-0005-0000-0000-0000450D0000}"/>
    <cellStyle name="40% - Énfasis1 9 2 6" xfId="8049" xr:uid="{00000000-0005-0000-0000-0000470D0000}"/>
    <cellStyle name="40% - Énfasis1 9 2 6 2" xfId="34708" xr:uid="{00000000-0005-0000-0000-0000470D0000}"/>
    <cellStyle name="40% - Énfasis1 9 2 7" xfId="9864" xr:uid="{00000000-0005-0000-0000-0000480D0000}"/>
    <cellStyle name="40% - Énfasis1 9 2 7 2" xfId="36523" xr:uid="{00000000-0005-0000-0000-0000480D0000}"/>
    <cellStyle name="40% - Énfasis1 9 2 8" xfId="31815" xr:uid="{00000000-0005-0000-0000-0000380D0000}"/>
    <cellStyle name="40% - Énfasis1 9 3" xfId="5098" xr:uid="{00000000-0005-0000-0000-0000490D0000}"/>
    <cellStyle name="40% - Énfasis1 9 3 2" xfId="5099" xr:uid="{00000000-0005-0000-0000-00004A0D0000}"/>
    <cellStyle name="40% - Énfasis1 9 3 2 2" xfId="8050" xr:uid="{00000000-0005-0000-0000-00004B0D0000}"/>
    <cellStyle name="40% - Énfasis1 9 3 2 2 2" xfId="34709" xr:uid="{00000000-0005-0000-0000-00004B0D0000}"/>
    <cellStyle name="40% - Énfasis1 9 3 2 3" xfId="31824" xr:uid="{00000000-0005-0000-0000-00004A0D0000}"/>
    <cellStyle name="40% - Énfasis1 9 3 3" xfId="8051" xr:uid="{00000000-0005-0000-0000-00004C0D0000}"/>
    <cellStyle name="40% - Énfasis1 9 3 3 2" xfId="34710" xr:uid="{00000000-0005-0000-0000-00004C0D0000}"/>
    <cellStyle name="40% - Énfasis1 9 3 4" xfId="31823" xr:uid="{00000000-0005-0000-0000-0000490D0000}"/>
    <cellStyle name="40% - Énfasis1 9 4" xfId="5100" xr:uid="{00000000-0005-0000-0000-00004D0D0000}"/>
    <cellStyle name="40% - Énfasis1 9 4 2" xfId="5101" xr:uid="{00000000-0005-0000-0000-00004E0D0000}"/>
    <cellStyle name="40% - Énfasis1 9 4 2 2" xfId="8052" xr:uid="{00000000-0005-0000-0000-00004F0D0000}"/>
    <cellStyle name="40% - Énfasis1 9 4 2 2 2" xfId="34711" xr:uid="{00000000-0005-0000-0000-00004F0D0000}"/>
    <cellStyle name="40% - Énfasis1 9 4 2 3" xfId="31826" xr:uid="{00000000-0005-0000-0000-00004E0D0000}"/>
    <cellStyle name="40% - Énfasis1 9 4 3" xfId="8053" xr:uid="{00000000-0005-0000-0000-0000500D0000}"/>
    <cellStyle name="40% - Énfasis1 9 4 3 2" xfId="34712" xr:uid="{00000000-0005-0000-0000-0000500D0000}"/>
    <cellStyle name="40% - Énfasis1 9 4 4" xfId="31825" xr:uid="{00000000-0005-0000-0000-00004D0D0000}"/>
    <cellStyle name="40% - Énfasis1 9 5" xfId="5102" xr:uid="{00000000-0005-0000-0000-0000510D0000}"/>
    <cellStyle name="40% - Énfasis1 9 5 2" xfId="5103" xr:uid="{00000000-0005-0000-0000-0000520D0000}"/>
    <cellStyle name="40% - Énfasis1 9 5 2 2" xfId="8054" xr:uid="{00000000-0005-0000-0000-0000530D0000}"/>
    <cellStyle name="40% - Énfasis1 9 5 2 2 2" xfId="34713" xr:uid="{00000000-0005-0000-0000-0000530D0000}"/>
    <cellStyle name="40% - Énfasis1 9 5 2 3" xfId="31828" xr:uid="{00000000-0005-0000-0000-0000520D0000}"/>
    <cellStyle name="40% - Énfasis1 9 5 3" xfId="8055" xr:uid="{00000000-0005-0000-0000-0000540D0000}"/>
    <cellStyle name="40% - Énfasis1 9 5 3 2" xfId="34714" xr:uid="{00000000-0005-0000-0000-0000540D0000}"/>
    <cellStyle name="40% - Énfasis1 9 5 4" xfId="31827" xr:uid="{00000000-0005-0000-0000-0000510D0000}"/>
    <cellStyle name="40% - Énfasis1 9 6" xfId="5104" xr:uid="{00000000-0005-0000-0000-0000550D0000}"/>
    <cellStyle name="40% - Énfasis1 9 6 2" xfId="8056" xr:uid="{00000000-0005-0000-0000-0000560D0000}"/>
    <cellStyle name="40% - Énfasis1 9 6 2 2" xfId="34715" xr:uid="{00000000-0005-0000-0000-0000560D0000}"/>
    <cellStyle name="40% - Énfasis1 9 6 3" xfId="31829" xr:uid="{00000000-0005-0000-0000-0000550D0000}"/>
    <cellStyle name="40% - Énfasis1 9 7" xfId="8057" xr:uid="{00000000-0005-0000-0000-0000570D0000}"/>
    <cellStyle name="40% - Énfasis1 9 7 2" xfId="34716" xr:uid="{00000000-0005-0000-0000-0000570D0000}"/>
    <cellStyle name="40% - Énfasis1 9 8" xfId="9865" xr:uid="{00000000-0005-0000-0000-0000580D0000}"/>
    <cellStyle name="40% - Énfasis1 9 8 2" xfId="36524" xr:uid="{00000000-0005-0000-0000-0000580D0000}"/>
    <cellStyle name="40% - Énfasis1 9 9" xfId="28947" xr:uid="{00000000-0005-0000-0000-0000370D0000}"/>
    <cellStyle name="40% - Énfasis2" xfId="29" builtinId="35" customBuiltin="1"/>
    <cellStyle name="40% - Énfasis2 10" xfId="5105" xr:uid="{00000000-0005-0000-0000-00005A0D0000}"/>
    <cellStyle name="40% - Énfasis2 10 2" xfId="5106" xr:uid="{00000000-0005-0000-0000-00005B0D0000}"/>
    <cellStyle name="40% - Énfasis2 10 2 2" xfId="5107" xr:uid="{00000000-0005-0000-0000-00005C0D0000}"/>
    <cellStyle name="40% - Énfasis2 10 2 2 2" xfId="8058" xr:uid="{00000000-0005-0000-0000-00005D0D0000}"/>
    <cellStyle name="40% - Énfasis2 10 2 2 2 2" xfId="34717" xr:uid="{00000000-0005-0000-0000-00005D0D0000}"/>
    <cellStyle name="40% - Énfasis2 10 2 2 3" xfId="31832" xr:uid="{00000000-0005-0000-0000-00005C0D0000}"/>
    <cellStyle name="40% - Énfasis2 10 2 3" xfId="8059" xr:uid="{00000000-0005-0000-0000-00005E0D0000}"/>
    <cellStyle name="40% - Énfasis2 10 2 3 2" xfId="34718" xr:uid="{00000000-0005-0000-0000-00005E0D0000}"/>
    <cellStyle name="40% - Énfasis2 10 2 4" xfId="31831" xr:uid="{00000000-0005-0000-0000-00005B0D0000}"/>
    <cellStyle name="40% - Énfasis2 10 3" xfId="5108" xr:uid="{00000000-0005-0000-0000-00005F0D0000}"/>
    <cellStyle name="40% - Énfasis2 10 3 2" xfId="5109" xr:uid="{00000000-0005-0000-0000-0000600D0000}"/>
    <cellStyle name="40% - Énfasis2 10 3 2 2" xfId="8060" xr:uid="{00000000-0005-0000-0000-0000610D0000}"/>
    <cellStyle name="40% - Énfasis2 10 3 2 2 2" xfId="34719" xr:uid="{00000000-0005-0000-0000-0000610D0000}"/>
    <cellStyle name="40% - Énfasis2 10 3 2 3" xfId="31834" xr:uid="{00000000-0005-0000-0000-0000600D0000}"/>
    <cellStyle name="40% - Énfasis2 10 3 3" xfId="8061" xr:uid="{00000000-0005-0000-0000-0000620D0000}"/>
    <cellStyle name="40% - Énfasis2 10 3 3 2" xfId="34720" xr:uid="{00000000-0005-0000-0000-0000620D0000}"/>
    <cellStyle name="40% - Énfasis2 10 3 4" xfId="31833" xr:uid="{00000000-0005-0000-0000-00005F0D0000}"/>
    <cellStyle name="40% - Énfasis2 10 4" xfId="5110" xr:uid="{00000000-0005-0000-0000-0000630D0000}"/>
    <cellStyle name="40% - Énfasis2 10 4 2" xfId="5111" xr:uid="{00000000-0005-0000-0000-0000640D0000}"/>
    <cellStyle name="40% - Énfasis2 10 4 2 2" xfId="8062" xr:uid="{00000000-0005-0000-0000-0000650D0000}"/>
    <cellStyle name="40% - Énfasis2 10 4 2 2 2" xfId="34721" xr:uid="{00000000-0005-0000-0000-0000650D0000}"/>
    <cellStyle name="40% - Énfasis2 10 4 2 3" xfId="31836" xr:uid="{00000000-0005-0000-0000-0000640D0000}"/>
    <cellStyle name="40% - Énfasis2 10 4 3" xfId="8063" xr:uid="{00000000-0005-0000-0000-0000660D0000}"/>
    <cellStyle name="40% - Énfasis2 10 4 3 2" xfId="34722" xr:uid="{00000000-0005-0000-0000-0000660D0000}"/>
    <cellStyle name="40% - Énfasis2 10 4 4" xfId="31835" xr:uid="{00000000-0005-0000-0000-0000630D0000}"/>
    <cellStyle name="40% - Énfasis2 10 5" xfId="5112" xr:uid="{00000000-0005-0000-0000-0000670D0000}"/>
    <cellStyle name="40% - Énfasis2 10 5 2" xfId="8064" xr:uid="{00000000-0005-0000-0000-0000680D0000}"/>
    <cellStyle name="40% - Énfasis2 10 5 2 2" xfId="34723" xr:uid="{00000000-0005-0000-0000-0000680D0000}"/>
    <cellStyle name="40% - Énfasis2 10 5 3" xfId="31837" xr:uid="{00000000-0005-0000-0000-0000670D0000}"/>
    <cellStyle name="40% - Énfasis2 10 6" xfId="8065" xr:uid="{00000000-0005-0000-0000-0000690D0000}"/>
    <cellStyle name="40% - Énfasis2 10 6 2" xfId="34724" xr:uid="{00000000-0005-0000-0000-0000690D0000}"/>
    <cellStyle name="40% - Énfasis2 10 7" xfId="9866" xr:uid="{00000000-0005-0000-0000-00006A0D0000}"/>
    <cellStyle name="40% - Énfasis2 10 7 2" xfId="36525" xr:uid="{00000000-0005-0000-0000-00006A0D0000}"/>
    <cellStyle name="40% - Énfasis2 10 8" xfId="31830" xr:uid="{00000000-0005-0000-0000-00005A0D0000}"/>
    <cellStyle name="40% - Énfasis2 11" xfId="5113" xr:uid="{00000000-0005-0000-0000-00006B0D0000}"/>
    <cellStyle name="40% - Énfasis2 11 2" xfId="5114" xr:uid="{00000000-0005-0000-0000-00006C0D0000}"/>
    <cellStyle name="40% - Énfasis2 11 2 2" xfId="5115" xr:uid="{00000000-0005-0000-0000-00006D0D0000}"/>
    <cellStyle name="40% - Énfasis2 11 2 2 2" xfId="8066" xr:uid="{00000000-0005-0000-0000-00006E0D0000}"/>
    <cellStyle name="40% - Énfasis2 11 2 2 2 2" xfId="34725" xr:uid="{00000000-0005-0000-0000-00006E0D0000}"/>
    <cellStyle name="40% - Énfasis2 11 2 2 3" xfId="31840" xr:uid="{00000000-0005-0000-0000-00006D0D0000}"/>
    <cellStyle name="40% - Énfasis2 11 2 3" xfId="8067" xr:uid="{00000000-0005-0000-0000-00006F0D0000}"/>
    <cellStyle name="40% - Énfasis2 11 2 3 2" xfId="34726" xr:uid="{00000000-0005-0000-0000-00006F0D0000}"/>
    <cellStyle name="40% - Énfasis2 11 2 4" xfId="31839" xr:uid="{00000000-0005-0000-0000-00006C0D0000}"/>
    <cellStyle name="40% - Énfasis2 11 3" xfId="5116" xr:uid="{00000000-0005-0000-0000-0000700D0000}"/>
    <cellStyle name="40% - Énfasis2 11 3 2" xfId="8068" xr:uid="{00000000-0005-0000-0000-0000710D0000}"/>
    <cellStyle name="40% - Énfasis2 11 3 2 2" xfId="34727" xr:uid="{00000000-0005-0000-0000-0000710D0000}"/>
    <cellStyle name="40% - Énfasis2 11 3 3" xfId="31841" xr:uid="{00000000-0005-0000-0000-0000700D0000}"/>
    <cellStyle name="40% - Énfasis2 11 4" xfId="8069" xr:uid="{00000000-0005-0000-0000-0000720D0000}"/>
    <cellStyle name="40% - Énfasis2 11 4 2" xfId="34728" xr:uid="{00000000-0005-0000-0000-0000720D0000}"/>
    <cellStyle name="40% - Énfasis2 11 5" xfId="9867" xr:uid="{00000000-0005-0000-0000-0000730D0000}"/>
    <cellStyle name="40% - Énfasis2 11 5 2" xfId="36526" xr:uid="{00000000-0005-0000-0000-0000730D0000}"/>
    <cellStyle name="40% - Énfasis2 11 6" xfId="31838" xr:uid="{00000000-0005-0000-0000-00006B0D0000}"/>
    <cellStyle name="40% - Énfasis2 12" xfId="5117" xr:uid="{00000000-0005-0000-0000-0000740D0000}"/>
    <cellStyle name="40% - Énfasis2 12 2" xfId="5118" xr:uid="{00000000-0005-0000-0000-0000750D0000}"/>
    <cellStyle name="40% - Énfasis2 12 2 2" xfId="8070" xr:uid="{00000000-0005-0000-0000-0000760D0000}"/>
    <cellStyle name="40% - Énfasis2 12 2 2 2" xfId="34729" xr:uid="{00000000-0005-0000-0000-0000760D0000}"/>
    <cellStyle name="40% - Énfasis2 12 2 3" xfId="31843" xr:uid="{00000000-0005-0000-0000-0000750D0000}"/>
    <cellStyle name="40% - Énfasis2 12 3" xfId="8071" xr:uid="{00000000-0005-0000-0000-0000770D0000}"/>
    <cellStyle name="40% - Énfasis2 12 3 2" xfId="34730" xr:uid="{00000000-0005-0000-0000-0000770D0000}"/>
    <cellStyle name="40% - Énfasis2 12 4" xfId="31842" xr:uid="{00000000-0005-0000-0000-0000740D0000}"/>
    <cellStyle name="40% - Énfasis2 13" xfId="5119" xr:uid="{00000000-0005-0000-0000-0000780D0000}"/>
    <cellStyle name="40% - Énfasis2 13 2" xfId="5120" xr:uid="{00000000-0005-0000-0000-0000790D0000}"/>
    <cellStyle name="40% - Énfasis2 13 2 2" xfId="8072" xr:uid="{00000000-0005-0000-0000-00007A0D0000}"/>
    <cellStyle name="40% - Énfasis2 13 2 2 2" xfId="34731" xr:uid="{00000000-0005-0000-0000-00007A0D0000}"/>
    <cellStyle name="40% - Énfasis2 13 2 3" xfId="31845" xr:uid="{00000000-0005-0000-0000-0000790D0000}"/>
    <cellStyle name="40% - Énfasis2 13 3" xfId="8073" xr:uid="{00000000-0005-0000-0000-00007B0D0000}"/>
    <cellStyle name="40% - Énfasis2 13 3 2" xfId="34732" xr:uid="{00000000-0005-0000-0000-00007B0D0000}"/>
    <cellStyle name="40% - Énfasis2 13 4" xfId="31844" xr:uid="{00000000-0005-0000-0000-0000780D0000}"/>
    <cellStyle name="40% - Énfasis2 14" xfId="5121" xr:uid="{00000000-0005-0000-0000-00007C0D0000}"/>
    <cellStyle name="40% - Énfasis2 14 2" xfId="5122" xr:uid="{00000000-0005-0000-0000-00007D0D0000}"/>
    <cellStyle name="40% - Énfasis2 14 2 2" xfId="8074" xr:uid="{00000000-0005-0000-0000-00007E0D0000}"/>
    <cellStyle name="40% - Énfasis2 14 2 2 2" xfId="34733" xr:uid="{00000000-0005-0000-0000-00007E0D0000}"/>
    <cellStyle name="40% - Énfasis2 14 2 3" xfId="31847" xr:uid="{00000000-0005-0000-0000-00007D0D0000}"/>
    <cellStyle name="40% - Énfasis2 14 3" xfId="8075" xr:uid="{00000000-0005-0000-0000-00007F0D0000}"/>
    <cellStyle name="40% - Énfasis2 14 3 2" xfId="34734" xr:uid="{00000000-0005-0000-0000-00007F0D0000}"/>
    <cellStyle name="40% - Énfasis2 14 4" xfId="31846" xr:uid="{00000000-0005-0000-0000-00007C0D0000}"/>
    <cellStyle name="40% - Énfasis2 15" xfId="5123" xr:uid="{00000000-0005-0000-0000-0000800D0000}"/>
    <cellStyle name="40% - Énfasis2 15 2" xfId="8076" xr:uid="{00000000-0005-0000-0000-0000810D0000}"/>
    <cellStyle name="40% - Énfasis2 15 2 2" xfId="34735" xr:uid="{00000000-0005-0000-0000-0000810D0000}"/>
    <cellStyle name="40% - Énfasis2 15 3" xfId="31848" xr:uid="{00000000-0005-0000-0000-0000800D0000}"/>
    <cellStyle name="40% - Énfasis2 16" xfId="8077" xr:uid="{00000000-0005-0000-0000-0000820D0000}"/>
    <cellStyle name="40% - Énfasis2 16 2" xfId="34736" xr:uid="{00000000-0005-0000-0000-0000820D0000}"/>
    <cellStyle name="40% - Énfasis2 17" xfId="9868" xr:uid="{00000000-0005-0000-0000-0000830D0000}"/>
    <cellStyle name="40% - Énfasis2 17 2" xfId="36527" xr:uid="{00000000-0005-0000-0000-0000830D0000}"/>
    <cellStyle name="40% - Énfasis2 18" xfId="10089" xr:uid="{00000000-0005-0000-0000-0000840D0000}"/>
    <cellStyle name="40% - Énfasis2 18 2" xfId="36734" xr:uid="{00000000-0005-0000-0000-0000840D0000}"/>
    <cellStyle name="40% - Énfasis2 19" xfId="10165" xr:uid="{00000000-0005-0000-0000-0000850D0000}"/>
    <cellStyle name="40% - Énfasis2 19 2" xfId="36769" xr:uid="{00000000-0005-0000-0000-0000850D0000}"/>
    <cellStyle name="40% - Énfasis2 2" xfId="30" xr:uid="{00000000-0005-0000-0000-0000860D0000}"/>
    <cellStyle name="40% - Énfasis2 2 10" xfId="8078" xr:uid="{00000000-0005-0000-0000-0000870D0000}"/>
    <cellStyle name="40% - Énfasis2 2 10 2" xfId="34737" xr:uid="{00000000-0005-0000-0000-0000870D0000}"/>
    <cellStyle name="40% - Énfasis2 2 11" xfId="255" xr:uid="{00000000-0005-0000-0000-0000880D0000}"/>
    <cellStyle name="40% - Énfasis2 2 11 2" xfId="28786" xr:uid="{00000000-0005-0000-0000-0000880D0000}"/>
    <cellStyle name="40% - Énfasis2 2 12" xfId="16489" xr:uid="{00000000-0005-0000-0000-0000890D0000}"/>
    <cellStyle name="40% - Énfasis2 2 13" xfId="129" xr:uid="{00000000-0005-0000-0000-00008A0D0000}"/>
    <cellStyle name="40% - Énfasis2 2 14" xfId="28698" xr:uid="{00000000-0005-0000-0000-0000860D0000}"/>
    <cellStyle name="40% - Énfasis2 2 2" xfId="31" xr:uid="{00000000-0005-0000-0000-00008B0D0000}"/>
    <cellStyle name="40% - Énfasis2 2 2 10" xfId="28699" xr:uid="{00000000-0005-0000-0000-00008B0D0000}"/>
    <cellStyle name="40% - Énfasis2 2 2 2" xfId="688" xr:uid="{00000000-0005-0000-0000-00008C0D0000}"/>
    <cellStyle name="40% - Énfasis2 2 2 2 2" xfId="689" xr:uid="{00000000-0005-0000-0000-00008D0D0000}"/>
    <cellStyle name="40% - Énfasis2 2 2 2 2 2" xfId="690" xr:uid="{00000000-0005-0000-0000-00008E0D0000}"/>
    <cellStyle name="40% - Énfasis2 2 2 2 2 2 2" xfId="8079" xr:uid="{00000000-0005-0000-0000-00008F0D0000}"/>
    <cellStyle name="40% - Énfasis2 2 2 2 2 2 2 2" xfId="34738" xr:uid="{00000000-0005-0000-0000-00008F0D0000}"/>
    <cellStyle name="40% - Énfasis2 2 2 2 2 3" xfId="8080" xr:uid="{00000000-0005-0000-0000-0000900D0000}"/>
    <cellStyle name="40% - Énfasis2 2 2 2 2 3 2" xfId="34739" xr:uid="{00000000-0005-0000-0000-0000900D0000}"/>
    <cellStyle name="40% - Énfasis2 2 2 2 3" xfId="691" xr:uid="{00000000-0005-0000-0000-0000910D0000}"/>
    <cellStyle name="40% - Énfasis2 2 2 2 3 2" xfId="5124" xr:uid="{00000000-0005-0000-0000-0000920D0000}"/>
    <cellStyle name="40% - Énfasis2 2 2 2 3 2 2" xfId="8081" xr:uid="{00000000-0005-0000-0000-0000930D0000}"/>
    <cellStyle name="40% - Énfasis2 2 2 2 3 2 2 2" xfId="34740" xr:uid="{00000000-0005-0000-0000-0000930D0000}"/>
    <cellStyle name="40% - Énfasis2 2 2 2 3 2 3" xfId="31849" xr:uid="{00000000-0005-0000-0000-0000920D0000}"/>
    <cellStyle name="40% - Énfasis2 2 2 2 3 3" xfId="8082" xr:uid="{00000000-0005-0000-0000-0000940D0000}"/>
    <cellStyle name="40% - Énfasis2 2 2 2 3 3 2" xfId="34741" xr:uid="{00000000-0005-0000-0000-0000940D0000}"/>
    <cellStyle name="40% - Énfasis2 2 2 2 4" xfId="5125" xr:uid="{00000000-0005-0000-0000-0000950D0000}"/>
    <cellStyle name="40% - Énfasis2 2 2 2 4 2" xfId="5126" xr:uid="{00000000-0005-0000-0000-0000960D0000}"/>
    <cellStyle name="40% - Énfasis2 2 2 2 4 2 2" xfId="8083" xr:uid="{00000000-0005-0000-0000-0000970D0000}"/>
    <cellStyle name="40% - Énfasis2 2 2 2 4 2 2 2" xfId="34742" xr:uid="{00000000-0005-0000-0000-0000970D0000}"/>
    <cellStyle name="40% - Énfasis2 2 2 2 4 2 3" xfId="31851" xr:uid="{00000000-0005-0000-0000-0000960D0000}"/>
    <cellStyle name="40% - Énfasis2 2 2 2 4 3" xfId="8084" xr:uid="{00000000-0005-0000-0000-0000980D0000}"/>
    <cellStyle name="40% - Énfasis2 2 2 2 4 3 2" xfId="34743" xr:uid="{00000000-0005-0000-0000-0000980D0000}"/>
    <cellStyle name="40% - Énfasis2 2 2 2 4 4" xfId="31850" xr:uid="{00000000-0005-0000-0000-0000950D0000}"/>
    <cellStyle name="40% - Énfasis2 2 2 2 5" xfId="5127" xr:uid="{00000000-0005-0000-0000-0000990D0000}"/>
    <cellStyle name="40% - Énfasis2 2 2 2 5 2" xfId="8085" xr:uid="{00000000-0005-0000-0000-00009A0D0000}"/>
    <cellStyle name="40% - Énfasis2 2 2 2 5 2 2" xfId="34744" xr:uid="{00000000-0005-0000-0000-00009A0D0000}"/>
    <cellStyle name="40% - Énfasis2 2 2 2 5 3" xfId="31852" xr:uid="{00000000-0005-0000-0000-0000990D0000}"/>
    <cellStyle name="40% - Énfasis2 2 2 2 6" xfId="8086" xr:uid="{00000000-0005-0000-0000-00009B0D0000}"/>
    <cellStyle name="40% - Énfasis2 2 2 2 6 2" xfId="34745" xr:uid="{00000000-0005-0000-0000-00009B0D0000}"/>
    <cellStyle name="40% - Énfasis2 2 2 2 7" xfId="9869" xr:uid="{00000000-0005-0000-0000-00009C0D0000}"/>
    <cellStyle name="40% - Énfasis2 2 2 2 7 2" xfId="36528" xr:uid="{00000000-0005-0000-0000-00009C0D0000}"/>
    <cellStyle name="40% - Énfasis2 2 2 3" xfId="692" xr:uid="{00000000-0005-0000-0000-00009D0D0000}"/>
    <cellStyle name="40% - Énfasis2 2 2 3 2" xfId="693" xr:uid="{00000000-0005-0000-0000-00009E0D0000}"/>
    <cellStyle name="40% - Énfasis2 2 2 3 2 2" xfId="5128" xr:uid="{00000000-0005-0000-0000-00009F0D0000}"/>
    <cellStyle name="40% - Énfasis2 2 2 3 2 2 2" xfId="8087" xr:uid="{00000000-0005-0000-0000-0000A00D0000}"/>
    <cellStyle name="40% - Énfasis2 2 2 3 2 2 2 2" xfId="34746" xr:uid="{00000000-0005-0000-0000-0000A00D0000}"/>
    <cellStyle name="40% - Énfasis2 2 2 3 2 2 3" xfId="31853" xr:uid="{00000000-0005-0000-0000-00009F0D0000}"/>
    <cellStyle name="40% - Énfasis2 2 2 3 2 3" xfId="8088" xr:uid="{00000000-0005-0000-0000-0000A10D0000}"/>
    <cellStyle name="40% - Énfasis2 2 2 3 2 3 2" xfId="34747" xr:uid="{00000000-0005-0000-0000-0000A10D0000}"/>
    <cellStyle name="40% - Énfasis2 2 2 3 3" xfId="5129" xr:uid="{00000000-0005-0000-0000-0000A20D0000}"/>
    <cellStyle name="40% - Énfasis2 2 2 3 3 2" xfId="8089" xr:uid="{00000000-0005-0000-0000-0000A30D0000}"/>
    <cellStyle name="40% - Énfasis2 2 2 3 3 2 2" xfId="34748" xr:uid="{00000000-0005-0000-0000-0000A30D0000}"/>
    <cellStyle name="40% - Énfasis2 2 2 3 3 3" xfId="31854" xr:uid="{00000000-0005-0000-0000-0000A20D0000}"/>
    <cellStyle name="40% - Énfasis2 2 2 3 4" xfId="8090" xr:uid="{00000000-0005-0000-0000-0000A40D0000}"/>
    <cellStyle name="40% - Énfasis2 2 2 3 4 2" xfId="34749" xr:uid="{00000000-0005-0000-0000-0000A40D0000}"/>
    <cellStyle name="40% - Énfasis2 2 2 3 5" xfId="9870" xr:uid="{00000000-0005-0000-0000-0000A50D0000}"/>
    <cellStyle name="40% - Énfasis2 2 2 3 5 2" xfId="36529" xr:uid="{00000000-0005-0000-0000-0000A50D0000}"/>
    <cellStyle name="40% - Énfasis2 2 2 4" xfId="694" xr:uid="{00000000-0005-0000-0000-0000A60D0000}"/>
    <cellStyle name="40% - Énfasis2 2 2 4 2" xfId="695" xr:uid="{00000000-0005-0000-0000-0000A70D0000}"/>
    <cellStyle name="40% - Énfasis2 2 2 5" xfId="696" xr:uid="{00000000-0005-0000-0000-0000A80D0000}"/>
    <cellStyle name="40% - Énfasis2 2 2 5 2" xfId="5130" xr:uid="{00000000-0005-0000-0000-0000A90D0000}"/>
    <cellStyle name="40% - Énfasis2 2 2 5 2 2" xfId="8091" xr:uid="{00000000-0005-0000-0000-0000AA0D0000}"/>
    <cellStyle name="40% - Énfasis2 2 2 5 2 2 2" xfId="34750" xr:uid="{00000000-0005-0000-0000-0000AA0D0000}"/>
    <cellStyle name="40% - Énfasis2 2 2 5 2 3" xfId="31855" xr:uid="{00000000-0005-0000-0000-0000A90D0000}"/>
    <cellStyle name="40% - Énfasis2 2 2 5 3" xfId="8092" xr:uid="{00000000-0005-0000-0000-0000AB0D0000}"/>
    <cellStyle name="40% - Énfasis2 2 2 5 3 2" xfId="34751" xr:uid="{00000000-0005-0000-0000-0000AB0D0000}"/>
    <cellStyle name="40% - Énfasis2 2 2 6" xfId="5131" xr:uid="{00000000-0005-0000-0000-0000AC0D0000}"/>
    <cellStyle name="40% - Énfasis2 2 2 6 2" xfId="8093" xr:uid="{00000000-0005-0000-0000-0000AD0D0000}"/>
    <cellStyle name="40% - Énfasis2 2 2 6 2 2" xfId="34752" xr:uid="{00000000-0005-0000-0000-0000AD0D0000}"/>
    <cellStyle name="40% - Énfasis2 2 2 6 3" xfId="31856" xr:uid="{00000000-0005-0000-0000-0000AC0D0000}"/>
    <cellStyle name="40% - Énfasis2 2 2 7" xfId="8094" xr:uid="{00000000-0005-0000-0000-0000AE0D0000}"/>
    <cellStyle name="40% - Énfasis2 2 2 7 2" xfId="34753" xr:uid="{00000000-0005-0000-0000-0000AE0D0000}"/>
    <cellStyle name="40% - Énfasis2 2 2 8" xfId="16483" xr:uid="{00000000-0005-0000-0000-0000AF0D0000}"/>
    <cellStyle name="40% - Énfasis2 2 2 8 2" xfId="37786" xr:uid="{00000000-0005-0000-0000-0000AF0D0000}"/>
    <cellStyle name="40% - Énfasis2 2 2 9" xfId="285" xr:uid="{00000000-0005-0000-0000-0000B00D0000}"/>
    <cellStyle name="40% - Énfasis2 2 2 9 2" xfId="28814" xr:uid="{00000000-0005-0000-0000-0000B00D0000}"/>
    <cellStyle name="40% - Énfasis2 2 3" xfId="342" xr:uid="{00000000-0005-0000-0000-0000B10D0000}"/>
    <cellStyle name="40% - Énfasis2 2 3 2" xfId="697" xr:uid="{00000000-0005-0000-0000-0000B20D0000}"/>
    <cellStyle name="40% - Énfasis2 2 3 2 2" xfId="698" xr:uid="{00000000-0005-0000-0000-0000B30D0000}"/>
    <cellStyle name="40% - Énfasis2 2 3 2 2 2" xfId="5132" xr:uid="{00000000-0005-0000-0000-0000B40D0000}"/>
    <cellStyle name="40% - Énfasis2 2 3 2 2 2 2" xfId="8095" xr:uid="{00000000-0005-0000-0000-0000B50D0000}"/>
    <cellStyle name="40% - Énfasis2 2 3 2 2 2 2 2" xfId="34754" xr:uid="{00000000-0005-0000-0000-0000B50D0000}"/>
    <cellStyle name="40% - Énfasis2 2 3 2 2 2 3" xfId="31857" xr:uid="{00000000-0005-0000-0000-0000B40D0000}"/>
    <cellStyle name="40% - Énfasis2 2 3 2 2 3" xfId="8096" xr:uid="{00000000-0005-0000-0000-0000B60D0000}"/>
    <cellStyle name="40% - Énfasis2 2 3 2 2 3 2" xfId="34755" xr:uid="{00000000-0005-0000-0000-0000B60D0000}"/>
    <cellStyle name="40% - Énfasis2 2 3 2 3" xfId="5133" xr:uid="{00000000-0005-0000-0000-0000B70D0000}"/>
    <cellStyle name="40% - Énfasis2 2 3 2 3 2" xfId="5134" xr:uid="{00000000-0005-0000-0000-0000B80D0000}"/>
    <cellStyle name="40% - Énfasis2 2 3 2 3 2 2" xfId="8097" xr:uid="{00000000-0005-0000-0000-0000B90D0000}"/>
    <cellStyle name="40% - Énfasis2 2 3 2 3 2 2 2" xfId="34756" xr:uid="{00000000-0005-0000-0000-0000B90D0000}"/>
    <cellStyle name="40% - Énfasis2 2 3 2 3 2 3" xfId="31859" xr:uid="{00000000-0005-0000-0000-0000B80D0000}"/>
    <cellStyle name="40% - Énfasis2 2 3 2 3 3" xfId="8098" xr:uid="{00000000-0005-0000-0000-0000BA0D0000}"/>
    <cellStyle name="40% - Énfasis2 2 3 2 3 3 2" xfId="34757" xr:uid="{00000000-0005-0000-0000-0000BA0D0000}"/>
    <cellStyle name="40% - Énfasis2 2 3 2 3 4" xfId="31858" xr:uid="{00000000-0005-0000-0000-0000B70D0000}"/>
    <cellStyle name="40% - Énfasis2 2 3 2 4" xfId="5135" xr:uid="{00000000-0005-0000-0000-0000BB0D0000}"/>
    <cellStyle name="40% - Énfasis2 2 3 2 4 2" xfId="5136" xr:uid="{00000000-0005-0000-0000-0000BC0D0000}"/>
    <cellStyle name="40% - Énfasis2 2 3 2 4 2 2" xfId="8099" xr:uid="{00000000-0005-0000-0000-0000BD0D0000}"/>
    <cellStyle name="40% - Énfasis2 2 3 2 4 2 2 2" xfId="34758" xr:uid="{00000000-0005-0000-0000-0000BD0D0000}"/>
    <cellStyle name="40% - Énfasis2 2 3 2 4 2 3" xfId="31861" xr:uid="{00000000-0005-0000-0000-0000BC0D0000}"/>
    <cellStyle name="40% - Énfasis2 2 3 2 4 3" xfId="8100" xr:uid="{00000000-0005-0000-0000-0000BE0D0000}"/>
    <cellStyle name="40% - Énfasis2 2 3 2 4 3 2" xfId="34759" xr:uid="{00000000-0005-0000-0000-0000BE0D0000}"/>
    <cellStyle name="40% - Énfasis2 2 3 2 4 4" xfId="31860" xr:uid="{00000000-0005-0000-0000-0000BB0D0000}"/>
    <cellStyle name="40% - Énfasis2 2 3 2 5" xfId="5137" xr:uid="{00000000-0005-0000-0000-0000BF0D0000}"/>
    <cellStyle name="40% - Énfasis2 2 3 2 5 2" xfId="8101" xr:uid="{00000000-0005-0000-0000-0000C00D0000}"/>
    <cellStyle name="40% - Énfasis2 2 3 2 5 2 2" xfId="34760" xr:uid="{00000000-0005-0000-0000-0000C00D0000}"/>
    <cellStyle name="40% - Énfasis2 2 3 2 5 3" xfId="31862" xr:uid="{00000000-0005-0000-0000-0000BF0D0000}"/>
    <cellStyle name="40% - Énfasis2 2 3 2 6" xfId="8102" xr:uid="{00000000-0005-0000-0000-0000C10D0000}"/>
    <cellStyle name="40% - Énfasis2 2 3 2 6 2" xfId="34761" xr:uid="{00000000-0005-0000-0000-0000C10D0000}"/>
    <cellStyle name="40% - Énfasis2 2 3 2 7" xfId="9871" xr:uid="{00000000-0005-0000-0000-0000C20D0000}"/>
    <cellStyle name="40% - Énfasis2 2 3 2 7 2" xfId="36530" xr:uid="{00000000-0005-0000-0000-0000C20D0000}"/>
    <cellStyle name="40% - Énfasis2 2 3 3" xfId="699" xr:uid="{00000000-0005-0000-0000-0000C30D0000}"/>
    <cellStyle name="40% - Énfasis2 2 3 3 2" xfId="5138" xr:uid="{00000000-0005-0000-0000-0000C40D0000}"/>
    <cellStyle name="40% - Énfasis2 2 3 3 2 2" xfId="8103" xr:uid="{00000000-0005-0000-0000-0000C50D0000}"/>
    <cellStyle name="40% - Énfasis2 2 3 3 2 2 2" xfId="34762" xr:uid="{00000000-0005-0000-0000-0000C50D0000}"/>
    <cellStyle name="40% - Énfasis2 2 3 3 2 3" xfId="31863" xr:uid="{00000000-0005-0000-0000-0000C40D0000}"/>
    <cellStyle name="40% - Énfasis2 2 3 3 3" xfId="8104" xr:uid="{00000000-0005-0000-0000-0000C60D0000}"/>
    <cellStyle name="40% - Énfasis2 2 3 3 3 2" xfId="34763" xr:uid="{00000000-0005-0000-0000-0000C60D0000}"/>
    <cellStyle name="40% - Énfasis2 2 3 4" xfId="5139" xr:uid="{00000000-0005-0000-0000-0000C70D0000}"/>
    <cellStyle name="40% - Énfasis2 2 3 4 2" xfId="5140" xr:uid="{00000000-0005-0000-0000-0000C80D0000}"/>
    <cellStyle name="40% - Énfasis2 2 3 4 2 2" xfId="8105" xr:uid="{00000000-0005-0000-0000-0000C90D0000}"/>
    <cellStyle name="40% - Énfasis2 2 3 4 2 2 2" xfId="34764" xr:uid="{00000000-0005-0000-0000-0000C90D0000}"/>
    <cellStyle name="40% - Énfasis2 2 3 4 2 3" xfId="31865" xr:uid="{00000000-0005-0000-0000-0000C80D0000}"/>
    <cellStyle name="40% - Énfasis2 2 3 4 3" xfId="8106" xr:uid="{00000000-0005-0000-0000-0000CA0D0000}"/>
    <cellStyle name="40% - Énfasis2 2 3 4 3 2" xfId="34765" xr:uid="{00000000-0005-0000-0000-0000CA0D0000}"/>
    <cellStyle name="40% - Énfasis2 2 3 4 4" xfId="31864" xr:uid="{00000000-0005-0000-0000-0000C70D0000}"/>
    <cellStyle name="40% - Énfasis2 2 3 5" xfId="5141" xr:uid="{00000000-0005-0000-0000-0000CB0D0000}"/>
    <cellStyle name="40% - Énfasis2 2 3 5 2" xfId="5142" xr:uid="{00000000-0005-0000-0000-0000CC0D0000}"/>
    <cellStyle name="40% - Énfasis2 2 3 5 2 2" xfId="8107" xr:uid="{00000000-0005-0000-0000-0000CD0D0000}"/>
    <cellStyle name="40% - Énfasis2 2 3 5 2 2 2" xfId="34766" xr:uid="{00000000-0005-0000-0000-0000CD0D0000}"/>
    <cellStyle name="40% - Énfasis2 2 3 5 2 3" xfId="31867" xr:uid="{00000000-0005-0000-0000-0000CC0D0000}"/>
    <cellStyle name="40% - Énfasis2 2 3 5 3" xfId="8108" xr:uid="{00000000-0005-0000-0000-0000CE0D0000}"/>
    <cellStyle name="40% - Énfasis2 2 3 5 3 2" xfId="34767" xr:uid="{00000000-0005-0000-0000-0000CE0D0000}"/>
    <cellStyle name="40% - Énfasis2 2 3 5 4" xfId="31866" xr:uid="{00000000-0005-0000-0000-0000CB0D0000}"/>
    <cellStyle name="40% - Énfasis2 2 3 6" xfId="5143" xr:uid="{00000000-0005-0000-0000-0000CF0D0000}"/>
    <cellStyle name="40% - Énfasis2 2 3 6 2" xfId="8109" xr:uid="{00000000-0005-0000-0000-0000D00D0000}"/>
    <cellStyle name="40% - Énfasis2 2 3 6 2 2" xfId="34768" xr:uid="{00000000-0005-0000-0000-0000D00D0000}"/>
    <cellStyle name="40% - Énfasis2 2 3 6 3" xfId="31868" xr:uid="{00000000-0005-0000-0000-0000CF0D0000}"/>
    <cellStyle name="40% - Énfasis2 2 3 7" xfId="8110" xr:uid="{00000000-0005-0000-0000-0000D10D0000}"/>
    <cellStyle name="40% - Énfasis2 2 3 7 2" xfId="34769" xr:uid="{00000000-0005-0000-0000-0000D10D0000}"/>
    <cellStyle name="40% - Énfasis2 2 3 8" xfId="9872" xr:uid="{00000000-0005-0000-0000-0000D20D0000}"/>
    <cellStyle name="40% - Énfasis2 2 3 8 2" xfId="36531" xr:uid="{00000000-0005-0000-0000-0000D20D0000}"/>
    <cellStyle name="40% - Énfasis2 2 3 9" xfId="28871" xr:uid="{00000000-0005-0000-0000-0000B10D0000}"/>
    <cellStyle name="40% - Énfasis2 2 4" xfId="404" xr:uid="{00000000-0005-0000-0000-0000D30D0000}"/>
    <cellStyle name="40% - Énfasis2 2 4 2" xfId="700" xr:uid="{00000000-0005-0000-0000-0000D40D0000}"/>
    <cellStyle name="40% - Énfasis2 2 4 2 2" xfId="5144" xr:uid="{00000000-0005-0000-0000-0000D50D0000}"/>
    <cellStyle name="40% - Énfasis2 2 4 2 2 2" xfId="5145" xr:uid="{00000000-0005-0000-0000-0000D60D0000}"/>
    <cellStyle name="40% - Énfasis2 2 4 2 2 2 2" xfId="8111" xr:uid="{00000000-0005-0000-0000-0000D70D0000}"/>
    <cellStyle name="40% - Énfasis2 2 4 2 2 2 2 2" xfId="34770" xr:uid="{00000000-0005-0000-0000-0000D70D0000}"/>
    <cellStyle name="40% - Énfasis2 2 4 2 2 2 3" xfId="31870" xr:uid="{00000000-0005-0000-0000-0000D60D0000}"/>
    <cellStyle name="40% - Énfasis2 2 4 2 2 3" xfId="8112" xr:uid="{00000000-0005-0000-0000-0000D80D0000}"/>
    <cellStyle name="40% - Énfasis2 2 4 2 2 3 2" xfId="34771" xr:uid="{00000000-0005-0000-0000-0000D80D0000}"/>
    <cellStyle name="40% - Énfasis2 2 4 2 2 4" xfId="31869" xr:uid="{00000000-0005-0000-0000-0000D50D0000}"/>
    <cellStyle name="40% - Énfasis2 2 4 2 3" xfId="5146" xr:uid="{00000000-0005-0000-0000-0000D90D0000}"/>
    <cellStyle name="40% - Énfasis2 2 4 2 3 2" xfId="5147" xr:uid="{00000000-0005-0000-0000-0000DA0D0000}"/>
    <cellStyle name="40% - Énfasis2 2 4 2 3 2 2" xfId="8113" xr:uid="{00000000-0005-0000-0000-0000DB0D0000}"/>
    <cellStyle name="40% - Énfasis2 2 4 2 3 2 2 2" xfId="34772" xr:uid="{00000000-0005-0000-0000-0000DB0D0000}"/>
    <cellStyle name="40% - Énfasis2 2 4 2 3 2 3" xfId="31872" xr:uid="{00000000-0005-0000-0000-0000DA0D0000}"/>
    <cellStyle name="40% - Énfasis2 2 4 2 3 3" xfId="8114" xr:uid="{00000000-0005-0000-0000-0000DC0D0000}"/>
    <cellStyle name="40% - Énfasis2 2 4 2 3 3 2" xfId="34773" xr:uid="{00000000-0005-0000-0000-0000DC0D0000}"/>
    <cellStyle name="40% - Énfasis2 2 4 2 3 4" xfId="31871" xr:uid="{00000000-0005-0000-0000-0000D90D0000}"/>
    <cellStyle name="40% - Énfasis2 2 4 2 4" xfId="5148" xr:uid="{00000000-0005-0000-0000-0000DD0D0000}"/>
    <cellStyle name="40% - Énfasis2 2 4 2 4 2" xfId="5149" xr:uid="{00000000-0005-0000-0000-0000DE0D0000}"/>
    <cellStyle name="40% - Énfasis2 2 4 2 4 2 2" xfId="8115" xr:uid="{00000000-0005-0000-0000-0000DF0D0000}"/>
    <cellStyle name="40% - Énfasis2 2 4 2 4 2 2 2" xfId="34774" xr:uid="{00000000-0005-0000-0000-0000DF0D0000}"/>
    <cellStyle name="40% - Énfasis2 2 4 2 4 2 3" xfId="31874" xr:uid="{00000000-0005-0000-0000-0000DE0D0000}"/>
    <cellStyle name="40% - Énfasis2 2 4 2 4 3" xfId="8116" xr:uid="{00000000-0005-0000-0000-0000E00D0000}"/>
    <cellStyle name="40% - Énfasis2 2 4 2 4 3 2" xfId="34775" xr:uid="{00000000-0005-0000-0000-0000E00D0000}"/>
    <cellStyle name="40% - Énfasis2 2 4 2 4 4" xfId="31873" xr:uid="{00000000-0005-0000-0000-0000DD0D0000}"/>
    <cellStyle name="40% - Énfasis2 2 4 2 5" xfId="5150" xr:uid="{00000000-0005-0000-0000-0000E10D0000}"/>
    <cellStyle name="40% - Énfasis2 2 4 2 5 2" xfId="8117" xr:uid="{00000000-0005-0000-0000-0000E20D0000}"/>
    <cellStyle name="40% - Énfasis2 2 4 2 5 2 2" xfId="34776" xr:uid="{00000000-0005-0000-0000-0000E20D0000}"/>
    <cellStyle name="40% - Énfasis2 2 4 2 5 3" xfId="31875" xr:uid="{00000000-0005-0000-0000-0000E10D0000}"/>
    <cellStyle name="40% - Énfasis2 2 4 2 6" xfId="8118" xr:uid="{00000000-0005-0000-0000-0000E30D0000}"/>
    <cellStyle name="40% - Énfasis2 2 4 2 6 2" xfId="34777" xr:uid="{00000000-0005-0000-0000-0000E30D0000}"/>
    <cellStyle name="40% - Énfasis2 2 4 2 7" xfId="9873" xr:uid="{00000000-0005-0000-0000-0000E40D0000}"/>
    <cellStyle name="40% - Énfasis2 2 4 2 7 2" xfId="36532" xr:uid="{00000000-0005-0000-0000-0000E40D0000}"/>
    <cellStyle name="40% - Énfasis2 2 4 3" xfId="5151" xr:uid="{00000000-0005-0000-0000-0000E50D0000}"/>
    <cellStyle name="40% - Énfasis2 2 4 3 2" xfId="5152" xr:uid="{00000000-0005-0000-0000-0000E60D0000}"/>
    <cellStyle name="40% - Énfasis2 2 4 3 2 2" xfId="8119" xr:uid="{00000000-0005-0000-0000-0000E70D0000}"/>
    <cellStyle name="40% - Énfasis2 2 4 3 2 2 2" xfId="34778" xr:uid="{00000000-0005-0000-0000-0000E70D0000}"/>
    <cellStyle name="40% - Énfasis2 2 4 3 2 3" xfId="31877" xr:uid="{00000000-0005-0000-0000-0000E60D0000}"/>
    <cellStyle name="40% - Énfasis2 2 4 3 3" xfId="8120" xr:uid="{00000000-0005-0000-0000-0000E80D0000}"/>
    <cellStyle name="40% - Énfasis2 2 4 3 3 2" xfId="34779" xr:uid="{00000000-0005-0000-0000-0000E80D0000}"/>
    <cellStyle name="40% - Énfasis2 2 4 3 4" xfId="31876" xr:uid="{00000000-0005-0000-0000-0000E50D0000}"/>
    <cellStyle name="40% - Énfasis2 2 4 4" xfId="5153" xr:uid="{00000000-0005-0000-0000-0000E90D0000}"/>
    <cellStyle name="40% - Énfasis2 2 4 4 2" xfId="5154" xr:uid="{00000000-0005-0000-0000-0000EA0D0000}"/>
    <cellStyle name="40% - Énfasis2 2 4 4 2 2" xfId="8121" xr:uid="{00000000-0005-0000-0000-0000EB0D0000}"/>
    <cellStyle name="40% - Énfasis2 2 4 4 2 2 2" xfId="34780" xr:uid="{00000000-0005-0000-0000-0000EB0D0000}"/>
    <cellStyle name="40% - Énfasis2 2 4 4 2 3" xfId="31879" xr:uid="{00000000-0005-0000-0000-0000EA0D0000}"/>
    <cellStyle name="40% - Énfasis2 2 4 4 3" xfId="8122" xr:uid="{00000000-0005-0000-0000-0000EC0D0000}"/>
    <cellStyle name="40% - Énfasis2 2 4 4 3 2" xfId="34781" xr:uid="{00000000-0005-0000-0000-0000EC0D0000}"/>
    <cellStyle name="40% - Énfasis2 2 4 4 4" xfId="31878" xr:uid="{00000000-0005-0000-0000-0000E90D0000}"/>
    <cellStyle name="40% - Énfasis2 2 4 5" xfId="5155" xr:uid="{00000000-0005-0000-0000-0000ED0D0000}"/>
    <cellStyle name="40% - Énfasis2 2 4 5 2" xfId="5156" xr:uid="{00000000-0005-0000-0000-0000EE0D0000}"/>
    <cellStyle name="40% - Énfasis2 2 4 5 2 2" xfId="8123" xr:uid="{00000000-0005-0000-0000-0000EF0D0000}"/>
    <cellStyle name="40% - Énfasis2 2 4 5 2 2 2" xfId="34782" xr:uid="{00000000-0005-0000-0000-0000EF0D0000}"/>
    <cellStyle name="40% - Énfasis2 2 4 5 2 3" xfId="31881" xr:uid="{00000000-0005-0000-0000-0000EE0D0000}"/>
    <cellStyle name="40% - Énfasis2 2 4 5 3" xfId="8124" xr:uid="{00000000-0005-0000-0000-0000F00D0000}"/>
    <cellStyle name="40% - Énfasis2 2 4 5 3 2" xfId="34783" xr:uid="{00000000-0005-0000-0000-0000F00D0000}"/>
    <cellStyle name="40% - Énfasis2 2 4 5 4" xfId="31880" xr:uid="{00000000-0005-0000-0000-0000ED0D0000}"/>
    <cellStyle name="40% - Énfasis2 2 4 6" xfId="5157" xr:uid="{00000000-0005-0000-0000-0000F10D0000}"/>
    <cellStyle name="40% - Énfasis2 2 4 6 2" xfId="8125" xr:uid="{00000000-0005-0000-0000-0000F20D0000}"/>
    <cellStyle name="40% - Énfasis2 2 4 6 2 2" xfId="34784" xr:uid="{00000000-0005-0000-0000-0000F20D0000}"/>
    <cellStyle name="40% - Énfasis2 2 4 6 3" xfId="31882" xr:uid="{00000000-0005-0000-0000-0000F10D0000}"/>
    <cellStyle name="40% - Énfasis2 2 4 7" xfId="8126" xr:uid="{00000000-0005-0000-0000-0000F30D0000}"/>
    <cellStyle name="40% - Énfasis2 2 4 7 2" xfId="34785" xr:uid="{00000000-0005-0000-0000-0000F30D0000}"/>
    <cellStyle name="40% - Énfasis2 2 4 8" xfId="9874" xr:uid="{00000000-0005-0000-0000-0000F40D0000}"/>
    <cellStyle name="40% - Énfasis2 2 4 8 2" xfId="36533" xr:uid="{00000000-0005-0000-0000-0000F40D0000}"/>
    <cellStyle name="40% - Énfasis2 2 4 9" xfId="28930" xr:uid="{00000000-0005-0000-0000-0000D30D0000}"/>
    <cellStyle name="40% - Énfasis2 2 5" xfId="701" xr:uid="{00000000-0005-0000-0000-0000F50D0000}"/>
    <cellStyle name="40% - Énfasis2 2 5 2" xfId="702" xr:uid="{00000000-0005-0000-0000-0000F60D0000}"/>
    <cellStyle name="40% - Énfasis2 2 5 2 2" xfId="5158" xr:uid="{00000000-0005-0000-0000-0000F70D0000}"/>
    <cellStyle name="40% - Énfasis2 2 5 2 2 2" xfId="8127" xr:uid="{00000000-0005-0000-0000-0000F80D0000}"/>
    <cellStyle name="40% - Énfasis2 2 5 2 2 2 2" xfId="34786" xr:uid="{00000000-0005-0000-0000-0000F80D0000}"/>
    <cellStyle name="40% - Énfasis2 2 5 2 2 3" xfId="31883" xr:uid="{00000000-0005-0000-0000-0000F70D0000}"/>
    <cellStyle name="40% - Énfasis2 2 5 2 3" xfId="8128" xr:uid="{00000000-0005-0000-0000-0000F90D0000}"/>
    <cellStyle name="40% - Énfasis2 2 5 2 3 2" xfId="34787" xr:uid="{00000000-0005-0000-0000-0000F90D0000}"/>
    <cellStyle name="40% - Énfasis2 2 5 3" xfId="5159" xr:uid="{00000000-0005-0000-0000-0000FA0D0000}"/>
    <cellStyle name="40% - Énfasis2 2 5 3 2" xfId="5160" xr:uid="{00000000-0005-0000-0000-0000FB0D0000}"/>
    <cellStyle name="40% - Énfasis2 2 5 3 2 2" xfId="8129" xr:uid="{00000000-0005-0000-0000-0000FC0D0000}"/>
    <cellStyle name="40% - Énfasis2 2 5 3 2 2 2" xfId="34788" xr:uid="{00000000-0005-0000-0000-0000FC0D0000}"/>
    <cellStyle name="40% - Énfasis2 2 5 3 2 3" xfId="31885" xr:uid="{00000000-0005-0000-0000-0000FB0D0000}"/>
    <cellStyle name="40% - Énfasis2 2 5 3 3" xfId="8130" xr:uid="{00000000-0005-0000-0000-0000FD0D0000}"/>
    <cellStyle name="40% - Énfasis2 2 5 3 3 2" xfId="34789" xr:uid="{00000000-0005-0000-0000-0000FD0D0000}"/>
    <cellStyle name="40% - Énfasis2 2 5 3 4" xfId="31884" xr:uid="{00000000-0005-0000-0000-0000FA0D0000}"/>
    <cellStyle name="40% - Énfasis2 2 5 4" xfId="5161" xr:uid="{00000000-0005-0000-0000-0000FE0D0000}"/>
    <cellStyle name="40% - Énfasis2 2 5 4 2" xfId="5162" xr:uid="{00000000-0005-0000-0000-0000FF0D0000}"/>
    <cellStyle name="40% - Énfasis2 2 5 4 2 2" xfId="8131" xr:uid="{00000000-0005-0000-0000-0000000E0000}"/>
    <cellStyle name="40% - Énfasis2 2 5 4 2 2 2" xfId="34790" xr:uid="{00000000-0005-0000-0000-0000000E0000}"/>
    <cellStyle name="40% - Énfasis2 2 5 4 2 3" xfId="31887" xr:uid="{00000000-0005-0000-0000-0000FF0D0000}"/>
    <cellStyle name="40% - Énfasis2 2 5 4 3" xfId="8132" xr:uid="{00000000-0005-0000-0000-0000010E0000}"/>
    <cellStyle name="40% - Énfasis2 2 5 4 3 2" xfId="34791" xr:uid="{00000000-0005-0000-0000-0000010E0000}"/>
    <cellStyle name="40% - Énfasis2 2 5 4 4" xfId="31886" xr:uid="{00000000-0005-0000-0000-0000FE0D0000}"/>
    <cellStyle name="40% - Énfasis2 2 5 5" xfId="5163" xr:uid="{00000000-0005-0000-0000-0000020E0000}"/>
    <cellStyle name="40% - Énfasis2 2 5 5 2" xfId="8133" xr:uid="{00000000-0005-0000-0000-0000030E0000}"/>
    <cellStyle name="40% - Énfasis2 2 5 5 2 2" xfId="34792" xr:uid="{00000000-0005-0000-0000-0000030E0000}"/>
    <cellStyle name="40% - Énfasis2 2 5 5 3" xfId="31888" xr:uid="{00000000-0005-0000-0000-0000020E0000}"/>
    <cellStyle name="40% - Énfasis2 2 5 6" xfId="8134" xr:uid="{00000000-0005-0000-0000-0000040E0000}"/>
    <cellStyle name="40% - Énfasis2 2 5 6 2" xfId="34793" xr:uid="{00000000-0005-0000-0000-0000040E0000}"/>
    <cellStyle name="40% - Énfasis2 2 5 7" xfId="9875" xr:uid="{00000000-0005-0000-0000-0000050E0000}"/>
    <cellStyle name="40% - Énfasis2 2 5 7 2" xfId="36534" xr:uid="{00000000-0005-0000-0000-0000050E0000}"/>
    <cellStyle name="40% - Énfasis2 2 6" xfId="703" xr:uid="{00000000-0005-0000-0000-0000060E0000}"/>
    <cellStyle name="40% - Énfasis2 2 6 2" xfId="5164" xr:uid="{00000000-0005-0000-0000-0000070E0000}"/>
    <cellStyle name="40% - Énfasis2 2 6 2 2" xfId="5165" xr:uid="{00000000-0005-0000-0000-0000080E0000}"/>
    <cellStyle name="40% - Énfasis2 2 6 2 2 2" xfId="8135" xr:uid="{00000000-0005-0000-0000-0000090E0000}"/>
    <cellStyle name="40% - Énfasis2 2 6 2 2 2 2" xfId="34794" xr:uid="{00000000-0005-0000-0000-0000090E0000}"/>
    <cellStyle name="40% - Énfasis2 2 6 2 2 3" xfId="31890" xr:uid="{00000000-0005-0000-0000-0000080E0000}"/>
    <cellStyle name="40% - Énfasis2 2 6 2 3" xfId="8136" xr:uid="{00000000-0005-0000-0000-00000A0E0000}"/>
    <cellStyle name="40% - Énfasis2 2 6 2 3 2" xfId="34795" xr:uid="{00000000-0005-0000-0000-00000A0E0000}"/>
    <cellStyle name="40% - Énfasis2 2 6 2 4" xfId="31889" xr:uid="{00000000-0005-0000-0000-0000070E0000}"/>
    <cellStyle name="40% - Énfasis2 2 6 3" xfId="5166" xr:uid="{00000000-0005-0000-0000-00000B0E0000}"/>
    <cellStyle name="40% - Énfasis2 2 6 3 2" xfId="8137" xr:uid="{00000000-0005-0000-0000-00000C0E0000}"/>
    <cellStyle name="40% - Énfasis2 2 6 3 2 2" xfId="34796" xr:uid="{00000000-0005-0000-0000-00000C0E0000}"/>
    <cellStyle name="40% - Énfasis2 2 6 3 3" xfId="31891" xr:uid="{00000000-0005-0000-0000-00000B0E0000}"/>
    <cellStyle name="40% - Énfasis2 2 6 4" xfId="8138" xr:uid="{00000000-0005-0000-0000-00000D0E0000}"/>
    <cellStyle name="40% - Énfasis2 2 6 4 2" xfId="34797" xr:uid="{00000000-0005-0000-0000-00000D0E0000}"/>
    <cellStyle name="40% - Énfasis2 2 6 5" xfId="9876" xr:uid="{00000000-0005-0000-0000-00000E0E0000}"/>
    <cellStyle name="40% - Énfasis2 2 6 5 2" xfId="36535" xr:uid="{00000000-0005-0000-0000-00000E0E0000}"/>
    <cellStyle name="40% - Énfasis2 2 7" xfId="5167" xr:uid="{00000000-0005-0000-0000-00000F0E0000}"/>
    <cellStyle name="40% - Énfasis2 2 8" xfId="5168" xr:uid="{00000000-0005-0000-0000-0000100E0000}"/>
    <cellStyle name="40% - Énfasis2 2 8 2" xfId="5169" xr:uid="{00000000-0005-0000-0000-0000110E0000}"/>
    <cellStyle name="40% - Énfasis2 2 8 2 2" xfId="8139" xr:uid="{00000000-0005-0000-0000-0000120E0000}"/>
    <cellStyle name="40% - Énfasis2 2 8 2 2 2" xfId="34798" xr:uid="{00000000-0005-0000-0000-0000120E0000}"/>
    <cellStyle name="40% - Énfasis2 2 8 2 3" xfId="31893" xr:uid="{00000000-0005-0000-0000-0000110E0000}"/>
    <cellStyle name="40% - Énfasis2 2 8 3" xfId="8140" xr:uid="{00000000-0005-0000-0000-0000130E0000}"/>
    <cellStyle name="40% - Énfasis2 2 8 3 2" xfId="34799" xr:uid="{00000000-0005-0000-0000-0000130E0000}"/>
    <cellStyle name="40% - Énfasis2 2 8 4" xfId="31892" xr:uid="{00000000-0005-0000-0000-0000100E0000}"/>
    <cellStyle name="40% - Énfasis2 2 9" xfId="5170" xr:uid="{00000000-0005-0000-0000-0000140E0000}"/>
    <cellStyle name="40% - Énfasis2 2 9 2" xfId="8141" xr:uid="{00000000-0005-0000-0000-0000150E0000}"/>
    <cellStyle name="40% - Énfasis2 2 9 2 2" xfId="34800" xr:uid="{00000000-0005-0000-0000-0000150E0000}"/>
    <cellStyle name="40% - Énfasis2 2 9 3" xfId="31894" xr:uid="{00000000-0005-0000-0000-0000140E0000}"/>
    <cellStyle name="40% - Énfasis2 20" xfId="229" xr:uid="{00000000-0005-0000-0000-0000160E0000}"/>
    <cellStyle name="40% - Énfasis2 20 2" xfId="28770" xr:uid="{00000000-0005-0000-0000-0000160E0000}"/>
    <cellStyle name="40% - Énfasis2 21" xfId="16505" xr:uid="{00000000-0005-0000-0000-0000170E0000}"/>
    <cellStyle name="40% - Énfasis2 21 2" xfId="37796" xr:uid="{00000000-0005-0000-0000-0000170E0000}"/>
    <cellStyle name="40% - Énfasis2 22" xfId="182" xr:uid="{00000000-0005-0000-0000-0000180E0000}"/>
    <cellStyle name="40% - Énfasis2 22 2" xfId="28755" xr:uid="{00000000-0005-0000-0000-0000180E0000}"/>
    <cellStyle name="40% - Énfasis2 23" xfId="28667" xr:uid="{00000000-0005-0000-0000-00006F7C0000}"/>
    <cellStyle name="40% - Énfasis2 3" xfId="32" xr:uid="{00000000-0005-0000-0000-0000190E0000}"/>
    <cellStyle name="40% - Énfasis2 3 10" xfId="299" xr:uid="{00000000-0005-0000-0000-00001A0E0000}"/>
    <cellStyle name="40% - Énfasis2 3 10 2" xfId="28828" xr:uid="{00000000-0005-0000-0000-00001A0E0000}"/>
    <cellStyle name="40% - Énfasis2 3 11" xfId="28700" xr:uid="{00000000-0005-0000-0000-0000190E0000}"/>
    <cellStyle name="40% - Énfasis2 3 2" xfId="356" xr:uid="{00000000-0005-0000-0000-00001B0E0000}"/>
    <cellStyle name="40% - Énfasis2 3 2 10" xfId="28885" xr:uid="{00000000-0005-0000-0000-00001B0E0000}"/>
    <cellStyle name="40% - Énfasis2 3 2 2" xfId="704" xr:uid="{00000000-0005-0000-0000-00001C0E0000}"/>
    <cellStyle name="40% - Énfasis2 3 2 2 2" xfId="705" xr:uid="{00000000-0005-0000-0000-00001D0E0000}"/>
    <cellStyle name="40% - Énfasis2 3 2 2 2 2" xfId="5171" xr:uid="{00000000-0005-0000-0000-00001E0E0000}"/>
    <cellStyle name="40% - Énfasis2 3 2 2 2 2 2" xfId="8142" xr:uid="{00000000-0005-0000-0000-00001F0E0000}"/>
    <cellStyle name="40% - Énfasis2 3 2 2 2 2 2 2" xfId="34801" xr:uid="{00000000-0005-0000-0000-00001F0E0000}"/>
    <cellStyle name="40% - Énfasis2 3 2 2 2 2 3" xfId="31895" xr:uid="{00000000-0005-0000-0000-00001E0E0000}"/>
    <cellStyle name="40% - Énfasis2 3 2 2 2 3" xfId="8143" xr:uid="{00000000-0005-0000-0000-0000200E0000}"/>
    <cellStyle name="40% - Énfasis2 3 2 2 2 3 2" xfId="34802" xr:uid="{00000000-0005-0000-0000-0000200E0000}"/>
    <cellStyle name="40% - Énfasis2 3 2 2 3" xfId="5172" xr:uid="{00000000-0005-0000-0000-0000210E0000}"/>
    <cellStyle name="40% - Énfasis2 3 2 2 3 2" xfId="5173" xr:uid="{00000000-0005-0000-0000-0000220E0000}"/>
    <cellStyle name="40% - Énfasis2 3 2 2 3 2 2" xfId="8144" xr:uid="{00000000-0005-0000-0000-0000230E0000}"/>
    <cellStyle name="40% - Énfasis2 3 2 2 3 2 2 2" xfId="34803" xr:uid="{00000000-0005-0000-0000-0000230E0000}"/>
    <cellStyle name="40% - Énfasis2 3 2 2 3 2 3" xfId="31897" xr:uid="{00000000-0005-0000-0000-0000220E0000}"/>
    <cellStyle name="40% - Énfasis2 3 2 2 3 3" xfId="8145" xr:uid="{00000000-0005-0000-0000-0000240E0000}"/>
    <cellStyle name="40% - Énfasis2 3 2 2 3 3 2" xfId="34804" xr:uid="{00000000-0005-0000-0000-0000240E0000}"/>
    <cellStyle name="40% - Énfasis2 3 2 2 3 4" xfId="31896" xr:uid="{00000000-0005-0000-0000-0000210E0000}"/>
    <cellStyle name="40% - Énfasis2 3 2 2 4" xfId="5174" xr:uid="{00000000-0005-0000-0000-0000250E0000}"/>
    <cellStyle name="40% - Énfasis2 3 2 2 4 2" xfId="5175" xr:uid="{00000000-0005-0000-0000-0000260E0000}"/>
    <cellStyle name="40% - Énfasis2 3 2 2 4 2 2" xfId="8146" xr:uid="{00000000-0005-0000-0000-0000270E0000}"/>
    <cellStyle name="40% - Énfasis2 3 2 2 4 2 2 2" xfId="34805" xr:uid="{00000000-0005-0000-0000-0000270E0000}"/>
    <cellStyle name="40% - Énfasis2 3 2 2 4 2 3" xfId="31899" xr:uid="{00000000-0005-0000-0000-0000260E0000}"/>
    <cellStyle name="40% - Énfasis2 3 2 2 4 3" xfId="8147" xr:uid="{00000000-0005-0000-0000-0000280E0000}"/>
    <cellStyle name="40% - Énfasis2 3 2 2 4 3 2" xfId="34806" xr:uid="{00000000-0005-0000-0000-0000280E0000}"/>
    <cellStyle name="40% - Énfasis2 3 2 2 4 4" xfId="31898" xr:uid="{00000000-0005-0000-0000-0000250E0000}"/>
    <cellStyle name="40% - Énfasis2 3 2 2 5" xfId="5176" xr:uid="{00000000-0005-0000-0000-0000290E0000}"/>
    <cellStyle name="40% - Énfasis2 3 2 2 5 2" xfId="8148" xr:uid="{00000000-0005-0000-0000-00002A0E0000}"/>
    <cellStyle name="40% - Énfasis2 3 2 2 5 2 2" xfId="34807" xr:uid="{00000000-0005-0000-0000-00002A0E0000}"/>
    <cellStyle name="40% - Énfasis2 3 2 2 5 3" xfId="31900" xr:uid="{00000000-0005-0000-0000-0000290E0000}"/>
    <cellStyle name="40% - Énfasis2 3 2 2 6" xfId="8149" xr:uid="{00000000-0005-0000-0000-00002B0E0000}"/>
    <cellStyle name="40% - Énfasis2 3 2 2 6 2" xfId="34808" xr:uid="{00000000-0005-0000-0000-00002B0E0000}"/>
    <cellStyle name="40% - Énfasis2 3 2 2 7" xfId="9877" xr:uid="{00000000-0005-0000-0000-00002C0E0000}"/>
    <cellStyle name="40% - Énfasis2 3 2 2 7 2" xfId="36536" xr:uid="{00000000-0005-0000-0000-00002C0E0000}"/>
    <cellStyle name="40% - Énfasis2 3 2 3" xfId="706" xr:uid="{00000000-0005-0000-0000-00002D0E0000}"/>
    <cellStyle name="40% - Énfasis2 3 2 3 2" xfId="5177" xr:uid="{00000000-0005-0000-0000-00002E0E0000}"/>
    <cellStyle name="40% - Énfasis2 3 2 3 2 2" xfId="8150" xr:uid="{00000000-0005-0000-0000-00002F0E0000}"/>
    <cellStyle name="40% - Énfasis2 3 2 3 2 2 2" xfId="34809" xr:uid="{00000000-0005-0000-0000-00002F0E0000}"/>
    <cellStyle name="40% - Énfasis2 3 2 3 2 3" xfId="31901" xr:uid="{00000000-0005-0000-0000-00002E0E0000}"/>
    <cellStyle name="40% - Énfasis2 3 2 3 3" xfId="8151" xr:uid="{00000000-0005-0000-0000-0000300E0000}"/>
    <cellStyle name="40% - Énfasis2 3 2 3 3 2" xfId="34810" xr:uid="{00000000-0005-0000-0000-0000300E0000}"/>
    <cellStyle name="40% - Énfasis2 3 2 4" xfId="5178" xr:uid="{00000000-0005-0000-0000-0000310E0000}"/>
    <cellStyle name="40% - Énfasis2 3 2 4 2" xfId="5179" xr:uid="{00000000-0005-0000-0000-0000320E0000}"/>
    <cellStyle name="40% - Énfasis2 3 2 4 2 2" xfId="8152" xr:uid="{00000000-0005-0000-0000-0000330E0000}"/>
    <cellStyle name="40% - Énfasis2 3 2 4 2 2 2" xfId="34811" xr:uid="{00000000-0005-0000-0000-0000330E0000}"/>
    <cellStyle name="40% - Énfasis2 3 2 4 2 3" xfId="31903" xr:uid="{00000000-0005-0000-0000-0000320E0000}"/>
    <cellStyle name="40% - Énfasis2 3 2 4 3" xfId="8153" xr:uid="{00000000-0005-0000-0000-0000340E0000}"/>
    <cellStyle name="40% - Énfasis2 3 2 4 3 2" xfId="34812" xr:uid="{00000000-0005-0000-0000-0000340E0000}"/>
    <cellStyle name="40% - Énfasis2 3 2 4 4" xfId="31902" xr:uid="{00000000-0005-0000-0000-0000310E0000}"/>
    <cellStyle name="40% - Énfasis2 3 2 5" xfId="5180" xr:uid="{00000000-0005-0000-0000-0000350E0000}"/>
    <cellStyle name="40% - Énfasis2 3 2 5 2" xfId="5181" xr:uid="{00000000-0005-0000-0000-0000360E0000}"/>
    <cellStyle name="40% - Énfasis2 3 2 5 2 2" xfId="8154" xr:uid="{00000000-0005-0000-0000-0000370E0000}"/>
    <cellStyle name="40% - Énfasis2 3 2 5 2 2 2" xfId="34813" xr:uid="{00000000-0005-0000-0000-0000370E0000}"/>
    <cellStyle name="40% - Énfasis2 3 2 5 2 3" xfId="31905" xr:uid="{00000000-0005-0000-0000-0000360E0000}"/>
    <cellStyle name="40% - Énfasis2 3 2 5 3" xfId="8155" xr:uid="{00000000-0005-0000-0000-0000380E0000}"/>
    <cellStyle name="40% - Énfasis2 3 2 5 3 2" xfId="34814" xr:uid="{00000000-0005-0000-0000-0000380E0000}"/>
    <cellStyle name="40% - Énfasis2 3 2 5 4" xfId="31904" xr:uid="{00000000-0005-0000-0000-0000350E0000}"/>
    <cellStyle name="40% - Énfasis2 3 2 6" xfId="5182" xr:uid="{00000000-0005-0000-0000-0000390E0000}"/>
    <cellStyle name="40% - Énfasis2 3 2 6 2" xfId="8156" xr:uid="{00000000-0005-0000-0000-00003A0E0000}"/>
    <cellStyle name="40% - Énfasis2 3 2 6 2 2" xfId="34815" xr:uid="{00000000-0005-0000-0000-00003A0E0000}"/>
    <cellStyle name="40% - Énfasis2 3 2 6 3" xfId="31906" xr:uid="{00000000-0005-0000-0000-0000390E0000}"/>
    <cellStyle name="40% - Énfasis2 3 2 7" xfId="8157" xr:uid="{00000000-0005-0000-0000-00003B0E0000}"/>
    <cellStyle name="40% - Énfasis2 3 2 7 2" xfId="34816" xr:uid="{00000000-0005-0000-0000-00003B0E0000}"/>
    <cellStyle name="40% - Énfasis2 3 2 8" xfId="9878" xr:uid="{00000000-0005-0000-0000-00003C0E0000}"/>
    <cellStyle name="40% - Énfasis2 3 2 8 2" xfId="36537" xr:uid="{00000000-0005-0000-0000-00003C0E0000}"/>
    <cellStyle name="40% - Énfasis2 3 2 9" xfId="22141" xr:uid="{00000000-0005-0000-0000-00003D0E0000}"/>
    <cellStyle name="40% - Énfasis2 3 2 9 2" xfId="38740" xr:uid="{00000000-0005-0000-0000-00003D0E0000}"/>
    <cellStyle name="40% - Énfasis2 3 3" xfId="707" xr:uid="{00000000-0005-0000-0000-00003E0E0000}"/>
    <cellStyle name="40% - Énfasis2 3 3 2" xfId="708" xr:uid="{00000000-0005-0000-0000-00003F0E0000}"/>
    <cellStyle name="40% - Énfasis2 3 3 2 2" xfId="5183" xr:uid="{00000000-0005-0000-0000-0000400E0000}"/>
    <cellStyle name="40% - Énfasis2 3 3 2 2 2" xfId="8158" xr:uid="{00000000-0005-0000-0000-0000410E0000}"/>
    <cellStyle name="40% - Énfasis2 3 3 2 2 2 2" xfId="34817" xr:uid="{00000000-0005-0000-0000-0000410E0000}"/>
    <cellStyle name="40% - Énfasis2 3 3 2 2 3" xfId="31907" xr:uid="{00000000-0005-0000-0000-0000400E0000}"/>
    <cellStyle name="40% - Énfasis2 3 3 2 3" xfId="8159" xr:uid="{00000000-0005-0000-0000-0000420E0000}"/>
    <cellStyle name="40% - Énfasis2 3 3 2 3 2" xfId="34818" xr:uid="{00000000-0005-0000-0000-0000420E0000}"/>
    <cellStyle name="40% - Énfasis2 3 3 3" xfId="5184" xr:uid="{00000000-0005-0000-0000-0000430E0000}"/>
    <cellStyle name="40% - Énfasis2 3 3 3 2" xfId="5185" xr:uid="{00000000-0005-0000-0000-0000440E0000}"/>
    <cellStyle name="40% - Énfasis2 3 3 3 2 2" xfId="8160" xr:uid="{00000000-0005-0000-0000-0000450E0000}"/>
    <cellStyle name="40% - Énfasis2 3 3 3 2 2 2" xfId="34819" xr:uid="{00000000-0005-0000-0000-0000450E0000}"/>
    <cellStyle name="40% - Énfasis2 3 3 3 2 3" xfId="31909" xr:uid="{00000000-0005-0000-0000-0000440E0000}"/>
    <cellStyle name="40% - Énfasis2 3 3 3 3" xfId="8161" xr:uid="{00000000-0005-0000-0000-0000460E0000}"/>
    <cellStyle name="40% - Énfasis2 3 3 3 3 2" xfId="34820" xr:uid="{00000000-0005-0000-0000-0000460E0000}"/>
    <cellStyle name="40% - Énfasis2 3 3 3 4" xfId="31908" xr:uid="{00000000-0005-0000-0000-0000430E0000}"/>
    <cellStyle name="40% - Énfasis2 3 3 4" xfId="5186" xr:uid="{00000000-0005-0000-0000-0000470E0000}"/>
    <cellStyle name="40% - Énfasis2 3 3 4 2" xfId="5187" xr:uid="{00000000-0005-0000-0000-0000480E0000}"/>
    <cellStyle name="40% - Énfasis2 3 3 4 2 2" xfId="8162" xr:uid="{00000000-0005-0000-0000-0000490E0000}"/>
    <cellStyle name="40% - Énfasis2 3 3 4 2 2 2" xfId="34821" xr:uid="{00000000-0005-0000-0000-0000490E0000}"/>
    <cellStyle name="40% - Énfasis2 3 3 4 2 3" xfId="31911" xr:uid="{00000000-0005-0000-0000-0000480E0000}"/>
    <cellStyle name="40% - Énfasis2 3 3 4 3" xfId="8163" xr:uid="{00000000-0005-0000-0000-00004A0E0000}"/>
    <cellStyle name="40% - Énfasis2 3 3 4 3 2" xfId="34822" xr:uid="{00000000-0005-0000-0000-00004A0E0000}"/>
    <cellStyle name="40% - Énfasis2 3 3 4 4" xfId="31910" xr:uid="{00000000-0005-0000-0000-0000470E0000}"/>
    <cellStyle name="40% - Énfasis2 3 3 5" xfId="5188" xr:uid="{00000000-0005-0000-0000-00004B0E0000}"/>
    <cellStyle name="40% - Énfasis2 3 3 5 2" xfId="8164" xr:uid="{00000000-0005-0000-0000-00004C0E0000}"/>
    <cellStyle name="40% - Énfasis2 3 3 5 2 2" xfId="34823" xr:uid="{00000000-0005-0000-0000-00004C0E0000}"/>
    <cellStyle name="40% - Énfasis2 3 3 5 3" xfId="31912" xr:uid="{00000000-0005-0000-0000-00004B0E0000}"/>
    <cellStyle name="40% - Énfasis2 3 3 6" xfId="8165" xr:uid="{00000000-0005-0000-0000-00004D0E0000}"/>
    <cellStyle name="40% - Énfasis2 3 3 6 2" xfId="34824" xr:uid="{00000000-0005-0000-0000-00004D0E0000}"/>
    <cellStyle name="40% - Énfasis2 3 3 7" xfId="9879" xr:uid="{00000000-0005-0000-0000-00004E0E0000}"/>
    <cellStyle name="40% - Énfasis2 3 3 7 2" xfId="36538" xr:uid="{00000000-0005-0000-0000-00004E0E0000}"/>
    <cellStyle name="40% - Énfasis2 3 3 8" xfId="22185" xr:uid="{00000000-0005-0000-0000-00004F0E0000}"/>
    <cellStyle name="40% - Énfasis2 3 4" xfId="709" xr:uid="{00000000-0005-0000-0000-0000500E0000}"/>
    <cellStyle name="40% - Énfasis2 3 4 2" xfId="710" xr:uid="{00000000-0005-0000-0000-0000510E0000}"/>
    <cellStyle name="40% - Énfasis2 3 4 2 2" xfId="5189" xr:uid="{00000000-0005-0000-0000-0000520E0000}"/>
    <cellStyle name="40% - Énfasis2 3 4 2 2 2" xfId="8166" xr:uid="{00000000-0005-0000-0000-0000530E0000}"/>
    <cellStyle name="40% - Énfasis2 3 4 2 2 2 2" xfId="34825" xr:uid="{00000000-0005-0000-0000-0000530E0000}"/>
    <cellStyle name="40% - Énfasis2 3 4 2 2 3" xfId="31913" xr:uid="{00000000-0005-0000-0000-0000520E0000}"/>
    <cellStyle name="40% - Énfasis2 3 4 2 3" xfId="8167" xr:uid="{00000000-0005-0000-0000-0000540E0000}"/>
    <cellStyle name="40% - Énfasis2 3 4 2 3 2" xfId="34826" xr:uid="{00000000-0005-0000-0000-0000540E0000}"/>
    <cellStyle name="40% - Énfasis2 3 4 3" xfId="5190" xr:uid="{00000000-0005-0000-0000-0000550E0000}"/>
    <cellStyle name="40% - Énfasis2 3 4 3 2" xfId="8168" xr:uid="{00000000-0005-0000-0000-0000560E0000}"/>
    <cellStyle name="40% - Énfasis2 3 4 3 2 2" xfId="34827" xr:uid="{00000000-0005-0000-0000-0000560E0000}"/>
    <cellStyle name="40% - Énfasis2 3 4 3 3" xfId="31914" xr:uid="{00000000-0005-0000-0000-0000550E0000}"/>
    <cellStyle name="40% - Énfasis2 3 4 4" xfId="8169" xr:uid="{00000000-0005-0000-0000-0000570E0000}"/>
    <cellStyle name="40% - Énfasis2 3 4 4 2" xfId="34828" xr:uid="{00000000-0005-0000-0000-0000570E0000}"/>
    <cellStyle name="40% - Énfasis2 3 4 5" xfId="9880" xr:uid="{00000000-0005-0000-0000-0000580E0000}"/>
    <cellStyle name="40% - Énfasis2 3 4 5 2" xfId="36539" xr:uid="{00000000-0005-0000-0000-0000580E0000}"/>
    <cellStyle name="40% - Énfasis2 3 5" xfId="711" xr:uid="{00000000-0005-0000-0000-0000590E0000}"/>
    <cellStyle name="40% - Énfasis2 3 6" xfId="5191" xr:uid="{00000000-0005-0000-0000-00005A0E0000}"/>
    <cellStyle name="40% - Énfasis2 3 6 2" xfId="5192" xr:uid="{00000000-0005-0000-0000-00005B0E0000}"/>
    <cellStyle name="40% - Énfasis2 3 6 2 2" xfId="8170" xr:uid="{00000000-0005-0000-0000-00005C0E0000}"/>
    <cellStyle name="40% - Énfasis2 3 6 2 2 2" xfId="34829" xr:uid="{00000000-0005-0000-0000-00005C0E0000}"/>
    <cellStyle name="40% - Énfasis2 3 6 2 3" xfId="31916" xr:uid="{00000000-0005-0000-0000-00005B0E0000}"/>
    <cellStyle name="40% - Énfasis2 3 6 3" xfId="8171" xr:uid="{00000000-0005-0000-0000-00005D0E0000}"/>
    <cellStyle name="40% - Énfasis2 3 6 3 2" xfId="34830" xr:uid="{00000000-0005-0000-0000-00005D0E0000}"/>
    <cellStyle name="40% - Énfasis2 3 6 4" xfId="31915" xr:uid="{00000000-0005-0000-0000-00005A0E0000}"/>
    <cellStyle name="40% - Énfasis2 3 7" xfId="5193" xr:uid="{00000000-0005-0000-0000-00005E0E0000}"/>
    <cellStyle name="40% - Énfasis2 3 7 2" xfId="8172" xr:uid="{00000000-0005-0000-0000-00005F0E0000}"/>
    <cellStyle name="40% - Énfasis2 3 7 2 2" xfId="34831" xr:uid="{00000000-0005-0000-0000-00005F0E0000}"/>
    <cellStyle name="40% - Énfasis2 3 7 3" xfId="31917" xr:uid="{00000000-0005-0000-0000-00005E0E0000}"/>
    <cellStyle name="40% - Énfasis2 3 8" xfId="8173" xr:uid="{00000000-0005-0000-0000-0000600E0000}"/>
    <cellStyle name="40% - Énfasis2 3 8 2" xfId="34832" xr:uid="{00000000-0005-0000-0000-0000600E0000}"/>
    <cellStyle name="40% - Énfasis2 3 9" xfId="16471" xr:uid="{00000000-0005-0000-0000-0000610E0000}"/>
    <cellStyle name="40% - Énfasis2 3 9 2" xfId="37774" xr:uid="{00000000-0005-0000-0000-0000610E0000}"/>
    <cellStyle name="40% - Énfasis2 4" xfId="314" xr:uid="{00000000-0005-0000-0000-0000620E0000}"/>
    <cellStyle name="40% - Énfasis2 4 10" xfId="10781" xr:uid="{00000000-0005-0000-0000-0000630E0000}"/>
    <cellStyle name="40% - Énfasis2 4 11" xfId="22115" xr:uid="{00000000-0005-0000-0000-0000640E0000}"/>
    <cellStyle name="40% - Énfasis2 4 11 2" xfId="38714" xr:uid="{00000000-0005-0000-0000-0000640E0000}"/>
    <cellStyle name="40% - Énfasis2 4 12" xfId="28843" xr:uid="{00000000-0005-0000-0000-0000620E0000}"/>
    <cellStyle name="40% - Énfasis2 4 2" xfId="371" xr:uid="{00000000-0005-0000-0000-0000650E0000}"/>
    <cellStyle name="40% - Énfasis2 4 2 2" xfId="5194" xr:uid="{00000000-0005-0000-0000-0000660E0000}"/>
    <cellStyle name="40% - Énfasis2 4 2 2 2" xfId="5195" xr:uid="{00000000-0005-0000-0000-0000670E0000}"/>
    <cellStyle name="40% - Énfasis2 4 2 2 2 2" xfId="5196" xr:uid="{00000000-0005-0000-0000-0000680E0000}"/>
    <cellStyle name="40% - Énfasis2 4 2 2 2 2 2" xfId="8174" xr:uid="{00000000-0005-0000-0000-0000690E0000}"/>
    <cellStyle name="40% - Énfasis2 4 2 2 2 2 2 2" xfId="34833" xr:uid="{00000000-0005-0000-0000-0000690E0000}"/>
    <cellStyle name="40% - Énfasis2 4 2 2 2 2 3" xfId="31920" xr:uid="{00000000-0005-0000-0000-0000680E0000}"/>
    <cellStyle name="40% - Énfasis2 4 2 2 2 3" xfId="8175" xr:uid="{00000000-0005-0000-0000-00006A0E0000}"/>
    <cellStyle name="40% - Énfasis2 4 2 2 2 3 2" xfId="34834" xr:uid="{00000000-0005-0000-0000-00006A0E0000}"/>
    <cellStyle name="40% - Énfasis2 4 2 2 2 4" xfId="31919" xr:uid="{00000000-0005-0000-0000-0000670E0000}"/>
    <cellStyle name="40% - Énfasis2 4 2 2 3" xfId="5197" xr:uid="{00000000-0005-0000-0000-00006B0E0000}"/>
    <cellStyle name="40% - Énfasis2 4 2 2 3 2" xfId="5198" xr:uid="{00000000-0005-0000-0000-00006C0E0000}"/>
    <cellStyle name="40% - Énfasis2 4 2 2 3 2 2" xfId="8176" xr:uid="{00000000-0005-0000-0000-00006D0E0000}"/>
    <cellStyle name="40% - Énfasis2 4 2 2 3 2 2 2" xfId="34835" xr:uid="{00000000-0005-0000-0000-00006D0E0000}"/>
    <cellStyle name="40% - Énfasis2 4 2 2 3 2 3" xfId="31922" xr:uid="{00000000-0005-0000-0000-00006C0E0000}"/>
    <cellStyle name="40% - Énfasis2 4 2 2 3 3" xfId="8177" xr:uid="{00000000-0005-0000-0000-00006E0E0000}"/>
    <cellStyle name="40% - Énfasis2 4 2 2 3 3 2" xfId="34836" xr:uid="{00000000-0005-0000-0000-00006E0E0000}"/>
    <cellStyle name="40% - Énfasis2 4 2 2 3 4" xfId="31921" xr:uid="{00000000-0005-0000-0000-00006B0E0000}"/>
    <cellStyle name="40% - Énfasis2 4 2 2 4" xfId="5199" xr:uid="{00000000-0005-0000-0000-00006F0E0000}"/>
    <cellStyle name="40% - Énfasis2 4 2 2 4 2" xfId="5200" xr:uid="{00000000-0005-0000-0000-0000700E0000}"/>
    <cellStyle name="40% - Énfasis2 4 2 2 4 2 2" xfId="8178" xr:uid="{00000000-0005-0000-0000-0000710E0000}"/>
    <cellStyle name="40% - Énfasis2 4 2 2 4 2 2 2" xfId="34837" xr:uid="{00000000-0005-0000-0000-0000710E0000}"/>
    <cellStyle name="40% - Énfasis2 4 2 2 4 2 3" xfId="31924" xr:uid="{00000000-0005-0000-0000-0000700E0000}"/>
    <cellStyle name="40% - Énfasis2 4 2 2 4 3" xfId="8179" xr:uid="{00000000-0005-0000-0000-0000720E0000}"/>
    <cellStyle name="40% - Énfasis2 4 2 2 4 3 2" xfId="34838" xr:uid="{00000000-0005-0000-0000-0000720E0000}"/>
    <cellStyle name="40% - Énfasis2 4 2 2 4 4" xfId="31923" xr:uid="{00000000-0005-0000-0000-00006F0E0000}"/>
    <cellStyle name="40% - Énfasis2 4 2 2 5" xfId="5201" xr:uid="{00000000-0005-0000-0000-0000730E0000}"/>
    <cellStyle name="40% - Énfasis2 4 2 2 5 2" xfId="8180" xr:uid="{00000000-0005-0000-0000-0000740E0000}"/>
    <cellStyle name="40% - Énfasis2 4 2 2 5 2 2" xfId="34839" xr:uid="{00000000-0005-0000-0000-0000740E0000}"/>
    <cellStyle name="40% - Énfasis2 4 2 2 5 3" xfId="31925" xr:uid="{00000000-0005-0000-0000-0000730E0000}"/>
    <cellStyle name="40% - Énfasis2 4 2 2 6" xfId="8181" xr:uid="{00000000-0005-0000-0000-0000750E0000}"/>
    <cellStyle name="40% - Énfasis2 4 2 2 6 2" xfId="34840" xr:uid="{00000000-0005-0000-0000-0000750E0000}"/>
    <cellStyle name="40% - Énfasis2 4 2 2 7" xfId="9881" xr:uid="{00000000-0005-0000-0000-0000760E0000}"/>
    <cellStyle name="40% - Énfasis2 4 2 2 7 2" xfId="36540" xr:uid="{00000000-0005-0000-0000-0000760E0000}"/>
    <cellStyle name="40% - Énfasis2 4 2 2 8" xfId="31918" xr:uid="{00000000-0005-0000-0000-0000660E0000}"/>
    <cellStyle name="40% - Énfasis2 4 2 3" xfId="5202" xr:uid="{00000000-0005-0000-0000-0000770E0000}"/>
    <cellStyle name="40% - Énfasis2 4 2 3 2" xfId="5203" xr:uid="{00000000-0005-0000-0000-0000780E0000}"/>
    <cellStyle name="40% - Énfasis2 4 2 3 2 2" xfId="8182" xr:uid="{00000000-0005-0000-0000-0000790E0000}"/>
    <cellStyle name="40% - Énfasis2 4 2 3 2 2 2" xfId="34841" xr:uid="{00000000-0005-0000-0000-0000790E0000}"/>
    <cellStyle name="40% - Énfasis2 4 2 3 2 3" xfId="31927" xr:uid="{00000000-0005-0000-0000-0000780E0000}"/>
    <cellStyle name="40% - Énfasis2 4 2 3 3" xfId="8183" xr:uid="{00000000-0005-0000-0000-00007A0E0000}"/>
    <cellStyle name="40% - Énfasis2 4 2 3 3 2" xfId="34842" xr:uid="{00000000-0005-0000-0000-00007A0E0000}"/>
    <cellStyle name="40% - Énfasis2 4 2 3 4" xfId="31926" xr:uid="{00000000-0005-0000-0000-0000770E0000}"/>
    <cellStyle name="40% - Énfasis2 4 2 4" xfId="5204" xr:uid="{00000000-0005-0000-0000-00007B0E0000}"/>
    <cellStyle name="40% - Énfasis2 4 2 4 2" xfId="5205" xr:uid="{00000000-0005-0000-0000-00007C0E0000}"/>
    <cellStyle name="40% - Énfasis2 4 2 4 2 2" xfId="8184" xr:uid="{00000000-0005-0000-0000-00007D0E0000}"/>
    <cellStyle name="40% - Énfasis2 4 2 4 2 2 2" xfId="34843" xr:uid="{00000000-0005-0000-0000-00007D0E0000}"/>
    <cellStyle name="40% - Énfasis2 4 2 4 2 3" xfId="31929" xr:uid="{00000000-0005-0000-0000-00007C0E0000}"/>
    <cellStyle name="40% - Énfasis2 4 2 4 3" xfId="8185" xr:uid="{00000000-0005-0000-0000-00007E0E0000}"/>
    <cellStyle name="40% - Énfasis2 4 2 4 3 2" xfId="34844" xr:uid="{00000000-0005-0000-0000-00007E0E0000}"/>
    <cellStyle name="40% - Énfasis2 4 2 4 4" xfId="31928" xr:uid="{00000000-0005-0000-0000-00007B0E0000}"/>
    <cellStyle name="40% - Énfasis2 4 2 5" xfId="5206" xr:uid="{00000000-0005-0000-0000-00007F0E0000}"/>
    <cellStyle name="40% - Énfasis2 4 2 5 2" xfId="5207" xr:uid="{00000000-0005-0000-0000-0000800E0000}"/>
    <cellStyle name="40% - Énfasis2 4 2 5 2 2" xfId="8186" xr:uid="{00000000-0005-0000-0000-0000810E0000}"/>
    <cellStyle name="40% - Énfasis2 4 2 5 2 2 2" xfId="34845" xr:uid="{00000000-0005-0000-0000-0000810E0000}"/>
    <cellStyle name="40% - Énfasis2 4 2 5 2 3" xfId="31931" xr:uid="{00000000-0005-0000-0000-0000800E0000}"/>
    <cellStyle name="40% - Énfasis2 4 2 5 3" xfId="8187" xr:uid="{00000000-0005-0000-0000-0000820E0000}"/>
    <cellStyle name="40% - Énfasis2 4 2 5 3 2" xfId="34846" xr:uid="{00000000-0005-0000-0000-0000820E0000}"/>
    <cellStyle name="40% - Énfasis2 4 2 5 4" xfId="31930" xr:uid="{00000000-0005-0000-0000-00007F0E0000}"/>
    <cellStyle name="40% - Énfasis2 4 2 6" xfId="5208" xr:uid="{00000000-0005-0000-0000-0000830E0000}"/>
    <cellStyle name="40% - Énfasis2 4 2 6 2" xfId="8188" xr:uid="{00000000-0005-0000-0000-0000840E0000}"/>
    <cellStyle name="40% - Énfasis2 4 2 6 2 2" xfId="34847" xr:uid="{00000000-0005-0000-0000-0000840E0000}"/>
    <cellStyle name="40% - Énfasis2 4 2 6 3" xfId="31932" xr:uid="{00000000-0005-0000-0000-0000830E0000}"/>
    <cellStyle name="40% - Énfasis2 4 2 7" xfId="8189" xr:uid="{00000000-0005-0000-0000-0000850E0000}"/>
    <cellStyle name="40% - Énfasis2 4 2 7 2" xfId="34848" xr:uid="{00000000-0005-0000-0000-0000850E0000}"/>
    <cellStyle name="40% - Énfasis2 4 2 8" xfId="9882" xr:uid="{00000000-0005-0000-0000-0000860E0000}"/>
    <cellStyle name="40% - Énfasis2 4 2 8 2" xfId="36541" xr:uid="{00000000-0005-0000-0000-0000860E0000}"/>
    <cellStyle name="40% - Énfasis2 4 2 9" xfId="28900" xr:uid="{00000000-0005-0000-0000-0000650E0000}"/>
    <cellStyle name="40% - Énfasis2 4 3" xfId="5209" xr:uid="{00000000-0005-0000-0000-0000870E0000}"/>
    <cellStyle name="40% - Énfasis2 4 3 2" xfId="5210" xr:uid="{00000000-0005-0000-0000-0000880E0000}"/>
    <cellStyle name="40% - Énfasis2 4 3 2 2" xfId="5211" xr:uid="{00000000-0005-0000-0000-0000890E0000}"/>
    <cellStyle name="40% - Énfasis2 4 3 2 2 2" xfId="8190" xr:uid="{00000000-0005-0000-0000-00008A0E0000}"/>
    <cellStyle name="40% - Énfasis2 4 3 2 2 2 2" xfId="34849" xr:uid="{00000000-0005-0000-0000-00008A0E0000}"/>
    <cellStyle name="40% - Énfasis2 4 3 2 2 3" xfId="31935" xr:uid="{00000000-0005-0000-0000-0000890E0000}"/>
    <cellStyle name="40% - Énfasis2 4 3 2 3" xfId="8191" xr:uid="{00000000-0005-0000-0000-00008B0E0000}"/>
    <cellStyle name="40% - Énfasis2 4 3 2 3 2" xfId="34850" xr:uid="{00000000-0005-0000-0000-00008B0E0000}"/>
    <cellStyle name="40% - Énfasis2 4 3 2 4" xfId="31934" xr:uid="{00000000-0005-0000-0000-0000880E0000}"/>
    <cellStyle name="40% - Énfasis2 4 3 3" xfId="5212" xr:uid="{00000000-0005-0000-0000-00008C0E0000}"/>
    <cellStyle name="40% - Énfasis2 4 3 3 2" xfId="5213" xr:uid="{00000000-0005-0000-0000-00008D0E0000}"/>
    <cellStyle name="40% - Énfasis2 4 3 3 2 2" xfId="8192" xr:uid="{00000000-0005-0000-0000-00008E0E0000}"/>
    <cellStyle name="40% - Énfasis2 4 3 3 2 2 2" xfId="34851" xr:uid="{00000000-0005-0000-0000-00008E0E0000}"/>
    <cellStyle name="40% - Énfasis2 4 3 3 2 3" xfId="31937" xr:uid="{00000000-0005-0000-0000-00008D0E0000}"/>
    <cellStyle name="40% - Énfasis2 4 3 3 3" xfId="8193" xr:uid="{00000000-0005-0000-0000-00008F0E0000}"/>
    <cellStyle name="40% - Énfasis2 4 3 3 3 2" xfId="34852" xr:uid="{00000000-0005-0000-0000-00008F0E0000}"/>
    <cellStyle name="40% - Énfasis2 4 3 3 4" xfId="31936" xr:uid="{00000000-0005-0000-0000-00008C0E0000}"/>
    <cellStyle name="40% - Énfasis2 4 3 4" xfId="5214" xr:uid="{00000000-0005-0000-0000-0000900E0000}"/>
    <cellStyle name="40% - Énfasis2 4 3 4 2" xfId="5215" xr:uid="{00000000-0005-0000-0000-0000910E0000}"/>
    <cellStyle name="40% - Énfasis2 4 3 4 2 2" xfId="8194" xr:uid="{00000000-0005-0000-0000-0000920E0000}"/>
    <cellStyle name="40% - Énfasis2 4 3 4 2 2 2" xfId="34853" xr:uid="{00000000-0005-0000-0000-0000920E0000}"/>
    <cellStyle name="40% - Énfasis2 4 3 4 2 3" xfId="31939" xr:uid="{00000000-0005-0000-0000-0000910E0000}"/>
    <cellStyle name="40% - Énfasis2 4 3 4 3" xfId="8195" xr:uid="{00000000-0005-0000-0000-0000930E0000}"/>
    <cellStyle name="40% - Énfasis2 4 3 4 3 2" xfId="34854" xr:uid="{00000000-0005-0000-0000-0000930E0000}"/>
    <cellStyle name="40% - Énfasis2 4 3 4 4" xfId="31938" xr:uid="{00000000-0005-0000-0000-0000900E0000}"/>
    <cellStyle name="40% - Énfasis2 4 3 5" xfId="5216" xr:uid="{00000000-0005-0000-0000-0000940E0000}"/>
    <cellStyle name="40% - Énfasis2 4 3 5 2" xfId="8196" xr:uid="{00000000-0005-0000-0000-0000950E0000}"/>
    <cellStyle name="40% - Énfasis2 4 3 5 2 2" xfId="34855" xr:uid="{00000000-0005-0000-0000-0000950E0000}"/>
    <cellStyle name="40% - Énfasis2 4 3 5 3" xfId="31940" xr:uid="{00000000-0005-0000-0000-0000940E0000}"/>
    <cellStyle name="40% - Énfasis2 4 3 6" xfId="8197" xr:uid="{00000000-0005-0000-0000-0000960E0000}"/>
    <cellStyle name="40% - Énfasis2 4 3 6 2" xfId="34856" xr:uid="{00000000-0005-0000-0000-0000960E0000}"/>
    <cellStyle name="40% - Énfasis2 4 3 7" xfId="9883" xr:uid="{00000000-0005-0000-0000-0000970E0000}"/>
    <cellStyle name="40% - Énfasis2 4 3 7 2" xfId="36542" xr:uid="{00000000-0005-0000-0000-0000970E0000}"/>
    <cellStyle name="40% - Énfasis2 4 3 8" xfId="31933" xr:uid="{00000000-0005-0000-0000-0000870E0000}"/>
    <cellStyle name="40% - Énfasis2 4 4" xfId="5217" xr:uid="{00000000-0005-0000-0000-0000980E0000}"/>
    <cellStyle name="40% - Énfasis2 4 4 2" xfId="5218" xr:uid="{00000000-0005-0000-0000-0000990E0000}"/>
    <cellStyle name="40% - Énfasis2 4 4 2 2" xfId="8198" xr:uid="{00000000-0005-0000-0000-00009A0E0000}"/>
    <cellStyle name="40% - Énfasis2 4 4 2 2 2" xfId="34857" xr:uid="{00000000-0005-0000-0000-00009A0E0000}"/>
    <cellStyle name="40% - Énfasis2 4 4 2 3" xfId="31942" xr:uid="{00000000-0005-0000-0000-0000990E0000}"/>
    <cellStyle name="40% - Énfasis2 4 4 3" xfId="8199" xr:uid="{00000000-0005-0000-0000-00009B0E0000}"/>
    <cellStyle name="40% - Énfasis2 4 4 3 2" xfId="34858" xr:uid="{00000000-0005-0000-0000-00009B0E0000}"/>
    <cellStyle name="40% - Énfasis2 4 4 4" xfId="31941" xr:uid="{00000000-0005-0000-0000-0000980E0000}"/>
    <cellStyle name="40% - Énfasis2 4 5" xfId="5219" xr:uid="{00000000-0005-0000-0000-00009C0E0000}"/>
    <cellStyle name="40% - Énfasis2 4 5 2" xfId="5220" xr:uid="{00000000-0005-0000-0000-00009D0E0000}"/>
    <cellStyle name="40% - Énfasis2 4 5 2 2" xfId="8200" xr:uid="{00000000-0005-0000-0000-00009E0E0000}"/>
    <cellStyle name="40% - Énfasis2 4 5 2 2 2" xfId="34859" xr:uid="{00000000-0005-0000-0000-00009E0E0000}"/>
    <cellStyle name="40% - Énfasis2 4 5 2 3" xfId="31944" xr:uid="{00000000-0005-0000-0000-00009D0E0000}"/>
    <cellStyle name="40% - Énfasis2 4 5 3" xfId="8201" xr:uid="{00000000-0005-0000-0000-00009F0E0000}"/>
    <cellStyle name="40% - Énfasis2 4 5 3 2" xfId="34860" xr:uid="{00000000-0005-0000-0000-00009F0E0000}"/>
    <cellStyle name="40% - Énfasis2 4 5 4" xfId="31943" xr:uid="{00000000-0005-0000-0000-00009C0E0000}"/>
    <cellStyle name="40% - Énfasis2 4 6" xfId="5221" xr:uid="{00000000-0005-0000-0000-0000A00E0000}"/>
    <cellStyle name="40% - Énfasis2 4 6 2" xfId="5222" xr:uid="{00000000-0005-0000-0000-0000A10E0000}"/>
    <cellStyle name="40% - Énfasis2 4 6 2 2" xfId="8202" xr:uid="{00000000-0005-0000-0000-0000A20E0000}"/>
    <cellStyle name="40% - Énfasis2 4 6 2 2 2" xfId="34861" xr:uid="{00000000-0005-0000-0000-0000A20E0000}"/>
    <cellStyle name="40% - Énfasis2 4 6 2 3" xfId="31946" xr:uid="{00000000-0005-0000-0000-0000A10E0000}"/>
    <cellStyle name="40% - Énfasis2 4 6 3" xfId="8203" xr:uid="{00000000-0005-0000-0000-0000A30E0000}"/>
    <cellStyle name="40% - Énfasis2 4 6 3 2" xfId="34862" xr:uid="{00000000-0005-0000-0000-0000A30E0000}"/>
    <cellStyle name="40% - Énfasis2 4 6 4" xfId="31945" xr:uid="{00000000-0005-0000-0000-0000A00E0000}"/>
    <cellStyle name="40% - Énfasis2 4 7" xfId="5223" xr:uid="{00000000-0005-0000-0000-0000A40E0000}"/>
    <cellStyle name="40% - Énfasis2 4 7 2" xfId="8204" xr:uid="{00000000-0005-0000-0000-0000A50E0000}"/>
    <cellStyle name="40% - Énfasis2 4 7 2 2" xfId="34863" xr:uid="{00000000-0005-0000-0000-0000A50E0000}"/>
    <cellStyle name="40% - Énfasis2 4 7 3" xfId="31947" xr:uid="{00000000-0005-0000-0000-0000A40E0000}"/>
    <cellStyle name="40% - Énfasis2 4 8" xfId="8205" xr:uid="{00000000-0005-0000-0000-0000A60E0000}"/>
    <cellStyle name="40% - Énfasis2 4 8 2" xfId="34864" xr:uid="{00000000-0005-0000-0000-0000A60E0000}"/>
    <cellStyle name="40% - Énfasis2 4 9" xfId="9884" xr:uid="{00000000-0005-0000-0000-0000A70E0000}"/>
    <cellStyle name="40% - Énfasis2 4 9 2" xfId="36543" xr:uid="{00000000-0005-0000-0000-0000A70E0000}"/>
    <cellStyle name="40% - Énfasis2 5" xfId="268" xr:uid="{00000000-0005-0000-0000-0000A80E0000}"/>
    <cellStyle name="40% - Énfasis2 5 10" xfId="22100" xr:uid="{00000000-0005-0000-0000-0000A90E0000}"/>
    <cellStyle name="40% - Énfasis2 5 10 2" xfId="38699" xr:uid="{00000000-0005-0000-0000-0000A90E0000}"/>
    <cellStyle name="40% - Énfasis2 5 11" xfId="28798" xr:uid="{00000000-0005-0000-0000-0000A80E0000}"/>
    <cellStyle name="40% - Énfasis2 5 2" xfId="5224" xr:uid="{00000000-0005-0000-0000-0000AA0E0000}"/>
    <cellStyle name="40% - Énfasis2 5 2 2" xfId="5225" xr:uid="{00000000-0005-0000-0000-0000AB0E0000}"/>
    <cellStyle name="40% - Énfasis2 5 2 2 2" xfId="5226" xr:uid="{00000000-0005-0000-0000-0000AC0E0000}"/>
    <cellStyle name="40% - Énfasis2 5 2 2 2 2" xfId="8206" xr:uid="{00000000-0005-0000-0000-0000AD0E0000}"/>
    <cellStyle name="40% - Énfasis2 5 2 2 2 2 2" xfId="34865" xr:uid="{00000000-0005-0000-0000-0000AD0E0000}"/>
    <cellStyle name="40% - Énfasis2 5 2 2 2 3" xfId="31950" xr:uid="{00000000-0005-0000-0000-0000AC0E0000}"/>
    <cellStyle name="40% - Énfasis2 5 2 2 3" xfId="8207" xr:uid="{00000000-0005-0000-0000-0000AE0E0000}"/>
    <cellStyle name="40% - Énfasis2 5 2 2 3 2" xfId="34866" xr:uid="{00000000-0005-0000-0000-0000AE0E0000}"/>
    <cellStyle name="40% - Énfasis2 5 2 2 4" xfId="31949" xr:uid="{00000000-0005-0000-0000-0000AB0E0000}"/>
    <cellStyle name="40% - Énfasis2 5 2 3" xfId="5227" xr:uid="{00000000-0005-0000-0000-0000AF0E0000}"/>
    <cellStyle name="40% - Énfasis2 5 2 3 2" xfId="5228" xr:uid="{00000000-0005-0000-0000-0000B00E0000}"/>
    <cellStyle name="40% - Énfasis2 5 2 3 2 2" xfId="8208" xr:uid="{00000000-0005-0000-0000-0000B10E0000}"/>
    <cellStyle name="40% - Énfasis2 5 2 3 2 2 2" xfId="34867" xr:uid="{00000000-0005-0000-0000-0000B10E0000}"/>
    <cellStyle name="40% - Énfasis2 5 2 3 2 3" xfId="31952" xr:uid="{00000000-0005-0000-0000-0000B00E0000}"/>
    <cellStyle name="40% - Énfasis2 5 2 3 3" xfId="8209" xr:uid="{00000000-0005-0000-0000-0000B20E0000}"/>
    <cellStyle name="40% - Énfasis2 5 2 3 3 2" xfId="34868" xr:uid="{00000000-0005-0000-0000-0000B20E0000}"/>
    <cellStyle name="40% - Énfasis2 5 2 3 4" xfId="31951" xr:uid="{00000000-0005-0000-0000-0000AF0E0000}"/>
    <cellStyle name="40% - Énfasis2 5 2 4" xfId="5229" xr:uid="{00000000-0005-0000-0000-0000B30E0000}"/>
    <cellStyle name="40% - Énfasis2 5 2 4 2" xfId="5230" xr:uid="{00000000-0005-0000-0000-0000B40E0000}"/>
    <cellStyle name="40% - Énfasis2 5 2 4 2 2" xfId="8210" xr:uid="{00000000-0005-0000-0000-0000B50E0000}"/>
    <cellStyle name="40% - Énfasis2 5 2 4 2 2 2" xfId="34869" xr:uid="{00000000-0005-0000-0000-0000B50E0000}"/>
    <cellStyle name="40% - Énfasis2 5 2 4 2 3" xfId="31954" xr:uid="{00000000-0005-0000-0000-0000B40E0000}"/>
    <cellStyle name="40% - Énfasis2 5 2 4 3" xfId="8211" xr:uid="{00000000-0005-0000-0000-0000B60E0000}"/>
    <cellStyle name="40% - Énfasis2 5 2 4 3 2" xfId="34870" xr:uid="{00000000-0005-0000-0000-0000B60E0000}"/>
    <cellStyle name="40% - Énfasis2 5 2 4 4" xfId="31953" xr:uid="{00000000-0005-0000-0000-0000B30E0000}"/>
    <cellStyle name="40% - Énfasis2 5 2 5" xfId="5231" xr:uid="{00000000-0005-0000-0000-0000B70E0000}"/>
    <cellStyle name="40% - Énfasis2 5 2 5 2" xfId="8212" xr:uid="{00000000-0005-0000-0000-0000B80E0000}"/>
    <cellStyle name="40% - Énfasis2 5 2 5 2 2" xfId="34871" xr:uid="{00000000-0005-0000-0000-0000B80E0000}"/>
    <cellStyle name="40% - Énfasis2 5 2 5 3" xfId="31955" xr:uid="{00000000-0005-0000-0000-0000B70E0000}"/>
    <cellStyle name="40% - Énfasis2 5 2 6" xfId="8213" xr:uid="{00000000-0005-0000-0000-0000B90E0000}"/>
    <cellStyle name="40% - Énfasis2 5 2 6 2" xfId="34872" xr:uid="{00000000-0005-0000-0000-0000B90E0000}"/>
    <cellStyle name="40% - Énfasis2 5 2 7" xfId="9885" xr:uid="{00000000-0005-0000-0000-0000BA0E0000}"/>
    <cellStyle name="40% - Énfasis2 5 2 7 2" xfId="36544" xr:uid="{00000000-0005-0000-0000-0000BA0E0000}"/>
    <cellStyle name="40% - Énfasis2 5 2 8" xfId="31948" xr:uid="{00000000-0005-0000-0000-0000AA0E0000}"/>
    <cellStyle name="40% - Énfasis2 5 3" xfId="5232" xr:uid="{00000000-0005-0000-0000-0000BB0E0000}"/>
    <cellStyle name="40% - Énfasis2 5 3 2" xfId="5233" xr:uid="{00000000-0005-0000-0000-0000BC0E0000}"/>
    <cellStyle name="40% - Énfasis2 5 3 2 2" xfId="8214" xr:uid="{00000000-0005-0000-0000-0000BD0E0000}"/>
    <cellStyle name="40% - Énfasis2 5 3 2 2 2" xfId="34873" xr:uid="{00000000-0005-0000-0000-0000BD0E0000}"/>
    <cellStyle name="40% - Énfasis2 5 3 2 3" xfId="31957" xr:uid="{00000000-0005-0000-0000-0000BC0E0000}"/>
    <cellStyle name="40% - Énfasis2 5 3 3" xfId="8215" xr:uid="{00000000-0005-0000-0000-0000BE0E0000}"/>
    <cellStyle name="40% - Énfasis2 5 3 3 2" xfId="34874" xr:uid="{00000000-0005-0000-0000-0000BE0E0000}"/>
    <cellStyle name="40% - Énfasis2 5 3 4" xfId="31956" xr:uid="{00000000-0005-0000-0000-0000BB0E0000}"/>
    <cellStyle name="40% - Énfasis2 5 4" xfId="5234" xr:uid="{00000000-0005-0000-0000-0000BF0E0000}"/>
    <cellStyle name="40% - Énfasis2 5 4 2" xfId="5235" xr:uid="{00000000-0005-0000-0000-0000C00E0000}"/>
    <cellStyle name="40% - Énfasis2 5 4 2 2" xfId="8216" xr:uid="{00000000-0005-0000-0000-0000C10E0000}"/>
    <cellStyle name="40% - Énfasis2 5 4 2 2 2" xfId="34875" xr:uid="{00000000-0005-0000-0000-0000C10E0000}"/>
    <cellStyle name="40% - Énfasis2 5 4 2 3" xfId="31959" xr:uid="{00000000-0005-0000-0000-0000C00E0000}"/>
    <cellStyle name="40% - Énfasis2 5 4 3" xfId="8217" xr:uid="{00000000-0005-0000-0000-0000C20E0000}"/>
    <cellStyle name="40% - Énfasis2 5 4 3 2" xfId="34876" xr:uid="{00000000-0005-0000-0000-0000C20E0000}"/>
    <cellStyle name="40% - Énfasis2 5 4 4" xfId="31958" xr:uid="{00000000-0005-0000-0000-0000BF0E0000}"/>
    <cellStyle name="40% - Énfasis2 5 5" xfId="5236" xr:uid="{00000000-0005-0000-0000-0000C30E0000}"/>
    <cellStyle name="40% - Énfasis2 5 5 2" xfId="5237" xr:uid="{00000000-0005-0000-0000-0000C40E0000}"/>
    <cellStyle name="40% - Énfasis2 5 5 2 2" xfId="8218" xr:uid="{00000000-0005-0000-0000-0000C50E0000}"/>
    <cellStyle name="40% - Énfasis2 5 5 2 2 2" xfId="34877" xr:uid="{00000000-0005-0000-0000-0000C50E0000}"/>
    <cellStyle name="40% - Énfasis2 5 5 2 3" xfId="31961" xr:uid="{00000000-0005-0000-0000-0000C40E0000}"/>
    <cellStyle name="40% - Énfasis2 5 5 3" xfId="8219" xr:uid="{00000000-0005-0000-0000-0000C60E0000}"/>
    <cellStyle name="40% - Énfasis2 5 5 3 2" xfId="34878" xr:uid="{00000000-0005-0000-0000-0000C60E0000}"/>
    <cellStyle name="40% - Énfasis2 5 5 4" xfId="31960" xr:uid="{00000000-0005-0000-0000-0000C30E0000}"/>
    <cellStyle name="40% - Énfasis2 5 6" xfId="5238" xr:uid="{00000000-0005-0000-0000-0000C70E0000}"/>
    <cellStyle name="40% - Énfasis2 5 6 2" xfId="8220" xr:uid="{00000000-0005-0000-0000-0000C80E0000}"/>
    <cellStyle name="40% - Énfasis2 5 6 2 2" xfId="34879" xr:uid="{00000000-0005-0000-0000-0000C80E0000}"/>
    <cellStyle name="40% - Énfasis2 5 6 3" xfId="31962" xr:uid="{00000000-0005-0000-0000-0000C70E0000}"/>
    <cellStyle name="40% - Énfasis2 5 7" xfId="8221" xr:uid="{00000000-0005-0000-0000-0000C90E0000}"/>
    <cellStyle name="40% - Énfasis2 5 7 2" xfId="34880" xr:uid="{00000000-0005-0000-0000-0000C90E0000}"/>
    <cellStyle name="40% - Énfasis2 5 8" xfId="9886" xr:uid="{00000000-0005-0000-0000-0000CA0E0000}"/>
    <cellStyle name="40% - Énfasis2 5 8 2" xfId="36545" xr:uid="{00000000-0005-0000-0000-0000CA0E0000}"/>
    <cellStyle name="40% - Énfasis2 5 9" xfId="10826" xr:uid="{00000000-0005-0000-0000-0000CB0E0000}"/>
    <cellStyle name="40% - Énfasis2 6" xfId="326" xr:uid="{00000000-0005-0000-0000-0000CC0E0000}"/>
    <cellStyle name="40% - Énfasis2 6 10" xfId="28855" xr:uid="{00000000-0005-0000-0000-0000CC0E0000}"/>
    <cellStyle name="40% - Énfasis2 6 2" xfId="5239" xr:uid="{00000000-0005-0000-0000-0000CD0E0000}"/>
    <cellStyle name="40% - Énfasis2 6 2 2" xfId="5240" xr:uid="{00000000-0005-0000-0000-0000CE0E0000}"/>
    <cellStyle name="40% - Énfasis2 6 2 2 2" xfId="5241" xr:uid="{00000000-0005-0000-0000-0000CF0E0000}"/>
    <cellStyle name="40% - Énfasis2 6 2 2 2 2" xfId="8222" xr:uid="{00000000-0005-0000-0000-0000D00E0000}"/>
    <cellStyle name="40% - Énfasis2 6 2 2 2 2 2" xfId="34881" xr:uid="{00000000-0005-0000-0000-0000D00E0000}"/>
    <cellStyle name="40% - Énfasis2 6 2 2 2 3" xfId="31965" xr:uid="{00000000-0005-0000-0000-0000CF0E0000}"/>
    <cellStyle name="40% - Énfasis2 6 2 2 3" xfId="8223" xr:uid="{00000000-0005-0000-0000-0000D10E0000}"/>
    <cellStyle name="40% - Énfasis2 6 2 2 3 2" xfId="34882" xr:uid="{00000000-0005-0000-0000-0000D10E0000}"/>
    <cellStyle name="40% - Énfasis2 6 2 2 4" xfId="31964" xr:uid="{00000000-0005-0000-0000-0000CE0E0000}"/>
    <cellStyle name="40% - Énfasis2 6 2 3" xfId="5242" xr:uid="{00000000-0005-0000-0000-0000D20E0000}"/>
    <cellStyle name="40% - Énfasis2 6 2 3 2" xfId="5243" xr:uid="{00000000-0005-0000-0000-0000D30E0000}"/>
    <cellStyle name="40% - Énfasis2 6 2 3 2 2" xfId="8224" xr:uid="{00000000-0005-0000-0000-0000D40E0000}"/>
    <cellStyle name="40% - Énfasis2 6 2 3 2 2 2" xfId="34883" xr:uid="{00000000-0005-0000-0000-0000D40E0000}"/>
    <cellStyle name="40% - Énfasis2 6 2 3 2 3" xfId="31967" xr:uid="{00000000-0005-0000-0000-0000D30E0000}"/>
    <cellStyle name="40% - Énfasis2 6 2 3 3" xfId="8225" xr:uid="{00000000-0005-0000-0000-0000D50E0000}"/>
    <cellStyle name="40% - Énfasis2 6 2 3 3 2" xfId="34884" xr:uid="{00000000-0005-0000-0000-0000D50E0000}"/>
    <cellStyle name="40% - Énfasis2 6 2 3 4" xfId="31966" xr:uid="{00000000-0005-0000-0000-0000D20E0000}"/>
    <cellStyle name="40% - Énfasis2 6 2 4" xfId="5244" xr:uid="{00000000-0005-0000-0000-0000D60E0000}"/>
    <cellStyle name="40% - Énfasis2 6 2 4 2" xfId="5245" xr:uid="{00000000-0005-0000-0000-0000D70E0000}"/>
    <cellStyle name="40% - Énfasis2 6 2 4 2 2" xfId="8226" xr:uid="{00000000-0005-0000-0000-0000D80E0000}"/>
    <cellStyle name="40% - Énfasis2 6 2 4 2 2 2" xfId="34885" xr:uid="{00000000-0005-0000-0000-0000D80E0000}"/>
    <cellStyle name="40% - Énfasis2 6 2 4 2 3" xfId="31969" xr:uid="{00000000-0005-0000-0000-0000D70E0000}"/>
    <cellStyle name="40% - Énfasis2 6 2 4 3" xfId="8227" xr:uid="{00000000-0005-0000-0000-0000D90E0000}"/>
    <cellStyle name="40% - Énfasis2 6 2 4 3 2" xfId="34886" xr:uid="{00000000-0005-0000-0000-0000D90E0000}"/>
    <cellStyle name="40% - Énfasis2 6 2 4 4" xfId="31968" xr:uid="{00000000-0005-0000-0000-0000D60E0000}"/>
    <cellStyle name="40% - Énfasis2 6 2 5" xfId="5246" xr:uid="{00000000-0005-0000-0000-0000DA0E0000}"/>
    <cellStyle name="40% - Énfasis2 6 2 5 2" xfId="8228" xr:uid="{00000000-0005-0000-0000-0000DB0E0000}"/>
    <cellStyle name="40% - Énfasis2 6 2 5 2 2" xfId="34887" xr:uid="{00000000-0005-0000-0000-0000DB0E0000}"/>
    <cellStyle name="40% - Énfasis2 6 2 5 3" xfId="31970" xr:uid="{00000000-0005-0000-0000-0000DA0E0000}"/>
    <cellStyle name="40% - Énfasis2 6 2 6" xfId="8229" xr:uid="{00000000-0005-0000-0000-0000DC0E0000}"/>
    <cellStyle name="40% - Énfasis2 6 2 6 2" xfId="34888" xr:uid="{00000000-0005-0000-0000-0000DC0E0000}"/>
    <cellStyle name="40% - Énfasis2 6 2 7" xfId="9887" xr:uid="{00000000-0005-0000-0000-0000DD0E0000}"/>
    <cellStyle name="40% - Énfasis2 6 2 7 2" xfId="36546" xr:uid="{00000000-0005-0000-0000-0000DD0E0000}"/>
    <cellStyle name="40% - Énfasis2 6 2 8" xfId="31963" xr:uid="{00000000-0005-0000-0000-0000CD0E0000}"/>
    <cellStyle name="40% - Énfasis2 6 3" xfId="5247" xr:uid="{00000000-0005-0000-0000-0000DE0E0000}"/>
    <cellStyle name="40% - Énfasis2 6 3 2" xfId="5248" xr:uid="{00000000-0005-0000-0000-0000DF0E0000}"/>
    <cellStyle name="40% - Énfasis2 6 3 2 2" xfId="8230" xr:uid="{00000000-0005-0000-0000-0000E00E0000}"/>
    <cellStyle name="40% - Énfasis2 6 3 2 2 2" xfId="34889" xr:uid="{00000000-0005-0000-0000-0000E00E0000}"/>
    <cellStyle name="40% - Énfasis2 6 3 2 3" xfId="31972" xr:uid="{00000000-0005-0000-0000-0000DF0E0000}"/>
    <cellStyle name="40% - Énfasis2 6 3 3" xfId="8231" xr:uid="{00000000-0005-0000-0000-0000E10E0000}"/>
    <cellStyle name="40% - Énfasis2 6 3 3 2" xfId="34890" xr:uid="{00000000-0005-0000-0000-0000E10E0000}"/>
    <cellStyle name="40% - Énfasis2 6 3 4" xfId="31971" xr:uid="{00000000-0005-0000-0000-0000DE0E0000}"/>
    <cellStyle name="40% - Énfasis2 6 4" xfId="5249" xr:uid="{00000000-0005-0000-0000-0000E20E0000}"/>
    <cellStyle name="40% - Énfasis2 6 4 2" xfId="5250" xr:uid="{00000000-0005-0000-0000-0000E30E0000}"/>
    <cellStyle name="40% - Énfasis2 6 4 2 2" xfId="8232" xr:uid="{00000000-0005-0000-0000-0000E40E0000}"/>
    <cellStyle name="40% - Énfasis2 6 4 2 2 2" xfId="34891" xr:uid="{00000000-0005-0000-0000-0000E40E0000}"/>
    <cellStyle name="40% - Énfasis2 6 4 2 3" xfId="31974" xr:uid="{00000000-0005-0000-0000-0000E30E0000}"/>
    <cellStyle name="40% - Énfasis2 6 4 3" xfId="8233" xr:uid="{00000000-0005-0000-0000-0000E50E0000}"/>
    <cellStyle name="40% - Énfasis2 6 4 3 2" xfId="34892" xr:uid="{00000000-0005-0000-0000-0000E50E0000}"/>
    <cellStyle name="40% - Énfasis2 6 4 4" xfId="31973" xr:uid="{00000000-0005-0000-0000-0000E20E0000}"/>
    <cellStyle name="40% - Énfasis2 6 5" xfId="5251" xr:uid="{00000000-0005-0000-0000-0000E60E0000}"/>
    <cellStyle name="40% - Énfasis2 6 5 2" xfId="5252" xr:uid="{00000000-0005-0000-0000-0000E70E0000}"/>
    <cellStyle name="40% - Énfasis2 6 5 2 2" xfId="8234" xr:uid="{00000000-0005-0000-0000-0000E80E0000}"/>
    <cellStyle name="40% - Énfasis2 6 5 2 2 2" xfId="34893" xr:uid="{00000000-0005-0000-0000-0000E80E0000}"/>
    <cellStyle name="40% - Énfasis2 6 5 2 3" xfId="31976" xr:uid="{00000000-0005-0000-0000-0000E70E0000}"/>
    <cellStyle name="40% - Énfasis2 6 5 3" xfId="8235" xr:uid="{00000000-0005-0000-0000-0000E90E0000}"/>
    <cellStyle name="40% - Énfasis2 6 5 3 2" xfId="34894" xr:uid="{00000000-0005-0000-0000-0000E90E0000}"/>
    <cellStyle name="40% - Énfasis2 6 5 4" xfId="31975" xr:uid="{00000000-0005-0000-0000-0000E60E0000}"/>
    <cellStyle name="40% - Énfasis2 6 6" xfId="5253" xr:uid="{00000000-0005-0000-0000-0000EA0E0000}"/>
    <cellStyle name="40% - Énfasis2 6 6 2" xfId="8236" xr:uid="{00000000-0005-0000-0000-0000EB0E0000}"/>
    <cellStyle name="40% - Énfasis2 6 6 2 2" xfId="34895" xr:uid="{00000000-0005-0000-0000-0000EB0E0000}"/>
    <cellStyle name="40% - Énfasis2 6 6 3" xfId="31977" xr:uid="{00000000-0005-0000-0000-0000EA0E0000}"/>
    <cellStyle name="40% - Énfasis2 6 7" xfId="8237" xr:uid="{00000000-0005-0000-0000-0000EC0E0000}"/>
    <cellStyle name="40% - Énfasis2 6 7 2" xfId="34896" xr:uid="{00000000-0005-0000-0000-0000EC0E0000}"/>
    <cellStyle name="40% - Énfasis2 6 8" xfId="9888" xr:uid="{00000000-0005-0000-0000-0000ED0E0000}"/>
    <cellStyle name="40% - Énfasis2 6 8 2" xfId="36547" xr:uid="{00000000-0005-0000-0000-0000ED0E0000}"/>
    <cellStyle name="40% - Énfasis2 6 9" xfId="22127" xr:uid="{00000000-0005-0000-0000-0000EE0E0000}"/>
    <cellStyle name="40% - Énfasis2 6 9 2" xfId="38726" xr:uid="{00000000-0005-0000-0000-0000EE0E0000}"/>
    <cellStyle name="40% - Énfasis2 7" xfId="387" xr:uid="{00000000-0005-0000-0000-0000EF0E0000}"/>
    <cellStyle name="40% - Énfasis2 7 10" xfId="22155" xr:uid="{00000000-0005-0000-0000-0000F00E0000}"/>
    <cellStyle name="40% - Énfasis2 7 10 2" xfId="38754" xr:uid="{00000000-0005-0000-0000-0000F00E0000}"/>
    <cellStyle name="40% - Énfasis2 7 11" xfId="28914" xr:uid="{00000000-0005-0000-0000-0000EF0E0000}"/>
    <cellStyle name="40% - Énfasis2 7 2" xfId="5254" xr:uid="{00000000-0005-0000-0000-0000F10E0000}"/>
    <cellStyle name="40% - Énfasis2 7 2 2" xfId="5255" xr:uid="{00000000-0005-0000-0000-0000F20E0000}"/>
    <cellStyle name="40% - Énfasis2 7 2 2 2" xfId="5256" xr:uid="{00000000-0005-0000-0000-0000F30E0000}"/>
    <cellStyle name="40% - Énfasis2 7 2 2 2 2" xfId="8238" xr:uid="{00000000-0005-0000-0000-0000F40E0000}"/>
    <cellStyle name="40% - Énfasis2 7 2 2 2 2 2" xfId="34897" xr:uid="{00000000-0005-0000-0000-0000F40E0000}"/>
    <cellStyle name="40% - Énfasis2 7 2 2 2 3" xfId="31980" xr:uid="{00000000-0005-0000-0000-0000F30E0000}"/>
    <cellStyle name="40% - Énfasis2 7 2 2 3" xfId="8239" xr:uid="{00000000-0005-0000-0000-0000F50E0000}"/>
    <cellStyle name="40% - Énfasis2 7 2 2 3 2" xfId="34898" xr:uid="{00000000-0005-0000-0000-0000F50E0000}"/>
    <cellStyle name="40% - Énfasis2 7 2 2 4" xfId="31979" xr:uid="{00000000-0005-0000-0000-0000F20E0000}"/>
    <cellStyle name="40% - Énfasis2 7 2 3" xfId="5257" xr:uid="{00000000-0005-0000-0000-0000F60E0000}"/>
    <cellStyle name="40% - Énfasis2 7 2 3 2" xfId="5258" xr:uid="{00000000-0005-0000-0000-0000F70E0000}"/>
    <cellStyle name="40% - Énfasis2 7 2 3 2 2" xfId="8240" xr:uid="{00000000-0005-0000-0000-0000F80E0000}"/>
    <cellStyle name="40% - Énfasis2 7 2 3 2 2 2" xfId="34899" xr:uid="{00000000-0005-0000-0000-0000F80E0000}"/>
    <cellStyle name="40% - Énfasis2 7 2 3 2 3" xfId="31982" xr:uid="{00000000-0005-0000-0000-0000F70E0000}"/>
    <cellStyle name="40% - Énfasis2 7 2 3 3" xfId="8241" xr:uid="{00000000-0005-0000-0000-0000F90E0000}"/>
    <cellStyle name="40% - Énfasis2 7 2 3 3 2" xfId="34900" xr:uid="{00000000-0005-0000-0000-0000F90E0000}"/>
    <cellStyle name="40% - Énfasis2 7 2 3 4" xfId="31981" xr:uid="{00000000-0005-0000-0000-0000F60E0000}"/>
    <cellStyle name="40% - Énfasis2 7 2 4" xfId="5259" xr:uid="{00000000-0005-0000-0000-0000FA0E0000}"/>
    <cellStyle name="40% - Énfasis2 7 2 4 2" xfId="5260" xr:uid="{00000000-0005-0000-0000-0000FB0E0000}"/>
    <cellStyle name="40% - Énfasis2 7 2 4 2 2" xfId="8242" xr:uid="{00000000-0005-0000-0000-0000FC0E0000}"/>
    <cellStyle name="40% - Énfasis2 7 2 4 2 2 2" xfId="34901" xr:uid="{00000000-0005-0000-0000-0000FC0E0000}"/>
    <cellStyle name="40% - Énfasis2 7 2 4 2 3" xfId="31984" xr:uid="{00000000-0005-0000-0000-0000FB0E0000}"/>
    <cellStyle name="40% - Énfasis2 7 2 4 3" xfId="8243" xr:uid="{00000000-0005-0000-0000-0000FD0E0000}"/>
    <cellStyle name="40% - Énfasis2 7 2 4 3 2" xfId="34902" xr:uid="{00000000-0005-0000-0000-0000FD0E0000}"/>
    <cellStyle name="40% - Énfasis2 7 2 4 4" xfId="31983" xr:uid="{00000000-0005-0000-0000-0000FA0E0000}"/>
    <cellStyle name="40% - Énfasis2 7 2 5" xfId="5261" xr:uid="{00000000-0005-0000-0000-0000FE0E0000}"/>
    <cellStyle name="40% - Énfasis2 7 2 5 2" xfId="8244" xr:uid="{00000000-0005-0000-0000-0000FF0E0000}"/>
    <cellStyle name="40% - Énfasis2 7 2 5 2 2" xfId="34903" xr:uid="{00000000-0005-0000-0000-0000FF0E0000}"/>
    <cellStyle name="40% - Énfasis2 7 2 5 3" xfId="31985" xr:uid="{00000000-0005-0000-0000-0000FE0E0000}"/>
    <cellStyle name="40% - Énfasis2 7 2 6" xfId="8245" xr:uid="{00000000-0005-0000-0000-0000000F0000}"/>
    <cellStyle name="40% - Énfasis2 7 2 6 2" xfId="34904" xr:uid="{00000000-0005-0000-0000-0000000F0000}"/>
    <cellStyle name="40% - Énfasis2 7 2 7" xfId="9889" xr:uid="{00000000-0005-0000-0000-0000010F0000}"/>
    <cellStyle name="40% - Énfasis2 7 2 7 2" xfId="36548" xr:uid="{00000000-0005-0000-0000-0000010F0000}"/>
    <cellStyle name="40% - Énfasis2 7 2 8" xfId="31978" xr:uid="{00000000-0005-0000-0000-0000F10E0000}"/>
    <cellStyle name="40% - Énfasis2 7 3" xfId="5262" xr:uid="{00000000-0005-0000-0000-0000020F0000}"/>
    <cellStyle name="40% - Énfasis2 7 3 2" xfId="5263" xr:uid="{00000000-0005-0000-0000-0000030F0000}"/>
    <cellStyle name="40% - Énfasis2 7 3 2 2" xfId="8246" xr:uid="{00000000-0005-0000-0000-0000040F0000}"/>
    <cellStyle name="40% - Énfasis2 7 3 2 2 2" xfId="34905" xr:uid="{00000000-0005-0000-0000-0000040F0000}"/>
    <cellStyle name="40% - Énfasis2 7 3 2 3" xfId="31987" xr:uid="{00000000-0005-0000-0000-0000030F0000}"/>
    <cellStyle name="40% - Énfasis2 7 3 3" xfId="8247" xr:uid="{00000000-0005-0000-0000-0000050F0000}"/>
    <cellStyle name="40% - Énfasis2 7 3 3 2" xfId="34906" xr:uid="{00000000-0005-0000-0000-0000050F0000}"/>
    <cellStyle name="40% - Énfasis2 7 3 4" xfId="31986" xr:uid="{00000000-0005-0000-0000-0000020F0000}"/>
    <cellStyle name="40% - Énfasis2 7 4" xfId="5264" xr:uid="{00000000-0005-0000-0000-0000060F0000}"/>
    <cellStyle name="40% - Énfasis2 7 4 2" xfId="5265" xr:uid="{00000000-0005-0000-0000-0000070F0000}"/>
    <cellStyle name="40% - Énfasis2 7 4 2 2" xfId="8248" xr:uid="{00000000-0005-0000-0000-0000080F0000}"/>
    <cellStyle name="40% - Énfasis2 7 4 2 2 2" xfId="34907" xr:uid="{00000000-0005-0000-0000-0000080F0000}"/>
    <cellStyle name="40% - Énfasis2 7 4 2 3" xfId="31989" xr:uid="{00000000-0005-0000-0000-0000070F0000}"/>
    <cellStyle name="40% - Énfasis2 7 4 3" xfId="8249" xr:uid="{00000000-0005-0000-0000-0000090F0000}"/>
    <cellStyle name="40% - Énfasis2 7 4 3 2" xfId="34908" xr:uid="{00000000-0005-0000-0000-0000090F0000}"/>
    <cellStyle name="40% - Énfasis2 7 4 4" xfId="31988" xr:uid="{00000000-0005-0000-0000-0000060F0000}"/>
    <cellStyle name="40% - Énfasis2 7 5" xfId="5266" xr:uid="{00000000-0005-0000-0000-00000A0F0000}"/>
    <cellStyle name="40% - Énfasis2 7 5 2" xfId="5267" xr:uid="{00000000-0005-0000-0000-00000B0F0000}"/>
    <cellStyle name="40% - Énfasis2 7 5 2 2" xfId="8250" xr:uid="{00000000-0005-0000-0000-00000C0F0000}"/>
    <cellStyle name="40% - Énfasis2 7 5 2 2 2" xfId="34909" xr:uid="{00000000-0005-0000-0000-00000C0F0000}"/>
    <cellStyle name="40% - Énfasis2 7 5 2 3" xfId="31991" xr:uid="{00000000-0005-0000-0000-00000B0F0000}"/>
    <cellStyle name="40% - Énfasis2 7 5 3" xfId="8251" xr:uid="{00000000-0005-0000-0000-00000D0F0000}"/>
    <cellStyle name="40% - Énfasis2 7 5 3 2" xfId="34910" xr:uid="{00000000-0005-0000-0000-00000D0F0000}"/>
    <cellStyle name="40% - Énfasis2 7 5 4" xfId="31990" xr:uid="{00000000-0005-0000-0000-00000A0F0000}"/>
    <cellStyle name="40% - Énfasis2 7 6" xfId="5268" xr:uid="{00000000-0005-0000-0000-00000E0F0000}"/>
    <cellStyle name="40% - Énfasis2 7 6 2" xfId="8252" xr:uid="{00000000-0005-0000-0000-00000F0F0000}"/>
    <cellStyle name="40% - Énfasis2 7 6 2 2" xfId="34911" xr:uid="{00000000-0005-0000-0000-00000F0F0000}"/>
    <cellStyle name="40% - Énfasis2 7 6 3" xfId="31992" xr:uid="{00000000-0005-0000-0000-00000E0F0000}"/>
    <cellStyle name="40% - Énfasis2 7 7" xfId="8253" xr:uid="{00000000-0005-0000-0000-0000100F0000}"/>
    <cellStyle name="40% - Énfasis2 7 7 2" xfId="34912" xr:uid="{00000000-0005-0000-0000-0000100F0000}"/>
    <cellStyle name="40% - Énfasis2 7 8" xfId="9890" xr:uid="{00000000-0005-0000-0000-0000110F0000}"/>
    <cellStyle name="40% - Énfasis2 7 8 2" xfId="36549" xr:uid="{00000000-0005-0000-0000-0000110F0000}"/>
    <cellStyle name="40% - Énfasis2 7 9" xfId="10729" xr:uid="{00000000-0005-0000-0000-0000120F0000}"/>
    <cellStyle name="40% - Énfasis2 8" xfId="421" xr:uid="{00000000-0005-0000-0000-0000130F0000}"/>
    <cellStyle name="40% - Énfasis2 8 2" xfId="5269" xr:uid="{00000000-0005-0000-0000-0000140F0000}"/>
    <cellStyle name="40% - Énfasis2 9" xfId="476" xr:uid="{00000000-0005-0000-0000-0000150F0000}"/>
    <cellStyle name="40% - Énfasis2 9 2" xfId="5270" xr:uid="{00000000-0005-0000-0000-0000160F0000}"/>
    <cellStyle name="40% - Énfasis2 9 2 2" xfId="5271" xr:uid="{00000000-0005-0000-0000-0000170F0000}"/>
    <cellStyle name="40% - Énfasis2 9 2 2 2" xfId="5272" xr:uid="{00000000-0005-0000-0000-0000180F0000}"/>
    <cellStyle name="40% - Énfasis2 9 2 2 2 2" xfId="8254" xr:uid="{00000000-0005-0000-0000-0000190F0000}"/>
    <cellStyle name="40% - Énfasis2 9 2 2 2 2 2" xfId="34913" xr:uid="{00000000-0005-0000-0000-0000190F0000}"/>
    <cellStyle name="40% - Énfasis2 9 2 2 2 3" xfId="31995" xr:uid="{00000000-0005-0000-0000-0000180F0000}"/>
    <cellStyle name="40% - Énfasis2 9 2 2 3" xfId="8255" xr:uid="{00000000-0005-0000-0000-00001A0F0000}"/>
    <cellStyle name="40% - Énfasis2 9 2 2 3 2" xfId="34914" xr:uid="{00000000-0005-0000-0000-00001A0F0000}"/>
    <cellStyle name="40% - Énfasis2 9 2 2 4" xfId="31994" xr:uid="{00000000-0005-0000-0000-0000170F0000}"/>
    <cellStyle name="40% - Énfasis2 9 2 3" xfId="5273" xr:uid="{00000000-0005-0000-0000-00001B0F0000}"/>
    <cellStyle name="40% - Énfasis2 9 2 3 2" xfId="5274" xr:uid="{00000000-0005-0000-0000-00001C0F0000}"/>
    <cellStyle name="40% - Énfasis2 9 2 3 2 2" xfId="8256" xr:uid="{00000000-0005-0000-0000-00001D0F0000}"/>
    <cellStyle name="40% - Énfasis2 9 2 3 2 2 2" xfId="34915" xr:uid="{00000000-0005-0000-0000-00001D0F0000}"/>
    <cellStyle name="40% - Énfasis2 9 2 3 2 3" xfId="31997" xr:uid="{00000000-0005-0000-0000-00001C0F0000}"/>
    <cellStyle name="40% - Énfasis2 9 2 3 3" xfId="8257" xr:uid="{00000000-0005-0000-0000-00001E0F0000}"/>
    <cellStyle name="40% - Énfasis2 9 2 3 3 2" xfId="34916" xr:uid="{00000000-0005-0000-0000-00001E0F0000}"/>
    <cellStyle name="40% - Énfasis2 9 2 3 4" xfId="31996" xr:uid="{00000000-0005-0000-0000-00001B0F0000}"/>
    <cellStyle name="40% - Énfasis2 9 2 4" xfId="5275" xr:uid="{00000000-0005-0000-0000-00001F0F0000}"/>
    <cellStyle name="40% - Énfasis2 9 2 4 2" xfId="5276" xr:uid="{00000000-0005-0000-0000-0000200F0000}"/>
    <cellStyle name="40% - Énfasis2 9 2 4 2 2" xfId="8258" xr:uid="{00000000-0005-0000-0000-0000210F0000}"/>
    <cellStyle name="40% - Énfasis2 9 2 4 2 2 2" xfId="34917" xr:uid="{00000000-0005-0000-0000-0000210F0000}"/>
    <cellStyle name="40% - Énfasis2 9 2 4 2 3" xfId="31999" xr:uid="{00000000-0005-0000-0000-0000200F0000}"/>
    <cellStyle name="40% - Énfasis2 9 2 4 3" xfId="8259" xr:uid="{00000000-0005-0000-0000-0000220F0000}"/>
    <cellStyle name="40% - Énfasis2 9 2 4 3 2" xfId="34918" xr:uid="{00000000-0005-0000-0000-0000220F0000}"/>
    <cellStyle name="40% - Énfasis2 9 2 4 4" xfId="31998" xr:uid="{00000000-0005-0000-0000-00001F0F0000}"/>
    <cellStyle name="40% - Énfasis2 9 2 5" xfId="5277" xr:uid="{00000000-0005-0000-0000-0000230F0000}"/>
    <cellStyle name="40% - Énfasis2 9 2 5 2" xfId="8260" xr:uid="{00000000-0005-0000-0000-0000240F0000}"/>
    <cellStyle name="40% - Énfasis2 9 2 5 2 2" xfId="34919" xr:uid="{00000000-0005-0000-0000-0000240F0000}"/>
    <cellStyle name="40% - Énfasis2 9 2 5 3" xfId="32000" xr:uid="{00000000-0005-0000-0000-0000230F0000}"/>
    <cellStyle name="40% - Énfasis2 9 2 6" xfId="8261" xr:uid="{00000000-0005-0000-0000-0000250F0000}"/>
    <cellStyle name="40% - Énfasis2 9 2 6 2" xfId="34920" xr:uid="{00000000-0005-0000-0000-0000250F0000}"/>
    <cellStyle name="40% - Énfasis2 9 2 7" xfId="9891" xr:uid="{00000000-0005-0000-0000-0000260F0000}"/>
    <cellStyle name="40% - Énfasis2 9 2 7 2" xfId="36550" xr:uid="{00000000-0005-0000-0000-0000260F0000}"/>
    <cellStyle name="40% - Énfasis2 9 2 8" xfId="31993" xr:uid="{00000000-0005-0000-0000-0000160F0000}"/>
    <cellStyle name="40% - Énfasis2 9 3" xfId="5278" xr:uid="{00000000-0005-0000-0000-0000270F0000}"/>
    <cellStyle name="40% - Énfasis2 9 3 2" xfId="5279" xr:uid="{00000000-0005-0000-0000-0000280F0000}"/>
    <cellStyle name="40% - Énfasis2 9 3 2 2" xfId="8262" xr:uid="{00000000-0005-0000-0000-0000290F0000}"/>
    <cellStyle name="40% - Énfasis2 9 3 2 2 2" xfId="34921" xr:uid="{00000000-0005-0000-0000-0000290F0000}"/>
    <cellStyle name="40% - Énfasis2 9 3 2 3" xfId="32002" xr:uid="{00000000-0005-0000-0000-0000280F0000}"/>
    <cellStyle name="40% - Énfasis2 9 3 3" xfId="8263" xr:uid="{00000000-0005-0000-0000-00002A0F0000}"/>
    <cellStyle name="40% - Énfasis2 9 3 3 2" xfId="34922" xr:uid="{00000000-0005-0000-0000-00002A0F0000}"/>
    <cellStyle name="40% - Énfasis2 9 3 4" xfId="32001" xr:uid="{00000000-0005-0000-0000-0000270F0000}"/>
    <cellStyle name="40% - Énfasis2 9 4" xfId="5280" xr:uid="{00000000-0005-0000-0000-00002B0F0000}"/>
    <cellStyle name="40% - Énfasis2 9 4 2" xfId="5281" xr:uid="{00000000-0005-0000-0000-00002C0F0000}"/>
    <cellStyle name="40% - Énfasis2 9 4 2 2" xfId="8264" xr:uid="{00000000-0005-0000-0000-00002D0F0000}"/>
    <cellStyle name="40% - Énfasis2 9 4 2 2 2" xfId="34923" xr:uid="{00000000-0005-0000-0000-00002D0F0000}"/>
    <cellStyle name="40% - Énfasis2 9 4 2 3" xfId="32004" xr:uid="{00000000-0005-0000-0000-00002C0F0000}"/>
    <cellStyle name="40% - Énfasis2 9 4 3" xfId="8265" xr:uid="{00000000-0005-0000-0000-00002E0F0000}"/>
    <cellStyle name="40% - Énfasis2 9 4 3 2" xfId="34924" xr:uid="{00000000-0005-0000-0000-00002E0F0000}"/>
    <cellStyle name="40% - Énfasis2 9 4 4" xfId="32003" xr:uid="{00000000-0005-0000-0000-00002B0F0000}"/>
    <cellStyle name="40% - Énfasis2 9 5" xfId="5282" xr:uid="{00000000-0005-0000-0000-00002F0F0000}"/>
    <cellStyle name="40% - Énfasis2 9 5 2" xfId="5283" xr:uid="{00000000-0005-0000-0000-0000300F0000}"/>
    <cellStyle name="40% - Énfasis2 9 5 2 2" xfId="8266" xr:uid="{00000000-0005-0000-0000-0000310F0000}"/>
    <cellStyle name="40% - Énfasis2 9 5 2 2 2" xfId="34925" xr:uid="{00000000-0005-0000-0000-0000310F0000}"/>
    <cellStyle name="40% - Énfasis2 9 5 2 3" xfId="32006" xr:uid="{00000000-0005-0000-0000-0000300F0000}"/>
    <cellStyle name="40% - Énfasis2 9 5 3" xfId="8267" xr:uid="{00000000-0005-0000-0000-0000320F0000}"/>
    <cellStyle name="40% - Énfasis2 9 5 3 2" xfId="34926" xr:uid="{00000000-0005-0000-0000-0000320F0000}"/>
    <cellStyle name="40% - Énfasis2 9 5 4" xfId="32005" xr:uid="{00000000-0005-0000-0000-00002F0F0000}"/>
    <cellStyle name="40% - Énfasis2 9 6" xfId="5284" xr:uid="{00000000-0005-0000-0000-0000330F0000}"/>
    <cellStyle name="40% - Énfasis2 9 6 2" xfId="8268" xr:uid="{00000000-0005-0000-0000-0000340F0000}"/>
    <cellStyle name="40% - Énfasis2 9 6 2 2" xfId="34927" xr:uid="{00000000-0005-0000-0000-0000340F0000}"/>
    <cellStyle name="40% - Énfasis2 9 6 3" xfId="32007" xr:uid="{00000000-0005-0000-0000-0000330F0000}"/>
    <cellStyle name="40% - Énfasis2 9 7" xfId="8269" xr:uid="{00000000-0005-0000-0000-0000350F0000}"/>
    <cellStyle name="40% - Énfasis2 9 7 2" xfId="34928" xr:uid="{00000000-0005-0000-0000-0000350F0000}"/>
    <cellStyle name="40% - Énfasis2 9 8" xfId="9892" xr:uid="{00000000-0005-0000-0000-0000360F0000}"/>
    <cellStyle name="40% - Énfasis2 9 8 2" xfId="36551" xr:uid="{00000000-0005-0000-0000-0000360F0000}"/>
    <cellStyle name="40% - Énfasis2 9 9" xfId="28949" xr:uid="{00000000-0005-0000-0000-0000150F0000}"/>
    <cellStyle name="40% - Énfasis3" xfId="33" builtinId="39" customBuiltin="1"/>
    <cellStyle name="40% - Énfasis3 10" xfId="5285" xr:uid="{00000000-0005-0000-0000-0000380F0000}"/>
    <cellStyle name="40% - Énfasis3 10 2" xfId="5286" xr:uid="{00000000-0005-0000-0000-0000390F0000}"/>
    <cellStyle name="40% - Énfasis3 10 2 2" xfId="5287" xr:uid="{00000000-0005-0000-0000-00003A0F0000}"/>
    <cellStyle name="40% - Énfasis3 10 2 2 2" xfId="8270" xr:uid="{00000000-0005-0000-0000-00003B0F0000}"/>
    <cellStyle name="40% - Énfasis3 10 2 2 2 2" xfId="34929" xr:uid="{00000000-0005-0000-0000-00003B0F0000}"/>
    <cellStyle name="40% - Énfasis3 10 2 2 3" xfId="32010" xr:uid="{00000000-0005-0000-0000-00003A0F0000}"/>
    <cellStyle name="40% - Énfasis3 10 2 3" xfId="8271" xr:uid="{00000000-0005-0000-0000-00003C0F0000}"/>
    <cellStyle name="40% - Énfasis3 10 2 3 2" xfId="34930" xr:uid="{00000000-0005-0000-0000-00003C0F0000}"/>
    <cellStyle name="40% - Énfasis3 10 2 4" xfId="32009" xr:uid="{00000000-0005-0000-0000-0000390F0000}"/>
    <cellStyle name="40% - Énfasis3 10 3" xfId="5288" xr:uid="{00000000-0005-0000-0000-00003D0F0000}"/>
    <cellStyle name="40% - Énfasis3 10 3 2" xfId="5289" xr:uid="{00000000-0005-0000-0000-00003E0F0000}"/>
    <cellStyle name="40% - Énfasis3 10 3 2 2" xfId="8272" xr:uid="{00000000-0005-0000-0000-00003F0F0000}"/>
    <cellStyle name="40% - Énfasis3 10 3 2 2 2" xfId="34931" xr:uid="{00000000-0005-0000-0000-00003F0F0000}"/>
    <cellStyle name="40% - Énfasis3 10 3 2 3" xfId="32012" xr:uid="{00000000-0005-0000-0000-00003E0F0000}"/>
    <cellStyle name="40% - Énfasis3 10 3 3" xfId="8273" xr:uid="{00000000-0005-0000-0000-0000400F0000}"/>
    <cellStyle name="40% - Énfasis3 10 3 3 2" xfId="34932" xr:uid="{00000000-0005-0000-0000-0000400F0000}"/>
    <cellStyle name="40% - Énfasis3 10 3 4" xfId="32011" xr:uid="{00000000-0005-0000-0000-00003D0F0000}"/>
    <cellStyle name="40% - Énfasis3 10 4" xfId="5290" xr:uid="{00000000-0005-0000-0000-0000410F0000}"/>
    <cellStyle name="40% - Énfasis3 10 4 2" xfId="5291" xr:uid="{00000000-0005-0000-0000-0000420F0000}"/>
    <cellStyle name="40% - Énfasis3 10 4 2 2" xfId="8274" xr:uid="{00000000-0005-0000-0000-0000430F0000}"/>
    <cellStyle name="40% - Énfasis3 10 4 2 2 2" xfId="34933" xr:uid="{00000000-0005-0000-0000-0000430F0000}"/>
    <cellStyle name="40% - Énfasis3 10 4 2 3" xfId="32014" xr:uid="{00000000-0005-0000-0000-0000420F0000}"/>
    <cellStyle name="40% - Énfasis3 10 4 3" xfId="8275" xr:uid="{00000000-0005-0000-0000-0000440F0000}"/>
    <cellStyle name="40% - Énfasis3 10 4 3 2" xfId="34934" xr:uid="{00000000-0005-0000-0000-0000440F0000}"/>
    <cellStyle name="40% - Énfasis3 10 4 4" xfId="32013" xr:uid="{00000000-0005-0000-0000-0000410F0000}"/>
    <cellStyle name="40% - Énfasis3 10 5" xfId="5292" xr:uid="{00000000-0005-0000-0000-0000450F0000}"/>
    <cellStyle name="40% - Énfasis3 10 5 2" xfId="8276" xr:uid="{00000000-0005-0000-0000-0000460F0000}"/>
    <cellStyle name="40% - Énfasis3 10 5 2 2" xfId="34935" xr:uid="{00000000-0005-0000-0000-0000460F0000}"/>
    <cellStyle name="40% - Énfasis3 10 5 3" xfId="32015" xr:uid="{00000000-0005-0000-0000-0000450F0000}"/>
    <cellStyle name="40% - Énfasis3 10 6" xfId="8277" xr:uid="{00000000-0005-0000-0000-0000470F0000}"/>
    <cellStyle name="40% - Énfasis3 10 6 2" xfId="34936" xr:uid="{00000000-0005-0000-0000-0000470F0000}"/>
    <cellStyle name="40% - Énfasis3 10 7" xfId="9893" xr:uid="{00000000-0005-0000-0000-0000480F0000}"/>
    <cellStyle name="40% - Énfasis3 10 7 2" xfId="36552" xr:uid="{00000000-0005-0000-0000-0000480F0000}"/>
    <cellStyle name="40% - Énfasis3 10 8" xfId="32008" xr:uid="{00000000-0005-0000-0000-0000380F0000}"/>
    <cellStyle name="40% - Énfasis3 11" xfId="5293" xr:uid="{00000000-0005-0000-0000-0000490F0000}"/>
    <cellStyle name="40% - Énfasis3 11 2" xfId="5294" xr:uid="{00000000-0005-0000-0000-00004A0F0000}"/>
    <cellStyle name="40% - Énfasis3 11 2 2" xfId="5295" xr:uid="{00000000-0005-0000-0000-00004B0F0000}"/>
    <cellStyle name="40% - Énfasis3 11 2 2 2" xfId="8278" xr:uid="{00000000-0005-0000-0000-00004C0F0000}"/>
    <cellStyle name="40% - Énfasis3 11 2 2 2 2" xfId="34937" xr:uid="{00000000-0005-0000-0000-00004C0F0000}"/>
    <cellStyle name="40% - Énfasis3 11 2 2 3" xfId="32018" xr:uid="{00000000-0005-0000-0000-00004B0F0000}"/>
    <cellStyle name="40% - Énfasis3 11 2 3" xfId="8279" xr:uid="{00000000-0005-0000-0000-00004D0F0000}"/>
    <cellStyle name="40% - Énfasis3 11 2 3 2" xfId="34938" xr:uid="{00000000-0005-0000-0000-00004D0F0000}"/>
    <cellStyle name="40% - Énfasis3 11 2 4" xfId="32017" xr:uid="{00000000-0005-0000-0000-00004A0F0000}"/>
    <cellStyle name="40% - Énfasis3 11 3" xfId="5296" xr:uid="{00000000-0005-0000-0000-00004E0F0000}"/>
    <cellStyle name="40% - Énfasis3 11 3 2" xfId="8280" xr:uid="{00000000-0005-0000-0000-00004F0F0000}"/>
    <cellStyle name="40% - Énfasis3 11 3 2 2" xfId="34939" xr:uid="{00000000-0005-0000-0000-00004F0F0000}"/>
    <cellStyle name="40% - Énfasis3 11 3 3" xfId="32019" xr:uid="{00000000-0005-0000-0000-00004E0F0000}"/>
    <cellStyle name="40% - Énfasis3 11 4" xfId="8281" xr:uid="{00000000-0005-0000-0000-0000500F0000}"/>
    <cellStyle name="40% - Énfasis3 11 4 2" xfId="34940" xr:uid="{00000000-0005-0000-0000-0000500F0000}"/>
    <cellStyle name="40% - Énfasis3 11 5" xfId="9894" xr:uid="{00000000-0005-0000-0000-0000510F0000}"/>
    <cellStyle name="40% - Énfasis3 11 5 2" xfId="36553" xr:uid="{00000000-0005-0000-0000-0000510F0000}"/>
    <cellStyle name="40% - Énfasis3 11 6" xfId="32016" xr:uid="{00000000-0005-0000-0000-0000490F0000}"/>
    <cellStyle name="40% - Énfasis3 12" xfId="5297" xr:uid="{00000000-0005-0000-0000-0000520F0000}"/>
    <cellStyle name="40% - Énfasis3 12 2" xfId="5298" xr:uid="{00000000-0005-0000-0000-0000530F0000}"/>
    <cellStyle name="40% - Énfasis3 12 2 2" xfId="8282" xr:uid="{00000000-0005-0000-0000-0000540F0000}"/>
    <cellStyle name="40% - Énfasis3 12 2 2 2" xfId="34941" xr:uid="{00000000-0005-0000-0000-0000540F0000}"/>
    <cellStyle name="40% - Énfasis3 12 2 3" xfId="32021" xr:uid="{00000000-0005-0000-0000-0000530F0000}"/>
    <cellStyle name="40% - Énfasis3 12 3" xfId="8283" xr:uid="{00000000-0005-0000-0000-0000550F0000}"/>
    <cellStyle name="40% - Énfasis3 12 3 2" xfId="34942" xr:uid="{00000000-0005-0000-0000-0000550F0000}"/>
    <cellStyle name="40% - Énfasis3 12 4" xfId="32020" xr:uid="{00000000-0005-0000-0000-0000520F0000}"/>
    <cellStyle name="40% - Énfasis3 13" xfId="5299" xr:uid="{00000000-0005-0000-0000-0000560F0000}"/>
    <cellStyle name="40% - Énfasis3 13 2" xfId="5300" xr:uid="{00000000-0005-0000-0000-0000570F0000}"/>
    <cellStyle name="40% - Énfasis3 13 2 2" xfId="8284" xr:uid="{00000000-0005-0000-0000-0000580F0000}"/>
    <cellStyle name="40% - Énfasis3 13 2 2 2" xfId="34943" xr:uid="{00000000-0005-0000-0000-0000580F0000}"/>
    <cellStyle name="40% - Énfasis3 13 2 3" xfId="32023" xr:uid="{00000000-0005-0000-0000-0000570F0000}"/>
    <cellStyle name="40% - Énfasis3 13 3" xfId="8285" xr:uid="{00000000-0005-0000-0000-0000590F0000}"/>
    <cellStyle name="40% - Énfasis3 13 3 2" xfId="34944" xr:uid="{00000000-0005-0000-0000-0000590F0000}"/>
    <cellStyle name="40% - Énfasis3 13 4" xfId="32022" xr:uid="{00000000-0005-0000-0000-0000560F0000}"/>
    <cellStyle name="40% - Énfasis3 14" xfId="5301" xr:uid="{00000000-0005-0000-0000-00005A0F0000}"/>
    <cellStyle name="40% - Énfasis3 14 2" xfId="5302" xr:uid="{00000000-0005-0000-0000-00005B0F0000}"/>
    <cellStyle name="40% - Énfasis3 14 2 2" xfId="8286" xr:uid="{00000000-0005-0000-0000-00005C0F0000}"/>
    <cellStyle name="40% - Énfasis3 14 2 2 2" xfId="34945" xr:uid="{00000000-0005-0000-0000-00005C0F0000}"/>
    <cellStyle name="40% - Énfasis3 14 2 3" xfId="32025" xr:uid="{00000000-0005-0000-0000-00005B0F0000}"/>
    <cellStyle name="40% - Énfasis3 14 3" xfId="8287" xr:uid="{00000000-0005-0000-0000-00005D0F0000}"/>
    <cellStyle name="40% - Énfasis3 14 3 2" xfId="34946" xr:uid="{00000000-0005-0000-0000-00005D0F0000}"/>
    <cellStyle name="40% - Énfasis3 14 4" xfId="32024" xr:uid="{00000000-0005-0000-0000-00005A0F0000}"/>
    <cellStyle name="40% - Énfasis3 15" xfId="5303" xr:uid="{00000000-0005-0000-0000-00005E0F0000}"/>
    <cellStyle name="40% - Énfasis3 15 2" xfId="8288" xr:uid="{00000000-0005-0000-0000-00005F0F0000}"/>
    <cellStyle name="40% - Énfasis3 15 2 2" xfId="34947" xr:uid="{00000000-0005-0000-0000-00005F0F0000}"/>
    <cellStyle name="40% - Énfasis3 15 3" xfId="32026" xr:uid="{00000000-0005-0000-0000-00005E0F0000}"/>
    <cellStyle name="40% - Énfasis3 16" xfId="8289" xr:uid="{00000000-0005-0000-0000-0000600F0000}"/>
    <cellStyle name="40% - Énfasis3 16 2" xfId="34948" xr:uid="{00000000-0005-0000-0000-0000600F0000}"/>
    <cellStyle name="40% - Énfasis3 17" xfId="9895" xr:uid="{00000000-0005-0000-0000-0000610F0000}"/>
    <cellStyle name="40% - Énfasis3 17 2" xfId="36554" xr:uid="{00000000-0005-0000-0000-0000610F0000}"/>
    <cellStyle name="40% - Énfasis3 18" xfId="10093" xr:uid="{00000000-0005-0000-0000-0000620F0000}"/>
    <cellStyle name="40% - Énfasis3 18 2" xfId="36736" xr:uid="{00000000-0005-0000-0000-0000620F0000}"/>
    <cellStyle name="40% - Énfasis3 19" xfId="10167" xr:uid="{00000000-0005-0000-0000-0000630F0000}"/>
    <cellStyle name="40% - Énfasis3 19 2" xfId="36771" xr:uid="{00000000-0005-0000-0000-0000630F0000}"/>
    <cellStyle name="40% - Énfasis3 2" xfId="34" xr:uid="{00000000-0005-0000-0000-0000640F0000}"/>
    <cellStyle name="40% - Énfasis3 2 10" xfId="8290" xr:uid="{00000000-0005-0000-0000-0000650F0000}"/>
    <cellStyle name="40% - Énfasis3 2 10 2" xfId="34949" xr:uid="{00000000-0005-0000-0000-0000650F0000}"/>
    <cellStyle name="40% - Énfasis3 2 11" xfId="257" xr:uid="{00000000-0005-0000-0000-0000660F0000}"/>
    <cellStyle name="40% - Énfasis3 2 11 2" xfId="28788" xr:uid="{00000000-0005-0000-0000-0000660F0000}"/>
    <cellStyle name="40% - Énfasis3 2 12" xfId="15955" xr:uid="{00000000-0005-0000-0000-0000670F0000}"/>
    <cellStyle name="40% - Énfasis3 2 13" xfId="130" xr:uid="{00000000-0005-0000-0000-0000680F0000}"/>
    <cellStyle name="40% - Énfasis3 2 14" xfId="28701" xr:uid="{00000000-0005-0000-0000-0000640F0000}"/>
    <cellStyle name="40% - Énfasis3 2 2" xfId="35" xr:uid="{00000000-0005-0000-0000-0000690F0000}"/>
    <cellStyle name="40% - Énfasis3 2 2 10" xfId="28702" xr:uid="{00000000-0005-0000-0000-0000690F0000}"/>
    <cellStyle name="40% - Énfasis3 2 2 2" xfId="712" xr:uid="{00000000-0005-0000-0000-00006A0F0000}"/>
    <cellStyle name="40% - Énfasis3 2 2 2 2" xfId="713" xr:uid="{00000000-0005-0000-0000-00006B0F0000}"/>
    <cellStyle name="40% - Énfasis3 2 2 2 2 2" xfId="714" xr:uid="{00000000-0005-0000-0000-00006C0F0000}"/>
    <cellStyle name="40% - Énfasis3 2 2 2 2 2 2" xfId="8291" xr:uid="{00000000-0005-0000-0000-00006D0F0000}"/>
    <cellStyle name="40% - Énfasis3 2 2 2 2 2 2 2" xfId="34950" xr:uid="{00000000-0005-0000-0000-00006D0F0000}"/>
    <cellStyle name="40% - Énfasis3 2 2 2 2 3" xfId="8292" xr:uid="{00000000-0005-0000-0000-00006E0F0000}"/>
    <cellStyle name="40% - Énfasis3 2 2 2 2 3 2" xfId="34951" xr:uid="{00000000-0005-0000-0000-00006E0F0000}"/>
    <cellStyle name="40% - Énfasis3 2 2 2 3" xfId="715" xr:uid="{00000000-0005-0000-0000-00006F0F0000}"/>
    <cellStyle name="40% - Énfasis3 2 2 2 3 2" xfId="5304" xr:uid="{00000000-0005-0000-0000-0000700F0000}"/>
    <cellStyle name="40% - Énfasis3 2 2 2 3 2 2" xfId="8293" xr:uid="{00000000-0005-0000-0000-0000710F0000}"/>
    <cellStyle name="40% - Énfasis3 2 2 2 3 2 2 2" xfId="34952" xr:uid="{00000000-0005-0000-0000-0000710F0000}"/>
    <cellStyle name="40% - Énfasis3 2 2 2 3 2 3" xfId="32027" xr:uid="{00000000-0005-0000-0000-0000700F0000}"/>
    <cellStyle name="40% - Énfasis3 2 2 2 3 3" xfId="8294" xr:uid="{00000000-0005-0000-0000-0000720F0000}"/>
    <cellStyle name="40% - Énfasis3 2 2 2 3 3 2" xfId="34953" xr:uid="{00000000-0005-0000-0000-0000720F0000}"/>
    <cellStyle name="40% - Énfasis3 2 2 2 4" xfId="5305" xr:uid="{00000000-0005-0000-0000-0000730F0000}"/>
    <cellStyle name="40% - Énfasis3 2 2 2 4 2" xfId="5306" xr:uid="{00000000-0005-0000-0000-0000740F0000}"/>
    <cellStyle name="40% - Énfasis3 2 2 2 4 2 2" xfId="8295" xr:uid="{00000000-0005-0000-0000-0000750F0000}"/>
    <cellStyle name="40% - Énfasis3 2 2 2 4 2 2 2" xfId="34954" xr:uid="{00000000-0005-0000-0000-0000750F0000}"/>
    <cellStyle name="40% - Énfasis3 2 2 2 4 2 3" xfId="32029" xr:uid="{00000000-0005-0000-0000-0000740F0000}"/>
    <cellStyle name="40% - Énfasis3 2 2 2 4 3" xfId="8296" xr:uid="{00000000-0005-0000-0000-0000760F0000}"/>
    <cellStyle name="40% - Énfasis3 2 2 2 4 3 2" xfId="34955" xr:uid="{00000000-0005-0000-0000-0000760F0000}"/>
    <cellStyle name="40% - Énfasis3 2 2 2 4 4" xfId="32028" xr:uid="{00000000-0005-0000-0000-0000730F0000}"/>
    <cellStyle name="40% - Énfasis3 2 2 2 5" xfId="5307" xr:uid="{00000000-0005-0000-0000-0000770F0000}"/>
    <cellStyle name="40% - Énfasis3 2 2 2 5 2" xfId="8297" xr:uid="{00000000-0005-0000-0000-0000780F0000}"/>
    <cellStyle name="40% - Énfasis3 2 2 2 5 2 2" xfId="34956" xr:uid="{00000000-0005-0000-0000-0000780F0000}"/>
    <cellStyle name="40% - Énfasis3 2 2 2 5 3" xfId="32030" xr:uid="{00000000-0005-0000-0000-0000770F0000}"/>
    <cellStyle name="40% - Énfasis3 2 2 2 6" xfId="8298" xr:uid="{00000000-0005-0000-0000-0000790F0000}"/>
    <cellStyle name="40% - Énfasis3 2 2 2 6 2" xfId="34957" xr:uid="{00000000-0005-0000-0000-0000790F0000}"/>
    <cellStyle name="40% - Énfasis3 2 2 2 7" xfId="9896" xr:uid="{00000000-0005-0000-0000-00007A0F0000}"/>
    <cellStyle name="40% - Énfasis3 2 2 2 7 2" xfId="36555" xr:uid="{00000000-0005-0000-0000-00007A0F0000}"/>
    <cellStyle name="40% - Énfasis3 2 2 3" xfId="716" xr:uid="{00000000-0005-0000-0000-00007B0F0000}"/>
    <cellStyle name="40% - Énfasis3 2 2 3 2" xfId="717" xr:uid="{00000000-0005-0000-0000-00007C0F0000}"/>
    <cellStyle name="40% - Énfasis3 2 2 3 2 2" xfId="5308" xr:uid="{00000000-0005-0000-0000-00007D0F0000}"/>
    <cellStyle name="40% - Énfasis3 2 2 3 2 2 2" xfId="8299" xr:uid="{00000000-0005-0000-0000-00007E0F0000}"/>
    <cellStyle name="40% - Énfasis3 2 2 3 2 2 2 2" xfId="34958" xr:uid="{00000000-0005-0000-0000-00007E0F0000}"/>
    <cellStyle name="40% - Énfasis3 2 2 3 2 2 3" xfId="32031" xr:uid="{00000000-0005-0000-0000-00007D0F0000}"/>
    <cellStyle name="40% - Énfasis3 2 2 3 2 3" xfId="8300" xr:uid="{00000000-0005-0000-0000-00007F0F0000}"/>
    <cellStyle name="40% - Énfasis3 2 2 3 2 3 2" xfId="34959" xr:uid="{00000000-0005-0000-0000-00007F0F0000}"/>
    <cellStyle name="40% - Énfasis3 2 2 3 3" xfId="5309" xr:uid="{00000000-0005-0000-0000-0000800F0000}"/>
    <cellStyle name="40% - Énfasis3 2 2 3 3 2" xfId="8301" xr:uid="{00000000-0005-0000-0000-0000810F0000}"/>
    <cellStyle name="40% - Énfasis3 2 2 3 3 2 2" xfId="34960" xr:uid="{00000000-0005-0000-0000-0000810F0000}"/>
    <cellStyle name="40% - Énfasis3 2 2 3 3 3" xfId="32032" xr:uid="{00000000-0005-0000-0000-0000800F0000}"/>
    <cellStyle name="40% - Énfasis3 2 2 3 4" xfId="8302" xr:uid="{00000000-0005-0000-0000-0000820F0000}"/>
    <cellStyle name="40% - Énfasis3 2 2 3 4 2" xfId="34961" xr:uid="{00000000-0005-0000-0000-0000820F0000}"/>
    <cellStyle name="40% - Énfasis3 2 2 3 5" xfId="9897" xr:uid="{00000000-0005-0000-0000-0000830F0000}"/>
    <cellStyle name="40% - Énfasis3 2 2 3 5 2" xfId="36556" xr:uid="{00000000-0005-0000-0000-0000830F0000}"/>
    <cellStyle name="40% - Énfasis3 2 2 4" xfId="718" xr:uid="{00000000-0005-0000-0000-0000840F0000}"/>
    <cellStyle name="40% - Énfasis3 2 2 4 2" xfId="719" xr:uid="{00000000-0005-0000-0000-0000850F0000}"/>
    <cellStyle name="40% - Énfasis3 2 2 5" xfId="720" xr:uid="{00000000-0005-0000-0000-0000860F0000}"/>
    <cellStyle name="40% - Énfasis3 2 2 5 2" xfId="5310" xr:uid="{00000000-0005-0000-0000-0000870F0000}"/>
    <cellStyle name="40% - Énfasis3 2 2 5 2 2" xfId="8303" xr:uid="{00000000-0005-0000-0000-0000880F0000}"/>
    <cellStyle name="40% - Énfasis3 2 2 5 2 2 2" xfId="34962" xr:uid="{00000000-0005-0000-0000-0000880F0000}"/>
    <cellStyle name="40% - Énfasis3 2 2 5 2 3" xfId="32033" xr:uid="{00000000-0005-0000-0000-0000870F0000}"/>
    <cellStyle name="40% - Énfasis3 2 2 5 3" xfId="8304" xr:uid="{00000000-0005-0000-0000-0000890F0000}"/>
    <cellStyle name="40% - Énfasis3 2 2 5 3 2" xfId="34963" xr:uid="{00000000-0005-0000-0000-0000890F0000}"/>
    <cellStyle name="40% - Énfasis3 2 2 6" xfId="5311" xr:uid="{00000000-0005-0000-0000-00008A0F0000}"/>
    <cellStyle name="40% - Énfasis3 2 2 6 2" xfId="8305" xr:uid="{00000000-0005-0000-0000-00008B0F0000}"/>
    <cellStyle name="40% - Énfasis3 2 2 6 2 2" xfId="34964" xr:uid="{00000000-0005-0000-0000-00008B0F0000}"/>
    <cellStyle name="40% - Énfasis3 2 2 6 3" xfId="32034" xr:uid="{00000000-0005-0000-0000-00008A0F0000}"/>
    <cellStyle name="40% - Énfasis3 2 2 7" xfId="8306" xr:uid="{00000000-0005-0000-0000-00008C0F0000}"/>
    <cellStyle name="40% - Énfasis3 2 2 7 2" xfId="34965" xr:uid="{00000000-0005-0000-0000-00008C0F0000}"/>
    <cellStyle name="40% - Énfasis3 2 2 8" xfId="16481" xr:uid="{00000000-0005-0000-0000-00008D0F0000}"/>
    <cellStyle name="40% - Énfasis3 2 2 8 2" xfId="37784" xr:uid="{00000000-0005-0000-0000-00008D0F0000}"/>
    <cellStyle name="40% - Énfasis3 2 2 9" xfId="287" xr:uid="{00000000-0005-0000-0000-00008E0F0000}"/>
    <cellStyle name="40% - Énfasis3 2 2 9 2" xfId="28816" xr:uid="{00000000-0005-0000-0000-00008E0F0000}"/>
    <cellStyle name="40% - Énfasis3 2 3" xfId="344" xr:uid="{00000000-0005-0000-0000-00008F0F0000}"/>
    <cellStyle name="40% - Énfasis3 2 3 2" xfId="721" xr:uid="{00000000-0005-0000-0000-0000900F0000}"/>
    <cellStyle name="40% - Énfasis3 2 3 2 2" xfId="722" xr:uid="{00000000-0005-0000-0000-0000910F0000}"/>
    <cellStyle name="40% - Énfasis3 2 3 2 2 2" xfId="5312" xr:uid="{00000000-0005-0000-0000-0000920F0000}"/>
    <cellStyle name="40% - Énfasis3 2 3 2 2 2 2" xfId="8307" xr:uid="{00000000-0005-0000-0000-0000930F0000}"/>
    <cellStyle name="40% - Énfasis3 2 3 2 2 2 2 2" xfId="34966" xr:uid="{00000000-0005-0000-0000-0000930F0000}"/>
    <cellStyle name="40% - Énfasis3 2 3 2 2 2 3" xfId="32035" xr:uid="{00000000-0005-0000-0000-0000920F0000}"/>
    <cellStyle name="40% - Énfasis3 2 3 2 2 3" xfId="8308" xr:uid="{00000000-0005-0000-0000-0000940F0000}"/>
    <cellStyle name="40% - Énfasis3 2 3 2 2 3 2" xfId="34967" xr:uid="{00000000-0005-0000-0000-0000940F0000}"/>
    <cellStyle name="40% - Énfasis3 2 3 2 3" xfId="5313" xr:uid="{00000000-0005-0000-0000-0000950F0000}"/>
    <cellStyle name="40% - Énfasis3 2 3 2 3 2" xfId="5314" xr:uid="{00000000-0005-0000-0000-0000960F0000}"/>
    <cellStyle name="40% - Énfasis3 2 3 2 3 2 2" xfId="8309" xr:uid="{00000000-0005-0000-0000-0000970F0000}"/>
    <cellStyle name="40% - Énfasis3 2 3 2 3 2 2 2" xfId="34968" xr:uid="{00000000-0005-0000-0000-0000970F0000}"/>
    <cellStyle name="40% - Énfasis3 2 3 2 3 2 3" xfId="32037" xr:uid="{00000000-0005-0000-0000-0000960F0000}"/>
    <cellStyle name="40% - Énfasis3 2 3 2 3 3" xfId="8310" xr:uid="{00000000-0005-0000-0000-0000980F0000}"/>
    <cellStyle name="40% - Énfasis3 2 3 2 3 3 2" xfId="34969" xr:uid="{00000000-0005-0000-0000-0000980F0000}"/>
    <cellStyle name="40% - Énfasis3 2 3 2 3 4" xfId="32036" xr:uid="{00000000-0005-0000-0000-0000950F0000}"/>
    <cellStyle name="40% - Énfasis3 2 3 2 4" xfId="5315" xr:uid="{00000000-0005-0000-0000-0000990F0000}"/>
    <cellStyle name="40% - Énfasis3 2 3 2 4 2" xfId="5316" xr:uid="{00000000-0005-0000-0000-00009A0F0000}"/>
    <cellStyle name="40% - Énfasis3 2 3 2 4 2 2" xfId="8311" xr:uid="{00000000-0005-0000-0000-00009B0F0000}"/>
    <cellStyle name="40% - Énfasis3 2 3 2 4 2 2 2" xfId="34970" xr:uid="{00000000-0005-0000-0000-00009B0F0000}"/>
    <cellStyle name="40% - Énfasis3 2 3 2 4 2 3" xfId="32039" xr:uid="{00000000-0005-0000-0000-00009A0F0000}"/>
    <cellStyle name="40% - Énfasis3 2 3 2 4 3" xfId="8312" xr:uid="{00000000-0005-0000-0000-00009C0F0000}"/>
    <cellStyle name="40% - Énfasis3 2 3 2 4 3 2" xfId="34971" xr:uid="{00000000-0005-0000-0000-00009C0F0000}"/>
    <cellStyle name="40% - Énfasis3 2 3 2 4 4" xfId="32038" xr:uid="{00000000-0005-0000-0000-0000990F0000}"/>
    <cellStyle name="40% - Énfasis3 2 3 2 5" xfId="5317" xr:uid="{00000000-0005-0000-0000-00009D0F0000}"/>
    <cellStyle name="40% - Énfasis3 2 3 2 5 2" xfId="8313" xr:uid="{00000000-0005-0000-0000-00009E0F0000}"/>
    <cellStyle name="40% - Énfasis3 2 3 2 5 2 2" xfId="34972" xr:uid="{00000000-0005-0000-0000-00009E0F0000}"/>
    <cellStyle name="40% - Énfasis3 2 3 2 5 3" xfId="32040" xr:uid="{00000000-0005-0000-0000-00009D0F0000}"/>
    <cellStyle name="40% - Énfasis3 2 3 2 6" xfId="8314" xr:uid="{00000000-0005-0000-0000-00009F0F0000}"/>
    <cellStyle name="40% - Énfasis3 2 3 2 6 2" xfId="34973" xr:uid="{00000000-0005-0000-0000-00009F0F0000}"/>
    <cellStyle name="40% - Énfasis3 2 3 2 7" xfId="9898" xr:uid="{00000000-0005-0000-0000-0000A00F0000}"/>
    <cellStyle name="40% - Énfasis3 2 3 2 7 2" xfId="36557" xr:uid="{00000000-0005-0000-0000-0000A00F0000}"/>
    <cellStyle name="40% - Énfasis3 2 3 3" xfId="723" xr:uid="{00000000-0005-0000-0000-0000A10F0000}"/>
    <cellStyle name="40% - Énfasis3 2 3 3 2" xfId="5318" xr:uid="{00000000-0005-0000-0000-0000A20F0000}"/>
    <cellStyle name="40% - Énfasis3 2 3 3 2 2" xfId="8315" xr:uid="{00000000-0005-0000-0000-0000A30F0000}"/>
    <cellStyle name="40% - Énfasis3 2 3 3 2 2 2" xfId="34974" xr:uid="{00000000-0005-0000-0000-0000A30F0000}"/>
    <cellStyle name="40% - Énfasis3 2 3 3 2 3" xfId="32041" xr:uid="{00000000-0005-0000-0000-0000A20F0000}"/>
    <cellStyle name="40% - Énfasis3 2 3 3 3" xfId="8316" xr:uid="{00000000-0005-0000-0000-0000A40F0000}"/>
    <cellStyle name="40% - Énfasis3 2 3 3 3 2" xfId="34975" xr:uid="{00000000-0005-0000-0000-0000A40F0000}"/>
    <cellStyle name="40% - Énfasis3 2 3 4" xfId="5319" xr:uid="{00000000-0005-0000-0000-0000A50F0000}"/>
    <cellStyle name="40% - Énfasis3 2 3 4 2" xfId="5320" xr:uid="{00000000-0005-0000-0000-0000A60F0000}"/>
    <cellStyle name="40% - Énfasis3 2 3 4 2 2" xfId="8317" xr:uid="{00000000-0005-0000-0000-0000A70F0000}"/>
    <cellStyle name="40% - Énfasis3 2 3 4 2 2 2" xfId="34976" xr:uid="{00000000-0005-0000-0000-0000A70F0000}"/>
    <cellStyle name="40% - Énfasis3 2 3 4 2 3" xfId="32043" xr:uid="{00000000-0005-0000-0000-0000A60F0000}"/>
    <cellStyle name="40% - Énfasis3 2 3 4 3" xfId="8318" xr:uid="{00000000-0005-0000-0000-0000A80F0000}"/>
    <cellStyle name="40% - Énfasis3 2 3 4 3 2" xfId="34977" xr:uid="{00000000-0005-0000-0000-0000A80F0000}"/>
    <cellStyle name="40% - Énfasis3 2 3 4 4" xfId="32042" xr:uid="{00000000-0005-0000-0000-0000A50F0000}"/>
    <cellStyle name="40% - Énfasis3 2 3 5" xfId="5321" xr:uid="{00000000-0005-0000-0000-0000A90F0000}"/>
    <cellStyle name="40% - Énfasis3 2 3 5 2" xfId="5322" xr:uid="{00000000-0005-0000-0000-0000AA0F0000}"/>
    <cellStyle name="40% - Énfasis3 2 3 5 2 2" xfId="8319" xr:uid="{00000000-0005-0000-0000-0000AB0F0000}"/>
    <cellStyle name="40% - Énfasis3 2 3 5 2 2 2" xfId="34978" xr:uid="{00000000-0005-0000-0000-0000AB0F0000}"/>
    <cellStyle name="40% - Énfasis3 2 3 5 2 3" xfId="32045" xr:uid="{00000000-0005-0000-0000-0000AA0F0000}"/>
    <cellStyle name="40% - Énfasis3 2 3 5 3" xfId="8320" xr:uid="{00000000-0005-0000-0000-0000AC0F0000}"/>
    <cellStyle name="40% - Énfasis3 2 3 5 3 2" xfId="34979" xr:uid="{00000000-0005-0000-0000-0000AC0F0000}"/>
    <cellStyle name="40% - Énfasis3 2 3 5 4" xfId="32044" xr:uid="{00000000-0005-0000-0000-0000A90F0000}"/>
    <cellStyle name="40% - Énfasis3 2 3 6" xfId="5323" xr:uid="{00000000-0005-0000-0000-0000AD0F0000}"/>
    <cellStyle name="40% - Énfasis3 2 3 6 2" xfId="8321" xr:uid="{00000000-0005-0000-0000-0000AE0F0000}"/>
    <cellStyle name="40% - Énfasis3 2 3 6 2 2" xfId="34980" xr:uid="{00000000-0005-0000-0000-0000AE0F0000}"/>
    <cellStyle name="40% - Énfasis3 2 3 6 3" xfId="32046" xr:uid="{00000000-0005-0000-0000-0000AD0F0000}"/>
    <cellStyle name="40% - Énfasis3 2 3 7" xfId="8322" xr:uid="{00000000-0005-0000-0000-0000AF0F0000}"/>
    <cellStyle name="40% - Énfasis3 2 3 7 2" xfId="34981" xr:uid="{00000000-0005-0000-0000-0000AF0F0000}"/>
    <cellStyle name="40% - Énfasis3 2 3 8" xfId="9899" xr:uid="{00000000-0005-0000-0000-0000B00F0000}"/>
    <cellStyle name="40% - Énfasis3 2 3 8 2" xfId="36558" xr:uid="{00000000-0005-0000-0000-0000B00F0000}"/>
    <cellStyle name="40% - Énfasis3 2 3 9" xfId="28873" xr:uid="{00000000-0005-0000-0000-00008F0F0000}"/>
    <cellStyle name="40% - Énfasis3 2 4" xfId="406" xr:uid="{00000000-0005-0000-0000-0000B10F0000}"/>
    <cellStyle name="40% - Énfasis3 2 4 2" xfId="724" xr:uid="{00000000-0005-0000-0000-0000B20F0000}"/>
    <cellStyle name="40% - Énfasis3 2 4 2 2" xfId="5324" xr:uid="{00000000-0005-0000-0000-0000B30F0000}"/>
    <cellStyle name="40% - Énfasis3 2 4 2 2 2" xfId="5325" xr:uid="{00000000-0005-0000-0000-0000B40F0000}"/>
    <cellStyle name="40% - Énfasis3 2 4 2 2 2 2" xfId="8323" xr:uid="{00000000-0005-0000-0000-0000B50F0000}"/>
    <cellStyle name="40% - Énfasis3 2 4 2 2 2 2 2" xfId="34982" xr:uid="{00000000-0005-0000-0000-0000B50F0000}"/>
    <cellStyle name="40% - Énfasis3 2 4 2 2 2 3" xfId="32048" xr:uid="{00000000-0005-0000-0000-0000B40F0000}"/>
    <cellStyle name="40% - Énfasis3 2 4 2 2 3" xfId="8324" xr:uid="{00000000-0005-0000-0000-0000B60F0000}"/>
    <cellStyle name="40% - Énfasis3 2 4 2 2 3 2" xfId="34983" xr:uid="{00000000-0005-0000-0000-0000B60F0000}"/>
    <cellStyle name="40% - Énfasis3 2 4 2 2 4" xfId="32047" xr:uid="{00000000-0005-0000-0000-0000B30F0000}"/>
    <cellStyle name="40% - Énfasis3 2 4 2 3" xfId="5326" xr:uid="{00000000-0005-0000-0000-0000B70F0000}"/>
    <cellStyle name="40% - Énfasis3 2 4 2 3 2" xfId="5327" xr:uid="{00000000-0005-0000-0000-0000B80F0000}"/>
    <cellStyle name="40% - Énfasis3 2 4 2 3 2 2" xfId="8325" xr:uid="{00000000-0005-0000-0000-0000B90F0000}"/>
    <cellStyle name="40% - Énfasis3 2 4 2 3 2 2 2" xfId="34984" xr:uid="{00000000-0005-0000-0000-0000B90F0000}"/>
    <cellStyle name="40% - Énfasis3 2 4 2 3 2 3" xfId="32050" xr:uid="{00000000-0005-0000-0000-0000B80F0000}"/>
    <cellStyle name="40% - Énfasis3 2 4 2 3 3" xfId="8326" xr:uid="{00000000-0005-0000-0000-0000BA0F0000}"/>
    <cellStyle name="40% - Énfasis3 2 4 2 3 3 2" xfId="34985" xr:uid="{00000000-0005-0000-0000-0000BA0F0000}"/>
    <cellStyle name="40% - Énfasis3 2 4 2 3 4" xfId="32049" xr:uid="{00000000-0005-0000-0000-0000B70F0000}"/>
    <cellStyle name="40% - Énfasis3 2 4 2 4" xfId="5328" xr:uid="{00000000-0005-0000-0000-0000BB0F0000}"/>
    <cellStyle name="40% - Énfasis3 2 4 2 4 2" xfId="5329" xr:uid="{00000000-0005-0000-0000-0000BC0F0000}"/>
    <cellStyle name="40% - Énfasis3 2 4 2 4 2 2" xfId="8327" xr:uid="{00000000-0005-0000-0000-0000BD0F0000}"/>
    <cellStyle name="40% - Énfasis3 2 4 2 4 2 2 2" xfId="34986" xr:uid="{00000000-0005-0000-0000-0000BD0F0000}"/>
    <cellStyle name="40% - Énfasis3 2 4 2 4 2 3" xfId="32052" xr:uid="{00000000-0005-0000-0000-0000BC0F0000}"/>
    <cellStyle name="40% - Énfasis3 2 4 2 4 3" xfId="8328" xr:uid="{00000000-0005-0000-0000-0000BE0F0000}"/>
    <cellStyle name="40% - Énfasis3 2 4 2 4 3 2" xfId="34987" xr:uid="{00000000-0005-0000-0000-0000BE0F0000}"/>
    <cellStyle name="40% - Énfasis3 2 4 2 4 4" xfId="32051" xr:uid="{00000000-0005-0000-0000-0000BB0F0000}"/>
    <cellStyle name="40% - Énfasis3 2 4 2 5" xfId="5330" xr:uid="{00000000-0005-0000-0000-0000BF0F0000}"/>
    <cellStyle name="40% - Énfasis3 2 4 2 5 2" xfId="8329" xr:uid="{00000000-0005-0000-0000-0000C00F0000}"/>
    <cellStyle name="40% - Énfasis3 2 4 2 5 2 2" xfId="34988" xr:uid="{00000000-0005-0000-0000-0000C00F0000}"/>
    <cellStyle name="40% - Énfasis3 2 4 2 5 3" xfId="32053" xr:uid="{00000000-0005-0000-0000-0000BF0F0000}"/>
    <cellStyle name="40% - Énfasis3 2 4 2 6" xfId="8330" xr:uid="{00000000-0005-0000-0000-0000C10F0000}"/>
    <cellStyle name="40% - Énfasis3 2 4 2 6 2" xfId="34989" xr:uid="{00000000-0005-0000-0000-0000C10F0000}"/>
    <cellStyle name="40% - Énfasis3 2 4 2 7" xfId="9900" xr:uid="{00000000-0005-0000-0000-0000C20F0000}"/>
    <cellStyle name="40% - Énfasis3 2 4 2 7 2" xfId="36559" xr:uid="{00000000-0005-0000-0000-0000C20F0000}"/>
    <cellStyle name="40% - Énfasis3 2 4 3" xfId="5331" xr:uid="{00000000-0005-0000-0000-0000C30F0000}"/>
    <cellStyle name="40% - Énfasis3 2 4 3 2" xfId="5332" xr:uid="{00000000-0005-0000-0000-0000C40F0000}"/>
    <cellStyle name="40% - Énfasis3 2 4 3 2 2" xfId="8331" xr:uid="{00000000-0005-0000-0000-0000C50F0000}"/>
    <cellStyle name="40% - Énfasis3 2 4 3 2 2 2" xfId="34990" xr:uid="{00000000-0005-0000-0000-0000C50F0000}"/>
    <cellStyle name="40% - Énfasis3 2 4 3 2 3" xfId="32055" xr:uid="{00000000-0005-0000-0000-0000C40F0000}"/>
    <cellStyle name="40% - Énfasis3 2 4 3 3" xfId="8332" xr:uid="{00000000-0005-0000-0000-0000C60F0000}"/>
    <cellStyle name="40% - Énfasis3 2 4 3 3 2" xfId="34991" xr:uid="{00000000-0005-0000-0000-0000C60F0000}"/>
    <cellStyle name="40% - Énfasis3 2 4 3 4" xfId="32054" xr:uid="{00000000-0005-0000-0000-0000C30F0000}"/>
    <cellStyle name="40% - Énfasis3 2 4 4" xfId="5333" xr:uid="{00000000-0005-0000-0000-0000C70F0000}"/>
    <cellStyle name="40% - Énfasis3 2 4 4 2" xfId="5334" xr:uid="{00000000-0005-0000-0000-0000C80F0000}"/>
    <cellStyle name="40% - Énfasis3 2 4 4 2 2" xfId="8333" xr:uid="{00000000-0005-0000-0000-0000C90F0000}"/>
    <cellStyle name="40% - Énfasis3 2 4 4 2 2 2" xfId="34992" xr:uid="{00000000-0005-0000-0000-0000C90F0000}"/>
    <cellStyle name="40% - Énfasis3 2 4 4 2 3" xfId="32057" xr:uid="{00000000-0005-0000-0000-0000C80F0000}"/>
    <cellStyle name="40% - Énfasis3 2 4 4 3" xfId="8334" xr:uid="{00000000-0005-0000-0000-0000CA0F0000}"/>
    <cellStyle name="40% - Énfasis3 2 4 4 3 2" xfId="34993" xr:uid="{00000000-0005-0000-0000-0000CA0F0000}"/>
    <cellStyle name="40% - Énfasis3 2 4 4 4" xfId="32056" xr:uid="{00000000-0005-0000-0000-0000C70F0000}"/>
    <cellStyle name="40% - Énfasis3 2 4 5" xfId="5335" xr:uid="{00000000-0005-0000-0000-0000CB0F0000}"/>
    <cellStyle name="40% - Énfasis3 2 4 5 2" xfId="5336" xr:uid="{00000000-0005-0000-0000-0000CC0F0000}"/>
    <cellStyle name="40% - Énfasis3 2 4 5 2 2" xfId="8335" xr:uid="{00000000-0005-0000-0000-0000CD0F0000}"/>
    <cellStyle name="40% - Énfasis3 2 4 5 2 2 2" xfId="34994" xr:uid="{00000000-0005-0000-0000-0000CD0F0000}"/>
    <cellStyle name="40% - Énfasis3 2 4 5 2 3" xfId="32059" xr:uid="{00000000-0005-0000-0000-0000CC0F0000}"/>
    <cellStyle name="40% - Énfasis3 2 4 5 3" xfId="8336" xr:uid="{00000000-0005-0000-0000-0000CE0F0000}"/>
    <cellStyle name="40% - Énfasis3 2 4 5 3 2" xfId="34995" xr:uid="{00000000-0005-0000-0000-0000CE0F0000}"/>
    <cellStyle name="40% - Énfasis3 2 4 5 4" xfId="32058" xr:uid="{00000000-0005-0000-0000-0000CB0F0000}"/>
    <cellStyle name="40% - Énfasis3 2 4 6" xfId="5337" xr:uid="{00000000-0005-0000-0000-0000CF0F0000}"/>
    <cellStyle name="40% - Énfasis3 2 4 6 2" xfId="8337" xr:uid="{00000000-0005-0000-0000-0000D00F0000}"/>
    <cellStyle name="40% - Énfasis3 2 4 6 2 2" xfId="34996" xr:uid="{00000000-0005-0000-0000-0000D00F0000}"/>
    <cellStyle name="40% - Énfasis3 2 4 6 3" xfId="32060" xr:uid="{00000000-0005-0000-0000-0000CF0F0000}"/>
    <cellStyle name="40% - Énfasis3 2 4 7" xfId="8338" xr:uid="{00000000-0005-0000-0000-0000D10F0000}"/>
    <cellStyle name="40% - Énfasis3 2 4 7 2" xfId="34997" xr:uid="{00000000-0005-0000-0000-0000D10F0000}"/>
    <cellStyle name="40% - Énfasis3 2 4 8" xfId="9901" xr:uid="{00000000-0005-0000-0000-0000D20F0000}"/>
    <cellStyle name="40% - Énfasis3 2 4 8 2" xfId="36560" xr:uid="{00000000-0005-0000-0000-0000D20F0000}"/>
    <cellStyle name="40% - Énfasis3 2 4 9" xfId="28932" xr:uid="{00000000-0005-0000-0000-0000B10F0000}"/>
    <cellStyle name="40% - Énfasis3 2 5" xfId="725" xr:uid="{00000000-0005-0000-0000-0000D30F0000}"/>
    <cellStyle name="40% - Énfasis3 2 5 2" xfId="726" xr:uid="{00000000-0005-0000-0000-0000D40F0000}"/>
    <cellStyle name="40% - Énfasis3 2 5 2 2" xfId="5338" xr:uid="{00000000-0005-0000-0000-0000D50F0000}"/>
    <cellStyle name="40% - Énfasis3 2 5 2 2 2" xfId="8339" xr:uid="{00000000-0005-0000-0000-0000D60F0000}"/>
    <cellStyle name="40% - Énfasis3 2 5 2 2 2 2" xfId="34998" xr:uid="{00000000-0005-0000-0000-0000D60F0000}"/>
    <cellStyle name="40% - Énfasis3 2 5 2 2 3" xfId="32061" xr:uid="{00000000-0005-0000-0000-0000D50F0000}"/>
    <cellStyle name="40% - Énfasis3 2 5 2 3" xfId="8340" xr:uid="{00000000-0005-0000-0000-0000D70F0000}"/>
    <cellStyle name="40% - Énfasis3 2 5 2 3 2" xfId="34999" xr:uid="{00000000-0005-0000-0000-0000D70F0000}"/>
    <cellStyle name="40% - Énfasis3 2 5 3" xfId="5339" xr:uid="{00000000-0005-0000-0000-0000D80F0000}"/>
    <cellStyle name="40% - Énfasis3 2 5 3 2" xfId="5340" xr:uid="{00000000-0005-0000-0000-0000D90F0000}"/>
    <cellStyle name="40% - Énfasis3 2 5 3 2 2" xfId="8341" xr:uid="{00000000-0005-0000-0000-0000DA0F0000}"/>
    <cellStyle name="40% - Énfasis3 2 5 3 2 2 2" xfId="35000" xr:uid="{00000000-0005-0000-0000-0000DA0F0000}"/>
    <cellStyle name="40% - Énfasis3 2 5 3 2 3" xfId="32063" xr:uid="{00000000-0005-0000-0000-0000D90F0000}"/>
    <cellStyle name="40% - Énfasis3 2 5 3 3" xfId="8342" xr:uid="{00000000-0005-0000-0000-0000DB0F0000}"/>
    <cellStyle name="40% - Énfasis3 2 5 3 3 2" xfId="35001" xr:uid="{00000000-0005-0000-0000-0000DB0F0000}"/>
    <cellStyle name="40% - Énfasis3 2 5 3 4" xfId="32062" xr:uid="{00000000-0005-0000-0000-0000D80F0000}"/>
    <cellStyle name="40% - Énfasis3 2 5 4" xfId="5341" xr:uid="{00000000-0005-0000-0000-0000DC0F0000}"/>
    <cellStyle name="40% - Énfasis3 2 5 4 2" xfId="5342" xr:uid="{00000000-0005-0000-0000-0000DD0F0000}"/>
    <cellStyle name="40% - Énfasis3 2 5 4 2 2" xfId="8343" xr:uid="{00000000-0005-0000-0000-0000DE0F0000}"/>
    <cellStyle name="40% - Énfasis3 2 5 4 2 2 2" xfId="35002" xr:uid="{00000000-0005-0000-0000-0000DE0F0000}"/>
    <cellStyle name="40% - Énfasis3 2 5 4 2 3" xfId="32065" xr:uid="{00000000-0005-0000-0000-0000DD0F0000}"/>
    <cellStyle name="40% - Énfasis3 2 5 4 3" xfId="8344" xr:uid="{00000000-0005-0000-0000-0000DF0F0000}"/>
    <cellStyle name="40% - Énfasis3 2 5 4 3 2" xfId="35003" xr:uid="{00000000-0005-0000-0000-0000DF0F0000}"/>
    <cellStyle name="40% - Énfasis3 2 5 4 4" xfId="32064" xr:uid="{00000000-0005-0000-0000-0000DC0F0000}"/>
    <cellStyle name="40% - Énfasis3 2 5 5" xfId="5343" xr:uid="{00000000-0005-0000-0000-0000E00F0000}"/>
    <cellStyle name="40% - Énfasis3 2 5 5 2" xfId="8345" xr:uid="{00000000-0005-0000-0000-0000E10F0000}"/>
    <cellStyle name="40% - Énfasis3 2 5 5 2 2" xfId="35004" xr:uid="{00000000-0005-0000-0000-0000E10F0000}"/>
    <cellStyle name="40% - Énfasis3 2 5 5 3" xfId="32066" xr:uid="{00000000-0005-0000-0000-0000E00F0000}"/>
    <cellStyle name="40% - Énfasis3 2 5 6" xfId="8346" xr:uid="{00000000-0005-0000-0000-0000E20F0000}"/>
    <cellStyle name="40% - Énfasis3 2 5 6 2" xfId="35005" xr:uid="{00000000-0005-0000-0000-0000E20F0000}"/>
    <cellStyle name="40% - Énfasis3 2 5 7" xfId="9902" xr:uid="{00000000-0005-0000-0000-0000E30F0000}"/>
    <cellStyle name="40% - Énfasis3 2 5 7 2" xfId="36561" xr:uid="{00000000-0005-0000-0000-0000E30F0000}"/>
    <cellStyle name="40% - Énfasis3 2 6" xfId="727" xr:uid="{00000000-0005-0000-0000-0000E40F0000}"/>
    <cellStyle name="40% - Énfasis3 2 6 2" xfId="5344" xr:uid="{00000000-0005-0000-0000-0000E50F0000}"/>
    <cellStyle name="40% - Énfasis3 2 6 2 2" xfId="5345" xr:uid="{00000000-0005-0000-0000-0000E60F0000}"/>
    <cellStyle name="40% - Énfasis3 2 6 2 2 2" xfId="8347" xr:uid="{00000000-0005-0000-0000-0000E70F0000}"/>
    <cellStyle name="40% - Énfasis3 2 6 2 2 2 2" xfId="35006" xr:uid="{00000000-0005-0000-0000-0000E70F0000}"/>
    <cellStyle name="40% - Énfasis3 2 6 2 2 3" xfId="32068" xr:uid="{00000000-0005-0000-0000-0000E60F0000}"/>
    <cellStyle name="40% - Énfasis3 2 6 2 3" xfId="8348" xr:uid="{00000000-0005-0000-0000-0000E80F0000}"/>
    <cellStyle name="40% - Énfasis3 2 6 2 3 2" xfId="35007" xr:uid="{00000000-0005-0000-0000-0000E80F0000}"/>
    <cellStyle name="40% - Énfasis3 2 6 2 4" xfId="32067" xr:uid="{00000000-0005-0000-0000-0000E50F0000}"/>
    <cellStyle name="40% - Énfasis3 2 6 3" xfId="5346" xr:uid="{00000000-0005-0000-0000-0000E90F0000}"/>
    <cellStyle name="40% - Énfasis3 2 6 3 2" xfId="8349" xr:uid="{00000000-0005-0000-0000-0000EA0F0000}"/>
    <cellStyle name="40% - Énfasis3 2 6 3 2 2" xfId="35008" xr:uid="{00000000-0005-0000-0000-0000EA0F0000}"/>
    <cellStyle name="40% - Énfasis3 2 6 3 3" xfId="32069" xr:uid="{00000000-0005-0000-0000-0000E90F0000}"/>
    <cellStyle name="40% - Énfasis3 2 6 4" xfId="8350" xr:uid="{00000000-0005-0000-0000-0000EB0F0000}"/>
    <cellStyle name="40% - Énfasis3 2 6 4 2" xfId="35009" xr:uid="{00000000-0005-0000-0000-0000EB0F0000}"/>
    <cellStyle name="40% - Énfasis3 2 6 5" xfId="9903" xr:uid="{00000000-0005-0000-0000-0000EC0F0000}"/>
    <cellStyle name="40% - Énfasis3 2 6 5 2" xfId="36562" xr:uid="{00000000-0005-0000-0000-0000EC0F0000}"/>
    <cellStyle name="40% - Énfasis3 2 7" xfId="5347" xr:uid="{00000000-0005-0000-0000-0000ED0F0000}"/>
    <cellStyle name="40% - Énfasis3 2 8" xfId="5348" xr:uid="{00000000-0005-0000-0000-0000EE0F0000}"/>
    <cellStyle name="40% - Énfasis3 2 8 2" xfId="5349" xr:uid="{00000000-0005-0000-0000-0000EF0F0000}"/>
    <cellStyle name="40% - Énfasis3 2 8 2 2" xfId="8351" xr:uid="{00000000-0005-0000-0000-0000F00F0000}"/>
    <cellStyle name="40% - Énfasis3 2 8 2 2 2" xfId="35010" xr:uid="{00000000-0005-0000-0000-0000F00F0000}"/>
    <cellStyle name="40% - Énfasis3 2 8 2 3" xfId="32071" xr:uid="{00000000-0005-0000-0000-0000EF0F0000}"/>
    <cellStyle name="40% - Énfasis3 2 8 3" xfId="8352" xr:uid="{00000000-0005-0000-0000-0000F10F0000}"/>
    <cellStyle name="40% - Énfasis3 2 8 3 2" xfId="35011" xr:uid="{00000000-0005-0000-0000-0000F10F0000}"/>
    <cellStyle name="40% - Énfasis3 2 8 4" xfId="32070" xr:uid="{00000000-0005-0000-0000-0000EE0F0000}"/>
    <cellStyle name="40% - Énfasis3 2 9" xfId="5350" xr:uid="{00000000-0005-0000-0000-0000F20F0000}"/>
    <cellStyle name="40% - Énfasis3 2 9 2" xfId="8353" xr:uid="{00000000-0005-0000-0000-0000F30F0000}"/>
    <cellStyle name="40% - Énfasis3 2 9 2 2" xfId="35012" xr:uid="{00000000-0005-0000-0000-0000F30F0000}"/>
    <cellStyle name="40% - Énfasis3 2 9 3" xfId="32072" xr:uid="{00000000-0005-0000-0000-0000F20F0000}"/>
    <cellStyle name="40% - Énfasis3 20" xfId="233" xr:uid="{00000000-0005-0000-0000-0000F40F0000}"/>
    <cellStyle name="40% - Énfasis3 20 2" xfId="28772" xr:uid="{00000000-0005-0000-0000-0000F40F0000}"/>
    <cellStyle name="40% - Énfasis3 21" xfId="17018" xr:uid="{00000000-0005-0000-0000-0000F50F0000}"/>
    <cellStyle name="40% - Énfasis3 21 2" xfId="37885" xr:uid="{00000000-0005-0000-0000-0000F50F0000}"/>
    <cellStyle name="40% - Énfasis3 22" xfId="184" xr:uid="{00000000-0005-0000-0000-0000F60F0000}"/>
    <cellStyle name="40% - Énfasis3 22 2" xfId="28757" xr:uid="{00000000-0005-0000-0000-0000F60F0000}"/>
    <cellStyle name="40% - Énfasis3 23" xfId="28669" xr:uid="{00000000-0005-0000-0000-00002C7E0000}"/>
    <cellStyle name="40% - Énfasis3 3" xfId="36" xr:uid="{00000000-0005-0000-0000-0000F70F0000}"/>
    <cellStyle name="40% - Énfasis3 3 10" xfId="301" xr:uid="{00000000-0005-0000-0000-0000F80F0000}"/>
    <cellStyle name="40% - Énfasis3 3 10 2" xfId="28830" xr:uid="{00000000-0005-0000-0000-0000F80F0000}"/>
    <cellStyle name="40% - Énfasis3 3 11" xfId="28703" xr:uid="{00000000-0005-0000-0000-0000F70F0000}"/>
    <cellStyle name="40% - Énfasis3 3 2" xfId="358" xr:uid="{00000000-0005-0000-0000-0000F90F0000}"/>
    <cellStyle name="40% - Énfasis3 3 2 10" xfId="28887" xr:uid="{00000000-0005-0000-0000-0000F90F0000}"/>
    <cellStyle name="40% - Énfasis3 3 2 2" xfId="728" xr:uid="{00000000-0005-0000-0000-0000FA0F0000}"/>
    <cellStyle name="40% - Énfasis3 3 2 2 2" xfId="729" xr:uid="{00000000-0005-0000-0000-0000FB0F0000}"/>
    <cellStyle name="40% - Énfasis3 3 2 2 2 2" xfId="5351" xr:uid="{00000000-0005-0000-0000-0000FC0F0000}"/>
    <cellStyle name="40% - Énfasis3 3 2 2 2 2 2" xfId="8354" xr:uid="{00000000-0005-0000-0000-0000FD0F0000}"/>
    <cellStyle name="40% - Énfasis3 3 2 2 2 2 2 2" xfId="35013" xr:uid="{00000000-0005-0000-0000-0000FD0F0000}"/>
    <cellStyle name="40% - Énfasis3 3 2 2 2 2 3" xfId="32073" xr:uid="{00000000-0005-0000-0000-0000FC0F0000}"/>
    <cellStyle name="40% - Énfasis3 3 2 2 2 3" xfId="8355" xr:uid="{00000000-0005-0000-0000-0000FE0F0000}"/>
    <cellStyle name="40% - Énfasis3 3 2 2 2 3 2" xfId="35014" xr:uid="{00000000-0005-0000-0000-0000FE0F0000}"/>
    <cellStyle name="40% - Énfasis3 3 2 2 3" xfId="5352" xr:uid="{00000000-0005-0000-0000-0000FF0F0000}"/>
    <cellStyle name="40% - Énfasis3 3 2 2 3 2" xfId="5353" xr:uid="{00000000-0005-0000-0000-000000100000}"/>
    <cellStyle name="40% - Énfasis3 3 2 2 3 2 2" xfId="8356" xr:uid="{00000000-0005-0000-0000-000001100000}"/>
    <cellStyle name="40% - Énfasis3 3 2 2 3 2 2 2" xfId="35015" xr:uid="{00000000-0005-0000-0000-000001100000}"/>
    <cellStyle name="40% - Énfasis3 3 2 2 3 2 3" xfId="32075" xr:uid="{00000000-0005-0000-0000-000000100000}"/>
    <cellStyle name="40% - Énfasis3 3 2 2 3 3" xfId="8357" xr:uid="{00000000-0005-0000-0000-000002100000}"/>
    <cellStyle name="40% - Énfasis3 3 2 2 3 3 2" xfId="35016" xr:uid="{00000000-0005-0000-0000-000002100000}"/>
    <cellStyle name="40% - Énfasis3 3 2 2 3 4" xfId="32074" xr:uid="{00000000-0005-0000-0000-0000FF0F0000}"/>
    <cellStyle name="40% - Énfasis3 3 2 2 4" xfId="5354" xr:uid="{00000000-0005-0000-0000-000003100000}"/>
    <cellStyle name="40% - Énfasis3 3 2 2 4 2" xfId="5355" xr:uid="{00000000-0005-0000-0000-000004100000}"/>
    <cellStyle name="40% - Énfasis3 3 2 2 4 2 2" xfId="8358" xr:uid="{00000000-0005-0000-0000-000005100000}"/>
    <cellStyle name="40% - Énfasis3 3 2 2 4 2 2 2" xfId="35017" xr:uid="{00000000-0005-0000-0000-000005100000}"/>
    <cellStyle name="40% - Énfasis3 3 2 2 4 2 3" xfId="32077" xr:uid="{00000000-0005-0000-0000-000004100000}"/>
    <cellStyle name="40% - Énfasis3 3 2 2 4 3" xfId="8359" xr:uid="{00000000-0005-0000-0000-000006100000}"/>
    <cellStyle name="40% - Énfasis3 3 2 2 4 3 2" xfId="35018" xr:uid="{00000000-0005-0000-0000-000006100000}"/>
    <cellStyle name="40% - Énfasis3 3 2 2 4 4" xfId="32076" xr:uid="{00000000-0005-0000-0000-000003100000}"/>
    <cellStyle name="40% - Énfasis3 3 2 2 5" xfId="5356" xr:uid="{00000000-0005-0000-0000-000007100000}"/>
    <cellStyle name="40% - Énfasis3 3 2 2 5 2" xfId="8360" xr:uid="{00000000-0005-0000-0000-000008100000}"/>
    <cellStyle name="40% - Énfasis3 3 2 2 5 2 2" xfId="35019" xr:uid="{00000000-0005-0000-0000-000008100000}"/>
    <cellStyle name="40% - Énfasis3 3 2 2 5 3" xfId="32078" xr:uid="{00000000-0005-0000-0000-000007100000}"/>
    <cellStyle name="40% - Énfasis3 3 2 2 6" xfId="8361" xr:uid="{00000000-0005-0000-0000-000009100000}"/>
    <cellStyle name="40% - Énfasis3 3 2 2 6 2" xfId="35020" xr:uid="{00000000-0005-0000-0000-000009100000}"/>
    <cellStyle name="40% - Énfasis3 3 2 2 7" xfId="9904" xr:uid="{00000000-0005-0000-0000-00000A100000}"/>
    <cellStyle name="40% - Énfasis3 3 2 2 7 2" xfId="36563" xr:uid="{00000000-0005-0000-0000-00000A100000}"/>
    <cellStyle name="40% - Énfasis3 3 2 3" xfId="730" xr:uid="{00000000-0005-0000-0000-00000B100000}"/>
    <cellStyle name="40% - Énfasis3 3 2 3 2" xfId="5357" xr:uid="{00000000-0005-0000-0000-00000C100000}"/>
    <cellStyle name="40% - Énfasis3 3 2 3 2 2" xfId="8362" xr:uid="{00000000-0005-0000-0000-00000D100000}"/>
    <cellStyle name="40% - Énfasis3 3 2 3 2 2 2" xfId="35021" xr:uid="{00000000-0005-0000-0000-00000D100000}"/>
    <cellStyle name="40% - Énfasis3 3 2 3 2 3" xfId="32079" xr:uid="{00000000-0005-0000-0000-00000C100000}"/>
    <cellStyle name="40% - Énfasis3 3 2 3 3" xfId="8363" xr:uid="{00000000-0005-0000-0000-00000E100000}"/>
    <cellStyle name="40% - Énfasis3 3 2 3 3 2" xfId="35022" xr:uid="{00000000-0005-0000-0000-00000E100000}"/>
    <cellStyle name="40% - Énfasis3 3 2 4" xfId="5358" xr:uid="{00000000-0005-0000-0000-00000F100000}"/>
    <cellStyle name="40% - Énfasis3 3 2 4 2" xfId="5359" xr:uid="{00000000-0005-0000-0000-000010100000}"/>
    <cellStyle name="40% - Énfasis3 3 2 4 2 2" xfId="8364" xr:uid="{00000000-0005-0000-0000-000011100000}"/>
    <cellStyle name="40% - Énfasis3 3 2 4 2 2 2" xfId="35023" xr:uid="{00000000-0005-0000-0000-000011100000}"/>
    <cellStyle name="40% - Énfasis3 3 2 4 2 3" xfId="32081" xr:uid="{00000000-0005-0000-0000-000010100000}"/>
    <cellStyle name="40% - Énfasis3 3 2 4 3" xfId="8365" xr:uid="{00000000-0005-0000-0000-000012100000}"/>
    <cellStyle name="40% - Énfasis3 3 2 4 3 2" xfId="35024" xr:uid="{00000000-0005-0000-0000-000012100000}"/>
    <cellStyle name="40% - Énfasis3 3 2 4 4" xfId="32080" xr:uid="{00000000-0005-0000-0000-00000F100000}"/>
    <cellStyle name="40% - Énfasis3 3 2 5" xfId="5360" xr:uid="{00000000-0005-0000-0000-000013100000}"/>
    <cellStyle name="40% - Énfasis3 3 2 5 2" xfId="5361" xr:uid="{00000000-0005-0000-0000-000014100000}"/>
    <cellStyle name="40% - Énfasis3 3 2 5 2 2" xfId="8366" xr:uid="{00000000-0005-0000-0000-000015100000}"/>
    <cellStyle name="40% - Énfasis3 3 2 5 2 2 2" xfId="35025" xr:uid="{00000000-0005-0000-0000-000015100000}"/>
    <cellStyle name="40% - Énfasis3 3 2 5 2 3" xfId="32083" xr:uid="{00000000-0005-0000-0000-000014100000}"/>
    <cellStyle name="40% - Énfasis3 3 2 5 3" xfId="8367" xr:uid="{00000000-0005-0000-0000-000016100000}"/>
    <cellStyle name="40% - Énfasis3 3 2 5 3 2" xfId="35026" xr:uid="{00000000-0005-0000-0000-000016100000}"/>
    <cellStyle name="40% - Énfasis3 3 2 5 4" xfId="32082" xr:uid="{00000000-0005-0000-0000-000013100000}"/>
    <cellStyle name="40% - Énfasis3 3 2 6" xfId="5362" xr:uid="{00000000-0005-0000-0000-000017100000}"/>
    <cellStyle name="40% - Énfasis3 3 2 6 2" xfId="8368" xr:uid="{00000000-0005-0000-0000-000018100000}"/>
    <cellStyle name="40% - Énfasis3 3 2 6 2 2" xfId="35027" xr:uid="{00000000-0005-0000-0000-000018100000}"/>
    <cellStyle name="40% - Énfasis3 3 2 6 3" xfId="32084" xr:uid="{00000000-0005-0000-0000-000017100000}"/>
    <cellStyle name="40% - Énfasis3 3 2 7" xfId="8369" xr:uid="{00000000-0005-0000-0000-000019100000}"/>
    <cellStyle name="40% - Énfasis3 3 2 7 2" xfId="35028" xr:uid="{00000000-0005-0000-0000-000019100000}"/>
    <cellStyle name="40% - Énfasis3 3 2 8" xfId="9905" xr:uid="{00000000-0005-0000-0000-00001A100000}"/>
    <cellStyle name="40% - Énfasis3 3 2 8 2" xfId="36564" xr:uid="{00000000-0005-0000-0000-00001A100000}"/>
    <cellStyle name="40% - Énfasis3 3 2 9" xfId="22143" xr:uid="{00000000-0005-0000-0000-00001B100000}"/>
    <cellStyle name="40% - Énfasis3 3 2 9 2" xfId="38742" xr:uid="{00000000-0005-0000-0000-00001B100000}"/>
    <cellStyle name="40% - Énfasis3 3 3" xfId="731" xr:uid="{00000000-0005-0000-0000-00001C100000}"/>
    <cellStyle name="40% - Énfasis3 3 3 2" xfId="732" xr:uid="{00000000-0005-0000-0000-00001D100000}"/>
    <cellStyle name="40% - Énfasis3 3 3 2 2" xfId="5363" xr:uid="{00000000-0005-0000-0000-00001E100000}"/>
    <cellStyle name="40% - Énfasis3 3 3 2 2 2" xfId="8370" xr:uid="{00000000-0005-0000-0000-00001F100000}"/>
    <cellStyle name="40% - Énfasis3 3 3 2 2 2 2" xfId="35029" xr:uid="{00000000-0005-0000-0000-00001F100000}"/>
    <cellStyle name="40% - Énfasis3 3 3 2 2 3" xfId="32085" xr:uid="{00000000-0005-0000-0000-00001E100000}"/>
    <cellStyle name="40% - Énfasis3 3 3 2 3" xfId="8371" xr:uid="{00000000-0005-0000-0000-000020100000}"/>
    <cellStyle name="40% - Énfasis3 3 3 2 3 2" xfId="35030" xr:uid="{00000000-0005-0000-0000-000020100000}"/>
    <cellStyle name="40% - Énfasis3 3 3 3" xfId="5364" xr:uid="{00000000-0005-0000-0000-000021100000}"/>
    <cellStyle name="40% - Énfasis3 3 3 3 2" xfId="5365" xr:uid="{00000000-0005-0000-0000-000022100000}"/>
    <cellStyle name="40% - Énfasis3 3 3 3 2 2" xfId="8372" xr:uid="{00000000-0005-0000-0000-000023100000}"/>
    <cellStyle name="40% - Énfasis3 3 3 3 2 2 2" xfId="35031" xr:uid="{00000000-0005-0000-0000-000023100000}"/>
    <cellStyle name="40% - Énfasis3 3 3 3 2 3" xfId="32087" xr:uid="{00000000-0005-0000-0000-000022100000}"/>
    <cellStyle name="40% - Énfasis3 3 3 3 3" xfId="8373" xr:uid="{00000000-0005-0000-0000-000024100000}"/>
    <cellStyle name="40% - Énfasis3 3 3 3 3 2" xfId="35032" xr:uid="{00000000-0005-0000-0000-000024100000}"/>
    <cellStyle name="40% - Énfasis3 3 3 3 4" xfId="32086" xr:uid="{00000000-0005-0000-0000-000021100000}"/>
    <cellStyle name="40% - Énfasis3 3 3 4" xfId="5366" xr:uid="{00000000-0005-0000-0000-000025100000}"/>
    <cellStyle name="40% - Énfasis3 3 3 4 2" xfId="5367" xr:uid="{00000000-0005-0000-0000-000026100000}"/>
    <cellStyle name="40% - Énfasis3 3 3 4 2 2" xfId="8374" xr:uid="{00000000-0005-0000-0000-000027100000}"/>
    <cellStyle name="40% - Énfasis3 3 3 4 2 2 2" xfId="35033" xr:uid="{00000000-0005-0000-0000-000027100000}"/>
    <cellStyle name="40% - Énfasis3 3 3 4 2 3" xfId="32089" xr:uid="{00000000-0005-0000-0000-000026100000}"/>
    <cellStyle name="40% - Énfasis3 3 3 4 3" xfId="8375" xr:uid="{00000000-0005-0000-0000-000028100000}"/>
    <cellStyle name="40% - Énfasis3 3 3 4 3 2" xfId="35034" xr:uid="{00000000-0005-0000-0000-000028100000}"/>
    <cellStyle name="40% - Énfasis3 3 3 4 4" xfId="32088" xr:uid="{00000000-0005-0000-0000-000025100000}"/>
    <cellStyle name="40% - Énfasis3 3 3 5" xfId="5368" xr:uid="{00000000-0005-0000-0000-000029100000}"/>
    <cellStyle name="40% - Énfasis3 3 3 5 2" xfId="8376" xr:uid="{00000000-0005-0000-0000-00002A100000}"/>
    <cellStyle name="40% - Énfasis3 3 3 5 2 2" xfId="35035" xr:uid="{00000000-0005-0000-0000-00002A100000}"/>
    <cellStyle name="40% - Énfasis3 3 3 5 3" xfId="32090" xr:uid="{00000000-0005-0000-0000-000029100000}"/>
    <cellStyle name="40% - Énfasis3 3 3 6" xfId="8377" xr:uid="{00000000-0005-0000-0000-00002B100000}"/>
    <cellStyle name="40% - Énfasis3 3 3 6 2" xfId="35036" xr:uid="{00000000-0005-0000-0000-00002B100000}"/>
    <cellStyle name="40% - Énfasis3 3 3 7" xfId="9906" xr:uid="{00000000-0005-0000-0000-00002C100000}"/>
    <cellStyle name="40% - Énfasis3 3 3 7 2" xfId="36565" xr:uid="{00000000-0005-0000-0000-00002C100000}"/>
    <cellStyle name="40% - Énfasis3 3 3 8" xfId="22186" xr:uid="{00000000-0005-0000-0000-00002D100000}"/>
    <cellStyle name="40% - Énfasis3 3 4" xfId="733" xr:uid="{00000000-0005-0000-0000-00002E100000}"/>
    <cellStyle name="40% - Énfasis3 3 4 2" xfId="734" xr:uid="{00000000-0005-0000-0000-00002F100000}"/>
    <cellStyle name="40% - Énfasis3 3 4 2 2" xfId="5369" xr:uid="{00000000-0005-0000-0000-000030100000}"/>
    <cellStyle name="40% - Énfasis3 3 4 2 2 2" xfId="8378" xr:uid="{00000000-0005-0000-0000-000031100000}"/>
    <cellStyle name="40% - Énfasis3 3 4 2 2 2 2" xfId="35037" xr:uid="{00000000-0005-0000-0000-000031100000}"/>
    <cellStyle name="40% - Énfasis3 3 4 2 2 3" xfId="32091" xr:uid="{00000000-0005-0000-0000-000030100000}"/>
    <cellStyle name="40% - Énfasis3 3 4 2 3" xfId="8379" xr:uid="{00000000-0005-0000-0000-000032100000}"/>
    <cellStyle name="40% - Énfasis3 3 4 2 3 2" xfId="35038" xr:uid="{00000000-0005-0000-0000-000032100000}"/>
    <cellStyle name="40% - Énfasis3 3 4 3" xfId="5370" xr:uid="{00000000-0005-0000-0000-000033100000}"/>
    <cellStyle name="40% - Énfasis3 3 4 3 2" xfId="8380" xr:uid="{00000000-0005-0000-0000-000034100000}"/>
    <cellStyle name="40% - Énfasis3 3 4 3 2 2" xfId="35039" xr:uid="{00000000-0005-0000-0000-000034100000}"/>
    <cellStyle name="40% - Énfasis3 3 4 3 3" xfId="32092" xr:uid="{00000000-0005-0000-0000-000033100000}"/>
    <cellStyle name="40% - Énfasis3 3 4 4" xfId="8381" xr:uid="{00000000-0005-0000-0000-000035100000}"/>
    <cellStyle name="40% - Énfasis3 3 4 4 2" xfId="35040" xr:uid="{00000000-0005-0000-0000-000035100000}"/>
    <cellStyle name="40% - Énfasis3 3 4 5" xfId="9907" xr:uid="{00000000-0005-0000-0000-000036100000}"/>
    <cellStyle name="40% - Énfasis3 3 4 5 2" xfId="36566" xr:uid="{00000000-0005-0000-0000-000036100000}"/>
    <cellStyle name="40% - Énfasis3 3 5" xfId="735" xr:uid="{00000000-0005-0000-0000-000037100000}"/>
    <cellStyle name="40% - Énfasis3 3 6" xfId="5371" xr:uid="{00000000-0005-0000-0000-000038100000}"/>
    <cellStyle name="40% - Énfasis3 3 6 2" xfId="5372" xr:uid="{00000000-0005-0000-0000-000039100000}"/>
    <cellStyle name="40% - Énfasis3 3 6 2 2" xfId="8382" xr:uid="{00000000-0005-0000-0000-00003A100000}"/>
    <cellStyle name="40% - Énfasis3 3 6 2 2 2" xfId="35041" xr:uid="{00000000-0005-0000-0000-00003A100000}"/>
    <cellStyle name="40% - Énfasis3 3 6 2 3" xfId="32094" xr:uid="{00000000-0005-0000-0000-000039100000}"/>
    <cellStyle name="40% - Énfasis3 3 6 3" xfId="8383" xr:uid="{00000000-0005-0000-0000-00003B100000}"/>
    <cellStyle name="40% - Énfasis3 3 6 3 2" xfId="35042" xr:uid="{00000000-0005-0000-0000-00003B100000}"/>
    <cellStyle name="40% - Énfasis3 3 6 4" xfId="32093" xr:uid="{00000000-0005-0000-0000-000038100000}"/>
    <cellStyle name="40% - Énfasis3 3 7" xfId="5373" xr:uid="{00000000-0005-0000-0000-00003C100000}"/>
    <cellStyle name="40% - Énfasis3 3 7 2" xfId="8384" xr:uid="{00000000-0005-0000-0000-00003D100000}"/>
    <cellStyle name="40% - Énfasis3 3 7 2 2" xfId="35043" xr:uid="{00000000-0005-0000-0000-00003D100000}"/>
    <cellStyle name="40% - Énfasis3 3 7 3" xfId="32095" xr:uid="{00000000-0005-0000-0000-00003C100000}"/>
    <cellStyle name="40% - Énfasis3 3 8" xfId="8385" xr:uid="{00000000-0005-0000-0000-00003E100000}"/>
    <cellStyle name="40% - Énfasis3 3 8 2" xfId="35044" xr:uid="{00000000-0005-0000-0000-00003E100000}"/>
    <cellStyle name="40% - Énfasis3 3 9" xfId="16469" xr:uid="{00000000-0005-0000-0000-00003F100000}"/>
    <cellStyle name="40% - Énfasis3 3 9 2" xfId="37772" xr:uid="{00000000-0005-0000-0000-00003F100000}"/>
    <cellStyle name="40% - Énfasis3 4" xfId="316" xr:uid="{00000000-0005-0000-0000-000040100000}"/>
    <cellStyle name="40% - Énfasis3 4 10" xfId="10782" xr:uid="{00000000-0005-0000-0000-000041100000}"/>
    <cellStyle name="40% - Énfasis3 4 11" xfId="22117" xr:uid="{00000000-0005-0000-0000-000042100000}"/>
    <cellStyle name="40% - Énfasis3 4 11 2" xfId="38716" xr:uid="{00000000-0005-0000-0000-000042100000}"/>
    <cellStyle name="40% - Énfasis3 4 12" xfId="28845" xr:uid="{00000000-0005-0000-0000-000040100000}"/>
    <cellStyle name="40% - Énfasis3 4 2" xfId="373" xr:uid="{00000000-0005-0000-0000-000043100000}"/>
    <cellStyle name="40% - Énfasis3 4 2 2" xfId="5374" xr:uid="{00000000-0005-0000-0000-000044100000}"/>
    <cellStyle name="40% - Énfasis3 4 2 2 2" xfId="5375" xr:uid="{00000000-0005-0000-0000-000045100000}"/>
    <cellStyle name="40% - Énfasis3 4 2 2 2 2" xfId="5376" xr:uid="{00000000-0005-0000-0000-000046100000}"/>
    <cellStyle name="40% - Énfasis3 4 2 2 2 2 2" xfId="8386" xr:uid="{00000000-0005-0000-0000-000047100000}"/>
    <cellStyle name="40% - Énfasis3 4 2 2 2 2 2 2" xfId="35045" xr:uid="{00000000-0005-0000-0000-000047100000}"/>
    <cellStyle name="40% - Énfasis3 4 2 2 2 2 3" xfId="32098" xr:uid="{00000000-0005-0000-0000-000046100000}"/>
    <cellStyle name="40% - Énfasis3 4 2 2 2 3" xfId="8387" xr:uid="{00000000-0005-0000-0000-000048100000}"/>
    <cellStyle name="40% - Énfasis3 4 2 2 2 3 2" xfId="35046" xr:uid="{00000000-0005-0000-0000-000048100000}"/>
    <cellStyle name="40% - Énfasis3 4 2 2 2 4" xfId="32097" xr:uid="{00000000-0005-0000-0000-000045100000}"/>
    <cellStyle name="40% - Énfasis3 4 2 2 3" xfId="5377" xr:uid="{00000000-0005-0000-0000-000049100000}"/>
    <cellStyle name="40% - Énfasis3 4 2 2 3 2" xfId="5378" xr:uid="{00000000-0005-0000-0000-00004A100000}"/>
    <cellStyle name="40% - Énfasis3 4 2 2 3 2 2" xfId="8388" xr:uid="{00000000-0005-0000-0000-00004B100000}"/>
    <cellStyle name="40% - Énfasis3 4 2 2 3 2 2 2" xfId="35047" xr:uid="{00000000-0005-0000-0000-00004B100000}"/>
    <cellStyle name="40% - Énfasis3 4 2 2 3 2 3" xfId="32100" xr:uid="{00000000-0005-0000-0000-00004A100000}"/>
    <cellStyle name="40% - Énfasis3 4 2 2 3 3" xfId="8389" xr:uid="{00000000-0005-0000-0000-00004C100000}"/>
    <cellStyle name="40% - Énfasis3 4 2 2 3 3 2" xfId="35048" xr:uid="{00000000-0005-0000-0000-00004C100000}"/>
    <cellStyle name="40% - Énfasis3 4 2 2 3 4" xfId="32099" xr:uid="{00000000-0005-0000-0000-000049100000}"/>
    <cellStyle name="40% - Énfasis3 4 2 2 4" xfId="5379" xr:uid="{00000000-0005-0000-0000-00004D100000}"/>
    <cellStyle name="40% - Énfasis3 4 2 2 4 2" xfId="5380" xr:uid="{00000000-0005-0000-0000-00004E100000}"/>
    <cellStyle name="40% - Énfasis3 4 2 2 4 2 2" xfId="8390" xr:uid="{00000000-0005-0000-0000-00004F100000}"/>
    <cellStyle name="40% - Énfasis3 4 2 2 4 2 2 2" xfId="35049" xr:uid="{00000000-0005-0000-0000-00004F100000}"/>
    <cellStyle name="40% - Énfasis3 4 2 2 4 2 3" xfId="32102" xr:uid="{00000000-0005-0000-0000-00004E100000}"/>
    <cellStyle name="40% - Énfasis3 4 2 2 4 3" xfId="8391" xr:uid="{00000000-0005-0000-0000-000050100000}"/>
    <cellStyle name="40% - Énfasis3 4 2 2 4 3 2" xfId="35050" xr:uid="{00000000-0005-0000-0000-000050100000}"/>
    <cellStyle name="40% - Énfasis3 4 2 2 4 4" xfId="32101" xr:uid="{00000000-0005-0000-0000-00004D100000}"/>
    <cellStyle name="40% - Énfasis3 4 2 2 5" xfId="5381" xr:uid="{00000000-0005-0000-0000-000051100000}"/>
    <cellStyle name="40% - Énfasis3 4 2 2 5 2" xfId="8392" xr:uid="{00000000-0005-0000-0000-000052100000}"/>
    <cellStyle name="40% - Énfasis3 4 2 2 5 2 2" xfId="35051" xr:uid="{00000000-0005-0000-0000-000052100000}"/>
    <cellStyle name="40% - Énfasis3 4 2 2 5 3" xfId="32103" xr:uid="{00000000-0005-0000-0000-000051100000}"/>
    <cellStyle name="40% - Énfasis3 4 2 2 6" xfId="8393" xr:uid="{00000000-0005-0000-0000-000053100000}"/>
    <cellStyle name="40% - Énfasis3 4 2 2 6 2" xfId="35052" xr:uid="{00000000-0005-0000-0000-000053100000}"/>
    <cellStyle name="40% - Énfasis3 4 2 2 7" xfId="9908" xr:uid="{00000000-0005-0000-0000-000054100000}"/>
    <cellStyle name="40% - Énfasis3 4 2 2 7 2" xfId="36567" xr:uid="{00000000-0005-0000-0000-000054100000}"/>
    <cellStyle name="40% - Énfasis3 4 2 2 8" xfId="32096" xr:uid="{00000000-0005-0000-0000-000044100000}"/>
    <cellStyle name="40% - Énfasis3 4 2 3" xfId="5382" xr:uid="{00000000-0005-0000-0000-000055100000}"/>
    <cellStyle name="40% - Énfasis3 4 2 3 2" xfId="5383" xr:uid="{00000000-0005-0000-0000-000056100000}"/>
    <cellStyle name="40% - Énfasis3 4 2 3 2 2" xfId="8394" xr:uid="{00000000-0005-0000-0000-000057100000}"/>
    <cellStyle name="40% - Énfasis3 4 2 3 2 2 2" xfId="35053" xr:uid="{00000000-0005-0000-0000-000057100000}"/>
    <cellStyle name="40% - Énfasis3 4 2 3 2 3" xfId="32105" xr:uid="{00000000-0005-0000-0000-000056100000}"/>
    <cellStyle name="40% - Énfasis3 4 2 3 3" xfId="8395" xr:uid="{00000000-0005-0000-0000-000058100000}"/>
    <cellStyle name="40% - Énfasis3 4 2 3 3 2" xfId="35054" xr:uid="{00000000-0005-0000-0000-000058100000}"/>
    <cellStyle name="40% - Énfasis3 4 2 3 4" xfId="32104" xr:uid="{00000000-0005-0000-0000-000055100000}"/>
    <cellStyle name="40% - Énfasis3 4 2 4" xfId="5384" xr:uid="{00000000-0005-0000-0000-000059100000}"/>
    <cellStyle name="40% - Énfasis3 4 2 4 2" xfId="5385" xr:uid="{00000000-0005-0000-0000-00005A100000}"/>
    <cellStyle name="40% - Énfasis3 4 2 4 2 2" xfId="8396" xr:uid="{00000000-0005-0000-0000-00005B100000}"/>
    <cellStyle name="40% - Énfasis3 4 2 4 2 2 2" xfId="35055" xr:uid="{00000000-0005-0000-0000-00005B100000}"/>
    <cellStyle name="40% - Énfasis3 4 2 4 2 3" xfId="32107" xr:uid="{00000000-0005-0000-0000-00005A100000}"/>
    <cellStyle name="40% - Énfasis3 4 2 4 3" xfId="8397" xr:uid="{00000000-0005-0000-0000-00005C100000}"/>
    <cellStyle name="40% - Énfasis3 4 2 4 3 2" xfId="35056" xr:uid="{00000000-0005-0000-0000-00005C100000}"/>
    <cellStyle name="40% - Énfasis3 4 2 4 4" xfId="32106" xr:uid="{00000000-0005-0000-0000-000059100000}"/>
    <cellStyle name="40% - Énfasis3 4 2 5" xfId="5386" xr:uid="{00000000-0005-0000-0000-00005D100000}"/>
    <cellStyle name="40% - Énfasis3 4 2 5 2" xfId="5387" xr:uid="{00000000-0005-0000-0000-00005E100000}"/>
    <cellStyle name="40% - Énfasis3 4 2 5 2 2" xfId="8398" xr:uid="{00000000-0005-0000-0000-00005F100000}"/>
    <cellStyle name="40% - Énfasis3 4 2 5 2 2 2" xfId="35057" xr:uid="{00000000-0005-0000-0000-00005F100000}"/>
    <cellStyle name="40% - Énfasis3 4 2 5 2 3" xfId="32109" xr:uid="{00000000-0005-0000-0000-00005E100000}"/>
    <cellStyle name="40% - Énfasis3 4 2 5 3" xfId="8399" xr:uid="{00000000-0005-0000-0000-000060100000}"/>
    <cellStyle name="40% - Énfasis3 4 2 5 3 2" xfId="35058" xr:uid="{00000000-0005-0000-0000-000060100000}"/>
    <cellStyle name="40% - Énfasis3 4 2 5 4" xfId="32108" xr:uid="{00000000-0005-0000-0000-00005D100000}"/>
    <cellStyle name="40% - Énfasis3 4 2 6" xfId="5388" xr:uid="{00000000-0005-0000-0000-000061100000}"/>
    <cellStyle name="40% - Énfasis3 4 2 6 2" xfId="8400" xr:uid="{00000000-0005-0000-0000-000062100000}"/>
    <cellStyle name="40% - Énfasis3 4 2 6 2 2" xfId="35059" xr:uid="{00000000-0005-0000-0000-000062100000}"/>
    <cellStyle name="40% - Énfasis3 4 2 6 3" xfId="32110" xr:uid="{00000000-0005-0000-0000-000061100000}"/>
    <cellStyle name="40% - Énfasis3 4 2 7" xfId="8401" xr:uid="{00000000-0005-0000-0000-000063100000}"/>
    <cellStyle name="40% - Énfasis3 4 2 7 2" xfId="35060" xr:uid="{00000000-0005-0000-0000-000063100000}"/>
    <cellStyle name="40% - Énfasis3 4 2 8" xfId="9909" xr:uid="{00000000-0005-0000-0000-000064100000}"/>
    <cellStyle name="40% - Énfasis3 4 2 8 2" xfId="36568" xr:uid="{00000000-0005-0000-0000-000064100000}"/>
    <cellStyle name="40% - Énfasis3 4 2 9" xfId="28902" xr:uid="{00000000-0005-0000-0000-000043100000}"/>
    <cellStyle name="40% - Énfasis3 4 3" xfId="5389" xr:uid="{00000000-0005-0000-0000-000065100000}"/>
    <cellStyle name="40% - Énfasis3 4 3 2" xfId="5390" xr:uid="{00000000-0005-0000-0000-000066100000}"/>
    <cellStyle name="40% - Énfasis3 4 3 2 2" xfId="5391" xr:uid="{00000000-0005-0000-0000-000067100000}"/>
    <cellStyle name="40% - Énfasis3 4 3 2 2 2" xfId="8402" xr:uid="{00000000-0005-0000-0000-000068100000}"/>
    <cellStyle name="40% - Énfasis3 4 3 2 2 2 2" xfId="35061" xr:uid="{00000000-0005-0000-0000-000068100000}"/>
    <cellStyle name="40% - Énfasis3 4 3 2 2 3" xfId="32113" xr:uid="{00000000-0005-0000-0000-000067100000}"/>
    <cellStyle name="40% - Énfasis3 4 3 2 3" xfId="8403" xr:uid="{00000000-0005-0000-0000-000069100000}"/>
    <cellStyle name="40% - Énfasis3 4 3 2 3 2" xfId="35062" xr:uid="{00000000-0005-0000-0000-000069100000}"/>
    <cellStyle name="40% - Énfasis3 4 3 2 4" xfId="32112" xr:uid="{00000000-0005-0000-0000-000066100000}"/>
    <cellStyle name="40% - Énfasis3 4 3 3" xfId="5392" xr:uid="{00000000-0005-0000-0000-00006A100000}"/>
    <cellStyle name="40% - Énfasis3 4 3 3 2" xfId="5393" xr:uid="{00000000-0005-0000-0000-00006B100000}"/>
    <cellStyle name="40% - Énfasis3 4 3 3 2 2" xfId="8404" xr:uid="{00000000-0005-0000-0000-00006C100000}"/>
    <cellStyle name="40% - Énfasis3 4 3 3 2 2 2" xfId="35063" xr:uid="{00000000-0005-0000-0000-00006C100000}"/>
    <cellStyle name="40% - Énfasis3 4 3 3 2 3" xfId="32115" xr:uid="{00000000-0005-0000-0000-00006B100000}"/>
    <cellStyle name="40% - Énfasis3 4 3 3 3" xfId="8405" xr:uid="{00000000-0005-0000-0000-00006D100000}"/>
    <cellStyle name="40% - Énfasis3 4 3 3 3 2" xfId="35064" xr:uid="{00000000-0005-0000-0000-00006D100000}"/>
    <cellStyle name="40% - Énfasis3 4 3 3 4" xfId="32114" xr:uid="{00000000-0005-0000-0000-00006A100000}"/>
    <cellStyle name="40% - Énfasis3 4 3 4" xfId="5394" xr:uid="{00000000-0005-0000-0000-00006E100000}"/>
    <cellStyle name="40% - Énfasis3 4 3 4 2" xfId="5395" xr:uid="{00000000-0005-0000-0000-00006F100000}"/>
    <cellStyle name="40% - Énfasis3 4 3 4 2 2" xfId="8406" xr:uid="{00000000-0005-0000-0000-000070100000}"/>
    <cellStyle name="40% - Énfasis3 4 3 4 2 2 2" xfId="35065" xr:uid="{00000000-0005-0000-0000-000070100000}"/>
    <cellStyle name="40% - Énfasis3 4 3 4 2 3" xfId="32117" xr:uid="{00000000-0005-0000-0000-00006F100000}"/>
    <cellStyle name="40% - Énfasis3 4 3 4 3" xfId="8407" xr:uid="{00000000-0005-0000-0000-000071100000}"/>
    <cellStyle name="40% - Énfasis3 4 3 4 3 2" xfId="35066" xr:uid="{00000000-0005-0000-0000-000071100000}"/>
    <cellStyle name="40% - Énfasis3 4 3 4 4" xfId="32116" xr:uid="{00000000-0005-0000-0000-00006E100000}"/>
    <cellStyle name="40% - Énfasis3 4 3 5" xfId="5396" xr:uid="{00000000-0005-0000-0000-000072100000}"/>
    <cellStyle name="40% - Énfasis3 4 3 5 2" xfId="8408" xr:uid="{00000000-0005-0000-0000-000073100000}"/>
    <cellStyle name="40% - Énfasis3 4 3 5 2 2" xfId="35067" xr:uid="{00000000-0005-0000-0000-000073100000}"/>
    <cellStyle name="40% - Énfasis3 4 3 5 3" xfId="32118" xr:uid="{00000000-0005-0000-0000-000072100000}"/>
    <cellStyle name="40% - Énfasis3 4 3 6" xfId="8409" xr:uid="{00000000-0005-0000-0000-000074100000}"/>
    <cellStyle name="40% - Énfasis3 4 3 6 2" xfId="35068" xr:uid="{00000000-0005-0000-0000-000074100000}"/>
    <cellStyle name="40% - Énfasis3 4 3 7" xfId="9910" xr:uid="{00000000-0005-0000-0000-000075100000}"/>
    <cellStyle name="40% - Énfasis3 4 3 7 2" xfId="36569" xr:uid="{00000000-0005-0000-0000-000075100000}"/>
    <cellStyle name="40% - Énfasis3 4 3 8" xfId="32111" xr:uid="{00000000-0005-0000-0000-000065100000}"/>
    <cellStyle name="40% - Énfasis3 4 4" xfId="5397" xr:uid="{00000000-0005-0000-0000-000076100000}"/>
    <cellStyle name="40% - Énfasis3 4 4 2" xfId="5398" xr:uid="{00000000-0005-0000-0000-000077100000}"/>
    <cellStyle name="40% - Énfasis3 4 4 2 2" xfId="8410" xr:uid="{00000000-0005-0000-0000-000078100000}"/>
    <cellStyle name="40% - Énfasis3 4 4 2 2 2" xfId="35069" xr:uid="{00000000-0005-0000-0000-000078100000}"/>
    <cellStyle name="40% - Énfasis3 4 4 2 3" xfId="32120" xr:uid="{00000000-0005-0000-0000-000077100000}"/>
    <cellStyle name="40% - Énfasis3 4 4 3" xfId="8411" xr:uid="{00000000-0005-0000-0000-000079100000}"/>
    <cellStyle name="40% - Énfasis3 4 4 3 2" xfId="35070" xr:uid="{00000000-0005-0000-0000-000079100000}"/>
    <cellStyle name="40% - Énfasis3 4 4 4" xfId="32119" xr:uid="{00000000-0005-0000-0000-000076100000}"/>
    <cellStyle name="40% - Énfasis3 4 5" xfId="5399" xr:uid="{00000000-0005-0000-0000-00007A100000}"/>
    <cellStyle name="40% - Énfasis3 4 5 2" xfId="5400" xr:uid="{00000000-0005-0000-0000-00007B100000}"/>
    <cellStyle name="40% - Énfasis3 4 5 2 2" xfId="8412" xr:uid="{00000000-0005-0000-0000-00007C100000}"/>
    <cellStyle name="40% - Énfasis3 4 5 2 2 2" xfId="35071" xr:uid="{00000000-0005-0000-0000-00007C100000}"/>
    <cellStyle name="40% - Énfasis3 4 5 2 3" xfId="32122" xr:uid="{00000000-0005-0000-0000-00007B100000}"/>
    <cellStyle name="40% - Énfasis3 4 5 3" xfId="8413" xr:uid="{00000000-0005-0000-0000-00007D100000}"/>
    <cellStyle name="40% - Énfasis3 4 5 3 2" xfId="35072" xr:uid="{00000000-0005-0000-0000-00007D100000}"/>
    <cellStyle name="40% - Énfasis3 4 5 4" xfId="32121" xr:uid="{00000000-0005-0000-0000-00007A100000}"/>
    <cellStyle name="40% - Énfasis3 4 6" xfId="5401" xr:uid="{00000000-0005-0000-0000-00007E100000}"/>
    <cellStyle name="40% - Énfasis3 4 6 2" xfId="5402" xr:uid="{00000000-0005-0000-0000-00007F100000}"/>
    <cellStyle name="40% - Énfasis3 4 6 2 2" xfId="8414" xr:uid="{00000000-0005-0000-0000-000080100000}"/>
    <cellStyle name="40% - Énfasis3 4 6 2 2 2" xfId="35073" xr:uid="{00000000-0005-0000-0000-000080100000}"/>
    <cellStyle name="40% - Énfasis3 4 6 2 3" xfId="32124" xr:uid="{00000000-0005-0000-0000-00007F100000}"/>
    <cellStyle name="40% - Énfasis3 4 6 3" xfId="8415" xr:uid="{00000000-0005-0000-0000-000081100000}"/>
    <cellStyle name="40% - Énfasis3 4 6 3 2" xfId="35074" xr:uid="{00000000-0005-0000-0000-000081100000}"/>
    <cellStyle name="40% - Énfasis3 4 6 4" xfId="32123" xr:uid="{00000000-0005-0000-0000-00007E100000}"/>
    <cellStyle name="40% - Énfasis3 4 7" xfId="5403" xr:uid="{00000000-0005-0000-0000-000082100000}"/>
    <cellStyle name="40% - Énfasis3 4 7 2" xfId="8416" xr:uid="{00000000-0005-0000-0000-000083100000}"/>
    <cellStyle name="40% - Énfasis3 4 7 2 2" xfId="35075" xr:uid="{00000000-0005-0000-0000-000083100000}"/>
    <cellStyle name="40% - Énfasis3 4 7 3" xfId="32125" xr:uid="{00000000-0005-0000-0000-000082100000}"/>
    <cellStyle name="40% - Énfasis3 4 8" xfId="8417" xr:uid="{00000000-0005-0000-0000-000084100000}"/>
    <cellStyle name="40% - Énfasis3 4 8 2" xfId="35076" xr:uid="{00000000-0005-0000-0000-000084100000}"/>
    <cellStyle name="40% - Énfasis3 4 9" xfId="9911" xr:uid="{00000000-0005-0000-0000-000085100000}"/>
    <cellStyle name="40% - Énfasis3 4 9 2" xfId="36570" xr:uid="{00000000-0005-0000-0000-000085100000}"/>
    <cellStyle name="40% - Énfasis3 5" xfId="270" xr:uid="{00000000-0005-0000-0000-000086100000}"/>
    <cellStyle name="40% - Énfasis3 5 10" xfId="22102" xr:uid="{00000000-0005-0000-0000-000087100000}"/>
    <cellStyle name="40% - Énfasis3 5 10 2" xfId="38701" xr:uid="{00000000-0005-0000-0000-000087100000}"/>
    <cellStyle name="40% - Énfasis3 5 11" xfId="28800" xr:uid="{00000000-0005-0000-0000-000086100000}"/>
    <cellStyle name="40% - Énfasis3 5 2" xfId="5404" xr:uid="{00000000-0005-0000-0000-000088100000}"/>
    <cellStyle name="40% - Énfasis3 5 2 2" xfId="5405" xr:uid="{00000000-0005-0000-0000-000089100000}"/>
    <cellStyle name="40% - Énfasis3 5 2 2 2" xfId="5406" xr:uid="{00000000-0005-0000-0000-00008A100000}"/>
    <cellStyle name="40% - Énfasis3 5 2 2 2 2" xfId="8418" xr:uid="{00000000-0005-0000-0000-00008B100000}"/>
    <cellStyle name="40% - Énfasis3 5 2 2 2 2 2" xfId="35077" xr:uid="{00000000-0005-0000-0000-00008B100000}"/>
    <cellStyle name="40% - Énfasis3 5 2 2 2 3" xfId="32128" xr:uid="{00000000-0005-0000-0000-00008A100000}"/>
    <cellStyle name="40% - Énfasis3 5 2 2 3" xfId="8419" xr:uid="{00000000-0005-0000-0000-00008C100000}"/>
    <cellStyle name="40% - Énfasis3 5 2 2 3 2" xfId="35078" xr:uid="{00000000-0005-0000-0000-00008C100000}"/>
    <cellStyle name="40% - Énfasis3 5 2 2 4" xfId="32127" xr:uid="{00000000-0005-0000-0000-000089100000}"/>
    <cellStyle name="40% - Énfasis3 5 2 3" xfId="5407" xr:uid="{00000000-0005-0000-0000-00008D100000}"/>
    <cellStyle name="40% - Énfasis3 5 2 3 2" xfId="5408" xr:uid="{00000000-0005-0000-0000-00008E100000}"/>
    <cellStyle name="40% - Énfasis3 5 2 3 2 2" xfId="8420" xr:uid="{00000000-0005-0000-0000-00008F100000}"/>
    <cellStyle name="40% - Énfasis3 5 2 3 2 2 2" xfId="35079" xr:uid="{00000000-0005-0000-0000-00008F100000}"/>
    <cellStyle name="40% - Énfasis3 5 2 3 2 3" xfId="32130" xr:uid="{00000000-0005-0000-0000-00008E100000}"/>
    <cellStyle name="40% - Énfasis3 5 2 3 3" xfId="8421" xr:uid="{00000000-0005-0000-0000-000090100000}"/>
    <cellStyle name="40% - Énfasis3 5 2 3 3 2" xfId="35080" xr:uid="{00000000-0005-0000-0000-000090100000}"/>
    <cellStyle name="40% - Énfasis3 5 2 3 4" xfId="32129" xr:uid="{00000000-0005-0000-0000-00008D100000}"/>
    <cellStyle name="40% - Énfasis3 5 2 4" xfId="5409" xr:uid="{00000000-0005-0000-0000-000091100000}"/>
    <cellStyle name="40% - Énfasis3 5 2 4 2" xfId="5410" xr:uid="{00000000-0005-0000-0000-000092100000}"/>
    <cellStyle name="40% - Énfasis3 5 2 4 2 2" xfId="8422" xr:uid="{00000000-0005-0000-0000-000093100000}"/>
    <cellStyle name="40% - Énfasis3 5 2 4 2 2 2" xfId="35081" xr:uid="{00000000-0005-0000-0000-000093100000}"/>
    <cellStyle name="40% - Énfasis3 5 2 4 2 3" xfId="32132" xr:uid="{00000000-0005-0000-0000-000092100000}"/>
    <cellStyle name="40% - Énfasis3 5 2 4 3" xfId="8423" xr:uid="{00000000-0005-0000-0000-000094100000}"/>
    <cellStyle name="40% - Énfasis3 5 2 4 3 2" xfId="35082" xr:uid="{00000000-0005-0000-0000-000094100000}"/>
    <cellStyle name="40% - Énfasis3 5 2 4 4" xfId="32131" xr:uid="{00000000-0005-0000-0000-000091100000}"/>
    <cellStyle name="40% - Énfasis3 5 2 5" xfId="5411" xr:uid="{00000000-0005-0000-0000-000095100000}"/>
    <cellStyle name="40% - Énfasis3 5 2 5 2" xfId="8424" xr:uid="{00000000-0005-0000-0000-000096100000}"/>
    <cellStyle name="40% - Énfasis3 5 2 5 2 2" xfId="35083" xr:uid="{00000000-0005-0000-0000-000096100000}"/>
    <cellStyle name="40% - Énfasis3 5 2 5 3" xfId="32133" xr:uid="{00000000-0005-0000-0000-000095100000}"/>
    <cellStyle name="40% - Énfasis3 5 2 6" xfId="8425" xr:uid="{00000000-0005-0000-0000-000097100000}"/>
    <cellStyle name="40% - Énfasis3 5 2 6 2" xfId="35084" xr:uid="{00000000-0005-0000-0000-000097100000}"/>
    <cellStyle name="40% - Énfasis3 5 2 7" xfId="9912" xr:uid="{00000000-0005-0000-0000-000098100000}"/>
    <cellStyle name="40% - Énfasis3 5 2 7 2" xfId="36571" xr:uid="{00000000-0005-0000-0000-000098100000}"/>
    <cellStyle name="40% - Énfasis3 5 2 8" xfId="32126" xr:uid="{00000000-0005-0000-0000-000088100000}"/>
    <cellStyle name="40% - Énfasis3 5 3" xfId="5412" xr:uid="{00000000-0005-0000-0000-000099100000}"/>
    <cellStyle name="40% - Énfasis3 5 3 2" xfId="5413" xr:uid="{00000000-0005-0000-0000-00009A100000}"/>
    <cellStyle name="40% - Énfasis3 5 3 2 2" xfId="8426" xr:uid="{00000000-0005-0000-0000-00009B100000}"/>
    <cellStyle name="40% - Énfasis3 5 3 2 2 2" xfId="35085" xr:uid="{00000000-0005-0000-0000-00009B100000}"/>
    <cellStyle name="40% - Énfasis3 5 3 2 3" xfId="32135" xr:uid="{00000000-0005-0000-0000-00009A100000}"/>
    <cellStyle name="40% - Énfasis3 5 3 3" xfId="8427" xr:uid="{00000000-0005-0000-0000-00009C100000}"/>
    <cellStyle name="40% - Énfasis3 5 3 3 2" xfId="35086" xr:uid="{00000000-0005-0000-0000-00009C100000}"/>
    <cellStyle name="40% - Énfasis3 5 3 4" xfId="32134" xr:uid="{00000000-0005-0000-0000-000099100000}"/>
    <cellStyle name="40% - Énfasis3 5 4" xfId="5414" xr:uid="{00000000-0005-0000-0000-00009D100000}"/>
    <cellStyle name="40% - Énfasis3 5 4 2" xfId="5415" xr:uid="{00000000-0005-0000-0000-00009E100000}"/>
    <cellStyle name="40% - Énfasis3 5 4 2 2" xfId="8428" xr:uid="{00000000-0005-0000-0000-00009F100000}"/>
    <cellStyle name="40% - Énfasis3 5 4 2 2 2" xfId="35087" xr:uid="{00000000-0005-0000-0000-00009F100000}"/>
    <cellStyle name="40% - Énfasis3 5 4 2 3" xfId="32137" xr:uid="{00000000-0005-0000-0000-00009E100000}"/>
    <cellStyle name="40% - Énfasis3 5 4 3" xfId="8429" xr:uid="{00000000-0005-0000-0000-0000A0100000}"/>
    <cellStyle name="40% - Énfasis3 5 4 3 2" xfId="35088" xr:uid="{00000000-0005-0000-0000-0000A0100000}"/>
    <cellStyle name="40% - Énfasis3 5 4 4" xfId="32136" xr:uid="{00000000-0005-0000-0000-00009D100000}"/>
    <cellStyle name="40% - Énfasis3 5 5" xfId="5416" xr:uid="{00000000-0005-0000-0000-0000A1100000}"/>
    <cellStyle name="40% - Énfasis3 5 5 2" xfId="5417" xr:uid="{00000000-0005-0000-0000-0000A2100000}"/>
    <cellStyle name="40% - Énfasis3 5 5 2 2" xfId="8430" xr:uid="{00000000-0005-0000-0000-0000A3100000}"/>
    <cellStyle name="40% - Énfasis3 5 5 2 2 2" xfId="35089" xr:uid="{00000000-0005-0000-0000-0000A3100000}"/>
    <cellStyle name="40% - Énfasis3 5 5 2 3" xfId="32139" xr:uid="{00000000-0005-0000-0000-0000A2100000}"/>
    <cellStyle name="40% - Énfasis3 5 5 3" xfId="8431" xr:uid="{00000000-0005-0000-0000-0000A4100000}"/>
    <cellStyle name="40% - Énfasis3 5 5 3 2" xfId="35090" xr:uid="{00000000-0005-0000-0000-0000A4100000}"/>
    <cellStyle name="40% - Énfasis3 5 5 4" xfId="32138" xr:uid="{00000000-0005-0000-0000-0000A1100000}"/>
    <cellStyle name="40% - Énfasis3 5 6" xfId="5418" xr:uid="{00000000-0005-0000-0000-0000A5100000}"/>
    <cellStyle name="40% - Énfasis3 5 6 2" xfId="8432" xr:uid="{00000000-0005-0000-0000-0000A6100000}"/>
    <cellStyle name="40% - Énfasis3 5 6 2 2" xfId="35091" xr:uid="{00000000-0005-0000-0000-0000A6100000}"/>
    <cellStyle name="40% - Énfasis3 5 6 3" xfId="32140" xr:uid="{00000000-0005-0000-0000-0000A5100000}"/>
    <cellStyle name="40% - Énfasis3 5 7" xfId="8433" xr:uid="{00000000-0005-0000-0000-0000A7100000}"/>
    <cellStyle name="40% - Énfasis3 5 7 2" xfId="35092" xr:uid="{00000000-0005-0000-0000-0000A7100000}"/>
    <cellStyle name="40% - Énfasis3 5 8" xfId="9913" xr:uid="{00000000-0005-0000-0000-0000A8100000}"/>
    <cellStyle name="40% - Énfasis3 5 8 2" xfId="36572" xr:uid="{00000000-0005-0000-0000-0000A8100000}"/>
    <cellStyle name="40% - Énfasis3 5 9" xfId="10830" xr:uid="{00000000-0005-0000-0000-0000A9100000}"/>
    <cellStyle name="40% - Énfasis3 6" xfId="328" xr:uid="{00000000-0005-0000-0000-0000AA100000}"/>
    <cellStyle name="40% - Énfasis3 6 10" xfId="28857" xr:uid="{00000000-0005-0000-0000-0000AA100000}"/>
    <cellStyle name="40% - Énfasis3 6 2" xfId="5419" xr:uid="{00000000-0005-0000-0000-0000AB100000}"/>
    <cellStyle name="40% - Énfasis3 6 2 2" xfId="5420" xr:uid="{00000000-0005-0000-0000-0000AC100000}"/>
    <cellStyle name="40% - Énfasis3 6 2 2 2" xfId="5421" xr:uid="{00000000-0005-0000-0000-0000AD100000}"/>
    <cellStyle name="40% - Énfasis3 6 2 2 2 2" xfId="8434" xr:uid="{00000000-0005-0000-0000-0000AE100000}"/>
    <cellStyle name="40% - Énfasis3 6 2 2 2 2 2" xfId="35093" xr:uid="{00000000-0005-0000-0000-0000AE100000}"/>
    <cellStyle name="40% - Énfasis3 6 2 2 2 3" xfId="32143" xr:uid="{00000000-0005-0000-0000-0000AD100000}"/>
    <cellStyle name="40% - Énfasis3 6 2 2 3" xfId="8435" xr:uid="{00000000-0005-0000-0000-0000AF100000}"/>
    <cellStyle name="40% - Énfasis3 6 2 2 3 2" xfId="35094" xr:uid="{00000000-0005-0000-0000-0000AF100000}"/>
    <cellStyle name="40% - Énfasis3 6 2 2 4" xfId="32142" xr:uid="{00000000-0005-0000-0000-0000AC100000}"/>
    <cellStyle name="40% - Énfasis3 6 2 3" xfId="5422" xr:uid="{00000000-0005-0000-0000-0000B0100000}"/>
    <cellStyle name="40% - Énfasis3 6 2 3 2" xfId="5423" xr:uid="{00000000-0005-0000-0000-0000B1100000}"/>
    <cellStyle name="40% - Énfasis3 6 2 3 2 2" xfId="8436" xr:uid="{00000000-0005-0000-0000-0000B2100000}"/>
    <cellStyle name="40% - Énfasis3 6 2 3 2 2 2" xfId="35095" xr:uid="{00000000-0005-0000-0000-0000B2100000}"/>
    <cellStyle name="40% - Énfasis3 6 2 3 2 3" xfId="32145" xr:uid="{00000000-0005-0000-0000-0000B1100000}"/>
    <cellStyle name="40% - Énfasis3 6 2 3 3" xfId="8437" xr:uid="{00000000-0005-0000-0000-0000B3100000}"/>
    <cellStyle name="40% - Énfasis3 6 2 3 3 2" xfId="35096" xr:uid="{00000000-0005-0000-0000-0000B3100000}"/>
    <cellStyle name="40% - Énfasis3 6 2 3 4" xfId="32144" xr:uid="{00000000-0005-0000-0000-0000B0100000}"/>
    <cellStyle name="40% - Énfasis3 6 2 4" xfId="5424" xr:uid="{00000000-0005-0000-0000-0000B4100000}"/>
    <cellStyle name="40% - Énfasis3 6 2 4 2" xfId="5425" xr:uid="{00000000-0005-0000-0000-0000B5100000}"/>
    <cellStyle name="40% - Énfasis3 6 2 4 2 2" xfId="8438" xr:uid="{00000000-0005-0000-0000-0000B6100000}"/>
    <cellStyle name="40% - Énfasis3 6 2 4 2 2 2" xfId="35097" xr:uid="{00000000-0005-0000-0000-0000B6100000}"/>
    <cellStyle name="40% - Énfasis3 6 2 4 2 3" xfId="32147" xr:uid="{00000000-0005-0000-0000-0000B5100000}"/>
    <cellStyle name="40% - Énfasis3 6 2 4 3" xfId="8439" xr:uid="{00000000-0005-0000-0000-0000B7100000}"/>
    <cellStyle name="40% - Énfasis3 6 2 4 3 2" xfId="35098" xr:uid="{00000000-0005-0000-0000-0000B7100000}"/>
    <cellStyle name="40% - Énfasis3 6 2 4 4" xfId="32146" xr:uid="{00000000-0005-0000-0000-0000B4100000}"/>
    <cellStyle name="40% - Énfasis3 6 2 5" xfId="5426" xr:uid="{00000000-0005-0000-0000-0000B8100000}"/>
    <cellStyle name="40% - Énfasis3 6 2 5 2" xfId="8440" xr:uid="{00000000-0005-0000-0000-0000B9100000}"/>
    <cellStyle name="40% - Énfasis3 6 2 5 2 2" xfId="35099" xr:uid="{00000000-0005-0000-0000-0000B9100000}"/>
    <cellStyle name="40% - Énfasis3 6 2 5 3" xfId="32148" xr:uid="{00000000-0005-0000-0000-0000B8100000}"/>
    <cellStyle name="40% - Énfasis3 6 2 6" xfId="8441" xr:uid="{00000000-0005-0000-0000-0000BA100000}"/>
    <cellStyle name="40% - Énfasis3 6 2 6 2" xfId="35100" xr:uid="{00000000-0005-0000-0000-0000BA100000}"/>
    <cellStyle name="40% - Énfasis3 6 2 7" xfId="9914" xr:uid="{00000000-0005-0000-0000-0000BB100000}"/>
    <cellStyle name="40% - Énfasis3 6 2 7 2" xfId="36573" xr:uid="{00000000-0005-0000-0000-0000BB100000}"/>
    <cellStyle name="40% - Énfasis3 6 2 8" xfId="32141" xr:uid="{00000000-0005-0000-0000-0000AB100000}"/>
    <cellStyle name="40% - Énfasis3 6 3" xfId="5427" xr:uid="{00000000-0005-0000-0000-0000BC100000}"/>
    <cellStyle name="40% - Énfasis3 6 3 2" xfId="5428" xr:uid="{00000000-0005-0000-0000-0000BD100000}"/>
    <cellStyle name="40% - Énfasis3 6 3 2 2" xfId="8442" xr:uid="{00000000-0005-0000-0000-0000BE100000}"/>
    <cellStyle name="40% - Énfasis3 6 3 2 2 2" xfId="35101" xr:uid="{00000000-0005-0000-0000-0000BE100000}"/>
    <cellStyle name="40% - Énfasis3 6 3 2 3" xfId="32150" xr:uid="{00000000-0005-0000-0000-0000BD100000}"/>
    <cellStyle name="40% - Énfasis3 6 3 3" xfId="8443" xr:uid="{00000000-0005-0000-0000-0000BF100000}"/>
    <cellStyle name="40% - Énfasis3 6 3 3 2" xfId="35102" xr:uid="{00000000-0005-0000-0000-0000BF100000}"/>
    <cellStyle name="40% - Énfasis3 6 3 4" xfId="32149" xr:uid="{00000000-0005-0000-0000-0000BC100000}"/>
    <cellStyle name="40% - Énfasis3 6 4" xfId="5429" xr:uid="{00000000-0005-0000-0000-0000C0100000}"/>
    <cellStyle name="40% - Énfasis3 6 4 2" xfId="5430" xr:uid="{00000000-0005-0000-0000-0000C1100000}"/>
    <cellStyle name="40% - Énfasis3 6 4 2 2" xfId="8444" xr:uid="{00000000-0005-0000-0000-0000C2100000}"/>
    <cellStyle name="40% - Énfasis3 6 4 2 2 2" xfId="35103" xr:uid="{00000000-0005-0000-0000-0000C2100000}"/>
    <cellStyle name="40% - Énfasis3 6 4 2 3" xfId="32152" xr:uid="{00000000-0005-0000-0000-0000C1100000}"/>
    <cellStyle name="40% - Énfasis3 6 4 3" xfId="8445" xr:uid="{00000000-0005-0000-0000-0000C3100000}"/>
    <cellStyle name="40% - Énfasis3 6 4 3 2" xfId="35104" xr:uid="{00000000-0005-0000-0000-0000C3100000}"/>
    <cellStyle name="40% - Énfasis3 6 4 4" xfId="32151" xr:uid="{00000000-0005-0000-0000-0000C0100000}"/>
    <cellStyle name="40% - Énfasis3 6 5" xfId="5431" xr:uid="{00000000-0005-0000-0000-0000C4100000}"/>
    <cellStyle name="40% - Énfasis3 6 5 2" xfId="5432" xr:uid="{00000000-0005-0000-0000-0000C5100000}"/>
    <cellStyle name="40% - Énfasis3 6 5 2 2" xfId="8446" xr:uid="{00000000-0005-0000-0000-0000C6100000}"/>
    <cellStyle name="40% - Énfasis3 6 5 2 2 2" xfId="35105" xr:uid="{00000000-0005-0000-0000-0000C6100000}"/>
    <cellStyle name="40% - Énfasis3 6 5 2 3" xfId="32154" xr:uid="{00000000-0005-0000-0000-0000C5100000}"/>
    <cellStyle name="40% - Énfasis3 6 5 3" xfId="8447" xr:uid="{00000000-0005-0000-0000-0000C7100000}"/>
    <cellStyle name="40% - Énfasis3 6 5 3 2" xfId="35106" xr:uid="{00000000-0005-0000-0000-0000C7100000}"/>
    <cellStyle name="40% - Énfasis3 6 5 4" xfId="32153" xr:uid="{00000000-0005-0000-0000-0000C4100000}"/>
    <cellStyle name="40% - Énfasis3 6 6" xfId="5433" xr:uid="{00000000-0005-0000-0000-0000C8100000}"/>
    <cellStyle name="40% - Énfasis3 6 6 2" xfId="8448" xr:uid="{00000000-0005-0000-0000-0000C9100000}"/>
    <cellStyle name="40% - Énfasis3 6 6 2 2" xfId="35107" xr:uid="{00000000-0005-0000-0000-0000C9100000}"/>
    <cellStyle name="40% - Énfasis3 6 6 3" xfId="32155" xr:uid="{00000000-0005-0000-0000-0000C8100000}"/>
    <cellStyle name="40% - Énfasis3 6 7" xfId="8449" xr:uid="{00000000-0005-0000-0000-0000CA100000}"/>
    <cellStyle name="40% - Énfasis3 6 7 2" xfId="35108" xr:uid="{00000000-0005-0000-0000-0000CA100000}"/>
    <cellStyle name="40% - Énfasis3 6 8" xfId="9915" xr:uid="{00000000-0005-0000-0000-0000CB100000}"/>
    <cellStyle name="40% - Énfasis3 6 8 2" xfId="36574" xr:uid="{00000000-0005-0000-0000-0000CB100000}"/>
    <cellStyle name="40% - Énfasis3 6 9" xfId="22129" xr:uid="{00000000-0005-0000-0000-0000CC100000}"/>
    <cellStyle name="40% - Énfasis3 6 9 2" xfId="38728" xr:uid="{00000000-0005-0000-0000-0000CC100000}"/>
    <cellStyle name="40% - Énfasis3 7" xfId="389" xr:uid="{00000000-0005-0000-0000-0000CD100000}"/>
    <cellStyle name="40% - Énfasis3 7 10" xfId="22157" xr:uid="{00000000-0005-0000-0000-0000CE100000}"/>
    <cellStyle name="40% - Énfasis3 7 10 2" xfId="38756" xr:uid="{00000000-0005-0000-0000-0000CE100000}"/>
    <cellStyle name="40% - Énfasis3 7 11" xfId="28916" xr:uid="{00000000-0005-0000-0000-0000CD100000}"/>
    <cellStyle name="40% - Énfasis3 7 2" xfId="5434" xr:uid="{00000000-0005-0000-0000-0000CF100000}"/>
    <cellStyle name="40% - Énfasis3 7 2 2" xfId="5435" xr:uid="{00000000-0005-0000-0000-0000D0100000}"/>
    <cellStyle name="40% - Énfasis3 7 2 2 2" xfId="5436" xr:uid="{00000000-0005-0000-0000-0000D1100000}"/>
    <cellStyle name="40% - Énfasis3 7 2 2 2 2" xfId="8450" xr:uid="{00000000-0005-0000-0000-0000D2100000}"/>
    <cellStyle name="40% - Énfasis3 7 2 2 2 2 2" xfId="35109" xr:uid="{00000000-0005-0000-0000-0000D2100000}"/>
    <cellStyle name="40% - Énfasis3 7 2 2 2 3" xfId="32158" xr:uid="{00000000-0005-0000-0000-0000D1100000}"/>
    <cellStyle name="40% - Énfasis3 7 2 2 3" xfId="8451" xr:uid="{00000000-0005-0000-0000-0000D3100000}"/>
    <cellStyle name="40% - Énfasis3 7 2 2 3 2" xfId="35110" xr:uid="{00000000-0005-0000-0000-0000D3100000}"/>
    <cellStyle name="40% - Énfasis3 7 2 2 4" xfId="32157" xr:uid="{00000000-0005-0000-0000-0000D0100000}"/>
    <cellStyle name="40% - Énfasis3 7 2 3" xfId="5437" xr:uid="{00000000-0005-0000-0000-0000D4100000}"/>
    <cellStyle name="40% - Énfasis3 7 2 3 2" xfId="5438" xr:uid="{00000000-0005-0000-0000-0000D5100000}"/>
    <cellStyle name="40% - Énfasis3 7 2 3 2 2" xfId="8452" xr:uid="{00000000-0005-0000-0000-0000D6100000}"/>
    <cellStyle name="40% - Énfasis3 7 2 3 2 2 2" xfId="35111" xr:uid="{00000000-0005-0000-0000-0000D6100000}"/>
    <cellStyle name="40% - Énfasis3 7 2 3 2 3" xfId="32160" xr:uid="{00000000-0005-0000-0000-0000D5100000}"/>
    <cellStyle name="40% - Énfasis3 7 2 3 3" xfId="8453" xr:uid="{00000000-0005-0000-0000-0000D7100000}"/>
    <cellStyle name="40% - Énfasis3 7 2 3 3 2" xfId="35112" xr:uid="{00000000-0005-0000-0000-0000D7100000}"/>
    <cellStyle name="40% - Énfasis3 7 2 3 4" xfId="32159" xr:uid="{00000000-0005-0000-0000-0000D4100000}"/>
    <cellStyle name="40% - Énfasis3 7 2 4" xfId="5439" xr:uid="{00000000-0005-0000-0000-0000D8100000}"/>
    <cellStyle name="40% - Énfasis3 7 2 4 2" xfId="5440" xr:uid="{00000000-0005-0000-0000-0000D9100000}"/>
    <cellStyle name="40% - Énfasis3 7 2 4 2 2" xfId="8454" xr:uid="{00000000-0005-0000-0000-0000DA100000}"/>
    <cellStyle name="40% - Énfasis3 7 2 4 2 2 2" xfId="35113" xr:uid="{00000000-0005-0000-0000-0000DA100000}"/>
    <cellStyle name="40% - Énfasis3 7 2 4 2 3" xfId="32162" xr:uid="{00000000-0005-0000-0000-0000D9100000}"/>
    <cellStyle name="40% - Énfasis3 7 2 4 3" xfId="8455" xr:uid="{00000000-0005-0000-0000-0000DB100000}"/>
    <cellStyle name="40% - Énfasis3 7 2 4 3 2" xfId="35114" xr:uid="{00000000-0005-0000-0000-0000DB100000}"/>
    <cellStyle name="40% - Énfasis3 7 2 4 4" xfId="32161" xr:uid="{00000000-0005-0000-0000-0000D8100000}"/>
    <cellStyle name="40% - Énfasis3 7 2 5" xfId="5441" xr:uid="{00000000-0005-0000-0000-0000DC100000}"/>
    <cellStyle name="40% - Énfasis3 7 2 5 2" xfId="8456" xr:uid="{00000000-0005-0000-0000-0000DD100000}"/>
    <cellStyle name="40% - Énfasis3 7 2 5 2 2" xfId="35115" xr:uid="{00000000-0005-0000-0000-0000DD100000}"/>
    <cellStyle name="40% - Énfasis3 7 2 5 3" xfId="32163" xr:uid="{00000000-0005-0000-0000-0000DC100000}"/>
    <cellStyle name="40% - Énfasis3 7 2 6" xfId="8457" xr:uid="{00000000-0005-0000-0000-0000DE100000}"/>
    <cellStyle name="40% - Énfasis3 7 2 6 2" xfId="35116" xr:uid="{00000000-0005-0000-0000-0000DE100000}"/>
    <cellStyle name="40% - Énfasis3 7 2 7" xfId="9916" xr:uid="{00000000-0005-0000-0000-0000DF100000}"/>
    <cellStyle name="40% - Énfasis3 7 2 7 2" xfId="36575" xr:uid="{00000000-0005-0000-0000-0000DF100000}"/>
    <cellStyle name="40% - Énfasis3 7 2 8" xfId="32156" xr:uid="{00000000-0005-0000-0000-0000CF100000}"/>
    <cellStyle name="40% - Énfasis3 7 3" xfId="5442" xr:uid="{00000000-0005-0000-0000-0000E0100000}"/>
    <cellStyle name="40% - Énfasis3 7 3 2" xfId="5443" xr:uid="{00000000-0005-0000-0000-0000E1100000}"/>
    <cellStyle name="40% - Énfasis3 7 3 2 2" xfId="8458" xr:uid="{00000000-0005-0000-0000-0000E2100000}"/>
    <cellStyle name="40% - Énfasis3 7 3 2 2 2" xfId="35117" xr:uid="{00000000-0005-0000-0000-0000E2100000}"/>
    <cellStyle name="40% - Énfasis3 7 3 2 3" xfId="32165" xr:uid="{00000000-0005-0000-0000-0000E1100000}"/>
    <cellStyle name="40% - Énfasis3 7 3 3" xfId="8459" xr:uid="{00000000-0005-0000-0000-0000E3100000}"/>
    <cellStyle name="40% - Énfasis3 7 3 3 2" xfId="35118" xr:uid="{00000000-0005-0000-0000-0000E3100000}"/>
    <cellStyle name="40% - Énfasis3 7 3 4" xfId="32164" xr:uid="{00000000-0005-0000-0000-0000E0100000}"/>
    <cellStyle name="40% - Énfasis3 7 4" xfId="5444" xr:uid="{00000000-0005-0000-0000-0000E4100000}"/>
    <cellStyle name="40% - Énfasis3 7 4 2" xfId="5445" xr:uid="{00000000-0005-0000-0000-0000E5100000}"/>
    <cellStyle name="40% - Énfasis3 7 4 2 2" xfId="8460" xr:uid="{00000000-0005-0000-0000-0000E6100000}"/>
    <cellStyle name="40% - Énfasis3 7 4 2 2 2" xfId="35119" xr:uid="{00000000-0005-0000-0000-0000E6100000}"/>
    <cellStyle name="40% - Énfasis3 7 4 2 3" xfId="32167" xr:uid="{00000000-0005-0000-0000-0000E5100000}"/>
    <cellStyle name="40% - Énfasis3 7 4 3" xfId="8461" xr:uid="{00000000-0005-0000-0000-0000E7100000}"/>
    <cellStyle name="40% - Énfasis3 7 4 3 2" xfId="35120" xr:uid="{00000000-0005-0000-0000-0000E7100000}"/>
    <cellStyle name="40% - Énfasis3 7 4 4" xfId="32166" xr:uid="{00000000-0005-0000-0000-0000E4100000}"/>
    <cellStyle name="40% - Énfasis3 7 5" xfId="5446" xr:uid="{00000000-0005-0000-0000-0000E8100000}"/>
    <cellStyle name="40% - Énfasis3 7 5 2" xfId="5447" xr:uid="{00000000-0005-0000-0000-0000E9100000}"/>
    <cellStyle name="40% - Énfasis3 7 5 2 2" xfId="8462" xr:uid="{00000000-0005-0000-0000-0000EA100000}"/>
    <cellStyle name="40% - Énfasis3 7 5 2 2 2" xfId="35121" xr:uid="{00000000-0005-0000-0000-0000EA100000}"/>
    <cellStyle name="40% - Énfasis3 7 5 2 3" xfId="32169" xr:uid="{00000000-0005-0000-0000-0000E9100000}"/>
    <cellStyle name="40% - Énfasis3 7 5 3" xfId="8463" xr:uid="{00000000-0005-0000-0000-0000EB100000}"/>
    <cellStyle name="40% - Énfasis3 7 5 3 2" xfId="35122" xr:uid="{00000000-0005-0000-0000-0000EB100000}"/>
    <cellStyle name="40% - Énfasis3 7 5 4" xfId="32168" xr:uid="{00000000-0005-0000-0000-0000E8100000}"/>
    <cellStyle name="40% - Énfasis3 7 6" xfId="5448" xr:uid="{00000000-0005-0000-0000-0000EC100000}"/>
    <cellStyle name="40% - Énfasis3 7 6 2" xfId="8464" xr:uid="{00000000-0005-0000-0000-0000ED100000}"/>
    <cellStyle name="40% - Énfasis3 7 6 2 2" xfId="35123" xr:uid="{00000000-0005-0000-0000-0000ED100000}"/>
    <cellStyle name="40% - Énfasis3 7 6 3" xfId="32170" xr:uid="{00000000-0005-0000-0000-0000EC100000}"/>
    <cellStyle name="40% - Énfasis3 7 7" xfId="8465" xr:uid="{00000000-0005-0000-0000-0000EE100000}"/>
    <cellStyle name="40% - Énfasis3 7 7 2" xfId="35124" xr:uid="{00000000-0005-0000-0000-0000EE100000}"/>
    <cellStyle name="40% - Énfasis3 7 8" xfId="9917" xr:uid="{00000000-0005-0000-0000-0000EF100000}"/>
    <cellStyle name="40% - Énfasis3 7 8 2" xfId="36576" xr:uid="{00000000-0005-0000-0000-0000EF100000}"/>
    <cellStyle name="40% - Énfasis3 7 9" xfId="10733" xr:uid="{00000000-0005-0000-0000-0000F0100000}"/>
    <cellStyle name="40% - Énfasis3 8" xfId="422" xr:uid="{00000000-0005-0000-0000-0000F1100000}"/>
    <cellStyle name="40% - Énfasis3 8 2" xfId="5449" xr:uid="{00000000-0005-0000-0000-0000F2100000}"/>
    <cellStyle name="40% - Énfasis3 9" xfId="478" xr:uid="{00000000-0005-0000-0000-0000F3100000}"/>
    <cellStyle name="40% - Énfasis3 9 2" xfId="5450" xr:uid="{00000000-0005-0000-0000-0000F4100000}"/>
    <cellStyle name="40% - Énfasis3 9 2 2" xfId="5451" xr:uid="{00000000-0005-0000-0000-0000F5100000}"/>
    <cellStyle name="40% - Énfasis3 9 2 2 2" xfId="5452" xr:uid="{00000000-0005-0000-0000-0000F6100000}"/>
    <cellStyle name="40% - Énfasis3 9 2 2 2 2" xfId="8466" xr:uid="{00000000-0005-0000-0000-0000F7100000}"/>
    <cellStyle name="40% - Énfasis3 9 2 2 2 2 2" xfId="35125" xr:uid="{00000000-0005-0000-0000-0000F7100000}"/>
    <cellStyle name="40% - Énfasis3 9 2 2 2 3" xfId="32173" xr:uid="{00000000-0005-0000-0000-0000F6100000}"/>
    <cellStyle name="40% - Énfasis3 9 2 2 3" xfId="8467" xr:uid="{00000000-0005-0000-0000-0000F8100000}"/>
    <cellStyle name="40% - Énfasis3 9 2 2 3 2" xfId="35126" xr:uid="{00000000-0005-0000-0000-0000F8100000}"/>
    <cellStyle name="40% - Énfasis3 9 2 2 4" xfId="32172" xr:uid="{00000000-0005-0000-0000-0000F5100000}"/>
    <cellStyle name="40% - Énfasis3 9 2 3" xfId="5453" xr:uid="{00000000-0005-0000-0000-0000F9100000}"/>
    <cellStyle name="40% - Énfasis3 9 2 3 2" xfId="5454" xr:uid="{00000000-0005-0000-0000-0000FA100000}"/>
    <cellStyle name="40% - Énfasis3 9 2 3 2 2" xfId="8468" xr:uid="{00000000-0005-0000-0000-0000FB100000}"/>
    <cellStyle name="40% - Énfasis3 9 2 3 2 2 2" xfId="35127" xr:uid="{00000000-0005-0000-0000-0000FB100000}"/>
    <cellStyle name="40% - Énfasis3 9 2 3 2 3" xfId="32175" xr:uid="{00000000-0005-0000-0000-0000FA100000}"/>
    <cellStyle name="40% - Énfasis3 9 2 3 3" xfId="8469" xr:uid="{00000000-0005-0000-0000-0000FC100000}"/>
    <cellStyle name="40% - Énfasis3 9 2 3 3 2" xfId="35128" xr:uid="{00000000-0005-0000-0000-0000FC100000}"/>
    <cellStyle name="40% - Énfasis3 9 2 3 4" xfId="32174" xr:uid="{00000000-0005-0000-0000-0000F9100000}"/>
    <cellStyle name="40% - Énfasis3 9 2 4" xfId="5455" xr:uid="{00000000-0005-0000-0000-0000FD100000}"/>
    <cellStyle name="40% - Énfasis3 9 2 4 2" xfId="5456" xr:uid="{00000000-0005-0000-0000-0000FE100000}"/>
    <cellStyle name="40% - Énfasis3 9 2 4 2 2" xfId="8470" xr:uid="{00000000-0005-0000-0000-0000FF100000}"/>
    <cellStyle name="40% - Énfasis3 9 2 4 2 2 2" xfId="35129" xr:uid="{00000000-0005-0000-0000-0000FF100000}"/>
    <cellStyle name="40% - Énfasis3 9 2 4 2 3" xfId="32177" xr:uid="{00000000-0005-0000-0000-0000FE100000}"/>
    <cellStyle name="40% - Énfasis3 9 2 4 3" xfId="8471" xr:uid="{00000000-0005-0000-0000-000000110000}"/>
    <cellStyle name="40% - Énfasis3 9 2 4 3 2" xfId="35130" xr:uid="{00000000-0005-0000-0000-000000110000}"/>
    <cellStyle name="40% - Énfasis3 9 2 4 4" xfId="32176" xr:uid="{00000000-0005-0000-0000-0000FD100000}"/>
    <cellStyle name="40% - Énfasis3 9 2 5" xfId="5457" xr:uid="{00000000-0005-0000-0000-000001110000}"/>
    <cellStyle name="40% - Énfasis3 9 2 5 2" xfId="8472" xr:uid="{00000000-0005-0000-0000-000002110000}"/>
    <cellStyle name="40% - Énfasis3 9 2 5 2 2" xfId="35131" xr:uid="{00000000-0005-0000-0000-000002110000}"/>
    <cellStyle name="40% - Énfasis3 9 2 5 3" xfId="32178" xr:uid="{00000000-0005-0000-0000-000001110000}"/>
    <cellStyle name="40% - Énfasis3 9 2 6" xfId="8473" xr:uid="{00000000-0005-0000-0000-000003110000}"/>
    <cellStyle name="40% - Énfasis3 9 2 6 2" xfId="35132" xr:uid="{00000000-0005-0000-0000-000003110000}"/>
    <cellStyle name="40% - Énfasis3 9 2 7" xfId="9918" xr:uid="{00000000-0005-0000-0000-000004110000}"/>
    <cellStyle name="40% - Énfasis3 9 2 7 2" xfId="36577" xr:uid="{00000000-0005-0000-0000-000004110000}"/>
    <cellStyle name="40% - Énfasis3 9 2 8" xfId="32171" xr:uid="{00000000-0005-0000-0000-0000F4100000}"/>
    <cellStyle name="40% - Énfasis3 9 3" xfId="5458" xr:uid="{00000000-0005-0000-0000-000005110000}"/>
    <cellStyle name="40% - Énfasis3 9 3 2" xfId="5459" xr:uid="{00000000-0005-0000-0000-000006110000}"/>
    <cellStyle name="40% - Énfasis3 9 3 2 2" xfId="8474" xr:uid="{00000000-0005-0000-0000-000007110000}"/>
    <cellStyle name="40% - Énfasis3 9 3 2 2 2" xfId="35133" xr:uid="{00000000-0005-0000-0000-000007110000}"/>
    <cellStyle name="40% - Énfasis3 9 3 2 3" xfId="32180" xr:uid="{00000000-0005-0000-0000-000006110000}"/>
    <cellStyle name="40% - Énfasis3 9 3 3" xfId="8475" xr:uid="{00000000-0005-0000-0000-000008110000}"/>
    <cellStyle name="40% - Énfasis3 9 3 3 2" xfId="35134" xr:uid="{00000000-0005-0000-0000-000008110000}"/>
    <cellStyle name="40% - Énfasis3 9 3 4" xfId="32179" xr:uid="{00000000-0005-0000-0000-000005110000}"/>
    <cellStyle name="40% - Énfasis3 9 4" xfId="5460" xr:uid="{00000000-0005-0000-0000-000009110000}"/>
    <cellStyle name="40% - Énfasis3 9 4 2" xfId="5461" xr:uid="{00000000-0005-0000-0000-00000A110000}"/>
    <cellStyle name="40% - Énfasis3 9 4 2 2" xfId="8476" xr:uid="{00000000-0005-0000-0000-00000B110000}"/>
    <cellStyle name="40% - Énfasis3 9 4 2 2 2" xfId="35135" xr:uid="{00000000-0005-0000-0000-00000B110000}"/>
    <cellStyle name="40% - Énfasis3 9 4 2 3" xfId="32182" xr:uid="{00000000-0005-0000-0000-00000A110000}"/>
    <cellStyle name="40% - Énfasis3 9 4 3" xfId="8477" xr:uid="{00000000-0005-0000-0000-00000C110000}"/>
    <cellStyle name="40% - Énfasis3 9 4 3 2" xfId="35136" xr:uid="{00000000-0005-0000-0000-00000C110000}"/>
    <cellStyle name="40% - Énfasis3 9 4 4" xfId="32181" xr:uid="{00000000-0005-0000-0000-000009110000}"/>
    <cellStyle name="40% - Énfasis3 9 5" xfId="5462" xr:uid="{00000000-0005-0000-0000-00000D110000}"/>
    <cellStyle name="40% - Énfasis3 9 5 2" xfId="5463" xr:uid="{00000000-0005-0000-0000-00000E110000}"/>
    <cellStyle name="40% - Énfasis3 9 5 2 2" xfId="8478" xr:uid="{00000000-0005-0000-0000-00000F110000}"/>
    <cellStyle name="40% - Énfasis3 9 5 2 2 2" xfId="35137" xr:uid="{00000000-0005-0000-0000-00000F110000}"/>
    <cellStyle name="40% - Énfasis3 9 5 2 3" xfId="32184" xr:uid="{00000000-0005-0000-0000-00000E110000}"/>
    <cellStyle name="40% - Énfasis3 9 5 3" xfId="8479" xr:uid="{00000000-0005-0000-0000-000010110000}"/>
    <cellStyle name="40% - Énfasis3 9 5 3 2" xfId="35138" xr:uid="{00000000-0005-0000-0000-000010110000}"/>
    <cellStyle name="40% - Énfasis3 9 5 4" xfId="32183" xr:uid="{00000000-0005-0000-0000-00000D110000}"/>
    <cellStyle name="40% - Énfasis3 9 6" xfId="5464" xr:uid="{00000000-0005-0000-0000-000011110000}"/>
    <cellStyle name="40% - Énfasis3 9 6 2" xfId="8480" xr:uid="{00000000-0005-0000-0000-000012110000}"/>
    <cellStyle name="40% - Énfasis3 9 6 2 2" xfId="35139" xr:uid="{00000000-0005-0000-0000-000012110000}"/>
    <cellStyle name="40% - Énfasis3 9 6 3" xfId="32185" xr:uid="{00000000-0005-0000-0000-000011110000}"/>
    <cellStyle name="40% - Énfasis3 9 7" xfId="8481" xr:uid="{00000000-0005-0000-0000-000013110000}"/>
    <cellStyle name="40% - Énfasis3 9 7 2" xfId="35140" xr:uid="{00000000-0005-0000-0000-000013110000}"/>
    <cellStyle name="40% - Énfasis3 9 8" xfId="9919" xr:uid="{00000000-0005-0000-0000-000014110000}"/>
    <cellStyle name="40% - Énfasis3 9 8 2" xfId="36578" xr:uid="{00000000-0005-0000-0000-000014110000}"/>
    <cellStyle name="40% - Énfasis3 9 9" xfId="28951" xr:uid="{00000000-0005-0000-0000-0000F3100000}"/>
    <cellStyle name="40% - Énfasis4" xfId="37" builtinId="43" customBuiltin="1"/>
    <cellStyle name="40% - Énfasis4 10" xfId="5465" xr:uid="{00000000-0005-0000-0000-000016110000}"/>
    <cellStyle name="40% - Énfasis4 10 2" xfId="5466" xr:uid="{00000000-0005-0000-0000-000017110000}"/>
    <cellStyle name="40% - Énfasis4 10 2 2" xfId="5467" xr:uid="{00000000-0005-0000-0000-000018110000}"/>
    <cellStyle name="40% - Énfasis4 10 2 2 2" xfId="8482" xr:uid="{00000000-0005-0000-0000-000019110000}"/>
    <cellStyle name="40% - Énfasis4 10 2 2 2 2" xfId="35141" xr:uid="{00000000-0005-0000-0000-000019110000}"/>
    <cellStyle name="40% - Énfasis4 10 2 2 3" xfId="32188" xr:uid="{00000000-0005-0000-0000-000018110000}"/>
    <cellStyle name="40% - Énfasis4 10 2 3" xfId="8483" xr:uid="{00000000-0005-0000-0000-00001A110000}"/>
    <cellStyle name="40% - Énfasis4 10 2 3 2" xfId="35142" xr:uid="{00000000-0005-0000-0000-00001A110000}"/>
    <cellStyle name="40% - Énfasis4 10 2 4" xfId="32187" xr:uid="{00000000-0005-0000-0000-000017110000}"/>
    <cellStyle name="40% - Énfasis4 10 3" xfId="5468" xr:uid="{00000000-0005-0000-0000-00001B110000}"/>
    <cellStyle name="40% - Énfasis4 10 3 2" xfId="5469" xr:uid="{00000000-0005-0000-0000-00001C110000}"/>
    <cellStyle name="40% - Énfasis4 10 3 2 2" xfId="8484" xr:uid="{00000000-0005-0000-0000-00001D110000}"/>
    <cellStyle name="40% - Énfasis4 10 3 2 2 2" xfId="35143" xr:uid="{00000000-0005-0000-0000-00001D110000}"/>
    <cellStyle name="40% - Énfasis4 10 3 2 3" xfId="32190" xr:uid="{00000000-0005-0000-0000-00001C110000}"/>
    <cellStyle name="40% - Énfasis4 10 3 3" xfId="8485" xr:uid="{00000000-0005-0000-0000-00001E110000}"/>
    <cellStyle name="40% - Énfasis4 10 3 3 2" xfId="35144" xr:uid="{00000000-0005-0000-0000-00001E110000}"/>
    <cellStyle name="40% - Énfasis4 10 3 4" xfId="32189" xr:uid="{00000000-0005-0000-0000-00001B110000}"/>
    <cellStyle name="40% - Énfasis4 10 4" xfId="5470" xr:uid="{00000000-0005-0000-0000-00001F110000}"/>
    <cellStyle name="40% - Énfasis4 10 4 2" xfId="5471" xr:uid="{00000000-0005-0000-0000-000020110000}"/>
    <cellStyle name="40% - Énfasis4 10 4 2 2" xfId="8486" xr:uid="{00000000-0005-0000-0000-000021110000}"/>
    <cellStyle name="40% - Énfasis4 10 4 2 2 2" xfId="35145" xr:uid="{00000000-0005-0000-0000-000021110000}"/>
    <cellStyle name="40% - Énfasis4 10 4 2 3" xfId="32192" xr:uid="{00000000-0005-0000-0000-000020110000}"/>
    <cellStyle name="40% - Énfasis4 10 4 3" xfId="8487" xr:uid="{00000000-0005-0000-0000-000022110000}"/>
    <cellStyle name="40% - Énfasis4 10 4 3 2" xfId="35146" xr:uid="{00000000-0005-0000-0000-000022110000}"/>
    <cellStyle name="40% - Énfasis4 10 4 4" xfId="32191" xr:uid="{00000000-0005-0000-0000-00001F110000}"/>
    <cellStyle name="40% - Énfasis4 10 5" xfId="5472" xr:uid="{00000000-0005-0000-0000-000023110000}"/>
    <cellStyle name="40% - Énfasis4 10 5 2" xfId="8488" xr:uid="{00000000-0005-0000-0000-000024110000}"/>
    <cellStyle name="40% - Énfasis4 10 5 2 2" xfId="35147" xr:uid="{00000000-0005-0000-0000-000024110000}"/>
    <cellStyle name="40% - Énfasis4 10 5 3" xfId="32193" xr:uid="{00000000-0005-0000-0000-000023110000}"/>
    <cellStyle name="40% - Énfasis4 10 6" xfId="8489" xr:uid="{00000000-0005-0000-0000-000025110000}"/>
    <cellStyle name="40% - Énfasis4 10 6 2" xfId="35148" xr:uid="{00000000-0005-0000-0000-000025110000}"/>
    <cellStyle name="40% - Énfasis4 10 7" xfId="9920" xr:uid="{00000000-0005-0000-0000-000026110000}"/>
    <cellStyle name="40% - Énfasis4 10 7 2" xfId="36579" xr:uid="{00000000-0005-0000-0000-000026110000}"/>
    <cellStyle name="40% - Énfasis4 10 8" xfId="32186" xr:uid="{00000000-0005-0000-0000-000016110000}"/>
    <cellStyle name="40% - Énfasis4 11" xfId="5473" xr:uid="{00000000-0005-0000-0000-000027110000}"/>
    <cellStyle name="40% - Énfasis4 11 2" xfId="5474" xr:uid="{00000000-0005-0000-0000-000028110000}"/>
    <cellStyle name="40% - Énfasis4 11 2 2" xfId="5475" xr:uid="{00000000-0005-0000-0000-000029110000}"/>
    <cellStyle name="40% - Énfasis4 11 2 2 2" xfId="8490" xr:uid="{00000000-0005-0000-0000-00002A110000}"/>
    <cellStyle name="40% - Énfasis4 11 2 2 2 2" xfId="35149" xr:uid="{00000000-0005-0000-0000-00002A110000}"/>
    <cellStyle name="40% - Énfasis4 11 2 2 3" xfId="32196" xr:uid="{00000000-0005-0000-0000-000029110000}"/>
    <cellStyle name="40% - Énfasis4 11 2 3" xfId="8491" xr:uid="{00000000-0005-0000-0000-00002B110000}"/>
    <cellStyle name="40% - Énfasis4 11 2 3 2" xfId="35150" xr:uid="{00000000-0005-0000-0000-00002B110000}"/>
    <cellStyle name="40% - Énfasis4 11 2 4" xfId="32195" xr:uid="{00000000-0005-0000-0000-000028110000}"/>
    <cellStyle name="40% - Énfasis4 11 3" xfId="5476" xr:uid="{00000000-0005-0000-0000-00002C110000}"/>
    <cellStyle name="40% - Énfasis4 11 3 2" xfId="8492" xr:uid="{00000000-0005-0000-0000-00002D110000}"/>
    <cellStyle name="40% - Énfasis4 11 3 2 2" xfId="35151" xr:uid="{00000000-0005-0000-0000-00002D110000}"/>
    <cellStyle name="40% - Énfasis4 11 3 3" xfId="32197" xr:uid="{00000000-0005-0000-0000-00002C110000}"/>
    <cellStyle name="40% - Énfasis4 11 4" xfId="8493" xr:uid="{00000000-0005-0000-0000-00002E110000}"/>
    <cellStyle name="40% - Énfasis4 11 4 2" xfId="35152" xr:uid="{00000000-0005-0000-0000-00002E110000}"/>
    <cellStyle name="40% - Énfasis4 11 5" xfId="9921" xr:uid="{00000000-0005-0000-0000-00002F110000}"/>
    <cellStyle name="40% - Énfasis4 11 5 2" xfId="36580" xr:uid="{00000000-0005-0000-0000-00002F110000}"/>
    <cellStyle name="40% - Énfasis4 11 6" xfId="32194" xr:uid="{00000000-0005-0000-0000-000027110000}"/>
    <cellStyle name="40% - Énfasis4 12" xfId="5477" xr:uid="{00000000-0005-0000-0000-000030110000}"/>
    <cellStyle name="40% - Énfasis4 12 2" xfId="5478" xr:uid="{00000000-0005-0000-0000-000031110000}"/>
    <cellStyle name="40% - Énfasis4 12 2 2" xfId="8494" xr:uid="{00000000-0005-0000-0000-000032110000}"/>
    <cellStyle name="40% - Énfasis4 12 2 2 2" xfId="35153" xr:uid="{00000000-0005-0000-0000-000032110000}"/>
    <cellStyle name="40% - Énfasis4 12 2 3" xfId="32199" xr:uid="{00000000-0005-0000-0000-000031110000}"/>
    <cellStyle name="40% - Énfasis4 12 3" xfId="8495" xr:uid="{00000000-0005-0000-0000-000033110000}"/>
    <cellStyle name="40% - Énfasis4 12 3 2" xfId="35154" xr:uid="{00000000-0005-0000-0000-000033110000}"/>
    <cellStyle name="40% - Énfasis4 12 4" xfId="32198" xr:uid="{00000000-0005-0000-0000-000030110000}"/>
    <cellStyle name="40% - Énfasis4 13" xfId="5479" xr:uid="{00000000-0005-0000-0000-000034110000}"/>
    <cellStyle name="40% - Énfasis4 13 2" xfId="5480" xr:uid="{00000000-0005-0000-0000-000035110000}"/>
    <cellStyle name="40% - Énfasis4 13 2 2" xfId="8496" xr:uid="{00000000-0005-0000-0000-000036110000}"/>
    <cellStyle name="40% - Énfasis4 13 2 2 2" xfId="35155" xr:uid="{00000000-0005-0000-0000-000036110000}"/>
    <cellStyle name="40% - Énfasis4 13 2 3" xfId="32201" xr:uid="{00000000-0005-0000-0000-000035110000}"/>
    <cellStyle name="40% - Énfasis4 13 3" xfId="8497" xr:uid="{00000000-0005-0000-0000-000037110000}"/>
    <cellStyle name="40% - Énfasis4 13 3 2" xfId="35156" xr:uid="{00000000-0005-0000-0000-000037110000}"/>
    <cellStyle name="40% - Énfasis4 13 4" xfId="32200" xr:uid="{00000000-0005-0000-0000-000034110000}"/>
    <cellStyle name="40% - Énfasis4 14" xfId="5481" xr:uid="{00000000-0005-0000-0000-000038110000}"/>
    <cellStyle name="40% - Énfasis4 14 2" xfId="5482" xr:uid="{00000000-0005-0000-0000-000039110000}"/>
    <cellStyle name="40% - Énfasis4 14 2 2" xfId="8498" xr:uid="{00000000-0005-0000-0000-00003A110000}"/>
    <cellStyle name="40% - Énfasis4 14 2 2 2" xfId="35157" xr:uid="{00000000-0005-0000-0000-00003A110000}"/>
    <cellStyle name="40% - Énfasis4 14 2 3" xfId="32203" xr:uid="{00000000-0005-0000-0000-000039110000}"/>
    <cellStyle name="40% - Énfasis4 14 3" xfId="8499" xr:uid="{00000000-0005-0000-0000-00003B110000}"/>
    <cellStyle name="40% - Énfasis4 14 3 2" xfId="35158" xr:uid="{00000000-0005-0000-0000-00003B110000}"/>
    <cellStyle name="40% - Énfasis4 14 4" xfId="32202" xr:uid="{00000000-0005-0000-0000-000038110000}"/>
    <cellStyle name="40% - Énfasis4 15" xfId="5483" xr:uid="{00000000-0005-0000-0000-00003C110000}"/>
    <cellStyle name="40% - Énfasis4 15 2" xfId="8500" xr:uid="{00000000-0005-0000-0000-00003D110000}"/>
    <cellStyle name="40% - Énfasis4 15 2 2" xfId="35159" xr:uid="{00000000-0005-0000-0000-00003D110000}"/>
    <cellStyle name="40% - Énfasis4 15 3" xfId="32204" xr:uid="{00000000-0005-0000-0000-00003C110000}"/>
    <cellStyle name="40% - Énfasis4 16" xfId="8501" xr:uid="{00000000-0005-0000-0000-00003E110000}"/>
    <cellStyle name="40% - Énfasis4 16 2" xfId="35160" xr:uid="{00000000-0005-0000-0000-00003E110000}"/>
    <cellStyle name="40% - Énfasis4 17" xfId="9922" xr:uid="{00000000-0005-0000-0000-00003F110000}"/>
    <cellStyle name="40% - Énfasis4 17 2" xfId="36581" xr:uid="{00000000-0005-0000-0000-00003F110000}"/>
    <cellStyle name="40% - Énfasis4 18" xfId="10097" xr:uid="{00000000-0005-0000-0000-000040110000}"/>
    <cellStyle name="40% - Énfasis4 18 2" xfId="36738" xr:uid="{00000000-0005-0000-0000-000040110000}"/>
    <cellStyle name="40% - Énfasis4 19" xfId="10169" xr:uid="{00000000-0005-0000-0000-000041110000}"/>
    <cellStyle name="40% - Énfasis4 19 2" xfId="36773" xr:uid="{00000000-0005-0000-0000-000041110000}"/>
    <cellStyle name="40% - Énfasis4 2" xfId="38" xr:uid="{00000000-0005-0000-0000-000042110000}"/>
    <cellStyle name="40% - Énfasis4 2 10" xfId="8502" xr:uid="{00000000-0005-0000-0000-000043110000}"/>
    <cellStyle name="40% - Énfasis4 2 10 2" xfId="35161" xr:uid="{00000000-0005-0000-0000-000043110000}"/>
    <cellStyle name="40% - Énfasis4 2 11" xfId="259" xr:uid="{00000000-0005-0000-0000-000044110000}"/>
    <cellStyle name="40% - Énfasis4 2 11 2" xfId="28790" xr:uid="{00000000-0005-0000-0000-000044110000}"/>
    <cellStyle name="40% - Énfasis4 2 12" xfId="15957" xr:uid="{00000000-0005-0000-0000-000045110000}"/>
    <cellStyle name="40% - Énfasis4 2 13" xfId="131" xr:uid="{00000000-0005-0000-0000-000046110000}"/>
    <cellStyle name="40% - Énfasis4 2 14" xfId="28704" xr:uid="{00000000-0005-0000-0000-000042110000}"/>
    <cellStyle name="40% - Énfasis4 2 2" xfId="39" xr:uid="{00000000-0005-0000-0000-000047110000}"/>
    <cellStyle name="40% - Énfasis4 2 2 10" xfId="28705" xr:uid="{00000000-0005-0000-0000-000047110000}"/>
    <cellStyle name="40% - Énfasis4 2 2 2" xfId="736" xr:uid="{00000000-0005-0000-0000-000048110000}"/>
    <cellStyle name="40% - Énfasis4 2 2 2 2" xfId="737" xr:uid="{00000000-0005-0000-0000-000049110000}"/>
    <cellStyle name="40% - Énfasis4 2 2 2 2 2" xfId="738" xr:uid="{00000000-0005-0000-0000-00004A110000}"/>
    <cellStyle name="40% - Énfasis4 2 2 2 2 2 2" xfId="8503" xr:uid="{00000000-0005-0000-0000-00004B110000}"/>
    <cellStyle name="40% - Énfasis4 2 2 2 2 2 2 2" xfId="35162" xr:uid="{00000000-0005-0000-0000-00004B110000}"/>
    <cellStyle name="40% - Énfasis4 2 2 2 2 3" xfId="8504" xr:uid="{00000000-0005-0000-0000-00004C110000}"/>
    <cellStyle name="40% - Énfasis4 2 2 2 2 3 2" xfId="35163" xr:uid="{00000000-0005-0000-0000-00004C110000}"/>
    <cellStyle name="40% - Énfasis4 2 2 2 3" xfId="739" xr:uid="{00000000-0005-0000-0000-00004D110000}"/>
    <cellStyle name="40% - Énfasis4 2 2 2 3 2" xfId="5484" xr:uid="{00000000-0005-0000-0000-00004E110000}"/>
    <cellStyle name="40% - Énfasis4 2 2 2 3 2 2" xfId="8505" xr:uid="{00000000-0005-0000-0000-00004F110000}"/>
    <cellStyle name="40% - Énfasis4 2 2 2 3 2 2 2" xfId="35164" xr:uid="{00000000-0005-0000-0000-00004F110000}"/>
    <cellStyle name="40% - Énfasis4 2 2 2 3 2 3" xfId="32205" xr:uid="{00000000-0005-0000-0000-00004E110000}"/>
    <cellStyle name="40% - Énfasis4 2 2 2 3 3" xfId="8506" xr:uid="{00000000-0005-0000-0000-000050110000}"/>
    <cellStyle name="40% - Énfasis4 2 2 2 3 3 2" xfId="35165" xr:uid="{00000000-0005-0000-0000-000050110000}"/>
    <cellStyle name="40% - Énfasis4 2 2 2 4" xfId="5485" xr:uid="{00000000-0005-0000-0000-000051110000}"/>
    <cellStyle name="40% - Énfasis4 2 2 2 4 2" xfId="5486" xr:uid="{00000000-0005-0000-0000-000052110000}"/>
    <cellStyle name="40% - Énfasis4 2 2 2 4 2 2" xfId="8507" xr:uid="{00000000-0005-0000-0000-000053110000}"/>
    <cellStyle name="40% - Énfasis4 2 2 2 4 2 2 2" xfId="35166" xr:uid="{00000000-0005-0000-0000-000053110000}"/>
    <cellStyle name="40% - Énfasis4 2 2 2 4 2 3" xfId="32207" xr:uid="{00000000-0005-0000-0000-000052110000}"/>
    <cellStyle name="40% - Énfasis4 2 2 2 4 3" xfId="8508" xr:uid="{00000000-0005-0000-0000-000054110000}"/>
    <cellStyle name="40% - Énfasis4 2 2 2 4 3 2" xfId="35167" xr:uid="{00000000-0005-0000-0000-000054110000}"/>
    <cellStyle name="40% - Énfasis4 2 2 2 4 4" xfId="32206" xr:uid="{00000000-0005-0000-0000-000051110000}"/>
    <cellStyle name="40% - Énfasis4 2 2 2 5" xfId="5487" xr:uid="{00000000-0005-0000-0000-000055110000}"/>
    <cellStyle name="40% - Énfasis4 2 2 2 5 2" xfId="8509" xr:uid="{00000000-0005-0000-0000-000056110000}"/>
    <cellStyle name="40% - Énfasis4 2 2 2 5 2 2" xfId="35168" xr:uid="{00000000-0005-0000-0000-000056110000}"/>
    <cellStyle name="40% - Énfasis4 2 2 2 5 3" xfId="32208" xr:uid="{00000000-0005-0000-0000-000055110000}"/>
    <cellStyle name="40% - Énfasis4 2 2 2 6" xfId="8510" xr:uid="{00000000-0005-0000-0000-000057110000}"/>
    <cellStyle name="40% - Énfasis4 2 2 2 6 2" xfId="35169" xr:uid="{00000000-0005-0000-0000-000057110000}"/>
    <cellStyle name="40% - Énfasis4 2 2 2 7" xfId="9923" xr:uid="{00000000-0005-0000-0000-000058110000}"/>
    <cellStyle name="40% - Énfasis4 2 2 2 7 2" xfId="36582" xr:uid="{00000000-0005-0000-0000-000058110000}"/>
    <cellStyle name="40% - Énfasis4 2 2 3" xfId="740" xr:uid="{00000000-0005-0000-0000-000059110000}"/>
    <cellStyle name="40% - Énfasis4 2 2 3 2" xfId="741" xr:uid="{00000000-0005-0000-0000-00005A110000}"/>
    <cellStyle name="40% - Énfasis4 2 2 3 2 2" xfId="5488" xr:uid="{00000000-0005-0000-0000-00005B110000}"/>
    <cellStyle name="40% - Énfasis4 2 2 3 2 2 2" xfId="8511" xr:uid="{00000000-0005-0000-0000-00005C110000}"/>
    <cellStyle name="40% - Énfasis4 2 2 3 2 2 2 2" xfId="35170" xr:uid="{00000000-0005-0000-0000-00005C110000}"/>
    <cellStyle name="40% - Énfasis4 2 2 3 2 2 3" xfId="32209" xr:uid="{00000000-0005-0000-0000-00005B110000}"/>
    <cellStyle name="40% - Énfasis4 2 2 3 2 3" xfId="8512" xr:uid="{00000000-0005-0000-0000-00005D110000}"/>
    <cellStyle name="40% - Énfasis4 2 2 3 2 3 2" xfId="35171" xr:uid="{00000000-0005-0000-0000-00005D110000}"/>
    <cellStyle name="40% - Énfasis4 2 2 3 3" xfId="5489" xr:uid="{00000000-0005-0000-0000-00005E110000}"/>
    <cellStyle name="40% - Énfasis4 2 2 3 3 2" xfId="8513" xr:uid="{00000000-0005-0000-0000-00005F110000}"/>
    <cellStyle name="40% - Énfasis4 2 2 3 3 2 2" xfId="35172" xr:uid="{00000000-0005-0000-0000-00005F110000}"/>
    <cellStyle name="40% - Énfasis4 2 2 3 3 3" xfId="32210" xr:uid="{00000000-0005-0000-0000-00005E110000}"/>
    <cellStyle name="40% - Énfasis4 2 2 3 4" xfId="8514" xr:uid="{00000000-0005-0000-0000-000060110000}"/>
    <cellStyle name="40% - Énfasis4 2 2 3 4 2" xfId="35173" xr:uid="{00000000-0005-0000-0000-000060110000}"/>
    <cellStyle name="40% - Énfasis4 2 2 3 5" xfId="9924" xr:uid="{00000000-0005-0000-0000-000061110000}"/>
    <cellStyle name="40% - Énfasis4 2 2 3 5 2" xfId="36583" xr:uid="{00000000-0005-0000-0000-000061110000}"/>
    <cellStyle name="40% - Énfasis4 2 2 4" xfId="742" xr:uid="{00000000-0005-0000-0000-000062110000}"/>
    <cellStyle name="40% - Énfasis4 2 2 4 2" xfId="743" xr:uid="{00000000-0005-0000-0000-000063110000}"/>
    <cellStyle name="40% - Énfasis4 2 2 5" xfId="744" xr:uid="{00000000-0005-0000-0000-000064110000}"/>
    <cellStyle name="40% - Énfasis4 2 2 5 2" xfId="5490" xr:uid="{00000000-0005-0000-0000-000065110000}"/>
    <cellStyle name="40% - Énfasis4 2 2 5 2 2" xfId="8515" xr:uid="{00000000-0005-0000-0000-000066110000}"/>
    <cellStyle name="40% - Énfasis4 2 2 5 2 2 2" xfId="35174" xr:uid="{00000000-0005-0000-0000-000066110000}"/>
    <cellStyle name="40% - Énfasis4 2 2 5 2 3" xfId="32211" xr:uid="{00000000-0005-0000-0000-000065110000}"/>
    <cellStyle name="40% - Énfasis4 2 2 5 3" xfId="8516" xr:uid="{00000000-0005-0000-0000-000067110000}"/>
    <cellStyle name="40% - Énfasis4 2 2 5 3 2" xfId="35175" xr:uid="{00000000-0005-0000-0000-000067110000}"/>
    <cellStyle name="40% - Énfasis4 2 2 6" xfId="5491" xr:uid="{00000000-0005-0000-0000-000068110000}"/>
    <cellStyle name="40% - Énfasis4 2 2 6 2" xfId="8517" xr:uid="{00000000-0005-0000-0000-000069110000}"/>
    <cellStyle name="40% - Énfasis4 2 2 6 2 2" xfId="35176" xr:uid="{00000000-0005-0000-0000-000069110000}"/>
    <cellStyle name="40% - Énfasis4 2 2 6 3" xfId="32212" xr:uid="{00000000-0005-0000-0000-000068110000}"/>
    <cellStyle name="40% - Énfasis4 2 2 7" xfId="8518" xr:uid="{00000000-0005-0000-0000-00006A110000}"/>
    <cellStyle name="40% - Énfasis4 2 2 7 2" xfId="35177" xr:uid="{00000000-0005-0000-0000-00006A110000}"/>
    <cellStyle name="40% - Énfasis4 2 2 8" xfId="16479" xr:uid="{00000000-0005-0000-0000-00006B110000}"/>
    <cellStyle name="40% - Énfasis4 2 2 8 2" xfId="37782" xr:uid="{00000000-0005-0000-0000-00006B110000}"/>
    <cellStyle name="40% - Énfasis4 2 2 9" xfId="289" xr:uid="{00000000-0005-0000-0000-00006C110000}"/>
    <cellStyle name="40% - Énfasis4 2 2 9 2" xfId="28818" xr:uid="{00000000-0005-0000-0000-00006C110000}"/>
    <cellStyle name="40% - Énfasis4 2 3" xfId="346" xr:uid="{00000000-0005-0000-0000-00006D110000}"/>
    <cellStyle name="40% - Énfasis4 2 3 2" xfId="745" xr:uid="{00000000-0005-0000-0000-00006E110000}"/>
    <cellStyle name="40% - Énfasis4 2 3 2 2" xfId="746" xr:uid="{00000000-0005-0000-0000-00006F110000}"/>
    <cellStyle name="40% - Énfasis4 2 3 2 2 2" xfId="5492" xr:uid="{00000000-0005-0000-0000-000070110000}"/>
    <cellStyle name="40% - Énfasis4 2 3 2 2 2 2" xfId="8519" xr:uid="{00000000-0005-0000-0000-000071110000}"/>
    <cellStyle name="40% - Énfasis4 2 3 2 2 2 2 2" xfId="35178" xr:uid="{00000000-0005-0000-0000-000071110000}"/>
    <cellStyle name="40% - Énfasis4 2 3 2 2 2 3" xfId="32213" xr:uid="{00000000-0005-0000-0000-000070110000}"/>
    <cellStyle name="40% - Énfasis4 2 3 2 2 3" xfId="8520" xr:uid="{00000000-0005-0000-0000-000072110000}"/>
    <cellStyle name="40% - Énfasis4 2 3 2 2 3 2" xfId="35179" xr:uid="{00000000-0005-0000-0000-000072110000}"/>
    <cellStyle name="40% - Énfasis4 2 3 2 3" xfId="5493" xr:uid="{00000000-0005-0000-0000-000073110000}"/>
    <cellStyle name="40% - Énfasis4 2 3 2 3 2" xfId="5494" xr:uid="{00000000-0005-0000-0000-000074110000}"/>
    <cellStyle name="40% - Énfasis4 2 3 2 3 2 2" xfId="8521" xr:uid="{00000000-0005-0000-0000-000075110000}"/>
    <cellStyle name="40% - Énfasis4 2 3 2 3 2 2 2" xfId="35180" xr:uid="{00000000-0005-0000-0000-000075110000}"/>
    <cellStyle name="40% - Énfasis4 2 3 2 3 2 3" xfId="32215" xr:uid="{00000000-0005-0000-0000-000074110000}"/>
    <cellStyle name="40% - Énfasis4 2 3 2 3 3" xfId="8522" xr:uid="{00000000-0005-0000-0000-000076110000}"/>
    <cellStyle name="40% - Énfasis4 2 3 2 3 3 2" xfId="35181" xr:uid="{00000000-0005-0000-0000-000076110000}"/>
    <cellStyle name="40% - Énfasis4 2 3 2 3 4" xfId="32214" xr:uid="{00000000-0005-0000-0000-000073110000}"/>
    <cellStyle name="40% - Énfasis4 2 3 2 4" xfId="5495" xr:uid="{00000000-0005-0000-0000-000077110000}"/>
    <cellStyle name="40% - Énfasis4 2 3 2 4 2" xfId="5496" xr:uid="{00000000-0005-0000-0000-000078110000}"/>
    <cellStyle name="40% - Énfasis4 2 3 2 4 2 2" xfId="8523" xr:uid="{00000000-0005-0000-0000-000079110000}"/>
    <cellStyle name="40% - Énfasis4 2 3 2 4 2 2 2" xfId="35182" xr:uid="{00000000-0005-0000-0000-000079110000}"/>
    <cellStyle name="40% - Énfasis4 2 3 2 4 2 3" xfId="32217" xr:uid="{00000000-0005-0000-0000-000078110000}"/>
    <cellStyle name="40% - Énfasis4 2 3 2 4 3" xfId="8524" xr:uid="{00000000-0005-0000-0000-00007A110000}"/>
    <cellStyle name="40% - Énfasis4 2 3 2 4 3 2" xfId="35183" xr:uid="{00000000-0005-0000-0000-00007A110000}"/>
    <cellStyle name="40% - Énfasis4 2 3 2 4 4" xfId="32216" xr:uid="{00000000-0005-0000-0000-000077110000}"/>
    <cellStyle name="40% - Énfasis4 2 3 2 5" xfId="5497" xr:uid="{00000000-0005-0000-0000-00007B110000}"/>
    <cellStyle name="40% - Énfasis4 2 3 2 5 2" xfId="8525" xr:uid="{00000000-0005-0000-0000-00007C110000}"/>
    <cellStyle name="40% - Énfasis4 2 3 2 5 2 2" xfId="35184" xr:uid="{00000000-0005-0000-0000-00007C110000}"/>
    <cellStyle name="40% - Énfasis4 2 3 2 5 3" xfId="32218" xr:uid="{00000000-0005-0000-0000-00007B110000}"/>
    <cellStyle name="40% - Énfasis4 2 3 2 6" xfId="8526" xr:uid="{00000000-0005-0000-0000-00007D110000}"/>
    <cellStyle name="40% - Énfasis4 2 3 2 6 2" xfId="35185" xr:uid="{00000000-0005-0000-0000-00007D110000}"/>
    <cellStyle name="40% - Énfasis4 2 3 2 7" xfId="9925" xr:uid="{00000000-0005-0000-0000-00007E110000}"/>
    <cellStyle name="40% - Énfasis4 2 3 2 7 2" xfId="36584" xr:uid="{00000000-0005-0000-0000-00007E110000}"/>
    <cellStyle name="40% - Énfasis4 2 3 3" xfId="747" xr:uid="{00000000-0005-0000-0000-00007F110000}"/>
    <cellStyle name="40% - Énfasis4 2 3 3 2" xfId="5498" xr:uid="{00000000-0005-0000-0000-000080110000}"/>
    <cellStyle name="40% - Énfasis4 2 3 3 2 2" xfId="8527" xr:uid="{00000000-0005-0000-0000-000081110000}"/>
    <cellStyle name="40% - Énfasis4 2 3 3 2 2 2" xfId="35186" xr:uid="{00000000-0005-0000-0000-000081110000}"/>
    <cellStyle name="40% - Énfasis4 2 3 3 2 3" xfId="32219" xr:uid="{00000000-0005-0000-0000-000080110000}"/>
    <cellStyle name="40% - Énfasis4 2 3 3 3" xfId="8528" xr:uid="{00000000-0005-0000-0000-000082110000}"/>
    <cellStyle name="40% - Énfasis4 2 3 3 3 2" xfId="35187" xr:uid="{00000000-0005-0000-0000-000082110000}"/>
    <cellStyle name="40% - Énfasis4 2 3 4" xfId="5499" xr:uid="{00000000-0005-0000-0000-000083110000}"/>
    <cellStyle name="40% - Énfasis4 2 3 4 2" xfId="5500" xr:uid="{00000000-0005-0000-0000-000084110000}"/>
    <cellStyle name="40% - Énfasis4 2 3 4 2 2" xfId="8529" xr:uid="{00000000-0005-0000-0000-000085110000}"/>
    <cellStyle name="40% - Énfasis4 2 3 4 2 2 2" xfId="35188" xr:uid="{00000000-0005-0000-0000-000085110000}"/>
    <cellStyle name="40% - Énfasis4 2 3 4 2 3" xfId="32221" xr:uid="{00000000-0005-0000-0000-000084110000}"/>
    <cellStyle name="40% - Énfasis4 2 3 4 3" xfId="8530" xr:uid="{00000000-0005-0000-0000-000086110000}"/>
    <cellStyle name="40% - Énfasis4 2 3 4 3 2" xfId="35189" xr:uid="{00000000-0005-0000-0000-000086110000}"/>
    <cellStyle name="40% - Énfasis4 2 3 4 4" xfId="32220" xr:uid="{00000000-0005-0000-0000-000083110000}"/>
    <cellStyle name="40% - Énfasis4 2 3 5" xfId="5501" xr:uid="{00000000-0005-0000-0000-000087110000}"/>
    <cellStyle name="40% - Énfasis4 2 3 5 2" xfId="5502" xr:uid="{00000000-0005-0000-0000-000088110000}"/>
    <cellStyle name="40% - Énfasis4 2 3 5 2 2" xfId="8531" xr:uid="{00000000-0005-0000-0000-000089110000}"/>
    <cellStyle name="40% - Énfasis4 2 3 5 2 2 2" xfId="35190" xr:uid="{00000000-0005-0000-0000-000089110000}"/>
    <cellStyle name="40% - Énfasis4 2 3 5 2 3" xfId="32223" xr:uid="{00000000-0005-0000-0000-000088110000}"/>
    <cellStyle name="40% - Énfasis4 2 3 5 3" xfId="8532" xr:uid="{00000000-0005-0000-0000-00008A110000}"/>
    <cellStyle name="40% - Énfasis4 2 3 5 3 2" xfId="35191" xr:uid="{00000000-0005-0000-0000-00008A110000}"/>
    <cellStyle name="40% - Énfasis4 2 3 5 4" xfId="32222" xr:uid="{00000000-0005-0000-0000-000087110000}"/>
    <cellStyle name="40% - Énfasis4 2 3 6" xfId="5503" xr:uid="{00000000-0005-0000-0000-00008B110000}"/>
    <cellStyle name="40% - Énfasis4 2 3 6 2" xfId="8533" xr:uid="{00000000-0005-0000-0000-00008C110000}"/>
    <cellStyle name="40% - Énfasis4 2 3 6 2 2" xfId="35192" xr:uid="{00000000-0005-0000-0000-00008C110000}"/>
    <cellStyle name="40% - Énfasis4 2 3 6 3" xfId="32224" xr:uid="{00000000-0005-0000-0000-00008B110000}"/>
    <cellStyle name="40% - Énfasis4 2 3 7" xfId="8534" xr:uid="{00000000-0005-0000-0000-00008D110000}"/>
    <cellStyle name="40% - Énfasis4 2 3 7 2" xfId="35193" xr:uid="{00000000-0005-0000-0000-00008D110000}"/>
    <cellStyle name="40% - Énfasis4 2 3 8" xfId="9926" xr:uid="{00000000-0005-0000-0000-00008E110000}"/>
    <cellStyle name="40% - Énfasis4 2 3 8 2" xfId="36585" xr:uid="{00000000-0005-0000-0000-00008E110000}"/>
    <cellStyle name="40% - Énfasis4 2 3 9" xfId="28875" xr:uid="{00000000-0005-0000-0000-00006D110000}"/>
    <cellStyle name="40% - Énfasis4 2 4" xfId="408" xr:uid="{00000000-0005-0000-0000-00008F110000}"/>
    <cellStyle name="40% - Énfasis4 2 4 2" xfId="748" xr:uid="{00000000-0005-0000-0000-000090110000}"/>
    <cellStyle name="40% - Énfasis4 2 4 2 2" xfId="5504" xr:uid="{00000000-0005-0000-0000-000091110000}"/>
    <cellStyle name="40% - Énfasis4 2 4 2 2 2" xfId="5505" xr:uid="{00000000-0005-0000-0000-000092110000}"/>
    <cellStyle name="40% - Énfasis4 2 4 2 2 2 2" xfId="8535" xr:uid="{00000000-0005-0000-0000-000093110000}"/>
    <cellStyle name="40% - Énfasis4 2 4 2 2 2 2 2" xfId="35194" xr:uid="{00000000-0005-0000-0000-000093110000}"/>
    <cellStyle name="40% - Énfasis4 2 4 2 2 2 3" xfId="32226" xr:uid="{00000000-0005-0000-0000-000092110000}"/>
    <cellStyle name="40% - Énfasis4 2 4 2 2 3" xfId="8536" xr:uid="{00000000-0005-0000-0000-000094110000}"/>
    <cellStyle name="40% - Énfasis4 2 4 2 2 3 2" xfId="35195" xr:uid="{00000000-0005-0000-0000-000094110000}"/>
    <cellStyle name="40% - Énfasis4 2 4 2 2 4" xfId="32225" xr:uid="{00000000-0005-0000-0000-000091110000}"/>
    <cellStyle name="40% - Énfasis4 2 4 2 3" xfId="5506" xr:uid="{00000000-0005-0000-0000-000095110000}"/>
    <cellStyle name="40% - Énfasis4 2 4 2 3 2" xfId="5507" xr:uid="{00000000-0005-0000-0000-000096110000}"/>
    <cellStyle name="40% - Énfasis4 2 4 2 3 2 2" xfId="8537" xr:uid="{00000000-0005-0000-0000-000097110000}"/>
    <cellStyle name="40% - Énfasis4 2 4 2 3 2 2 2" xfId="35196" xr:uid="{00000000-0005-0000-0000-000097110000}"/>
    <cellStyle name="40% - Énfasis4 2 4 2 3 2 3" xfId="32228" xr:uid="{00000000-0005-0000-0000-000096110000}"/>
    <cellStyle name="40% - Énfasis4 2 4 2 3 3" xfId="8538" xr:uid="{00000000-0005-0000-0000-000098110000}"/>
    <cellStyle name="40% - Énfasis4 2 4 2 3 3 2" xfId="35197" xr:uid="{00000000-0005-0000-0000-000098110000}"/>
    <cellStyle name="40% - Énfasis4 2 4 2 3 4" xfId="32227" xr:uid="{00000000-0005-0000-0000-000095110000}"/>
    <cellStyle name="40% - Énfasis4 2 4 2 4" xfId="5508" xr:uid="{00000000-0005-0000-0000-000099110000}"/>
    <cellStyle name="40% - Énfasis4 2 4 2 4 2" xfId="5509" xr:uid="{00000000-0005-0000-0000-00009A110000}"/>
    <cellStyle name="40% - Énfasis4 2 4 2 4 2 2" xfId="8539" xr:uid="{00000000-0005-0000-0000-00009B110000}"/>
    <cellStyle name="40% - Énfasis4 2 4 2 4 2 2 2" xfId="35198" xr:uid="{00000000-0005-0000-0000-00009B110000}"/>
    <cellStyle name="40% - Énfasis4 2 4 2 4 2 3" xfId="32230" xr:uid="{00000000-0005-0000-0000-00009A110000}"/>
    <cellStyle name="40% - Énfasis4 2 4 2 4 3" xfId="8540" xr:uid="{00000000-0005-0000-0000-00009C110000}"/>
    <cellStyle name="40% - Énfasis4 2 4 2 4 3 2" xfId="35199" xr:uid="{00000000-0005-0000-0000-00009C110000}"/>
    <cellStyle name="40% - Énfasis4 2 4 2 4 4" xfId="32229" xr:uid="{00000000-0005-0000-0000-000099110000}"/>
    <cellStyle name="40% - Énfasis4 2 4 2 5" xfId="5510" xr:uid="{00000000-0005-0000-0000-00009D110000}"/>
    <cellStyle name="40% - Énfasis4 2 4 2 5 2" xfId="8541" xr:uid="{00000000-0005-0000-0000-00009E110000}"/>
    <cellStyle name="40% - Énfasis4 2 4 2 5 2 2" xfId="35200" xr:uid="{00000000-0005-0000-0000-00009E110000}"/>
    <cellStyle name="40% - Énfasis4 2 4 2 5 3" xfId="32231" xr:uid="{00000000-0005-0000-0000-00009D110000}"/>
    <cellStyle name="40% - Énfasis4 2 4 2 6" xfId="8542" xr:uid="{00000000-0005-0000-0000-00009F110000}"/>
    <cellStyle name="40% - Énfasis4 2 4 2 6 2" xfId="35201" xr:uid="{00000000-0005-0000-0000-00009F110000}"/>
    <cellStyle name="40% - Énfasis4 2 4 2 7" xfId="9927" xr:uid="{00000000-0005-0000-0000-0000A0110000}"/>
    <cellStyle name="40% - Énfasis4 2 4 2 7 2" xfId="36586" xr:uid="{00000000-0005-0000-0000-0000A0110000}"/>
    <cellStyle name="40% - Énfasis4 2 4 3" xfId="5511" xr:uid="{00000000-0005-0000-0000-0000A1110000}"/>
    <cellStyle name="40% - Énfasis4 2 4 3 2" xfId="5512" xr:uid="{00000000-0005-0000-0000-0000A2110000}"/>
    <cellStyle name="40% - Énfasis4 2 4 3 2 2" xfId="8543" xr:uid="{00000000-0005-0000-0000-0000A3110000}"/>
    <cellStyle name="40% - Énfasis4 2 4 3 2 2 2" xfId="35202" xr:uid="{00000000-0005-0000-0000-0000A3110000}"/>
    <cellStyle name="40% - Énfasis4 2 4 3 2 3" xfId="32233" xr:uid="{00000000-0005-0000-0000-0000A2110000}"/>
    <cellStyle name="40% - Énfasis4 2 4 3 3" xfId="8544" xr:uid="{00000000-0005-0000-0000-0000A4110000}"/>
    <cellStyle name="40% - Énfasis4 2 4 3 3 2" xfId="35203" xr:uid="{00000000-0005-0000-0000-0000A4110000}"/>
    <cellStyle name="40% - Énfasis4 2 4 3 4" xfId="32232" xr:uid="{00000000-0005-0000-0000-0000A1110000}"/>
    <cellStyle name="40% - Énfasis4 2 4 4" xfId="5513" xr:uid="{00000000-0005-0000-0000-0000A5110000}"/>
    <cellStyle name="40% - Énfasis4 2 4 4 2" xfId="5514" xr:uid="{00000000-0005-0000-0000-0000A6110000}"/>
    <cellStyle name="40% - Énfasis4 2 4 4 2 2" xfId="8545" xr:uid="{00000000-0005-0000-0000-0000A7110000}"/>
    <cellStyle name="40% - Énfasis4 2 4 4 2 2 2" xfId="35204" xr:uid="{00000000-0005-0000-0000-0000A7110000}"/>
    <cellStyle name="40% - Énfasis4 2 4 4 2 3" xfId="32235" xr:uid="{00000000-0005-0000-0000-0000A6110000}"/>
    <cellStyle name="40% - Énfasis4 2 4 4 3" xfId="8546" xr:uid="{00000000-0005-0000-0000-0000A8110000}"/>
    <cellStyle name="40% - Énfasis4 2 4 4 3 2" xfId="35205" xr:uid="{00000000-0005-0000-0000-0000A8110000}"/>
    <cellStyle name="40% - Énfasis4 2 4 4 4" xfId="32234" xr:uid="{00000000-0005-0000-0000-0000A5110000}"/>
    <cellStyle name="40% - Énfasis4 2 4 5" xfId="5515" xr:uid="{00000000-0005-0000-0000-0000A9110000}"/>
    <cellStyle name="40% - Énfasis4 2 4 5 2" xfId="5516" xr:uid="{00000000-0005-0000-0000-0000AA110000}"/>
    <cellStyle name="40% - Énfasis4 2 4 5 2 2" xfId="8547" xr:uid="{00000000-0005-0000-0000-0000AB110000}"/>
    <cellStyle name="40% - Énfasis4 2 4 5 2 2 2" xfId="35206" xr:uid="{00000000-0005-0000-0000-0000AB110000}"/>
    <cellStyle name="40% - Énfasis4 2 4 5 2 3" xfId="32237" xr:uid="{00000000-0005-0000-0000-0000AA110000}"/>
    <cellStyle name="40% - Énfasis4 2 4 5 3" xfId="8548" xr:uid="{00000000-0005-0000-0000-0000AC110000}"/>
    <cellStyle name="40% - Énfasis4 2 4 5 3 2" xfId="35207" xr:uid="{00000000-0005-0000-0000-0000AC110000}"/>
    <cellStyle name="40% - Énfasis4 2 4 5 4" xfId="32236" xr:uid="{00000000-0005-0000-0000-0000A9110000}"/>
    <cellStyle name="40% - Énfasis4 2 4 6" xfId="5517" xr:uid="{00000000-0005-0000-0000-0000AD110000}"/>
    <cellStyle name="40% - Énfasis4 2 4 6 2" xfId="8549" xr:uid="{00000000-0005-0000-0000-0000AE110000}"/>
    <cellStyle name="40% - Énfasis4 2 4 6 2 2" xfId="35208" xr:uid="{00000000-0005-0000-0000-0000AE110000}"/>
    <cellStyle name="40% - Énfasis4 2 4 6 3" xfId="32238" xr:uid="{00000000-0005-0000-0000-0000AD110000}"/>
    <cellStyle name="40% - Énfasis4 2 4 7" xfId="8550" xr:uid="{00000000-0005-0000-0000-0000AF110000}"/>
    <cellStyle name="40% - Énfasis4 2 4 7 2" xfId="35209" xr:uid="{00000000-0005-0000-0000-0000AF110000}"/>
    <cellStyle name="40% - Énfasis4 2 4 8" xfId="9928" xr:uid="{00000000-0005-0000-0000-0000B0110000}"/>
    <cellStyle name="40% - Énfasis4 2 4 8 2" xfId="36587" xr:uid="{00000000-0005-0000-0000-0000B0110000}"/>
    <cellStyle name="40% - Énfasis4 2 4 9" xfId="28934" xr:uid="{00000000-0005-0000-0000-00008F110000}"/>
    <cellStyle name="40% - Énfasis4 2 5" xfId="749" xr:uid="{00000000-0005-0000-0000-0000B1110000}"/>
    <cellStyle name="40% - Énfasis4 2 5 2" xfId="750" xr:uid="{00000000-0005-0000-0000-0000B2110000}"/>
    <cellStyle name="40% - Énfasis4 2 5 2 2" xfId="5518" xr:uid="{00000000-0005-0000-0000-0000B3110000}"/>
    <cellStyle name="40% - Énfasis4 2 5 2 2 2" xfId="8551" xr:uid="{00000000-0005-0000-0000-0000B4110000}"/>
    <cellStyle name="40% - Énfasis4 2 5 2 2 2 2" xfId="35210" xr:uid="{00000000-0005-0000-0000-0000B4110000}"/>
    <cellStyle name="40% - Énfasis4 2 5 2 2 3" xfId="32239" xr:uid="{00000000-0005-0000-0000-0000B3110000}"/>
    <cellStyle name="40% - Énfasis4 2 5 2 3" xfId="8552" xr:uid="{00000000-0005-0000-0000-0000B5110000}"/>
    <cellStyle name="40% - Énfasis4 2 5 2 3 2" xfId="35211" xr:uid="{00000000-0005-0000-0000-0000B5110000}"/>
    <cellStyle name="40% - Énfasis4 2 5 3" xfId="5519" xr:uid="{00000000-0005-0000-0000-0000B6110000}"/>
    <cellStyle name="40% - Énfasis4 2 5 3 2" xfId="5520" xr:uid="{00000000-0005-0000-0000-0000B7110000}"/>
    <cellStyle name="40% - Énfasis4 2 5 3 2 2" xfId="8553" xr:uid="{00000000-0005-0000-0000-0000B8110000}"/>
    <cellStyle name="40% - Énfasis4 2 5 3 2 2 2" xfId="35212" xr:uid="{00000000-0005-0000-0000-0000B8110000}"/>
    <cellStyle name="40% - Énfasis4 2 5 3 2 3" xfId="32241" xr:uid="{00000000-0005-0000-0000-0000B7110000}"/>
    <cellStyle name="40% - Énfasis4 2 5 3 3" xfId="8554" xr:uid="{00000000-0005-0000-0000-0000B9110000}"/>
    <cellStyle name="40% - Énfasis4 2 5 3 3 2" xfId="35213" xr:uid="{00000000-0005-0000-0000-0000B9110000}"/>
    <cellStyle name="40% - Énfasis4 2 5 3 4" xfId="32240" xr:uid="{00000000-0005-0000-0000-0000B6110000}"/>
    <cellStyle name="40% - Énfasis4 2 5 4" xfId="5521" xr:uid="{00000000-0005-0000-0000-0000BA110000}"/>
    <cellStyle name="40% - Énfasis4 2 5 4 2" xfId="5522" xr:uid="{00000000-0005-0000-0000-0000BB110000}"/>
    <cellStyle name="40% - Énfasis4 2 5 4 2 2" xfId="8555" xr:uid="{00000000-0005-0000-0000-0000BC110000}"/>
    <cellStyle name="40% - Énfasis4 2 5 4 2 2 2" xfId="35214" xr:uid="{00000000-0005-0000-0000-0000BC110000}"/>
    <cellStyle name="40% - Énfasis4 2 5 4 2 3" xfId="32243" xr:uid="{00000000-0005-0000-0000-0000BB110000}"/>
    <cellStyle name="40% - Énfasis4 2 5 4 3" xfId="8556" xr:uid="{00000000-0005-0000-0000-0000BD110000}"/>
    <cellStyle name="40% - Énfasis4 2 5 4 3 2" xfId="35215" xr:uid="{00000000-0005-0000-0000-0000BD110000}"/>
    <cellStyle name="40% - Énfasis4 2 5 4 4" xfId="32242" xr:uid="{00000000-0005-0000-0000-0000BA110000}"/>
    <cellStyle name="40% - Énfasis4 2 5 5" xfId="5523" xr:uid="{00000000-0005-0000-0000-0000BE110000}"/>
    <cellStyle name="40% - Énfasis4 2 5 5 2" xfId="8557" xr:uid="{00000000-0005-0000-0000-0000BF110000}"/>
    <cellStyle name="40% - Énfasis4 2 5 5 2 2" xfId="35216" xr:uid="{00000000-0005-0000-0000-0000BF110000}"/>
    <cellStyle name="40% - Énfasis4 2 5 5 3" xfId="32244" xr:uid="{00000000-0005-0000-0000-0000BE110000}"/>
    <cellStyle name="40% - Énfasis4 2 5 6" xfId="8558" xr:uid="{00000000-0005-0000-0000-0000C0110000}"/>
    <cellStyle name="40% - Énfasis4 2 5 6 2" xfId="35217" xr:uid="{00000000-0005-0000-0000-0000C0110000}"/>
    <cellStyle name="40% - Énfasis4 2 5 7" xfId="9929" xr:uid="{00000000-0005-0000-0000-0000C1110000}"/>
    <cellStyle name="40% - Énfasis4 2 5 7 2" xfId="36588" xr:uid="{00000000-0005-0000-0000-0000C1110000}"/>
    <cellStyle name="40% - Énfasis4 2 6" xfId="751" xr:uid="{00000000-0005-0000-0000-0000C2110000}"/>
    <cellStyle name="40% - Énfasis4 2 6 2" xfId="5524" xr:uid="{00000000-0005-0000-0000-0000C3110000}"/>
    <cellStyle name="40% - Énfasis4 2 6 2 2" xfId="5525" xr:uid="{00000000-0005-0000-0000-0000C4110000}"/>
    <cellStyle name="40% - Énfasis4 2 6 2 2 2" xfId="8559" xr:uid="{00000000-0005-0000-0000-0000C5110000}"/>
    <cellStyle name="40% - Énfasis4 2 6 2 2 2 2" xfId="35218" xr:uid="{00000000-0005-0000-0000-0000C5110000}"/>
    <cellStyle name="40% - Énfasis4 2 6 2 2 3" xfId="32246" xr:uid="{00000000-0005-0000-0000-0000C4110000}"/>
    <cellStyle name="40% - Énfasis4 2 6 2 3" xfId="8560" xr:uid="{00000000-0005-0000-0000-0000C6110000}"/>
    <cellStyle name="40% - Énfasis4 2 6 2 3 2" xfId="35219" xr:uid="{00000000-0005-0000-0000-0000C6110000}"/>
    <cellStyle name="40% - Énfasis4 2 6 2 4" xfId="32245" xr:uid="{00000000-0005-0000-0000-0000C3110000}"/>
    <cellStyle name="40% - Énfasis4 2 6 3" xfId="5526" xr:uid="{00000000-0005-0000-0000-0000C7110000}"/>
    <cellStyle name="40% - Énfasis4 2 6 3 2" xfId="8561" xr:uid="{00000000-0005-0000-0000-0000C8110000}"/>
    <cellStyle name="40% - Énfasis4 2 6 3 2 2" xfId="35220" xr:uid="{00000000-0005-0000-0000-0000C8110000}"/>
    <cellStyle name="40% - Énfasis4 2 6 3 3" xfId="32247" xr:uid="{00000000-0005-0000-0000-0000C7110000}"/>
    <cellStyle name="40% - Énfasis4 2 6 4" xfId="8562" xr:uid="{00000000-0005-0000-0000-0000C9110000}"/>
    <cellStyle name="40% - Énfasis4 2 6 4 2" xfId="35221" xr:uid="{00000000-0005-0000-0000-0000C9110000}"/>
    <cellStyle name="40% - Énfasis4 2 6 5" xfId="9930" xr:uid="{00000000-0005-0000-0000-0000CA110000}"/>
    <cellStyle name="40% - Énfasis4 2 6 5 2" xfId="36589" xr:uid="{00000000-0005-0000-0000-0000CA110000}"/>
    <cellStyle name="40% - Énfasis4 2 7" xfId="5527" xr:uid="{00000000-0005-0000-0000-0000CB110000}"/>
    <cellStyle name="40% - Énfasis4 2 8" xfId="5528" xr:uid="{00000000-0005-0000-0000-0000CC110000}"/>
    <cellStyle name="40% - Énfasis4 2 8 2" xfId="5529" xr:uid="{00000000-0005-0000-0000-0000CD110000}"/>
    <cellStyle name="40% - Énfasis4 2 8 2 2" xfId="8563" xr:uid="{00000000-0005-0000-0000-0000CE110000}"/>
    <cellStyle name="40% - Énfasis4 2 8 2 2 2" xfId="35222" xr:uid="{00000000-0005-0000-0000-0000CE110000}"/>
    <cellStyle name="40% - Énfasis4 2 8 2 3" xfId="32249" xr:uid="{00000000-0005-0000-0000-0000CD110000}"/>
    <cellStyle name="40% - Énfasis4 2 8 3" xfId="8564" xr:uid="{00000000-0005-0000-0000-0000CF110000}"/>
    <cellStyle name="40% - Énfasis4 2 8 3 2" xfId="35223" xr:uid="{00000000-0005-0000-0000-0000CF110000}"/>
    <cellStyle name="40% - Énfasis4 2 8 4" xfId="32248" xr:uid="{00000000-0005-0000-0000-0000CC110000}"/>
    <cellStyle name="40% - Énfasis4 2 9" xfId="5530" xr:uid="{00000000-0005-0000-0000-0000D0110000}"/>
    <cellStyle name="40% - Énfasis4 2 9 2" xfId="8565" xr:uid="{00000000-0005-0000-0000-0000D1110000}"/>
    <cellStyle name="40% - Énfasis4 2 9 2 2" xfId="35224" xr:uid="{00000000-0005-0000-0000-0000D1110000}"/>
    <cellStyle name="40% - Énfasis4 2 9 3" xfId="32250" xr:uid="{00000000-0005-0000-0000-0000D0110000}"/>
    <cellStyle name="40% - Énfasis4 20" xfId="237" xr:uid="{00000000-0005-0000-0000-0000D2110000}"/>
    <cellStyle name="40% - Énfasis4 20 2" xfId="28774" xr:uid="{00000000-0005-0000-0000-0000D2110000}"/>
    <cellStyle name="40% - Énfasis4 21" xfId="16513" xr:uid="{00000000-0005-0000-0000-0000D3110000}"/>
    <cellStyle name="40% - Énfasis4 21 2" xfId="37801" xr:uid="{00000000-0005-0000-0000-0000D3110000}"/>
    <cellStyle name="40% - Énfasis4 22" xfId="186" xr:uid="{00000000-0005-0000-0000-0000D4110000}"/>
    <cellStyle name="40% - Énfasis4 22 2" xfId="28759" xr:uid="{00000000-0005-0000-0000-0000D4110000}"/>
    <cellStyle name="40% - Énfasis4 23" xfId="28671" xr:uid="{00000000-0005-0000-0000-0000E97F0000}"/>
    <cellStyle name="40% - Énfasis4 3" xfId="40" xr:uid="{00000000-0005-0000-0000-0000D5110000}"/>
    <cellStyle name="40% - Énfasis4 3 10" xfId="303" xr:uid="{00000000-0005-0000-0000-0000D6110000}"/>
    <cellStyle name="40% - Énfasis4 3 10 2" xfId="28832" xr:uid="{00000000-0005-0000-0000-0000D6110000}"/>
    <cellStyle name="40% - Énfasis4 3 11" xfId="28706" xr:uid="{00000000-0005-0000-0000-0000D5110000}"/>
    <cellStyle name="40% - Énfasis4 3 2" xfId="360" xr:uid="{00000000-0005-0000-0000-0000D7110000}"/>
    <cellStyle name="40% - Énfasis4 3 2 10" xfId="28889" xr:uid="{00000000-0005-0000-0000-0000D7110000}"/>
    <cellStyle name="40% - Énfasis4 3 2 2" xfId="752" xr:uid="{00000000-0005-0000-0000-0000D8110000}"/>
    <cellStyle name="40% - Énfasis4 3 2 2 2" xfId="753" xr:uid="{00000000-0005-0000-0000-0000D9110000}"/>
    <cellStyle name="40% - Énfasis4 3 2 2 2 2" xfId="5531" xr:uid="{00000000-0005-0000-0000-0000DA110000}"/>
    <cellStyle name="40% - Énfasis4 3 2 2 2 2 2" xfId="8566" xr:uid="{00000000-0005-0000-0000-0000DB110000}"/>
    <cellStyle name="40% - Énfasis4 3 2 2 2 2 2 2" xfId="35225" xr:uid="{00000000-0005-0000-0000-0000DB110000}"/>
    <cellStyle name="40% - Énfasis4 3 2 2 2 2 3" xfId="32251" xr:uid="{00000000-0005-0000-0000-0000DA110000}"/>
    <cellStyle name="40% - Énfasis4 3 2 2 2 3" xfId="8567" xr:uid="{00000000-0005-0000-0000-0000DC110000}"/>
    <cellStyle name="40% - Énfasis4 3 2 2 2 3 2" xfId="35226" xr:uid="{00000000-0005-0000-0000-0000DC110000}"/>
    <cellStyle name="40% - Énfasis4 3 2 2 3" xfId="5532" xr:uid="{00000000-0005-0000-0000-0000DD110000}"/>
    <cellStyle name="40% - Énfasis4 3 2 2 3 2" xfId="5533" xr:uid="{00000000-0005-0000-0000-0000DE110000}"/>
    <cellStyle name="40% - Énfasis4 3 2 2 3 2 2" xfId="8568" xr:uid="{00000000-0005-0000-0000-0000DF110000}"/>
    <cellStyle name="40% - Énfasis4 3 2 2 3 2 2 2" xfId="35227" xr:uid="{00000000-0005-0000-0000-0000DF110000}"/>
    <cellStyle name="40% - Énfasis4 3 2 2 3 2 3" xfId="32253" xr:uid="{00000000-0005-0000-0000-0000DE110000}"/>
    <cellStyle name="40% - Énfasis4 3 2 2 3 3" xfId="8569" xr:uid="{00000000-0005-0000-0000-0000E0110000}"/>
    <cellStyle name="40% - Énfasis4 3 2 2 3 3 2" xfId="35228" xr:uid="{00000000-0005-0000-0000-0000E0110000}"/>
    <cellStyle name="40% - Énfasis4 3 2 2 3 4" xfId="32252" xr:uid="{00000000-0005-0000-0000-0000DD110000}"/>
    <cellStyle name="40% - Énfasis4 3 2 2 4" xfId="5534" xr:uid="{00000000-0005-0000-0000-0000E1110000}"/>
    <cellStyle name="40% - Énfasis4 3 2 2 4 2" xfId="5535" xr:uid="{00000000-0005-0000-0000-0000E2110000}"/>
    <cellStyle name="40% - Énfasis4 3 2 2 4 2 2" xfId="8570" xr:uid="{00000000-0005-0000-0000-0000E3110000}"/>
    <cellStyle name="40% - Énfasis4 3 2 2 4 2 2 2" xfId="35229" xr:uid="{00000000-0005-0000-0000-0000E3110000}"/>
    <cellStyle name="40% - Énfasis4 3 2 2 4 2 3" xfId="32255" xr:uid="{00000000-0005-0000-0000-0000E2110000}"/>
    <cellStyle name="40% - Énfasis4 3 2 2 4 3" xfId="8571" xr:uid="{00000000-0005-0000-0000-0000E4110000}"/>
    <cellStyle name="40% - Énfasis4 3 2 2 4 3 2" xfId="35230" xr:uid="{00000000-0005-0000-0000-0000E4110000}"/>
    <cellStyle name="40% - Énfasis4 3 2 2 4 4" xfId="32254" xr:uid="{00000000-0005-0000-0000-0000E1110000}"/>
    <cellStyle name="40% - Énfasis4 3 2 2 5" xfId="5536" xr:uid="{00000000-0005-0000-0000-0000E5110000}"/>
    <cellStyle name="40% - Énfasis4 3 2 2 5 2" xfId="8572" xr:uid="{00000000-0005-0000-0000-0000E6110000}"/>
    <cellStyle name="40% - Énfasis4 3 2 2 5 2 2" xfId="35231" xr:uid="{00000000-0005-0000-0000-0000E6110000}"/>
    <cellStyle name="40% - Énfasis4 3 2 2 5 3" xfId="32256" xr:uid="{00000000-0005-0000-0000-0000E5110000}"/>
    <cellStyle name="40% - Énfasis4 3 2 2 6" xfId="8573" xr:uid="{00000000-0005-0000-0000-0000E7110000}"/>
    <cellStyle name="40% - Énfasis4 3 2 2 6 2" xfId="35232" xr:uid="{00000000-0005-0000-0000-0000E7110000}"/>
    <cellStyle name="40% - Énfasis4 3 2 2 7" xfId="9931" xr:uid="{00000000-0005-0000-0000-0000E8110000}"/>
    <cellStyle name="40% - Énfasis4 3 2 2 7 2" xfId="36590" xr:uid="{00000000-0005-0000-0000-0000E8110000}"/>
    <cellStyle name="40% - Énfasis4 3 2 3" xfId="754" xr:uid="{00000000-0005-0000-0000-0000E9110000}"/>
    <cellStyle name="40% - Énfasis4 3 2 3 2" xfId="5537" xr:uid="{00000000-0005-0000-0000-0000EA110000}"/>
    <cellStyle name="40% - Énfasis4 3 2 3 2 2" xfId="8574" xr:uid="{00000000-0005-0000-0000-0000EB110000}"/>
    <cellStyle name="40% - Énfasis4 3 2 3 2 2 2" xfId="35233" xr:uid="{00000000-0005-0000-0000-0000EB110000}"/>
    <cellStyle name="40% - Énfasis4 3 2 3 2 3" xfId="32257" xr:uid="{00000000-0005-0000-0000-0000EA110000}"/>
    <cellStyle name="40% - Énfasis4 3 2 3 3" xfId="8575" xr:uid="{00000000-0005-0000-0000-0000EC110000}"/>
    <cellStyle name="40% - Énfasis4 3 2 3 3 2" xfId="35234" xr:uid="{00000000-0005-0000-0000-0000EC110000}"/>
    <cellStyle name="40% - Énfasis4 3 2 4" xfId="5538" xr:uid="{00000000-0005-0000-0000-0000ED110000}"/>
    <cellStyle name="40% - Énfasis4 3 2 4 2" xfId="5539" xr:uid="{00000000-0005-0000-0000-0000EE110000}"/>
    <cellStyle name="40% - Énfasis4 3 2 4 2 2" xfId="8576" xr:uid="{00000000-0005-0000-0000-0000EF110000}"/>
    <cellStyle name="40% - Énfasis4 3 2 4 2 2 2" xfId="35235" xr:uid="{00000000-0005-0000-0000-0000EF110000}"/>
    <cellStyle name="40% - Énfasis4 3 2 4 2 3" xfId="32259" xr:uid="{00000000-0005-0000-0000-0000EE110000}"/>
    <cellStyle name="40% - Énfasis4 3 2 4 3" xfId="8577" xr:uid="{00000000-0005-0000-0000-0000F0110000}"/>
    <cellStyle name="40% - Énfasis4 3 2 4 3 2" xfId="35236" xr:uid="{00000000-0005-0000-0000-0000F0110000}"/>
    <cellStyle name="40% - Énfasis4 3 2 4 4" xfId="32258" xr:uid="{00000000-0005-0000-0000-0000ED110000}"/>
    <cellStyle name="40% - Énfasis4 3 2 5" xfId="5540" xr:uid="{00000000-0005-0000-0000-0000F1110000}"/>
    <cellStyle name="40% - Énfasis4 3 2 5 2" xfId="5541" xr:uid="{00000000-0005-0000-0000-0000F2110000}"/>
    <cellStyle name="40% - Énfasis4 3 2 5 2 2" xfId="8578" xr:uid="{00000000-0005-0000-0000-0000F3110000}"/>
    <cellStyle name="40% - Énfasis4 3 2 5 2 2 2" xfId="35237" xr:uid="{00000000-0005-0000-0000-0000F3110000}"/>
    <cellStyle name="40% - Énfasis4 3 2 5 2 3" xfId="32261" xr:uid="{00000000-0005-0000-0000-0000F2110000}"/>
    <cellStyle name="40% - Énfasis4 3 2 5 3" xfId="8579" xr:uid="{00000000-0005-0000-0000-0000F4110000}"/>
    <cellStyle name="40% - Énfasis4 3 2 5 3 2" xfId="35238" xr:uid="{00000000-0005-0000-0000-0000F4110000}"/>
    <cellStyle name="40% - Énfasis4 3 2 5 4" xfId="32260" xr:uid="{00000000-0005-0000-0000-0000F1110000}"/>
    <cellStyle name="40% - Énfasis4 3 2 6" xfId="5542" xr:uid="{00000000-0005-0000-0000-0000F5110000}"/>
    <cellStyle name="40% - Énfasis4 3 2 6 2" xfId="8580" xr:uid="{00000000-0005-0000-0000-0000F6110000}"/>
    <cellStyle name="40% - Énfasis4 3 2 6 2 2" xfId="35239" xr:uid="{00000000-0005-0000-0000-0000F6110000}"/>
    <cellStyle name="40% - Énfasis4 3 2 6 3" xfId="32262" xr:uid="{00000000-0005-0000-0000-0000F5110000}"/>
    <cellStyle name="40% - Énfasis4 3 2 7" xfId="8581" xr:uid="{00000000-0005-0000-0000-0000F7110000}"/>
    <cellStyle name="40% - Énfasis4 3 2 7 2" xfId="35240" xr:uid="{00000000-0005-0000-0000-0000F7110000}"/>
    <cellStyle name="40% - Énfasis4 3 2 8" xfId="9932" xr:uid="{00000000-0005-0000-0000-0000F8110000}"/>
    <cellStyle name="40% - Énfasis4 3 2 8 2" xfId="36591" xr:uid="{00000000-0005-0000-0000-0000F8110000}"/>
    <cellStyle name="40% - Énfasis4 3 2 9" xfId="22145" xr:uid="{00000000-0005-0000-0000-0000F9110000}"/>
    <cellStyle name="40% - Énfasis4 3 2 9 2" xfId="38744" xr:uid="{00000000-0005-0000-0000-0000F9110000}"/>
    <cellStyle name="40% - Énfasis4 3 3" xfId="755" xr:uid="{00000000-0005-0000-0000-0000FA110000}"/>
    <cellStyle name="40% - Énfasis4 3 3 2" xfId="756" xr:uid="{00000000-0005-0000-0000-0000FB110000}"/>
    <cellStyle name="40% - Énfasis4 3 3 2 2" xfId="5543" xr:uid="{00000000-0005-0000-0000-0000FC110000}"/>
    <cellStyle name="40% - Énfasis4 3 3 2 2 2" xfId="8582" xr:uid="{00000000-0005-0000-0000-0000FD110000}"/>
    <cellStyle name="40% - Énfasis4 3 3 2 2 2 2" xfId="35241" xr:uid="{00000000-0005-0000-0000-0000FD110000}"/>
    <cellStyle name="40% - Énfasis4 3 3 2 2 3" xfId="32263" xr:uid="{00000000-0005-0000-0000-0000FC110000}"/>
    <cellStyle name="40% - Énfasis4 3 3 2 3" xfId="8583" xr:uid="{00000000-0005-0000-0000-0000FE110000}"/>
    <cellStyle name="40% - Énfasis4 3 3 2 3 2" xfId="35242" xr:uid="{00000000-0005-0000-0000-0000FE110000}"/>
    <cellStyle name="40% - Énfasis4 3 3 3" xfId="5544" xr:uid="{00000000-0005-0000-0000-0000FF110000}"/>
    <cellStyle name="40% - Énfasis4 3 3 3 2" xfId="5545" xr:uid="{00000000-0005-0000-0000-000000120000}"/>
    <cellStyle name="40% - Énfasis4 3 3 3 2 2" xfId="8584" xr:uid="{00000000-0005-0000-0000-000001120000}"/>
    <cellStyle name="40% - Énfasis4 3 3 3 2 2 2" xfId="35243" xr:uid="{00000000-0005-0000-0000-000001120000}"/>
    <cellStyle name="40% - Énfasis4 3 3 3 2 3" xfId="32265" xr:uid="{00000000-0005-0000-0000-000000120000}"/>
    <cellStyle name="40% - Énfasis4 3 3 3 3" xfId="8585" xr:uid="{00000000-0005-0000-0000-000002120000}"/>
    <cellStyle name="40% - Énfasis4 3 3 3 3 2" xfId="35244" xr:uid="{00000000-0005-0000-0000-000002120000}"/>
    <cellStyle name="40% - Énfasis4 3 3 3 4" xfId="32264" xr:uid="{00000000-0005-0000-0000-0000FF110000}"/>
    <cellStyle name="40% - Énfasis4 3 3 4" xfId="5546" xr:uid="{00000000-0005-0000-0000-000003120000}"/>
    <cellStyle name="40% - Énfasis4 3 3 4 2" xfId="5547" xr:uid="{00000000-0005-0000-0000-000004120000}"/>
    <cellStyle name="40% - Énfasis4 3 3 4 2 2" xfId="8586" xr:uid="{00000000-0005-0000-0000-000005120000}"/>
    <cellStyle name="40% - Énfasis4 3 3 4 2 2 2" xfId="35245" xr:uid="{00000000-0005-0000-0000-000005120000}"/>
    <cellStyle name="40% - Énfasis4 3 3 4 2 3" xfId="32267" xr:uid="{00000000-0005-0000-0000-000004120000}"/>
    <cellStyle name="40% - Énfasis4 3 3 4 3" xfId="8587" xr:uid="{00000000-0005-0000-0000-000006120000}"/>
    <cellStyle name="40% - Énfasis4 3 3 4 3 2" xfId="35246" xr:uid="{00000000-0005-0000-0000-000006120000}"/>
    <cellStyle name="40% - Énfasis4 3 3 4 4" xfId="32266" xr:uid="{00000000-0005-0000-0000-000003120000}"/>
    <cellStyle name="40% - Énfasis4 3 3 5" xfId="5548" xr:uid="{00000000-0005-0000-0000-000007120000}"/>
    <cellStyle name="40% - Énfasis4 3 3 5 2" xfId="8588" xr:uid="{00000000-0005-0000-0000-000008120000}"/>
    <cellStyle name="40% - Énfasis4 3 3 5 2 2" xfId="35247" xr:uid="{00000000-0005-0000-0000-000008120000}"/>
    <cellStyle name="40% - Énfasis4 3 3 5 3" xfId="32268" xr:uid="{00000000-0005-0000-0000-000007120000}"/>
    <cellStyle name="40% - Énfasis4 3 3 6" xfId="8589" xr:uid="{00000000-0005-0000-0000-000009120000}"/>
    <cellStyle name="40% - Énfasis4 3 3 6 2" xfId="35248" xr:uid="{00000000-0005-0000-0000-000009120000}"/>
    <cellStyle name="40% - Énfasis4 3 3 7" xfId="9933" xr:uid="{00000000-0005-0000-0000-00000A120000}"/>
    <cellStyle name="40% - Énfasis4 3 3 7 2" xfId="36592" xr:uid="{00000000-0005-0000-0000-00000A120000}"/>
    <cellStyle name="40% - Énfasis4 3 3 8" xfId="22187" xr:uid="{00000000-0005-0000-0000-00000B120000}"/>
    <cellStyle name="40% - Énfasis4 3 4" xfId="757" xr:uid="{00000000-0005-0000-0000-00000C120000}"/>
    <cellStyle name="40% - Énfasis4 3 4 2" xfId="758" xr:uid="{00000000-0005-0000-0000-00000D120000}"/>
    <cellStyle name="40% - Énfasis4 3 4 2 2" xfId="5549" xr:uid="{00000000-0005-0000-0000-00000E120000}"/>
    <cellStyle name="40% - Énfasis4 3 4 2 2 2" xfId="8590" xr:uid="{00000000-0005-0000-0000-00000F120000}"/>
    <cellStyle name="40% - Énfasis4 3 4 2 2 2 2" xfId="35249" xr:uid="{00000000-0005-0000-0000-00000F120000}"/>
    <cellStyle name="40% - Énfasis4 3 4 2 2 3" xfId="32269" xr:uid="{00000000-0005-0000-0000-00000E120000}"/>
    <cellStyle name="40% - Énfasis4 3 4 2 3" xfId="8591" xr:uid="{00000000-0005-0000-0000-000010120000}"/>
    <cellStyle name="40% - Énfasis4 3 4 2 3 2" xfId="35250" xr:uid="{00000000-0005-0000-0000-000010120000}"/>
    <cellStyle name="40% - Énfasis4 3 4 3" xfId="5550" xr:uid="{00000000-0005-0000-0000-000011120000}"/>
    <cellStyle name="40% - Énfasis4 3 4 3 2" xfId="8592" xr:uid="{00000000-0005-0000-0000-000012120000}"/>
    <cellStyle name="40% - Énfasis4 3 4 3 2 2" xfId="35251" xr:uid="{00000000-0005-0000-0000-000012120000}"/>
    <cellStyle name="40% - Énfasis4 3 4 3 3" xfId="32270" xr:uid="{00000000-0005-0000-0000-000011120000}"/>
    <cellStyle name="40% - Énfasis4 3 4 4" xfId="8593" xr:uid="{00000000-0005-0000-0000-000013120000}"/>
    <cellStyle name="40% - Énfasis4 3 4 4 2" xfId="35252" xr:uid="{00000000-0005-0000-0000-000013120000}"/>
    <cellStyle name="40% - Énfasis4 3 4 5" xfId="9934" xr:uid="{00000000-0005-0000-0000-000014120000}"/>
    <cellStyle name="40% - Énfasis4 3 4 5 2" xfId="36593" xr:uid="{00000000-0005-0000-0000-000014120000}"/>
    <cellStyle name="40% - Énfasis4 3 5" xfId="759" xr:uid="{00000000-0005-0000-0000-000015120000}"/>
    <cellStyle name="40% - Énfasis4 3 6" xfId="5551" xr:uid="{00000000-0005-0000-0000-000016120000}"/>
    <cellStyle name="40% - Énfasis4 3 6 2" xfId="5552" xr:uid="{00000000-0005-0000-0000-000017120000}"/>
    <cellStyle name="40% - Énfasis4 3 6 2 2" xfId="8594" xr:uid="{00000000-0005-0000-0000-000018120000}"/>
    <cellStyle name="40% - Énfasis4 3 6 2 2 2" xfId="35253" xr:uid="{00000000-0005-0000-0000-000018120000}"/>
    <cellStyle name="40% - Énfasis4 3 6 2 3" xfId="32272" xr:uid="{00000000-0005-0000-0000-000017120000}"/>
    <cellStyle name="40% - Énfasis4 3 6 3" xfId="8595" xr:uid="{00000000-0005-0000-0000-000019120000}"/>
    <cellStyle name="40% - Énfasis4 3 6 3 2" xfId="35254" xr:uid="{00000000-0005-0000-0000-000019120000}"/>
    <cellStyle name="40% - Énfasis4 3 6 4" xfId="32271" xr:uid="{00000000-0005-0000-0000-000016120000}"/>
    <cellStyle name="40% - Énfasis4 3 7" xfId="5553" xr:uid="{00000000-0005-0000-0000-00001A120000}"/>
    <cellStyle name="40% - Énfasis4 3 7 2" xfId="8596" xr:uid="{00000000-0005-0000-0000-00001B120000}"/>
    <cellStyle name="40% - Énfasis4 3 7 2 2" xfId="35255" xr:uid="{00000000-0005-0000-0000-00001B120000}"/>
    <cellStyle name="40% - Énfasis4 3 7 3" xfId="32273" xr:uid="{00000000-0005-0000-0000-00001A120000}"/>
    <cellStyle name="40% - Énfasis4 3 8" xfId="8597" xr:uid="{00000000-0005-0000-0000-00001C120000}"/>
    <cellStyle name="40% - Énfasis4 3 8 2" xfId="35256" xr:uid="{00000000-0005-0000-0000-00001C120000}"/>
    <cellStyle name="40% - Énfasis4 3 9" xfId="16467" xr:uid="{00000000-0005-0000-0000-00001D120000}"/>
    <cellStyle name="40% - Énfasis4 3 9 2" xfId="37770" xr:uid="{00000000-0005-0000-0000-00001D120000}"/>
    <cellStyle name="40% - Énfasis4 4" xfId="318" xr:uid="{00000000-0005-0000-0000-00001E120000}"/>
    <cellStyle name="40% - Énfasis4 4 10" xfId="10783" xr:uid="{00000000-0005-0000-0000-00001F120000}"/>
    <cellStyle name="40% - Énfasis4 4 11" xfId="22119" xr:uid="{00000000-0005-0000-0000-000020120000}"/>
    <cellStyle name="40% - Énfasis4 4 11 2" xfId="38718" xr:uid="{00000000-0005-0000-0000-000020120000}"/>
    <cellStyle name="40% - Énfasis4 4 12" xfId="28847" xr:uid="{00000000-0005-0000-0000-00001E120000}"/>
    <cellStyle name="40% - Énfasis4 4 2" xfId="375" xr:uid="{00000000-0005-0000-0000-000021120000}"/>
    <cellStyle name="40% - Énfasis4 4 2 2" xfId="5554" xr:uid="{00000000-0005-0000-0000-000022120000}"/>
    <cellStyle name="40% - Énfasis4 4 2 2 2" xfId="5555" xr:uid="{00000000-0005-0000-0000-000023120000}"/>
    <cellStyle name="40% - Énfasis4 4 2 2 2 2" xfId="5556" xr:uid="{00000000-0005-0000-0000-000024120000}"/>
    <cellStyle name="40% - Énfasis4 4 2 2 2 2 2" xfId="8598" xr:uid="{00000000-0005-0000-0000-000025120000}"/>
    <cellStyle name="40% - Énfasis4 4 2 2 2 2 2 2" xfId="35257" xr:uid="{00000000-0005-0000-0000-000025120000}"/>
    <cellStyle name="40% - Énfasis4 4 2 2 2 2 3" xfId="32276" xr:uid="{00000000-0005-0000-0000-000024120000}"/>
    <cellStyle name="40% - Énfasis4 4 2 2 2 3" xfId="8599" xr:uid="{00000000-0005-0000-0000-000026120000}"/>
    <cellStyle name="40% - Énfasis4 4 2 2 2 3 2" xfId="35258" xr:uid="{00000000-0005-0000-0000-000026120000}"/>
    <cellStyle name="40% - Énfasis4 4 2 2 2 4" xfId="32275" xr:uid="{00000000-0005-0000-0000-000023120000}"/>
    <cellStyle name="40% - Énfasis4 4 2 2 3" xfId="5557" xr:uid="{00000000-0005-0000-0000-000027120000}"/>
    <cellStyle name="40% - Énfasis4 4 2 2 3 2" xfId="5558" xr:uid="{00000000-0005-0000-0000-000028120000}"/>
    <cellStyle name="40% - Énfasis4 4 2 2 3 2 2" xfId="8600" xr:uid="{00000000-0005-0000-0000-000029120000}"/>
    <cellStyle name="40% - Énfasis4 4 2 2 3 2 2 2" xfId="35259" xr:uid="{00000000-0005-0000-0000-000029120000}"/>
    <cellStyle name="40% - Énfasis4 4 2 2 3 2 3" xfId="32278" xr:uid="{00000000-0005-0000-0000-000028120000}"/>
    <cellStyle name="40% - Énfasis4 4 2 2 3 3" xfId="8601" xr:uid="{00000000-0005-0000-0000-00002A120000}"/>
    <cellStyle name="40% - Énfasis4 4 2 2 3 3 2" xfId="35260" xr:uid="{00000000-0005-0000-0000-00002A120000}"/>
    <cellStyle name="40% - Énfasis4 4 2 2 3 4" xfId="32277" xr:uid="{00000000-0005-0000-0000-000027120000}"/>
    <cellStyle name="40% - Énfasis4 4 2 2 4" xfId="5559" xr:uid="{00000000-0005-0000-0000-00002B120000}"/>
    <cellStyle name="40% - Énfasis4 4 2 2 4 2" xfId="5560" xr:uid="{00000000-0005-0000-0000-00002C120000}"/>
    <cellStyle name="40% - Énfasis4 4 2 2 4 2 2" xfId="8602" xr:uid="{00000000-0005-0000-0000-00002D120000}"/>
    <cellStyle name="40% - Énfasis4 4 2 2 4 2 2 2" xfId="35261" xr:uid="{00000000-0005-0000-0000-00002D120000}"/>
    <cellStyle name="40% - Énfasis4 4 2 2 4 2 3" xfId="32280" xr:uid="{00000000-0005-0000-0000-00002C120000}"/>
    <cellStyle name="40% - Énfasis4 4 2 2 4 3" xfId="8603" xr:uid="{00000000-0005-0000-0000-00002E120000}"/>
    <cellStyle name="40% - Énfasis4 4 2 2 4 3 2" xfId="35262" xr:uid="{00000000-0005-0000-0000-00002E120000}"/>
    <cellStyle name="40% - Énfasis4 4 2 2 4 4" xfId="32279" xr:uid="{00000000-0005-0000-0000-00002B120000}"/>
    <cellStyle name="40% - Énfasis4 4 2 2 5" xfId="5561" xr:uid="{00000000-0005-0000-0000-00002F120000}"/>
    <cellStyle name="40% - Énfasis4 4 2 2 5 2" xfId="8604" xr:uid="{00000000-0005-0000-0000-000030120000}"/>
    <cellStyle name="40% - Énfasis4 4 2 2 5 2 2" xfId="35263" xr:uid="{00000000-0005-0000-0000-000030120000}"/>
    <cellStyle name="40% - Énfasis4 4 2 2 5 3" xfId="32281" xr:uid="{00000000-0005-0000-0000-00002F120000}"/>
    <cellStyle name="40% - Énfasis4 4 2 2 6" xfId="8605" xr:uid="{00000000-0005-0000-0000-000031120000}"/>
    <cellStyle name="40% - Énfasis4 4 2 2 6 2" xfId="35264" xr:uid="{00000000-0005-0000-0000-000031120000}"/>
    <cellStyle name="40% - Énfasis4 4 2 2 7" xfId="9935" xr:uid="{00000000-0005-0000-0000-000032120000}"/>
    <cellStyle name="40% - Énfasis4 4 2 2 7 2" xfId="36594" xr:uid="{00000000-0005-0000-0000-000032120000}"/>
    <cellStyle name="40% - Énfasis4 4 2 2 8" xfId="32274" xr:uid="{00000000-0005-0000-0000-000022120000}"/>
    <cellStyle name="40% - Énfasis4 4 2 3" xfId="5562" xr:uid="{00000000-0005-0000-0000-000033120000}"/>
    <cellStyle name="40% - Énfasis4 4 2 3 2" xfId="5563" xr:uid="{00000000-0005-0000-0000-000034120000}"/>
    <cellStyle name="40% - Énfasis4 4 2 3 2 2" xfId="8606" xr:uid="{00000000-0005-0000-0000-000035120000}"/>
    <cellStyle name="40% - Énfasis4 4 2 3 2 2 2" xfId="35265" xr:uid="{00000000-0005-0000-0000-000035120000}"/>
    <cellStyle name="40% - Énfasis4 4 2 3 2 3" xfId="32283" xr:uid="{00000000-0005-0000-0000-000034120000}"/>
    <cellStyle name="40% - Énfasis4 4 2 3 3" xfId="8607" xr:uid="{00000000-0005-0000-0000-000036120000}"/>
    <cellStyle name="40% - Énfasis4 4 2 3 3 2" xfId="35266" xr:uid="{00000000-0005-0000-0000-000036120000}"/>
    <cellStyle name="40% - Énfasis4 4 2 3 4" xfId="32282" xr:uid="{00000000-0005-0000-0000-000033120000}"/>
    <cellStyle name="40% - Énfasis4 4 2 4" xfId="5564" xr:uid="{00000000-0005-0000-0000-000037120000}"/>
    <cellStyle name="40% - Énfasis4 4 2 4 2" xfId="5565" xr:uid="{00000000-0005-0000-0000-000038120000}"/>
    <cellStyle name="40% - Énfasis4 4 2 4 2 2" xfId="8608" xr:uid="{00000000-0005-0000-0000-000039120000}"/>
    <cellStyle name="40% - Énfasis4 4 2 4 2 2 2" xfId="35267" xr:uid="{00000000-0005-0000-0000-000039120000}"/>
    <cellStyle name="40% - Énfasis4 4 2 4 2 3" xfId="32285" xr:uid="{00000000-0005-0000-0000-000038120000}"/>
    <cellStyle name="40% - Énfasis4 4 2 4 3" xfId="8609" xr:uid="{00000000-0005-0000-0000-00003A120000}"/>
    <cellStyle name="40% - Énfasis4 4 2 4 3 2" xfId="35268" xr:uid="{00000000-0005-0000-0000-00003A120000}"/>
    <cellStyle name="40% - Énfasis4 4 2 4 4" xfId="32284" xr:uid="{00000000-0005-0000-0000-000037120000}"/>
    <cellStyle name="40% - Énfasis4 4 2 5" xfId="5566" xr:uid="{00000000-0005-0000-0000-00003B120000}"/>
    <cellStyle name="40% - Énfasis4 4 2 5 2" xfId="5567" xr:uid="{00000000-0005-0000-0000-00003C120000}"/>
    <cellStyle name="40% - Énfasis4 4 2 5 2 2" xfId="8610" xr:uid="{00000000-0005-0000-0000-00003D120000}"/>
    <cellStyle name="40% - Énfasis4 4 2 5 2 2 2" xfId="35269" xr:uid="{00000000-0005-0000-0000-00003D120000}"/>
    <cellStyle name="40% - Énfasis4 4 2 5 2 3" xfId="32287" xr:uid="{00000000-0005-0000-0000-00003C120000}"/>
    <cellStyle name="40% - Énfasis4 4 2 5 3" xfId="8611" xr:uid="{00000000-0005-0000-0000-00003E120000}"/>
    <cellStyle name="40% - Énfasis4 4 2 5 3 2" xfId="35270" xr:uid="{00000000-0005-0000-0000-00003E120000}"/>
    <cellStyle name="40% - Énfasis4 4 2 5 4" xfId="32286" xr:uid="{00000000-0005-0000-0000-00003B120000}"/>
    <cellStyle name="40% - Énfasis4 4 2 6" xfId="5568" xr:uid="{00000000-0005-0000-0000-00003F120000}"/>
    <cellStyle name="40% - Énfasis4 4 2 6 2" xfId="8612" xr:uid="{00000000-0005-0000-0000-000040120000}"/>
    <cellStyle name="40% - Énfasis4 4 2 6 2 2" xfId="35271" xr:uid="{00000000-0005-0000-0000-000040120000}"/>
    <cellStyle name="40% - Énfasis4 4 2 6 3" xfId="32288" xr:uid="{00000000-0005-0000-0000-00003F120000}"/>
    <cellStyle name="40% - Énfasis4 4 2 7" xfId="8613" xr:uid="{00000000-0005-0000-0000-000041120000}"/>
    <cellStyle name="40% - Énfasis4 4 2 7 2" xfId="35272" xr:uid="{00000000-0005-0000-0000-000041120000}"/>
    <cellStyle name="40% - Énfasis4 4 2 8" xfId="9936" xr:uid="{00000000-0005-0000-0000-000042120000}"/>
    <cellStyle name="40% - Énfasis4 4 2 8 2" xfId="36595" xr:uid="{00000000-0005-0000-0000-000042120000}"/>
    <cellStyle name="40% - Énfasis4 4 2 9" xfId="28904" xr:uid="{00000000-0005-0000-0000-000021120000}"/>
    <cellStyle name="40% - Énfasis4 4 3" xfId="5569" xr:uid="{00000000-0005-0000-0000-000043120000}"/>
    <cellStyle name="40% - Énfasis4 4 3 2" xfId="5570" xr:uid="{00000000-0005-0000-0000-000044120000}"/>
    <cellStyle name="40% - Énfasis4 4 3 2 2" xfId="5571" xr:uid="{00000000-0005-0000-0000-000045120000}"/>
    <cellStyle name="40% - Énfasis4 4 3 2 2 2" xfId="8614" xr:uid="{00000000-0005-0000-0000-000046120000}"/>
    <cellStyle name="40% - Énfasis4 4 3 2 2 2 2" xfId="35273" xr:uid="{00000000-0005-0000-0000-000046120000}"/>
    <cellStyle name="40% - Énfasis4 4 3 2 2 3" xfId="32291" xr:uid="{00000000-0005-0000-0000-000045120000}"/>
    <cellStyle name="40% - Énfasis4 4 3 2 3" xfId="8615" xr:uid="{00000000-0005-0000-0000-000047120000}"/>
    <cellStyle name="40% - Énfasis4 4 3 2 3 2" xfId="35274" xr:uid="{00000000-0005-0000-0000-000047120000}"/>
    <cellStyle name="40% - Énfasis4 4 3 2 4" xfId="32290" xr:uid="{00000000-0005-0000-0000-000044120000}"/>
    <cellStyle name="40% - Énfasis4 4 3 3" xfId="5572" xr:uid="{00000000-0005-0000-0000-000048120000}"/>
    <cellStyle name="40% - Énfasis4 4 3 3 2" xfId="5573" xr:uid="{00000000-0005-0000-0000-000049120000}"/>
    <cellStyle name="40% - Énfasis4 4 3 3 2 2" xfId="8616" xr:uid="{00000000-0005-0000-0000-00004A120000}"/>
    <cellStyle name="40% - Énfasis4 4 3 3 2 2 2" xfId="35275" xr:uid="{00000000-0005-0000-0000-00004A120000}"/>
    <cellStyle name="40% - Énfasis4 4 3 3 2 3" xfId="32293" xr:uid="{00000000-0005-0000-0000-000049120000}"/>
    <cellStyle name="40% - Énfasis4 4 3 3 3" xfId="8617" xr:uid="{00000000-0005-0000-0000-00004B120000}"/>
    <cellStyle name="40% - Énfasis4 4 3 3 3 2" xfId="35276" xr:uid="{00000000-0005-0000-0000-00004B120000}"/>
    <cellStyle name="40% - Énfasis4 4 3 3 4" xfId="32292" xr:uid="{00000000-0005-0000-0000-000048120000}"/>
    <cellStyle name="40% - Énfasis4 4 3 4" xfId="5574" xr:uid="{00000000-0005-0000-0000-00004C120000}"/>
    <cellStyle name="40% - Énfasis4 4 3 4 2" xfId="5575" xr:uid="{00000000-0005-0000-0000-00004D120000}"/>
    <cellStyle name="40% - Énfasis4 4 3 4 2 2" xfId="8618" xr:uid="{00000000-0005-0000-0000-00004E120000}"/>
    <cellStyle name="40% - Énfasis4 4 3 4 2 2 2" xfId="35277" xr:uid="{00000000-0005-0000-0000-00004E120000}"/>
    <cellStyle name="40% - Énfasis4 4 3 4 2 3" xfId="32295" xr:uid="{00000000-0005-0000-0000-00004D120000}"/>
    <cellStyle name="40% - Énfasis4 4 3 4 3" xfId="8619" xr:uid="{00000000-0005-0000-0000-00004F120000}"/>
    <cellStyle name="40% - Énfasis4 4 3 4 3 2" xfId="35278" xr:uid="{00000000-0005-0000-0000-00004F120000}"/>
    <cellStyle name="40% - Énfasis4 4 3 4 4" xfId="32294" xr:uid="{00000000-0005-0000-0000-00004C120000}"/>
    <cellStyle name="40% - Énfasis4 4 3 5" xfId="5576" xr:uid="{00000000-0005-0000-0000-000050120000}"/>
    <cellStyle name="40% - Énfasis4 4 3 5 2" xfId="8620" xr:uid="{00000000-0005-0000-0000-000051120000}"/>
    <cellStyle name="40% - Énfasis4 4 3 5 2 2" xfId="35279" xr:uid="{00000000-0005-0000-0000-000051120000}"/>
    <cellStyle name="40% - Énfasis4 4 3 5 3" xfId="32296" xr:uid="{00000000-0005-0000-0000-000050120000}"/>
    <cellStyle name="40% - Énfasis4 4 3 6" xfId="8621" xr:uid="{00000000-0005-0000-0000-000052120000}"/>
    <cellStyle name="40% - Énfasis4 4 3 6 2" xfId="35280" xr:uid="{00000000-0005-0000-0000-000052120000}"/>
    <cellStyle name="40% - Énfasis4 4 3 7" xfId="9937" xr:uid="{00000000-0005-0000-0000-000053120000}"/>
    <cellStyle name="40% - Énfasis4 4 3 7 2" xfId="36596" xr:uid="{00000000-0005-0000-0000-000053120000}"/>
    <cellStyle name="40% - Énfasis4 4 3 8" xfId="32289" xr:uid="{00000000-0005-0000-0000-000043120000}"/>
    <cellStyle name="40% - Énfasis4 4 4" xfId="5577" xr:uid="{00000000-0005-0000-0000-000054120000}"/>
    <cellStyle name="40% - Énfasis4 4 4 2" xfId="5578" xr:uid="{00000000-0005-0000-0000-000055120000}"/>
    <cellStyle name="40% - Énfasis4 4 4 2 2" xfId="8622" xr:uid="{00000000-0005-0000-0000-000056120000}"/>
    <cellStyle name="40% - Énfasis4 4 4 2 2 2" xfId="35281" xr:uid="{00000000-0005-0000-0000-000056120000}"/>
    <cellStyle name="40% - Énfasis4 4 4 2 3" xfId="32298" xr:uid="{00000000-0005-0000-0000-000055120000}"/>
    <cellStyle name="40% - Énfasis4 4 4 3" xfId="8623" xr:uid="{00000000-0005-0000-0000-000057120000}"/>
    <cellStyle name="40% - Énfasis4 4 4 3 2" xfId="35282" xr:uid="{00000000-0005-0000-0000-000057120000}"/>
    <cellStyle name="40% - Énfasis4 4 4 4" xfId="32297" xr:uid="{00000000-0005-0000-0000-000054120000}"/>
    <cellStyle name="40% - Énfasis4 4 5" xfId="5579" xr:uid="{00000000-0005-0000-0000-000058120000}"/>
    <cellStyle name="40% - Énfasis4 4 5 2" xfId="5580" xr:uid="{00000000-0005-0000-0000-000059120000}"/>
    <cellStyle name="40% - Énfasis4 4 5 2 2" xfId="8624" xr:uid="{00000000-0005-0000-0000-00005A120000}"/>
    <cellStyle name="40% - Énfasis4 4 5 2 2 2" xfId="35283" xr:uid="{00000000-0005-0000-0000-00005A120000}"/>
    <cellStyle name="40% - Énfasis4 4 5 2 3" xfId="32300" xr:uid="{00000000-0005-0000-0000-000059120000}"/>
    <cellStyle name="40% - Énfasis4 4 5 3" xfId="8625" xr:uid="{00000000-0005-0000-0000-00005B120000}"/>
    <cellStyle name="40% - Énfasis4 4 5 3 2" xfId="35284" xr:uid="{00000000-0005-0000-0000-00005B120000}"/>
    <cellStyle name="40% - Énfasis4 4 5 4" xfId="32299" xr:uid="{00000000-0005-0000-0000-000058120000}"/>
    <cellStyle name="40% - Énfasis4 4 6" xfId="5581" xr:uid="{00000000-0005-0000-0000-00005C120000}"/>
    <cellStyle name="40% - Énfasis4 4 6 2" xfId="5582" xr:uid="{00000000-0005-0000-0000-00005D120000}"/>
    <cellStyle name="40% - Énfasis4 4 6 2 2" xfId="8626" xr:uid="{00000000-0005-0000-0000-00005E120000}"/>
    <cellStyle name="40% - Énfasis4 4 6 2 2 2" xfId="35285" xr:uid="{00000000-0005-0000-0000-00005E120000}"/>
    <cellStyle name="40% - Énfasis4 4 6 2 3" xfId="32302" xr:uid="{00000000-0005-0000-0000-00005D120000}"/>
    <cellStyle name="40% - Énfasis4 4 6 3" xfId="8627" xr:uid="{00000000-0005-0000-0000-00005F120000}"/>
    <cellStyle name="40% - Énfasis4 4 6 3 2" xfId="35286" xr:uid="{00000000-0005-0000-0000-00005F120000}"/>
    <cellStyle name="40% - Énfasis4 4 6 4" xfId="32301" xr:uid="{00000000-0005-0000-0000-00005C120000}"/>
    <cellStyle name="40% - Énfasis4 4 7" xfId="5583" xr:uid="{00000000-0005-0000-0000-000060120000}"/>
    <cellStyle name="40% - Énfasis4 4 7 2" xfId="8628" xr:uid="{00000000-0005-0000-0000-000061120000}"/>
    <cellStyle name="40% - Énfasis4 4 7 2 2" xfId="35287" xr:uid="{00000000-0005-0000-0000-000061120000}"/>
    <cellStyle name="40% - Énfasis4 4 7 3" xfId="32303" xr:uid="{00000000-0005-0000-0000-000060120000}"/>
    <cellStyle name="40% - Énfasis4 4 8" xfId="8629" xr:uid="{00000000-0005-0000-0000-000062120000}"/>
    <cellStyle name="40% - Énfasis4 4 8 2" xfId="35288" xr:uid="{00000000-0005-0000-0000-000062120000}"/>
    <cellStyle name="40% - Énfasis4 4 9" xfId="9938" xr:uid="{00000000-0005-0000-0000-000063120000}"/>
    <cellStyle name="40% - Énfasis4 4 9 2" xfId="36597" xr:uid="{00000000-0005-0000-0000-000063120000}"/>
    <cellStyle name="40% - Énfasis4 5" xfId="272" xr:uid="{00000000-0005-0000-0000-000064120000}"/>
    <cellStyle name="40% - Énfasis4 5 10" xfId="22104" xr:uid="{00000000-0005-0000-0000-000065120000}"/>
    <cellStyle name="40% - Énfasis4 5 10 2" xfId="38703" xr:uid="{00000000-0005-0000-0000-000065120000}"/>
    <cellStyle name="40% - Énfasis4 5 11" xfId="28802" xr:uid="{00000000-0005-0000-0000-000064120000}"/>
    <cellStyle name="40% - Énfasis4 5 2" xfId="5584" xr:uid="{00000000-0005-0000-0000-000066120000}"/>
    <cellStyle name="40% - Énfasis4 5 2 2" xfId="5585" xr:uid="{00000000-0005-0000-0000-000067120000}"/>
    <cellStyle name="40% - Énfasis4 5 2 2 2" xfId="5586" xr:uid="{00000000-0005-0000-0000-000068120000}"/>
    <cellStyle name="40% - Énfasis4 5 2 2 2 2" xfId="8630" xr:uid="{00000000-0005-0000-0000-000069120000}"/>
    <cellStyle name="40% - Énfasis4 5 2 2 2 2 2" xfId="35289" xr:uid="{00000000-0005-0000-0000-000069120000}"/>
    <cellStyle name="40% - Énfasis4 5 2 2 2 3" xfId="32306" xr:uid="{00000000-0005-0000-0000-000068120000}"/>
    <cellStyle name="40% - Énfasis4 5 2 2 3" xfId="8631" xr:uid="{00000000-0005-0000-0000-00006A120000}"/>
    <cellStyle name="40% - Énfasis4 5 2 2 3 2" xfId="35290" xr:uid="{00000000-0005-0000-0000-00006A120000}"/>
    <cellStyle name="40% - Énfasis4 5 2 2 4" xfId="32305" xr:uid="{00000000-0005-0000-0000-000067120000}"/>
    <cellStyle name="40% - Énfasis4 5 2 3" xfId="5587" xr:uid="{00000000-0005-0000-0000-00006B120000}"/>
    <cellStyle name="40% - Énfasis4 5 2 3 2" xfId="5588" xr:uid="{00000000-0005-0000-0000-00006C120000}"/>
    <cellStyle name="40% - Énfasis4 5 2 3 2 2" xfId="8632" xr:uid="{00000000-0005-0000-0000-00006D120000}"/>
    <cellStyle name="40% - Énfasis4 5 2 3 2 2 2" xfId="35291" xr:uid="{00000000-0005-0000-0000-00006D120000}"/>
    <cellStyle name="40% - Énfasis4 5 2 3 2 3" xfId="32308" xr:uid="{00000000-0005-0000-0000-00006C120000}"/>
    <cellStyle name="40% - Énfasis4 5 2 3 3" xfId="8633" xr:uid="{00000000-0005-0000-0000-00006E120000}"/>
    <cellStyle name="40% - Énfasis4 5 2 3 3 2" xfId="35292" xr:uid="{00000000-0005-0000-0000-00006E120000}"/>
    <cellStyle name="40% - Énfasis4 5 2 3 4" xfId="32307" xr:uid="{00000000-0005-0000-0000-00006B120000}"/>
    <cellStyle name="40% - Énfasis4 5 2 4" xfId="5589" xr:uid="{00000000-0005-0000-0000-00006F120000}"/>
    <cellStyle name="40% - Énfasis4 5 2 4 2" xfId="5590" xr:uid="{00000000-0005-0000-0000-000070120000}"/>
    <cellStyle name="40% - Énfasis4 5 2 4 2 2" xfId="8634" xr:uid="{00000000-0005-0000-0000-000071120000}"/>
    <cellStyle name="40% - Énfasis4 5 2 4 2 2 2" xfId="35293" xr:uid="{00000000-0005-0000-0000-000071120000}"/>
    <cellStyle name="40% - Énfasis4 5 2 4 2 3" xfId="32310" xr:uid="{00000000-0005-0000-0000-000070120000}"/>
    <cellStyle name="40% - Énfasis4 5 2 4 3" xfId="8635" xr:uid="{00000000-0005-0000-0000-000072120000}"/>
    <cellStyle name="40% - Énfasis4 5 2 4 3 2" xfId="35294" xr:uid="{00000000-0005-0000-0000-000072120000}"/>
    <cellStyle name="40% - Énfasis4 5 2 4 4" xfId="32309" xr:uid="{00000000-0005-0000-0000-00006F120000}"/>
    <cellStyle name="40% - Énfasis4 5 2 5" xfId="5591" xr:uid="{00000000-0005-0000-0000-000073120000}"/>
    <cellStyle name="40% - Énfasis4 5 2 5 2" xfId="8636" xr:uid="{00000000-0005-0000-0000-000074120000}"/>
    <cellStyle name="40% - Énfasis4 5 2 5 2 2" xfId="35295" xr:uid="{00000000-0005-0000-0000-000074120000}"/>
    <cellStyle name="40% - Énfasis4 5 2 5 3" xfId="32311" xr:uid="{00000000-0005-0000-0000-000073120000}"/>
    <cellStyle name="40% - Énfasis4 5 2 6" xfId="8637" xr:uid="{00000000-0005-0000-0000-000075120000}"/>
    <cellStyle name="40% - Énfasis4 5 2 6 2" xfId="35296" xr:uid="{00000000-0005-0000-0000-000075120000}"/>
    <cellStyle name="40% - Énfasis4 5 2 7" xfId="9939" xr:uid="{00000000-0005-0000-0000-000076120000}"/>
    <cellStyle name="40% - Énfasis4 5 2 7 2" xfId="36598" xr:uid="{00000000-0005-0000-0000-000076120000}"/>
    <cellStyle name="40% - Énfasis4 5 2 8" xfId="32304" xr:uid="{00000000-0005-0000-0000-000066120000}"/>
    <cellStyle name="40% - Énfasis4 5 3" xfId="5592" xr:uid="{00000000-0005-0000-0000-000077120000}"/>
    <cellStyle name="40% - Énfasis4 5 3 2" xfId="5593" xr:uid="{00000000-0005-0000-0000-000078120000}"/>
    <cellStyle name="40% - Énfasis4 5 3 2 2" xfId="8638" xr:uid="{00000000-0005-0000-0000-000079120000}"/>
    <cellStyle name="40% - Énfasis4 5 3 2 2 2" xfId="35297" xr:uid="{00000000-0005-0000-0000-000079120000}"/>
    <cellStyle name="40% - Énfasis4 5 3 2 3" xfId="32313" xr:uid="{00000000-0005-0000-0000-000078120000}"/>
    <cellStyle name="40% - Énfasis4 5 3 3" xfId="8639" xr:uid="{00000000-0005-0000-0000-00007A120000}"/>
    <cellStyle name="40% - Énfasis4 5 3 3 2" xfId="35298" xr:uid="{00000000-0005-0000-0000-00007A120000}"/>
    <cellStyle name="40% - Énfasis4 5 3 4" xfId="32312" xr:uid="{00000000-0005-0000-0000-000077120000}"/>
    <cellStyle name="40% - Énfasis4 5 4" xfId="5594" xr:uid="{00000000-0005-0000-0000-00007B120000}"/>
    <cellStyle name="40% - Énfasis4 5 4 2" xfId="5595" xr:uid="{00000000-0005-0000-0000-00007C120000}"/>
    <cellStyle name="40% - Énfasis4 5 4 2 2" xfId="8640" xr:uid="{00000000-0005-0000-0000-00007D120000}"/>
    <cellStyle name="40% - Énfasis4 5 4 2 2 2" xfId="35299" xr:uid="{00000000-0005-0000-0000-00007D120000}"/>
    <cellStyle name="40% - Énfasis4 5 4 2 3" xfId="32315" xr:uid="{00000000-0005-0000-0000-00007C120000}"/>
    <cellStyle name="40% - Énfasis4 5 4 3" xfId="8641" xr:uid="{00000000-0005-0000-0000-00007E120000}"/>
    <cellStyle name="40% - Énfasis4 5 4 3 2" xfId="35300" xr:uid="{00000000-0005-0000-0000-00007E120000}"/>
    <cellStyle name="40% - Énfasis4 5 4 4" xfId="32314" xr:uid="{00000000-0005-0000-0000-00007B120000}"/>
    <cellStyle name="40% - Énfasis4 5 5" xfId="5596" xr:uid="{00000000-0005-0000-0000-00007F120000}"/>
    <cellStyle name="40% - Énfasis4 5 5 2" xfId="5597" xr:uid="{00000000-0005-0000-0000-000080120000}"/>
    <cellStyle name="40% - Énfasis4 5 5 2 2" xfId="8642" xr:uid="{00000000-0005-0000-0000-000081120000}"/>
    <cellStyle name="40% - Énfasis4 5 5 2 2 2" xfId="35301" xr:uid="{00000000-0005-0000-0000-000081120000}"/>
    <cellStyle name="40% - Énfasis4 5 5 2 3" xfId="32317" xr:uid="{00000000-0005-0000-0000-000080120000}"/>
    <cellStyle name="40% - Énfasis4 5 5 3" xfId="8643" xr:uid="{00000000-0005-0000-0000-000082120000}"/>
    <cellStyle name="40% - Énfasis4 5 5 3 2" xfId="35302" xr:uid="{00000000-0005-0000-0000-000082120000}"/>
    <cellStyle name="40% - Énfasis4 5 5 4" xfId="32316" xr:uid="{00000000-0005-0000-0000-00007F120000}"/>
    <cellStyle name="40% - Énfasis4 5 6" xfId="5598" xr:uid="{00000000-0005-0000-0000-000083120000}"/>
    <cellStyle name="40% - Énfasis4 5 6 2" xfId="8644" xr:uid="{00000000-0005-0000-0000-000084120000}"/>
    <cellStyle name="40% - Énfasis4 5 6 2 2" xfId="35303" xr:uid="{00000000-0005-0000-0000-000084120000}"/>
    <cellStyle name="40% - Énfasis4 5 6 3" xfId="32318" xr:uid="{00000000-0005-0000-0000-000083120000}"/>
    <cellStyle name="40% - Énfasis4 5 7" xfId="8645" xr:uid="{00000000-0005-0000-0000-000085120000}"/>
    <cellStyle name="40% - Énfasis4 5 7 2" xfId="35304" xr:uid="{00000000-0005-0000-0000-000085120000}"/>
    <cellStyle name="40% - Énfasis4 5 8" xfId="9940" xr:uid="{00000000-0005-0000-0000-000086120000}"/>
    <cellStyle name="40% - Énfasis4 5 8 2" xfId="36599" xr:uid="{00000000-0005-0000-0000-000086120000}"/>
    <cellStyle name="40% - Énfasis4 5 9" xfId="10834" xr:uid="{00000000-0005-0000-0000-000087120000}"/>
    <cellStyle name="40% - Énfasis4 6" xfId="330" xr:uid="{00000000-0005-0000-0000-000088120000}"/>
    <cellStyle name="40% - Énfasis4 6 10" xfId="28859" xr:uid="{00000000-0005-0000-0000-000088120000}"/>
    <cellStyle name="40% - Énfasis4 6 2" xfId="5599" xr:uid="{00000000-0005-0000-0000-000089120000}"/>
    <cellStyle name="40% - Énfasis4 6 2 2" xfId="5600" xr:uid="{00000000-0005-0000-0000-00008A120000}"/>
    <cellStyle name="40% - Énfasis4 6 2 2 2" xfId="5601" xr:uid="{00000000-0005-0000-0000-00008B120000}"/>
    <cellStyle name="40% - Énfasis4 6 2 2 2 2" xfId="8646" xr:uid="{00000000-0005-0000-0000-00008C120000}"/>
    <cellStyle name="40% - Énfasis4 6 2 2 2 2 2" xfId="35305" xr:uid="{00000000-0005-0000-0000-00008C120000}"/>
    <cellStyle name="40% - Énfasis4 6 2 2 2 3" xfId="32321" xr:uid="{00000000-0005-0000-0000-00008B120000}"/>
    <cellStyle name="40% - Énfasis4 6 2 2 3" xfId="8647" xr:uid="{00000000-0005-0000-0000-00008D120000}"/>
    <cellStyle name="40% - Énfasis4 6 2 2 3 2" xfId="35306" xr:uid="{00000000-0005-0000-0000-00008D120000}"/>
    <cellStyle name="40% - Énfasis4 6 2 2 4" xfId="32320" xr:uid="{00000000-0005-0000-0000-00008A120000}"/>
    <cellStyle name="40% - Énfasis4 6 2 3" xfId="5602" xr:uid="{00000000-0005-0000-0000-00008E120000}"/>
    <cellStyle name="40% - Énfasis4 6 2 3 2" xfId="5603" xr:uid="{00000000-0005-0000-0000-00008F120000}"/>
    <cellStyle name="40% - Énfasis4 6 2 3 2 2" xfId="8648" xr:uid="{00000000-0005-0000-0000-000090120000}"/>
    <cellStyle name="40% - Énfasis4 6 2 3 2 2 2" xfId="35307" xr:uid="{00000000-0005-0000-0000-000090120000}"/>
    <cellStyle name="40% - Énfasis4 6 2 3 2 3" xfId="32323" xr:uid="{00000000-0005-0000-0000-00008F120000}"/>
    <cellStyle name="40% - Énfasis4 6 2 3 3" xfId="8649" xr:uid="{00000000-0005-0000-0000-000091120000}"/>
    <cellStyle name="40% - Énfasis4 6 2 3 3 2" xfId="35308" xr:uid="{00000000-0005-0000-0000-000091120000}"/>
    <cellStyle name="40% - Énfasis4 6 2 3 4" xfId="32322" xr:uid="{00000000-0005-0000-0000-00008E120000}"/>
    <cellStyle name="40% - Énfasis4 6 2 4" xfId="5604" xr:uid="{00000000-0005-0000-0000-000092120000}"/>
    <cellStyle name="40% - Énfasis4 6 2 4 2" xfId="5605" xr:uid="{00000000-0005-0000-0000-000093120000}"/>
    <cellStyle name="40% - Énfasis4 6 2 4 2 2" xfId="8650" xr:uid="{00000000-0005-0000-0000-000094120000}"/>
    <cellStyle name="40% - Énfasis4 6 2 4 2 2 2" xfId="35309" xr:uid="{00000000-0005-0000-0000-000094120000}"/>
    <cellStyle name="40% - Énfasis4 6 2 4 2 3" xfId="32325" xr:uid="{00000000-0005-0000-0000-000093120000}"/>
    <cellStyle name="40% - Énfasis4 6 2 4 3" xfId="8651" xr:uid="{00000000-0005-0000-0000-000095120000}"/>
    <cellStyle name="40% - Énfasis4 6 2 4 3 2" xfId="35310" xr:uid="{00000000-0005-0000-0000-000095120000}"/>
    <cellStyle name="40% - Énfasis4 6 2 4 4" xfId="32324" xr:uid="{00000000-0005-0000-0000-000092120000}"/>
    <cellStyle name="40% - Énfasis4 6 2 5" xfId="5606" xr:uid="{00000000-0005-0000-0000-000096120000}"/>
    <cellStyle name="40% - Énfasis4 6 2 5 2" xfId="8652" xr:uid="{00000000-0005-0000-0000-000097120000}"/>
    <cellStyle name="40% - Énfasis4 6 2 5 2 2" xfId="35311" xr:uid="{00000000-0005-0000-0000-000097120000}"/>
    <cellStyle name="40% - Énfasis4 6 2 5 3" xfId="32326" xr:uid="{00000000-0005-0000-0000-000096120000}"/>
    <cellStyle name="40% - Énfasis4 6 2 6" xfId="8653" xr:uid="{00000000-0005-0000-0000-000098120000}"/>
    <cellStyle name="40% - Énfasis4 6 2 6 2" xfId="35312" xr:uid="{00000000-0005-0000-0000-000098120000}"/>
    <cellStyle name="40% - Énfasis4 6 2 7" xfId="9941" xr:uid="{00000000-0005-0000-0000-000099120000}"/>
    <cellStyle name="40% - Énfasis4 6 2 7 2" xfId="36600" xr:uid="{00000000-0005-0000-0000-000099120000}"/>
    <cellStyle name="40% - Énfasis4 6 2 8" xfId="32319" xr:uid="{00000000-0005-0000-0000-000089120000}"/>
    <cellStyle name="40% - Énfasis4 6 3" xfId="5607" xr:uid="{00000000-0005-0000-0000-00009A120000}"/>
    <cellStyle name="40% - Énfasis4 6 3 2" xfId="5608" xr:uid="{00000000-0005-0000-0000-00009B120000}"/>
    <cellStyle name="40% - Énfasis4 6 3 2 2" xfId="8654" xr:uid="{00000000-0005-0000-0000-00009C120000}"/>
    <cellStyle name="40% - Énfasis4 6 3 2 2 2" xfId="35313" xr:uid="{00000000-0005-0000-0000-00009C120000}"/>
    <cellStyle name="40% - Énfasis4 6 3 2 3" xfId="32328" xr:uid="{00000000-0005-0000-0000-00009B120000}"/>
    <cellStyle name="40% - Énfasis4 6 3 3" xfId="8655" xr:uid="{00000000-0005-0000-0000-00009D120000}"/>
    <cellStyle name="40% - Énfasis4 6 3 3 2" xfId="35314" xr:uid="{00000000-0005-0000-0000-00009D120000}"/>
    <cellStyle name="40% - Énfasis4 6 3 4" xfId="32327" xr:uid="{00000000-0005-0000-0000-00009A120000}"/>
    <cellStyle name="40% - Énfasis4 6 4" xfId="5609" xr:uid="{00000000-0005-0000-0000-00009E120000}"/>
    <cellStyle name="40% - Énfasis4 6 4 2" xfId="5610" xr:uid="{00000000-0005-0000-0000-00009F120000}"/>
    <cellStyle name="40% - Énfasis4 6 4 2 2" xfId="8656" xr:uid="{00000000-0005-0000-0000-0000A0120000}"/>
    <cellStyle name="40% - Énfasis4 6 4 2 2 2" xfId="35315" xr:uid="{00000000-0005-0000-0000-0000A0120000}"/>
    <cellStyle name="40% - Énfasis4 6 4 2 3" xfId="32330" xr:uid="{00000000-0005-0000-0000-00009F120000}"/>
    <cellStyle name="40% - Énfasis4 6 4 3" xfId="8657" xr:uid="{00000000-0005-0000-0000-0000A1120000}"/>
    <cellStyle name="40% - Énfasis4 6 4 3 2" xfId="35316" xr:uid="{00000000-0005-0000-0000-0000A1120000}"/>
    <cellStyle name="40% - Énfasis4 6 4 4" xfId="32329" xr:uid="{00000000-0005-0000-0000-00009E120000}"/>
    <cellStyle name="40% - Énfasis4 6 5" xfId="5611" xr:uid="{00000000-0005-0000-0000-0000A2120000}"/>
    <cellStyle name="40% - Énfasis4 6 5 2" xfId="5612" xr:uid="{00000000-0005-0000-0000-0000A3120000}"/>
    <cellStyle name="40% - Énfasis4 6 5 2 2" xfId="8658" xr:uid="{00000000-0005-0000-0000-0000A4120000}"/>
    <cellStyle name="40% - Énfasis4 6 5 2 2 2" xfId="35317" xr:uid="{00000000-0005-0000-0000-0000A4120000}"/>
    <cellStyle name="40% - Énfasis4 6 5 2 3" xfId="32332" xr:uid="{00000000-0005-0000-0000-0000A3120000}"/>
    <cellStyle name="40% - Énfasis4 6 5 3" xfId="8659" xr:uid="{00000000-0005-0000-0000-0000A5120000}"/>
    <cellStyle name="40% - Énfasis4 6 5 3 2" xfId="35318" xr:uid="{00000000-0005-0000-0000-0000A5120000}"/>
    <cellStyle name="40% - Énfasis4 6 5 4" xfId="32331" xr:uid="{00000000-0005-0000-0000-0000A2120000}"/>
    <cellStyle name="40% - Énfasis4 6 6" xfId="5613" xr:uid="{00000000-0005-0000-0000-0000A6120000}"/>
    <cellStyle name="40% - Énfasis4 6 6 2" xfId="8660" xr:uid="{00000000-0005-0000-0000-0000A7120000}"/>
    <cellStyle name="40% - Énfasis4 6 6 2 2" xfId="35319" xr:uid="{00000000-0005-0000-0000-0000A7120000}"/>
    <cellStyle name="40% - Énfasis4 6 6 3" xfId="32333" xr:uid="{00000000-0005-0000-0000-0000A6120000}"/>
    <cellStyle name="40% - Énfasis4 6 7" xfId="8661" xr:uid="{00000000-0005-0000-0000-0000A8120000}"/>
    <cellStyle name="40% - Énfasis4 6 7 2" xfId="35320" xr:uid="{00000000-0005-0000-0000-0000A8120000}"/>
    <cellStyle name="40% - Énfasis4 6 8" xfId="9942" xr:uid="{00000000-0005-0000-0000-0000A9120000}"/>
    <cellStyle name="40% - Énfasis4 6 8 2" xfId="36601" xr:uid="{00000000-0005-0000-0000-0000A9120000}"/>
    <cellStyle name="40% - Énfasis4 6 9" xfId="22131" xr:uid="{00000000-0005-0000-0000-0000AA120000}"/>
    <cellStyle name="40% - Énfasis4 6 9 2" xfId="38730" xr:uid="{00000000-0005-0000-0000-0000AA120000}"/>
    <cellStyle name="40% - Énfasis4 7" xfId="391" xr:uid="{00000000-0005-0000-0000-0000AB120000}"/>
    <cellStyle name="40% - Énfasis4 7 10" xfId="22159" xr:uid="{00000000-0005-0000-0000-0000AC120000}"/>
    <cellStyle name="40% - Énfasis4 7 10 2" xfId="38758" xr:uid="{00000000-0005-0000-0000-0000AC120000}"/>
    <cellStyle name="40% - Énfasis4 7 11" xfId="28918" xr:uid="{00000000-0005-0000-0000-0000AB120000}"/>
    <cellStyle name="40% - Énfasis4 7 2" xfId="5614" xr:uid="{00000000-0005-0000-0000-0000AD120000}"/>
    <cellStyle name="40% - Énfasis4 7 2 2" xfId="5615" xr:uid="{00000000-0005-0000-0000-0000AE120000}"/>
    <cellStyle name="40% - Énfasis4 7 2 2 2" xfId="5616" xr:uid="{00000000-0005-0000-0000-0000AF120000}"/>
    <cellStyle name="40% - Énfasis4 7 2 2 2 2" xfId="8662" xr:uid="{00000000-0005-0000-0000-0000B0120000}"/>
    <cellStyle name="40% - Énfasis4 7 2 2 2 2 2" xfId="35321" xr:uid="{00000000-0005-0000-0000-0000B0120000}"/>
    <cellStyle name="40% - Énfasis4 7 2 2 2 3" xfId="32336" xr:uid="{00000000-0005-0000-0000-0000AF120000}"/>
    <cellStyle name="40% - Énfasis4 7 2 2 3" xfId="8663" xr:uid="{00000000-0005-0000-0000-0000B1120000}"/>
    <cellStyle name="40% - Énfasis4 7 2 2 3 2" xfId="35322" xr:uid="{00000000-0005-0000-0000-0000B1120000}"/>
    <cellStyle name="40% - Énfasis4 7 2 2 4" xfId="32335" xr:uid="{00000000-0005-0000-0000-0000AE120000}"/>
    <cellStyle name="40% - Énfasis4 7 2 3" xfId="5617" xr:uid="{00000000-0005-0000-0000-0000B2120000}"/>
    <cellStyle name="40% - Énfasis4 7 2 3 2" xfId="5618" xr:uid="{00000000-0005-0000-0000-0000B3120000}"/>
    <cellStyle name="40% - Énfasis4 7 2 3 2 2" xfId="8664" xr:uid="{00000000-0005-0000-0000-0000B4120000}"/>
    <cellStyle name="40% - Énfasis4 7 2 3 2 2 2" xfId="35323" xr:uid="{00000000-0005-0000-0000-0000B4120000}"/>
    <cellStyle name="40% - Énfasis4 7 2 3 2 3" xfId="32338" xr:uid="{00000000-0005-0000-0000-0000B3120000}"/>
    <cellStyle name="40% - Énfasis4 7 2 3 3" xfId="8665" xr:uid="{00000000-0005-0000-0000-0000B5120000}"/>
    <cellStyle name="40% - Énfasis4 7 2 3 3 2" xfId="35324" xr:uid="{00000000-0005-0000-0000-0000B5120000}"/>
    <cellStyle name="40% - Énfasis4 7 2 3 4" xfId="32337" xr:uid="{00000000-0005-0000-0000-0000B2120000}"/>
    <cellStyle name="40% - Énfasis4 7 2 4" xfId="5619" xr:uid="{00000000-0005-0000-0000-0000B6120000}"/>
    <cellStyle name="40% - Énfasis4 7 2 4 2" xfId="5620" xr:uid="{00000000-0005-0000-0000-0000B7120000}"/>
    <cellStyle name="40% - Énfasis4 7 2 4 2 2" xfId="8666" xr:uid="{00000000-0005-0000-0000-0000B8120000}"/>
    <cellStyle name="40% - Énfasis4 7 2 4 2 2 2" xfId="35325" xr:uid="{00000000-0005-0000-0000-0000B8120000}"/>
    <cellStyle name="40% - Énfasis4 7 2 4 2 3" xfId="32340" xr:uid="{00000000-0005-0000-0000-0000B7120000}"/>
    <cellStyle name="40% - Énfasis4 7 2 4 3" xfId="8667" xr:uid="{00000000-0005-0000-0000-0000B9120000}"/>
    <cellStyle name="40% - Énfasis4 7 2 4 3 2" xfId="35326" xr:uid="{00000000-0005-0000-0000-0000B9120000}"/>
    <cellStyle name="40% - Énfasis4 7 2 4 4" xfId="32339" xr:uid="{00000000-0005-0000-0000-0000B6120000}"/>
    <cellStyle name="40% - Énfasis4 7 2 5" xfId="5621" xr:uid="{00000000-0005-0000-0000-0000BA120000}"/>
    <cellStyle name="40% - Énfasis4 7 2 5 2" xfId="8668" xr:uid="{00000000-0005-0000-0000-0000BB120000}"/>
    <cellStyle name="40% - Énfasis4 7 2 5 2 2" xfId="35327" xr:uid="{00000000-0005-0000-0000-0000BB120000}"/>
    <cellStyle name="40% - Énfasis4 7 2 5 3" xfId="32341" xr:uid="{00000000-0005-0000-0000-0000BA120000}"/>
    <cellStyle name="40% - Énfasis4 7 2 6" xfId="8669" xr:uid="{00000000-0005-0000-0000-0000BC120000}"/>
    <cellStyle name="40% - Énfasis4 7 2 6 2" xfId="35328" xr:uid="{00000000-0005-0000-0000-0000BC120000}"/>
    <cellStyle name="40% - Énfasis4 7 2 7" xfId="9943" xr:uid="{00000000-0005-0000-0000-0000BD120000}"/>
    <cellStyle name="40% - Énfasis4 7 2 7 2" xfId="36602" xr:uid="{00000000-0005-0000-0000-0000BD120000}"/>
    <cellStyle name="40% - Énfasis4 7 2 8" xfId="32334" xr:uid="{00000000-0005-0000-0000-0000AD120000}"/>
    <cellStyle name="40% - Énfasis4 7 3" xfId="5622" xr:uid="{00000000-0005-0000-0000-0000BE120000}"/>
    <cellStyle name="40% - Énfasis4 7 3 2" xfId="5623" xr:uid="{00000000-0005-0000-0000-0000BF120000}"/>
    <cellStyle name="40% - Énfasis4 7 3 2 2" xfId="8670" xr:uid="{00000000-0005-0000-0000-0000C0120000}"/>
    <cellStyle name="40% - Énfasis4 7 3 2 2 2" xfId="35329" xr:uid="{00000000-0005-0000-0000-0000C0120000}"/>
    <cellStyle name="40% - Énfasis4 7 3 2 3" xfId="32343" xr:uid="{00000000-0005-0000-0000-0000BF120000}"/>
    <cellStyle name="40% - Énfasis4 7 3 3" xfId="8671" xr:uid="{00000000-0005-0000-0000-0000C1120000}"/>
    <cellStyle name="40% - Énfasis4 7 3 3 2" xfId="35330" xr:uid="{00000000-0005-0000-0000-0000C1120000}"/>
    <cellStyle name="40% - Énfasis4 7 3 4" xfId="32342" xr:uid="{00000000-0005-0000-0000-0000BE120000}"/>
    <cellStyle name="40% - Énfasis4 7 4" xfId="5624" xr:uid="{00000000-0005-0000-0000-0000C2120000}"/>
    <cellStyle name="40% - Énfasis4 7 4 2" xfId="5625" xr:uid="{00000000-0005-0000-0000-0000C3120000}"/>
    <cellStyle name="40% - Énfasis4 7 4 2 2" xfId="8672" xr:uid="{00000000-0005-0000-0000-0000C4120000}"/>
    <cellStyle name="40% - Énfasis4 7 4 2 2 2" xfId="35331" xr:uid="{00000000-0005-0000-0000-0000C4120000}"/>
    <cellStyle name="40% - Énfasis4 7 4 2 3" xfId="32345" xr:uid="{00000000-0005-0000-0000-0000C3120000}"/>
    <cellStyle name="40% - Énfasis4 7 4 3" xfId="8673" xr:uid="{00000000-0005-0000-0000-0000C5120000}"/>
    <cellStyle name="40% - Énfasis4 7 4 3 2" xfId="35332" xr:uid="{00000000-0005-0000-0000-0000C5120000}"/>
    <cellStyle name="40% - Énfasis4 7 4 4" xfId="32344" xr:uid="{00000000-0005-0000-0000-0000C2120000}"/>
    <cellStyle name="40% - Énfasis4 7 5" xfId="5626" xr:uid="{00000000-0005-0000-0000-0000C6120000}"/>
    <cellStyle name="40% - Énfasis4 7 5 2" xfId="5627" xr:uid="{00000000-0005-0000-0000-0000C7120000}"/>
    <cellStyle name="40% - Énfasis4 7 5 2 2" xfId="8674" xr:uid="{00000000-0005-0000-0000-0000C8120000}"/>
    <cellStyle name="40% - Énfasis4 7 5 2 2 2" xfId="35333" xr:uid="{00000000-0005-0000-0000-0000C8120000}"/>
    <cellStyle name="40% - Énfasis4 7 5 2 3" xfId="32347" xr:uid="{00000000-0005-0000-0000-0000C7120000}"/>
    <cellStyle name="40% - Énfasis4 7 5 3" xfId="8675" xr:uid="{00000000-0005-0000-0000-0000C9120000}"/>
    <cellStyle name="40% - Énfasis4 7 5 3 2" xfId="35334" xr:uid="{00000000-0005-0000-0000-0000C9120000}"/>
    <cellStyle name="40% - Énfasis4 7 5 4" xfId="32346" xr:uid="{00000000-0005-0000-0000-0000C6120000}"/>
    <cellStyle name="40% - Énfasis4 7 6" xfId="5628" xr:uid="{00000000-0005-0000-0000-0000CA120000}"/>
    <cellStyle name="40% - Énfasis4 7 6 2" xfId="8676" xr:uid="{00000000-0005-0000-0000-0000CB120000}"/>
    <cellStyle name="40% - Énfasis4 7 6 2 2" xfId="35335" xr:uid="{00000000-0005-0000-0000-0000CB120000}"/>
    <cellStyle name="40% - Énfasis4 7 6 3" xfId="32348" xr:uid="{00000000-0005-0000-0000-0000CA120000}"/>
    <cellStyle name="40% - Énfasis4 7 7" xfId="8677" xr:uid="{00000000-0005-0000-0000-0000CC120000}"/>
    <cellStyle name="40% - Énfasis4 7 7 2" xfId="35336" xr:uid="{00000000-0005-0000-0000-0000CC120000}"/>
    <cellStyle name="40% - Énfasis4 7 8" xfId="9944" xr:uid="{00000000-0005-0000-0000-0000CD120000}"/>
    <cellStyle name="40% - Énfasis4 7 8 2" xfId="36603" xr:uid="{00000000-0005-0000-0000-0000CD120000}"/>
    <cellStyle name="40% - Énfasis4 7 9" xfId="10737" xr:uid="{00000000-0005-0000-0000-0000CE120000}"/>
    <cellStyle name="40% - Énfasis4 8" xfId="423" xr:uid="{00000000-0005-0000-0000-0000CF120000}"/>
    <cellStyle name="40% - Énfasis4 8 2" xfId="5629" xr:uid="{00000000-0005-0000-0000-0000D0120000}"/>
    <cellStyle name="40% - Énfasis4 9" xfId="480" xr:uid="{00000000-0005-0000-0000-0000D1120000}"/>
    <cellStyle name="40% - Énfasis4 9 2" xfId="5630" xr:uid="{00000000-0005-0000-0000-0000D2120000}"/>
    <cellStyle name="40% - Énfasis4 9 2 2" xfId="5631" xr:uid="{00000000-0005-0000-0000-0000D3120000}"/>
    <cellStyle name="40% - Énfasis4 9 2 2 2" xfId="5632" xr:uid="{00000000-0005-0000-0000-0000D4120000}"/>
    <cellStyle name="40% - Énfasis4 9 2 2 2 2" xfId="8678" xr:uid="{00000000-0005-0000-0000-0000D5120000}"/>
    <cellStyle name="40% - Énfasis4 9 2 2 2 2 2" xfId="35337" xr:uid="{00000000-0005-0000-0000-0000D5120000}"/>
    <cellStyle name="40% - Énfasis4 9 2 2 2 3" xfId="32351" xr:uid="{00000000-0005-0000-0000-0000D4120000}"/>
    <cellStyle name="40% - Énfasis4 9 2 2 3" xfId="8679" xr:uid="{00000000-0005-0000-0000-0000D6120000}"/>
    <cellStyle name="40% - Énfasis4 9 2 2 3 2" xfId="35338" xr:uid="{00000000-0005-0000-0000-0000D6120000}"/>
    <cellStyle name="40% - Énfasis4 9 2 2 4" xfId="32350" xr:uid="{00000000-0005-0000-0000-0000D3120000}"/>
    <cellStyle name="40% - Énfasis4 9 2 3" xfId="5633" xr:uid="{00000000-0005-0000-0000-0000D7120000}"/>
    <cellStyle name="40% - Énfasis4 9 2 3 2" xfId="5634" xr:uid="{00000000-0005-0000-0000-0000D8120000}"/>
    <cellStyle name="40% - Énfasis4 9 2 3 2 2" xfId="8680" xr:uid="{00000000-0005-0000-0000-0000D9120000}"/>
    <cellStyle name="40% - Énfasis4 9 2 3 2 2 2" xfId="35339" xr:uid="{00000000-0005-0000-0000-0000D9120000}"/>
    <cellStyle name="40% - Énfasis4 9 2 3 2 3" xfId="32353" xr:uid="{00000000-0005-0000-0000-0000D8120000}"/>
    <cellStyle name="40% - Énfasis4 9 2 3 3" xfId="8681" xr:uid="{00000000-0005-0000-0000-0000DA120000}"/>
    <cellStyle name="40% - Énfasis4 9 2 3 3 2" xfId="35340" xr:uid="{00000000-0005-0000-0000-0000DA120000}"/>
    <cellStyle name="40% - Énfasis4 9 2 3 4" xfId="32352" xr:uid="{00000000-0005-0000-0000-0000D7120000}"/>
    <cellStyle name="40% - Énfasis4 9 2 4" xfId="5635" xr:uid="{00000000-0005-0000-0000-0000DB120000}"/>
    <cellStyle name="40% - Énfasis4 9 2 4 2" xfId="5636" xr:uid="{00000000-0005-0000-0000-0000DC120000}"/>
    <cellStyle name="40% - Énfasis4 9 2 4 2 2" xfId="8682" xr:uid="{00000000-0005-0000-0000-0000DD120000}"/>
    <cellStyle name="40% - Énfasis4 9 2 4 2 2 2" xfId="35341" xr:uid="{00000000-0005-0000-0000-0000DD120000}"/>
    <cellStyle name="40% - Énfasis4 9 2 4 2 3" xfId="32355" xr:uid="{00000000-0005-0000-0000-0000DC120000}"/>
    <cellStyle name="40% - Énfasis4 9 2 4 3" xfId="8683" xr:uid="{00000000-0005-0000-0000-0000DE120000}"/>
    <cellStyle name="40% - Énfasis4 9 2 4 3 2" xfId="35342" xr:uid="{00000000-0005-0000-0000-0000DE120000}"/>
    <cellStyle name="40% - Énfasis4 9 2 4 4" xfId="32354" xr:uid="{00000000-0005-0000-0000-0000DB120000}"/>
    <cellStyle name="40% - Énfasis4 9 2 5" xfId="5637" xr:uid="{00000000-0005-0000-0000-0000DF120000}"/>
    <cellStyle name="40% - Énfasis4 9 2 5 2" xfId="8684" xr:uid="{00000000-0005-0000-0000-0000E0120000}"/>
    <cellStyle name="40% - Énfasis4 9 2 5 2 2" xfId="35343" xr:uid="{00000000-0005-0000-0000-0000E0120000}"/>
    <cellStyle name="40% - Énfasis4 9 2 5 3" xfId="32356" xr:uid="{00000000-0005-0000-0000-0000DF120000}"/>
    <cellStyle name="40% - Énfasis4 9 2 6" xfId="8685" xr:uid="{00000000-0005-0000-0000-0000E1120000}"/>
    <cellStyle name="40% - Énfasis4 9 2 6 2" xfId="35344" xr:uid="{00000000-0005-0000-0000-0000E1120000}"/>
    <cellStyle name="40% - Énfasis4 9 2 7" xfId="9945" xr:uid="{00000000-0005-0000-0000-0000E2120000}"/>
    <cellStyle name="40% - Énfasis4 9 2 7 2" xfId="36604" xr:uid="{00000000-0005-0000-0000-0000E2120000}"/>
    <cellStyle name="40% - Énfasis4 9 2 8" xfId="32349" xr:uid="{00000000-0005-0000-0000-0000D2120000}"/>
    <cellStyle name="40% - Énfasis4 9 3" xfId="5638" xr:uid="{00000000-0005-0000-0000-0000E3120000}"/>
    <cellStyle name="40% - Énfasis4 9 3 2" xfId="5639" xr:uid="{00000000-0005-0000-0000-0000E4120000}"/>
    <cellStyle name="40% - Énfasis4 9 3 2 2" xfId="8686" xr:uid="{00000000-0005-0000-0000-0000E5120000}"/>
    <cellStyle name="40% - Énfasis4 9 3 2 2 2" xfId="35345" xr:uid="{00000000-0005-0000-0000-0000E5120000}"/>
    <cellStyle name="40% - Énfasis4 9 3 2 3" xfId="32358" xr:uid="{00000000-0005-0000-0000-0000E4120000}"/>
    <cellStyle name="40% - Énfasis4 9 3 3" xfId="8687" xr:uid="{00000000-0005-0000-0000-0000E6120000}"/>
    <cellStyle name="40% - Énfasis4 9 3 3 2" xfId="35346" xr:uid="{00000000-0005-0000-0000-0000E6120000}"/>
    <cellStyle name="40% - Énfasis4 9 3 4" xfId="32357" xr:uid="{00000000-0005-0000-0000-0000E3120000}"/>
    <cellStyle name="40% - Énfasis4 9 4" xfId="5640" xr:uid="{00000000-0005-0000-0000-0000E7120000}"/>
    <cellStyle name="40% - Énfasis4 9 4 2" xfId="5641" xr:uid="{00000000-0005-0000-0000-0000E8120000}"/>
    <cellStyle name="40% - Énfasis4 9 4 2 2" xfId="8688" xr:uid="{00000000-0005-0000-0000-0000E9120000}"/>
    <cellStyle name="40% - Énfasis4 9 4 2 2 2" xfId="35347" xr:uid="{00000000-0005-0000-0000-0000E9120000}"/>
    <cellStyle name="40% - Énfasis4 9 4 2 3" xfId="32360" xr:uid="{00000000-0005-0000-0000-0000E8120000}"/>
    <cellStyle name="40% - Énfasis4 9 4 3" xfId="8689" xr:uid="{00000000-0005-0000-0000-0000EA120000}"/>
    <cellStyle name="40% - Énfasis4 9 4 3 2" xfId="35348" xr:uid="{00000000-0005-0000-0000-0000EA120000}"/>
    <cellStyle name="40% - Énfasis4 9 4 4" xfId="32359" xr:uid="{00000000-0005-0000-0000-0000E7120000}"/>
    <cellStyle name="40% - Énfasis4 9 5" xfId="5642" xr:uid="{00000000-0005-0000-0000-0000EB120000}"/>
    <cellStyle name="40% - Énfasis4 9 5 2" xfId="5643" xr:uid="{00000000-0005-0000-0000-0000EC120000}"/>
    <cellStyle name="40% - Énfasis4 9 5 2 2" xfId="8690" xr:uid="{00000000-0005-0000-0000-0000ED120000}"/>
    <cellStyle name="40% - Énfasis4 9 5 2 2 2" xfId="35349" xr:uid="{00000000-0005-0000-0000-0000ED120000}"/>
    <cellStyle name="40% - Énfasis4 9 5 2 3" xfId="32362" xr:uid="{00000000-0005-0000-0000-0000EC120000}"/>
    <cellStyle name="40% - Énfasis4 9 5 3" xfId="8691" xr:uid="{00000000-0005-0000-0000-0000EE120000}"/>
    <cellStyle name="40% - Énfasis4 9 5 3 2" xfId="35350" xr:uid="{00000000-0005-0000-0000-0000EE120000}"/>
    <cellStyle name="40% - Énfasis4 9 5 4" xfId="32361" xr:uid="{00000000-0005-0000-0000-0000EB120000}"/>
    <cellStyle name="40% - Énfasis4 9 6" xfId="5644" xr:uid="{00000000-0005-0000-0000-0000EF120000}"/>
    <cellStyle name="40% - Énfasis4 9 6 2" xfId="8692" xr:uid="{00000000-0005-0000-0000-0000F0120000}"/>
    <cellStyle name="40% - Énfasis4 9 6 2 2" xfId="35351" xr:uid="{00000000-0005-0000-0000-0000F0120000}"/>
    <cellStyle name="40% - Énfasis4 9 6 3" xfId="32363" xr:uid="{00000000-0005-0000-0000-0000EF120000}"/>
    <cellStyle name="40% - Énfasis4 9 7" xfId="8693" xr:uid="{00000000-0005-0000-0000-0000F1120000}"/>
    <cellStyle name="40% - Énfasis4 9 7 2" xfId="35352" xr:uid="{00000000-0005-0000-0000-0000F1120000}"/>
    <cellStyle name="40% - Énfasis4 9 8" xfId="9946" xr:uid="{00000000-0005-0000-0000-0000F2120000}"/>
    <cellStyle name="40% - Énfasis4 9 8 2" xfId="36605" xr:uid="{00000000-0005-0000-0000-0000F2120000}"/>
    <cellStyle name="40% - Énfasis4 9 9" xfId="28953" xr:uid="{00000000-0005-0000-0000-0000D1120000}"/>
    <cellStyle name="40% - Énfasis5" xfId="41" builtinId="47" customBuiltin="1"/>
    <cellStyle name="40% - Énfasis5 10" xfId="5645" xr:uid="{00000000-0005-0000-0000-0000F4120000}"/>
    <cellStyle name="40% - Énfasis5 10 2" xfId="5646" xr:uid="{00000000-0005-0000-0000-0000F5120000}"/>
    <cellStyle name="40% - Énfasis5 10 2 2" xfId="5647" xr:uid="{00000000-0005-0000-0000-0000F6120000}"/>
    <cellStyle name="40% - Énfasis5 10 2 2 2" xfId="8694" xr:uid="{00000000-0005-0000-0000-0000F7120000}"/>
    <cellStyle name="40% - Énfasis5 10 2 2 2 2" xfId="35353" xr:uid="{00000000-0005-0000-0000-0000F7120000}"/>
    <cellStyle name="40% - Énfasis5 10 2 2 3" xfId="32366" xr:uid="{00000000-0005-0000-0000-0000F6120000}"/>
    <cellStyle name="40% - Énfasis5 10 2 3" xfId="8695" xr:uid="{00000000-0005-0000-0000-0000F8120000}"/>
    <cellStyle name="40% - Énfasis5 10 2 3 2" xfId="35354" xr:uid="{00000000-0005-0000-0000-0000F8120000}"/>
    <cellStyle name="40% - Énfasis5 10 2 4" xfId="32365" xr:uid="{00000000-0005-0000-0000-0000F5120000}"/>
    <cellStyle name="40% - Énfasis5 10 3" xfId="5648" xr:uid="{00000000-0005-0000-0000-0000F9120000}"/>
    <cellStyle name="40% - Énfasis5 10 3 2" xfId="5649" xr:uid="{00000000-0005-0000-0000-0000FA120000}"/>
    <cellStyle name="40% - Énfasis5 10 3 2 2" xfId="8696" xr:uid="{00000000-0005-0000-0000-0000FB120000}"/>
    <cellStyle name="40% - Énfasis5 10 3 2 2 2" xfId="35355" xr:uid="{00000000-0005-0000-0000-0000FB120000}"/>
    <cellStyle name="40% - Énfasis5 10 3 2 3" xfId="32368" xr:uid="{00000000-0005-0000-0000-0000FA120000}"/>
    <cellStyle name="40% - Énfasis5 10 3 3" xfId="8697" xr:uid="{00000000-0005-0000-0000-0000FC120000}"/>
    <cellStyle name="40% - Énfasis5 10 3 3 2" xfId="35356" xr:uid="{00000000-0005-0000-0000-0000FC120000}"/>
    <cellStyle name="40% - Énfasis5 10 3 4" xfId="32367" xr:uid="{00000000-0005-0000-0000-0000F9120000}"/>
    <cellStyle name="40% - Énfasis5 10 4" xfId="5650" xr:uid="{00000000-0005-0000-0000-0000FD120000}"/>
    <cellStyle name="40% - Énfasis5 10 4 2" xfId="5651" xr:uid="{00000000-0005-0000-0000-0000FE120000}"/>
    <cellStyle name="40% - Énfasis5 10 4 2 2" xfId="8698" xr:uid="{00000000-0005-0000-0000-0000FF120000}"/>
    <cellStyle name="40% - Énfasis5 10 4 2 2 2" xfId="35357" xr:uid="{00000000-0005-0000-0000-0000FF120000}"/>
    <cellStyle name="40% - Énfasis5 10 4 2 3" xfId="32370" xr:uid="{00000000-0005-0000-0000-0000FE120000}"/>
    <cellStyle name="40% - Énfasis5 10 4 3" xfId="8699" xr:uid="{00000000-0005-0000-0000-000000130000}"/>
    <cellStyle name="40% - Énfasis5 10 4 3 2" xfId="35358" xr:uid="{00000000-0005-0000-0000-000000130000}"/>
    <cellStyle name="40% - Énfasis5 10 4 4" xfId="32369" xr:uid="{00000000-0005-0000-0000-0000FD120000}"/>
    <cellStyle name="40% - Énfasis5 10 5" xfId="5652" xr:uid="{00000000-0005-0000-0000-000001130000}"/>
    <cellStyle name="40% - Énfasis5 10 5 2" xfId="8700" xr:uid="{00000000-0005-0000-0000-000002130000}"/>
    <cellStyle name="40% - Énfasis5 10 5 2 2" xfId="35359" xr:uid="{00000000-0005-0000-0000-000002130000}"/>
    <cellStyle name="40% - Énfasis5 10 5 3" xfId="32371" xr:uid="{00000000-0005-0000-0000-000001130000}"/>
    <cellStyle name="40% - Énfasis5 10 6" xfId="8701" xr:uid="{00000000-0005-0000-0000-000003130000}"/>
    <cellStyle name="40% - Énfasis5 10 6 2" xfId="35360" xr:uid="{00000000-0005-0000-0000-000003130000}"/>
    <cellStyle name="40% - Énfasis5 10 7" xfId="9947" xr:uid="{00000000-0005-0000-0000-000004130000}"/>
    <cellStyle name="40% - Énfasis5 10 7 2" xfId="36606" xr:uid="{00000000-0005-0000-0000-000004130000}"/>
    <cellStyle name="40% - Énfasis5 10 8" xfId="32364" xr:uid="{00000000-0005-0000-0000-0000F4120000}"/>
    <cellStyle name="40% - Énfasis5 11" xfId="5653" xr:uid="{00000000-0005-0000-0000-000005130000}"/>
    <cellStyle name="40% - Énfasis5 11 2" xfId="5654" xr:uid="{00000000-0005-0000-0000-000006130000}"/>
    <cellStyle name="40% - Énfasis5 11 2 2" xfId="5655" xr:uid="{00000000-0005-0000-0000-000007130000}"/>
    <cellStyle name="40% - Énfasis5 11 2 2 2" xfId="8702" xr:uid="{00000000-0005-0000-0000-000008130000}"/>
    <cellStyle name="40% - Énfasis5 11 2 2 2 2" xfId="35361" xr:uid="{00000000-0005-0000-0000-000008130000}"/>
    <cellStyle name="40% - Énfasis5 11 2 2 3" xfId="32374" xr:uid="{00000000-0005-0000-0000-000007130000}"/>
    <cellStyle name="40% - Énfasis5 11 2 3" xfId="8703" xr:uid="{00000000-0005-0000-0000-000009130000}"/>
    <cellStyle name="40% - Énfasis5 11 2 3 2" xfId="35362" xr:uid="{00000000-0005-0000-0000-000009130000}"/>
    <cellStyle name="40% - Énfasis5 11 2 4" xfId="32373" xr:uid="{00000000-0005-0000-0000-000006130000}"/>
    <cellStyle name="40% - Énfasis5 11 3" xfId="5656" xr:uid="{00000000-0005-0000-0000-00000A130000}"/>
    <cellStyle name="40% - Énfasis5 11 3 2" xfId="8704" xr:uid="{00000000-0005-0000-0000-00000B130000}"/>
    <cellStyle name="40% - Énfasis5 11 3 2 2" xfId="35363" xr:uid="{00000000-0005-0000-0000-00000B130000}"/>
    <cellStyle name="40% - Énfasis5 11 3 3" xfId="32375" xr:uid="{00000000-0005-0000-0000-00000A130000}"/>
    <cellStyle name="40% - Énfasis5 11 4" xfId="8705" xr:uid="{00000000-0005-0000-0000-00000C130000}"/>
    <cellStyle name="40% - Énfasis5 11 4 2" xfId="35364" xr:uid="{00000000-0005-0000-0000-00000C130000}"/>
    <cellStyle name="40% - Énfasis5 11 5" xfId="9948" xr:uid="{00000000-0005-0000-0000-00000D130000}"/>
    <cellStyle name="40% - Énfasis5 11 5 2" xfId="36607" xr:uid="{00000000-0005-0000-0000-00000D130000}"/>
    <cellStyle name="40% - Énfasis5 11 6" xfId="32372" xr:uid="{00000000-0005-0000-0000-000005130000}"/>
    <cellStyle name="40% - Énfasis5 12" xfId="5657" xr:uid="{00000000-0005-0000-0000-00000E130000}"/>
    <cellStyle name="40% - Énfasis5 12 2" xfId="5658" xr:uid="{00000000-0005-0000-0000-00000F130000}"/>
    <cellStyle name="40% - Énfasis5 12 2 2" xfId="8706" xr:uid="{00000000-0005-0000-0000-000010130000}"/>
    <cellStyle name="40% - Énfasis5 12 2 2 2" xfId="35365" xr:uid="{00000000-0005-0000-0000-000010130000}"/>
    <cellStyle name="40% - Énfasis5 12 2 3" xfId="32377" xr:uid="{00000000-0005-0000-0000-00000F130000}"/>
    <cellStyle name="40% - Énfasis5 12 3" xfId="8707" xr:uid="{00000000-0005-0000-0000-000011130000}"/>
    <cellStyle name="40% - Énfasis5 12 3 2" xfId="35366" xr:uid="{00000000-0005-0000-0000-000011130000}"/>
    <cellStyle name="40% - Énfasis5 12 4" xfId="32376" xr:uid="{00000000-0005-0000-0000-00000E130000}"/>
    <cellStyle name="40% - Énfasis5 13" xfId="5659" xr:uid="{00000000-0005-0000-0000-000012130000}"/>
    <cellStyle name="40% - Énfasis5 13 2" xfId="5660" xr:uid="{00000000-0005-0000-0000-000013130000}"/>
    <cellStyle name="40% - Énfasis5 13 2 2" xfId="8708" xr:uid="{00000000-0005-0000-0000-000014130000}"/>
    <cellStyle name="40% - Énfasis5 13 2 2 2" xfId="35367" xr:uid="{00000000-0005-0000-0000-000014130000}"/>
    <cellStyle name="40% - Énfasis5 13 2 3" xfId="32379" xr:uid="{00000000-0005-0000-0000-000013130000}"/>
    <cellStyle name="40% - Énfasis5 13 3" xfId="8709" xr:uid="{00000000-0005-0000-0000-000015130000}"/>
    <cellStyle name="40% - Énfasis5 13 3 2" xfId="35368" xr:uid="{00000000-0005-0000-0000-000015130000}"/>
    <cellStyle name="40% - Énfasis5 13 4" xfId="32378" xr:uid="{00000000-0005-0000-0000-000012130000}"/>
    <cellStyle name="40% - Énfasis5 14" xfId="5661" xr:uid="{00000000-0005-0000-0000-000016130000}"/>
    <cellStyle name="40% - Énfasis5 14 2" xfId="5662" xr:uid="{00000000-0005-0000-0000-000017130000}"/>
    <cellStyle name="40% - Énfasis5 14 2 2" xfId="8710" xr:uid="{00000000-0005-0000-0000-000018130000}"/>
    <cellStyle name="40% - Énfasis5 14 2 2 2" xfId="35369" xr:uid="{00000000-0005-0000-0000-000018130000}"/>
    <cellStyle name="40% - Énfasis5 14 2 3" xfId="32381" xr:uid="{00000000-0005-0000-0000-000017130000}"/>
    <cellStyle name="40% - Énfasis5 14 3" xfId="8711" xr:uid="{00000000-0005-0000-0000-000019130000}"/>
    <cellStyle name="40% - Énfasis5 14 3 2" xfId="35370" xr:uid="{00000000-0005-0000-0000-000019130000}"/>
    <cellStyle name="40% - Énfasis5 14 4" xfId="32380" xr:uid="{00000000-0005-0000-0000-000016130000}"/>
    <cellStyle name="40% - Énfasis5 15" xfId="5663" xr:uid="{00000000-0005-0000-0000-00001A130000}"/>
    <cellStyle name="40% - Énfasis5 15 2" xfId="8712" xr:uid="{00000000-0005-0000-0000-00001B130000}"/>
    <cellStyle name="40% - Énfasis5 15 2 2" xfId="35371" xr:uid="{00000000-0005-0000-0000-00001B130000}"/>
    <cellStyle name="40% - Énfasis5 15 3" xfId="32382" xr:uid="{00000000-0005-0000-0000-00001A130000}"/>
    <cellStyle name="40% - Énfasis5 16" xfId="8713" xr:uid="{00000000-0005-0000-0000-00001C130000}"/>
    <cellStyle name="40% - Énfasis5 16 2" xfId="35372" xr:uid="{00000000-0005-0000-0000-00001C130000}"/>
    <cellStyle name="40% - Énfasis5 17" xfId="9949" xr:uid="{00000000-0005-0000-0000-00001D130000}"/>
    <cellStyle name="40% - Énfasis5 17 2" xfId="36608" xr:uid="{00000000-0005-0000-0000-00001D130000}"/>
    <cellStyle name="40% - Énfasis5 18" xfId="10101" xr:uid="{00000000-0005-0000-0000-00001E130000}"/>
    <cellStyle name="40% - Énfasis5 18 2" xfId="36740" xr:uid="{00000000-0005-0000-0000-00001E130000}"/>
    <cellStyle name="40% - Énfasis5 19" xfId="10171" xr:uid="{00000000-0005-0000-0000-00001F130000}"/>
    <cellStyle name="40% - Énfasis5 19 2" xfId="36775" xr:uid="{00000000-0005-0000-0000-00001F130000}"/>
    <cellStyle name="40% - Énfasis5 2" xfId="42" xr:uid="{00000000-0005-0000-0000-000020130000}"/>
    <cellStyle name="40% - Énfasis5 2 10" xfId="8714" xr:uid="{00000000-0005-0000-0000-000021130000}"/>
    <cellStyle name="40% - Énfasis5 2 10 2" xfId="35373" xr:uid="{00000000-0005-0000-0000-000021130000}"/>
    <cellStyle name="40% - Énfasis5 2 11" xfId="261" xr:uid="{00000000-0005-0000-0000-000022130000}"/>
    <cellStyle name="40% - Énfasis5 2 11 2" xfId="28792" xr:uid="{00000000-0005-0000-0000-000022130000}"/>
    <cellStyle name="40% - Énfasis5 2 12" xfId="15959" xr:uid="{00000000-0005-0000-0000-000023130000}"/>
    <cellStyle name="40% - Énfasis5 2 13" xfId="132" xr:uid="{00000000-0005-0000-0000-000024130000}"/>
    <cellStyle name="40% - Énfasis5 2 14" xfId="28707" xr:uid="{00000000-0005-0000-0000-000020130000}"/>
    <cellStyle name="40% - Énfasis5 2 2" xfId="43" xr:uid="{00000000-0005-0000-0000-000025130000}"/>
    <cellStyle name="40% - Énfasis5 2 2 10" xfId="28708" xr:uid="{00000000-0005-0000-0000-000025130000}"/>
    <cellStyle name="40% - Énfasis5 2 2 2" xfId="760" xr:uid="{00000000-0005-0000-0000-000026130000}"/>
    <cellStyle name="40% - Énfasis5 2 2 2 2" xfId="761" xr:uid="{00000000-0005-0000-0000-000027130000}"/>
    <cellStyle name="40% - Énfasis5 2 2 2 2 2" xfId="762" xr:uid="{00000000-0005-0000-0000-000028130000}"/>
    <cellStyle name="40% - Énfasis5 2 2 2 2 2 2" xfId="8715" xr:uid="{00000000-0005-0000-0000-000029130000}"/>
    <cellStyle name="40% - Énfasis5 2 2 2 2 2 2 2" xfId="35374" xr:uid="{00000000-0005-0000-0000-000029130000}"/>
    <cellStyle name="40% - Énfasis5 2 2 2 2 3" xfId="8716" xr:uid="{00000000-0005-0000-0000-00002A130000}"/>
    <cellStyle name="40% - Énfasis5 2 2 2 2 3 2" xfId="35375" xr:uid="{00000000-0005-0000-0000-00002A130000}"/>
    <cellStyle name="40% - Énfasis5 2 2 2 3" xfId="763" xr:uid="{00000000-0005-0000-0000-00002B130000}"/>
    <cellStyle name="40% - Énfasis5 2 2 2 3 2" xfId="5664" xr:uid="{00000000-0005-0000-0000-00002C130000}"/>
    <cellStyle name="40% - Énfasis5 2 2 2 3 2 2" xfId="8717" xr:uid="{00000000-0005-0000-0000-00002D130000}"/>
    <cellStyle name="40% - Énfasis5 2 2 2 3 2 2 2" xfId="35376" xr:uid="{00000000-0005-0000-0000-00002D130000}"/>
    <cellStyle name="40% - Énfasis5 2 2 2 3 2 3" xfId="32383" xr:uid="{00000000-0005-0000-0000-00002C130000}"/>
    <cellStyle name="40% - Énfasis5 2 2 2 3 3" xfId="8718" xr:uid="{00000000-0005-0000-0000-00002E130000}"/>
    <cellStyle name="40% - Énfasis5 2 2 2 3 3 2" xfId="35377" xr:uid="{00000000-0005-0000-0000-00002E130000}"/>
    <cellStyle name="40% - Énfasis5 2 2 2 4" xfId="5665" xr:uid="{00000000-0005-0000-0000-00002F130000}"/>
    <cellStyle name="40% - Énfasis5 2 2 2 4 2" xfId="5666" xr:uid="{00000000-0005-0000-0000-000030130000}"/>
    <cellStyle name="40% - Énfasis5 2 2 2 4 2 2" xfId="8719" xr:uid="{00000000-0005-0000-0000-000031130000}"/>
    <cellStyle name="40% - Énfasis5 2 2 2 4 2 2 2" xfId="35378" xr:uid="{00000000-0005-0000-0000-000031130000}"/>
    <cellStyle name="40% - Énfasis5 2 2 2 4 2 3" xfId="32385" xr:uid="{00000000-0005-0000-0000-000030130000}"/>
    <cellStyle name="40% - Énfasis5 2 2 2 4 3" xfId="8720" xr:uid="{00000000-0005-0000-0000-000032130000}"/>
    <cellStyle name="40% - Énfasis5 2 2 2 4 3 2" xfId="35379" xr:uid="{00000000-0005-0000-0000-000032130000}"/>
    <cellStyle name="40% - Énfasis5 2 2 2 4 4" xfId="32384" xr:uid="{00000000-0005-0000-0000-00002F130000}"/>
    <cellStyle name="40% - Énfasis5 2 2 2 5" xfId="5667" xr:uid="{00000000-0005-0000-0000-000033130000}"/>
    <cellStyle name="40% - Énfasis5 2 2 2 5 2" xfId="8721" xr:uid="{00000000-0005-0000-0000-000034130000}"/>
    <cellStyle name="40% - Énfasis5 2 2 2 5 2 2" xfId="35380" xr:uid="{00000000-0005-0000-0000-000034130000}"/>
    <cellStyle name="40% - Énfasis5 2 2 2 5 3" xfId="32386" xr:uid="{00000000-0005-0000-0000-000033130000}"/>
    <cellStyle name="40% - Énfasis5 2 2 2 6" xfId="8722" xr:uid="{00000000-0005-0000-0000-000035130000}"/>
    <cellStyle name="40% - Énfasis5 2 2 2 6 2" xfId="35381" xr:uid="{00000000-0005-0000-0000-000035130000}"/>
    <cellStyle name="40% - Énfasis5 2 2 2 7" xfId="9950" xr:uid="{00000000-0005-0000-0000-000036130000}"/>
    <cellStyle name="40% - Énfasis5 2 2 2 7 2" xfId="36609" xr:uid="{00000000-0005-0000-0000-000036130000}"/>
    <cellStyle name="40% - Énfasis5 2 2 3" xfId="764" xr:uid="{00000000-0005-0000-0000-000037130000}"/>
    <cellStyle name="40% - Énfasis5 2 2 3 2" xfId="765" xr:uid="{00000000-0005-0000-0000-000038130000}"/>
    <cellStyle name="40% - Énfasis5 2 2 3 2 2" xfId="5668" xr:uid="{00000000-0005-0000-0000-000039130000}"/>
    <cellStyle name="40% - Énfasis5 2 2 3 2 2 2" xfId="8723" xr:uid="{00000000-0005-0000-0000-00003A130000}"/>
    <cellStyle name="40% - Énfasis5 2 2 3 2 2 2 2" xfId="35382" xr:uid="{00000000-0005-0000-0000-00003A130000}"/>
    <cellStyle name="40% - Énfasis5 2 2 3 2 2 3" xfId="32387" xr:uid="{00000000-0005-0000-0000-000039130000}"/>
    <cellStyle name="40% - Énfasis5 2 2 3 2 3" xfId="8724" xr:uid="{00000000-0005-0000-0000-00003B130000}"/>
    <cellStyle name="40% - Énfasis5 2 2 3 2 3 2" xfId="35383" xr:uid="{00000000-0005-0000-0000-00003B130000}"/>
    <cellStyle name="40% - Énfasis5 2 2 3 3" xfId="5669" xr:uid="{00000000-0005-0000-0000-00003C130000}"/>
    <cellStyle name="40% - Énfasis5 2 2 3 3 2" xfId="8725" xr:uid="{00000000-0005-0000-0000-00003D130000}"/>
    <cellStyle name="40% - Énfasis5 2 2 3 3 2 2" xfId="35384" xr:uid="{00000000-0005-0000-0000-00003D130000}"/>
    <cellStyle name="40% - Énfasis5 2 2 3 3 3" xfId="32388" xr:uid="{00000000-0005-0000-0000-00003C130000}"/>
    <cellStyle name="40% - Énfasis5 2 2 3 4" xfId="8726" xr:uid="{00000000-0005-0000-0000-00003E130000}"/>
    <cellStyle name="40% - Énfasis5 2 2 3 4 2" xfId="35385" xr:uid="{00000000-0005-0000-0000-00003E130000}"/>
    <cellStyle name="40% - Énfasis5 2 2 3 5" xfId="9951" xr:uid="{00000000-0005-0000-0000-00003F130000}"/>
    <cellStyle name="40% - Énfasis5 2 2 3 5 2" xfId="36610" xr:uid="{00000000-0005-0000-0000-00003F130000}"/>
    <cellStyle name="40% - Énfasis5 2 2 4" xfId="766" xr:uid="{00000000-0005-0000-0000-000040130000}"/>
    <cellStyle name="40% - Énfasis5 2 2 4 2" xfId="767" xr:uid="{00000000-0005-0000-0000-000041130000}"/>
    <cellStyle name="40% - Énfasis5 2 2 5" xfId="768" xr:uid="{00000000-0005-0000-0000-000042130000}"/>
    <cellStyle name="40% - Énfasis5 2 2 5 2" xfId="5670" xr:uid="{00000000-0005-0000-0000-000043130000}"/>
    <cellStyle name="40% - Énfasis5 2 2 5 2 2" xfId="8727" xr:uid="{00000000-0005-0000-0000-000044130000}"/>
    <cellStyle name="40% - Énfasis5 2 2 5 2 2 2" xfId="35386" xr:uid="{00000000-0005-0000-0000-000044130000}"/>
    <cellStyle name="40% - Énfasis5 2 2 5 2 3" xfId="32389" xr:uid="{00000000-0005-0000-0000-000043130000}"/>
    <cellStyle name="40% - Énfasis5 2 2 5 3" xfId="8728" xr:uid="{00000000-0005-0000-0000-000045130000}"/>
    <cellStyle name="40% - Énfasis5 2 2 5 3 2" xfId="35387" xr:uid="{00000000-0005-0000-0000-000045130000}"/>
    <cellStyle name="40% - Énfasis5 2 2 6" xfId="5671" xr:uid="{00000000-0005-0000-0000-000046130000}"/>
    <cellStyle name="40% - Énfasis5 2 2 6 2" xfId="8729" xr:uid="{00000000-0005-0000-0000-000047130000}"/>
    <cellStyle name="40% - Énfasis5 2 2 6 2 2" xfId="35388" xr:uid="{00000000-0005-0000-0000-000047130000}"/>
    <cellStyle name="40% - Énfasis5 2 2 6 3" xfId="32390" xr:uid="{00000000-0005-0000-0000-000046130000}"/>
    <cellStyle name="40% - Énfasis5 2 2 7" xfId="8730" xr:uid="{00000000-0005-0000-0000-000048130000}"/>
    <cellStyle name="40% - Énfasis5 2 2 7 2" xfId="35389" xr:uid="{00000000-0005-0000-0000-000048130000}"/>
    <cellStyle name="40% - Énfasis5 2 2 8" xfId="16477" xr:uid="{00000000-0005-0000-0000-000049130000}"/>
    <cellStyle name="40% - Énfasis5 2 2 8 2" xfId="37780" xr:uid="{00000000-0005-0000-0000-000049130000}"/>
    <cellStyle name="40% - Énfasis5 2 2 9" xfId="291" xr:uid="{00000000-0005-0000-0000-00004A130000}"/>
    <cellStyle name="40% - Énfasis5 2 2 9 2" xfId="28820" xr:uid="{00000000-0005-0000-0000-00004A130000}"/>
    <cellStyle name="40% - Énfasis5 2 3" xfId="348" xr:uid="{00000000-0005-0000-0000-00004B130000}"/>
    <cellStyle name="40% - Énfasis5 2 3 2" xfId="769" xr:uid="{00000000-0005-0000-0000-00004C130000}"/>
    <cellStyle name="40% - Énfasis5 2 3 2 2" xfId="770" xr:uid="{00000000-0005-0000-0000-00004D130000}"/>
    <cellStyle name="40% - Énfasis5 2 3 2 2 2" xfId="5672" xr:uid="{00000000-0005-0000-0000-00004E130000}"/>
    <cellStyle name="40% - Énfasis5 2 3 2 2 2 2" xfId="8731" xr:uid="{00000000-0005-0000-0000-00004F130000}"/>
    <cellStyle name="40% - Énfasis5 2 3 2 2 2 2 2" xfId="35390" xr:uid="{00000000-0005-0000-0000-00004F130000}"/>
    <cellStyle name="40% - Énfasis5 2 3 2 2 2 3" xfId="32391" xr:uid="{00000000-0005-0000-0000-00004E130000}"/>
    <cellStyle name="40% - Énfasis5 2 3 2 2 3" xfId="8732" xr:uid="{00000000-0005-0000-0000-000050130000}"/>
    <cellStyle name="40% - Énfasis5 2 3 2 2 3 2" xfId="35391" xr:uid="{00000000-0005-0000-0000-000050130000}"/>
    <cellStyle name="40% - Énfasis5 2 3 2 3" xfId="5673" xr:uid="{00000000-0005-0000-0000-000051130000}"/>
    <cellStyle name="40% - Énfasis5 2 3 2 3 2" xfId="5674" xr:uid="{00000000-0005-0000-0000-000052130000}"/>
    <cellStyle name="40% - Énfasis5 2 3 2 3 2 2" xfId="8733" xr:uid="{00000000-0005-0000-0000-000053130000}"/>
    <cellStyle name="40% - Énfasis5 2 3 2 3 2 2 2" xfId="35392" xr:uid="{00000000-0005-0000-0000-000053130000}"/>
    <cellStyle name="40% - Énfasis5 2 3 2 3 2 3" xfId="32393" xr:uid="{00000000-0005-0000-0000-000052130000}"/>
    <cellStyle name="40% - Énfasis5 2 3 2 3 3" xfId="8734" xr:uid="{00000000-0005-0000-0000-000054130000}"/>
    <cellStyle name="40% - Énfasis5 2 3 2 3 3 2" xfId="35393" xr:uid="{00000000-0005-0000-0000-000054130000}"/>
    <cellStyle name="40% - Énfasis5 2 3 2 3 4" xfId="32392" xr:uid="{00000000-0005-0000-0000-000051130000}"/>
    <cellStyle name="40% - Énfasis5 2 3 2 4" xfId="5675" xr:uid="{00000000-0005-0000-0000-000055130000}"/>
    <cellStyle name="40% - Énfasis5 2 3 2 4 2" xfId="5676" xr:uid="{00000000-0005-0000-0000-000056130000}"/>
    <cellStyle name="40% - Énfasis5 2 3 2 4 2 2" xfId="8735" xr:uid="{00000000-0005-0000-0000-000057130000}"/>
    <cellStyle name="40% - Énfasis5 2 3 2 4 2 2 2" xfId="35394" xr:uid="{00000000-0005-0000-0000-000057130000}"/>
    <cellStyle name="40% - Énfasis5 2 3 2 4 2 3" xfId="32395" xr:uid="{00000000-0005-0000-0000-000056130000}"/>
    <cellStyle name="40% - Énfasis5 2 3 2 4 3" xfId="8736" xr:uid="{00000000-0005-0000-0000-000058130000}"/>
    <cellStyle name="40% - Énfasis5 2 3 2 4 3 2" xfId="35395" xr:uid="{00000000-0005-0000-0000-000058130000}"/>
    <cellStyle name="40% - Énfasis5 2 3 2 4 4" xfId="32394" xr:uid="{00000000-0005-0000-0000-000055130000}"/>
    <cellStyle name="40% - Énfasis5 2 3 2 5" xfId="5677" xr:uid="{00000000-0005-0000-0000-000059130000}"/>
    <cellStyle name="40% - Énfasis5 2 3 2 5 2" xfId="8737" xr:uid="{00000000-0005-0000-0000-00005A130000}"/>
    <cellStyle name="40% - Énfasis5 2 3 2 5 2 2" xfId="35396" xr:uid="{00000000-0005-0000-0000-00005A130000}"/>
    <cellStyle name="40% - Énfasis5 2 3 2 5 3" xfId="32396" xr:uid="{00000000-0005-0000-0000-000059130000}"/>
    <cellStyle name="40% - Énfasis5 2 3 2 6" xfId="8738" xr:uid="{00000000-0005-0000-0000-00005B130000}"/>
    <cellStyle name="40% - Énfasis5 2 3 2 6 2" xfId="35397" xr:uid="{00000000-0005-0000-0000-00005B130000}"/>
    <cellStyle name="40% - Énfasis5 2 3 2 7" xfId="9952" xr:uid="{00000000-0005-0000-0000-00005C130000}"/>
    <cellStyle name="40% - Énfasis5 2 3 2 7 2" xfId="36611" xr:uid="{00000000-0005-0000-0000-00005C130000}"/>
    <cellStyle name="40% - Énfasis5 2 3 3" xfId="771" xr:uid="{00000000-0005-0000-0000-00005D130000}"/>
    <cellStyle name="40% - Énfasis5 2 3 3 2" xfId="5678" xr:uid="{00000000-0005-0000-0000-00005E130000}"/>
    <cellStyle name="40% - Énfasis5 2 3 3 2 2" xfId="8739" xr:uid="{00000000-0005-0000-0000-00005F130000}"/>
    <cellStyle name="40% - Énfasis5 2 3 3 2 2 2" xfId="35398" xr:uid="{00000000-0005-0000-0000-00005F130000}"/>
    <cellStyle name="40% - Énfasis5 2 3 3 2 3" xfId="32397" xr:uid="{00000000-0005-0000-0000-00005E130000}"/>
    <cellStyle name="40% - Énfasis5 2 3 3 3" xfId="8740" xr:uid="{00000000-0005-0000-0000-000060130000}"/>
    <cellStyle name="40% - Énfasis5 2 3 3 3 2" xfId="35399" xr:uid="{00000000-0005-0000-0000-000060130000}"/>
    <cellStyle name="40% - Énfasis5 2 3 4" xfId="5679" xr:uid="{00000000-0005-0000-0000-000061130000}"/>
    <cellStyle name="40% - Énfasis5 2 3 4 2" xfId="5680" xr:uid="{00000000-0005-0000-0000-000062130000}"/>
    <cellStyle name="40% - Énfasis5 2 3 4 2 2" xfId="8741" xr:uid="{00000000-0005-0000-0000-000063130000}"/>
    <cellStyle name="40% - Énfasis5 2 3 4 2 2 2" xfId="35400" xr:uid="{00000000-0005-0000-0000-000063130000}"/>
    <cellStyle name="40% - Énfasis5 2 3 4 2 3" xfId="32399" xr:uid="{00000000-0005-0000-0000-000062130000}"/>
    <cellStyle name="40% - Énfasis5 2 3 4 3" xfId="8742" xr:uid="{00000000-0005-0000-0000-000064130000}"/>
    <cellStyle name="40% - Énfasis5 2 3 4 3 2" xfId="35401" xr:uid="{00000000-0005-0000-0000-000064130000}"/>
    <cellStyle name="40% - Énfasis5 2 3 4 4" xfId="32398" xr:uid="{00000000-0005-0000-0000-000061130000}"/>
    <cellStyle name="40% - Énfasis5 2 3 5" xfId="5681" xr:uid="{00000000-0005-0000-0000-000065130000}"/>
    <cellStyle name="40% - Énfasis5 2 3 5 2" xfId="5682" xr:uid="{00000000-0005-0000-0000-000066130000}"/>
    <cellStyle name="40% - Énfasis5 2 3 5 2 2" xfId="8743" xr:uid="{00000000-0005-0000-0000-000067130000}"/>
    <cellStyle name="40% - Énfasis5 2 3 5 2 2 2" xfId="35402" xr:uid="{00000000-0005-0000-0000-000067130000}"/>
    <cellStyle name="40% - Énfasis5 2 3 5 2 3" xfId="32401" xr:uid="{00000000-0005-0000-0000-000066130000}"/>
    <cellStyle name="40% - Énfasis5 2 3 5 3" xfId="8744" xr:uid="{00000000-0005-0000-0000-000068130000}"/>
    <cellStyle name="40% - Énfasis5 2 3 5 3 2" xfId="35403" xr:uid="{00000000-0005-0000-0000-000068130000}"/>
    <cellStyle name="40% - Énfasis5 2 3 5 4" xfId="32400" xr:uid="{00000000-0005-0000-0000-000065130000}"/>
    <cellStyle name="40% - Énfasis5 2 3 6" xfId="5683" xr:uid="{00000000-0005-0000-0000-000069130000}"/>
    <cellStyle name="40% - Énfasis5 2 3 6 2" xfId="8745" xr:uid="{00000000-0005-0000-0000-00006A130000}"/>
    <cellStyle name="40% - Énfasis5 2 3 6 2 2" xfId="35404" xr:uid="{00000000-0005-0000-0000-00006A130000}"/>
    <cellStyle name="40% - Énfasis5 2 3 6 3" xfId="32402" xr:uid="{00000000-0005-0000-0000-000069130000}"/>
    <cellStyle name="40% - Énfasis5 2 3 7" xfId="8746" xr:uid="{00000000-0005-0000-0000-00006B130000}"/>
    <cellStyle name="40% - Énfasis5 2 3 7 2" xfId="35405" xr:uid="{00000000-0005-0000-0000-00006B130000}"/>
    <cellStyle name="40% - Énfasis5 2 3 8" xfId="9953" xr:uid="{00000000-0005-0000-0000-00006C130000}"/>
    <cellStyle name="40% - Énfasis5 2 3 8 2" xfId="36612" xr:uid="{00000000-0005-0000-0000-00006C130000}"/>
    <cellStyle name="40% - Énfasis5 2 3 9" xfId="28877" xr:uid="{00000000-0005-0000-0000-00004B130000}"/>
    <cellStyle name="40% - Énfasis5 2 4" xfId="410" xr:uid="{00000000-0005-0000-0000-00006D130000}"/>
    <cellStyle name="40% - Énfasis5 2 4 2" xfId="772" xr:uid="{00000000-0005-0000-0000-00006E130000}"/>
    <cellStyle name="40% - Énfasis5 2 4 2 2" xfId="5684" xr:uid="{00000000-0005-0000-0000-00006F130000}"/>
    <cellStyle name="40% - Énfasis5 2 4 2 2 2" xfId="5685" xr:uid="{00000000-0005-0000-0000-000070130000}"/>
    <cellStyle name="40% - Énfasis5 2 4 2 2 2 2" xfId="8747" xr:uid="{00000000-0005-0000-0000-000071130000}"/>
    <cellStyle name="40% - Énfasis5 2 4 2 2 2 2 2" xfId="35406" xr:uid="{00000000-0005-0000-0000-000071130000}"/>
    <cellStyle name="40% - Énfasis5 2 4 2 2 2 3" xfId="32404" xr:uid="{00000000-0005-0000-0000-000070130000}"/>
    <cellStyle name="40% - Énfasis5 2 4 2 2 3" xfId="8748" xr:uid="{00000000-0005-0000-0000-000072130000}"/>
    <cellStyle name="40% - Énfasis5 2 4 2 2 3 2" xfId="35407" xr:uid="{00000000-0005-0000-0000-000072130000}"/>
    <cellStyle name="40% - Énfasis5 2 4 2 2 4" xfId="32403" xr:uid="{00000000-0005-0000-0000-00006F130000}"/>
    <cellStyle name="40% - Énfasis5 2 4 2 3" xfId="5686" xr:uid="{00000000-0005-0000-0000-000073130000}"/>
    <cellStyle name="40% - Énfasis5 2 4 2 3 2" xfId="5687" xr:uid="{00000000-0005-0000-0000-000074130000}"/>
    <cellStyle name="40% - Énfasis5 2 4 2 3 2 2" xfId="8749" xr:uid="{00000000-0005-0000-0000-000075130000}"/>
    <cellStyle name="40% - Énfasis5 2 4 2 3 2 2 2" xfId="35408" xr:uid="{00000000-0005-0000-0000-000075130000}"/>
    <cellStyle name="40% - Énfasis5 2 4 2 3 2 3" xfId="32406" xr:uid="{00000000-0005-0000-0000-000074130000}"/>
    <cellStyle name="40% - Énfasis5 2 4 2 3 3" xfId="8750" xr:uid="{00000000-0005-0000-0000-000076130000}"/>
    <cellStyle name="40% - Énfasis5 2 4 2 3 3 2" xfId="35409" xr:uid="{00000000-0005-0000-0000-000076130000}"/>
    <cellStyle name="40% - Énfasis5 2 4 2 3 4" xfId="32405" xr:uid="{00000000-0005-0000-0000-000073130000}"/>
    <cellStyle name="40% - Énfasis5 2 4 2 4" xfId="5688" xr:uid="{00000000-0005-0000-0000-000077130000}"/>
    <cellStyle name="40% - Énfasis5 2 4 2 4 2" xfId="5689" xr:uid="{00000000-0005-0000-0000-000078130000}"/>
    <cellStyle name="40% - Énfasis5 2 4 2 4 2 2" xfId="8751" xr:uid="{00000000-0005-0000-0000-000079130000}"/>
    <cellStyle name="40% - Énfasis5 2 4 2 4 2 2 2" xfId="35410" xr:uid="{00000000-0005-0000-0000-000079130000}"/>
    <cellStyle name="40% - Énfasis5 2 4 2 4 2 3" xfId="32408" xr:uid="{00000000-0005-0000-0000-000078130000}"/>
    <cellStyle name="40% - Énfasis5 2 4 2 4 3" xfId="8752" xr:uid="{00000000-0005-0000-0000-00007A130000}"/>
    <cellStyle name="40% - Énfasis5 2 4 2 4 3 2" xfId="35411" xr:uid="{00000000-0005-0000-0000-00007A130000}"/>
    <cellStyle name="40% - Énfasis5 2 4 2 4 4" xfId="32407" xr:uid="{00000000-0005-0000-0000-000077130000}"/>
    <cellStyle name="40% - Énfasis5 2 4 2 5" xfId="5690" xr:uid="{00000000-0005-0000-0000-00007B130000}"/>
    <cellStyle name="40% - Énfasis5 2 4 2 5 2" xfId="8753" xr:uid="{00000000-0005-0000-0000-00007C130000}"/>
    <cellStyle name="40% - Énfasis5 2 4 2 5 2 2" xfId="35412" xr:uid="{00000000-0005-0000-0000-00007C130000}"/>
    <cellStyle name="40% - Énfasis5 2 4 2 5 3" xfId="32409" xr:uid="{00000000-0005-0000-0000-00007B130000}"/>
    <cellStyle name="40% - Énfasis5 2 4 2 6" xfId="8754" xr:uid="{00000000-0005-0000-0000-00007D130000}"/>
    <cellStyle name="40% - Énfasis5 2 4 2 6 2" xfId="35413" xr:uid="{00000000-0005-0000-0000-00007D130000}"/>
    <cellStyle name="40% - Énfasis5 2 4 2 7" xfId="9954" xr:uid="{00000000-0005-0000-0000-00007E130000}"/>
    <cellStyle name="40% - Énfasis5 2 4 2 7 2" xfId="36613" xr:uid="{00000000-0005-0000-0000-00007E130000}"/>
    <cellStyle name="40% - Énfasis5 2 4 3" xfId="5691" xr:uid="{00000000-0005-0000-0000-00007F130000}"/>
    <cellStyle name="40% - Énfasis5 2 4 3 2" xfId="5692" xr:uid="{00000000-0005-0000-0000-000080130000}"/>
    <cellStyle name="40% - Énfasis5 2 4 3 2 2" xfId="8755" xr:uid="{00000000-0005-0000-0000-000081130000}"/>
    <cellStyle name="40% - Énfasis5 2 4 3 2 2 2" xfId="35414" xr:uid="{00000000-0005-0000-0000-000081130000}"/>
    <cellStyle name="40% - Énfasis5 2 4 3 2 3" xfId="32411" xr:uid="{00000000-0005-0000-0000-000080130000}"/>
    <cellStyle name="40% - Énfasis5 2 4 3 3" xfId="8756" xr:uid="{00000000-0005-0000-0000-000082130000}"/>
    <cellStyle name="40% - Énfasis5 2 4 3 3 2" xfId="35415" xr:uid="{00000000-0005-0000-0000-000082130000}"/>
    <cellStyle name="40% - Énfasis5 2 4 3 4" xfId="32410" xr:uid="{00000000-0005-0000-0000-00007F130000}"/>
    <cellStyle name="40% - Énfasis5 2 4 4" xfId="5693" xr:uid="{00000000-0005-0000-0000-000083130000}"/>
    <cellStyle name="40% - Énfasis5 2 4 4 2" xfId="5694" xr:uid="{00000000-0005-0000-0000-000084130000}"/>
    <cellStyle name="40% - Énfasis5 2 4 4 2 2" xfId="8757" xr:uid="{00000000-0005-0000-0000-000085130000}"/>
    <cellStyle name="40% - Énfasis5 2 4 4 2 2 2" xfId="35416" xr:uid="{00000000-0005-0000-0000-000085130000}"/>
    <cellStyle name="40% - Énfasis5 2 4 4 2 3" xfId="32413" xr:uid="{00000000-0005-0000-0000-000084130000}"/>
    <cellStyle name="40% - Énfasis5 2 4 4 3" xfId="8758" xr:uid="{00000000-0005-0000-0000-000086130000}"/>
    <cellStyle name="40% - Énfasis5 2 4 4 3 2" xfId="35417" xr:uid="{00000000-0005-0000-0000-000086130000}"/>
    <cellStyle name="40% - Énfasis5 2 4 4 4" xfId="32412" xr:uid="{00000000-0005-0000-0000-000083130000}"/>
    <cellStyle name="40% - Énfasis5 2 4 5" xfId="5695" xr:uid="{00000000-0005-0000-0000-000087130000}"/>
    <cellStyle name="40% - Énfasis5 2 4 5 2" xfId="5696" xr:uid="{00000000-0005-0000-0000-000088130000}"/>
    <cellStyle name="40% - Énfasis5 2 4 5 2 2" xfId="8759" xr:uid="{00000000-0005-0000-0000-000089130000}"/>
    <cellStyle name="40% - Énfasis5 2 4 5 2 2 2" xfId="35418" xr:uid="{00000000-0005-0000-0000-000089130000}"/>
    <cellStyle name="40% - Énfasis5 2 4 5 2 3" xfId="32415" xr:uid="{00000000-0005-0000-0000-000088130000}"/>
    <cellStyle name="40% - Énfasis5 2 4 5 3" xfId="8760" xr:uid="{00000000-0005-0000-0000-00008A130000}"/>
    <cellStyle name="40% - Énfasis5 2 4 5 3 2" xfId="35419" xr:uid="{00000000-0005-0000-0000-00008A130000}"/>
    <cellStyle name="40% - Énfasis5 2 4 5 4" xfId="32414" xr:uid="{00000000-0005-0000-0000-000087130000}"/>
    <cellStyle name="40% - Énfasis5 2 4 6" xfId="5697" xr:uid="{00000000-0005-0000-0000-00008B130000}"/>
    <cellStyle name="40% - Énfasis5 2 4 6 2" xfId="8761" xr:uid="{00000000-0005-0000-0000-00008C130000}"/>
    <cellStyle name="40% - Énfasis5 2 4 6 2 2" xfId="35420" xr:uid="{00000000-0005-0000-0000-00008C130000}"/>
    <cellStyle name="40% - Énfasis5 2 4 6 3" xfId="32416" xr:uid="{00000000-0005-0000-0000-00008B130000}"/>
    <cellStyle name="40% - Énfasis5 2 4 7" xfId="8762" xr:uid="{00000000-0005-0000-0000-00008D130000}"/>
    <cellStyle name="40% - Énfasis5 2 4 7 2" xfId="35421" xr:uid="{00000000-0005-0000-0000-00008D130000}"/>
    <cellStyle name="40% - Énfasis5 2 4 8" xfId="9955" xr:uid="{00000000-0005-0000-0000-00008E130000}"/>
    <cellStyle name="40% - Énfasis5 2 4 8 2" xfId="36614" xr:uid="{00000000-0005-0000-0000-00008E130000}"/>
    <cellStyle name="40% - Énfasis5 2 4 9" xfId="28936" xr:uid="{00000000-0005-0000-0000-00006D130000}"/>
    <cellStyle name="40% - Énfasis5 2 5" xfId="773" xr:uid="{00000000-0005-0000-0000-00008F130000}"/>
    <cellStyle name="40% - Énfasis5 2 5 2" xfId="774" xr:uid="{00000000-0005-0000-0000-000090130000}"/>
    <cellStyle name="40% - Énfasis5 2 5 2 2" xfId="5698" xr:uid="{00000000-0005-0000-0000-000091130000}"/>
    <cellStyle name="40% - Énfasis5 2 5 2 2 2" xfId="8763" xr:uid="{00000000-0005-0000-0000-000092130000}"/>
    <cellStyle name="40% - Énfasis5 2 5 2 2 2 2" xfId="35422" xr:uid="{00000000-0005-0000-0000-000092130000}"/>
    <cellStyle name="40% - Énfasis5 2 5 2 2 3" xfId="32417" xr:uid="{00000000-0005-0000-0000-000091130000}"/>
    <cellStyle name="40% - Énfasis5 2 5 2 3" xfId="8764" xr:uid="{00000000-0005-0000-0000-000093130000}"/>
    <cellStyle name="40% - Énfasis5 2 5 2 3 2" xfId="35423" xr:uid="{00000000-0005-0000-0000-000093130000}"/>
    <cellStyle name="40% - Énfasis5 2 5 3" xfId="5699" xr:uid="{00000000-0005-0000-0000-000094130000}"/>
    <cellStyle name="40% - Énfasis5 2 5 3 2" xfId="5700" xr:uid="{00000000-0005-0000-0000-000095130000}"/>
    <cellStyle name="40% - Énfasis5 2 5 3 2 2" xfId="8765" xr:uid="{00000000-0005-0000-0000-000096130000}"/>
    <cellStyle name="40% - Énfasis5 2 5 3 2 2 2" xfId="35424" xr:uid="{00000000-0005-0000-0000-000096130000}"/>
    <cellStyle name="40% - Énfasis5 2 5 3 2 3" xfId="32419" xr:uid="{00000000-0005-0000-0000-000095130000}"/>
    <cellStyle name="40% - Énfasis5 2 5 3 3" xfId="8766" xr:uid="{00000000-0005-0000-0000-000097130000}"/>
    <cellStyle name="40% - Énfasis5 2 5 3 3 2" xfId="35425" xr:uid="{00000000-0005-0000-0000-000097130000}"/>
    <cellStyle name="40% - Énfasis5 2 5 3 4" xfId="32418" xr:uid="{00000000-0005-0000-0000-000094130000}"/>
    <cellStyle name="40% - Énfasis5 2 5 4" xfId="5701" xr:uid="{00000000-0005-0000-0000-000098130000}"/>
    <cellStyle name="40% - Énfasis5 2 5 4 2" xfId="5702" xr:uid="{00000000-0005-0000-0000-000099130000}"/>
    <cellStyle name="40% - Énfasis5 2 5 4 2 2" xfId="8767" xr:uid="{00000000-0005-0000-0000-00009A130000}"/>
    <cellStyle name="40% - Énfasis5 2 5 4 2 2 2" xfId="35426" xr:uid="{00000000-0005-0000-0000-00009A130000}"/>
    <cellStyle name="40% - Énfasis5 2 5 4 2 3" xfId="32421" xr:uid="{00000000-0005-0000-0000-000099130000}"/>
    <cellStyle name="40% - Énfasis5 2 5 4 3" xfId="8768" xr:uid="{00000000-0005-0000-0000-00009B130000}"/>
    <cellStyle name="40% - Énfasis5 2 5 4 3 2" xfId="35427" xr:uid="{00000000-0005-0000-0000-00009B130000}"/>
    <cellStyle name="40% - Énfasis5 2 5 4 4" xfId="32420" xr:uid="{00000000-0005-0000-0000-000098130000}"/>
    <cellStyle name="40% - Énfasis5 2 5 5" xfId="5703" xr:uid="{00000000-0005-0000-0000-00009C130000}"/>
    <cellStyle name="40% - Énfasis5 2 5 5 2" xfId="8769" xr:uid="{00000000-0005-0000-0000-00009D130000}"/>
    <cellStyle name="40% - Énfasis5 2 5 5 2 2" xfId="35428" xr:uid="{00000000-0005-0000-0000-00009D130000}"/>
    <cellStyle name="40% - Énfasis5 2 5 5 3" xfId="32422" xr:uid="{00000000-0005-0000-0000-00009C130000}"/>
    <cellStyle name="40% - Énfasis5 2 5 6" xfId="8770" xr:uid="{00000000-0005-0000-0000-00009E130000}"/>
    <cellStyle name="40% - Énfasis5 2 5 6 2" xfId="35429" xr:uid="{00000000-0005-0000-0000-00009E130000}"/>
    <cellStyle name="40% - Énfasis5 2 5 7" xfId="9956" xr:uid="{00000000-0005-0000-0000-00009F130000}"/>
    <cellStyle name="40% - Énfasis5 2 5 7 2" xfId="36615" xr:uid="{00000000-0005-0000-0000-00009F130000}"/>
    <cellStyle name="40% - Énfasis5 2 6" xfId="775" xr:uid="{00000000-0005-0000-0000-0000A0130000}"/>
    <cellStyle name="40% - Énfasis5 2 6 2" xfId="5704" xr:uid="{00000000-0005-0000-0000-0000A1130000}"/>
    <cellStyle name="40% - Énfasis5 2 6 2 2" xfId="5705" xr:uid="{00000000-0005-0000-0000-0000A2130000}"/>
    <cellStyle name="40% - Énfasis5 2 6 2 2 2" xfId="8771" xr:uid="{00000000-0005-0000-0000-0000A3130000}"/>
    <cellStyle name="40% - Énfasis5 2 6 2 2 2 2" xfId="35430" xr:uid="{00000000-0005-0000-0000-0000A3130000}"/>
    <cellStyle name="40% - Énfasis5 2 6 2 2 3" xfId="32424" xr:uid="{00000000-0005-0000-0000-0000A2130000}"/>
    <cellStyle name="40% - Énfasis5 2 6 2 3" xfId="8772" xr:uid="{00000000-0005-0000-0000-0000A4130000}"/>
    <cellStyle name="40% - Énfasis5 2 6 2 3 2" xfId="35431" xr:uid="{00000000-0005-0000-0000-0000A4130000}"/>
    <cellStyle name="40% - Énfasis5 2 6 2 4" xfId="32423" xr:uid="{00000000-0005-0000-0000-0000A1130000}"/>
    <cellStyle name="40% - Énfasis5 2 6 3" xfId="5706" xr:uid="{00000000-0005-0000-0000-0000A5130000}"/>
    <cellStyle name="40% - Énfasis5 2 6 3 2" xfId="8773" xr:uid="{00000000-0005-0000-0000-0000A6130000}"/>
    <cellStyle name="40% - Énfasis5 2 6 3 2 2" xfId="35432" xr:uid="{00000000-0005-0000-0000-0000A6130000}"/>
    <cellStyle name="40% - Énfasis5 2 6 3 3" xfId="32425" xr:uid="{00000000-0005-0000-0000-0000A5130000}"/>
    <cellStyle name="40% - Énfasis5 2 6 4" xfId="8774" xr:uid="{00000000-0005-0000-0000-0000A7130000}"/>
    <cellStyle name="40% - Énfasis5 2 6 4 2" xfId="35433" xr:uid="{00000000-0005-0000-0000-0000A7130000}"/>
    <cellStyle name="40% - Énfasis5 2 6 5" xfId="9957" xr:uid="{00000000-0005-0000-0000-0000A8130000}"/>
    <cellStyle name="40% - Énfasis5 2 6 5 2" xfId="36616" xr:uid="{00000000-0005-0000-0000-0000A8130000}"/>
    <cellStyle name="40% - Énfasis5 2 7" xfId="5707" xr:uid="{00000000-0005-0000-0000-0000A9130000}"/>
    <cellStyle name="40% - Énfasis5 2 8" xfId="5708" xr:uid="{00000000-0005-0000-0000-0000AA130000}"/>
    <cellStyle name="40% - Énfasis5 2 8 2" xfId="5709" xr:uid="{00000000-0005-0000-0000-0000AB130000}"/>
    <cellStyle name="40% - Énfasis5 2 8 2 2" xfId="8775" xr:uid="{00000000-0005-0000-0000-0000AC130000}"/>
    <cellStyle name="40% - Énfasis5 2 8 2 2 2" xfId="35434" xr:uid="{00000000-0005-0000-0000-0000AC130000}"/>
    <cellStyle name="40% - Énfasis5 2 8 2 3" xfId="32427" xr:uid="{00000000-0005-0000-0000-0000AB130000}"/>
    <cellStyle name="40% - Énfasis5 2 8 3" xfId="8776" xr:uid="{00000000-0005-0000-0000-0000AD130000}"/>
    <cellStyle name="40% - Énfasis5 2 8 3 2" xfId="35435" xr:uid="{00000000-0005-0000-0000-0000AD130000}"/>
    <cellStyle name="40% - Énfasis5 2 8 4" xfId="32426" xr:uid="{00000000-0005-0000-0000-0000AA130000}"/>
    <cellStyle name="40% - Énfasis5 2 9" xfId="5710" xr:uid="{00000000-0005-0000-0000-0000AE130000}"/>
    <cellStyle name="40% - Énfasis5 2 9 2" xfId="8777" xr:uid="{00000000-0005-0000-0000-0000AF130000}"/>
    <cellStyle name="40% - Énfasis5 2 9 2 2" xfId="35436" xr:uid="{00000000-0005-0000-0000-0000AF130000}"/>
    <cellStyle name="40% - Énfasis5 2 9 3" xfId="32428" xr:uid="{00000000-0005-0000-0000-0000AE130000}"/>
    <cellStyle name="40% - Énfasis5 20" xfId="241" xr:uid="{00000000-0005-0000-0000-0000B0130000}"/>
    <cellStyle name="40% - Énfasis5 20 2" xfId="28776" xr:uid="{00000000-0005-0000-0000-0000B0130000}"/>
    <cellStyle name="40% - Énfasis5 21" xfId="16503" xr:uid="{00000000-0005-0000-0000-0000B1130000}"/>
    <cellStyle name="40% - Énfasis5 21 2" xfId="37794" xr:uid="{00000000-0005-0000-0000-0000B1130000}"/>
    <cellStyle name="40% - Énfasis5 22" xfId="188" xr:uid="{00000000-0005-0000-0000-0000B2130000}"/>
    <cellStyle name="40% - Énfasis5 22 2" xfId="28761" xr:uid="{00000000-0005-0000-0000-0000B2130000}"/>
    <cellStyle name="40% - Énfasis5 23" xfId="28673" xr:uid="{00000000-0005-0000-0000-0000A6810000}"/>
    <cellStyle name="40% - Énfasis5 3" xfId="44" xr:uid="{00000000-0005-0000-0000-0000B3130000}"/>
    <cellStyle name="40% - Énfasis5 3 10" xfId="305" xr:uid="{00000000-0005-0000-0000-0000B4130000}"/>
    <cellStyle name="40% - Énfasis5 3 10 2" xfId="28834" xr:uid="{00000000-0005-0000-0000-0000B4130000}"/>
    <cellStyle name="40% - Énfasis5 3 11" xfId="28709" xr:uid="{00000000-0005-0000-0000-0000B3130000}"/>
    <cellStyle name="40% - Énfasis5 3 2" xfId="362" xr:uid="{00000000-0005-0000-0000-0000B5130000}"/>
    <cellStyle name="40% - Énfasis5 3 2 10" xfId="28891" xr:uid="{00000000-0005-0000-0000-0000B5130000}"/>
    <cellStyle name="40% - Énfasis5 3 2 2" xfId="776" xr:uid="{00000000-0005-0000-0000-0000B6130000}"/>
    <cellStyle name="40% - Énfasis5 3 2 2 2" xfId="777" xr:uid="{00000000-0005-0000-0000-0000B7130000}"/>
    <cellStyle name="40% - Énfasis5 3 2 2 2 2" xfId="5711" xr:uid="{00000000-0005-0000-0000-0000B8130000}"/>
    <cellStyle name="40% - Énfasis5 3 2 2 2 2 2" xfId="8778" xr:uid="{00000000-0005-0000-0000-0000B9130000}"/>
    <cellStyle name="40% - Énfasis5 3 2 2 2 2 2 2" xfId="35437" xr:uid="{00000000-0005-0000-0000-0000B9130000}"/>
    <cellStyle name="40% - Énfasis5 3 2 2 2 2 3" xfId="32429" xr:uid="{00000000-0005-0000-0000-0000B8130000}"/>
    <cellStyle name="40% - Énfasis5 3 2 2 2 3" xfId="8779" xr:uid="{00000000-0005-0000-0000-0000BA130000}"/>
    <cellStyle name="40% - Énfasis5 3 2 2 2 3 2" xfId="35438" xr:uid="{00000000-0005-0000-0000-0000BA130000}"/>
    <cellStyle name="40% - Énfasis5 3 2 2 3" xfId="5712" xr:uid="{00000000-0005-0000-0000-0000BB130000}"/>
    <cellStyle name="40% - Énfasis5 3 2 2 3 2" xfId="5713" xr:uid="{00000000-0005-0000-0000-0000BC130000}"/>
    <cellStyle name="40% - Énfasis5 3 2 2 3 2 2" xfId="8780" xr:uid="{00000000-0005-0000-0000-0000BD130000}"/>
    <cellStyle name="40% - Énfasis5 3 2 2 3 2 2 2" xfId="35439" xr:uid="{00000000-0005-0000-0000-0000BD130000}"/>
    <cellStyle name="40% - Énfasis5 3 2 2 3 2 3" xfId="32431" xr:uid="{00000000-0005-0000-0000-0000BC130000}"/>
    <cellStyle name="40% - Énfasis5 3 2 2 3 3" xfId="8781" xr:uid="{00000000-0005-0000-0000-0000BE130000}"/>
    <cellStyle name="40% - Énfasis5 3 2 2 3 3 2" xfId="35440" xr:uid="{00000000-0005-0000-0000-0000BE130000}"/>
    <cellStyle name="40% - Énfasis5 3 2 2 3 4" xfId="32430" xr:uid="{00000000-0005-0000-0000-0000BB130000}"/>
    <cellStyle name="40% - Énfasis5 3 2 2 4" xfId="5714" xr:uid="{00000000-0005-0000-0000-0000BF130000}"/>
    <cellStyle name="40% - Énfasis5 3 2 2 4 2" xfId="5715" xr:uid="{00000000-0005-0000-0000-0000C0130000}"/>
    <cellStyle name="40% - Énfasis5 3 2 2 4 2 2" xfId="8782" xr:uid="{00000000-0005-0000-0000-0000C1130000}"/>
    <cellStyle name="40% - Énfasis5 3 2 2 4 2 2 2" xfId="35441" xr:uid="{00000000-0005-0000-0000-0000C1130000}"/>
    <cellStyle name="40% - Énfasis5 3 2 2 4 2 3" xfId="32433" xr:uid="{00000000-0005-0000-0000-0000C0130000}"/>
    <cellStyle name="40% - Énfasis5 3 2 2 4 3" xfId="8783" xr:uid="{00000000-0005-0000-0000-0000C2130000}"/>
    <cellStyle name="40% - Énfasis5 3 2 2 4 3 2" xfId="35442" xr:uid="{00000000-0005-0000-0000-0000C2130000}"/>
    <cellStyle name="40% - Énfasis5 3 2 2 4 4" xfId="32432" xr:uid="{00000000-0005-0000-0000-0000BF130000}"/>
    <cellStyle name="40% - Énfasis5 3 2 2 5" xfId="5716" xr:uid="{00000000-0005-0000-0000-0000C3130000}"/>
    <cellStyle name="40% - Énfasis5 3 2 2 5 2" xfId="8784" xr:uid="{00000000-0005-0000-0000-0000C4130000}"/>
    <cellStyle name="40% - Énfasis5 3 2 2 5 2 2" xfId="35443" xr:uid="{00000000-0005-0000-0000-0000C4130000}"/>
    <cellStyle name="40% - Énfasis5 3 2 2 5 3" xfId="32434" xr:uid="{00000000-0005-0000-0000-0000C3130000}"/>
    <cellStyle name="40% - Énfasis5 3 2 2 6" xfId="8785" xr:uid="{00000000-0005-0000-0000-0000C5130000}"/>
    <cellStyle name="40% - Énfasis5 3 2 2 6 2" xfId="35444" xr:uid="{00000000-0005-0000-0000-0000C5130000}"/>
    <cellStyle name="40% - Énfasis5 3 2 2 7" xfId="9958" xr:uid="{00000000-0005-0000-0000-0000C6130000}"/>
    <cellStyle name="40% - Énfasis5 3 2 2 7 2" xfId="36617" xr:uid="{00000000-0005-0000-0000-0000C6130000}"/>
    <cellStyle name="40% - Énfasis5 3 2 3" xfId="778" xr:uid="{00000000-0005-0000-0000-0000C7130000}"/>
    <cellStyle name="40% - Énfasis5 3 2 3 2" xfId="5717" xr:uid="{00000000-0005-0000-0000-0000C8130000}"/>
    <cellStyle name="40% - Énfasis5 3 2 3 2 2" xfId="8786" xr:uid="{00000000-0005-0000-0000-0000C9130000}"/>
    <cellStyle name="40% - Énfasis5 3 2 3 2 2 2" xfId="35445" xr:uid="{00000000-0005-0000-0000-0000C9130000}"/>
    <cellStyle name="40% - Énfasis5 3 2 3 2 3" xfId="32435" xr:uid="{00000000-0005-0000-0000-0000C8130000}"/>
    <cellStyle name="40% - Énfasis5 3 2 3 3" xfId="8787" xr:uid="{00000000-0005-0000-0000-0000CA130000}"/>
    <cellStyle name="40% - Énfasis5 3 2 3 3 2" xfId="35446" xr:uid="{00000000-0005-0000-0000-0000CA130000}"/>
    <cellStyle name="40% - Énfasis5 3 2 4" xfId="5718" xr:uid="{00000000-0005-0000-0000-0000CB130000}"/>
    <cellStyle name="40% - Énfasis5 3 2 4 2" xfId="5719" xr:uid="{00000000-0005-0000-0000-0000CC130000}"/>
    <cellStyle name="40% - Énfasis5 3 2 4 2 2" xfId="8788" xr:uid="{00000000-0005-0000-0000-0000CD130000}"/>
    <cellStyle name="40% - Énfasis5 3 2 4 2 2 2" xfId="35447" xr:uid="{00000000-0005-0000-0000-0000CD130000}"/>
    <cellStyle name="40% - Énfasis5 3 2 4 2 3" xfId="32437" xr:uid="{00000000-0005-0000-0000-0000CC130000}"/>
    <cellStyle name="40% - Énfasis5 3 2 4 3" xfId="8789" xr:uid="{00000000-0005-0000-0000-0000CE130000}"/>
    <cellStyle name="40% - Énfasis5 3 2 4 3 2" xfId="35448" xr:uid="{00000000-0005-0000-0000-0000CE130000}"/>
    <cellStyle name="40% - Énfasis5 3 2 4 4" xfId="32436" xr:uid="{00000000-0005-0000-0000-0000CB130000}"/>
    <cellStyle name="40% - Énfasis5 3 2 5" xfId="5720" xr:uid="{00000000-0005-0000-0000-0000CF130000}"/>
    <cellStyle name="40% - Énfasis5 3 2 5 2" xfId="5721" xr:uid="{00000000-0005-0000-0000-0000D0130000}"/>
    <cellStyle name="40% - Énfasis5 3 2 5 2 2" xfId="8790" xr:uid="{00000000-0005-0000-0000-0000D1130000}"/>
    <cellStyle name="40% - Énfasis5 3 2 5 2 2 2" xfId="35449" xr:uid="{00000000-0005-0000-0000-0000D1130000}"/>
    <cellStyle name="40% - Énfasis5 3 2 5 2 3" xfId="32439" xr:uid="{00000000-0005-0000-0000-0000D0130000}"/>
    <cellStyle name="40% - Énfasis5 3 2 5 3" xfId="8791" xr:uid="{00000000-0005-0000-0000-0000D2130000}"/>
    <cellStyle name="40% - Énfasis5 3 2 5 3 2" xfId="35450" xr:uid="{00000000-0005-0000-0000-0000D2130000}"/>
    <cellStyle name="40% - Énfasis5 3 2 5 4" xfId="32438" xr:uid="{00000000-0005-0000-0000-0000CF130000}"/>
    <cellStyle name="40% - Énfasis5 3 2 6" xfId="5722" xr:uid="{00000000-0005-0000-0000-0000D3130000}"/>
    <cellStyle name="40% - Énfasis5 3 2 6 2" xfId="8792" xr:uid="{00000000-0005-0000-0000-0000D4130000}"/>
    <cellStyle name="40% - Énfasis5 3 2 6 2 2" xfId="35451" xr:uid="{00000000-0005-0000-0000-0000D4130000}"/>
    <cellStyle name="40% - Énfasis5 3 2 6 3" xfId="32440" xr:uid="{00000000-0005-0000-0000-0000D3130000}"/>
    <cellStyle name="40% - Énfasis5 3 2 7" xfId="8793" xr:uid="{00000000-0005-0000-0000-0000D5130000}"/>
    <cellStyle name="40% - Énfasis5 3 2 7 2" xfId="35452" xr:uid="{00000000-0005-0000-0000-0000D5130000}"/>
    <cellStyle name="40% - Énfasis5 3 2 8" xfId="9959" xr:uid="{00000000-0005-0000-0000-0000D6130000}"/>
    <cellStyle name="40% - Énfasis5 3 2 8 2" xfId="36618" xr:uid="{00000000-0005-0000-0000-0000D6130000}"/>
    <cellStyle name="40% - Énfasis5 3 2 9" xfId="22147" xr:uid="{00000000-0005-0000-0000-0000D7130000}"/>
    <cellStyle name="40% - Énfasis5 3 2 9 2" xfId="38746" xr:uid="{00000000-0005-0000-0000-0000D7130000}"/>
    <cellStyle name="40% - Énfasis5 3 3" xfId="779" xr:uid="{00000000-0005-0000-0000-0000D8130000}"/>
    <cellStyle name="40% - Énfasis5 3 3 2" xfId="780" xr:uid="{00000000-0005-0000-0000-0000D9130000}"/>
    <cellStyle name="40% - Énfasis5 3 3 2 2" xfId="5723" xr:uid="{00000000-0005-0000-0000-0000DA130000}"/>
    <cellStyle name="40% - Énfasis5 3 3 2 2 2" xfId="8794" xr:uid="{00000000-0005-0000-0000-0000DB130000}"/>
    <cellStyle name="40% - Énfasis5 3 3 2 2 2 2" xfId="35453" xr:uid="{00000000-0005-0000-0000-0000DB130000}"/>
    <cellStyle name="40% - Énfasis5 3 3 2 2 3" xfId="32441" xr:uid="{00000000-0005-0000-0000-0000DA130000}"/>
    <cellStyle name="40% - Énfasis5 3 3 2 3" xfId="8795" xr:uid="{00000000-0005-0000-0000-0000DC130000}"/>
    <cellStyle name="40% - Énfasis5 3 3 2 3 2" xfId="35454" xr:uid="{00000000-0005-0000-0000-0000DC130000}"/>
    <cellStyle name="40% - Énfasis5 3 3 3" xfId="5724" xr:uid="{00000000-0005-0000-0000-0000DD130000}"/>
    <cellStyle name="40% - Énfasis5 3 3 3 2" xfId="5725" xr:uid="{00000000-0005-0000-0000-0000DE130000}"/>
    <cellStyle name="40% - Énfasis5 3 3 3 2 2" xfId="8796" xr:uid="{00000000-0005-0000-0000-0000DF130000}"/>
    <cellStyle name="40% - Énfasis5 3 3 3 2 2 2" xfId="35455" xr:uid="{00000000-0005-0000-0000-0000DF130000}"/>
    <cellStyle name="40% - Énfasis5 3 3 3 2 3" xfId="32443" xr:uid="{00000000-0005-0000-0000-0000DE130000}"/>
    <cellStyle name="40% - Énfasis5 3 3 3 3" xfId="8797" xr:uid="{00000000-0005-0000-0000-0000E0130000}"/>
    <cellStyle name="40% - Énfasis5 3 3 3 3 2" xfId="35456" xr:uid="{00000000-0005-0000-0000-0000E0130000}"/>
    <cellStyle name="40% - Énfasis5 3 3 3 4" xfId="32442" xr:uid="{00000000-0005-0000-0000-0000DD130000}"/>
    <cellStyle name="40% - Énfasis5 3 3 4" xfId="5726" xr:uid="{00000000-0005-0000-0000-0000E1130000}"/>
    <cellStyle name="40% - Énfasis5 3 3 4 2" xfId="5727" xr:uid="{00000000-0005-0000-0000-0000E2130000}"/>
    <cellStyle name="40% - Énfasis5 3 3 4 2 2" xfId="8798" xr:uid="{00000000-0005-0000-0000-0000E3130000}"/>
    <cellStyle name="40% - Énfasis5 3 3 4 2 2 2" xfId="35457" xr:uid="{00000000-0005-0000-0000-0000E3130000}"/>
    <cellStyle name="40% - Énfasis5 3 3 4 2 3" xfId="32445" xr:uid="{00000000-0005-0000-0000-0000E2130000}"/>
    <cellStyle name="40% - Énfasis5 3 3 4 3" xfId="8799" xr:uid="{00000000-0005-0000-0000-0000E4130000}"/>
    <cellStyle name="40% - Énfasis5 3 3 4 3 2" xfId="35458" xr:uid="{00000000-0005-0000-0000-0000E4130000}"/>
    <cellStyle name="40% - Énfasis5 3 3 4 4" xfId="32444" xr:uid="{00000000-0005-0000-0000-0000E1130000}"/>
    <cellStyle name="40% - Énfasis5 3 3 5" xfId="5728" xr:uid="{00000000-0005-0000-0000-0000E5130000}"/>
    <cellStyle name="40% - Énfasis5 3 3 5 2" xfId="8800" xr:uid="{00000000-0005-0000-0000-0000E6130000}"/>
    <cellStyle name="40% - Énfasis5 3 3 5 2 2" xfId="35459" xr:uid="{00000000-0005-0000-0000-0000E6130000}"/>
    <cellStyle name="40% - Énfasis5 3 3 5 3" xfId="32446" xr:uid="{00000000-0005-0000-0000-0000E5130000}"/>
    <cellStyle name="40% - Énfasis5 3 3 6" xfId="8801" xr:uid="{00000000-0005-0000-0000-0000E7130000}"/>
    <cellStyle name="40% - Énfasis5 3 3 6 2" xfId="35460" xr:uid="{00000000-0005-0000-0000-0000E7130000}"/>
    <cellStyle name="40% - Énfasis5 3 3 7" xfId="9960" xr:uid="{00000000-0005-0000-0000-0000E8130000}"/>
    <cellStyle name="40% - Énfasis5 3 3 7 2" xfId="36619" xr:uid="{00000000-0005-0000-0000-0000E8130000}"/>
    <cellStyle name="40% - Énfasis5 3 3 8" xfId="22188" xr:uid="{00000000-0005-0000-0000-0000E9130000}"/>
    <cellStyle name="40% - Énfasis5 3 4" xfId="781" xr:uid="{00000000-0005-0000-0000-0000EA130000}"/>
    <cellStyle name="40% - Énfasis5 3 4 2" xfId="782" xr:uid="{00000000-0005-0000-0000-0000EB130000}"/>
    <cellStyle name="40% - Énfasis5 3 4 2 2" xfId="5729" xr:uid="{00000000-0005-0000-0000-0000EC130000}"/>
    <cellStyle name="40% - Énfasis5 3 4 2 2 2" xfId="8802" xr:uid="{00000000-0005-0000-0000-0000ED130000}"/>
    <cellStyle name="40% - Énfasis5 3 4 2 2 2 2" xfId="35461" xr:uid="{00000000-0005-0000-0000-0000ED130000}"/>
    <cellStyle name="40% - Énfasis5 3 4 2 2 3" xfId="32447" xr:uid="{00000000-0005-0000-0000-0000EC130000}"/>
    <cellStyle name="40% - Énfasis5 3 4 2 3" xfId="8803" xr:uid="{00000000-0005-0000-0000-0000EE130000}"/>
    <cellStyle name="40% - Énfasis5 3 4 2 3 2" xfId="35462" xr:uid="{00000000-0005-0000-0000-0000EE130000}"/>
    <cellStyle name="40% - Énfasis5 3 4 3" xfId="5730" xr:uid="{00000000-0005-0000-0000-0000EF130000}"/>
    <cellStyle name="40% - Énfasis5 3 4 3 2" xfId="8804" xr:uid="{00000000-0005-0000-0000-0000F0130000}"/>
    <cellStyle name="40% - Énfasis5 3 4 3 2 2" xfId="35463" xr:uid="{00000000-0005-0000-0000-0000F0130000}"/>
    <cellStyle name="40% - Énfasis5 3 4 3 3" xfId="32448" xr:uid="{00000000-0005-0000-0000-0000EF130000}"/>
    <cellStyle name="40% - Énfasis5 3 4 4" xfId="8805" xr:uid="{00000000-0005-0000-0000-0000F1130000}"/>
    <cellStyle name="40% - Énfasis5 3 4 4 2" xfId="35464" xr:uid="{00000000-0005-0000-0000-0000F1130000}"/>
    <cellStyle name="40% - Énfasis5 3 4 5" xfId="9961" xr:uid="{00000000-0005-0000-0000-0000F2130000}"/>
    <cellStyle name="40% - Énfasis5 3 4 5 2" xfId="36620" xr:uid="{00000000-0005-0000-0000-0000F2130000}"/>
    <cellStyle name="40% - Énfasis5 3 5" xfId="783" xr:uid="{00000000-0005-0000-0000-0000F3130000}"/>
    <cellStyle name="40% - Énfasis5 3 6" xfId="5731" xr:uid="{00000000-0005-0000-0000-0000F4130000}"/>
    <cellStyle name="40% - Énfasis5 3 6 2" xfId="5732" xr:uid="{00000000-0005-0000-0000-0000F5130000}"/>
    <cellStyle name="40% - Énfasis5 3 6 2 2" xfId="8806" xr:uid="{00000000-0005-0000-0000-0000F6130000}"/>
    <cellStyle name="40% - Énfasis5 3 6 2 2 2" xfId="35465" xr:uid="{00000000-0005-0000-0000-0000F6130000}"/>
    <cellStyle name="40% - Énfasis5 3 6 2 3" xfId="32450" xr:uid="{00000000-0005-0000-0000-0000F5130000}"/>
    <cellStyle name="40% - Énfasis5 3 6 3" xfId="8807" xr:uid="{00000000-0005-0000-0000-0000F7130000}"/>
    <cellStyle name="40% - Énfasis5 3 6 3 2" xfId="35466" xr:uid="{00000000-0005-0000-0000-0000F7130000}"/>
    <cellStyle name="40% - Énfasis5 3 6 4" xfId="32449" xr:uid="{00000000-0005-0000-0000-0000F4130000}"/>
    <cellStyle name="40% - Énfasis5 3 7" xfId="5733" xr:uid="{00000000-0005-0000-0000-0000F8130000}"/>
    <cellStyle name="40% - Énfasis5 3 7 2" xfId="8808" xr:uid="{00000000-0005-0000-0000-0000F9130000}"/>
    <cellStyle name="40% - Énfasis5 3 7 2 2" xfId="35467" xr:uid="{00000000-0005-0000-0000-0000F9130000}"/>
    <cellStyle name="40% - Énfasis5 3 7 3" xfId="32451" xr:uid="{00000000-0005-0000-0000-0000F8130000}"/>
    <cellStyle name="40% - Énfasis5 3 8" xfId="8809" xr:uid="{00000000-0005-0000-0000-0000FA130000}"/>
    <cellStyle name="40% - Énfasis5 3 8 2" xfId="35468" xr:uid="{00000000-0005-0000-0000-0000FA130000}"/>
    <cellStyle name="40% - Énfasis5 3 9" xfId="16465" xr:uid="{00000000-0005-0000-0000-0000FB130000}"/>
    <cellStyle name="40% - Énfasis5 3 9 2" xfId="37768" xr:uid="{00000000-0005-0000-0000-0000FB130000}"/>
    <cellStyle name="40% - Énfasis5 4" xfId="320" xr:uid="{00000000-0005-0000-0000-0000FC130000}"/>
    <cellStyle name="40% - Énfasis5 4 10" xfId="10784" xr:uid="{00000000-0005-0000-0000-0000FD130000}"/>
    <cellStyle name="40% - Énfasis5 4 11" xfId="22121" xr:uid="{00000000-0005-0000-0000-0000FE130000}"/>
    <cellStyle name="40% - Énfasis5 4 11 2" xfId="38720" xr:uid="{00000000-0005-0000-0000-0000FE130000}"/>
    <cellStyle name="40% - Énfasis5 4 12" xfId="28849" xr:uid="{00000000-0005-0000-0000-0000FC130000}"/>
    <cellStyle name="40% - Énfasis5 4 2" xfId="377" xr:uid="{00000000-0005-0000-0000-0000FF130000}"/>
    <cellStyle name="40% - Énfasis5 4 2 2" xfId="5734" xr:uid="{00000000-0005-0000-0000-000000140000}"/>
    <cellStyle name="40% - Énfasis5 4 2 2 2" xfId="5735" xr:uid="{00000000-0005-0000-0000-000001140000}"/>
    <cellStyle name="40% - Énfasis5 4 2 2 2 2" xfId="5736" xr:uid="{00000000-0005-0000-0000-000002140000}"/>
    <cellStyle name="40% - Énfasis5 4 2 2 2 2 2" xfId="8810" xr:uid="{00000000-0005-0000-0000-000003140000}"/>
    <cellStyle name="40% - Énfasis5 4 2 2 2 2 2 2" xfId="35469" xr:uid="{00000000-0005-0000-0000-000003140000}"/>
    <cellStyle name="40% - Énfasis5 4 2 2 2 2 3" xfId="32454" xr:uid="{00000000-0005-0000-0000-000002140000}"/>
    <cellStyle name="40% - Énfasis5 4 2 2 2 3" xfId="8811" xr:uid="{00000000-0005-0000-0000-000004140000}"/>
    <cellStyle name="40% - Énfasis5 4 2 2 2 3 2" xfId="35470" xr:uid="{00000000-0005-0000-0000-000004140000}"/>
    <cellStyle name="40% - Énfasis5 4 2 2 2 4" xfId="32453" xr:uid="{00000000-0005-0000-0000-000001140000}"/>
    <cellStyle name="40% - Énfasis5 4 2 2 3" xfId="5737" xr:uid="{00000000-0005-0000-0000-000005140000}"/>
    <cellStyle name="40% - Énfasis5 4 2 2 3 2" xfId="5738" xr:uid="{00000000-0005-0000-0000-000006140000}"/>
    <cellStyle name="40% - Énfasis5 4 2 2 3 2 2" xfId="8812" xr:uid="{00000000-0005-0000-0000-000007140000}"/>
    <cellStyle name="40% - Énfasis5 4 2 2 3 2 2 2" xfId="35471" xr:uid="{00000000-0005-0000-0000-000007140000}"/>
    <cellStyle name="40% - Énfasis5 4 2 2 3 2 3" xfId="32456" xr:uid="{00000000-0005-0000-0000-000006140000}"/>
    <cellStyle name="40% - Énfasis5 4 2 2 3 3" xfId="8813" xr:uid="{00000000-0005-0000-0000-000008140000}"/>
    <cellStyle name="40% - Énfasis5 4 2 2 3 3 2" xfId="35472" xr:uid="{00000000-0005-0000-0000-000008140000}"/>
    <cellStyle name="40% - Énfasis5 4 2 2 3 4" xfId="32455" xr:uid="{00000000-0005-0000-0000-000005140000}"/>
    <cellStyle name="40% - Énfasis5 4 2 2 4" xfId="5739" xr:uid="{00000000-0005-0000-0000-000009140000}"/>
    <cellStyle name="40% - Énfasis5 4 2 2 4 2" xfId="5740" xr:uid="{00000000-0005-0000-0000-00000A140000}"/>
    <cellStyle name="40% - Énfasis5 4 2 2 4 2 2" xfId="8814" xr:uid="{00000000-0005-0000-0000-00000B140000}"/>
    <cellStyle name="40% - Énfasis5 4 2 2 4 2 2 2" xfId="35473" xr:uid="{00000000-0005-0000-0000-00000B140000}"/>
    <cellStyle name="40% - Énfasis5 4 2 2 4 2 3" xfId="32458" xr:uid="{00000000-0005-0000-0000-00000A140000}"/>
    <cellStyle name="40% - Énfasis5 4 2 2 4 3" xfId="8815" xr:uid="{00000000-0005-0000-0000-00000C140000}"/>
    <cellStyle name="40% - Énfasis5 4 2 2 4 3 2" xfId="35474" xr:uid="{00000000-0005-0000-0000-00000C140000}"/>
    <cellStyle name="40% - Énfasis5 4 2 2 4 4" xfId="32457" xr:uid="{00000000-0005-0000-0000-000009140000}"/>
    <cellStyle name="40% - Énfasis5 4 2 2 5" xfId="5741" xr:uid="{00000000-0005-0000-0000-00000D140000}"/>
    <cellStyle name="40% - Énfasis5 4 2 2 5 2" xfId="8816" xr:uid="{00000000-0005-0000-0000-00000E140000}"/>
    <cellStyle name="40% - Énfasis5 4 2 2 5 2 2" xfId="35475" xr:uid="{00000000-0005-0000-0000-00000E140000}"/>
    <cellStyle name="40% - Énfasis5 4 2 2 5 3" xfId="32459" xr:uid="{00000000-0005-0000-0000-00000D140000}"/>
    <cellStyle name="40% - Énfasis5 4 2 2 6" xfId="8817" xr:uid="{00000000-0005-0000-0000-00000F140000}"/>
    <cellStyle name="40% - Énfasis5 4 2 2 6 2" xfId="35476" xr:uid="{00000000-0005-0000-0000-00000F140000}"/>
    <cellStyle name="40% - Énfasis5 4 2 2 7" xfId="9962" xr:uid="{00000000-0005-0000-0000-000010140000}"/>
    <cellStyle name="40% - Énfasis5 4 2 2 7 2" xfId="36621" xr:uid="{00000000-0005-0000-0000-000010140000}"/>
    <cellStyle name="40% - Énfasis5 4 2 2 8" xfId="32452" xr:uid="{00000000-0005-0000-0000-000000140000}"/>
    <cellStyle name="40% - Énfasis5 4 2 3" xfId="5742" xr:uid="{00000000-0005-0000-0000-000011140000}"/>
    <cellStyle name="40% - Énfasis5 4 2 3 2" xfId="5743" xr:uid="{00000000-0005-0000-0000-000012140000}"/>
    <cellStyle name="40% - Énfasis5 4 2 3 2 2" xfId="8818" xr:uid="{00000000-0005-0000-0000-000013140000}"/>
    <cellStyle name="40% - Énfasis5 4 2 3 2 2 2" xfId="35477" xr:uid="{00000000-0005-0000-0000-000013140000}"/>
    <cellStyle name="40% - Énfasis5 4 2 3 2 3" xfId="32461" xr:uid="{00000000-0005-0000-0000-000012140000}"/>
    <cellStyle name="40% - Énfasis5 4 2 3 3" xfId="8819" xr:uid="{00000000-0005-0000-0000-000014140000}"/>
    <cellStyle name="40% - Énfasis5 4 2 3 3 2" xfId="35478" xr:uid="{00000000-0005-0000-0000-000014140000}"/>
    <cellStyle name="40% - Énfasis5 4 2 3 4" xfId="32460" xr:uid="{00000000-0005-0000-0000-000011140000}"/>
    <cellStyle name="40% - Énfasis5 4 2 4" xfId="5744" xr:uid="{00000000-0005-0000-0000-000015140000}"/>
    <cellStyle name="40% - Énfasis5 4 2 4 2" xfId="5745" xr:uid="{00000000-0005-0000-0000-000016140000}"/>
    <cellStyle name="40% - Énfasis5 4 2 4 2 2" xfId="8820" xr:uid="{00000000-0005-0000-0000-000017140000}"/>
    <cellStyle name="40% - Énfasis5 4 2 4 2 2 2" xfId="35479" xr:uid="{00000000-0005-0000-0000-000017140000}"/>
    <cellStyle name="40% - Énfasis5 4 2 4 2 3" xfId="32463" xr:uid="{00000000-0005-0000-0000-000016140000}"/>
    <cellStyle name="40% - Énfasis5 4 2 4 3" xfId="8821" xr:uid="{00000000-0005-0000-0000-000018140000}"/>
    <cellStyle name="40% - Énfasis5 4 2 4 3 2" xfId="35480" xr:uid="{00000000-0005-0000-0000-000018140000}"/>
    <cellStyle name="40% - Énfasis5 4 2 4 4" xfId="32462" xr:uid="{00000000-0005-0000-0000-000015140000}"/>
    <cellStyle name="40% - Énfasis5 4 2 5" xfId="5746" xr:uid="{00000000-0005-0000-0000-000019140000}"/>
    <cellStyle name="40% - Énfasis5 4 2 5 2" xfId="5747" xr:uid="{00000000-0005-0000-0000-00001A140000}"/>
    <cellStyle name="40% - Énfasis5 4 2 5 2 2" xfId="8822" xr:uid="{00000000-0005-0000-0000-00001B140000}"/>
    <cellStyle name="40% - Énfasis5 4 2 5 2 2 2" xfId="35481" xr:uid="{00000000-0005-0000-0000-00001B140000}"/>
    <cellStyle name="40% - Énfasis5 4 2 5 2 3" xfId="32465" xr:uid="{00000000-0005-0000-0000-00001A140000}"/>
    <cellStyle name="40% - Énfasis5 4 2 5 3" xfId="8823" xr:uid="{00000000-0005-0000-0000-00001C140000}"/>
    <cellStyle name="40% - Énfasis5 4 2 5 3 2" xfId="35482" xr:uid="{00000000-0005-0000-0000-00001C140000}"/>
    <cellStyle name="40% - Énfasis5 4 2 5 4" xfId="32464" xr:uid="{00000000-0005-0000-0000-000019140000}"/>
    <cellStyle name="40% - Énfasis5 4 2 6" xfId="5748" xr:uid="{00000000-0005-0000-0000-00001D140000}"/>
    <cellStyle name="40% - Énfasis5 4 2 6 2" xfId="8824" xr:uid="{00000000-0005-0000-0000-00001E140000}"/>
    <cellStyle name="40% - Énfasis5 4 2 6 2 2" xfId="35483" xr:uid="{00000000-0005-0000-0000-00001E140000}"/>
    <cellStyle name="40% - Énfasis5 4 2 6 3" xfId="32466" xr:uid="{00000000-0005-0000-0000-00001D140000}"/>
    <cellStyle name="40% - Énfasis5 4 2 7" xfId="8825" xr:uid="{00000000-0005-0000-0000-00001F140000}"/>
    <cellStyle name="40% - Énfasis5 4 2 7 2" xfId="35484" xr:uid="{00000000-0005-0000-0000-00001F140000}"/>
    <cellStyle name="40% - Énfasis5 4 2 8" xfId="9963" xr:uid="{00000000-0005-0000-0000-000020140000}"/>
    <cellStyle name="40% - Énfasis5 4 2 8 2" xfId="36622" xr:uid="{00000000-0005-0000-0000-000020140000}"/>
    <cellStyle name="40% - Énfasis5 4 2 9" xfId="28906" xr:uid="{00000000-0005-0000-0000-0000FF130000}"/>
    <cellStyle name="40% - Énfasis5 4 3" xfId="5749" xr:uid="{00000000-0005-0000-0000-000021140000}"/>
    <cellStyle name="40% - Énfasis5 4 3 2" xfId="5750" xr:uid="{00000000-0005-0000-0000-000022140000}"/>
    <cellStyle name="40% - Énfasis5 4 3 2 2" xfId="5751" xr:uid="{00000000-0005-0000-0000-000023140000}"/>
    <cellStyle name="40% - Énfasis5 4 3 2 2 2" xfId="8826" xr:uid="{00000000-0005-0000-0000-000024140000}"/>
    <cellStyle name="40% - Énfasis5 4 3 2 2 2 2" xfId="35485" xr:uid="{00000000-0005-0000-0000-000024140000}"/>
    <cellStyle name="40% - Énfasis5 4 3 2 2 3" xfId="32469" xr:uid="{00000000-0005-0000-0000-000023140000}"/>
    <cellStyle name="40% - Énfasis5 4 3 2 3" xfId="8827" xr:uid="{00000000-0005-0000-0000-000025140000}"/>
    <cellStyle name="40% - Énfasis5 4 3 2 3 2" xfId="35486" xr:uid="{00000000-0005-0000-0000-000025140000}"/>
    <cellStyle name="40% - Énfasis5 4 3 2 4" xfId="32468" xr:uid="{00000000-0005-0000-0000-000022140000}"/>
    <cellStyle name="40% - Énfasis5 4 3 3" xfId="5752" xr:uid="{00000000-0005-0000-0000-000026140000}"/>
    <cellStyle name="40% - Énfasis5 4 3 3 2" xfId="5753" xr:uid="{00000000-0005-0000-0000-000027140000}"/>
    <cellStyle name="40% - Énfasis5 4 3 3 2 2" xfId="8828" xr:uid="{00000000-0005-0000-0000-000028140000}"/>
    <cellStyle name="40% - Énfasis5 4 3 3 2 2 2" xfId="35487" xr:uid="{00000000-0005-0000-0000-000028140000}"/>
    <cellStyle name="40% - Énfasis5 4 3 3 2 3" xfId="32471" xr:uid="{00000000-0005-0000-0000-000027140000}"/>
    <cellStyle name="40% - Énfasis5 4 3 3 3" xfId="8829" xr:uid="{00000000-0005-0000-0000-000029140000}"/>
    <cellStyle name="40% - Énfasis5 4 3 3 3 2" xfId="35488" xr:uid="{00000000-0005-0000-0000-000029140000}"/>
    <cellStyle name="40% - Énfasis5 4 3 3 4" xfId="32470" xr:uid="{00000000-0005-0000-0000-000026140000}"/>
    <cellStyle name="40% - Énfasis5 4 3 4" xfId="5754" xr:uid="{00000000-0005-0000-0000-00002A140000}"/>
    <cellStyle name="40% - Énfasis5 4 3 4 2" xfId="5755" xr:uid="{00000000-0005-0000-0000-00002B140000}"/>
    <cellStyle name="40% - Énfasis5 4 3 4 2 2" xfId="8830" xr:uid="{00000000-0005-0000-0000-00002C140000}"/>
    <cellStyle name="40% - Énfasis5 4 3 4 2 2 2" xfId="35489" xr:uid="{00000000-0005-0000-0000-00002C140000}"/>
    <cellStyle name="40% - Énfasis5 4 3 4 2 3" xfId="32473" xr:uid="{00000000-0005-0000-0000-00002B140000}"/>
    <cellStyle name="40% - Énfasis5 4 3 4 3" xfId="8831" xr:uid="{00000000-0005-0000-0000-00002D140000}"/>
    <cellStyle name="40% - Énfasis5 4 3 4 3 2" xfId="35490" xr:uid="{00000000-0005-0000-0000-00002D140000}"/>
    <cellStyle name="40% - Énfasis5 4 3 4 4" xfId="32472" xr:uid="{00000000-0005-0000-0000-00002A140000}"/>
    <cellStyle name="40% - Énfasis5 4 3 5" xfId="5756" xr:uid="{00000000-0005-0000-0000-00002E140000}"/>
    <cellStyle name="40% - Énfasis5 4 3 5 2" xfId="8832" xr:uid="{00000000-0005-0000-0000-00002F140000}"/>
    <cellStyle name="40% - Énfasis5 4 3 5 2 2" xfId="35491" xr:uid="{00000000-0005-0000-0000-00002F140000}"/>
    <cellStyle name="40% - Énfasis5 4 3 5 3" xfId="32474" xr:uid="{00000000-0005-0000-0000-00002E140000}"/>
    <cellStyle name="40% - Énfasis5 4 3 6" xfId="8833" xr:uid="{00000000-0005-0000-0000-000030140000}"/>
    <cellStyle name="40% - Énfasis5 4 3 6 2" xfId="35492" xr:uid="{00000000-0005-0000-0000-000030140000}"/>
    <cellStyle name="40% - Énfasis5 4 3 7" xfId="9964" xr:uid="{00000000-0005-0000-0000-000031140000}"/>
    <cellStyle name="40% - Énfasis5 4 3 7 2" xfId="36623" xr:uid="{00000000-0005-0000-0000-000031140000}"/>
    <cellStyle name="40% - Énfasis5 4 3 8" xfId="32467" xr:uid="{00000000-0005-0000-0000-000021140000}"/>
    <cellStyle name="40% - Énfasis5 4 4" xfId="5757" xr:uid="{00000000-0005-0000-0000-000032140000}"/>
    <cellStyle name="40% - Énfasis5 4 4 2" xfId="5758" xr:uid="{00000000-0005-0000-0000-000033140000}"/>
    <cellStyle name="40% - Énfasis5 4 4 2 2" xfId="8834" xr:uid="{00000000-0005-0000-0000-000034140000}"/>
    <cellStyle name="40% - Énfasis5 4 4 2 2 2" xfId="35493" xr:uid="{00000000-0005-0000-0000-000034140000}"/>
    <cellStyle name="40% - Énfasis5 4 4 2 3" xfId="32476" xr:uid="{00000000-0005-0000-0000-000033140000}"/>
    <cellStyle name="40% - Énfasis5 4 4 3" xfId="8835" xr:uid="{00000000-0005-0000-0000-000035140000}"/>
    <cellStyle name="40% - Énfasis5 4 4 3 2" xfId="35494" xr:uid="{00000000-0005-0000-0000-000035140000}"/>
    <cellStyle name="40% - Énfasis5 4 4 4" xfId="32475" xr:uid="{00000000-0005-0000-0000-000032140000}"/>
    <cellStyle name="40% - Énfasis5 4 5" xfId="5759" xr:uid="{00000000-0005-0000-0000-000036140000}"/>
    <cellStyle name="40% - Énfasis5 4 5 2" xfId="5760" xr:uid="{00000000-0005-0000-0000-000037140000}"/>
    <cellStyle name="40% - Énfasis5 4 5 2 2" xfId="8836" xr:uid="{00000000-0005-0000-0000-000038140000}"/>
    <cellStyle name="40% - Énfasis5 4 5 2 2 2" xfId="35495" xr:uid="{00000000-0005-0000-0000-000038140000}"/>
    <cellStyle name="40% - Énfasis5 4 5 2 3" xfId="32478" xr:uid="{00000000-0005-0000-0000-000037140000}"/>
    <cellStyle name="40% - Énfasis5 4 5 3" xfId="8837" xr:uid="{00000000-0005-0000-0000-000039140000}"/>
    <cellStyle name="40% - Énfasis5 4 5 3 2" xfId="35496" xr:uid="{00000000-0005-0000-0000-000039140000}"/>
    <cellStyle name="40% - Énfasis5 4 5 4" xfId="32477" xr:uid="{00000000-0005-0000-0000-000036140000}"/>
    <cellStyle name="40% - Énfasis5 4 6" xfId="5761" xr:uid="{00000000-0005-0000-0000-00003A140000}"/>
    <cellStyle name="40% - Énfasis5 4 6 2" xfId="5762" xr:uid="{00000000-0005-0000-0000-00003B140000}"/>
    <cellStyle name="40% - Énfasis5 4 6 2 2" xfId="8838" xr:uid="{00000000-0005-0000-0000-00003C140000}"/>
    <cellStyle name="40% - Énfasis5 4 6 2 2 2" xfId="35497" xr:uid="{00000000-0005-0000-0000-00003C140000}"/>
    <cellStyle name="40% - Énfasis5 4 6 2 3" xfId="32480" xr:uid="{00000000-0005-0000-0000-00003B140000}"/>
    <cellStyle name="40% - Énfasis5 4 6 3" xfId="8839" xr:uid="{00000000-0005-0000-0000-00003D140000}"/>
    <cellStyle name="40% - Énfasis5 4 6 3 2" xfId="35498" xr:uid="{00000000-0005-0000-0000-00003D140000}"/>
    <cellStyle name="40% - Énfasis5 4 6 4" xfId="32479" xr:uid="{00000000-0005-0000-0000-00003A140000}"/>
    <cellStyle name="40% - Énfasis5 4 7" xfId="5763" xr:uid="{00000000-0005-0000-0000-00003E140000}"/>
    <cellStyle name="40% - Énfasis5 4 7 2" xfId="8840" xr:uid="{00000000-0005-0000-0000-00003F140000}"/>
    <cellStyle name="40% - Énfasis5 4 7 2 2" xfId="35499" xr:uid="{00000000-0005-0000-0000-00003F140000}"/>
    <cellStyle name="40% - Énfasis5 4 7 3" xfId="32481" xr:uid="{00000000-0005-0000-0000-00003E140000}"/>
    <cellStyle name="40% - Énfasis5 4 8" xfId="8841" xr:uid="{00000000-0005-0000-0000-000040140000}"/>
    <cellStyle name="40% - Énfasis5 4 8 2" xfId="35500" xr:uid="{00000000-0005-0000-0000-000040140000}"/>
    <cellStyle name="40% - Énfasis5 4 9" xfId="9965" xr:uid="{00000000-0005-0000-0000-000041140000}"/>
    <cellStyle name="40% - Énfasis5 4 9 2" xfId="36624" xr:uid="{00000000-0005-0000-0000-000041140000}"/>
    <cellStyle name="40% - Énfasis5 5" xfId="274" xr:uid="{00000000-0005-0000-0000-000042140000}"/>
    <cellStyle name="40% - Énfasis5 5 10" xfId="22106" xr:uid="{00000000-0005-0000-0000-000043140000}"/>
    <cellStyle name="40% - Énfasis5 5 10 2" xfId="38705" xr:uid="{00000000-0005-0000-0000-000043140000}"/>
    <cellStyle name="40% - Énfasis5 5 11" xfId="28804" xr:uid="{00000000-0005-0000-0000-000042140000}"/>
    <cellStyle name="40% - Énfasis5 5 2" xfId="5764" xr:uid="{00000000-0005-0000-0000-000044140000}"/>
    <cellStyle name="40% - Énfasis5 5 2 2" xfId="5765" xr:uid="{00000000-0005-0000-0000-000045140000}"/>
    <cellStyle name="40% - Énfasis5 5 2 2 2" xfId="5766" xr:uid="{00000000-0005-0000-0000-000046140000}"/>
    <cellStyle name="40% - Énfasis5 5 2 2 2 2" xfId="8842" xr:uid="{00000000-0005-0000-0000-000047140000}"/>
    <cellStyle name="40% - Énfasis5 5 2 2 2 2 2" xfId="35501" xr:uid="{00000000-0005-0000-0000-000047140000}"/>
    <cellStyle name="40% - Énfasis5 5 2 2 2 3" xfId="32484" xr:uid="{00000000-0005-0000-0000-000046140000}"/>
    <cellStyle name="40% - Énfasis5 5 2 2 3" xfId="8843" xr:uid="{00000000-0005-0000-0000-000048140000}"/>
    <cellStyle name="40% - Énfasis5 5 2 2 3 2" xfId="35502" xr:uid="{00000000-0005-0000-0000-000048140000}"/>
    <cellStyle name="40% - Énfasis5 5 2 2 4" xfId="32483" xr:uid="{00000000-0005-0000-0000-000045140000}"/>
    <cellStyle name="40% - Énfasis5 5 2 3" xfId="5767" xr:uid="{00000000-0005-0000-0000-000049140000}"/>
    <cellStyle name="40% - Énfasis5 5 2 3 2" xfId="5768" xr:uid="{00000000-0005-0000-0000-00004A140000}"/>
    <cellStyle name="40% - Énfasis5 5 2 3 2 2" xfId="8844" xr:uid="{00000000-0005-0000-0000-00004B140000}"/>
    <cellStyle name="40% - Énfasis5 5 2 3 2 2 2" xfId="35503" xr:uid="{00000000-0005-0000-0000-00004B140000}"/>
    <cellStyle name="40% - Énfasis5 5 2 3 2 3" xfId="32486" xr:uid="{00000000-0005-0000-0000-00004A140000}"/>
    <cellStyle name="40% - Énfasis5 5 2 3 3" xfId="8845" xr:uid="{00000000-0005-0000-0000-00004C140000}"/>
    <cellStyle name="40% - Énfasis5 5 2 3 3 2" xfId="35504" xr:uid="{00000000-0005-0000-0000-00004C140000}"/>
    <cellStyle name="40% - Énfasis5 5 2 3 4" xfId="32485" xr:uid="{00000000-0005-0000-0000-000049140000}"/>
    <cellStyle name="40% - Énfasis5 5 2 4" xfId="5769" xr:uid="{00000000-0005-0000-0000-00004D140000}"/>
    <cellStyle name="40% - Énfasis5 5 2 4 2" xfId="5770" xr:uid="{00000000-0005-0000-0000-00004E140000}"/>
    <cellStyle name="40% - Énfasis5 5 2 4 2 2" xfId="8846" xr:uid="{00000000-0005-0000-0000-00004F140000}"/>
    <cellStyle name="40% - Énfasis5 5 2 4 2 2 2" xfId="35505" xr:uid="{00000000-0005-0000-0000-00004F140000}"/>
    <cellStyle name="40% - Énfasis5 5 2 4 2 3" xfId="32488" xr:uid="{00000000-0005-0000-0000-00004E140000}"/>
    <cellStyle name="40% - Énfasis5 5 2 4 3" xfId="8847" xr:uid="{00000000-0005-0000-0000-000050140000}"/>
    <cellStyle name="40% - Énfasis5 5 2 4 3 2" xfId="35506" xr:uid="{00000000-0005-0000-0000-000050140000}"/>
    <cellStyle name="40% - Énfasis5 5 2 4 4" xfId="32487" xr:uid="{00000000-0005-0000-0000-00004D140000}"/>
    <cellStyle name="40% - Énfasis5 5 2 5" xfId="5771" xr:uid="{00000000-0005-0000-0000-000051140000}"/>
    <cellStyle name="40% - Énfasis5 5 2 5 2" xfId="8848" xr:uid="{00000000-0005-0000-0000-000052140000}"/>
    <cellStyle name="40% - Énfasis5 5 2 5 2 2" xfId="35507" xr:uid="{00000000-0005-0000-0000-000052140000}"/>
    <cellStyle name="40% - Énfasis5 5 2 5 3" xfId="32489" xr:uid="{00000000-0005-0000-0000-000051140000}"/>
    <cellStyle name="40% - Énfasis5 5 2 6" xfId="8849" xr:uid="{00000000-0005-0000-0000-000053140000}"/>
    <cellStyle name="40% - Énfasis5 5 2 6 2" xfId="35508" xr:uid="{00000000-0005-0000-0000-000053140000}"/>
    <cellStyle name="40% - Énfasis5 5 2 7" xfId="9966" xr:uid="{00000000-0005-0000-0000-000054140000}"/>
    <cellStyle name="40% - Énfasis5 5 2 7 2" xfId="36625" xr:uid="{00000000-0005-0000-0000-000054140000}"/>
    <cellStyle name="40% - Énfasis5 5 2 8" xfId="32482" xr:uid="{00000000-0005-0000-0000-000044140000}"/>
    <cellStyle name="40% - Énfasis5 5 3" xfId="5772" xr:uid="{00000000-0005-0000-0000-000055140000}"/>
    <cellStyle name="40% - Énfasis5 5 3 2" xfId="5773" xr:uid="{00000000-0005-0000-0000-000056140000}"/>
    <cellStyle name="40% - Énfasis5 5 3 2 2" xfId="8850" xr:uid="{00000000-0005-0000-0000-000057140000}"/>
    <cellStyle name="40% - Énfasis5 5 3 2 2 2" xfId="35509" xr:uid="{00000000-0005-0000-0000-000057140000}"/>
    <cellStyle name="40% - Énfasis5 5 3 2 3" xfId="32491" xr:uid="{00000000-0005-0000-0000-000056140000}"/>
    <cellStyle name="40% - Énfasis5 5 3 3" xfId="8851" xr:uid="{00000000-0005-0000-0000-000058140000}"/>
    <cellStyle name="40% - Énfasis5 5 3 3 2" xfId="35510" xr:uid="{00000000-0005-0000-0000-000058140000}"/>
    <cellStyle name="40% - Énfasis5 5 3 4" xfId="32490" xr:uid="{00000000-0005-0000-0000-000055140000}"/>
    <cellStyle name="40% - Énfasis5 5 4" xfId="5774" xr:uid="{00000000-0005-0000-0000-000059140000}"/>
    <cellStyle name="40% - Énfasis5 5 4 2" xfId="5775" xr:uid="{00000000-0005-0000-0000-00005A140000}"/>
    <cellStyle name="40% - Énfasis5 5 4 2 2" xfId="8852" xr:uid="{00000000-0005-0000-0000-00005B140000}"/>
    <cellStyle name="40% - Énfasis5 5 4 2 2 2" xfId="35511" xr:uid="{00000000-0005-0000-0000-00005B140000}"/>
    <cellStyle name="40% - Énfasis5 5 4 2 3" xfId="32493" xr:uid="{00000000-0005-0000-0000-00005A140000}"/>
    <cellStyle name="40% - Énfasis5 5 4 3" xfId="8853" xr:uid="{00000000-0005-0000-0000-00005C140000}"/>
    <cellStyle name="40% - Énfasis5 5 4 3 2" xfId="35512" xr:uid="{00000000-0005-0000-0000-00005C140000}"/>
    <cellStyle name="40% - Énfasis5 5 4 4" xfId="32492" xr:uid="{00000000-0005-0000-0000-000059140000}"/>
    <cellStyle name="40% - Énfasis5 5 5" xfId="5776" xr:uid="{00000000-0005-0000-0000-00005D140000}"/>
    <cellStyle name="40% - Énfasis5 5 5 2" xfId="5777" xr:uid="{00000000-0005-0000-0000-00005E140000}"/>
    <cellStyle name="40% - Énfasis5 5 5 2 2" xfId="8854" xr:uid="{00000000-0005-0000-0000-00005F140000}"/>
    <cellStyle name="40% - Énfasis5 5 5 2 2 2" xfId="35513" xr:uid="{00000000-0005-0000-0000-00005F140000}"/>
    <cellStyle name="40% - Énfasis5 5 5 2 3" xfId="32495" xr:uid="{00000000-0005-0000-0000-00005E140000}"/>
    <cellStyle name="40% - Énfasis5 5 5 3" xfId="8855" xr:uid="{00000000-0005-0000-0000-000060140000}"/>
    <cellStyle name="40% - Énfasis5 5 5 3 2" xfId="35514" xr:uid="{00000000-0005-0000-0000-000060140000}"/>
    <cellStyle name="40% - Énfasis5 5 5 4" xfId="32494" xr:uid="{00000000-0005-0000-0000-00005D140000}"/>
    <cellStyle name="40% - Énfasis5 5 6" xfId="5778" xr:uid="{00000000-0005-0000-0000-000061140000}"/>
    <cellStyle name="40% - Énfasis5 5 6 2" xfId="8856" xr:uid="{00000000-0005-0000-0000-000062140000}"/>
    <cellStyle name="40% - Énfasis5 5 6 2 2" xfId="35515" xr:uid="{00000000-0005-0000-0000-000062140000}"/>
    <cellStyle name="40% - Énfasis5 5 6 3" xfId="32496" xr:uid="{00000000-0005-0000-0000-000061140000}"/>
    <cellStyle name="40% - Énfasis5 5 7" xfId="8857" xr:uid="{00000000-0005-0000-0000-000063140000}"/>
    <cellStyle name="40% - Énfasis5 5 7 2" xfId="35516" xr:uid="{00000000-0005-0000-0000-000063140000}"/>
    <cellStyle name="40% - Énfasis5 5 8" xfId="9967" xr:uid="{00000000-0005-0000-0000-000064140000}"/>
    <cellStyle name="40% - Énfasis5 5 8 2" xfId="36626" xr:uid="{00000000-0005-0000-0000-000064140000}"/>
    <cellStyle name="40% - Énfasis5 5 9" xfId="10838" xr:uid="{00000000-0005-0000-0000-000065140000}"/>
    <cellStyle name="40% - Énfasis5 6" xfId="332" xr:uid="{00000000-0005-0000-0000-000066140000}"/>
    <cellStyle name="40% - Énfasis5 6 10" xfId="28861" xr:uid="{00000000-0005-0000-0000-000066140000}"/>
    <cellStyle name="40% - Énfasis5 6 2" xfId="5779" xr:uid="{00000000-0005-0000-0000-000067140000}"/>
    <cellStyle name="40% - Énfasis5 6 2 2" xfId="5780" xr:uid="{00000000-0005-0000-0000-000068140000}"/>
    <cellStyle name="40% - Énfasis5 6 2 2 2" xfId="5781" xr:uid="{00000000-0005-0000-0000-000069140000}"/>
    <cellStyle name="40% - Énfasis5 6 2 2 2 2" xfId="8858" xr:uid="{00000000-0005-0000-0000-00006A140000}"/>
    <cellStyle name="40% - Énfasis5 6 2 2 2 2 2" xfId="35517" xr:uid="{00000000-0005-0000-0000-00006A140000}"/>
    <cellStyle name="40% - Énfasis5 6 2 2 2 3" xfId="32499" xr:uid="{00000000-0005-0000-0000-000069140000}"/>
    <cellStyle name="40% - Énfasis5 6 2 2 3" xfId="8859" xr:uid="{00000000-0005-0000-0000-00006B140000}"/>
    <cellStyle name="40% - Énfasis5 6 2 2 3 2" xfId="35518" xr:uid="{00000000-0005-0000-0000-00006B140000}"/>
    <cellStyle name="40% - Énfasis5 6 2 2 4" xfId="32498" xr:uid="{00000000-0005-0000-0000-000068140000}"/>
    <cellStyle name="40% - Énfasis5 6 2 3" xfId="5782" xr:uid="{00000000-0005-0000-0000-00006C140000}"/>
    <cellStyle name="40% - Énfasis5 6 2 3 2" xfId="5783" xr:uid="{00000000-0005-0000-0000-00006D140000}"/>
    <cellStyle name="40% - Énfasis5 6 2 3 2 2" xfId="8860" xr:uid="{00000000-0005-0000-0000-00006E140000}"/>
    <cellStyle name="40% - Énfasis5 6 2 3 2 2 2" xfId="35519" xr:uid="{00000000-0005-0000-0000-00006E140000}"/>
    <cellStyle name="40% - Énfasis5 6 2 3 2 3" xfId="32501" xr:uid="{00000000-0005-0000-0000-00006D140000}"/>
    <cellStyle name="40% - Énfasis5 6 2 3 3" xfId="8861" xr:uid="{00000000-0005-0000-0000-00006F140000}"/>
    <cellStyle name="40% - Énfasis5 6 2 3 3 2" xfId="35520" xr:uid="{00000000-0005-0000-0000-00006F140000}"/>
    <cellStyle name="40% - Énfasis5 6 2 3 4" xfId="32500" xr:uid="{00000000-0005-0000-0000-00006C140000}"/>
    <cellStyle name="40% - Énfasis5 6 2 4" xfId="5784" xr:uid="{00000000-0005-0000-0000-000070140000}"/>
    <cellStyle name="40% - Énfasis5 6 2 4 2" xfId="5785" xr:uid="{00000000-0005-0000-0000-000071140000}"/>
    <cellStyle name="40% - Énfasis5 6 2 4 2 2" xfId="8862" xr:uid="{00000000-0005-0000-0000-000072140000}"/>
    <cellStyle name="40% - Énfasis5 6 2 4 2 2 2" xfId="35521" xr:uid="{00000000-0005-0000-0000-000072140000}"/>
    <cellStyle name="40% - Énfasis5 6 2 4 2 3" xfId="32503" xr:uid="{00000000-0005-0000-0000-000071140000}"/>
    <cellStyle name="40% - Énfasis5 6 2 4 3" xfId="8863" xr:uid="{00000000-0005-0000-0000-000073140000}"/>
    <cellStyle name="40% - Énfasis5 6 2 4 3 2" xfId="35522" xr:uid="{00000000-0005-0000-0000-000073140000}"/>
    <cellStyle name="40% - Énfasis5 6 2 4 4" xfId="32502" xr:uid="{00000000-0005-0000-0000-000070140000}"/>
    <cellStyle name="40% - Énfasis5 6 2 5" xfId="5786" xr:uid="{00000000-0005-0000-0000-000074140000}"/>
    <cellStyle name="40% - Énfasis5 6 2 5 2" xfId="8864" xr:uid="{00000000-0005-0000-0000-000075140000}"/>
    <cellStyle name="40% - Énfasis5 6 2 5 2 2" xfId="35523" xr:uid="{00000000-0005-0000-0000-000075140000}"/>
    <cellStyle name="40% - Énfasis5 6 2 5 3" xfId="32504" xr:uid="{00000000-0005-0000-0000-000074140000}"/>
    <cellStyle name="40% - Énfasis5 6 2 6" xfId="8865" xr:uid="{00000000-0005-0000-0000-000076140000}"/>
    <cellStyle name="40% - Énfasis5 6 2 6 2" xfId="35524" xr:uid="{00000000-0005-0000-0000-000076140000}"/>
    <cellStyle name="40% - Énfasis5 6 2 7" xfId="9968" xr:uid="{00000000-0005-0000-0000-000077140000}"/>
    <cellStyle name="40% - Énfasis5 6 2 7 2" xfId="36627" xr:uid="{00000000-0005-0000-0000-000077140000}"/>
    <cellStyle name="40% - Énfasis5 6 2 8" xfId="32497" xr:uid="{00000000-0005-0000-0000-000067140000}"/>
    <cellStyle name="40% - Énfasis5 6 3" xfId="5787" xr:uid="{00000000-0005-0000-0000-000078140000}"/>
    <cellStyle name="40% - Énfasis5 6 3 2" xfId="5788" xr:uid="{00000000-0005-0000-0000-000079140000}"/>
    <cellStyle name="40% - Énfasis5 6 3 2 2" xfId="8866" xr:uid="{00000000-0005-0000-0000-00007A140000}"/>
    <cellStyle name="40% - Énfasis5 6 3 2 2 2" xfId="35525" xr:uid="{00000000-0005-0000-0000-00007A140000}"/>
    <cellStyle name="40% - Énfasis5 6 3 2 3" xfId="32506" xr:uid="{00000000-0005-0000-0000-000079140000}"/>
    <cellStyle name="40% - Énfasis5 6 3 3" xfId="8867" xr:uid="{00000000-0005-0000-0000-00007B140000}"/>
    <cellStyle name="40% - Énfasis5 6 3 3 2" xfId="35526" xr:uid="{00000000-0005-0000-0000-00007B140000}"/>
    <cellStyle name="40% - Énfasis5 6 3 4" xfId="32505" xr:uid="{00000000-0005-0000-0000-000078140000}"/>
    <cellStyle name="40% - Énfasis5 6 4" xfId="5789" xr:uid="{00000000-0005-0000-0000-00007C140000}"/>
    <cellStyle name="40% - Énfasis5 6 4 2" xfId="5790" xr:uid="{00000000-0005-0000-0000-00007D140000}"/>
    <cellStyle name="40% - Énfasis5 6 4 2 2" xfId="8868" xr:uid="{00000000-0005-0000-0000-00007E140000}"/>
    <cellStyle name="40% - Énfasis5 6 4 2 2 2" xfId="35527" xr:uid="{00000000-0005-0000-0000-00007E140000}"/>
    <cellStyle name="40% - Énfasis5 6 4 2 3" xfId="32508" xr:uid="{00000000-0005-0000-0000-00007D140000}"/>
    <cellStyle name="40% - Énfasis5 6 4 3" xfId="8869" xr:uid="{00000000-0005-0000-0000-00007F140000}"/>
    <cellStyle name="40% - Énfasis5 6 4 3 2" xfId="35528" xr:uid="{00000000-0005-0000-0000-00007F140000}"/>
    <cellStyle name="40% - Énfasis5 6 4 4" xfId="32507" xr:uid="{00000000-0005-0000-0000-00007C140000}"/>
    <cellStyle name="40% - Énfasis5 6 5" xfId="5791" xr:uid="{00000000-0005-0000-0000-000080140000}"/>
    <cellStyle name="40% - Énfasis5 6 5 2" xfId="5792" xr:uid="{00000000-0005-0000-0000-000081140000}"/>
    <cellStyle name="40% - Énfasis5 6 5 2 2" xfId="8870" xr:uid="{00000000-0005-0000-0000-000082140000}"/>
    <cellStyle name="40% - Énfasis5 6 5 2 2 2" xfId="35529" xr:uid="{00000000-0005-0000-0000-000082140000}"/>
    <cellStyle name="40% - Énfasis5 6 5 2 3" xfId="32510" xr:uid="{00000000-0005-0000-0000-000081140000}"/>
    <cellStyle name="40% - Énfasis5 6 5 3" xfId="8871" xr:uid="{00000000-0005-0000-0000-000083140000}"/>
    <cellStyle name="40% - Énfasis5 6 5 3 2" xfId="35530" xr:uid="{00000000-0005-0000-0000-000083140000}"/>
    <cellStyle name="40% - Énfasis5 6 5 4" xfId="32509" xr:uid="{00000000-0005-0000-0000-000080140000}"/>
    <cellStyle name="40% - Énfasis5 6 6" xfId="5793" xr:uid="{00000000-0005-0000-0000-000084140000}"/>
    <cellStyle name="40% - Énfasis5 6 6 2" xfId="8872" xr:uid="{00000000-0005-0000-0000-000085140000}"/>
    <cellStyle name="40% - Énfasis5 6 6 2 2" xfId="35531" xr:uid="{00000000-0005-0000-0000-000085140000}"/>
    <cellStyle name="40% - Énfasis5 6 6 3" xfId="32511" xr:uid="{00000000-0005-0000-0000-000084140000}"/>
    <cellStyle name="40% - Énfasis5 6 7" xfId="8873" xr:uid="{00000000-0005-0000-0000-000086140000}"/>
    <cellStyle name="40% - Énfasis5 6 7 2" xfId="35532" xr:uid="{00000000-0005-0000-0000-000086140000}"/>
    <cellStyle name="40% - Énfasis5 6 8" xfId="9969" xr:uid="{00000000-0005-0000-0000-000087140000}"/>
    <cellStyle name="40% - Énfasis5 6 8 2" xfId="36628" xr:uid="{00000000-0005-0000-0000-000087140000}"/>
    <cellStyle name="40% - Énfasis5 6 9" xfId="22133" xr:uid="{00000000-0005-0000-0000-000088140000}"/>
    <cellStyle name="40% - Énfasis5 6 9 2" xfId="38732" xr:uid="{00000000-0005-0000-0000-000088140000}"/>
    <cellStyle name="40% - Énfasis5 7" xfId="393" xr:uid="{00000000-0005-0000-0000-000089140000}"/>
    <cellStyle name="40% - Énfasis5 7 10" xfId="22161" xr:uid="{00000000-0005-0000-0000-00008A140000}"/>
    <cellStyle name="40% - Énfasis5 7 10 2" xfId="38760" xr:uid="{00000000-0005-0000-0000-00008A140000}"/>
    <cellStyle name="40% - Énfasis5 7 11" xfId="28920" xr:uid="{00000000-0005-0000-0000-000089140000}"/>
    <cellStyle name="40% - Énfasis5 7 2" xfId="5794" xr:uid="{00000000-0005-0000-0000-00008B140000}"/>
    <cellStyle name="40% - Énfasis5 7 2 2" xfId="5795" xr:uid="{00000000-0005-0000-0000-00008C140000}"/>
    <cellStyle name="40% - Énfasis5 7 2 2 2" xfId="5796" xr:uid="{00000000-0005-0000-0000-00008D140000}"/>
    <cellStyle name="40% - Énfasis5 7 2 2 2 2" xfId="8874" xr:uid="{00000000-0005-0000-0000-00008E140000}"/>
    <cellStyle name="40% - Énfasis5 7 2 2 2 2 2" xfId="35533" xr:uid="{00000000-0005-0000-0000-00008E140000}"/>
    <cellStyle name="40% - Énfasis5 7 2 2 2 3" xfId="32514" xr:uid="{00000000-0005-0000-0000-00008D140000}"/>
    <cellStyle name="40% - Énfasis5 7 2 2 3" xfId="8875" xr:uid="{00000000-0005-0000-0000-00008F140000}"/>
    <cellStyle name="40% - Énfasis5 7 2 2 3 2" xfId="35534" xr:uid="{00000000-0005-0000-0000-00008F140000}"/>
    <cellStyle name="40% - Énfasis5 7 2 2 4" xfId="32513" xr:uid="{00000000-0005-0000-0000-00008C140000}"/>
    <cellStyle name="40% - Énfasis5 7 2 3" xfId="5797" xr:uid="{00000000-0005-0000-0000-000090140000}"/>
    <cellStyle name="40% - Énfasis5 7 2 3 2" xfId="5798" xr:uid="{00000000-0005-0000-0000-000091140000}"/>
    <cellStyle name="40% - Énfasis5 7 2 3 2 2" xfId="8876" xr:uid="{00000000-0005-0000-0000-000092140000}"/>
    <cellStyle name="40% - Énfasis5 7 2 3 2 2 2" xfId="35535" xr:uid="{00000000-0005-0000-0000-000092140000}"/>
    <cellStyle name="40% - Énfasis5 7 2 3 2 3" xfId="32516" xr:uid="{00000000-0005-0000-0000-000091140000}"/>
    <cellStyle name="40% - Énfasis5 7 2 3 3" xfId="8877" xr:uid="{00000000-0005-0000-0000-000093140000}"/>
    <cellStyle name="40% - Énfasis5 7 2 3 3 2" xfId="35536" xr:uid="{00000000-0005-0000-0000-000093140000}"/>
    <cellStyle name="40% - Énfasis5 7 2 3 4" xfId="32515" xr:uid="{00000000-0005-0000-0000-000090140000}"/>
    <cellStyle name="40% - Énfasis5 7 2 4" xfId="5799" xr:uid="{00000000-0005-0000-0000-000094140000}"/>
    <cellStyle name="40% - Énfasis5 7 2 4 2" xfId="5800" xr:uid="{00000000-0005-0000-0000-000095140000}"/>
    <cellStyle name="40% - Énfasis5 7 2 4 2 2" xfId="8878" xr:uid="{00000000-0005-0000-0000-000096140000}"/>
    <cellStyle name="40% - Énfasis5 7 2 4 2 2 2" xfId="35537" xr:uid="{00000000-0005-0000-0000-000096140000}"/>
    <cellStyle name="40% - Énfasis5 7 2 4 2 3" xfId="32518" xr:uid="{00000000-0005-0000-0000-000095140000}"/>
    <cellStyle name="40% - Énfasis5 7 2 4 3" xfId="8879" xr:uid="{00000000-0005-0000-0000-000097140000}"/>
    <cellStyle name="40% - Énfasis5 7 2 4 3 2" xfId="35538" xr:uid="{00000000-0005-0000-0000-000097140000}"/>
    <cellStyle name="40% - Énfasis5 7 2 4 4" xfId="32517" xr:uid="{00000000-0005-0000-0000-000094140000}"/>
    <cellStyle name="40% - Énfasis5 7 2 5" xfId="5801" xr:uid="{00000000-0005-0000-0000-000098140000}"/>
    <cellStyle name="40% - Énfasis5 7 2 5 2" xfId="8880" xr:uid="{00000000-0005-0000-0000-000099140000}"/>
    <cellStyle name="40% - Énfasis5 7 2 5 2 2" xfId="35539" xr:uid="{00000000-0005-0000-0000-000099140000}"/>
    <cellStyle name="40% - Énfasis5 7 2 5 3" xfId="32519" xr:uid="{00000000-0005-0000-0000-000098140000}"/>
    <cellStyle name="40% - Énfasis5 7 2 6" xfId="8881" xr:uid="{00000000-0005-0000-0000-00009A140000}"/>
    <cellStyle name="40% - Énfasis5 7 2 6 2" xfId="35540" xr:uid="{00000000-0005-0000-0000-00009A140000}"/>
    <cellStyle name="40% - Énfasis5 7 2 7" xfId="9970" xr:uid="{00000000-0005-0000-0000-00009B140000}"/>
    <cellStyle name="40% - Énfasis5 7 2 7 2" xfId="36629" xr:uid="{00000000-0005-0000-0000-00009B140000}"/>
    <cellStyle name="40% - Énfasis5 7 2 8" xfId="32512" xr:uid="{00000000-0005-0000-0000-00008B140000}"/>
    <cellStyle name="40% - Énfasis5 7 3" xfId="5802" xr:uid="{00000000-0005-0000-0000-00009C140000}"/>
    <cellStyle name="40% - Énfasis5 7 3 2" xfId="5803" xr:uid="{00000000-0005-0000-0000-00009D140000}"/>
    <cellStyle name="40% - Énfasis5 7 3 2 2" xfId="8882" xr:uid="{00000000-0005-0000-0000-00009E140000}"/>
    <cellStyle name="40% - Énfasis5 7 3 2 2 2" xfId="35541" xr:uid="{00000000-0005-0000-0000-00009E140000}"/>
    <cellStyle name="40% - Énfasis5 7 3 2 3" xfId="32521" xr:uid="{00000000-0005-0000-0000-00009D140000}"/>
    <cellStyle name="40% - Énfasis5 7 3 3" xfId="8883" xr:uid="{00000000-0005-0000-0000-00009F140000}"/>
    <cellStyle name="40% - Énfasis5 7 3 3 2" xfId="35542" xr:uid="{00000000-0005-0000-0000-00009F140000}"/>
    <cellStyle name="40% - Énfasis5 7 3 4" xfId="32520" xr:uid="{00000000-0005-0000-0000-00009C140000}"/>
    <cellStyle name="40% - Énfasis5 7 4" xfId="5804" xr:uid="{00000000-0005-0000-0000-0000A0140000}"/>
    <cellStyle name="40% - Énfasis5 7 4 2" xfId="5805" xr:uid="{00000000-0005-0000-0000-0000A1140000}"/>
    <cellStyle name="40% - Énfasis5 7 4 2 2" xfId="8884" xr:uid="{00000000-0005-0000-0000-0000A2140000}"/>
    <cellStyle name="40% - Énfasis5 7 4 2 2 2" xfId="35543" xr:uid="{00000000-0005-0000-0000-0000A2140000}"/>
    <cellStyle name="40% - Énfasis5 7 4 2 3" xfId="32523" xr:uid="{00000000-0005-0000-0000-0000A1140000}"/>
    <cellStyle name="40% - Énfasis5 7 4 3" xfId="8885" xr:uid="{00000000-0005-0000-0000-0000A3140000}"/>
    <cellStyle name="40% - Énfasis5 7 4 3 2" xfId="35544" xr:uid="{00000000-0005-0000-0000-0000A3140000}"/>
    <cellStyle name="40% - Énfasis5 7 4 4" xfId="32522" xr:uid="{00000000-0005-0000-0000-0000A0140000}"/>
    <cellStyle name="40% - Énfasis5 7 5" xfId="5806" xr:uid="{00000000-0005-0000-0000-0000A4140000}"/>
    <cellStyle name="40% - Énfasis5 7 5 2" xfId="5807" xr:uid="{00000000-0005-0000-0000-0000A5140000}"/>
    <cellStyle name="40% - Énfasis5 7 5 2 2" xfId="8886" xr:uid="{00000000-0005-0000-0000-0000A6140000}"/>
    <cellStyle name="40% - Énfasis5 7 5 2 2 2" xfId="35545" xr:uid="{00000000-0005-0000-0000-0000A6140000}"/>
    <cellStyle name="40% - Énfasis5 7 5 2 3" xfId="32525" xr:uid="{00000000-0005-0000-0000-0000A5140000}"/>
    <cellStyle name="40% - Énfasis5 7 5 3" xfId="8887" xr:uid="{00000000-0005-0000-0000-0000A7140000}"/>
    <cellStyle name="40% - Énfasis5 7 5 3 2" xfId="35546" xr:uid="{00000000-0005-0000-0000-0000A7140000}"/>
    <cellStyle name="40% - Énfasis5 7 5 4" xfId="32524" xr:uid="{00000000-0005-0000-0000-0000A4140000}"/>
    <cellStyle name="40% - Énfasis5 7 6" xfId="5808" xr:uid="{00000000-0005-0000-0000-0000A8140000}"/>
    <cellStyle name="40% - Énfasis5 7 6 2" xfId="8888" xr:uid="{00000000-0005-0000-0000-0000A9140000}"/>
    <cellStyle name="40% - Énfasis5 7 6 2 2" xfId="35547" xr:uid="{00000000-0005-0000-0000-0000A9140000}"/>
    <cellStyle name="40% - Énfasis5 7 6 3" xfId="32526" xr:uid="{00000000-0005-0000-0000-0000A8140000}"/>
    <cellStyle name="40% - Énfasis5 7 7" xfId="8889" xr:uid="{00000000-0005-0000-0000-0000AA140000}"/>
    <cellStyle name="40% - Énfasis5 7 7 2" xfId="35548" xr:uid="{00000000-0005-0000-0000-0000AA140000}"/>
    <cellStyle name="40% - Énfasis5 7 8" xfId="9971" xr:uid="{00000000-0005-0000-0000-0000AB140000}"/>
    <cellStyle name="40% - Énfasis5 7 8 2" xfId="36630" xr:uid="{00000000-0005-0000-0000-0000AB140000}"/>
    <cellStyle name="40% - Énfasis5 7 9" xfId="10741" xr:uid="{00000000-0005-0000-0000-0000AC140000}"/>
    <cellStyle name="40% - Énfasis5 8" xfId="424" xr:uid="{00000000-0005-0000-0000-0000AD140000}"/>
    <cellStyle name="40% - Énfasis5 8 2" xfId="5809" xr:uid="{00000000-0005-0000-0000-0000AE140000}"/>
    <cellStyle name="40% - Énfasis5 9" xfId="482" xr:uid="{00000000-0005-0000-0000-0000AF140000}"/>
    <cellStyle name="40% - Énfasis5 9 2" xfId="5810" xr:uid="{00000000-0005-0000-0000-0000B0140000}"/>
    <cellStyle name="40% - Énfasis5 9 2 2" xfId="5811" xr:uid="{00000000-0005-0000-0000-0000B1140000}"/>
    <cellStyle name="40% - Énfasis5 9 2 2 2" xfId="5812" xr:uid="{00000000-0005-0000-0000-0000B2140000}"/>
    <cellStyle name="40% - Énfasis5 9 2 2 2 2" xfId="8890" xr:uid="{00000000-0005-0000-0000-0000B3140000}"/>
    <cellStyle name="40% - Énfasis5 9 2 2 2 2 2" xfId="35549" xr:uid="{00000000-0005-0000-0000-0000B3140000}"/>
    <cellStyle name="40% - Énfasis5 9 2 2 2 3" xfId="32529" xr:uid="{00000000-0005-0000-0000-0000B2140000}"/>
    <cellStyle name="40% - Énfasis5 9 2 2 3" xfId="8891" xr:uid="{00000000-0005-0000-0000-0000B4140000}"/>
    <cellStyle name="40% - Énfasis5 9 2 2 3 2" xfId="35550" xr:uid="{00000000-0005-0000-0000-0000B4140000}"/>
    <cellStyle name="40% - Énfasis5 9 2 2 4" xfId="32528" xr:uid="{00000000-0005-0000-0000-0000B1140000}"/>
    <cellStyle name="40% - Énfasis5 9 2 3" xfId="5813" xr:uid="{00000000-0005-0000-0000-0000B5140000}"/>
    <cellStyle name="40% - Énfasis5 9 2 3 2" xfId="5814" xr:uid="{00000000-0005-0000-0000-0000B6140000}"/>
    <cellStyle name="40% - Énfasis5 9 2 3 2 2" xfId="8892" xr:uid="{00000000-0005-0000-0000-0000B7140000}"/>
    <cellStyle name="40% - Énfasis5 9 2 3 2 2 2" xfId="35551" xr:uid="{00000000-0005-0000-0000-0000B7140000}"/>
    <cellStyle name="40% - Énfasis5 9 2 3 2 3" xfId="32531" xr:uid="{00000000-0005-0000-0000-0000B6140000}"/>
    <cellStyle name="40% - Énfasis5 9 2 3 3" xfId="8893" xr:uid="{00000000-0005-0000-0000-0000B8140000}"/>
    <cellStyle name="40% - Énfasis5 9 2 3 3 2" xfId="35552" xr:uid="{00000000-0005-0000-0000-0000B8140000}"/>
    <cellStyle name="40% - Énfasis5 9 2 3 4" xfId="32530" xr:uid="{00000000-0005-0000-0000-0000B5140000}"/>
    <cellStyle name="40% - Énfasis5 9 2 4" xfId="5815" xr:uid="{00000000-0005-0000-0000-0000B9140000}"/>
    <cellStyle name="40% - Énfasis5 9 2 4 2" xfId="5816" xr:uid="{00000000-0005-0000-0000-0000BA140000}"/>
    <cellStyle name="40% - Énfasis5 9 2 4 2 2" xfId="8894" xr:uid="{00000000-0005-0000-0000-0000BB140000}"/>
    <cellStyle name="40% - Énfasis5 9 2 4 2 2 2" xfId="35553" xr:uid="{00000000-0005-0000-0000-0000BB140000}"/>
    <cellStyle name="40% - Énfasis5 9 2 4 2 3" xfId="32533" xr:uid="{00000000-0005-0000-0000-0000BA140000}"/>
    <cellStyle name="40% - Énfasis5 9 2 4 3" xfId="8895" xr:uid="{00000000-0005-0000-0000-0000BC140000}"/>
    <cellStyle name="40% - Énfasis5 9 2 4 3 2" xfId="35554" xr:uid="{00000000-0005-0000-0000-0000BC140000}"/>
    <cellStyle name="40% - Énfasis5 9 2 4 4" xfId="32532" xr:uid="{00000000-0005-0000-0000-0000B9140000}"/>
    <cellStyle name="40% - Énfasis5 9 2 5" xfId="5817" xr:uid="{00000000-0005-0000-0000-0000BD140000}"/>
    <cellStyle name="40% - Énfasis5 9 2 5 2" xfId="8896" xr:uid="{00000000-0005-0000-0000-0000BE140000}"/>
    <cellStyle name="40% - Énfasis5 9 2 5 2 2" xfId="35555" xr:uid="{00000000-0005-0000-0000-0000BE140000}"/>
    <cellStyle name="40% - Énfasis5 9 2 5 3" xfId="32534" xr:uid="{00000000-0005-0000-0000-0000BD140000}"/>
    <cellStyle name="40% - Énfasis5 9 2 6" xfId="8897" xr:uid="{00000000-0005-0000-0000-0000BF140000}"/>
    <cellStyle name="40% - Énfasis5 9 2 6 2" xfId="35556" xr:uid="{00000000-0005-0000-0000-0000BF140000}"/>
    <cellStyle name="40% - Énfasis5 9 2 7" xfId="9972" xr:uid="{00000000-0005-0000-0000-0000C0140000}"/>
    <cellStyle name="40% - Énfasis5 9 2 7 2" xfId="36631" xr:uid="{00000000-0005-0000-0000-0000C0140000}"/>
    <cellStyle name="40% - Énfasis5 9 2 8" xfId="32527" xr:uid="{00000000-0005-0000-0000-0000B0140000}"/>
    <cellStyle name="40% - Énfasis5 9 3" xfId="5818" xr:uid="{00000000-0005-0000-0000-0000C1140000}"/>
    <cellStyle name="40% - Énfasis5 9 3 2" xfId="5819" xr:uid="{00000000-0005-0000-0000-0000C2140000}"/>
    <cellStyle name="40% - Énfasis5 9 3 2 2" xfId="8898" xr:uid="{00000000-0005-0000-0000-0000C3140000}"/>
    <cellStyle name="40% - Énfasis5 9 3 2 2 2" xfId="35557" xr:uid="{00000000-0005-0000-0000-0000C3140000}"/>
    <cellStyle name="40% - Énfasis5 9 3 2 3" xfId="32536" xr:uid="{00000000-0005-0000-0000-0000C2140000}"/>
    <cellStyle name="40% - Énfasis5 9 3 3" xfId="8899" xr:uid="{00000000-0005-0000-0000-0000C4140000}"/>
    <cellStyle name="40% - Énfasis5 9 3 3 2" xfId="35558" xr:uid="{00000000-0005-0000-0000-0000C4140000}"/>
    <cellStyle name="40% - Énfasis5 9 3 4" xfId="32535" xr:uid="{00000000-0005-0000-0000-0000C1140000}"/>
    <cellStyle name="40% - Énfasis5 9 4" xfId="5820" xr:uid="{00000000-0005-0000-0000-0000C5140000}"/>
    <cellStyle name="40% - Énfasis5 9 4 2" xfId="5821" xr:uid="{00000000-0005-0000-0000-0000C6140000}"/>
    <cellStyle name="40% - Énfasis5 9 4 2 2" xfId="8900" xr:uid="{00000000-0005-0000-0000-0000C7140000}"/>
    <cellStyle name="40% - Énfasis5 9 4 2 2 2" xfId="35559" xr:uid="{00000000-0005-0000-0000-0000C7140000}"/>
    <cellStyle name="40% - Énfasis5 9 4 2 3" xfId="32538" xr:uid="{00000000-0005-0000-0000-0000C6140000}"/>
    <cellStyle name="40% - Énfasis5 9 4 3" xfId="8901" xr:uid="{00000000-0005-0000-0000-0000C8140000}"/>
    <cellStyle name="40% - Énfasis5 9 4 3 2" xfId="35560" xr:uid="{00000000-0005-0000-0000-0000C8140000}"/>
    <cellStyle name="40% - Énfasis5 9 4 4" xfId="32537" xr:uid="{00000000-0005-0000-0000-0000C5140000}"/>
    <cellStyle name="40% - Énfasis5 9 5" xfId="5822" xr:uid="{00000000-0005-0000-0000-0000C9140000}"/>
    <cellStyle name="40% - Énfasis5 9 5 2" xfId="5823" xr:uid="{00000000-0005-0000-0000-0000CA140000}"/>
    <cellStyle name="40% - Énfasis5 9 5 2 2" xfId="8902" xr:uid="{00000000-0005-0000-0000-0000CB140000}"/>
    <cellStyle name="40% - Énfasis5 9 5 2 2 2" xfId="35561" xr:uid="{00000000-0005-0000-0000-0000CB140000}"/>
    <cellStyle name="40% - Énfasis5 9 5 2 3" xfId="32540" xr:uid="{00000000-0005-0000-0000-0000CA140000}"/>
    <cellStyle name="40% - Énfasis5 9 5 3" xfId="8903" xr:uid="{00000000-0005-0000-0000-0000CC140000}"/>
    <cellStyle name="40% - Énfasis5 9 5 3 2" xfId="35562" xr:uid="{00000000-0005-0000-0000-0000CC140000}"/>
    <cellStyle name="40% - Énfasis5 9 5 4" xfId="32539" xr:uid="{00000000-0005-0000-0000-0000C9140000}"/>
    <cellStyle name="40% - Énfasis5 9 6" xfId="5824" xr:uid="{00000000-0005-0000-0000-0000CD140000}"/>
    <cellStyle name="40% - Énfasis5 9 6 2" xfId="8904" xr:uid="{00000000-0005-0000-0000-0000CE140000}"/>
    <cellStyle name="40% - Énfasis5 9 6 2 2" xfId="35563" xr:uid="{00000000-0005-0000-0000-0000CE140000}"/>
    <cellStyle name="40% - Énfasis5 9 6 3" xfId="32541" xr:uid="{00000000-0005-0000-0000-0000CD140000}"/>
    <cellStyle name="40% - Énfasis5 9 7" xfId="8905" xr:uid="{00000000-0005-0000-0000-0000CF140000}"/>
    <cellStyle name="40% - Énfasis5 9 7 2" xfId="35564" xr:uid="{00000000-0005-0000-0000-0000CF140000}"/>
    <cellStyle name="40% - Énfasis5 9 8" xfId="9973" xr:uid="{00000000-0005-0000-0000-0000D0140000}"/>
    <cellStyle name="40% - Énfasis5 9 8 2" xfId="36632" xr:uid="{00000000-0005-0000-0000-0000D0140000}"/>
    <cellStyle name="40% - Énfasis5 9 9" xfId="28955" xr:uid="{00000000-0005-0000-0000-0000AF140000}"/>
    <cellStyle name="40% - Énfasis6" xfId="45" builtinId="51" customBuiltin="1"/>
    <cellStyle name="40% - Énfasis6 10" xfId="5825" xr:uid="{00000000-0005-0000-0000-0000D2140000}"/>
    <cellStyle name="40% - Énfasis6 10 2" xfId="5826" xr:uid="{00000000-0005-0000-0000-0000D3140000}"/>
    <cellStyle name="40% - Énfasis6 10 2 2" xfId="5827" xr:uid="{00000000-0005-0000-0000-0000D4140000}"/>
    <cellStyle name="40% - Énfasis6 10 2 2 2" xfId="8906" xr:uid="{00000000-0005-0000-0000-0000D5140000}"/>
    <cellStyle name="40% - Énfasis6 10 2 2 2 2" xfId="35565" xr:uid="{00000000-0005-0000-0000-0000D5140000}"/>
    <cellStyle name="40% - Énfasis6 10 2 2 3" xfId="32544" xr:uid="{00000000-0005-0000-0000-0000D4140000}"/>
    <cellStyle name="40% - Énfasis6 10 2 3" xfId="8907" xr:uid="{00000000-0005-0000-0000-0000D6140000}"/>
    <cellStyle name="40% - Énfasis6 10 2 3 2" xfId="35566" xr:uid="{00000000-0005-0000-0000-0000D6140000}"/>
    <cellStyle name="40% - Énfasis6 10 2 4" xfId="32543" xr:uid="{00000000-0005-0000-0000-0000D3140000}"/>
    <cellStyle name="40% - Énfasis6 10 3" xfId="5828" xr:uid="{00000000-0005-0000-0000-0000D7140000}"/>
    <cellStyle name="40% - Énfasis6 10 3 2" xfId="5829" xr:uid="{00000000-0005-0000-0000-0000D8140000}"/>
    <cellStyle name="40% - Énfasis6 10 3 2 2" xfId="8908" xr:uid="{00000000-0005-0000-0000-0000D9140000}"/>
    <cellStyle name="40% - Énfasis6 10 3 2 2 2" xfId="35567" xr:uid="{00000000-0005-0000-0000-0000D9140000}"/>
    <cellStyle name="40% - Énfasis6 10 3 2 3" xfId="32546" xr:uid="{00000000-0005-0000-0000-0000D8140000}"/>
    <cellStyle name="40% - Énfasis6 10 3 3" xfId="8909" xr:uid="{00000000-0005-0000-0000-0000DA140000}"/>
    <cellStyle name="40% - Énfasis6 10 3 3 2" xfId="35568" xr:uid="{00000000-0005-0000-0000-0000DA140000}"/>
    <cellStyle name="40% - Énfasis6 10 3 4" xfId="32545" xr:uid="{00000000-0005-0000-0000-0000D7140000}"/>
    <cellStyle name="40% - Énfasis6 10 4" xfId="5830" xr:uid="{00000000-0005-0000-0000-0000DB140000}"/>
    <cellStyle name="40% - Énfasis6 10 4 2" xfId="5831" xr:uid="{00000000-0005-0000-0000-0000DC140000}"/>
    <cellStyle name="40% - Énfasis6 10 4 2 2" xfId="8910" xr:uid="{00000000-0005-0000-0000-0000DD140000}"/>
    <cellStyle name="40% - Énfasis6 10 4 2 2 2" xfId="35569" xr:uid="{00000000-0005-0000-0000-0000DD140000}"/>
    <cellStyle name="40% - Énfasis6 10 4 2 3" xfId="32548" xr:uid="{00000000-0005-0000-0000-0000DC140000}"/>
    <cellStyle name="40% - Énfasis6 10 4 3" xfId="8911" xr:uid="{00000000-0005-0000-0000-0000DE140000}"/>
    <cellStyle name="40% - Énfasis6 10 4 3 2" xfId="35570" xr:uid="{00000000-0005-0000-0000-0000DE140000}"/>
    <cellStyle name="40% - Énfasis6 10 4 4" xfId="32547" xr:uid="{00000000-0005-0000-0000-0000DB140000}"/>
    <cellStyle name="40% - Énfasis6 10 5" xfId="5832" xr:uid="{00000000-0005-0000-0000-0000DF140000}"/>
    <cellStyle name="40% - Énfasis6 10 5 2" xfId="8912" xr:uid="{00000000-0005-0000-0000-0000E0140000}"/>
    <cellStyle name="40% - Énfasis6 10 5 2 2" xfId="35571" xr:uid="{00000000-0005-0000-0000-0000E0140000}"/>
    <cellStyle name="40% - Énfasis6 10 5 3" xfId="32549" xr:uid="{00000000-0005-0000-0000-0000DF140000}"/>
    <cellStyle name="40% - Énfasis6 10 6" xfId="8913" xr:uid="{00000000-0005-0000-0000-0000E1140000}"/>
    <cellStyle name="40% - Énfasis6 10 6 2" xfId="35572" xr:uid="{00000000-0005-0000-0000-0000E1140000}"/>
    <cellStyle name="40% - Énfasis6 10 7" xfId="9974" xr:uid="{00000000-0005-0000-0000-0000E2140000}"/>
    <cellStyle name="40% - Énfasis6 10 7 2" xfId="36633" xr:uid="{00000000-0005-0000-0000-0000E2140000}"/>
    <cellStyle name="40% - Énfasis6 10 8" xfId="32542" xr:uid="{00000000-0005-0000-0000-0000D2140000}"/>
    <cellStyle name="40% - Énfasis6 11" xfId="5833" xr:uid="{00000000-0005-0000-0000-0000E3140000}"/>
    <cellStyle name="40% - Énfasis6 11 2" xfId="5834" xr:uid="{00000000-0005-0000-0000-0000E4140000}"/>
    <cellStyle name="40% - Énfasis6 11 2 2" xfId="5835" xr:uid="{00000000-0005-0000-0000-0000E5140000}"/>
    <cellStyle name="40% - Énfasis6 11 2 2 2" xfId="8914" xr:uid="{00000000-0005-0000-0000-0000E6140000}"/>
    <cellStyle name="40% - Énfasis6 11 2 2 2 2" xfId="35573" xr:uid="{00000000-0005-0000-0000-0000E6140000}"/>
    <cellStyle name="40% - Énfasis6 11 2 2 3" xfId="32552" xr:uid="{00000000-0005-0000-0000-0000E5140000}"/>
    <cellStyle name="40% - Énfasis6 11 2 3" xfId="8915" xr:uid="{00000000-0005-0000-0000-0000E7140000}"/>
    <cellStyle name="40% - Énfasis6 11 2 3 2" xfId="35574" xr:uid="{00000000-0005-0000-0000-0000E7140000}"/>
    <cellStyle name="40% - Énfasis6 11 2 4" xfId="32551" xr:uid="{00000000-0005-0000-0000-0000E4140000}"/>
    <cellStyle name="40% - Énfasis6 11 3" xfId="5836" xr:uid="{00000000-0005-0000-0000-0000E8140000}"/>
    <cellStyle name="40% - Énfasis6 11 3 2" xfId="8916" xr:uid="{00000000-0005-0000-0000-0000E9140000}"/>
    <cellStyle name="40% - Énfasis6 11 3 2 2" xfId="35575" xr:uid="{00000000-0005-0000-0000-0000E9140000}"/>
    <cellStyle name="40% - Énfasis6 11 3 3" xfId="32553" xr:uid="{00000000-0005-0000-0000-0000E8140000}"/>
    <cellStyle name="40% - Énfasis6 11 4" xfId="8917" xr:uid="{00000000-0005-0000-0000-0000EA140000}"/>
    <cellStyle name="40% - Énfasis6 11 4 2" xfId="35576" xr:uid="{00000000-0005-0000-0000-0000EA140000}"/>
    <cellStyle name="40% - Énfasis6 11 5" xfId="9975" xr:uid="{00000000-0005-0000-0000-0000EB140000}"/>
    <cellStyle name="40% - Énfasis6 11 5 2" xfId="36634" xr:uid="{00000000-0005-0000-0000-0000EB140000}"/>
    <cellStyle name="40% - Énfasis6 11 6" xfId="32550" xr:uid="{00000000-0005-0000-0000-0000E3140000}"/>
    <cellStyle name="40% - Énfasis6 12" xfId="5837" xr:uid="{00000000-0005-0000-0000-0000EC140000}"/>
    <cellStyle name="40% - Énfasis6 12 2" xfId="5838" xr:uid="{00000000-0005-0000-0000-0000ED140000}"/>
    <cellStyle name="40% - Énfasis6 12 2 2" xfId="8918" xr:uid="{00000000-0005-0000-0000-0000EE140000}"/>
    <cellStyle name="40% - Énfasis6 12 2 2 2" xfId="35577" xr:uid="{00000000-0005-0000-0000-0000EE140000}"/>
    <cellStyle name="40% - Énfasis6 12 2 3" xfId="32555" xr:uid="{00000000-0005-0000-0000-0000ED140000}"/>
    <cellStyle name="40% - Énfasis6 12 3" xfId="8919" xr:uid="{00000000-0005-0000-0000-0000EF140000}"/>
    <cellStyle name="40% - Énfasis6 12 3 2" xfId="35578" xr:uid="{00000000-0005-0000-0000-0000EF140000}"/>
    <cellStyle name="40% - Énfasis6 12 4" xfId="32554" xr:uid="{00000000-0005-0000-0000-0000EC140000}"/>
    <cellStyle name="40% - Énfasis6 13" xfId="5839" xr:uid="{00000000-0005-0000-0000-0000F0140000}"/>
    <cellStyle name="40% - Énfasis6 13 2" xfId="5840" xr:uid="{00000000-0005-0000-0000-0000F1140000}"/>
    <cellStyle name="40% - Énfasis6 13 2 2" xfId="8920" xr:uid="{00000000-0005-0000-0000-0000F2140000}"/>
    <cellStyle name="40% - Énfasis6 13 2 2 2" xfId="35579" xr:uid="{00000000-0005-0000-0000-0000F2140000}"/>
    <cellStyle name="40% - Énfasis6 13 2 3" xfId="32557" xr:uid="{00000000-0005-0000-0000-0000F1140000}"/>
    <cellStyle name="40% - Énfasis6 13 3" xfId="8921" xr:uid="{00000000-0005-0000-0000-0000F3140000}"/>
    <cellStyle name="40% - Énfasis6 13 3 2" xfId="35580" xr:uid="{00000000-0005-0000-0000-0000F3140000}"/>
    <cellStyle name="40% - Énfasis6 13 4" xfId="32556" xr:uid="{00000000-0005-0000-0000-0000F0140000}"/>
    <cellStyle name="40% - Énfasis6 14" xfId="5841" xr:uid="{00000000-0005-0000-0000-0000F4140000}"/>
    <cellStyle name="40% - Énfasis6 14 2" xfId="5842" xr:uid="{00000000-0005-0000-0000-0000F5140000}"/>
    <cellStyle name="40% - Énfasis6 14 2 2" xfId="8922" xr:uid="{00000000-0005-0000-0000-0000F6140000}"/>
    <cellStyle name="40% - Énfasis6 14 2 2 2" xfId="35581" xr:uid="{00000000-0005-0000-0000-0000F6140000}"/>
    <cellStyle name="40% - Énfasis6 14 2 3" xfId="32559" xr:uid="{00000000-0005-0000-0000-0000F5140000}"/>
    <cellStyle name="40% - Énfasis6 14 3" xfId="8923" xr:uid="{00000000-0005-0000-0000-0000F7140000}"/>
    <cellStyle name="40% - Énfasis6 14 3 2" xfId="35582" xr:uid="{00000000-0005-0000-0000-0000F7140000}"/>
    <cellStyle name="40% - Énfasis6 14 4" xfId="32558" xr:uid="{00000000-0005-0000-0000-0000F4140000}"/>
    <cellStyle name="40% - Énfasis6 15" xfId="5843" xr:uid="{00000000-0005-0000-0000-0000F8140000}"/>
    <cellStyle name="40% - Énfasis6 15 2" xfId="8924" xr:uid="{00000000-0005-0000-0000-0000F9140000}"/>
    <cellStyle name="40% - Énfasis6 15 2 2" xfId="35583" xr:uid="{00000000-0005-0000-0000-0000F9140000}"/>
    <cellStyle name="40% - Énfasis6 15 3" xfId="32560" xr:uid="{00000000-0005-0000-0000-0000F8140000}"/>
    <cellStyle name="40% - Énfasis6 16" xfId="8925" xr:uid="{00000000-0005-0000-0000-0000FA140000}"/>
    <cellStyle name="40% - Énfasis6 16 2" xfId="35584" xr:uid="{00000000-0005-0000-0000-0000FA140000}"/>
    <cellStyle name="40% - Énfasis6 17" xfId="9976" xr:uid="{00000000-0005-0000-0000-0000FB140000}"/>
    <cellStyle name="40% - Énfasis6 17 2" xfId="36635" xr:uid="{00000000-0005-0000-0000-0000FB140000}"/>
    <cellStyle name="40% - Énfasis6 18" xfId="10105" xr:uid="{00000000-0005-0000-0000-0000FC140000}"/>
    <cellStyle name="40% - Énfasis6 18 2" xfId="36742" xr:uid="{00000000-0005-0000-0000-0000FC140000}"/>
    <cellStyle name="40% - Énfasis6 19" xfId="10173" xr:uid="{00000000-0005-0000-0000-0000FD140000}"/>
    <cellStyle name="40% - Énfasis6 19 2" xfId="36777" xr:uid="{00000000-0005-0000-0000-0000FD140000}"/>
    <cellStyle name="40% - Énfasis6 2" xfId="46" xr:uid="{00000000-0005-0000-0000-0000FE140000}"/>
    <cellStyle name="40% - Énfasis6 2 10" xfId="8926" xr:uid="{00000000-0005-0000-0000-0000FF140000}"/>
    <cellStyle name="40% - Énfasis6 2 10 2" xfId="35585" xr:uid="{00000000-0005-0000-0000-0000FF140000}"/>
    <cellStyle name="40% - Énfasis6 2 11" xfId="263" xr:uid="{00000000-0005-0000-0000-000000150000}"/>
    <cellStyle name="40% - Énfasis6 2 11 2" xfId="28794" xr:uid="{00000000-0005-0000-0000-000000150000}"/>
    <cellStyle name="40% - Énfasis6 2 12" xfId="17015" xr:uid="{00000000-0005-0000-0000-000001150000}"/>
    <cellStyle name="40% - Énfasis6 2 13" xfId="133" xr:uid="{00000000-0005-0000-0000-000002150000}"/>
    <cellStyle name="40% - Énfasis6 2 14" xfId="28710" xr:uid="{00000000-0005-0000-0000-0000FE140000}"/>
    <cellStyle name="40% - Énfasis6 2 2" xfId="47" xr:uid="{00000000-0005-0000-0000-000003150000}"/>
    <cellStyle name="40% - Énfasis6 2 2 10" xfId="28711" xr:uid="{00000000-0005-0000-0000-000003150000}"/>
    <cellStyle name="40% - Énfasis6 2 2 2" xfId="784" xr:uid="{00000000-0005-0000-0000-000004150000}"/>
    <cellStyle name="40% - Énfasis6 2 2 2 2" xfId="785" xr:uid="{00000000-0005-0000-0000-000005150000}"/>
    <cellStyle name="40% - Énfasis6 2 2 2 2 2" xfId="786" xr:uid="{00000000-0005-0000-0000-000006150000}"/>
    <cellStyle name="40% - Énfasis6 2 2 2 2 2 2" xfId="8927" xr:uid="{00000000-0005-0000-0000-000007150000}"/>
    <cellStyle name="40% - Énfasis6 2 2 2 2 2 2 2" xfId="35586" xr:uid="{00000000-0005-0000-0000-000007150000}"/>
    <cellStyle name="40% - Énfasis6 2 2 2 2 3" xfId="8928" xr:uid="{00000000-0005-0000-0000-000008150000}"/>
    <cellStyle name="40% - Énfasis6 2 2 2 2 3 2" xfId="35587" xr:uid="{00000000-0005-0000-0000-000008150000}"/>
    <cellStyle name="40% - Énfasis6 2 2 2 3" xfId="787" xr:uid="{00000000-0005-0000-0000-000009150000}"/>
    <cellStyle name="40% - Énfasis6 2 2 2 3 2" xfId="5844" xr:uid="{00000000-0005-0000-0000-00000A150000}"/>
    <cellStyle name="40% - Énfasis6 2 2 2 3 2 2" xfId="8929" xr:uid="{00000000-0005-0000-0000-00000B150000}"/>
    <cellStyle name="40% - Énfasis6 2 2 2 3 2 2 2" xfId="35588" xr:uid="{00000000-0005-0000-0000-00000B150000}"/>
    <cellStyle name="40% - Énfasis6 2 2 2 3 2 3" xfId="32561" xr:uid="{00000000-0005-0000-0000-00000A150000}"/>
    <cellStyle name="40% - Énfasis6 2 2 2 3 3" xfId="8930" xr:uid="{00000000-0005-0000-0000-00000C150000}"/>
    <cellStyle name="40% - Énfasis6 2 2 2 3 3 2" xfId="35589" xr:uid="{00000000-0005-0000-0000-00000C150000}"/>
    <cellStyle name="40% - Énfasis6 2 2 2 4" xfId="5845" xr:uid="{00000000-0005-0000-0000-00000D150000}"/>
    <cellStyle name="40% - Énfasis6 2 2 2 4 2" xfId="5846" xr:uid="{00000000-0005-0000-0000-00000E150000}"/>
    <cellStyle name="40% - Énfasis6 2 2 2 4 2 2" xfId="8931" xr:uid="{00000000-0005-0000-0000-00000F150000}"/>
    <cellStyle name="40% - Énfasis6 2 2 2 4 2 2 2" xfId="35590" xr:uid="{00000000-0005-0000-0000-00000F150000}"/>
    <cellStyle name="40% - Énfasis6 2 2 2 4 2 3" xfId="32563" xr:uid="{00000000-0005-0000-0000-00000E150000}"/>
    <cellStyle name="40% - Énfasis6 2 2 2 4 3" xfId="8932" xr:uid="{00000000-0005-0000-0000-000010150000}"/>
    <cellStyle name="40% - Énfasis6 2 2 2 4 3 2" xfId="35591" xr:uid="{00000000-0005-0000-0000-000010150000}"/>
    <cellStyle name="40% - Énfasis6 2 2 2 4 4" xfId="32562" xr:uid="{00000000-0005-0000-0000-00000D150000}"/>
    <cellStyle name="40% - Énfasis6 2 2 2 5" xfId="5847" xr:uid="{00000000-0005-0000-0000-000011150000}"/>
    <cellStyle name="40% - Énfasis6 2 2 2 5 2" xfId="8933" xr:uid="{00000000-0005-0000-0000-000012150000}"/>
    <cellStyle name="40% - Énfasis6 2 2 2 5 2 2" xfId="35592" xr:uid="{00000000-0005-0000-0000-000012150000}"/>
    <cellStyle name="40% - Énfasis6 2 2 2 5 3" xfId="32564" xr:uid="{00000000-0005-0000-0000-000011150000}"/>
    <cellStyle name="40% - Énfasis6 2 2 2 6" xfId="8934" xr:uid="{00000000-0005-0000-0000-000013150000}"/>
    <cellStyle name="40% - Énfasis6 2 2 2 6 2" xfId="35593" xr:uid="{00000000-0005-0000-0000-000013150000}"/>
    <cellStyle name="40% - Énfasis6 2 2 2 7" xfId="9977" xr:uid="{00000000-0005-0000-0000-000014150000}"/>
    <cellStyle name="40% - Énfasis6 2 2 2 7 2" xfId="36636" xr:uid="{00000000-0005-0000-0000-000014150000}"/>
    <cellStyle name="40% - Énfasis6 2 2 3" xfId="788" xr:uid="{00000000-0005-0000-0000-000015150000}"/>
    <cellStyle name="40% - Énfasis6 2 2 3 2" xfId="789" xr:uid="{00000000-0005-0000-0000-000016150000}"/>
    <cellStyle name="40% - Énfasis6 2 2 3 2 2" xfId="5848" xr:uid="{00000000-0005-0000-0000-000017150000}"/>
    <cellStyle name="40% - Énfasis6 2 2 3 2 2 2" xfId="8935" xr:uid="{00000000-0005-0000-0000-000018150000}"/>
    <cellStyle name="40% - Énfasis6 2 2 3 2 2 2 2" xfId="35594" xr:uid="{00000000-0005-0000-0000-000018150000}"/>
    <cellStyle name="40% - Énfasis6 2 2 3 2 2 3" xfId="32565" xr:uid="{00000000-0005-0000-0000-000017150000}"/>
    <cellStyle name="40% - Énfasis6 2 2 3 2 3" xfId="8936" xr:uid="{00000000-0005-0000-0000-000019150000}"/>
    <cellStyle name="40% - Énfasis6 2 2 3 2 3 2" xfId="35595" xr:uid="{00000000-0005-0000-0000-000019150000}"/>
    <cellStyle name="40% - Énfasis6 2 2 3 3" xfId="5849" xr:uid="{00000000-0005-0000-0000-00001A150000}"/>
    <cellStyle name="40% - Énfasis6 2 2 3 3 2" xfId="8937" xr:uid="{00000000-0005-0000-0000-00001B150000}"/>
    <cellStyle name="40% - Énfasis6 2 2 3 3 2 2" xfId="35596" xr:uid="{00000000-0005-0000-0000-00001B150000}"/>
    <cellStyle name="40% - Énfasis6 2 2 3 3 3" xfId="32566" xr:uid="{00000000-0005-0000-0000-00001A150000}"/>
    <cellStyle name="40% - Énfasis6 2 2 3 4" xfId="8938" xr:uid="{00000000-0005-0000-0000-00001C150000}"/>
    <cellStyle name="40% - Énfasis6 2 2 3 4 2" xfId="35597" xr:uid="{00000000-0005-0000-0000-00001C150000}"/>
    <cellStyle name="40% - Énfasis6 2 2 3 5" xfId="9978" xr:uid="{00000000-0005-0000-0000-00001D150000}"/>
    <cellStyle name="40% - Énfasis6 2 2 3 5 2" xfId="36637" xr:uid="{00000000-0005-0000-0000-00001D150000}"/>
    <cellStyle name="40% - Énfasis6 2 2 4" xfId="790" xr:uid="{00000000-0005-0000-0000-00001E150000}"/>
    <cellStyle name="40% - Énfasis6 2 2 4 2" xfId="791" xr:uid="{00000000-0005-0000-0000-00001F150000}"/>
    <cellStyle name="40% - Énfasis6 2 2 5" xfId="792" xr:uid="{00000000-0005-0000-0000-000020150000}"/>
    <cellStyle name="40% - Énfasis6 2 2 5 2" xfId="5850" xr:uid="{00000000-0005-0000-0000-000021150000}"/>
    <cellStyle name="40% - Énfasis6 2 2 5 2 2" xfId="8939" xr:uid="{00000000-0005-0000-0000-000022150000}"/>
    <cellStyle name="40% - Énfasis6 2 2 5 2 2 2" xfId="35598" xr:uid="{00000000-0005-0000-0000-000022150000}"/>
    <cellStyle name="40% - Énfasis6 2 2 5 2 3" xfId="32567" xr:uid="{00000000-0005-0000-0000-000021150000}"/>
    <cellStyle name="40% - Énfasis6 2 2 5 3" xfId="8940" xr:uid="{00000000-0005-0000-0000-000023150000}"/>
    <cellStyle name="40% - Énfasis6 2 2 5 3 2" xfId="35599" xr:uid="{00000000-0005-0000-0000-000023150000}"/>
    <cellStyle name="40% - Énfasis6 2 2 6" xfId="5851" xr:uid="{00000000-0005-0000-0000-000024150000}"/>
    <cellStyle name="40% - Énfasis6 2 2 6 2" xfId="8941" xr:uid="{00000000-0005-0000-0000-000025150000}"/>
    <cellStyle name="40% - Énfasis6 2 2 6 2 2" xfId="35600" xr:uid="{00000000-0005-0000-0000-000025150000}"/>
    <cellStyle name="40% - Énfasis6 2 2 6 3" xfId="32568" xr:uid="{00000000-0005-0000-0000-000024150000}"/>
    <cellStyle name="40% - Énfasis6 2 2 7" xfId="8942" xr:uid="{00000000-0005-0000-0000-000026150000}"/>
    <cellStyle name="40% - Énfasis6 2 2 7 2" xfId="35601" xr:uid="{00000000-0005-0000-0000-000026150000}"/>
    <cellStyle name="40% - Énfasis6 2 2 8" xfId="16475" xr:uid="{00000000-0005-0000-0000-000027150000}"/>
    <cellStyle name="40% - Énfasis6 2 2 8 2" xfId="37778" xr:uid="{00000000-0005-0000-0000-000027150000}"/>
    <cellStyle name="40% - Énfasis6 2 2 9" xfId="293" xr:uid="{00000000-0005-0000-0000-000028150000}"/>
    <cellStyle name="40% - Énfasis6 2 2 9 2" xfId="28822" xr:uid="{00000000-0005-0000-0000-000028150000}"/>
    <cellStyle name="40% - Énfasis6 2 3" xfId="350" xr:uid="{00000000-0005-0000-0000-000029150000}"/>
    <cellStyle name="40% - Énfasis6 2 3 2" xfId="793" xr:uid="{00000000-0005-0000-0000-00002A150000}"/>
    <cellStyle name="40% - Énfasis6 2 3 2 2" xfId="794" xr:uid="{00000000-0005-0000-0000-00002B150000}"/>
    <cellStyle name="40% - Énfasis6 2 3 2 2 2" xfId="5852" xr:uid="{00000000-0005-0000-0000-00002C150000}"/>
    <cellStyle name="40% - Énfasis6 2 3 2 2 2 2" xfId="8943" xr:uid="{00000000-0005-0000-0000-00002D150000}"/>
    <cellStyle name="40% - Énfasis6 2 3 2 2 2 2 2" xfId="35602" xr:uid="{00000000-0005-0000-0000-00002D150000}"/>
    <cellStyle name="40% - Énfasis6 2 3 2 2 2 3" xfId="32569" xr:uid="{00000000-0005-0000-0000-00002C150000}"/>
    <cellStyle name="40% - Énfasis6 2 3 2 2 3" xfId="8944" xr:uid="{00000000-0005-0000-0000-00002E150000}"/>
    <cellStyle name="40% - Énfasis6 2 3 2 2 3 2" xfId="35603" xr:uid="{00000000-0005-0000-0000-00002E150000}"/>
    <cellStyle name="40% - Énfasis6 2 3 2 3" xfId="5853" xr:uid="{00000000-0005-0000-0000-00002F150000}"/>
    <cellStyle name="40% - Énfasis6 2 3 2 3 2" xfId="5854" xr:uid="{00000000-0005-0000-0000-000030150000}"/>
    <cellStyle name="40% - Énfasis6 2 3 2 3 2 2" xfId="8945" xr:uid="{00000000-0005-0000-0000-000031150000}"/>
    <cellStyle name="40% - Énfasis6 2 3 2 3 2 2 2" xfId="35604" xr:uid="{00000000-0005-0000-0000-000031150000}"/>
    <cellStyle name="40% - Énfasis6 2 3 2 3 2 3" xfId="32571" xr:uid="{00000000-0005-0000-0000-000030150000}"/>
    <cellStyle name="40% - Énfasis6 2 3 2 3 3" xfId="8946" xr:uid="{00000000-0005-0000-0000-000032150000}"/>
    <cellStyle name="40% - Énfasis6 2 3 2 3 3 2" xfId="35605" xr:uid="{00000000-0005-0000-0000-000032150000}"/>
    <cellStyle name="40% - Énfasis6 2 3 2 3 4" xfId="32570" xr:uid="{00000000-0005-0000-0000-00002F150000}"/>
    <cellStyle name="40% - Énfasis6 2 3 2 4" xfId="5855" xr:uid="{00000000-0005-0000-0000-000033150000}"/>
    <cellStyle name="40% - Énfasis6 2 3 2 4 2" xfId="5856" xr:uid="{00000000-0005-0000-0000-000034150000}"/>
    <cellStyle name="40% - Énfasis6 2 3 2 4 2 2" xfId="8947" xr:uid="{00000000-0005-0000-0000-000035150000}"/>
    <cellStyle name="40% - Énfasis6 2 3 2 4 2 2 2" xfId="35606" xr:uid="{00000000-0005-0000-0000-000035150000}"/>
    <cellStyle name="40% - Énfasis6 2 3 2 4 2 3" xfId="32573" xr:uid="{00000000-0005-0000-0000-000034150000}"/>
    <cellStyle name="40% - Énfasis6 2 3 2 4 3" xfId="8948" xr:uid="{00000000-0005-0000-0000-000036150000}"/>
    <cellStyle name="40% - Énfasis6 2 3 2 4 3 2" xfId="35607" xr:uid="{00000000-0005-0000-0000-000036150000}"/>
    <cellStyle name="40% - Énfasis6 2 3 2 4 4" xfId="32572" xr:uid="{00000000-0005-0000-0000-000033150000}"/>
    <cellStyle name="40% - Énfasis6 2 3 2 5" xfId="5857" xr:uid="{00000000-0005-0000-0000-000037150000}"/>
    <cellStyle name="40% - Énfasis6 2 3 2 5 2" xfId="8949" xr:uid="{00000000-0005-0000-0000-000038150000}"/>
    <cellStyle name="40% - Énfasis6 2 3 2 5 2 2" xfId="35608" xr:uid="{00000000-0005-0000-0000-000038150000}"/>
    <cellStyle name="40% - Énfasis6 2 3 2 5 3" xfId="32574" xr:uid="{00000000-0005-0000-0000-000037150000}"/>
    <cellStyle name="40% - Énfasis6 2 3 2 6" xfId="8950" xr:uid="{00000000-0005-0000-0000-000039150000}"/>
    <cellStyle name="40% - Énfasis6 2 3 2 6 2" xfId="35609" xr:uid="{00000000-0005-0000-0000-000039150000}"/>
    <cellStyle name="40% - Énfasis6 2 3 2 7" xfId="9979" xr:uid="{00000000-0005-0000-0000-00003A150000}"/>
    <cellStyle name="40% - Énfasis6 2 3 2 7 2" xfId="36638" xr:uid="{00000000-0005-0000-0000-00003A150000}"/>
    <cellStyle name="40% - Énfasis6 2 3 3" xfId="795" xr:uid="{00000000-0005-0000-0000-00003B150000}"/>
    <cellStyle name="40% - Énfasis6 2 3 3 2" xfId="5858" xr:uid="{00000000-0005-0000-0000-00003C150000}"/>
    <cellStyle name="40% - Énfasis6 2 3 3 2 2" xfId="8951" xr:uid="{00000000-0005-0000-0000-00003D150000}"/>
    <cellStyle name="40% - Énfasis6 2 3 3 2 2 2" xfId="35610" xr:uid="{00000000-0005-0000-0000-00003D150000}"/>
    <cellStyle name="40% - Énfasis6 2 3 3 2 3" xfId="32575" xr:uid="{00000000-0005-0000-0000-00003C150000}"/>
    <cellStyle name="40% - Énfasis6 2 3 3 3" xfId="8952" xr:uid="{00000000-0005-0000-0000-00003E150000}"/>
    <cellStyle name="40% - Énfasis6 2 3 3 3 2" xfId="35611" xr:uid="{00000000-0005-0000-0000-00003E150000}"/>
    <cellStyle name="40% - Énfasis6 2 3 4" xfId="5859" xr:uid="{00000000-0005-0000-0000-00003F150000}"/>
    <cellStyle name="40% - Énfasis6 2 3 4 2" xfId="5860" xr:uid="{00000000-0005-0000-0000-000040150000}"/>
    <cellStyle name="40% - Énfasis6 2 3 4 2 2" xfId="8953" xr:uid="{00000000-0005-0000-0000-000041150000}"/>
    <cellStyle name="40% - Énfasis6 2 3 4 2 2 2" xfId="35612" xr:uid="{00000000-0005-0000-0000-000041150000}"/>
    <cellStyle name="40% - Énfasis6 2 3 4 2 3" xfId="32577" xr:uid="{00000000-0005-0000-0000-000040150000}"/>
    <cellStyle name="40% - Énfasis6 2 3 4 3" xfId="8954" xr:uid="{00000000-0005-0000-0000-000042150000}"/>
    <cellStyle name="40% - Énfasis6 2 3 4 3 2" xfId="35613" xr:uid="{00000000-0005-0000-0000-000042150000}"/>
    <cellStyle name="40% - Énfasis6 2 3 4 4" xfId="32576" xr:uid="{00000000-0005-0000-0000-00003F150000}"/>
    <cellStyle name="40% - Énfasis6 2 3 5" xfId="5861" xr:uid="{00000000-0005-0000-0000-000043150000}"/>
    <cellStyle name="40% - Énfasis6 2 3 5 2" xfId="5862" xr:uid="{00000000-0005-0000-0000-000044150000}"/>
    <cellStyle name="40% - Énfasis6 2 3 5 2 2" xfId="8955" xr:uid="{00000000-0005-0000-0000-000045150000}"/>
    <cellStyle name="40% - Énfasis6 2 3 5 2 2 2" xfId="35614" xr:uid="{00000000-0005-0000-0000-000045150000}"/>
    <cellStyle name="40% - Énfasis6 2 3 5 2 3" xfId="32579" xr:uid="{00000000-0005-0000-0000-000044150000}"/>
    <cellStyle name="40% - Énfasis6 2 3 5 3" xfId="8956" xr:uid="{00000000-0005-0000-0000-000046150000}"/>
    <cellStyle name="40% - Énfasis6 2 3 5 3 2" xfId="35615" xr:uid="{00000000-0005-0000-0000-000046150000}"/>
    <cellStyle name="40% - Énfasis6 2 3 5 4" xfId="32578" xr:uid="{00000000-0005-0000-0000-000043150000}"/>
    <cellStyle name="40% - Énfasis6 2 3 6" xfId="5863" xr:uid="{00000000-0005-0000-0000-000047150000}"/>
    <cellStyle name="40% - Énfasis6 2 3 6 2" xfId="8957" xr:uid="{00000000-0005-0000-0000-000048150000}"/>
    <cellStyle name="40% - Énfasis6 2 3 6 2 2" xfId="35616" xr:uid="{00000000-0005-0000-0000-000048150000}"/>
    <cellStyle name="40% - Énfasis6 2 3 6 3" xfId="32580" xr:uid="{00000000-0005-0000-0000-000047150000}"/>
    <cellStyle name="40% - Énfasis6 2 3 7" xfId="8958" xr:uid="{00000000-0005-0000-0000-000049150000}"/>
    <cellStyle name="40% - Énfasis6 2 3 7 2" xfId="35617" xr:uid="{00000000-0005-0000-0000-000049150000}"/>
    <cellStyle name="40% - Énfasis6 2 3 8" xfId="9980" xr:uid="{00000000-0005-0000-0000-00004A150000}"/>
    <cellStyle name="40% - Énfasis6 2 3 8 2" xfId="36639" xr:uid="{00000000-0005-0000-0000-00004A150000}"/>
    <cellStyle name="40% - Énfasis6 2 3 9" xfId="28879" xr:uid="{00000000-0005-0000-0000-000029150000}"/>
    <cellStyle name="40% - Énfasis6 2 4" xfId="412" xr:uid="{00000000-0005-0000-0000-00004B150000}"/>
    <cellStyle name="40% - Énfasis6 2 4 2" xfId="796" xr:uid="{00000000-0005-0000-0000-00004C150000}"/>
    <cellStyle name="40% - Énfasis6 2 4 2 2" xfId="5864" xr:uid="{00000000-0005-0000-0000-00004D150000}"/>
    <cellStyle name="40% - Énfasis6 2 4 2 2 2" xfId="5865" xr:uid="{00000000-0005-0000-0000-00004E150000}"/>
    <cellStyle name="40% - Énfasis6 2 4 2 2 2 2" xfId="8959" xr:uid="{00000000-0005-0000-0000-00004F150000}"/>
    <cellStyle name="40% - Énfasis6 2 4 2 2 2 2 2" xfId="35618" xr:uid="{00000000-0005-0000-0000-00004F150000}"/>
    <cellStyle name="40% - Énfasis6 2 4 2 2 2 3" xfId="32582" xr:uid="{00000000-0005-0000-0000-00004E150000}"/>
    <cellStyle name="40% - Énfasis6 2 4 2 2 3" xfId="8960" xr:uid="{00000000-0005-0000-0000-000050150000}"/>
    <cellStyle name="40% - Énfasis6 2 4 2 2 3 2" xfId="35619" xr:uid="{00000000-0005-0000-0000-000050150000}"/>
    <cellStyle name="40% - Énfasis6 2 4 2 2 4" xfId="32581" xr:uid="{00000000-0005-0000-0000-00004D150000}"/>
    <cellStyle name="40% - Énfasis6 2 4 2 3" xfId="5866" xr:uid="{00000000-0005-0000-0000-000051150000}"/>
    <cellStyle name="40% - Énfasis6 2 4 2 3 2" xfId="5867" xr:uid="{00000000-0005-0000-0000-000052150000}"/>
    <cellStyle name="40% - Énfasis6 2 4 2 3 2 2" xfId="8961" xr:uid="{00000000-0005-0000-0000-000053150000}"/>
    <cellStyle name="40% - Énfasis6 2 4 2 3 2 2 2" xfId="35620" xr:uid="{00000000-0005-0000-0000-000053150000}"/>
    <cellStyle name="40% - Énfasis6 2 4 2 3 2 3" xfId="32584" xr:uid="{00000000-0005-0000-0000-000052150000}"/>
    <cellStyle name="40% - Énfasis6 2 4 2 3 3" xfId="8962" xr:uid="{00000000-0005-0000-0000-000054150000}"/>
    <cellStyle name="40% - Énfasis6 2 4 2 3 3 2" xfId="35621" xr:uid="{00000000-0005-0000-0000-000054150000}"/>
    <cellStyle name="40% - Énfasis6 2 4 2 3 4" xfId="32583" xr:uid="{00000000-0005-0000-0000-000051150000}"/>
    <cellStyle name="40% - Énfasis6 2 4 2 4" xfId="5868" xr:uid="{00000000-0005-0000-0000-000055150000}"/>
    <cellStyle name="40% - Énfasis6 2 4 2 4 2" xfId="5869" xr:uid="{00000000-0005-0000-0000-000056150000}"/>
    <cellStyle name="40% - Énfasis6 2 4 2 4 2 2" xfId="8963" xr:uid="{00000000-0005-0000-0000-000057150000}"/>
    <cellStyle name="40% - Énfasis6 2 4 2 4 2 2 2" xfId="35622" xr:uid="{00000000-0005-0000-0000-000057150000}"/>
    <cellStyle name="40% - Énfasis6 2 4 2 4 2 3" xfId="32586" xr:uid="{00000000-0005-0000-0000-000056150000}"/>
    <cellStyle name="40% - Énfasis6 2 4 2 4 3" xfId="8964" xr:uid="{00000000-0005-0000-0000-000058150000}"/>
    <cellStyle name="40% - Énfasis6 2 4 2 4 3 2" xfId="35623" xr:uid="{00000000-0005-0000-0000-000058150000}"/>
    <cellStyle name="40% - Énfasis6 2 4 2 4 4" xfId="32585" xr:uid="{00000000-0005-0000-0000-000055150000}"/>
    <cellStyle name="40% - Énfasis6 2 4 2 5" xfId="5870" xr:uid="{00000000-0005-0000-0000-000059150000}"/>
    <cellStyle name="40% - Énfasis6 2 4 2 5 2" xfId="8965" xr:uid="{00000000-0005-0000-0000-00005A150000}"/>
    <cellStyle name="40% - Énfasis6 2 4 2 5 2 2" xfId="35624" xr:uid="{00000000-0005-0000-0000-00005A150000}"/>
    <cellStyle name="40% - Énfasis6 2 4 2 5 3" xfId="32587" xr:uid="{00000000-0005-0000-0000-000059150000}"/>
    <cellStyle name="40% - Énfasis6 2 4 2 6" xfId="8966" xr:uid="{00000000-0005-0000-0000-00005B150000}"/>
    <cellStyle name="40% - Énfasis6 2 4 2 6 2" xfId="35625" xr:uid="{00000000-0005-0000-0000-00005B150000}"/>
    <cellStyle name="40% - Énfasis6 2 4 2 7" xfId="9981" xr:uid="{00000000-0005-0000-0000-00005C150000}"/>
    <cellStyle name="40% - Énfasis6 2 4 2 7 2" xfId="36640" xr:uid="{00000000-0005-0000-0000-00005C150000}"/>
    <cellStyle name="40% - Énfasis6 2 4 3" xfId="5871" xr:uid="{00000000-0005-0000-0000-00005D150000}"/>
    <cellStyle name="40% - Énfasis6 2 4 3 2" xfId="5872" xr:uid="{00000000-0005-0000-0000-00005E150000}"/>
    <cellStyle name="40% - Énfasis6 2 4 3 2 2" xfId="8967" xr:uid="{00000000-0005-0000-0000-00005F150000}"/>
    <cellStyle name="40% - Énfasis6 2 4 3 2 2 2" xfId="35626" xr:uid="{00000000-0005-0000-0000-00005F150000}"/>
    <cellStyle name="40% - Énfasis6 2 4 3 2 3" xfId="32589" xr:uid="{00000000-0005-0000-0000-00005E150000}"/>
    <cellStyle name="40% - Énfasis6 2 4 3 3" xfId="8968" xr:uid="{00000000-0005-0000-0000-000060150000}"/>
    <cellStyle name="40% - Énfasis6 2 4 3 3 2" xfId="35627" xr:uid="{00000000-0005-0000-0000-000060150000}"/>
    <cellStyle name="40% - Énfasis6 2 4 3 4" xfId="32588" xr:uid="{00000000-0005-0000-0000-00005D150000}"/>
    <cellStyle name="40% - Énfasis6 2 4 4" xfId="5873" xr:uid="{00000000-0005-0000-0000-000061150000}"/>
    <cellStyle name="40% - Énfasis6 2 4 4 2" xfId="5874" xr:uid="{00000000-0005-0000-0000-000062150000}"/>
    <cellStyle name="40% - Énfasis6 2 4 4 2 2" xfId="8969" xr:uid="{00000000-0005-0000-0000-000063150000}"/>
    <cellStyle name="40% - Énfasis6 2 4 4 2 2 2" xfId="35628" xr:uid="{00000000-0005-0000-0000-000063150000}"/>
    <cellStyle name="40% - Énfasis6 2 4 4 2 3" xfId="32591" xr:uid="{00000000-0005-0000-0000-000062150000}"/>
    <cellStyle name="40% - Énfasis6 2 4 4 3" xfId="8970" xr:uid="{00000000-0005-0000-0000-000064150000}"/>
    <cellStyle name="40% - Énfasis6 2 4 4 3 2" xfId="35629" xr:uid="{00000000-0005-0000-0000-000064150000}"/>
    <cellStyle name="40% - Énfasis6 2 4 4 4" xfId="32590" xr:uid="{00000000-0005-0000-0000-000061150000}"/>
    <cellStyle name="40% - Énfasis6 2 4 5" xfId="5875" xr:uid="{00000000-0005-0000-0000-000065150000}"/>
    <cellStyle name="40% - Énfasis6 2 4 5 2" xfId="5876" xr:uid="{00000000-0005-0000-0000-000066150000}"/>
    <cellStyle name="40% - Énfasis6 2 4 5 2 2" xfId="8971" xr:uid="{00000000-0005-0000-0000-000067150000}"/>
    <cellStyle name="40% - Énfasis6 2 4 5 2 2 2" xfId="35630" xr:uid="{00000000-0005-0000-0000-000067150000}"/>
    <cellStyle name="40% - Énfasis6 2 4 5 2 3" xfId="32593" xr:uid="{00000000-0005-0000-0000-000066150000}"/>
    <cellStyle name="40% - Énfasis6 2 4 5 3" xfId="8972" xr:uid="{00000000-0005-0000-0000-000068150000}"/>
    <cellStyle name="40% - Énfasis6 2 4 5 3 2" xfId="35631" xr:uid="{00000000-0005-0000-0000-000068150000}"/>
    <cellStyle name="40% - Énfasis6 2 4 5 4" xfId="32592" xr:uid="{00000000-0005-0000-0000-000065150000}"/>
    <cellStyle name="40% - Énfasis6 2 4 6" xfId="5877" xr:uid="{00000000-0005-0000-0000-000069150000}"/>
    <cellStyle name="40% - Énfasis6 2 4 6 2" xfId="8973" xr:uid="{00000000-0005-0000-0000-00006A150000}"/>
    <cellStyle name="40% - Énfasis6 2 4 6 2 2" xfId="35632" xr:uid="{00000000-0005-0000-0000-00006A150000}"/>
    <cellStyle name="40% - Énfasis6 2 4 6 3" xfId="32594" xr:uid="{00000000-0005-0000-0000-000069150000}"/>
    <cellStyle name="40% - Énfasis6 2 4 7" xfId="8974" xr:uid="{00000000-0005-0000-0000-00006B150000}"/>
    <cellStyle name="40% - Énfasis6 2 4 7 2" xfId="35633" xr:uid="{00000000-0005-0000-0000-00006B150000}"/>
    <cellStyle name="40% - Énfasis6 2 4 8" xfId="9982" xr:uid="{00000000-0005-0000-0000-00006C150000}"/>
    <cellStyle name="40% - Énfasis6 2 4 8 2" xfId="36641" xr:uid="{00000000-0005-0000-0000-00006C150000}"/>
    <cellStyle name="40% - Énfasis6 2 4 9" xfId="28938" xr:uid="{00000000-0005-0000-0000-00004B150000}"/>
    <cellStyle name="40% - Énfasis6 2 5" xfId="797" xr:uid="{00000000-0005-0000-0000-00006D150000}"/>
    <cellStyle name="40% - Énfasis6 2 5 2" xfId="798" xr:uid="{00000000-0005-0000-0000-00006E150000}"/>
    <cellStyle name="40% - Énfasis6 2 5 2 2" xfId="5878" xr:uid="{00000000-0005-0000-0000-00006F150000}"/>
    <cellStyle name="40% - Énfasis6 2 5 2 2 2" xfId="8975" xr:uid="{00000000-0005-0000-0000-000070150000}"/>
    <cellStyle name="40% - Énfasis6 2 5 2 2 2 2" xfId="35634" xr:uid="{00000000-0005-0000-0000-000070150000}"/>
    <cellStyle name="40% - Énfasis6 2 5 2 2 3" xfId="32595" xr:uid="{00000000-0005-0000-0000-00006F150000}"/>
    <cellStyle name="40% - Énfasis6 2 5 2 3" xfId="8976" xr:uid="{00000000-0005-0000-0000-000071150000}"/>
    <cellStyle name="40% - Énfasis6 2 5 2 3 2" xfId="35635" xr:uid="{00000000-0005-0000-0000-000071150000}"/>
    <cellStyle name="40% - Énfasis6 2 5 3" xfId="5879" xr:uid="{00000000-0005-0000-0000-000072150000}"/>
    <cellStyle name="40% - Énfasis6 2 5 3 2" xfId="5880" xr:uid="{00000000-0005-0000-0000-000073150000}"/>
    <cellStyle name="40% - Énfasis6 2 5 3 2 2" xfId="8977" xr:uid="{00000000-0005-0000-0000-000074150000}"/>
    <cellStyle name="40% - Énfasis6 2 5 3 2 2 2" xfId="35636" xr:uid="{00000000-0005-0000-0000-000074150000}"/>
    <cellStyle name="40% - Énfasis6 2 5 3 2 3" xfId="32597" xr:uid="{00000000-0005-0000-0000-000073150000}"/>
    <cellStyle name="40% - Énfasis6 2 5 3 3" xfId="8978" xr:uid="{00000000-0005-0000-0000-000075150000}"/>
    <cellStyle name="40% - Énfasis6 2 5 3 3 2" xfId="35637" xr:uid="{00000000-0005-0000-0000-000075150000}"/>
    <cellStyle name="40% - Énfasis6 2 5 3 4" xfId="32596" xr:uid="{00000000-0005-0000-0000-000072150000}"/>
    <cellStyle name="40% - Énfasis6 2 5 4" xfId="5881" xr:uid="{00000000-0005-0000-0000-000076150000}"/>
    <cellStyle name="40% - Énfasis6 2 5 4 2" xfId="5882" xr:uid="{00000000-0005-0000-0000-000077150000}"/>
    <cellStyle name="40% - Énfasis6 2 5 4 2 2" xfId="8979" xr:uid="{00000000-0005-0000-0000-000078150000}"/>
    <cellStyle name="40% - Énfasis6 2 5 4 2 2 2" xfId="35638" xr:uid="{00000000-0005-0000-0000-000078150000}"/>
    <cellStyle name="40% - Énfasis6 2 5 4 2 3" xfId="32599" xr:uid="{00000000-0005-0000-0000-000077150000}"/>
    <cellStyle name="40% - Énfasis6 2 5 4 3" xfId="8980" xr:uid="{00000000-0005-0000-0000-000079150000}"/>
    <cellStyle name="40% - Énfasis6 2 5 4 3 2" xfId="35639" xr:uid="{00000000-0005-0000-0000-000079150000}"/>
    <cellStyle name="40% - Énfasis6 2 5 4 4" xfId="32598" xr:uid="{00000000-0005-0000-0000-000076150000}"/>
    <cellStyle name="40% - Énfasis6 2 5 5" xfId="5883" xr:uid="{00000000-0005-0000-0000-00007A150000}"/>
    <cellStyle name="40% - Énfasis6 2 5 5 2" xfId="8981" xr:uid="{00000000-0005-0000-0000-00007B150000}"/>
    <cellStyle name="40% - Énfasis6 2 5 5 2 2" xfId="35640" xr:uid="{00000000-0005-0000-0000-00007B150000}"/>
    <cellStyle name="40% - Énfasis6 2 5 5 3" xfId="32600" xr:uid="{00000000-0005-0000-0000-00007A150000}"/>
    <cellStyle name="40% - Énfasis6 2 5 6" xfId="8982" xr:uid="{00000000-0005-0000-0000-00007C150000}"/>
    <cellStyle name="40% - Énfasis6 2 5 6 2" xfId="35641" xr:uid="{00000000-0005-0000-0000-00007C150000}"/>
    <cellStyle name="40% - Énfasis6 2 5 7" xfId="9983" xr:uid="{00000000-0005-0000-0000-00007D150000}"/>
    <cellStyle name="40% - Énfasis6 2 5 7 2" xfId="36642" xr:uid="{00000000-0005-0000-0000-00007D150000}"/>
    <cellStyle name="40% - Énfasis6 2 6" xfId="799" xr:uid="{00000000-0005-0000-0000-00007E150000}"/>
    <cellStyle name="40% - Énfasis6 2 6 2" xfId="5884" xr:uid="{00000000-0005-0000-0000-00007F150000}"/>
    <cellStyle name="40% - Énfasis6 2 6 2 2" xfId="5885" xr:uid="{00000000-0005-0000-0000-000080150000}"/>
    <cellStyle name="40% - Énfasis6 2 6 2 2 2" xfId="8983" xr:uid="{00000000-0005-0000-0000-000081150000}"/>
    <cellStyle name="40% - Énfasis6 2 6 2 2 2 2" xfId="35642" xr:uid="{00000000-0005-0000-0000-000081150000}"/>
    <cellStyle name="40% - Énfasis6 2 6 2 2 3" xfId="32602" xr:uid="{00000000-0005-0000-0000-000080150000}"/>
    <cellStyle name="40% - Énfasis6 2 6 2 3" xfId="8984" xr:uid="{00000000-0005-0000-0000-000082150000}"/>
    <cellStyle name="40% - Énfasis6 2 6 2 3 2" xfId="35643" xr:uid="{00000000-0005-0000-0000-000082150000}"/>
    <cellStyle name="40% - Énfasis6 2 6 2 4" xfId="32601" xr:uid="{00000000-0005-0000-0000-00007F150000}"/>
    <cellStyle name="40% - Énfasis6 2 6 3" xfId="5886" xr:uid="{00000000-0005-0000-0000-000083150000}"/>
    <cellStyle name="40% - Énfasis6 2 6 3 2" xfId="8985" xr:uid="{00000000-0005-0000-0000-000084150000}"/>
    <cellStyle name="40% - Énfasis6 2 6 3 2 2" xfId="35644" xr:uid="{00000000-0005-0000-0000-000084150000}"/>
    <cellStyle name="40% - Énfasis6 2 6 3 3" xfId="32603" xr:uid="{00000000-0005-0000-0000-000083150000}"/>
    <cellStyle name="40% - Énfasis6 2 6 4" xfId="8986" xr:uid="{00000000-0005-0000-0000-000085150000}"/>
    <cellStyle name="40% - Énfasis6 2 6 4 2" xfId="35645" xr:uid="{00000000-0005-0000-0000-000085150000}"/>
    <cellStyle name="40% - Énfasis6 2 6 5" xfId="9984" xr:uid="{00000000-0005-0000-0000-000086150000}"/>
    <cellStyle name="40% - Énfasis6 2 6 5 2" xfId="36643" xr:uid="{00000000-0005-0000-0000-000086150000}"/>
    <cellStyle name="40% - Énfasis6 2 7" xfId="5887" xr:uid="{00000000-0005-0000-0000-000087150000}"/>
    <cellStyle name="40% - Énfasis6 2 8" xfId="5888" xr:uid="{00000000-0005-0000-0000-000088150000}"/>
    <cellStyle name="40% - Énfasis6 2 8 2" xfId="5889" xr:uid="{00000000-0005-0000-0000-000089150000}"/>
    <cellStyle name="40% - Énfasis6 2 8 2 2" xfId="8987" xr:uid="{00000000-0005-0000-0000-00008A150000}"/>
    <cellStyle name="40% - Énfasis6 2 8 2 2 2" xfId="35646" xr:uid="{00000000-0005-0000-0000-00008A150000}"/>
    <cellStyle name="40% - Énfasis6 2 8 2 3" xfId="32605" xr:uid="{00000000-0005-0000-0000-000089150000}"/>
    <cellStyle name="40% - Énfasis6 2 8 3" xfId="8988" xr:uid="{00000000-0005-0000-0000-00008B150000}"/>
    <cellStyle name="40% - Énfasis6 2 8 3 2" xfId="35647" xr:uid="{00000000-0005-0000-0000-00008B150000}"/>
    <cellStyle name="40% - Énfasis6 2 8 4" xfId="32604" xr:uid="{00000000-0005-0000-0000-000088150000}"/>
    <cellStyle name="40% - Énfasis6 2 9" xfId="5890" xr:uid="{00000000-0005-0000-0000-00008C150000}"/>
    <cellStyle name="40% - Énfasis6 2 9 2" xfId="8989" xr:uid="{00000000-0005-0000-0000-00008D150000}"/>
    <cellStyle name="40% - Énfasis6 2 9 2 2" xfId="35648" xr:uid="{00000000-0005-0000-0000-00008D150000}"/>
    <cellStyle name="40% - Énfasis6 2 9 3" xfId="32606" xr:uid="{00000000-0005-0000-0000-00008C150000}"/>
    <cellStyle name="40% - Énfasis6 20" xfId="245" xr:uid="{00000000-0005-0000-0000-00008E150000}"/>
    <cellStyle name="40% - Énfasis6 20 2" xfId="28778" xr:uid="{00000000-0005-0000-0000-00008E150000}"/>
    <cellStyle name="40% - Énfasis6 21" xfId="16510" xr:uid="{00000000-0005-0000-0000-00008F150000}"/>
    <cellStyle name="40% - Énfasis6 21 2" xfId="37798" xr:uid="{00000000-0005-0000-0000-00008F150000}"/>
    <cellStyle name="40% - Énfasis6 22" xfId="190" xr:uid="{00000000-0005-0000-0000-000090150000}"/>
    <cellStyle name="40% - Énfasis6 22 2" xfId="28763" xr:uid="{00000000-0005-0000-0000-000090150000}"/>
    <cellStyle name="40% - Énfasis6 23" xfId="28675" xr:uid="{00000000-0005-0000-0000-000063830000}"/>
    <cellStyle name="40% - Énfasis6 3" xfId="48" xr:uid="{00000000-0005-0000-0000-000091150000}"/>
    <cellStyle name="40% - Énfasis6 3 10" xfId="307" xr:uid="{00000000-0005-0000-0000-000092150000}"/>
    <cellStyle name="40% - Énfasis6 3 10 2" xfId="28836" xr:uid="{00000000-0005-0000-0000-000092150000}"/>
    <cellStyle name="40% - Énfasis6 3 11" xfId="28712" xr:uid="{00000000-0005-0000-0000-000091150000}"/>
    <cellStyle name="40% - Énfasis6 3 2" xfId="364" xr:uid="{00000000-0005-0000-0000-000093150000}"/>
    <cellStyle name="40% - Énfasis6 3 2 10" xfId="28893" xr:uid="{00000000-0005-0000-0000-000093150000}"/>
    <cellStyle name="40% - Énfasis6 3 2 2" xfId="800" xr:uid="{00000000-0005-0000-0000-000094150000}"/>
    <cellStyle name="40% - Énfasis6 3 2 2 2" xfId="801" xr:uid="{00000000-0005-0000-0000-000095150000}"/>
    <cellStyle name="40% - Énfasis6 3 2 2 2 2" xfId="5891" xr:uid="{00000000-0005-0000-0000-000096150000}"/>
    <cellStyle name="40% - Énfasis6 3 2 2 2 2 2" xfId="8990" xr:uid="{00000000-0005-0000-0000-000097150000}"/>
    <cellStyle name="40% - Énfasis6 3 2 2 2 2 2 2" xfId="35649" xr:uid="{00000000-0005-0000-0000-000097150000}"/>
    <cellStyle name="40% - Énfasis6 3 2 2 2 2 3" xfId="32607" xr:uid="{00000000-0005-0000-0000-000096150000}"/>
    <cellStyle name="40% - Énfasis6 3 2 2 2 3" xfId="8991" xr:uid="{00000000-0005-0000-0000-000098150000}"/>
    <cellStyle name="40% - Énfasis6 3 2 2 2 3 2" xfId="35650" xr:uid="{00000000-0005-0000-0000-000098150000}"/>
    <cellStyle name="40% - Énfasis6 3 2 2 3" xfId="5892" xr:uid="{00000000-0005-0000-0000-000099150000}"/>
    <cellStyle name="40% - Énfasis6 3 2 2 3 2" xfId="5893" xr:uid="{00000000-0005-0000-0000-00009A150000}"/>
    <cellStyle name="40% - Énfasis6 3 2 2 3 2 2" xfId="8992" xr:uid="{00000000-0005-0000-0000-00009B150000}"/>
    <cellStyle name="40% - Énfasis6 3 2 2 3 2 2 2" xfId="35651" xr:uid="{00000000-0005-0000-0000-00009B150000}"/>
    <cellStyle name="40% - Énfasis6 3 2 2 3 2 3" xfId="32609" xr:uid="{00000000-0005-0000-0000-00009A150000}"/>
    <cellStyle name="40% - Énfasis6 3 2 2 3 3" xfId="8993" xr:uid="{00000000-0005-0000-0000-00009C150000}"/>
    <cellStyle name="40% - Énfasis6 3 2 2 3 3 2" xfId="35652" xr:uid="{00000000-0005-0000-0000-00009C150000}"/>
    <cellStyle name="40% - Énfasis6 3 2 2 3 4" xfId="32608" xr:uid="{00000000-0005-0000-0000-000099150000}"/>
    <cellStyle name="40% - Énfasis6 3 2 2 4" xfId="5894" xr:uid="{00000000-0005-0000-0000-00009D150000}"/>
    <cellStyle name="40% - Énfasis6 3 2 2 4 2" xfId="5895" xr:uid="{00000000-0005-0000-0000-00009E150000}"/>
    <cellStyle name="40% - Énfasis6 3 2 2 4 2 2" xfId="8994" xr:uid="{00000000-0005-0000-0000-00009F150000}"/>
    <cellStyle name="40% - Énfasis6 3 2 2 4 2 2 2" xfId="35653" xr:uid="{00000000-0005-0000-0000-00009F150000}"/>
    <cellStyle name="40% - Énfasis6 3 2 2 4 2 3" xfId="32611" xr:uid="{00000000-0005-0000-0000-00009E150000}"/>
    <cellStyle name="40% - Énfasis6 3 2 2 4 3" xfId="8995" xr:uid="{00000000-0005-0000-0000-0000A0150000}"/>
    <cellStyle name="40% - Énfasis6 3 2 2 4 3 2" xfId="35654" xr:uid="{00000000-0005-0000-0000-0000A0150000}"/>
    <cellStyle name="40% - Énfasis6 3 2 2 4 4" xfId="32610" xr:uid="{00000000-0005-0000-0000-00009D150000}"/>
    <cellStyle name="40% - Énfasis6 3 2 2 5" xfId="5896" xr:uid="{00000000-0005-0000-0000-0000A1150000}"/>
    <cellStyle name="40% - Énfasis6 3 2 2 5 2" xfId="8996" xr:uid="{00000000-0005-0000-0000-0000A2150000}"/>
    <cellStyle name="40% - Énfasis6 3 2 2 5 2 2" xfId="35655" xr:uid="{00000000-0005-0000-0000-0000A2150000}"/>
    <cellStyle name="40% - Énfasis6 3 2 2 5 3" xfId="32612" xr:uid="{00000000-0005-0000-0000-0000A1150000}"/>
    <cellStyle name="40% - Énfasis6 3 2 2 6" xfId="8997" xr:uid="{00000000-0005-0000-0000-0000A3150000}"/>
    <cellStyle name="40% - Énfasis6 3 2 2 6 2" xfId="35656" xr:uid="{00000000-0005-0000-0000-0000A3150000}"/>
    <cellStyle name="40% - Énfasis6 3 2 2 7" xfId="9985" xr:uid="{00000000-0005-0000-0000-0000A4150000}"/>
    <cellStyle name="40% - Énfasis6 3 2 2 7 2" xfId="36644" xr:uid="{00000000-0005-0000-0000-0000A4150000}"/>
    <cellStyle name="40% - Énfasis6 3 2 3" xfId="802" xr:uid="{00000000-0005-0000-0000-0000A5150000}"/>
    <cellStyle name="40% - Énfasis6 3 2 3 2" xfId="5897" xr:uid="{00000000-0005-0000-0000-0000A6150000}"/>
    <cellStyle name="40% - Énfasis6 3 2 3 2 2" xfId="8998" xr:uid="{00000000-0005-0000-0000-0000A7150000}"/>
    <cellStyle name="40% - Énfasis6 3 2 3 2 2 2" xfId="35657" xr:uid="{00000000-0005-0000-0000-0000A7150000}"/>
    <cellStyle name="40% - Énfasis6 3 2 3 2 3" xfId="32613" xr:uid="{00000000-0005-0000-0000-0000A6150000}"/>
    <cellStyle name="40% - Énfasis6 3 2 3 3" xfId="8999" xr:uid="{00000000-0005-0000-0000-0000A8150000}"/>
    <cellStyle name="40% - Énfasis6 3 2 3 3 2" xfId="35658" xr:uid="{00000000-0005-0000-0000-0000A8150000}"/>
    <cellStyle name="40% - Énfasis6 3 2 4" xfId="5898" xr:uid="{00000000-0005-0000-0000-0000A9150000}"/>
    <cellStyle name="40% - Énfasis6 3 2 4 2" xfId="5899" xr:uid="{00000000-0005-0000-0000-0000AA150000}"/>
    <cellStyle name="40% - Énfasis6 3 2 4 2 2" xfId="9000" xr:uid="{00000000-0005-0000-0000-0000AB150000}"/>
    <cellStyle name="40% - Énfasis6 3 2 4 2 2 2" xfId="35659" xr:uid="{00000000-0005-0000-0000-0000AB150000}"/>
    <cellStyle name="40% - Énfasis6 3 2 4 2 3" xfId="32615" xr:uid="{00000000-0005-0000-0000-0000AA150000}"/>
    <cellStyle name="40% - Énfasis6 3 2 4 3" xfId="9001" xr:uid="{00000000-0005-0000-0000-0000AC150000}"/>
    <cellStyle name="40% - Énfasis6 3 2 4 3 2" xfId="35660" xr:uid="{00000000-0005-0000-0000-0000AC150000}"/>
    <cellStyle name="40% - Énfasis6 3 2 4 4" xfId="32614" xr:uid="{00000000-0005-0000-0000-0000A9150000}"/>
    <cellStyle name="40% - Énfasis6 3 2 5" xfId="5900" xr:uid="{00000000-0005-0000-0000-0000AD150000}"/>
    <cellStyle name="40% - Énfasis6 3 2 5 2" xfId="5901" xr:uid="{00000000-0005-0000-0000-0000AE150000}"/>
    <cellStyle name="40% - Énfasis6 3 2 5 2 2" xfId="9002" xr:uid="{00000000-0005-0000-0000-0000AF150000}"/>
    <cellStyle name="40% - Énfasis6 3 2 5 2 2 2" xfId="35661" xr:uid="{00000000-0005-0000-0000-0000AF150000}"/>
    <cellStyle name="40% - Énfasis6 3 2 5 2 3" xfId="32617" xr:uid="{00000000-0005-0000-0000-0000AE150000}"/>
    <cellStyle name="40% - Énfasis6 3 2 5 3" xfId="9003" xr:uid="{00000000-0005-0000-0000-0000B0150000}"/>
    <cellStyle name="40% - Énfasis6 3 2 5 3 2" xfId="35662" xr:uid="{00000000-0005-0000-0000-0000B0150000}"/>
    <cellStyle name="40% - Énfasis6 3 2 5 4" xfId="32616" xr:uid="{00000000-0005-0000-0000-0000AD150000}"/>
    <cellStyle name="40% - Énfasis6 3 2 6" xfId="5902" xr:uid="{00000000-0005-0000-0000-0000B1150000}"/>
    <cellStyle name="40% - Énfasis6 3 2 6 2" xfId="9004" xr:uid="{00000000-0005-0000-0000-0000B2150000}"/>
    <cellStyle name="40% - Énfasis6 3 2 6 2 2" xfId="35663" xr:uid="{00000000-0005-0000-0000-0000B2150000}"/>
    <cellStyle name="40% - Énfasis6 3 2 6 3" xfId="32618" xr:uid="{00000000-0005-0000-0000-0000B1150000}"/>
    <cellStyle name="40% - Énfasis6 3 2 7" xfId="9005" xr:uid="{00000000-0005-0000-0000-0000B3150000}"/>
    <cellStyle name="40% - Énfasis6 3 2 7 2" xfId="35664" xr:uid="{00000000-0005-0000-0000-0000B3150000}"/>
    <cellStyle name="40% - Énfasis6 3 2 8" xfId="9986" xr:uid="{00000000-0005-0000-0000-0000B4150000}"/>
    <cellStyle name="40% - Énfasis6 3 2 8 2" xfId="36645" xr:uid="{00000000-0005-0000-0000-0000B4150000}"/>
    <cellStyle name="40% - Énfasis6 3 2 9" xfId="22149" xr:uid="{00000000-0005-0000-0000-0000B5150000}"/>
    <cellStyle name="40% - Énfasis6 3 2 9 2" xfId="38748" xr:uid="{00000000-0005-0000-0000-0000B5150000}"/>
    <cellStyle name="40% - Énfasis6 3 3" xfId="803" xr:uid="{00000000-0005-0000-0000-0000B6150000}"/>
    <cellStyle name="40% - Énfasis6 3 3 2" xfId="804" xr:uid="{00000000-0005-0000-0000-0000B7150000}"/>
    <cellStyle name="40% - Énfasis6 3 3 2 2" xfId="5903" xr:uid="{00000000-0005-0000-0000-0000B8150000}"/>
    <cellStyle name="40% - Énfasis6 3 3 2 2 2" xfId="9006" xr:uid="{00000000-0005-0000-0000-0000B9150000}"/>
    <cellStyle name="40% - Énfasis6 3 3 2 2 2 2" xfId="35665" xr:uid="{00000000-0005-0000-0000-0000B9150000}"/>
    <cellStyle name="40% - Énfasis6 3 3 2 2 3" xfId="32619" xr:uid="{00000000-0005-0000-0000-0000B8150000}"/>
    <cellStyle name="40% - Énfasis6 3 3 2 3" xfId="9007" xr:uid="{00000000-0005-0000-0000-0000BA150000}"/>
    <cellStyle name="40% - Énfasis6 3 3 2 3 2" xfId="35666" xr:uid="{00000000-0005-0000-0000-0000BA150000}"/>
    <cellStyle name="40% - Énfasis6 3 3 3" xfId="5904" xr:uid="{00000000-0005-0000-0000-0000BB150000}"/>
    <cellStyle name="40% - Énfasis6 3 3 3 2" xfId="5905" xr:uid="{00000000-0005-0000-0000-0000BC150000}"/>
    <cellStyle name="40% - Énfasis6 3 3 3 2 2" xfId="9008" xr:uid="{00000000-0005-0000-0000-0000BD150000}"/>
    <cellStyle name="40% - Énfasis6 3 3 3 2 2 2" xfId="35667" xr:uid="{00000000-0005-0000-0000-0000BD150000}"/>
    <cellStyle name="40% - Énfasis6 3 3 3 2 3" xfId="32621" xr:uid="{00000000-0005-0000-0000-0000BC150000}"/>
    <cellStyle name="40% - Énfasis6 3 3 3 3" xfId="9009" xr:uid="{00000000-0005-0000-0000-0000BE150000}"/>
    <cellStyle name="40% - Énfasis6 3 3 3 3 2" xfId="35668" xr:uid="{00000000-0005-0000-0000-0000BE150000}"/>
    <cellStyle name="40% - Énfasis6 3 3 3 4" xfId="32620" xr:uid="{00000000-0005-0000-0000-0000BB150000}"/>
    <cellStyle name="40% - Énfasis6 3 3 4" xfId="5906" xr:uid="{00000000-0005-0000-0000-0000BF150000}"/>
    <cellStyle name="40% - Énfasis6 3 3 4 2" xfId="5907" xr:uid="{00000000-0005-0000-0000-0000C0150000}"/>
    <cellStyle name="40% - Énfasis6 3 3 4 2 2" xfId="9010" xr:uid="{00000000-0005-0000-0000-0000C1150000}"/>
    <cellStyle name="40% - Énfasis6 3 3 4 2 2 2" xfId="35669" xr:uid="{00000000-0005-0000-0000-0000C1150000}"/>
    <cellStyle name="40% - Énfasis6 3 3 4 2 3" xfId="32623" xr:uid="{00000000-0005-0000-0000-0000C0150000}"/>
    <cellStyle name="40% - Énfasis6 3 3 4 3" xfId="9011" xr:uid="{00000000-0005-0000-0000-0000C2150000}"/>
    <cellStyle name="40% - Énfasis6 3 3 4 3 2" xfId="35670" xr:uid="{00000000-0005-0000-0000-0000C2150000}"/>
    <cellStyle name="40% - Énfasis6 3 3 4 4" xfId="32622" xr:uid="{00000000-0005-0000-0000-0000BF150000}"/>
    <cellStyle name="40% - Énfasis6 3 3 5" xfId="5908" xr:uid="{00000000-0005-0000-0000-0000C3150000}"/>
    <cellStyle name="40% - Énfasis6 3 3 5 2" xfId="9012" xr:uid="{00000000-0005-0000-0000-0000C4150000}"/>
    <cellStyle name="40% - Énfasis6 3 3 5 2 2" xfId="35671" xr:uid="{00000000-0005-0000-0000-0000C4150000}"/>
    <cellStyle name="40% - Énfasis6 3 3 5 3" xfId="32624" xr:uid="{00000000-0005-0000-0000-0000C3150000}"/>
    <cellStyle name="40% - Énfasis6 3 3 6" xfId="9013" xr:uid="{00000000-0005-0000-0000-0000C5150000}"/>
    <cellStyle name="40% - Énfasis6 3 3 6 2" xfId="35672" xr:uid="{00000000-0005-0000-0000-0000C5150000}"/>
    <cellStyle name="40% - Énfasis6 3 3 7" xfId="9987" xr:uid="{00000000-0005-0000-0000-0000C6150000}"/>
    <cellStyle name="40% - Énfasis6 3 3 7 2" xfId="36646" xr:uid="{00000000-0005-0000-0000-0000C6150000}"/>
    <cellStyle name="40% - Énfasis6 3 3 8" xfId="22189" xr:uid="{00000000-0005-0000-0000-0000C7150000}"/>
    <cellStyle name="40% - Énfasis6 3 4" xfId="805" xr:uid="{00000000-0005-0000-0000-0000C8150000}"/>
    <cellStyle name="40% - Énfasis6 3 4 2" xfId="806" xr:uid="{00000000-0005-0000-0000-0000C9150000}"/>
    <cellStyle name="40% - Énfasis6 3 4 2 2" xfId="5909" xr:uid="{00000000-0005-0000-0000-0000CA150000}"/>
    <cellStyle name="40% - Énfasis6 3 4 2 2 2" xfId="9014" xr:uid="{00000000-0005-0000-0000-0000CB150000}"/>
    <cellStyle name="40% - Énfasis6 3 4 2 2 2 2" xfId="35673" xr:uid="{00000000-0005-0000-0000-0000CB150000}"/>
    <cellStyle name="40% - Énfasis6 3 4 2 2 3" xfId="32625" xr:uid="{00000000-0005-0000-0000-0000CA150000}"/>
    <cellStyle name="40% - Énfasis6 3 4 2 3" xfId="9015" xr:uid="{00000000-0005-0000-0000-0000CC150000}"/>
    <cellStyle name="40% - Énfasis6 3 4 2 3 2" xfId="35674" xr:uid="{00000000-0005-0000-0000-0000CC150000}"/>
    <cellStyle name="40% - Énfasis6 3 4 3" xfId="5910" xr:uid="{00000000-0005-0000-0000-0000CD150000}"/>
    <cellStyle name="40% - Énfasis6 3 4 3 2" xfId="9016" xr:uid="{00000000-0005-0000-0000-0000CE150000}"/>
    <cellStyle name="40% - Énfasis6 3 4 3 2 2" xfId="35675" xr:uid="{00000000-0005-0000-0000-0000CE150000}"/>
    <cellStyle name="40% - Énfasis6 3 4 3 3" xfId="32626" xr:uid="{00000000-0005-0000-0000-0000CD150000}"/>
    <cellStyle name="40% - Énfasis6 3 4 4" xfId="9017" xr:uid="{00000000-0005-0000-0000-0000CF150000}"/>
    <cellStyle name="40% - Énfasis6 3 4 4 2" xfId="35676" xr:uid="{00000000-0005-0000-0000-0000CF150000}"/>
    <cellStyle name="40% - Énfasis6 3 4 5" xfId="9988" xr:uid="{00000000-0005-0000-0000-0000D0150000}"/>
    <cellStyle name="40% - Énfasis6 3 4 5 2" xfId="36647" xr:uid="{00000000-0005-0000-0000-0000D0150000}"/>
    <cellStyle name="40% - Énfasis6 3 5" xfId="807" xr:uid="{00000000-0005-0000-0000-0000D1150000}"/>
    <cellStyle name="40% - Énfasis6 3 6" xfId="5911" xr:uid="{00000000-0005-0000-0000-0000D2150000}"/>
    <cellStyle name="40% - Énfasis6 3 6 2" xfId="5912" xr:uid="{00000000-0005-0000-0000-0000D3150000}"/>
    <cellStyle name="40% - Énfasis6 3 6 2 2" xfId="9018" xr:uid="{00000000-0005-0000-0000-0000D4150000}"/>
    <cellStyle name="40% - Énfasis6 3 6 2 2 2" xfId="35677" xr:uid="{00000000-0005-0000-0000-0000D4150000}"/>
    <cellStyle name="40% - Énfasis6 3 6 2 3" xfId="32628" xr:uid="{00000000-0005-0000-0000-0000D3150000}"/>
    <cellStyle name="40% - Énfasis6 3 6 3" xfId="9019" xr:uid="{00000000-0005-0000-0000-0000D5150000}"/>
    <cellStyle name="40% - Énfasis6 3 6 3 2" xfId="35678" xr:uid="{00000000-0005-0000-0000-0000D5150000}"/>
    <cellStyle name="40% - Énfasis6 3 6 4" xfId="32627" xr:uid="{00000000-0005-0000-0000-0000D2150000}"/>
    <cellStyle name="40% - Énfasis6 3 7" xfId="5913" xr:uid="{00000000-0005-0000-0000-0000D6150000}"/>
    <cellStyle name="40% - Énfasis6 3 7 2" xfId="9020" xr:uid="{00000000-0005-0000-0000-0000D7150000}"/>
    <cellStyle name="40% - Énfasis6 3 7 2 2" xfId="35679" xr:uid="{00000000-0005-0000-0000-0000D7150000}"/>
    <cellStyle name="40% - Énfasis6 3 7 3" xfId="32629" xr:uid="{00000000-0005-0000-0000-0000D6150000}"/>
    <cellStyle name="40% - Énfasis6 3 8" xfId="9021" xr:uid="{00000000-0005-0000-0000-0000D8150000}"/>
    <cellStyle name="40% - Énfasis6 3 8 2" xfId="35680" xr:uid="{00000000-0005-0000-0000-0000D8150000}"/>
    <cellStyle name="40% - Énfasis6 3 9" xfId="16463" xr:uid="{00000000-0005-0000-0000-0000D9150000}"/>
    <cellStyle name="40% - Énfasis6 3 9 2" xfId="37766" xr:uid="{00000000-0005-0000-0000-0000D9150000}"/>
    <cellStyle name="40% - Énfasis6 4" xfId="322" xr:uid="{00000000-0005-0000-0000-0000DA150000}"/>
    <cellStyle name="40% - Énfasis6 4 10" xfId="10785" xr:uid="{00000000-0005-0000-0000-0000DB150000}"/>
    <cellStyle name="40% - Énfasis6 4 11" xfId="22123" xr:uid="{00000000-0005-0000-0000-0000DC150000}"/>
    <cellStyle name="40% - Énfasis6 4 11 2" xfId="38722" xr:uid="{00000000-0005-0000-0000-0000DC150000}"/>
    <cellStyle name="40% - Énfasis6 4 12" xfId="28851" xr:uid="{00000000-0005-0000-0000-0000DA150000}"/>
    <cellStyle name="40% - Énfasis6 4 2" xfId="379" xr:uid="{00000000-0005-0000-0000-0000DD150000}"/>
    <cellStyle name="40% - Énfasis6 4 2 2" xfId="5914" xr:uid="{00000000-0005-0000-0000-0000DE150000}"/>
    <cellStyle name="40% - Énfasis6 4 2 2 2" xfId="5915" xr:uid="{00000000-0005-0000-0000-0000DF150000}"/>
    <cellStyle name="40% - Énfasis6 4 2 2 2 2" xfId="5916" xr:uid="{00000000-0005-0000-0000-0000E0150000}"/>
    <cellStyle name="40% - Énfasis6 4 2 2 2 2 2" xfId="9022" xr:uid="{00000000-0005-0000-0000-0000E1150000}"/>
    <cellStyle name="40% - Énfasis6 4 2 2 2 2 2 2" xfId="35681" xr:uid="{00000000-0005-0000-0000-0000E1150000}"/>
    <cellStyle name="40% - Énfasis6 4 2 2 2 2 3" xfId="32632" xr:uid="{00000000-0005-0000-0000-0000E0150000}"/>
    <cellStyle name="40% - Énfasis6 4 2 2 2 3" xfId="9023" xr:uid="{00000000-0005-0000-0000-0000E2150000}"/>
    <cellStyle name="40% - Énfasis6 4 2 2 2 3 2" xfId="35682" xr:uid="{00000000-0005-0000-0000-0000E2150000}"/>
    <cellStyle name="40% - Énfasis6 4 2 2 2 4" xfId="32631" xr:uid="{00000000-0005-0000-0000-0000DF150000}"/>
    <cellStyle name="40% - Énfasis6 4 2 2 3" xfId="5917" xr:uid="{00000000-0005-0000-0000-0000E3150000}"/>
    <cellStyle name="40% - Énfasis6 4 2 2 3 2" xfId="5918" xr:uid="{00000000-0005-0000-0000-0000E4150000}"/>
    <cellStyle name="40% - Énfasis6 4 2 2 3 2 2" xfId="9024" xr:uid="{00000000-0005-0000-0000-0000E5150000}"/>
    <cellStyle name="40% - Énfasis6 4 2 2 3 2 2 2" xfId="35683" xr:uid="{00000000-0005-0000-0000-0000E5150000}"/>
    <cellStyle name="40% - Énfasis6 4 2 2 3 2 3" xfId="32634" xr:uid="{00000000-0005-0000-0000-0000E4150000}"/>
    <cellStyle name="40% - Énfasis6 4 2 2 3 3" xfId="9025" xr:uid="{00000000-0005-0000-0000-0000E6150000}"/>
    <cellStyle name="40% - Énfasis6 4 2 2 3 3 2" xfId="35684" xr:uid="{00000000-0005-0000-0000-0000E6150000}"/>
    <cellStyle name="40% - Énfasis6 4 2 2 3 4" xfId="32633" xr:uid="{00000000-0005-0000-0000-0000E3150000}"/>
    <cellStyle name="40% - Énfasis6 4 2 2 4" xfId="5919" xr:uid="{00000000-0005-0000-0000-0000E7150000}"/>
    <cellStyle name="40% - Énfasis6 4 2 2 4 2" xfId="5920" xr:uid="{00000000-0005-0000-0000-0000E8150000}"/>
    <cellStyle name="40% - Énfasis6 4 2 2 4 2 2" xfId="9026" xr:uid="{00000000-0005-0000-0000-0000E9150000}"/>
    <cellStyle name="40% - Énfasis6 4 2 2 4 2 2 2" xfId="35685" xr:uid="{00000000-0005-0000-0000-0000E9150000}"/>
    <cellStyle name="40% - Énfasis6 4 2 2 4 2 3" xfId="32636" xr:uid="{00000000-0005-0000-0000-0000E8150000}"/>
    <cellStyle name="40% - Énfasis6 4 2 2 4 3" xfId="9027" xr:uid="{00000000-0005-0000-0000-0000EA150000}"/>
    <cellStyle name="40% - Énfasis6 4 2 2 4 3 2" xfId="35686" xr:uid="{00000000-0005-0000-0000-0000EA150000}"/>
    <cellStyle name="40% - Énfasis6 4 2 2 4 4" xfId="32635" xr:uid="{00000000-0005-0000-0000-0000E7150000}"/>
    <cellStyle name="40% - Énfasis6 4 2 2 5" xfId="5921" xr:uid="{00000000-0005-0000-0000-0000EB150000}"/>
    <cellStyle name="40% - Énfasis6 4 2 2 5 2" xfId="9028" xr:uid="{00000000-0005-0000-0000-0000EC150000}"/>
    <cellStyle name="40% - Énfasis6 4 2 2 5 2 2" xfId="35687" xr:uid="{00000000-0005-0000-0000-0000EC150000}"/>
    <cellStyle name="40% - Énfasis6 4 2 2 5 3" xfId="32637" xr:uid="{00000000-0005-0000-0000-0000EB150000}"/>
    <cellStyle name="40% - Énfasis6 4 2 2 6" xfId="9029" xr:uid="{00000000-0005-0000-0000-0000ED150000}"/>
    <cellStyle name="40% - Énfasis6 4 2 2 6 2" xfId="35688" xr:uid="{00000000-0005-0000-0000-0000ED150000}"/>
    <cellStyle name="40% - Énfasis6 4 2 2 7" xfId="9989" xr:uid="{00000000-0005-0000-0000-0000EE150000}"/>
    <cellStyle name="40% - Énfasis6 4 2 2 7 2" xfId="36648" xr:uid="{00000000-0005-0000-0000-0000EE150000}"/>
    <cellStyle name="40% - Énfasis6 4 2 2 8" xfId="32630" xr:uid="{00000000-0005-0000-0000-0000DE150000}"/>
    <cellStyle name="40% - Énfasis6 4 2 3" xfId="5922" xr:uid="{00000000-0005-0000-0000-0000EF150000}"/>
    <cellStyle name="40% - Énfasis6 4 2 3 2" xfId="5923" xr:uid="{00000000-0005-0000-0000-0000F0150000}"/>
    <cellStyle name="40% - Énfasis6 4 2 3 2 2" xfId="9030" xr:uid="{00000000-0005-0000-0000-0000F1150000}"/>
    <cellStyle name="40% - Énfasis6 4 2 3 2 2 2" xfId="35689" xr:uid="{00000000-0005-0000-0000-0000F1150000}"/>
    <cellStyle name="40% - Énfasis6 4 2 3 2 3" xfId="32639" xr:uid="{00000000-0005-0000-0000-0000F0150000}"/>
    <cellStyle name="40% - Énfasis6 4 2 3 3" xfId="9031" xr:uid="{00000000-0005-0000-0000-0000F2150000}"/>
    <cellStyle name="40% - Énfasis6 4 2 3 3 2" xfId="35690" xr:uid="{00000000-0005-0000-0000-0000F2150000}"/>
    <cellStyle name="40% - Énfasis6 4 2 3 4" xfId="32638" xr:uid="{00000000-0005-0000-0000-0000EF150000}"/>
    <cellStyle name="40% - Énfasis6 4 2 4" xfId="5924" xr:uid="{00000000-0005-0000-0000-0000F3150000}"/>
    <cellStyle name="40% - Énfasis6 4 2 4 2" xfId="5925" xr:uid="{00000000-0005-0000-0000-0000F4150000}"/>
    <cellStyle name="40% - Énfasis6 4 2 4 2 2" xfId="9032" xr:uid="{00000000-0005-0000-0000-0000F5150000}"/>
    <cellStyle name="40% - Énfasis6 4 2 4 2 2 2" xfId="35691" xr:uid="{00000000-0005-0000-0000-0000F5150000}"/>
    <cellStyle name="40% - Énfasis6 4 2 4 2 3" xfId="32641" xr:uid="{00000000-0005-0000-0000-0000F4150000}"/>
    <cellStyle name="40% - Énfasis6 4 2 4 3" xfId="9033" xr:uid="{00000000-0005-0000-0000-0000F6150000}"/>
    <cellStyle name="40% - Énfasis6 4 2 4 3 2" xfId="35692" xr:uid="{00000000-0005-0000-0000-0000F6150000}"/>
    <cellStyle name="40% - Énfasis6 4 2 4 4" xfId="32640" xr:uid="{00000000-0005-0000-0000-0000F3150000}"/>
    <cellStyle name="40% - Énfasis6 4 2 5" xfId="5926" xr:uid="{00000000-0005-0000-0000-0000F7150000}"/>
    <cellStyle name="40% - Énfasis6 4 2 5 2" xfId="5927" xr:uid="{00000000-0005-0000-0000-0000F8150000}"/>
    <cellStyle name="40% - Énfasis6 4 2 5 2 2" xfId="9034" xr:uid="{00000000-0005-0000-0000-0000F9150000}"/>
    <cellStyle name="40% - Énfasis6 4 2 5 2 2 2" xfId="35693" xr:uid="{00000000-0005-0000-0000-0000F9150000}"/>
    <cellStyle name="40% - Énfasis6 4 2 5 2 3" xfId="32643" xr:uid="{00000000-0005-0000-0000-0000F8150000}"/>
    <cellStyle name="40% - Énfasis6 4 2 5 3" xfId="9035" xr:uid="{00000000-0005-0000-0000-0000FA150000}"/>
    <cellStyle name="40% - Énfasis6 4 2 5 3 2" xfId="35694" xr:uid="{00000000-0005-0000-0000-0000FA150000}"/>
    <cellStyle name="40% - Énfasis6 4 2 5 4" xfId="32642" xr:uid="{00000000-0005-0000-0000-0000F7150000}"/>
    <cellStyle name="40% - Énfasis6 4 2 6" xfId="5928" xr:uid="{00000000-0005-0000-0000-0000FB150000}"/>
    <cellStyle name="40% - Énfasis6 4 2 6 2" xfId="9036" xr:uid="{00000000-0005-0000-0000-0000FC150000}"/>
    <cellStyle name="40% - Énfasis6 4 2 6 2 2" xfId="35695" xr:uid="{00000000-0005-0000-0000-0000FC150000}"/>
    <cellStyle name="40% - Énfasis6 4 2 6 3" xfId="32644" xr:uid="{00000000-0005-0000-0000-0000FB150000}"/>
    <cellStyle name="40% - Énfasis6 4 2 7" xfId="9037" xr:uid="{00000000-0005-0000-0000-0000FD150000}"/>
    <cellStyle name="40% - Énfasis6 4 2 7 2" xfId="35696" xr:uid="{00000000-0005-0000-0000-0000FD150000}"/>
    <cellStyle name="40% - Énfasis6 4 2 8" xfId="9990" xr:uid="{00000000-0005-0000-0000-0000FE150000}"/>
    <cellStyle name="40% - Énfasis6 4 2 8 2" xfId="36649" xr:uid="{00000000-0005-0000-0000-0000FE150000}"/>
    <cellStyle name="40% - Énfasis6 4 2 9" xfId="28908" xr:uid="{00000000-0005-0000-0000-0000DD150000}"/>
    <cellStyle name="40% - Énfasis6 4 3" xfId="5929" xr:uid="{00000000-0005-0000-0000-0000FF150000}"/>
    <cellStyle name="40% - Énfasis6 4 3 2" xfId="5930" xr:uid="{00000000-0005-0000-0000-000000160000}"/>
    <cellStyle name="40% - Énfasis6 4 3 2 2" xfId="5931" xr:uid="{00000000-0005-0000-0000-000001160000}"/>
    <cellStyle name="40% - Énfasis6 4 3 2 2 2" xfId="9038" xr:uid="{00000000-0005-0000-0000-000002160000}"/>
    <cellStyle name="40% - Énfasis6 4 3 2 2 2 2" xfId="35697" xr:uid="{00000000-0005-0000-0000-000002160000}"/>
    <cellStyle name="40% - Énfasis6 4 3 2 2 3" xfId="32647" xr:uid="{00000000-0005-0000-0000-000001160000}"/>
    <cellStyle name="40% - Énfasis6 4 3 2 3" xfId="9039" xr:uid="{00000000-0005-0000-0000-000003160000}"/>
    <cellStyle name="40% - Énfasis6 4 3 2 3 2" xfId="35698" xr:uid="{00000000-0005-0000-0000-000003160000}"/>
    <cellStyle name="40% - Énfasis6 4 3 2 4" xfId="32646" xr:uid="{00000000-0005-0000-0000-000000160000}"/>
    <cellStyle name="40% - Énfasis6 4 3 3" xfId="5932" xr:uid="{00000000-0005-0000-0000-000004160000}"/>
    <cellStyle name="40% - Énfasis6 4 3 3 2" xfId="5933" xr:uid="{00000000-0005-0000-0000-000005160000}"/>
    <cellStyle name="40% - Énfasis6 4 3 3 2 2" xfId="9040" xr:uid="{00000000-0005-0000-0000-000006160000}"/>
    <cellStyle name="40% - Énfasis6 4 3 3 2 2 2" xfId="35699" xr:uid="{00000000-0005-0000-0000-000006160000}"/>
    <cellStyle name="40% - Énfasis6 4 3 3 2 3" xfId="32649" xr:uid="{00000000-0005-0000-0000-000005160000}"/>
    <cellStyle name="40% - Énfasis6 4 3 3 3" xfId="9041" xr:uid="{00000000-0005-0000-0000-000007160000}"/>
    <cellStyle name="40% - Énfasis6 4 3 3 3 2" xfId="35700" xr:uid="{00000000-0005-0000-0000-000007160000}"/>
    <cellStyle name="40% - Énfasis6 4 3 3 4" xfId="32648" xr:uid="{00000000-0005-0000-0000-000004160000}"/>
    <cellStyle name="40% - Énfasis6 4 3 4" xfId="5934" xr:uid="{00000000-0005-0000-0000-000008160000}"/>
    <cellStyle name="40% - Énfasis6 4 3 4 2" xfId="5935" xr:uid="{00000000-0005-0000-0000-000009160000}"/>
    <cellStyle name="40% - Énfasis6 4 3 4 2 2" xfId="9042" xr:uid="{00000000-0005-0000-0000-00000A160000}"/>
    <cellStyle name="40% - Énfasis6 4 3 4 2 2 2" xfId="35701" xr:uid="{00000000-0005-0000-0000-00000A160000}"/>
    <cellStyle name="40% - Énfasis6 4 3 4 2 3" xfId="32651" xr:uid="{00000000-0005-0000-0000-000009160000}"/>
    <cellStyle name="40% - Énfasis6 4 3 4 3" xfId="9043" xr:uid="{00000000-0005-0000-0000-00000B160000}"/>
    <cellStyle name="40% - Énfasis6 4 3 4 3 2" xfId="35702" xr:uid="{00000000-0005-0000-0000-00000B160000}"/>
    <cellStyle name="40% - Énfasis6 4 3 4 4" xfId="32650" xr:uid="{00000000-0005-0000-0000-000008160000}"/>
    <cellStyle name="40% - Énfasis6 4 3 5" xfId="5936" xr:uid="{00000000-0005-0000-0000-00000C160000}"/>
    <cellStyle name="40% - Énfasis6 4 3 5 2" xfId="9044" xr:uid="{00000000-0005-0000-0000-00000D160000}"/>
    <cellStyle name="40% - Énfasis6 4 3 5 2 2" xfId="35703" xr:uid="{00000000-0005-0000-0000-00000D160000}"/>
    <cellStyle name="40% - Énfasis6 4 3 5 3" xfId="32652" xr:uid="{00000000-0005-0000-0000-00000C160000}"/>
    <cellStyle name="40% - Énfasis6 4 3 6" xfId="9045" xr:uid="{00000000-0005-0000-0000-00000E160000}"/>
    <cellStyle name="40% - Énfasis6 4 3 6 2" xfId="35704" xr:uid="{00000000-0005-0000-0000-00000E160000}"/>
    <cellStyle name="40% - Énfasis6 4 3 7" xfId="9991" xr:uid="{00000000-0005-0000-0000-00000F160000}"/>
    <cellStyle name="40% - Énfasis6 4 3 7 2" xfId="36650" xr:uid="{00000000-0005-0000-0000-00000F160000}"/>
    <cellStyle name="40% - Énfasis6 4 3 8" xfId="32645" xr:uid="{00000000-0005-0000-0000-0000FF150000}"/>
    <cellStyle name="40% - Énfasis6 4 4" xfId="5937" xr:uid="{00000000-0005-0000-0000-000010160000}"/>
    <cellStyle name="40% - Énfasis6 4 4 2" xfId="5938" xr:uid="{00000000-0005-0000-0000-000011160000}"/>
    <cellStyle name="40% - Énfasis6 4 4 2 2" xfId="9046" xr:uid="{00000000-0005-0000-0000-000012160000}"/>
    <cellStyle name="40% - Énfasis6 4 4 2 2 2" xfId="35705" xr:uid="{00000000-0005-0000-0000-000012160000}"/>
    <cellStyle name="40% - Énfasis6 4 4 2 3" xfId="32654" xr:uid="{00000000-0005-0000-0000-000011160000}"/>
    <cellStyle name="40% - Énfasis6 4 4 3" xfId="9047" xr:uid="{00000000-0005-0000-0000-000013160000}"/>
    <cellStyle name="40% - Énfasis6 4 4 3 2" xfId="35706" xr:uid="{00000000-0005-0000-0000-000013160000}"/>
    <cellStyle name="40% - Énfasis6 4 4 4" xfId="32653" xr:uid="{00000000-0005-0000-0000-000010160000}"/>
    <cellStyle name="40% - Énfasis6 4 5" xfId="5939" xr:uid="{00000000-0005-0000-0000-000014160000}"/>
    <cellStyle name="40% - Énfasis6 4 5 2" xfId="5940" xr:uid="{00000000-0005-0000-0000-000015160000}"/>
    <cellStyle name="40% - Énfasis6 4 5 2 2" xfId="9048" xr:uid="{00000000-0005-0000-0000-000016160000}"/>
    <cellStyle name="40% - Énfasis6 4 5 2 2 2" xfId="35707" xr:uid="{00000000-0005-0000-0000-000016160000}"/>
    <cellStyle name="40% - Énfasis6 4 5 2 3" xfId="32656" xr:uid="{00000000-0005-0000-0000-000015160000}"/>
    <cellStyle name="40% - Énfasis6 4 5 3" xfId="9049" xr:uid="{00000000-0005-0000-0000-000017160000}"/>
    <cellStyle name="40% - Énfasis6 4 5 3 2" xfId="35708" xr:uid="{00000000-0005-0000-0000-000017160000}"/>
    <cellStyle name="40% - Énfasis6 4 5 4" xfId="32655" xr:uid="{00000000-0005-0000-0000-000014160000}"/>
    <cellStyle name="40% - Énfasis6 4 6" xfId="5941" xr:uid="{00000000-0005-0000-0000-000018160000}"/>
    <cellStyle name="40% - Énfasis6 4 6 2" xfId="5942" xr:uid="{00000000-0005-0000-0000-000019160000}"/>
    <cellStyle name="40% - Énfasis6 4 6 2 2" xfId="9050" xr:uid="{00000000-0005-0000-0000-00001A160000}"/>
    <cellStyle name="40% - Énfasis6 4 6 2 2 2" xfId="35709" xr:uid="{00000000-0005-0000-0000-00001A160000}"/>
    <cellStyle name="40% - Énfasis6 4 6 2 3" xfId="32658" xr:uid="{00000000-0005-0000-0000-000019160000}"/>
    <cellStyle name="40% - Énfasis6 4 6 3" xfId="9051" xr:uid="{00000000-0005-0000-0000-00001B160000}"/>
    <cellStyle name="40% - Énfasis6 4 6 3 2" xfId="35710" xr:uid="{00000000-0005-0000-0000-00001B160000}"/>
    <cellStyle name="40% - Énfasis6 4 6 4" xfId="32657" xr:uid="{00000000-0005-0000-0000-000018160000}"/>
    <cellStyle name="40% - Énfasis6 4 7" xfId="5943" xr:uid="{00000000-0005-0000-0000-00001C160000}"/>
    <cellStyle name="40% - Énfasis6 4 7 2" xfId="9052" xr:uid="{00000000-0005-0000-0000-00001D160000}"/>
    <cellStyle name="40% - Énfasis6 4 7 2 2" xfId="35711" xr:uid="{00000000-0005-0000-0000-00001D160000}"/>
    <cellStyle name="40% - Énfasis6 4 7 3" xfId="32659" xr:uid="{00000000-0005-0000-0000-00001C160000}"/>
    <cellStyle name="40% - Énfasis6 4 8" xfId="9053" xr:uid="{00000000-0005-0000-0000-00001E160000}"/>
    <cellStyle name="40% - Énfasis6 4 8 2" xfId="35712" xr:uid="{00000000-0005-0000-0000-00001E160000}"/>
    <cellStyle name="40% - Énfasis6 4 9" xfId="9992" xr:uid="{00000000-0005-0000-0000-00001F160000}"/>
    <cellStyle name="40% - Énfasis6 4 9 2" xfId="36651" xr:uid="{00000000-0005-0000-0000-00001F160000}"/>
    <cellStyle name="40% - Énfasis6 5" xfId="276" xr:uid="{00000000-0005-0000-0000-000020160000}"/>
    <cellStyle name="40% - Énfasis6 5 10" xfId="22108" xr:uid="{00000000-0005-0000-0000-000021160000}"/>
    <cellStyle name="40% - Énfasis6 5 10 2" xfId="38707" xr:uid="{00000000-0005-0000-0000-000021160000}"/>
    <cellStyle name="40% - Énfasis6 5 11" xfId="28806" xr:uid="{00000000-0005-0000-0000-000020160000}"/>
    <cellStyle name="40% - Énfasis6 5 2" xfId="5944" xr:uid="{00000000-0005-0000-0000-000022160000}"/>
    <cellStyle name="40% - Énfasis6 5 2 2" xfId="5945" xr:uid="{00000000-0005-0000-0000-000023160000}"/>
    <cellStyle name="40% - Énfasis6 5 2 2 2" xfId="5946" xr:uid="{00000000-0005-0000-0000-000024160000}"/>
    <cellStyle name="40% - Énfasis6 5 2 2 2 2" xfId="9054" xr:uid="{00000000-0005-0000-0000-000025160000}"/>
    <cellStyle name="40% - Énfasis6 5 2 2 2 2 2" xfId="35713" xr:uid="{00000000-0005-0000-0000-000025160000}"/>
    <cellStyle name="40% - Énfasis6 5 2 2 2 3" xfId="32662" xr:uid="{00000000-0005-0000-0000-000024160000}"/>
    <cellStyle name="40% - Énfasis6 5 2 2 3" xfId="9055" xr:uid="{00000000-0005-0000-0000-000026160000}"/>
    <cellStyle name="40% - Énfasis6 5 2 2 3 2" xfId="35714" xr:uid="{00000000-0005-0000-0000-000026160000}"/>
    <cellStyle name="40% - Énfasis6 5 2 2 4" xfId="32661" xr:uid="{00000000-0005-0000-0000-000023160000}"/>
    <cellStyle name="40% - Énfasis6 5 2 3" xfId="5947" xr:uid="{00000000-0005-0000-0000-000027160000}"/>
    <cellStyle name="40% - Énfasis6 5 2 3 2" xfId="5948" xr:uid="{00000000-0005-0000-0000-000028160000}"/>
    <cellStyle name="40% - Énfasis6 5 2 3 2 2" xfId="9056" xr:uid="{00000000-0005-0000-0000-000029160000}"/>
    <cellStyle name="40% - Énfasis6 5 2 3 2 2 2" xfId="35715" xr:uid="{00000000-0005-0000-0000-000029160000}"/>
    <cellStyle name="40% - Énfasis6 5 2 3 2 3" xfId="32664" xr:uid="{00000000-0005-0000-0000-000028160000}"/>
    <cellStyle name="40% - Énfasis6 5 2 3 3" xfId="9057" xr:uid="{00000000-0005-0000-0000-00002A160000}"/>
    <cellStyle name="40% - Énfasis6 5 2 3 3 2" xfId="35716" xr:uid="{00000000-0005-0000-0000-00002A160000}"/>
    <cellStyle name="40% - Énfasis6 5 2 3 4" xfId="32663" xr:uid="{00000000-0005-0000-0000-000027160000}"/>
    <cellStyle name="40% - Énfasis6 5 2 4" xfId="5949" xr:uid="{00000000-0005-0000-0000-00002B160000}"/>
    <cellStyle name="40% - Énfasis6 5 2 4 2" xfId="5950" xr:uid="{00000000-0005-0000-0000-00002C160000}"/>
    <cellStyle name="40% - Énfasis6 5 2 4 2 2" xfId="9058" xr:uid="{00000000-0005-0000-0000-00002D160000}"/>
    <cellStyle name="40% - Énfasis6 5 2 4 2 2 2" xfId="35717" xr:uid="{00000000-0005-0000-0000-00002D160000}"/>
    <cellStyle name="40% - Énfasis6 5 2 4 2 3" xfId="32666" xr:uid="{00000000-0005-0000-0000-00002C160000}"/>
    <cellStyle name="40% - Énfasis6 5 2 4 3" xfId="9059" xr:uid="{00000000-0005-0000-0000-00002E160000}"/>
    <cellStyle name="40% - Énfasis6 5 2 4 3 2" xfId="35718" xr:uid="{00000000-0005-0000-0000-00002E160000}"/>
    <cellStyle name="40% - Énfasis6 5 2 4 4" xfId="32665" xr:uid="{00000000-0005-0000-0000-00002B160000}"/>
    <cellStyle name="40% - Énfasis6 5 2 5" xfId="5951" xr:uid="{00000000-0005-0000-0000-00002F160000}"/>
    <cellStyle name="40% - Énfasis6 5 2 5 2" xfId="9060" xr:uid="{00000000-0005-0000-0000-000030160000}"/>
    <cellStyle name="40% - Énfasis6 5 2 5 2 2" xfId="35719" xr:uid="{00000000-0005-0000-0000-000030160000}"/>
    <cellStyle name="40% - Énfasis6 5 2 5 3" xfId="32667" xr:uid="{00000000-0005-0000-0000-00002F160000}"/>
    <cellStyle name="40% - Énfasis6 5 2 6" xfId="9061" xr:uid="{00000000-0005-0000-0000-000031160000}"/>
    <cellStyle name="40% - Énfasis6 5 2 6 2" xfId="35720" xr:uid="{00000000-0005-0000-0000-000031160000}"/>
    <cellStyle name="40% - Énfasis6 5 2 7" xfId="9993" xr:uid="{00000000-0005-0000-0000-000032160000}"/>
    <cellStyle name="40% - Énfasis6 5 2 7 2" xfId="36652" xr:uid="{00000000-0005-0000-0000-000032160000}"/>
    <cellStyle name="40% - Énfasis6 5 2 8" xfId="32660" xr:uid="{00000000-0005-0000-0000-000022160000}"/>
    <cellStyle name="40% - Énfasis6 5 3" xfId="5952" xr:uid="{00000000-0005-0000-0000-000033160000}"/>
    <cellStyle name="40% - Énfasis6 5 3 2" xfId="5953" xr:uid="{00000000-0005-0000-0000-000034160000}"/>
    <cellStyle name="40% - Énfasis6 5 3 2 2" xfId="9062" xr:uid="{00000000-0005-0000-0000-000035160000}"/>
    <cellStyle name="40% - Énfasis6 5 3 2 2 2" xfId="35721" xr:uid="{00000000-0005-0000-0000-000035160000}"/>
    <cellStyle name="40% - Énfasis6 5 3 2 3" xfId="32669" xr:uid="{00000000-0005-0000-0000-000034160000}"/>
    <cellStyle name="40% - Énfasis6 5 3 3" xfId="9063" xr:uid="{00000000-0005-0000-0000-000036160000}"/>
    <cellStyle name="40% - Énfasis6 5 3 3 2" xfId="35722" xr:uid="{00000000-0005-0000-0000-000036160000}"/>
    <cellStyle name="40% - Énfasis6 5 3 4" xfId="32668" xr:uid="{00000000-0005-0000-0000-000033160000}"/>
    <cellStyle name="40% - Énfasis6 5 4" xfId="5954" xr:uid="{00000000-0005-0000-0000-000037160000}"/>
    <cellStyle name="40% - Énfasis6 5 4 2" xfId="5955" xr:uid="{00000000-0005-0000-0000-000038160000}"/>
    <cellStyle name="40% - Énfasis6 5 4 2 2" xfId="9064" xr:uid="{00000000-0005-0000-0000-000039160000}"/>
    <cellStyle name="40% - Énfasis6 5 4 2 2 2" xfId="35723" xr:uid="{00000000-0005-0000-0000-000039160000}"/>
    <cellStyle name="40% - Énfasis6 5 4 2 3" xfId="32671" xr:uid="{00000000-0005-0000-0000-000038160000}"/>
    <cellStyle name="40% - Énfasis6 5 4 3" xfId="9065" xr:uid="{00000000-0005-0000-0000-00003A160000}"/>
    <cellStyle name="40% - Énfasis6 5 4 3 2" xfId="35724" xr:uid="{00000000-0005-0000-0000-00003A160000}"/>
    <cellStyle name="40% - Énfasis6 5 4 4" xfId="32670" xr:uid="{00000000-0005-0000-0000-000037160000}"/>
    <cellStyle name="40% - Énfasis6 5 5" xfId="5956" xr:uid="{00000000-0005-0000-0000-00003B160000}"/>
    <cellStyle name="40% - Énfasis6 5 5 2" xfId="5957" xr:uid="{00000000-0005-0000-0000-00003C160000}"/>
    <cellStyle name="40% - Énfasis6 5 5 2 2" xfId="9066" xr:uid="{00000000-0005-0000-0000-00003D160000}"/>
    <cellStyle name="40% - Énfasis6 5 5 2 2 2" xfId="35725" xr:uid="{00000000-0005-0000-0000-00003D160000}"/>
    <cellStyle name="40% - Énfasis6 5 5 2 3" xfId="32673" xr:uid="{00000000-0005-0000-0000-00003C160000}"/>
    <cellStyle name="40% - Énfasis6 5 5 3" xfId="9067" xr:uid="{00000000-0005-0000-0000-00003E160000}"/>
    <cellStyle name="40% - Énfasis6 5 5 3 2" xfId="35726" xr:uid="{00000000-0005-0000-0000-00003E160000}"/>
    <cellStyle name="40% - Énfasis6 5 5 4" xfId="32672" xr:uid="{00000000-0005-0000-0000-00003B160000}"/>
    <cellStyle name="40% - Énfasis6 5 6" xfId="5958" xr:uid="{00000000-0005-0000-0000-00003F160000}"/>
    <cellStyle name="40% - Énfasis6 5 6 2" xfId="9068" xr:uid="{00000000-0005-0000-0000-000040160000}"/>
    <cellStyle name="40% - Énfasis6 5 6 2 2" xfId="35727" xr:uid="{00000000-0005-0000-0000-000040160000}"/>
    <cellStyle name="40% - Énfasis6 5 6 3" xfId="32674" xr:uid="{00000000-0005-0000-0000-00003F160000}"/>
    <cellStyle name="40% - Énfasis6 5 7" xfId="9069" xr:uid="{00000000-0005-0000-0000-000041160000}"/>
    <cellStyle name="40% - Énfasis6 5 7 2" xfId="35728" xr:uid="{00000000-0005-0000-0000-000041160000}"/>
    <cellStyle name="40% - Énfasis6 5 8" xfId="9994" xr:uid="{00000000-0005-0000-0000-000042160000}"/>
    <cellStyle name="40% - Énfasis6 5 8 2" xfId="36653" xr:uid="{00000000-0005-0000-0000-000042160000}"/>
    <cellStyle name="40% - Énfasis6 5 9" xfId="10842" xr:uid="{00000000-0005-0000-0000-000043160000}"/>
    <cellStyle name="40% - Énfasis6 6" xfId="334" xr:uid="{00000000-0005-0000-0000-000044160000}"/>
    <cellStyle name="40% - Énfasis6 6 10" xfId="28863" xr:uid="{00000000-0005-0000-0000-000044160000}"/>
    <cellStyle name="40% - Énfasis6 6 2" xfId="5959" xr:uid="{00000000-0005-0000-0000-000045160000}"/>
    <cellStyle name="40% - Énfasis6 6 2 2" xfId="5960" xr:uid="{00000000-0005-0000-0000-000046160000}"/>
    <cellStyle name="40% - Énfasis6 6 2 2 2" xfId="5961" xr:uid="{00000000-0005-0000-0000-000047160000}"/>
    <cellStyle name="40% - Énfasis6 6 2 2 2 2" xfId="9070" xr:uid="{00000000-0005-0000-0000-000048160000}"/>
    <cellStyle name="40% - Énfasis6 6 2 2 2 2 2" xfId="35729" xr:uid="{00000000-0005-0000-0000-000048160000}"/>
    <cellStyle name="40% - Énfasis6 6 2 2 2 3" xfId="32677" xr:uid="{00000000-0005-0000-0000-000047160000}"/>
    <cellStyle name="40% - Énfasis6 6 2 2 3" xfId="9071" xr:uid="{00000000-0005-0000-0000-000049160000}"/>
    <cellStyle name="40% - Énfasis6 6 2 2 3 2" xfId="35730" xr:uid="{00000000-0005-0000-0000-000049160000}"/>
    <cellStyle name="40% - Énfasis6 6 2 2 4" xfId="32676" xr:uid="{00000000-0005-0000-0000-000046160000}"/>
    <cellStyle name="40% - Énfasis6 6 2 3" xfId="5962" xr:uid="{00000000-0005-0000-0000-00004A160000}"/>
    <cellStyle name="40% - Énfasis6 6 2 3 2" xfId="5963" xr:uid="{00000000-0005-0000-0000-00004B160000}"/>
    <cellStyle name="40% - Énfasis6 6 2 3 2 2" xfId="9072" xr:uid="{00000000-0005-0000-0000-00004C160000}"/>
    <cellStyle name="40% - Énfasis6 6 2 3 2 2 2" xfId="35731" xr:uid="{00000000-0005-0000-0000-00004C160000}"/>
    <cellStyle name="40% - Énfasis6 6 2 3 2 3" xfId="32679" xr:uid="{00000000-0005-0000-0000-00004B160000}"/>
    <cellStyle name="40% - Énfasis6 6 2 3 3" xfId="9073" xr:uid="{00000000-0005-0000-0000-00004D160000}"/>
    <cellStyle name="40% - Énfasis6 6 2 3 3 2" xfId="35732" xr:uid="{00000000-0005-0000-0000-00004D160000}"/>
    <cellStyle name="40% - Énfasis6 6 2 3 4" xfId="32678" xr:uid="{00000000-0005-0000-0000-00004A160000}"/>
    <cellStyle name="40% - Énfasis6 6 2 4" xfId="5964" xr:uid="{00000000-0005-0000-0000-00004E160000}"/>
    <cellStyle name="40% - Énfasis6 6 2 4 2" xfId="5965" xr:uid="{00000000-0005-0000-0000-00004F160000}"/>
    <cellStyle name="40% - Énfasis6 6 2 4 2 2" xfId="9074" xr:uid="{00000000-0005-0000-0000-000050160000}"/>
    <cellStyle name="40% - Énfasis6 6 2 4 2 2 2" xfId="35733" xr:uid="{00000000-0005-0000-0000-000050160000}"/>
    <cellStyle name="40% - Énfasis6 6 2 4 2 3" xfId="32681" xr:uid="{00000000-0005-0000-0000-00004F160000}"/>
    <cellStyle name="40% - Énfasis6 6 2 4 3" xfId="9075" xr:uid="{00000000-0005-0000-0000-000051160000}"/>
    <cellStyle name="40% - Énfasis6 6 2 4 3 2" xfId="35734" xr:uid="{00000000-0005-0000-0000-000051160000}"/>
    <cellStyle name="40% - Énfasis6 6 2 4 4" xfId="32680" xr:uid="{00000000-0005-0000-0000-00004E160000}"/>
    <cellStyle name="40% - Énfasis6 6 2 5" xfId="5966" xr:uid="{00000000-0005-0000-0000-000052160000}"/>
    <cellStyle name="40% - Énfasis6 6 2 5 2" xfId="9076" xr:uid="{00000000-0005-0000-0000-000053160000}"/>
    <cellStyle name="40% - Énfasis6 6 2 5 2 2" xfId="35735" xr:uid="{00000000-0005-0000-0000-000053160000}"/>
    <cellStyle name="40% - Énfasis6 6 2 5 3" xfId="32682" xr:uid="{00000000-0005-0000-0000-000052160000}"/>
    <cellStyle name="40% - Énfasis6 6 2 6" xfId="9077" xr:uid="{00000000-0005-0000-0000-000054160000}"/>
    <cellStyle name="40% - Énfasis6 6 2 6 2" xfId="35736" xr:uid="{00000000-0005-0000-0000-000054160000}"/>
    <cellStyle name="40% - Énfasis6 6 2 7" xfId="9995" xr:uid="{00000000-0005-0000-0000-000055160000}"/>
    <cellStyle name="40% - Énfasis6 6 2 7 2" xfId="36654" xr:uid="{00000000-0005-0000-0000-000055160000}"/>
    <cellStyle name="40% - Énfasis6 6 2 8" xfId="32675" xr:uid="{00000000-0005-0000-0000-000045160000}"/>
    <cellStyle name="40% - Énfasis6 6 3" xfId="5967" xr:uid="{00000000-0005-0000-0000-000056160000}"/>
    <cellStyle name="40% - Énfasis6 6 3 2" xfId="5968" xr:uid="{00000000-0005-0000-0000-000057160000}"/>
    <cellStyle name="40% - Énfasis6 6 3 2 2" xfId="9078" xr:uid="{00000000-0005-0000-0000-000058160000}"/>
    <cellStyle name="40% - Énfasis6 6 3 2 2 2" xfId="35737" xr:uid="{00000000-0005-0000-0000-000058160000}"/>
    <cellStyle name="40% - Énfasis6 6 3 2 3" xfId="32684" xr:uid="{00000000-0005-0000-0000-000057160000}"/>
    <cellStyle name="40% - Énfasis6 6 3 3" xfId="9079" xr:uid="{00000000-0005-0000-0000-000059160000}"/>
    <cellStyle name="40% - Énfasis6 6 3 3 2" xfId="35738" xr:uid="{00000000-0005-0000-0000-000059160000}"/>
    <cellStyle name="40% - Énfasis6 6 3 4" xfId="32683" xr:uid="{00000000-0005-0000-0000-000056160000}"/>
    <cellStyle name="40% - Énfasis6 6 4" xfId="5969" xr:uid="{00000000-0005-0000-0000-00005A160000}"/>
    <cellStyle name="40% - Énfasis6 6 4 2" xfId="5970" xr:uid="{00000000-0005-0000-0000-00005B160000}"/>
    <cellStyle name="40% - Énfasis6 6 4 2 2" xfId="9080" xr:uid="{00000000-0005-0000-0000-00005C160000}"/>
    <cellStyle name="40% - Énfasis6 6 4 2 2 2" xfId="35739" xr:uid="{00000000-0005-0000-0000-00005C160000}"/>
    <cellStyle name="40% - Énfasis6 6 4 2 3" xfId="32686" xr:uid="{00000000-0005-0000-0000-00005B160000}"/>
    <cellStyle name="40% - Énfasis6 6 4 3" xfId="9081" xr:uid="{00000000-0005-0000-0000-00005D160000}"/>
    <cellStyle name="40% - Énfasis6 6 4 3 2" xfId="35740" xr:uid="{00000000-0005-0000-0000-00005D160000}"/>
    <cellStyle name="40% - Énfasis6 6 4 4" xfId="32685" xr:uid="{00000000-0005-0000-0000-00005A160000}"/>
    <cellStyle name="40% - Énfasis6 6 5" xfId="5971" xr:uid="{00000000-0005-0000-0000-00005E160000}"/>
    <cellStyle name="40% - Énfasis6 6 5 2" xfId="5972" xr:uid="{00000000-0005-0000-0000-00005F160000}"/>
    <cellStyle name="40% - Énfasis6 6 5 2 2" xfId="9082" xr:uid="{00000000-0005-0000-0000-000060160000}"/>
    <cellStyle name="40% - Énfasis6 6 5 2 2 2" xfId="35741" xr:uid="{00000000-0005-0000-0000-000060160000}"/>
    <cellStyle name="40% - Énfasis6 6 5 2 3" xfId="32688" xr:uid="{00000000-0005-0000-0000-00005F160000}"/>
    <cellStyle name="40% - Énfasis6 6 5 3" xfId="9083" xr:uid="{00000000-0005-0000-0000-000061160000}"/>
    <cellStyle name="40% - Énfasis6 6 5 3 2" xfId="35742" xr:uid="{00000000-0005-0000-0000-000061160000}"/>
    <cellStyle name="40% - Énfasis6 6 5 4" xfId="32687" xr:uid="{00000000-0005-0000-0000-00005E160000}"/>
    <cellStyle name="40% - Énfasis6 6 6" xfId="5973" xr:uid="{00000000-0005-0000-0000-000062160000}"/>
    <cellStyle name="40% - Énfasis6 6 6 2" xfId="9084" xr:uid="{00000000-0005-0000-0000-000063160000}"/>
    <cellStyle name="40% - Énfasis6 6 6 2 2" xfId="35743" xr:uid="{00000000-0005-0000-0000-000063160000}"/>
    <cellStyle name="40% - Énfasis6 6 6 3" xfId="32689" xr:uid="{00000000-0005-0000-0000-000062160000}"/>
    <cellStyle name="40% - Énfasis6 6 7" xfId="9085" xr:uid="{00000000-0005-0000-0000-000064160000}"/>
    <cellStyle name="40% - Énfasis6 6 7 2" xfId="35744" xr:uid="{00000000-0005-0000-0000-000064160000}"/>
    <cellStyle name="40% - Énfasis6 6 8" xfId="9996" xr:uid="{00000000-0005-0000-0000-000065160000}"/>
    <cellStyle name="40% - Énfasis6 6 8 2" xfId="36655" xr:uid="{00000000-0005-0000-0000-000065160000}"/>
    <cellStyle name="40% - Énfasis6 6 9" xfId="22135" xr:uid="{00000000-0005-0000-0000-000066160000}"/>
    <cellStyle name="40% - Énfasis6 6 9 2" xfId="38734" xr:uid="{00000000-0005-0000-0000-000066160000}"/>
    <cellStyle name="40% - Énfasis6 7" xfId="395" xr:uid="{00000000-0005-0000-0000-000067160000}"/>
    <cellStyle name="40% - Énfasis6 7 10" xfId="22163" xr:uid="{00000000-0005-0000-0000-000068160000}"/>
    <cellStyle name="40% - Énfasis6 7 10 2" xfId="38762" xr:uid="{00000000-0005-0000-0000-000068160000}"/>
    <cellStyle name="40% - Énfasis6 7 11" xfId="28922" xr:uid="{00000000-0005-0000-0000-000067160000}"/>
    <cellStyle name="40% - Énfasis6 7 2" xfId="5974" xr:uid="{00000000-0005-0000-0000-000069160000}"/>
    <cellStyle name="40% - Énfasis6 7 2 2" xfId="5975" xr:uid="{00000000-0005-0000-0000-00006A160000}"/>
    <cellStyle name="40% - Énfasis6 7 2 2 2" xfId="5976" xr:uid="{00000000-0005-0000-0000-00006B160000}"/>
    <cellStyle name="40% - Énfasis6 7 2 2 2 2" xfId="9086" xr:uid="{00000000-0005-0000-0000-00006C160000}"/>
    <cellStyle name="40% - Énfasis6 7 2 2 2 2 2" xfId="35745" xr:uid="{00000000-0005-0000-0000-00006C160000}"/>
    <cellStyle name="40% - Énfasis6 7 2 2 2 3" xfId="32692" xr:uid="{00000000-0005-0000-0000-00006B160000}"/>
    <cellStyle name="40% - Énfasis6 7 2 2 3" xfId="9087" xr:uid="{00000000-0005-0000-0000-00006D160000}"/>
    <cellStyle name="40% - Énfasis6 7 2 2 3 2" xfId="35746" xr:uid="{00000000-0005-0000-0000-00006D160000}"/>
    <cellStyle name="40% - Énfasis6 7 2 2 4" xfId="32691" xr:uid="{00000000-0005-0000-0000-00006A160000}"/>
    <cellStyle name="40% - Énfasis6 7 2 3" xfId="5977" xr:uid="{00000000-0005-0000-0000-00006E160000}"/>
    <cellStyle name="40% - Énfasis6 7 2 3 2" xfId="5978" xr:uid="{00000000-0005-0000-0000-00006F160000}"/>
    <cellStyle name="40% - Énfasis6 7 2 3 2 2" xfId="9088" xr:uid="{00000000-0005-0000-0000-000070160000}"/>
    <cellStyle name="40% - Énfasis6 7 2 3 2 2 2" xfId="35747" xr:uid="{00000000-0005-0000-0000-000070160000}"/>
    <cellStyle name="40% - Énfasis6 7 2 3 2 3" xfId="32694" xr:uid="{00000000-0005-0000-0000-00006F160000}"/>
    <cellStyle name="40% - Énfasis6 7 2 3 3" xfId="9089" xr:uid="{00000000-0005-0000-0000-000071160000}"/>
    <cellStyle name="40% - Énfasis6 7 2 3 3 2" xfId="35748" xr:uid="{00000000-0005-0000-0000-000071160000}"/>
    <cellStyle name="40% - Énfasis6 7 2 3 4" xfId="32693" xr:uid="{00000000-0005-0000-0000-00006E160000}"/>
    <cellStyle name="40% - Énfasis6 7 2 4" xfId="5979" xr:uid="{00000000-0005-0000-0000-000072160000}"/>
    <cellStyle name="40% - Énfasis6 7 2 4 2" xfId="5980" xr:uid="{00000000-0005-0000-0000-000073160000}"/>
    <cellStyle name="40% - Énfasis6 7 2 4 2 2" xfId="9090" xr:uid="{00000000-0005-0000-0000-000074160000}"/>
    <cellStyle name="40% - Énfasis6 7 2 4 2 2 2" xfId="35749" xr:uid="{00000000-0005-0000-0000-000074160000}"/>
    <cellStyle name="40% - Énfasis6 7 2 4 2 3" xfId="32696" xr:uid="{00000000-0005-0000-0000-000073160000}"/>
    <cellStyle name="40% - Énfasis6 7 2 4 3" xfId="9091" xr:uid="{00000000-0005-0000-0000-000075160000}"/>
    <cellStyle name="40% - Énfasis6 7 2 4 3 2" xfId="35750" xr:uid="{00000000-0005-0000-0000-000075160000}"/>
    <cellStyle name="40% - Énfasis6 7 2 4 4" xfId="32695" xr:uid="{00000000-0005-0000-0000-000072160000}"/>
    <cellStyle name="40% - Énfasis6 7 2 5" xfId="5981" xr:uid="{00000000-0005-0000-0000-000076160000}"/>
    <cellStyle name="40% - Énfasis6 7 2 5 2" xfId="9092" xr:uid="{00000000-0005-0000-0000-000077160000}"/>
    <cellStyle name="40% - Énfasis6 7 2 5 2 2" xfId="35751" xr:uid="{00000000-0005-0000-0000-000077160000}"/>
    <cellStyle name="40% - Énfasis6 7 2 5 3" xfId="32697" xr:uid="{00000000-0005-0000-0000-000076160000}"/>
    <cellStyle name="40% - Énfasis6 7 2 6" xfId="9093" xr:uid="{00000000-0005-0000-0000-000078160000}"/>
    <cellStyle name="40% - Énfasis6 7 2 6 2" xfId="35752" xr:uid="{00000000-0005-0000-0000-000078160000}"/>
    <cellStyle name="40% - Énfasis6 7 2 7" xfId="9997" xr:uid="{00000000-0005-0000-0000-000079160000}"/>
    <cellStyle name="40% - Énfasis6 7 2 7 2" xfId="36656" xr:uid="{00000000-0005-0000-0000-000079160000}"/>
    <cellStyle name="40% - Énfasis6 7 2 8" xfId="32690" xr:uid="{00000000-0005-0000-0000-000069160000}"/>
    <cellStyle name="40% - Énfasis6 7 3" xfId="5982" xr:uid="{00000000-0005-0000-0000-00007A160000}"/>
    <cellStyle name="40% - Énfasis6 7 3 2" xfId="5983" xr:uid="{00000000-0005-0000-0000-00007B160000}"/>
    <cellStyle name="40% - Énfasis6 7 3 2 2" xfId="9094" xr:uid="{00000000-0005-0000-0000-00007C160000}"/>
    <cellStyle name="40% - Énfasis6 7 3 2 2 2" xfId="35753" xr:uid="{00000000-0005-0000-0000-00007C160000}"/>
    <cellStyle name="40% - Énfasis6 7 3 2 3" xfId="32699" xr:uid="{00000000-0005-0000-0000-00007B160000}"/>
    <cellStyle name="40% - Énfasis6 7 3 3" xfId="9095" xr:uid="{00000000-0005-0000-0000-00007D160000}"/>
    <cellStyle name="40% - Énfasis6 7 3 3 2" xfId="35754" xr:uid="{00000000-0005-0000-0000-00007D160000}"/>
    <cellStyle name="40% - Énfasis6 7 3 4" xfId="32698" xr:uid="{00000000-0005-0000-0000-00007A160000}"/>
    <cellStyle name="40% - Énfasis6 7 4" xfId="5984" xr:uid="{00000000-0005-0000-0000-00007E160000}"/>
    <cellStyle name="40% - Énfasis6 7 4 2" xfId="5985" xr:uid="{00000000-0005-0000-0000-00007F160000}"/>
    <cellStyle name="40% - Énfasis6 7 4 2 2" xfId="9096" xr:uid="{00000000-0005-0000-0000-000080160000}"/>
    <cellStyle name="40% - Énfasis6 7 4 2 2 2" xfId="35755" xr:uid="{00000000-0005-0000-0000-000080160000}"/>
    <cellStyle name="40% - Énfasis6 7 4 2 3" xfId="32701" xr:uid="{00000000-0005-0000-0000-00007F160000}"/>
    <cellStyle name="40% - Énfasis6 7 4 3" xfId="9097" xr:uid="{00000000-0005-0000-0000-000081160000}"/>
    <cellStyle name="40% - Énfasis6 7 4 3 2" xfId="35756" xr:uid="{00000000-0005-0000-0000-000081160000}"/>
    <cellStyle name="40% - Énfasis6 7 4 4" xfId="32700" xr:uid="{00000000-0005-0000-0000-00007E160000}"/>
    <cellStyle name="40% - Énfasis6 7 5" xfId="5986" xr:uid="{00000000-0005-0000-0000-000082160000}"/>
    <cellStyle name="40% - Énfasis6 7 5 2" xfId="5987" xr:uid="{00000000-0005-0000-0000-000083160000}"/>
    <cellStyle name="40% - Énfasis6 7 5 2 2" xfId="9098" xr:uid="{00000000-0005-0000-0000-000084160000}"/>
    <cellStyle name="40% - Énfasis6 7 5 2 2 2" xfId="35757" xr:uid="{00000000-0005-0000-0000-000084160000}"/>
    <cellStyle name="40% - Énfasis6 7 5 2 3" xfId="32703" xr:uid="{00000000-0005-0000-0000-000083160000}"/>
    <cellStyle name="40% - Énfasis6 7 5 3" xfId="9099" xr:uid="{00000000-0005-0000-0000-000085160000}"/>
    <cellStyle name="40% - Énfasis6 7 5 3 2" xfId="35758" xr:uid="{00000000-0005-0000-0000-000085160000}"/>
    <cellStyle name="40% - Énfasis6 7 5 4" xfId="32702" xr:uid="{00000000-0005-0000-0000-000082160000}"/>
    <cellStyle name="40% - Énfasis6 7 6" xfId="5988" xr:uid="{00000000-0005-0000-0000-000086160000}"/>
    <cellStyle name="40% - Énfasis6 7 6 2" xfId="9100" xr:uid="{00000000-0005-0000-0000-000087160000}"/>
    <cellStyle name="40% - Énfasis6 7 6 2 2" xfId="35759" xr:uid="{00000000-0005-0000-0000-000087160000}"/>
    <cellStyle name="40% - Énfasis6 7 6 3" xfId="32704" xr:uid="{00000000-0005-0000-0000-000086160000}"/>
    <cellStyle name="40% - Énfasis6 7 7" xfId="9101" xr:uid="{00000000-0005-0000-0000-000088160000}"/>
    <cellStyle name="40% - Énfasis6 7 7 2" xfId="35760" xr:uid="{00000000-0005-0000-0000-000088160000}"/>
    <cellStyle name="40% - Énfasis6 7 8" xfId="9998" xr:uid="{00000000-0005-0000-0000-000089160000}"/>
    <cellStyle name="40% - Énfasis6 7 8 2" xfId="36657" xr:uid="{00000000-0005-0000-0000-000089160000}"/>
    <cellStyle name="40% - Énfasis6 7 9" xfId="10745" xr:uid="{00000000-0005-0000-0000-00008A160000}"/>
    <cellStyle name="40% - Énfasis6 8" xfId="425" xr:uid="{00000000-0005-0000-0000-00008B160000}"/>
    <cellStyle name="40% - Énfasis6 8 2" xfId="5989" xr:uid="{00000000-0005-0000-0000-00008C160000}"/>
    <cellStyle name="40% - Énfasis6 9" xfId="484" xr:uid="{00000000-0005-0000-0000-00008D160000}"/>
    <cellStyle name="40% - Énfasis6 9 2" xfId="5990" xr:uid="{00000000-0005-0000-0000-00008E160000}"/>
    <cellStyle name="40% - Énfasis6 9 2 2" xfId="5991" xr:uid="{00000000-0005-0000-0000-00008F160000}"/>
    <cellStyle name="40% - Énfasis6 9 2 2 2" xfId="5992" xr:uid="{00000000-0005-0000-0000-000090160000}"/>
    <cellStyle name="40% - Énfasis6 9 2 2 2 2" xfId="9102" xr:uid="{00000000-0005-0000-0000-000091160000}"/>
    <cellStyle name="40% - Énfasis6 9 2 2 2 2 2" xfId="35761" xr:uid="{00000000-0005-0000-0000-000091160000}"/>
    <cellStyle name="40% - Énfasis6 9 2 2 2 3" xfId="32707" xr:uid="{00000000-0005-0000-0000-000090160000}"/>
    <cellStyle name="40% - Énfasis6 9 2 2 3" xfId="9103" xr:uid="{00000000-0005-0000-0000-000092160000}"/>
    <cellStyle name="40% - Énfasis6 9 2 2 3 2" xfId="35762" xr:uid="{00000000-0005-0000-0000-000092160000}"/>
    <cellStyle name="40% - Énfasis6 9 2 2 4" xfId="32706" xr:uid="{00000000-0005-0000-0000-00008F160000}"/>
    <cellStyle name="40% - Énfasis6 9 2 3" xfId="5993" xr:uid="{00000000-0005-0000-0000-000093160000}"/>
    <cellStyle name="40% - Énfasis6 9 2 3 2" xfId="5994" xr:uid="{00000000-0005-0000-0000-000094160000}"/>
    <cellStyle name="40% - Énfasis6 9 2 3 2 2" xfId="9104" xr:uid="{00000000-0005-0000-0000-000095160000}"/>
    <cellStyle name="40% - Énfasis6 9 2 3 2 2 2" xfId="35763" xr:uid="{00000000-0005-0000-0000-000095160000}"/>
    <cellStyle name="40% - Énfasis6 9 2 3 2 3" xfId="32709" xr:uid="{00000000-0005-0000-0000-000094160000}"/>
    <cellStyle name="40% - Énfasis6 9 2 3 3" xfId="9105" xr:uid="{00000000-0005-0000-0000-000096160000}"/>
    <cellStyle name="40% - Énfasis6 9 2 3 3 2" xfId="35764" xr:uid="{00000000-0005-0000-0000-000096160000}"/>
    <cellStyle name="40% - Énfasis6 9 2 3 4" xfId="32708" xr:uid="{00000000-0005-0000-0000-000093160000}"/>
    <cellStyle name="40% - Énfasis6 9 2 4" xfId="5995" xr:uid="{00000000-0005-0000-0000-000097160000}"/>
    <cellStyle name="40% - Énfasis6 9 2 4 2" xfId="5996" xr:uid="{00000000-0005-0000-0000-000098160000}"/>
    <cellStyle name="40% - Énfasis6 9 2 4 2 2" xfId="9106" xr:uid="{00000000-0005-0000-0000-000099160000}"/>
    <cellStyle name="40% - Énfasis6 9 2 4 2 2 2" xfId="35765" xr:uid="{00000000-0005-0000-0000-000099160000}"/>
    <cellStyle name="40% - Énfasis6 9 2 4 2 3" xfId="32711" xr:uid="{00000000-0005-0000-0000-000098160000}"/>
    <cellStyle name="40% - Énfasis6 9 2 4 3" xfId="9107" xr:uid="{00000000-0005-0000-0000-00009A160000}"/>
    <cellStyle name="40% - Énfasis6 9 2 4 3 2" xfId="35766" xr:uid="{00000000-0005-0000-0000-00009A160000}"/>
    <cellStyle name="40% - Énfasis6 9 2 4 4" xfId="32710" xr:uid="{00000000-0005-0000-0000-000097160000}"/>
    <cellStyle name="40% - Énfasis6 9 2 5" xfId="5997" xr:uid="{00000000-0005-0000-0000-00009B160000}"/>
    <cellStyle name="40% - Énfasis6 9 2 5 2" xfId="9108" xr:uid="{00000000-0005-0000-0000-00009C160000}"/>
    <cellStyle name="40% - Énfasis6 9 2 5 2 2" xfId="35767" xr:uid="{00000000-0005-0000-0000-00009C160000}"/>
    <cellStyle name="40% - Énfasis6 9 2 5 3" xfId="32712" xr:uid="{00000000-0005-0000-0000-00009B160000}"/>
    <cellStyle name="40% - Énfasis6 9 2 6" xfId="9109" xr:uid="{00000000-0005-0000-0000-00009D160000}"/>
    <cellStyle name="40% - Énfasis6 9 2 6 2" xfId="35768" xr:uid="{00000000-0005-0000-0000-00009D160000}"/>
    <cellStyle name="40% - Énfasis6 9 2 7" xfId="9999" xr:uid="{00000000-0005-0000-0000-00009E160000}"/>
    <cellStyle name="40% - Énfasis6 9 2 7 2" xfId="36658" xr:uid="{00000000-0005-0000-0000-00009E160000}"/>
    <cellStyle name="40% - Énfasis6 9 2 8" xfId="32705" xr:uid="{00000000-0005-0000-0000-00008E160000}"/>
    <cellStyle name="40% - Énfasis6 9 3" xfId="5998" xr:uid="{00000000-0005-0000-0000-00009F160000}"/>
    <cellStyle name="40% - Énfasis6 9 3 2" xfId="5999" xr:uid="{00000000-0005-0000-0000-0000A0160000}"/>
    <cellStyle name="40% - Énfasis6 9 3 2 2" xfId="9110" xr:uid="{00000000-0005-0000-0000-0000A1160000}"/>
    <cellStyle name="40% - Énfasis6 9 3 2 2 2" xfId="35769" xr:uid="{00000000-0005-0000-0000-0000A1160000}"/>
    <cellStyle name="40% - Énfasis6 9 3 2 3" xfId="32714" xr:uid="{00000000-0005-0000-0000-0000A0160000}"/>
    <cellStyle name="40% - Énfasis6 9 3 3" xfId="9111" xr:uid="{00000000-0005-0000-0000-0000A2160000}"/>
    <cellStyle name="40% - Énfasis6 9 3 3 2" xfId="35770" xr:uid="{00000000-0005-0000-0000-0000A2160000}"/>
    <cellStyle name="40% - Énfasis6 9 3 4" xfId="32713" xr:uid="{00000000-0005-0000-0000-00009F160000}"/>
    <cellStyle name="40% - Énfasis6 9 4" xfId="6000" xr:uid="{00000000-0005-0000-0000-0000A3160000}"/>
    <cellStyle name="40% - Énfasis6 9 4 2" xfId="6001" xr:uid="{00000000-0005-0000-0000-0000A4160000}"/>
    <cellStyle name="40% - Énfasis6 9 4 2 2" xfId="9112" xr:uid="{00000000-0005-0000-0000-0000A5160000}"/>
    <cellStyle name="40% - Énfasis6 9 4 2 2 2" xfId="35771" xr:uid="{00000000-0005-0000-0000-0000A5160000}"/>
    <cellStyle name="40% - Énfasis6 9 4 2 3" xfId="32716" xr:uid="{00000000-0005-0000-0000-0000A4160000}"/>
    <cellStyle name="40% - Énfasis6 9 4 3" xfId="9113" xr:uid="{00000000-0005-0000-0000-0000A6160000}"/>
    <cellStyle name="40% - Énfasis6 9 4 3 2" xfId="35772" xr:uid="{00000000-0005-0000-0000-0000A6160000}"/>
    <cellStyle name="40% - Énfasis6 9 4 4" xfId="32715" xr:uid="{00000000-0005-0000-0000-0000A3160000}"/>
    <cellStyle name="40% - Énfasis6 9 5" xfId="6002" xr:uid="{00000000-0005-0000-0000-0000A7160000}"/>
    <cellStyle name="40% - Énfasis6 9 5 2" xfId="6003" xr:uid="{00000000-0005-0000-0000-0000A8160000}"/>
    <cellStyle name="40% - Énfasis6 9 5 2 2" xfId="9114" xr:uid="{00000000-0005-0000-0000-0000A9160000}"/>
    <cellStyle name="40% - Énfasis6 9 5 2 2 2" xfId="35773" xr:uid="{00000000-0005-0000-0000-0000A9160000}"/>
    <cellStyle name="40% - Énfasis6 9 5 2 3" xfId="32718" xr:uid="{00000000-0005-0000-0000-0000A8160000}"/>
    <cellStyle name="40% - Énfasis6 9 5 3" xfId="9115" xr:uid="{00000000-0005-0000-0000-0000AA160000}"/>
    <cellStyle name="40% - Énfasis6 9 5 3 2" xfId="35774" xr:uid="{00000000-0005-0000-0000-0000AA160000}"/>
    <cellStyle name="40% - Énfasis6 9 5 4" xfId="32717" xr:uid="{00000000-0005-0000-0000-0000A7160000}"/>
    <cellStyle name="40% - Énfasis6 9 6" xfId="6004" xr:uid="{00000000-0005-0000-0000-0000AB160000}"/>
    <cellStyle name="40% - Énfasis6 9 6 2" xfId="9116" xr:uid="{00000000-0005-0000-0000-0000AC160000}"/>
    <cellStyle name="40% - Énfasis6 9 6 2 2" xfId="35775" xr:uid="{00000000-0005-0000-0000-0000AC160000}"/>
    <cellStyle name="40% - Énfasis6 9 6 3" xfId="32719" xr:uid="{00000000-0005-0000-0000-0000AB160000}"/>
    <cellStyle name="40% - Énfasis6 9 7" xfId="9117" xr:uid="{00000000-0005-0000-0000-0000AD160000}"/>
    <cellStyle name="40% - Énfasis6 9 7 2" xfId="35776" xr:uid="{00000000-0005-0000-0000-0000AD160000}"/>
    <cellStyle name="40% - Énfasis6 9 8" xfId="10000" xr:uid="{00000000-0005-0000-0000-0000AE160000}"/>
    <cellStyle name="40% - Énfasis6 9 8 2" xfId="36659" xr:uid="{00000000-0005-0000-0000-0000AE160000}"/>
    <cellStyle name="40% - Énfasis6 9 9" xfId="28957" xr:uid="{00000000-0005-0000-0000-00008D160000}"/>
    <cellStyle name="60% - Énfasis1" xfId="49" builtinId="32" customBuiltin="1"/>
    <cellStyle name="60% - Énfasis1 2" xfId="134" xr:uid="{00000000-0005-0000-0000-0000B0160000}"/>
    <cellStyle name="60% - Énfasis1 2 2" xfId="808" xr:uid="{00000000-0005-0000-0000-0000B1160000}"/>
    <cellStyle name="60% - Énfasis1 2 2 2" xfId="809" xr:uid="{00000000-0005-0000-0000-0000B2160000}"/>
    <cellStyle name="60% - Énfasis1 2 3" xfId="810" xr:uid="{00000000-0005-0000-0000-0000B3160000}"/>
    <cellStyle name="60% - Énfasis1 2 3 2" xfId="811" xr:uid="{00000000-0005-0000-0000-0000B4160000}"/>
    <cellStyle name="60% - Énfasis1 2 4" xfId="812" xr:uid="{00000000-0005-0000-0000-0000B5160000}"/>
    <cellStyle name="60% - Énfasis1 2 5" xfId="426" xr:uid="{00000000-0005-0000-0000-0000B6160000}"/>
    <cellStyle name="60% - Énfasis1 2 6" xfId="10762" xr:uid="{00000000-0005-0000-0000-0000B7160000}"/>
    <cellStyle name="60% - Énfasis1 2 7" xfId="22060" xr:uid="{00000000-0005-0000-0000-0000B8160000}"/>
    <cellStyle name="60% - Énfasis1 3" xfId="813" xr:uid="{00000000-0005-0000-0000-0000B9160000}"/>
    <cellStyle name="60% - Énfasis1 3 2" xfId="814" xr:uid="{00000000-0005-0000-0000-0000BA160000}"/>
    <cellStyle name="60% - Énfasis1 3 2 2" xfId="815" xr:uid="{00000000-0005-0000-0000-0000BB160000}"/>
    <cellStyle name="60% - Énfasis1 3 3" xfId="816" xr:uid="{00000000-0005-0000-0000-0000BC160000}"/>
    <cellStyle name="60% - Énfasis1 3 3 2" xfId="817" xr:uid="{00000000-0005-0000-0000-0000BD160000}"/>
    <cellStyle name="60% - Énfasis1 3 4" xfId="818" xr:uid="{00000000-0005-0000-0000-0000BE160000}"/>
    <cellStyle name="60% - Énfasis1 4" xfId="6005" xr:uid="{00000000-0005-0000-0000-0000BF160000}"/>
    <cellStyle name="60% - Énfasis1 4 2" xfId="10823" xr:uid="{00000000-0005-0000-0000-0000C0160000}"/>
    <cellStyle name="60% - Énfasis1 4 3" xfId="22695" xr:uid="{00000000-0005-0000-0000-0000C1160000}"/>
    <cellStyle name="60% - Énfasis1 5" xfId="10086" xr:uid="{00000000-0005-0000-0000-0000C2160000}"/>
    <cellStyle name="60% - Énfasis1 5 2" xfId="10703" xr:uid="{00000000-0005-0000-0000-0000C3160000}"/>
    <cellStyle name="60% - Énfasis1 5 3" xfId="22737" xr:uid="{00000000-0005-0000-0000-0000C4160000}"/>
    <cellStyle name="60% - Énfasis1 6" xfId="226" xr:uid="{00000000-0005-0000-0000-0000C5160000}"/>
    <cellStyle name="60% - Énfasis1 7" xfId="10853" xr:uid="{00000000-0005-0000-0000-0000C6160000}"/>
    <cellStyle name="60% - Énfasis1 7 2" xfId="36866" xr:uid="{00000000-0005-0000-0000-0000C6160000}"/>
    <cellStyle name="60% - Énfasis1 8" xfId="28425" xr:uid="{00000000-0005-0000-0000-0000C7160000}"/>
    <cellStyle name="60% - Énfasis1 9" xfId="28713" xr:uid="{00000000-0005-0000-0000-0000D2160000}"/>
    <cellStyle name="60% - Énfasis2" xfId="50" builtinId="36" customBuiltin="1"/>
    <cellStyle name="60% - Énfasis2 2" xfId="135" xr:uid="{00000000-0005-0000-0000-0000C9160000}"/>
    <cellStyle name="60% - Énfasis2 2 2" xfId="819" xr:uid="{00000000-0005-0000-0000-0000CA160000}"/>
    <cellStyle name="60% - Énfasis2 2 2 2" xfId="820" xr:uid="{00000000-0005-0000-0000-0000CB160000}"/>
    <cellStyle name="60% - Énfasis2 2 3" xfId="821" xr:uid="{00000000-0005-0000-0000-0000CC160000}"/>
    <cellStyle name="60% - Énfasis2 2 3 2" xfId="822" xr:uid="{00000000-0005-0000-0000-0000CD160000}"/>
    <cellStyle name="60% - Énfasis2 2 4" xfId="823" xr:uid="{00000000-0005-0000-0000-0000CE160000}"/>
    <cellStyle name="60% - Énfasis2 2 5" xfId="427" xr:uid="{00000000-0005-0000-0000-0000CF160000}"/>
    <cellStyle name="60% - Énfasis2 2 6" xfId="10764" xr:uid="{00000000-0005-0000-0000-0000D0160000}"/>
    <cellStyle name="60% - Énfasis2 2 7" xfId="22061" xr:uid="{00000000-0005-0000-0000-0000D1160000}"/>
    <cellStyle name="60% - Énfasis2 3" xfId="824" xr:uid="{00000000-0005-0000-0000-0000D2160000}"/>
    <cellStyle name="60% - Énfasis2 3 2" xfId="825" xr:uid="{00000000-0005-0000-0000-0000D3160000}"/>
    <cellStyle name="60% - Énfasis2 3 2 2" xfId="826" xr:uid="{00000000-0005-0000-0000-0000D4160000}"/>
    <cellStyle name="60% - Énfasis2 3 3" xfId="827" xr:uid="{00000000-0005-0000-0000-0000D5160000}"/>
    <cellStyle name="60% - Énfasis2 3 3 2" xfId="828" xr:uid="{00000000-0005-0000-0000-0000D6160000}"/>
    <cellStyle name="60% - Énfasis2 3 4" xfId="829" xr:uid="{00000000-0005-0000-0000-0000D7160000}"/>
    <cellStyle name="60% - Énfasis2 4" xfId="6006" xr:uid="{00000000-0005-0000-0000-0000D8160000}"/>
    <cellStyle name="60% - Énfasis2 4 2" xfId="10827" xr:uid="{00000000-0005-0000-0000-0000D9160000}"/>
    <cellStyle name="60% - Énfasis2 4 3" xfId="22696" xr:uid="{00000000-0005-0000-0000-0000DA160000}"/>
    <cellStyle name="60% - Énfasis2 5" xfId="10090" xr:uid="{00000000-0005-0000-0000-0000DB160000}"/>
    <cellStyle name="60% - Énfasis2 5 2" xfId="10730" xr:uid="{00000000-0005-0000-0000-0000DC160000}"/>
    <cellStyle name="60% - Énfasis2 5 3" xfId="22739" xr:uid="{00000000-0005-0000-0000-0000DD160000}"/>
    <cellStyle name="60% - Énfasis2 6" xfId="230" xr:uid="{00000000-0005-0000-0000-0000DE160000}"/>
    <cellStyle name="60% - Énfasis2 7" xfId="10854" xr:uid="{00000000-0005-0000-0000-0000DF160000}"/>
    <cellStyle name="60% - Énfasis2 7 2" xfId="36867" xr:uid="{00000000-0005-0000-0000-0000DF160000}"/>
    <cellStyle name="60% - Énfasis2 8" xfId="28426" xr:uid="{00000000-0005-0000-0000-0000E0160000}"/>
    <cellStyle name="60% - Énfasis2 9" xfId="28714" xr:uid="{00000000-0005-0000-0000-0000EB160000}"/>
    <cellStyle name="60% - Énfasis3" xfId="51" builtinId="40" customBuiltin="1"/>
    <cellStyle name="60% - Énfasis3 2" xfId="136" xr:uid="{00000000-0005-0000-0000-0000E2160000}"/>
    <cellStyle name="60% - Énfasis3 2 2" xfId="830" xr:uid="{00000000-0005-0000-0000-0000E3160000}"/>
    <cellStyle name="60% - Énfasis3 2 2 2" xfId="831" xr:uid="{00000000-0005-0000-0000-0000E4160000}"/>
    <cellStyle name="60% - Énfasis3 2 3" xfId="832" xr:uid="{00000000-0005-0000-0000-0000E5160000}"/>
    <cellStyle name="60% - Énfasis3 2 3 2" xfId="833" xr:uid="{00000000-0005-0000-0000-0000E6160000}"/>
    <cellStyle name="60% - Énfasis3 2 4" xfId="834" xr:uid="{00000000-0005-0000-0000-0000E7160000}"/>
    <cellStyle name="60% - Énfasis3 2 5" xfId="428" xr:uid="{00000000-0005-0000-0000-0000E8160000}"/>
    <cellStyle name="60% - Énfasis3 2 6" xfId="10766" xr:uid="{00000000-0005-0000-0000-0000E9160000}"/>
    <cellStyle name="60% - Énfasis3 2 7" xfId="22062" xr:uid="{00000000-0005-0000-0000-0000EA160000}"/>
    <cellStyle name="60% - Énfasis3 3" xfId="835" xr:uid="{00000000-0005-0000-0000-0000EB160000}"/>
    <cellStyle name="60% - Énfasis3 3 2" xfId="836" xr:uid="{00000000-0005-0000-0000-0000EC160000}"/>
    <cellStyle name="60% - Énfasis3 3 2 2" xfId="837" xr:uid="{00000000-0005-0000-0000-0000ED160000}"/>
    <cellStyle name="60% - Énfasis3 3 3" xfId="838" xr:uid="{00000000-0005-0000-0000-0000EE160000}"/>
    <cellStyle name="60% - Énfasis3 3 3 2" xfId="839" xr:uid="{00000000-0005-0000-0000-0000EF160000}"/>
    <cellStyle name="60% - Énfasis3 3 4" xfId="840" xr:uid="{00000000-0005-0000-0000-0000F0160000}"/>
    <cellStyle name="60% - Énfasis3 4" xfId="6007" xr:uid="{00000000-0005-0000-0000-0000F1160000}"/>
    <cellStyle name="60% - Énfasis3 4 2" xfId="10831" xr:uid="{00000000-0005-0000-0000-0000F2160000}"/>
    <cellStyle name="60% - Énfasis3 4 3" xfId="22697" xr:uid="{00000000-0005-0000-0000-0000F3160000}"/>
    <cellStyle name="60% - Énfasis3 5" xfId="10094" xr:uid="{00000000-0005-0000-0000-0000F4160000}"/>
    <cellStyle name="60% - Énfasis3 5 2" xfId="10734" xr:uid="{00000000-0005-0000-0000-0000F5160000}"/>
    <cellStyle name="60% - Énfasis3 5 3" xfId="22741" xr:uid="{00000000-0005-0000-0000-0000F6160000}"/>
    <cellStyle name="60% - Énfasis3 6" xfId="234" xr:uid="{00000000-0005-0000-0000-0000F7160000}"/>
    <cellStyle name="60% - Énfasis3 7" xfId="10855" xr:uid="{00000000-0005-0000-0000-0000F8160000}"/>
    <cellStyle name="60% - Énfasis3 7 2" xfId="36868" xr:uid="{00000000-0005-0000-0000-0000F8160000}"/>
    <cellStyle name="60% - Énfasis3 8" xfId="28427" xr:uid="{00000000-0005-0000-0000-0000F9160000}"/>
    <cellStyle name="60% - Énfasis3 9" xfId="28715" xr:uid="{00000000-0005-0000-0000-000004170000}"/>
    <cellStyle name="60% - Énfasis4" xfId="52" builtinId="44" customBuiltin="1"/>
    <cellStyle name="60% - Énfasis4 2" xfId="137" xr:uid="{00000000-0005-0000-0000-0000FB160000}"/>
    <cellStyle name="60% - Énfasis4 2 2" xfId="841" xr:uid="{00000000-0005-0000-0000-0000FC160000}"/>
    <cellStyle name="60% - Énfasis4 2 2 2" xfId="842" xr:uid="{00000000-0005-0000-0000-0000FD160000}"/>
    <cellStyle name="60% - Énfasis4 2 3" xfId="843" xr:uid="{00000000-0005-0000-0000-0000FE160000}"/>
    <cellStyle name="60% - Énfasis4 2 3 2" xfId="844" xr:uid="{00000000-0005-0000-0000-0000FF160000}"/>
    <cellStyle name="60% - Énfasis4 2 4" xfId="845" xr:uid="{00000000-0005-0000-0000-000000170000}"/>
    <cellStyle name="60% - Énfasis4 2 5" xfId="429" xr:uid="{00000000-0005-0000-0000-000001170000}"/>
    <cellStyle name="60% - Énfasis4 2 6" xfId="10768" xr:uid="{00000000-0005-0000-0000-000002170000}"/>
    <cellStyle name="60% - Énfasis4 2 7" xfId="22063" xr:uid="{00000000-0005-0000-0000-000003170000}"/>
    <cellStyle name="60% - Énfasis4 3" xfId="846" xr:uid="{00000000-0005-0000-0000-000004170000}"/>
    <cellStyle name="60% - Énfasis4 3 2" xfId="847" xr:uid="{00000000-0005-0000-0000-000005170000}"/>
    <cellStyle name="60% - Énfasis4 3 2 2" xfId="848" xr:uid="{00000000-0005-0000-0000-000006170000}"/>
    <cellStyle name="60% - Énfasis4 3 3" xfId="849" xr:uid="{00000000-0005-0000-0000-000007170000}"/>
    <cellStyle name="60% - Énfasis4 3 3 2" xfId="850" xr:uid="{00000000-0005-0000-0000-000008170000}"/>
    <cellStyle name="60% - Énfasis4 3 4" xfId="851" xr:uid="{00000000-0005-0000-0000-000009170000}"/>
    <cellStyle name="60% - Énfasis4 4" xfId="6008" xr:uid="{00000000-0005-0000-0000-00000A170000}"/>
    <cellStyle name="60% - Énfasis4 4 2" xfId="10835" xr:uid="{00000000-0005-0000-0000-00000B170000}"/>
    <cellStyle name="60% - Énfasis4 4 3" xfId="22698" xr:uid="{00000000-0005-0000-0000-00000C170000}"/>
    <cellStyle name="60% - Énfasis4 5" xfId="10098" xr:uid="{00000000-0005-0000-0000-00000D170000}"/>
    <cellStyle name="60% - Énfasis4 5 2" xfId="10738" xr:uid="{00000000-0005-0000-0000-00000E170000}"/>
    <cellStyle name="60% - Énfasis4 5 3" xfId="22743" xr:uid="{00000000-0005-0000-0000-00000F170000}"/>
    <cellStyle name="60% - Énfasis4 6" xfId="238" xr:uid="{00000000-0005-0000-0000-000010170000}"/>
    <cellStyle name="60% - Énfasis4 7" xfId="10856" xr:uid="{00000000-0005-0000-0000-000011170000}"/>
    <cellStyle name="60% - Énfasis4 7 2" xfId="36869" xr:uid="{00000000-0005-0000-0000-000011170000}"/>
    <cellStyle name="60% - Énfasis4 8" xfId="28428" xr:uid="{00000000-0005-0000-0000-000012170000}"/>
    <cellStyle name="60% - Énfasis4 9" xfId="28716" xr:uid="{00000000-0005-0000-0000-00001D170000}"/>
    <cellStyle name="60% - Énfasis5" xfId="53" builtinId="48" customBuiltin="1"/>
    <cellStyle name="60% - Énfasis5 2" xfId="138" xr:uid="{00000000-0005-0000-0000-000014170000}"/>
    <cellStyle name="60% - Énfasis5 2 2" xfId="852" xr:uid="{00000000-0005-0000-0000-000015170000}"/>
    <cellStyle name="60% - Énfasis5 2 2 2" xfId="853" xr:uid="{00000000-0005-0000-0000-000016170000}"/>
    <cellStyle name="60% - Énfasis5 2 3" xfId="854" xr:uid="{00000000-0005-0000-0000-000017170000}"/>
    <cellStyle name="60% - Énfasis5 2 3 2" xfId="855" xr:uid="{00000000-0005-0000-0000-000018170000}"/>
    <cellStyle name="60% - Énfasis5 2 4" xfId="856" xr:uid="{00000000-0005-0000-0000-000019170000}"/>
    <cellStyle name="60% - Énfasis5 2 5" xfId="430" xr:uid="{00000000-0005-0000-0000-00001A170000}"/>
    <cellStyle name="60% - Énfasis5 2 6" xfId="10770" xr:uid="{00000000-0005-0000-0000-00001B170000}"/>
    <cellStyle name="60% - Énfasis5 2 7" xfId="22064" xr:uid="{00000000-0005-0000-0000-00001C170000}"/>
    <cellStyle name="60% - Énfasis5 3" xfId="857" xr:uid="{00000000-0005-0000-0000-00001D170000}"/>
    <cellStyle name="60% - Énfasis5 3 2" xfId="858" xr:uid="{00000000-0005-0000-0000-00001E170000}"/>
    <cellStyle name="60% - Énfasis5 3 2 2" xfId="859" xr:uid="{00000000-0005-0000-0000-00001F170000}"/>
    <cellStyle name="60% - Énfasis5 3 3" xfId="860" xr:uid="{00000000-0005-0000-0000-000020170000}"/>
    <cellStyle name="60% - Énfasis5 3 3 2" xfId="861" xr:uid="{00000000-0005-0000-0000-000021170000}"/>
    <cellStyle name="60% - Énfasis5 3 4" xfId="862" xr:uid="{00000000-0005-0000-0000-000022170000}"/>
    <cellStyle name="60% - Énfasis5 4" xfId="6009" xr:uid="{00000000-0005-0000-0000-000023170000}"/>
    <cellStyle name="60% - Énfasis5 4 2" xfId="10839" xr:uid="{00000000-0005-0000-0000-000024170000}"/>
    <cellStyle name="60% - Énfasis5 4 3" xfId="22699" xr:uid="{00000000-0005-0000-0000-000025170000}"/>
    <cellStyle name="60% - Énfasis5 5" xfId="10102" xr:uid="{00000000-0005-0000-0000-000026170000}"/>
    <cellStyle name="60% - Énfasis5 5 2" xfId="10742" xr:uid="{00000000-0005-0000-0000-000027170000}"/>
    <cellStyle name="60% - Énfasis5 5 3" xfId="22745" xr:uid="{00000000-0005-0000-0000-000028170000}"/>
    <cellStyle name="60% - Énfasis5 6" xfId="242" xr:uid="{00000000-0005-0000-0000-000029170000}"/>
    <cellStyle name="60% - Énfasis5 7" xfId="10858" xr:uid="{00000000-0005-0000-0000-00002A170000}"/>
    <cellStyle name="60% - Énfasis5 7 2" xfId="36870" xr:uid="{00000000-0005-0000-0000-00002A170000}"/>
    <cellStyle name="60% - Énfasis5 8" xfId="28429" xr:uid="{00000000-0005-0000-0000-00002B170000}"/>
    <cellStyle name="60% - Énfasis5 9" xfId="28717" xr:uid="{00000000-0005-0000-0000-000036170000}"/>
    <cellStyle name="60% - Énfasis6" xfId="54" builtinId="52" customBuiltin="1"/>
    <cellStyle name="60% - Énfasis6 2" xfId="139" xr:uid="{00000000-0005-0000-0000-00002D170000}"/>
    <cellStyle name="60% - Énfasis6 2 2" xfId="863" xr:uid="{00000000-0005-0000-0000-00002E170000}"/>
    <cellStyle name="60% - Énfasis6 2 2 2" xfId="864" xr:uid="{00000000-0005-0000-0000-00002F170000}"/>
    <cellStyle name="60% - Énfasis6 2 3" xfId="865" xr:uid="{00000000-0005-0000-0000-000030170000}"/>
    <cellStyle name="60% - Énfasis6 2 3 2" xfId="866" xr:uid="{00000000-0005-0000-0000-000031170000}"/>
    <cellStyle name="60% - Énfasis6 2 4" xfId="867" xr:uid="{00000000-0005-0000-0000-000032170000}"/>
    <cellStyle name="60% - Énfasis6 2 5" xfId="431" xr:uid="{00000000-0005-0000-0000-000033170000}"/>
    <cellStyle name="60% - Énfasis6 2 6" xfId="10772" xr:uid="{00000000-0005-0000-0000-000034170000}"/>
    <cellStyle name="60% - Énfasis6 2 7" xfId="22065" xr:uid="{00000000-0005-0000-0000-000035170000}"/>
    <cellStyle name="60% - Énfasis6 3" xfId="868" xr:uid="{00000000-0005-0000-0000-000036170000}"/>
    <cellStyle name="60% - Énfasis6 3 2" xfId="869" xr:uid="{00000000-0005-0000-0000-000037170000}"/>
    <cellStyle name="60% - Énfasis6 3 2 2" xfId="870" xr:uid="{00000000-0005-0000-0000-000038170000}"/>
    <cellStyle name="60% - Énfasis6 3 3" xfId="871" xr:uid="{00000000-0005-0000-0000-000039170000}"/>
    <cellStyle name="60% - Énfasis6 3 3 2" xfId="872" xr:uid="{00000000-0005-0000-0000-00003A170000}"/>
    <cellStyle name="60% - Énfasis6 3 4" xfId="873" xr:uid="{00000000-0005-0000-0000-00003B170000}"/>
    <cellStyle name="60% - Énfasis6 4" xfId="6010" xr:uid="{00000000-0005-0000-0000-00003C170000}"/>
    <cellStyle name="60% - Énfasis6 4 2" xfId="10843" xr:uid="{00000000-0005-0000-0000-00003D170000}"/>
    <cellStyle name="60% - Énfasis6 4 3" xfId="22700" xr:uid="{00000000-0005-0000-0000-00003E170000}"/>
    <cellStyle name="60% - Énfasis6 5" xfId="10106" xr:uid="{00000000-0005-0000-0000-00003F170000}"/>
    <cellStyle name="60% - Énfasis6 5 2" xfId="10746" xr:uid="{00000000-0005-0000-0000-000040170000}"/>
    <cellStyle name="60% - Énfasis6 5 3" xfId="22747" xr:uid="{00000000-0005-0000-0000-000041170000}"/>
    <cellStyle name="60% - Énfasis6 6" xfId="246" xr:uid="{00000000-0005-0000-0000-000042170000}"/>
    <cellStyle name="60% - Énfasis6 7" xfId="10859" xr:uid="{00000000-0005-0000-0000-000043170000}"/>
    <cellStyle name="60% - Énfasis6 7 2" xfId="36871" xr:uid="{00000000-0005-0000-0000-000043170000}"/>
    <cellStyle name="60% - Énfasis6 8" xfId="28430" xr:uid="{00000000-0005-0000-0000-000044170000}"/>
    <cellStyle name="60% - Énfasis6 9" xfId="28718" xr:uid="{00000000-0005-0000-0000-00004F170000}"/>
    <cellStyle name="A3 297 x 420 mm" xfId="140" xr:uid="{00000000-0005-0000-0000-000045170000}"/>
    <cellStyle name="A3 297 x 420 mm 12" xfId="141" xr:uid="{00000000-0005-0000-0000-000046170000}"/>
    <cellStyle name="A3 297 x 420 mm 2" xfId="142" xr:uid="{00000000-0005-0000-0000-000047170000}"/>
    <cellStyle name="A3 297 x 420 mm 3" xfId="10676" xr:uid="{00000000-0005-0000-0000-000048170000}"/>
    <cellStyle name="A3 297 x 420 mm 4" xfId="10677" xr:uid="{00000000-0005-0000-0000-000049170000}"/>
    <cellStyle name="A3 297 x 420 mm 5" xfId="22066" xr:uid="{00000000-0005-0000-0000-00004A170000}"/>
    <cellStyle name="A3 297 x 420 mm_Perturbaciones sobre 3 minutos" xfId="143" xr:uid="{00000000-0005-0000-0000-00004B170000}"/>
    <cellStyle name="Buena 2" xfId="144" xr:uid="{00000000-0005-0000-0000-00004C170000}"/>
    <cellStyle name="Buena 2 2" xfId="874" xr:uid="{00000000-0005-0000-0000-00004D170000}"/>
    <cellStyle name="Buena 2 2 2" xfId="875" xr:uid="{00000000-0005-0000-0000-00004E170000}"/>
    <cellStyle name="Buena 2 3" xfId="876" xr:uid="{00000000-0005-0000-0000-00004F170000}"/>
    <cellStyle name="Buena 2 3 2" xfId="877" xr:uid="{00000000-0005-0000-0000-000050170000}"/>
    <cellStyle name="Buena 2 4" xfId="878" xr:uid="{00000000-0005-0000-0000-000051170000}"/>
    <cellStyle name="Buena 2 5" xfId="432" xr:uid="{00000000-0005-0000-0000-000052170000}"/>
    <cellStyle name="Buena 2 6" xfId="10750" xr:uid="{00000000-0005-0000-0000-000053170000}"/>
    <cellStyle name="Buena 2 7" xfId="22067" xr:uid="{00000000-0005-0000-0000-000054170000}"/>
    <cellStyle name="Buena 3" xfId="879" xr:uid="{00000000-0005-0000-0000-000055170000}"/>
    <cellStyle name="Buena 3 2" xfId="880" xr:uid="{00000000-0005-0000-0000-000056170000}"/>
    <cellStyle name="Buena 3 2 2" xfId="881" xr:uid="{00000000-0005-0000-0000-000057170000}"/>
    <cellStyle name="Buena 3 3" xfId="882" xr:uid="{00000000-0005-0000-0000-000058170000}"/>
    <cellStyle name="Buena 3 3 2" xfId="883" xr:uid="{00000000-0005-0000-0000-000059170000}"/>
    <cellStyle name="Buena 3 4" xfId="884" xr:uid="{00000000-0005-0000-0000-00005A170000}"/>
    <cellStyle name="Buena 4" xfId="6011" xr:uid="{00000000-0005-0000-0000-00005B170000}"/>
    <cellStyle name="Buena 4 2" xfId="10810" xr:uid="{00000000-0005-0000-0000-00005C170000}"/>
    <cellStyle name="Buena 4 3" xfId="22701" xr:uid="{00000000-0005-0000-0000-00005D170000}"/>
    <cellStyle name="Buena 5" xfId="10073" xr:uid="{00000000-0005-0000-0000-00005E170000}"/>
    <cellStyle name="Buena 5 2" xfId="10716" xr:uid="{00000000-0005-0000-0000-00005F170000}"/>
    <cellStyle name="Buena 5 3" xfId="22727" xr:uid="{00000000-0005-0000-0000-000060170000}"/>
    <cellStyle name="Bueno" xfId="119" builtinId="26" customBuiltin="1"/>
    <cellStyle name="Bueno 2" xfId="10161" xr:uid="{00000000-0005-0000-0000-000062170000}"/>
    <cellStyle name="Bueno 3" xfId="212" xr:uid="{00000000-0005-0000-0000-000063170000}"/>
    <cellStyle name="Cabecera 1" xfId="10725" xr:uid="{00000000-0005-0000-0000-000064170000}"/>
    <cellStyle name="Cabecera 2" xfId="10724" xr:uid="{00000000-0005-0000-0000-000065170000}"/>
    <cellStyle name="Cálculo" xfId="55" builtinId="22" customBuiltin="1"/>
    <cellStyle name="Cálculo 2" xfId="145" xr:uid="{00000000-0005-0000-0000-000067170000}"/>
    <cellStyle name="Cálculo 2 2" xfId="885" xr:uid="{00000000-0005-0000-0000-000068170000}"/>
    <cellStyle name="Cálculo 2 2 2" xfId="886" xr:uid="{00000000-0005-0000-0000-000069170000}"/>
    <cellStyle name="Cálculo 2 2 2 2" xfId="12922" xr:uid="{00000000-0005-0000-0000-00006A170000}"/>
    <cellStyle name="Cálculo 2 2 3" xfId="12921" xr:uid="{00000000-0005-0000-0000-00006B170000}"/>
    <cellStyle name="Cálculo 2 3" xfId="887" xr:uid="{00000000-0005-0000-0000-00006C170000}"/>
    <cellStyle name="Cálculo 2 3 2" xfId="888" xr:uid="{00000000-0005-0000-0000-00006D170000}"/>
    <cellStyle name="Cálculo 2 3 2 2" xfId="12924" xr:uid="{00000000-0005-0000-0000-00006E170000}"/>
    <cellStyle name="Cálculo 2 3 3" xfId="12923" xr:uid="{00000000-0005-0000-0000-00006F170000}"/>
    <cellStyle name="Cálculo 2 4" xfId="889" xr:uid="{00000000-0005-0000-0000-000070170000}"/>
    <cellStyle name="Cálculo 2 4 2" xfId="12925" xr:uid="{00000000-0005-0000-0000-000071170000}"/>
    <cellStyle name="Cálculo 2 5" xfId="433" xr:uid="{00000000-0005-0000-0000-000072170000}"/>
    <cellStyle name="Cálculo 2 5 2" xfId="12917" xr:uid="{00000000-0005-0000-0000-000073170000}"/>
    <cellStyle name="Cálculo 2 6" xfId="10755" xr:uid="{00000000-0005-0000-0000-000074170000}"/>
    <cellStyle name="Cálculo 2 7" xfId="12913" xr:uid="{00000000-0005-0000-0000-000075170000}"/>
    <cellStyle name="Cálculo 2 8" xfId="22068" xr:uid="{00000000-0005-0000-0000-000076170000}"/>
    <cellStyle name="Cálculo 3" xfId="890" xr:uid="{00000000-0005-0000-0000-000077170000}"/>
    <cellStyle name="Cálculo 3 2" xfId="891" xr:uid="{00000000-0005-0000-0000-000078170000}"/>
    <cellStyle name="Cálculo 3 2 2" xfId="892" xr:uid="{00000000-0005-0000-0000-000079170000}"/>
    <cellStyle name="Cálculo 3 2 2 2" xfId="12928" xr:uid="{00000000-0005-0000-0000-00007A170000}"/>
    <cellStyle name="Cálculo 3 2 3" xfId="12927" xr:uid="{00000000-0005-0000-0000-00007B170000}"/>
    <cellStyle name="Cálculo 3 3" xfId="893" xr:uid="{00000000-0005-0000-0000-00007C170000}"/>
    <cellStyle name="Cálculo 3 3 2" xfId="894" xr:uid="{00000000-0005-0000-0000-00007D170000}"/>
    <cellStyle name="Cálculo 3 3 2 2" xfId="12930" xr:uid="{00000000-0005-0000-0000-00007E170000}"/>
    <cellStyle name="Cálculo 3 3 3" xfId="12929" xr:uid="{00000000-0005-0000-0000-00007F170000}"/>
    <cellStyle name="Cálculo 3 4" xfId="895" xr:uid="{00000000-0005-0000-0000-000080170000}"/>
    <cellStyle name="Cálculo 3 4 2" xfId="12931" xr:uid="{00000000-0005-0000-0000-000081170000}"/>
    <cellStyle name="Cálculo 3 5" xfId="12926" xr:uid="{00000000-0005-0000-0000-000082170000}"/>
    <cellStyle name="Cálculo 4" xfId="6012" xr:uid="{00000000-0005-0000-0000-000083170000}"/>
    <cellStyle name="Cálculo 4 2" xfId="10815" xr:uid="{00000000-0005-0000-0000-000084170000}"/>
    <cellStyle name="Cálculo 4 3" xfId="22702" xr:uid="{00000000-0005-0000-0000-000085170000}"/>
    <cellStyle name="Cálculo 5" xfId="10078" xr:uid="{00000000-0005-0000-0000-000086170000}"/>
    <cellStyle name="Cálculo 5 2" xfId="10711" xr:uid="{00000000-0005-0000-0000-000087170000}"/>
    <cellStyle name="Cálculo 5 3" xfId="22732" xr:uid="{00000000-0005-0000-0000-000088170000}"/>
    <cellStyle name="Cálculo 6" xfId="217" xr:uid="{00000000-0005-0000-0000-000089170000}"/>
    <cellStyle name="Celda de comprobación" xfId="56" builtinId="23" customBuiltin="1"/>
    <cellStyle name="Celda de comprobación 2" xfId="146" xr:uid="{00000000-0005-0000-0000-00008B170000}"/>
    <cellStyle name="Celda de comprobación 2 2" xfId="896" xr:uid="{00000000-0005-0000-0000-00008C170000}"/>
    <cellStyle name="Celda de comprobación 2 2 2" xfId="897" xr:uid="{00000000-0005-0000-0000-00008D170000}"/>
    <cellStyle name="Celda de comprobación 2 2 2 2" xfId="10870" xr:uid="{00000000-0005-0000-0000-00008E170000}"/>
    <cellStyle name="Celda de comprobación 2 2 3" xfId="10869" xr:uid="{00000000-0005-0000-0000-00008F170000}"/>
    <cellStyle name="Celda de comprobación 2 3" xfId="898" xr:uid="{00000000-0005-0000-0000-000090170000}"/>
    <cellStyle name="Celda de comprobación 2 3 2" xfId="899" xr:uid="{00000000-0005-0000-0000-000091170000}"/>
    <cellStyle name="Celda de comprobación 2 3 2 2" xfId="10872" xr:uid="{00000000-0005-0000-0000-000092170000}"/>
    <cellStyle name="Celda de comprobación 2 3 3" xfId="10871" xr:uid="{00000000-0005-0000-0000-000093170000}"/>
    <cellStyle name="Celda de comprobación 2 4" xfId="900" xr:uid="{00000000-0005-0000-0000-000094170000}"/>
    <cellStyle name="Celda de comprobación 2 4 2" xfId="10873" xr:uid="{00000000-0005-0000-0000-000095170000}"/>
    <cellStyle name="Celda de comprobación 2 5" xfId="434" xr:uid="{00000000-0005-0000-0000-000096170000}"/>
    <cellStyle name="Celda de comprobación 2 5 2" xfId="10866" xr:uid="{00000000-0005-0000-0000-000097170000}"/>
    <cellStyle name="Celda de comprobación 2 6" xfId="10757" xr:uid="{00000000-0005-0000-0000-000098170000}"/>
    <cellStyle name="Celda de comprobación 2 7" xfId="10857" xr:uid="{00000000-0005-0000-0000-000099170000}"/>
    <cellStyle name="Celda de comprobación 2 8" xfId="22069" xr:uid="{00000000-0005-0000-0000-00009A170000}"/>
    <cellStyle name="Celda de comprobación 3" xfId="901" xr:uid="{00000000-0005-0000-0000-00009B170000}"/>
    <cellStyle name="Celda de comprobación 3 2" xfId="902" xr:uid="{00000000-0005-0000-0000-00009C170000}"/>
    <cellStyle name="Celda de comprobación 3 2 2" xfId="903" xr:uid="{00000000-0005-0000-0000-00009D170000}"/>
    <cellStyle name="Celda de comprobación 3 2 2 2" xfId="10876" xr:uid="{00000000-0005-0000-0000-00009E170000}"/>
    <cellStyle name="Celda de comprobación 3 2 3" xfId="10875" xr:uid="{00000000-0005-0000-0000-00009F170000}"/>
    <cellStyle name="Celda de comprobación 3 3" xfId="904" xr:uid="{00000000-0005-0000-0000-0000A0170000}"/>
    <cellStyle name="Celda de comprobación 3 3 2" xfId="905" xr:uid="{00000000-0005-0000-0000-0000A1170000}"/>
    <cellStyle name="Celda de comprobación 3 3 2 2" xfId="10878" xr:uid="{00000000-0005-0000-0000-0000A2170000}"/>
    <cellStyle name="Celda de comprobación 3 3 3" xfId="10877" xr:uid="{00000000-0005-0000-0000-0000A3170000}"/>
    <cellStyle name="Celda de comprobación 3 4" xfId="906" xr:uid="{00000000-0005-0000-0000-0000A4170000}"/>
    <cellStyle name="Celda de comprobación 3 4 2" xfId="10879" xr:uid="{00000000-0005-0000-0000-0000A5170000}"/>
    <cellStyle name="Celda de comprobación 3 5" xfId="10874" xr:uid="{00000000-0005-0000-0000-0000A6170000}"/>
    <cellStyle name="Celda de comprobación 4" xfId="6013" xr:uid="{00000000-0005-0000-0000-0000A7170000}"/>
    <cellStyle name="Celda de comprobación 4 2" xfId="10817" xr:uid="{00000000-0005-0000-0000-0000A8170000}"/>
    <cellStyle name="Celda de comprobación 4 3" xfId="22703" xr:uid="{00000000-0005-0000-0000-0000A9170000}"/>
    <cellStyle name="Celda de comprobación 5" xfId="10080" xr:uid="{00000000-0005-0000-0000-0000AA170000}"/>
    <cellStyle name="Celda de comprobación 5 2" xfId="10709" xr:uid="{00000000-0005-0000-0000-0000AB170000}"/>
    <cellStyle name="Celda de comprobación 5 3" xfId="22734" xr:uid="{00000000-0005-0000-0000-0000AC170000}"/>
    <cellStyle name="Celda de comprobación 6" xfId="219" xr:uid="{00000000-0005-0000-0000-0000AD170000}"/>
    <cellStyle name="Celda vinculada" xfId="57" builtinId="24" customBuiltin="1"/>
    <cellStyle name="Celda vinculada 2" xfId="147" xr:uid="{00000000-0005-0000-0000-0000AF170000}"/>
    <cellStyle name="Celda vinculada 2 2" xfId="907" xr:uid="{00000000-0005-0000-0000-0000B0170000}"/>
    <cellStyle name="Celda vinculada 2 2 2" xfId="908" xr:uid="{00000000-0005-0000-0000-0000B1170000}"/>
    <cellStyle name="Celda vinculada 2 3" xfId="909" xr:uid="{00000000-0005-0000-0000-0000B2170000}"/>
    <cellStyle name="Celda vinculada 2 3 2" xfId="910" xr:uid="{00000000-0005-0000-0000-0000B3170000}"/>
    <cellStyle name="Celda vinculada 2 4" xfId="911" xr:uid="{00000000-0005-0000-0000-0000B4170000}"/>
    <cellStyle name="Celda vinculada 2 5" xfId="435" xr:uid="{00000000-0005-0000-0000-0000B5170000}"/>
    <cellStyle name="Celda vinculada 2 6" xfId="10756" xr:uid="{00000000-0005-0000-0000-0000B6170000}"/>
    <cellStyle name="Celda vinculada 2 7" xfId="22070" xr:uid="{00000000-0005-0000-0000-0000B7170000}"/>
    <cellStyle name="Celda vinculada 3" xfId="912" xr:uid="{00000000-0005-0000-0000-0000B8170000}"/>
    <cellStyle name="Celda vinculada 3 2" xfId="913" xr:uid="{00000000-0005-0000-0000-0000B9170000}"/>
    <cellStyle name="Celda vinculada 3 2 2" xfId="914" xr:uid="{00000000-0005-0000-0000-0000BA170000}"/>
    <cellStyle name="Celda vinculada 3 3" xfId="915" xr:uid="{00000000-0005-0000-0000-0000BB170000}"/>
    <cellStyle name="Celda vinculada 3 3 2" xfId="916" xr:uid="{00000000-0005-0000-0000-0000BC170000}"/>
    <cellStyle name="Celda vinculada 3 4" xfId="917" xr:uid="{00000000-0005-0000-0000-0000BD170000}"/>
    <cellStyle name="Celda vinculada 4" xfId="6014" xr:uid="{00000000-0005-0000-0000-0000BE170000}"/>
    <cellStyle name="Celda vinculada 4 2" xfId="10816" xr:uid="{00000000-0005-0000-0000-0000BF170000}"/>
    <cellStyle name="Celda vinculada 4 3" xfId="22704" xr:uid="{00000000-0005-0000-0000-0000C0170000}"/>
    <cellStyle name="Celda vinculada 5" xfId="10079" xr:uid="{00000000-0005-0000-0000-0000C1170000}"/>
    <cellStyle name="Celda vinculada 5 2" xfId="10710" xr:uid="{00000000-0005-0000-0000-0000C2170000}"/>
    <cellStyle name="Celda vinculada 5 3" xfId="22733" xr:uid="{00000000-0005-0000-0000-0000C3170000}"/>
    <cellStyle name="Celda vinculada 6" xfId="218" xr:uid="{00000000-0005-0000-0000-0000C4170000}"/>
    <cellStyle name="Encabezado 1" xfId="118" builtinId="16" customBuiltin="1"/>
    <cellStyle name="Encabezado 1 2" xfId="10159" xr:uid="{00000000-0005-0000-0000-0000C6170000}"/>
    <cellStyle name="Encabezado 1 3" xfId="208" xr:uid="{00000000-0005-0000-0000-0000C7170000}"/>
    <cellStyle name="Encabezado 4" xfId="58" builtinId="19" customBuiltin="1"/>
    <cellStyle name="Encabezado 4 2" xfId="148" xr:uid="{00000000-0005-0000-0000-0000C9170000}"/>
    <cellStyle name="Encabezado 4 2 2" xfId="918" xr:uid="{00000000-0005-0000-0000-0000CA170000}"/>
    <cellStyle name="Encabezado 4 2 2 2" xfId="919" xr:uid="{00000000-0005-0000-0000-0000CB170000}"/>
    <cellStyle name="Encabezado 4 2 3" xfId="920" xr:uid="{00000000-0005-0000-0000-0000CC170000}"/>
    <cellStyle name="Encabezado 4 2 3 2" xfId="921" xr:uid="{00000000-0005-0000-0000-0000CD170000}"/>
    <cellStyle name="Encabezado 4 2 4" xfId="922" xr:uid="{00000000-0005-0000-0000-0000CE170000}"/>
    <cellStyle name="Encabezado 4 2 5" xfId="437" xr:uid="{00000000-0005-0000-0000-0000CF170000}"/>
    <cellStyle name="Encabezado 4 2 6" xfId="10786" xr:uid="{00000000-0005-0000-0000-0000D0170000}"/>
    <cellStyle name="Encabezado 4 2 7" xfId="22071" xr:uid="{00000000-0005-0000-0000-0000D1170000}"/>
    <cellStyle name="Encabezado 4 3" xfId="436" xr:uid="{00000000-0005-0000-0000-0000D2170000}"/>
    <cellStyle name="Encabezado 4 3 2" xfId="923" xr:uid="{00000000-0005-0000-0000-0000D3170000}"/>
    <cellStyle name="Encabezado 4 3 2 2" xfId="924" xr:uid="{00000000-0005-0000-0000-0000D4170000}"/>
    <cellStyle name="Encabezado 4 3 3" xfId="925" xr:uid="{00000000-0005-0000-0000-0000D5170000}"/>
    <cellStyle name="Encabezado 4 3 3 2" xfId="926" xr:uid="{00000000-0005-0000-0000-0000D6170000}"/>
    <cellStyle name="Encabezado 4 3 4" xfId="927" xr:uid="{00000000-0005-0000-0000-0000D7170000}"/>
    <cellStyle name="Encabezado 4 3 5" xfId="22167" xr:uid="{00000000-0005-0000-0000-0000D8170000}"/>
    <cellStyle name="Encabezado 4 4" xfId="6015" xr:uid="{00000000-0005-0000-0000-0000D9170000}"/>
    <cellStyle name="Encabezado 4 5" xfId="6016" xr:uid="{00000000-0005-0000-0000-0000DA170000}"/>
    <cellStyle name="Encabezado 4 6" xfId="211" xr:uid="{00000000-0005-0000-0000-0000DB170000}"/>
    <cellStyle name="Énfasis1" xfId="59" builtinId="29" customBuiltin="1"/>
    <cellStyle name="Énfasis1 2" xfId="149" xr:uid="{00000000-0005-0000-0000-0000DD170000}"/>
    <cellStyle name="Énfasis1 2 2" xfId="928" xr:uid="{00000000-0005-0000-0000-0000DE170000}"/>
    <cellStyle name="Énfasis1 2 2 2" xfId="929" xr:uid="{00000000-0005-0000-0000-0000DF170000}"/>
    <cellStyle name="Énfasis1 2 3" xfId="930" xr:uid="{00000000-0005-0000-0000-0000E0170000}"/>
    <cellStyle name="Énfasis1 2 3 2" xfId="931" xr:uid="{00000000-0005-0000-0000-0000E1170000}"/>
    <cellStyle name="Énfasis1 2 4" xfId="932" xr:uid="{00000000-0005-0000-0000-0000E2170000}"/>
    <cellStyle name="Énfasis1 2 5" xfId="438" xr:uid="{00000000-0005-0000-0000-0000E3170000}"/>
    <cellStyle name="Énfasis1 2 6" xfId="10761" xr:uid="{00000000-0005-0000-0000-0000E4170000}"/>
    <cellStyle name="Énfasis1 2 7" xfId="22072" xr:uid="{00000000-0005-0000-0000-0000E5170000}"/>
    <cellStyle name="Énfasis1 3" xfId="933" xr:uid="{00000000-0005-0000-0000-0000E6170000}"/>
    <cellStyle name="Énfasis1 3 2" xfId="934" xr:uid="{00000000-0005-0000-0000-0000E7170000}"/>
    <cellStyle name="Énfasis1 3 2 2" xfId="935" xr:uid="{00000000-0005-0000-0000-0000E8170000}"/>
    <cellStyle name="Énfasis1 3 3" xfId="936" xr:uid="{00000000-0005-0000-0000-0000E9170000}"/>
    <cellStyle name="Énfasis1 3 3 2" xfId="937" xr:uid="{00000000-0005-0000-0000-0000EA170000}"/>
    <cellStyle name="Énfasis1 3 4" xfId="938" xr:uid="{00000000-0005-0000-0000-0000EB170000}"/>
    <cellStyle name="Énfasis1 4" xfId="6017" xr:uid="{00000000-0005-0000-0000-0000EC170000}"/>
    <cellStyle name="Énfasis1 4 2" xfId="10820" xr:uid="{00000000-0005-0000-0000-0000ED170000}"/>
    <cellStyle name="Énfasis1 4 3" xfId="22705" xr:uid="{00000000-0005-0000-0000-0000EE170000}"/>
    <cellStyle name="Énfasis1 5" xfId="10083" xr:uid="{00000000-0005-0000-0000-0000EF170000}"/>
    <cellStyle name="Énfasis1 5 2" xfId="10706" xr:uid="{00000000-0005-0000-0000-0000F0170000}"/>
    <cellStyle name="Énfasis1 5 3" xfId="22736" xr:uid="{00000000-0005-0000-0000-0000F1170000}"/>
    <cellStyle name="Énfasis1 6" xfId="223" xr:uid="{00000000-0005-0000-0000-0000F2170000}"/>
    <cellStyle name="Énfasis2" xfId="60" builtinId="33" customBuiltin="1"/>
    <cellStyle name="Énfasis2 2" xfId="150" xr:uid="{00000000-0005-0000-0000-0000F4170000}"/>
    <cellStyle name="Énfasis2 2 2" xfId="939" xr:uid="{00000000-0005-0000-0000-0000F5170000}"/>
    <cellStyle name="Énfasis2 2 2 2" xfId="940" xr:uid="{00000000-0005-0000-0000-0000F6170000}"/>
    <cellStyle name="Énfasis2 2 3" xfId="941" xr:uid="{00000000-0005-0000-0000-0000F7170000}"/>
    <cellStyle name="Énfasis2 2 3 2" xfId="942" xr:uid="{00000000-0005-0000-0000-0000F8170000}"/>
    <cellStyle name="Énfasis2 2 4" xfId="943" xr:uid="{00000000-0005-0000-0000-0000F9170000}"/>
    <cellStyle name="Énfasis2 2 5" xfId="439" xr:uid="{00000000-0005-0000-0000-0000FA170000}"/>
    <cellStyle name="Énfasis2 2 6" xfId="10763" xr:uid="{00000000-0005-0000-0000-0000FB170000}"/>
    <cellStyle name="Énfasis2 2 7" xfId="22073" xr:uid="{00000000-0005-0000-0000-0000FC170000}"/>
    <cellStyle name="Énfasis2 3" xfId="944" xr:uid="{00000000-0005-0000-0000-0000FD170000}"/>
    <cellStyle name="Énfasis2 3 2" xfId="945" xr:uid="{00000000-0005-0000-0000-0000FE170000}"/>
    <cellStyle name="Énfasis2 3 2 2" xfId="946" xr:uid="{00000000-0005-0000-0000-0000FF170000}"/>
    <cellStyle name="Énfasis2 3 3" xfId="947" xr:uid="{00000000-0005-0000-0000-000000180000}"/>
    <cellStyle name="Énfasis2 3 3 2" xfId="948" xr:uid="{00000000-0005-0000-0000-000001180000}"/>
    <cellStyle name="Énfasis2 3 4" xfId="949" xr:uid="{00000000-0005-0000-0000-000002180000}"/>
    <cellStyle name="Énfasis2 4" xfId="6018" xr:uid="{00000000-0005-0000-0000-000003180000}"/>
    <cellStyle name="Énfasis2 4 2" xfId="10824" xr:uid="{00000000-0005-0000-0000-000004180000}"/>
    <cellStyle name="Énfasis2 4 3" xfId="22706" xr:uid="{00000000-0005-0000-0000-000005180000}"/>
    <cellStyle name="Énfasis2 5" xfId="10087" xr:uid="{00000000-0005-0000-0000-000006180000}"/>
    <cellStyle name="Énfasis2 5 2" xfId="10727" xr:uid="{00000000-0005-0000-0000-000007180000}"/>
    <cellStyle name="Énfasis2 5 3" xfId="22738" xr:uid="{00000000-0005-0000-0000-000008180000}"/>
    <cellStyle name="Énfasis2 6" xfId="227" xr:uid="{00000000-0005-0000-0000-000009180000}"/>
    <cellStyle name="Énfasis3" xfId="61" builtinId="37" customBuiltin="1"/>
    <cellStyle name="Énfasis3 2" xfId="151" xr:uid="{00000000-0005-0000-0000-00000B180000}"/>
    <cellStyle name="Énfasis3 2 2" xfId="950" xr:uid="{00000000-0005-0000-0000-00000C180000}"/>
    <cellStyle name="Énfasis3 2 2 2" xfId="951" xr:uid="{00000000-0005-0000-0000-00000D180000}"/>
    <cellStyle name="Énfasis3 2 3" xfId="952" xr:uid="{00000000-0005-0000-0000-00000E180000}"/>
    <cellStyle name="Énfasis3 2 3 2" xfId="953" xr:uid="{00000000-0005-0000-0000-00000F180000}"/>
    <cellStyle name="Énfasis3 2 4" xfId="954" xr:uid="{00000000-0005-0000-0000-000010180000}"/>
    <cellStyle name="Énfasis3 2 5" xfId="440" xr:uid="{00000000-0005-0000-0000-000011180000}"/>
    <cellStyle name="Énfasis3 2 6" xfId="10765" xr:uid="{00000000-0005-0000-0000-000012180000}"/>
    <cellStyle name="Énfasis3 2 7" xfId="22074" xr:uid="{00000000-0005-0000-0000-000013180000}"/>
    <cellStyle name="Énfasis3 3" xfId="955" xr:uid="{00000000-0005-0000-0000-000014180000}"/>
    <cellStyle name="Énfasis3 3 2" xfId="956" xr:uid="{00000000-0005-0000-0000-000015180000}"/>
    <cellStyle name="Énfasis3 3 2 2" xfId="957" xr:uid="{00000000-0005-0000-0000-000016180000}"/>
    <cellStyle name="Énfasis3 3 3" xfId="958" xr:uid="{00000000-0005-0000-0000-000017180000}"/>
    <cellStyle name="Énfasis3 3 3 2" xfId="959" xr:uid="{00000000-0005-0000-0000-000018180000}"/>
    <cellStyle name="Énfasis3 3 4" xfId="960" xr:uid="{00000000-0005-0000-0000-000019180000}"/>
    <cellStyle name="Énfasis3 4" xfId="6019" xr:uid="{00000000-0005-0000-0000-00001A180000}"/>
    <cellStyle name="Énfasis3 4 2" xfId="10828" xr:uid="{00000000-0005-0000-0000-00001B180000}"/>
    <cellStyle name="Énfasis3 4 3" xfId="22707" xr:uid="{00000000-0005-0000-0000-00001C180000}"/>
    <cellStyle name="Énfasis3 5" xfId="10091" xr:uid="{00000000-0005-0000-0000-00001D180000}"/>
    <cellStyle name="Énfasis3 5 2" xfId="10731" xr:uid="{00000000-0005-0000-0000-00001E180000}"/>
    <cellStyle name="Énfasis3 5 3" xfId="22740" xr:uid="{00000000-0005-0000-0000-00001F180000}"/>
    <cellStyle name="Énfasis3 6" xfId="231" xr:uid="{00000000-0005-0000-0000-000020180000}"/>
    <cellStyle name="Énfasis4" xfId="62" builtinId="41" customBuiltin="1"/>
    <cellStyle name="Énfasis4 2" xfId="152" xr:uid="{00000000-0005-0000-0000-000022180000}"/>
    <cellStyle name="Énfasis4 2 2" xfId="961" xr:uid="{00000000-0005-0000-0000-000023180000}"/>
    <cellStyle name="Énfasis4 2 2 2" xfId="962" xr:uid="{00000000-0005-0000-0000-000024180000}"/>
    <cellStyle name="Énfasis4 2 3" xfId="963" xr:uid="{00000000-0005-0000-0000-000025180000}"/>
    <cellStyle name="Énfasis4 2 3 2" xfId="964" xr:uid="{00000000-0005-0000-0000-000026180000}"/>
    <cellStyle name="Énfasis4 2 4" xfId="965" xr:uid="{00000000-0005-0000-0000-000027180000}"/>
    <cellStyle name="Énfasis4 2 5" xfId="441" xr:uid="{00000000-0005-0000-0000-000028180000}"/>
    <cellStyle name="Énfasis4 2 6" xfId="10767" xr:uid="{00000000-0005-0000-0000-000029180000}"/>
    <cellStyle name="Énfasis4 2 7" xfId="22075" xr:uid="{00000000-0005-0000-0000-00002A180000}"/>
    <cellStyle name="Énfasis4 3" xfId="966" xr:uid="{00000000-0005-0000-0000-00002B180000}"/>
    <cellStyle name="Énfasis4 3 2" xfId="967" xr:uid="{00000000-0005-0000-0000-00002C180000}"/>
    <cellStyle name="Énfasis4 3 2 2" xfId="968" xr:uid="{00000000-0005-0000-0000-00002D180000}"/>
    <cellStyle name="Énfasis4 3 3" xfId="969" xr:uid="{00000000-0005-0000-0000-00002E180000}"/>
    <cellStyle name="Énfasis4 3 3 2" xfId="970" xr:uid="{00000000-0005-0000-0000-00002F180000}"/>
    <cellStyle name="Énfasis4 3 4" xfId="971" xr:uid="{00000000-0005-0000-0000-000030180000}"/>
    <cellStyle name="Énfasis4 4" xfId="6020" xr:uid="{00000000-0005-0000-0000-000031180000}"/>
    <cellStyle name="Énfasis4 4 2" xfId="10832" xr:uid="{00000000-0005-0000-0000-000032180000}"/>
    <cellStyle name="Énfasis4 4 3" xfId="22708" xr:uid="{00000000-0005-0000-0000-000033180000}"/>
    <cellStyle name="Énfasis4 5" xfId="10095" xr:uid="{00000000-0005-0000-0000-000034180000}"/>
    <cellStyle name="Énfasis4 5 2" xfId="10735" xr:uid="{00000000-0005-0000-0000-000035180000}"/>
    <cellStyle name="Énfasis4 5 3" xfId="22742" xr:uid="{00000000-0005-0000-0000-000036180000}"/>
    <cellStyle name="Énfasis4 6" xfId="235" xr:uid="{00000000-0005-0000-0000-000037180000}"/>
    <cellStyle name="Énfasis5" xfId="63" builtinId="45" customBuiltin="1"/>
    <cellStyle name="Énfasis5 2" xfId="153" xr:uid="{00000000-0005-0000-0000-000039180000}"/>
    <cellStyle name="Énfasis5 2 2" xfId="972" xr:uid="{00000000-0005-0000-0000-00003A180000}"/>
    <cellStyle name="Énfasis5 2 2 2" xfId="973" xr:uid="{00000000-0005-0000-0000-00003B180000}"/>
    <cellStyle name="Énfasis5 2 3" xfId="974" xr:uid="{00000000-0005-0000-0000-00003C180000}"/>
    <cellStyle name="Énfasis5 2 3 2" xfId="975" xr:uid="{00000000-0005-0000-0000-00003D180000}"/>
    <cellStyle name="Énfasis5 2 4" xfId="976" xr:uid="{00000000-0005-0000-0000-00003E180000}"/>
    <cellStyle name="Énfasis5 2 5" xfId="442" xr:uid="{00000000-0005-0000-0000-00003F180000}"/>
    <cellStyle name="Énfasis5 2 6" xfId="10769" xr:uid="{00000000-0005-0000-0000-000040180000}"/>
    <cellStyle name="Énfasis5 2 7" xfId="22076" xr:uid="{00000000-0005-0000-0000-000041180000}"/>
    <cellStyle name="Énfasis5 3" xfId="977" xr:uid="{00000000-0005-0000-0000-000042180000}"/>
    <cellStyle name="Énfasis5 3 2" xfId="978" xr:uid="{00000000-0005-0000-0000-000043180000}"/>
    <cellStyle name="Énfasis5 3 2 2" xfId="979" xr:uid="{00000000-0005-0000-0000-000044180000}"/>
    <cellStyle name="Énfasis5 3 3" xfId="980" xr:uid="{00000000-0005-0000-0000-000045180000}"/>
    <cellStyle name="Énfasis5 3 3 2" xfId="981" xr:uid="{00000000-0005-0000-0000-000046180000}"/>
    <cellStyle name="Énfasis5 3 4" xfId="982" xr:uid="{00000000-0005-0000-0000-000047180000}"/>
    <cellStyle name="Énfasis5 4" xfId="6021" xr:uid="{00000000-0005-0000-0000-000048180000}"/>
    <cellStyle name="Énfasis5 4 2" xfId="10836" xr:uid="{00000000-0005-0000-0000-000049180000}"/>
    <cellStyle name="Énfasis5 4 3" xfId="22709" xr:uid="{00000000-0005-0000-0000-00004A180000}"/>
    <cellStyle name="Énfasis5 5" xfId="10099" xr:uid="{00000000-0005-0000-0000-00004B180000}"/>
    <cellStyle name="Énfasis5 5 2" xfId="10739" xr:uid="{00000000-0005-0000-0000-00004C180000}"/>
    <cellStyle name="Énfasis5 5 3" xfId="22744" xr:uid="{00000000-0005-0000-0000-00004D180000}"/>
    <cellStyle name="Énfasis5 6" xfId="239" xr:uid="{00000000-0005-0000-0000-00004E180000}"/>
    <cellStyle name="Énfasis6" xfId="64" builtinId="49" customBuiltin="1"/>
    <cellStyle name="Énfasis6 2" xfId="154" xr:uid="{00000000-0005-0000-0000-000050180000}"/>
    <cellStyle name="Énfasis6 2 2" xfId="983" xr:uid="{00000000-0005-0000-0000-000051180000}"/>
    <cellStyle name="Énfasis6 2 2 2" xfId="984" xr:uid="{00000000-0005-0000-0000-000052180000}"/>
    <cellStyle name="Énfasis6 2 3" xfId="985" xr:uid="{00000000-0005-0000-0000-000053180000}"/>
    <cellStyle name="Énfasis6 2 3 2" xfId="986" xr:uid="{00000000-0005-0000-0000-000054180000}"/>
    <cellStyle name="Énfasis6 2 4" xfId="987" xr:uid="{00000000-0005-0000-0000-000055180000}"/>
    <cellStyle name="Énfasis6 2 5" xfId="443" xr:uid="{00000000-0005-0000-0000-000056180000}"/>
    <cellStyle name="Énfasis6 2 6" xfId="10771" xr:uid="{00000000-0005-0000-0000-000057180000}"/>
    <cellStyle name="Énfasis6 2 7" xfId="22077" xr:uid="{00000000-0005-0000-0000-000058180000}"/>
    <cellStyle name="Énfasis6 3" xfId="988" xr:uid="{00000000-0005-0000-0000-000059180000}"/>
    <cellStyle name="Énfasis6 3 2" xfId="989" xr:uid="{00000000-0005-0000-0000-00005A180000}"/>
    <cellStyle name="Énfasis6 3 2 2" xfId="990" xr:uid="{00000000-0005-0000-0000-00005B180000}"/>
    <cellStyle name="Énfasis6 3 3" xfId="991" xr:uid="{00000000-0005-0000-0000-00005C180000}"/>
    <cellStyle name="Énfasis6 3 3 2" xfId="992" xr:uid="{00000000-0005-0000-0000-00005D180000}"/>
    <cellStyle name="Énfasis6 3 4" xfId="993" xr:uid="{00000000-0005-0000-0000-00005E180000}"/>
    <cellStyle name="Énfasis6 4" xfId="6022" xr:uid="{00000000-0005-0000-0000-00005F180000}"/>
    <cellStyle name="Énfasis6 4 2" xfId="10840" xr:uid="{00000000-0005-0000-0000-000060180000}"/>
    <cellStyle name="Énfasis6 4 3" xfId="22710" xr:uid="{00000000-0005-0000-0000-000061180000}"/>
    <cellStyle name="Énfasis6 5" xfId="10103" xr:uid="{00000000-0005-0000-0000-000062180000}"/>
    <cellStyle name="Énfasis6 5 2" xfId="10743" xr:uid="{00000000-0005-0000-0000-000063180000}"/>
    <cellStyle name="Énfasis6 5 3" xfId="22746" xr:uid="{00000000-0005-0000-0000-000064180000}"/>
    <cellStyle name="Énfasis6 6" xfId="243" xr:uid="{00000000-0005-0000-0000-000065180000}"/>
    <cellStyle name="Entrada" xfId="65" builtinId="20" customBuiltin="1"/>
    <cellStyle name="Entrada 2" xfId="155" xr:uid="{00000000-0005-0000-0000-000067180000}"/>
    <cellStyle name="Entrada 2 2" xfId="994" xr:uid="{00000000-0005-0000-0000-000068180000}"/>
    <cellStyle name="Entrada 2 2 2" xfId="995" xr:uid="{00000000-0005-0000-0000-000069180000}"/>
    <cellStyle name="Entrada 2 2 2 2" xfId="12933" xr:uid="{00000000-0005-0000-0000-00006A180000}"/>
    <cellStyle name="Entrada 2 2 3" xfId="12932" xr:uid="{00000000-0005-0000-0000-00006B180000}"/>
    <cellStyle name="Entrada 2 3" xfId="996" xr:uid="{00000000-0005-0000-0000-00006C180000}"/>
    <cellStyle name="Entrada 2 3 2" xfId="997" xr:uid="{00000000-0005-0000-0000-00006D180000}"/>
    <cellStyle name="Entrada 2 3 2 2" xfId="12935" xr:uid="{00000000-0005-0000-0000-00006E180000}"/>
    <cellStyle name="Entrada 2 3 3" xfId="12934" xr:uid="{00000000-0005-0000-0000-00006F180000}"/>
    <cellStyle name="Entrada 2 4" xfId="998" xr:uid="{00000000-0005-0000-0000-000070180000}"/>
    <cellStyle name="Entrada 2 4 2" xfId="12936" xr:uid="{00000000-0005-0000-0000-000071180000}"/>
    <cellStyle name="Entrada 2 5" xfId="444" xr:uid="{00000000-0005-0000-0000-000072180000}"/>
    <cellStyle name="Entrada 2 5 2" xfId="12918" xr:uid="{00000000-0005-0000-0000-000073180000}"/>
    <cellStyle name="Entrada 2 6" xfId="10753" xr:uid="{00000000-0005-0000-0000-000074180000}"/>
    <cellStyle name="Entrada 2 7" xfId="12914" xr:uid="{00000000-0005-0000-0000-000075180000}"/>
    <cellStyle name="Entrada 2 8" xfId="22078" xr:uid="{00000000-0005-0000-0000-000076180000}"/>
    <cellStyle name="Entrada 3" xfId="999" xr:uid="{00000000-0005-0000-0000-000077180000}"/>
    <cellStyle name="Entrada 3 2" xfId="1000" xr:uid="{00000000-0005-0000-0000-000078180000}"/>
    <cellStyle name="Entrada 3 2 2" xfId="1001" xr:uid="{00000000-0005-0000-0000-000079180000}"/>
    <cellStyle name="Entrada 3 2 2 2" xfId="12939" xr:uid="{00000000-0005-0000-0000-00007A180000}"/>
    <cellStyle name="Entrada 3 2 3" xfId="12938" xr:uid="{00000000-0005-0000-0000-00007B180000}"/>
    <cellStyle name="Entrada 3 3" xfId="1002" xr:uid="{00000000-0005-0000-0000-00007C180000}"/>
    <cellStyle name="Entrada 3 3 2" xfId="1003" xr:uid="{00000000-0005-0000-0000-00007D180000}"/>
    <cellStyle name="Entrada 3 3 2 2" xfId="12941" xr:uid="{00000000-0005-0000-0000-00007E180000}"/>
    <cellStyle name="Entrada 3 3 3" xfId="12940" xr:uid="{00000000-0005-0000-0000-00007F180000}"/>
    <cellStyle name="Entrada 3 4" xfId="1004" xr:uid="{00000000-0005-0000-0000-000080180000}"/>
    <cellStyle name="Entrada 3 4 2" xfId="12942" xr:uid="{00000000-0005-0000-0000-000081180000}"/>
    <cellStyle name="Entrada 3 5" xfId="12937" xr:uid="{00000000-0005-0000-0000-000082180000}"/>
    <cellStyle name="Entrada 4" xfId="6023" xr:uid="{00000000-0005-0000-0000-000083180000}"/>
    <cellStyle name="Entrada 4 2" xfId="10813" xr:uid="{00000000-0005-0000-0000-000084180000}"/>
    <cellStyle name="Entrada 4 3" xfId="22711" xr:uid="{00000000-0005-0000-0000-000085180000}"/>
    <cellStyle name="Entrada 5" xfId="10076" xr:uid="{00000000-0005-0000-0000-000086180000}"/>
    <cellStyle name="Entrada 5 2" xfId="10713" xr:uid="{00000000-0005-0000-0000-000087180000}"/>
    <cellStyle name="Entrada 5 3" xfId="22730" xr:uid="{00000000-0005-0000-0000-000088180000}"/>
    <cellStyle name="Entrada 6" xfId="215" xr:uid="{00000000-0005-0000-0000-000089180000}"/>
    <cellStyle name="Estilo 1" xfId="156" xr:uid="{00000000-0005-0000-0000-00008A180000}"/>
    <cellStyle name="Euro" xfId="66" xr:uid="{00000000-0005-0000-0000-00008B180000}"/>
    <cellStyle name="Euro 10" xfId="1005" xr:uid="{00000000-0005-0000-0000-00008C180000}"/>
    <cellStyle name="Euro 10 2" xfId="1006" xr:uid="{00000000-0005-0000-0000-00008D180000}"/>
    <cellStyle name="Euro 10 2 2" xfId="1007" xr:uid="{00000000-0005-0000-0000-00008E180000}"/>
    <cellStyle name="Euro 10 2 3" xfId="1008" xr:uid="{00000000-0005-0000-0000-00008F180000}"/>
    <cellStyle name="Euro 10 3" xfId="1009" xr:uid="{00000000-0005-0000-0000-000090180000}"/>
    <cellStyle name="Euro 10 4" xfId="1010" xr:uid="{00000000-0005-0000-0000-000091180000}"/>
    <cellStyle name="Euro 11" xfId="1011" xr:uid="{00000000-0005-0000-0000-000092180000}"/>
    <cellStyle name="Euro 11 2" xfId="1012" xr:uid="{00000000-0005-0000-0000-000093180000}"/>
    <cellStyle name="Euro 11 2 2" xfId="1013" xr:uid="{00000000-0005-0000-0000-000094180000}"/>
    <cellStyle name="Euro 11 2 3" xfId="1014" xr:uid="{00000000-0005-0000-0000-000095180000}"/>
    <cellStyle name="Euro 11 3" xfId="1015" xr:uid="{00000000-0005-0000-0000-000096180000}"/>
    <cellStyle name="Euro 11 4" xfId="1016" xr:uid="{00000000-0005-0000-0000-000097180000}"/>
    <cellStyle name="Euro 12" xfId="1017" xr:uid="{00000000-0005-0000-0000-000098180000}"/>
    <cellStyle name="Euro 12 2" xfId="1018" xr:uid="{00000000-0005-0000-0000-000099180000}"/>
    <cellStyle name="Euro 12 3" xfId="1019" xr:uid="{00000000-0005-0000-0000-00009A180000}"/>
    <cellStyle name="Euro 13" xfId="1020" xr:uid="{00000000-0005-0000-0000-00009B180000}"/>
    <cellStyle name="Euro 14" xfId="1021" xr:uid="{00000000-0005-0000-0000-00009C180000}"/>
    <cellStyle name="Euro 14 2" xfId="1022" xr:uid="{00000000-0005-0000-0000-00009D180000}"/>
    <cellStyle name="Euro 14 3" xfId="1023" xr:uid="{00000000-0005-0000-0000-00009E180000}"/>
    <cellStyle name="Euro 15" xfId="1024" xr:uid="{00000000-0005-0000-0000-00009F180000}"/>
    <cellStyle name="Euro 16" xfId="1025" xr:uid="{00000000-0005-0000-0000-0000A0180000}"/>
    <cellStyle name="Euro 17" xfId="10150" xr:uid="{00000000-0005-0000-0000-0000A1180000}"/>
    <cellStyle name="Euro 18" xfId="205" xr:uid="{00000000-0005-0000-0000-0000A2180000}"/>
    <cellStyle name="Euro 19" xfId="10678" xr:uid="{00000000-0005-0000-0000-0000A3180000}"/>
    <cellStyle name="Euro 2" xfId="158" xr:uid="{00000000-0005-0000-0000-0000A4180000}"/>
    <cellStyle name="Euro 2 10" xfId="28418" xr:uid="{00000000-0005-0000-0000-0000A5180000}"/>
    <cellStyle name="Euro 2 2" xfId="467" xr:uid="{00000000-0005-0000-0000-0000A6180000}"/>
    <cellStyle name="Euro 2 2 2" xfId="1026" xr:uid="{00000000-0005-0000-0000-0000A7180000}"/>
    <cellStyle name="Euro 2 2 2 2" xfId="1027" xr:uid="{00000000-0005-0000-0000-0000A8180000}"/>
    <cellStyle name="Euro 2 2 2 3" xfId="1028" xr:uid="{00000000-0005-0000-0000-0000A9180000}"/>
    <cellStyle name="Euro 2 2 3" xfId="1029" xr:uid="{00000000-0005-0000-0000-0000AA180000}"/>
    <cellStyle name="Euro 2 2 4" xfId="1030" xr:uid="{00000000-0005-0000-0000-0000AB180000}"/>
    <cellStyle name="Euro 2 3" xfId="1031" xr:uid="{00000000-0005-0000-0000-0000AC180000}"/>
    <cellStyle name="Euro 2 3 2" xfId="1032" xr:uid="{00000000-0005-0000-0000-0000AD180000}"/>
    <cellStyle name="Euro 2 3 3" xfId="1033" xr:uid="{00000000-0005-0000-0000-0000AE180000}"/>
    <cellStyle name="Euro 2 4" xfId="1034" xr:uid="{00000000-0005-0000-0000-0000AF180000}"/>
    <cellStyle name="Euro 2 5" xfId="1035" xr:uid="{00000000-0005-0000-0000-0000B0180000}"/>
    <cellStyle name="Euro 2 6" xfId="10151" xr:uid="{00000000-0005-0000-0000-0000B1180000}"/>
    <cellStyle name="Euro 2 7" xfId="381" xr:uid="{00000000-0005-0000-0000-0000B2180000}"/>
    <cellStyle name="Euro 2 8" xfId="10788" xr:uid="{00000000-0005-0000-0000-0000B3180000}"/>
    <cellStyle name="Euro 2 9" xfId="22079" xr:uid="{00000000-0005-0000-0000-0000B4180000}"/>
    <cellStyle name="Euro 20" xfId="11885" xr:uid="{00000000-0005-0000-0000-0000B5180000}"/>
    <cellStyle name="Euro 21" xfId="15965" xr:uid="{00000000-0005-0000-0000-0000B6180000}"/>
    <cellStyle name="Euro 22" xfId="16497" xr:uid="{00000000-0005-0000-0000-0000B7180000}"/>
    <cellStyle name="Euro 23" xfId="157" xr:uid="{00000000-0005-0000-0000-0000B8180000}"/>
    <cellStyle name="Euro 3" xfId="1036" xr:uid="{00000000-0005-0000-0000-0000B9180000}"/>
    <cellStyle name="Euro 3 2" xfId="1037" xr:uid="{00000000-0005-0000-0000-0000BA180000}"/>
    <cellStyle name="Euro 3 2 2" xfId="1038" xr:uid="{00000000-0005-0000-0000-0000BB180000}"/>
    <cellStyle name="Euro 3 2 3" xfId="1039" xr:uid="{00000000-0005-0000-0000-0000BC180000}"/>
    <cellStyle name="Euro 3 3" xfId="1040" xr:uid="{00000000-0005-0000-0000-0000BD180000}"/>
    <cellStyle name="Euro 3 4" xfId="1041" xr:uid="{00000000-0005-0000-0000-0000BE180000}"/>
    <cellStyle name="Euro 3 5" xfId="10787" xr:uid="{00000000-0005-0000-0000-0000BF180000}"/>
    <cellStyle name="Euro 3 6" xfId="22190" xr:uid="{00000000-0005-0000-0000-0000C0180000}"/>
    <cellStyle name="Euro 4" xfId="1042" xr:uid="{00000000-0005-0000-0000-0000C1180000}"/>
    <cellStyle name="Euro 4 2" xfId="1043" xr:uid="{00000000-0005-0000-0000-0000C2180000}"/>
    <cellStyle name="Euro 4 2 2" xfId="1044" xr:uid="{00000000-0005-0000-0000-0000C3180000}"/>
    <cellStyle name="Euro 4 2 3" xfId="1045" xr:uid="{00000000-0005-0000-0000-0000C4180000}"/>
    <cellStyle name="Euro 4 3" xfId="1046" xr:uid="{00000000-0005-0000-0000-0000C5180000}"/>
    <cellStyle name="Euro 4 4" xfId="1047" xr:uid="{00000000-0005-0000-0000-0000C6180000}"/>
    <cellStyle name="Euro 5" xfId="1048" xr:uid="{00000000-0005-0000-0000-0000C7180000}"/>
    <cellStyle name="Euro 5 2" xfId="1049" xr:uid="{00000000-0005-0000-0000-0000C8180000}"/>
    <cellStyle name="Euro 5 2 2" xfId="1050" xr:uid="{00000000-0005-0000-0000-0000C9180000}"/>
    <cellStyle name="Euro 5 2 3" xfId="1051" xr:uid="{00000000-0005-0000-0000-0000CA180000}"/>
    <cellStyle name="Euro 5 3" xfId="1052" xr:uid="{00000000-0005-0000-0000-0000CB180000}"/>
    <cellStyle name="Euro 5 4" xfId="1053" xr:uid="{00000000-0005-0000-0000-0000CC180000}"/>
    <cellStyle name="Euro 6" xfId="1054" xr:uid="{00000000-0005-0000-0000-0000CD180000}"/>
    <cellStyle name="Euro 6 2" xfId="1055" xr:uid="{00000000-0005-0000-0000-0000CE180000}"/>
    <cellStyle name="Euro 6 2 2" xfId="1056" xr:uid="{00000000-0005-0000-0000-0000CF180000}"/>
    <cellStyle name="Euro 6 2 3" xfId="1057" xr:uid="{00000000-0005-0000-0000-0000D0180000}"/>
    <cellStyle name="Euro 6 3" xfId="1058" xr:uid="{00000000-0005-0000-0000-0000D1180000}"/>
    <cellStyle name="Euro 6 4" xfId="1059" xr:uid="{00000000-0005-0000-0000-0000D2180000}"/>
    <cellStyle name="Euro 7" xfId="1060" xr:uid="{00000000-0005-0000-0000-0000D3180000}"/>
    <cellStyle name="Euro 7 2" xfId="1061" xr:uid="{00000000-0005-0000-0000-0000D4180000}"/>
    <cellStyle name="Euro 7 2 2" xfId="1062" xr:uid="{00000000-0005-0000-0000-0000D5180000}"/>
    <cellStyle name="Euro 7 2 3" xfId="1063" xr:uid="{00000000-0005-0000-0000-0000D6180000}"/>
    <cellStyle name="Euro 7 3" xfId="1064" xr:uid="{00000000-0005-0000-0000-0000D7180000}"/>
    <cellStyle name="Euro 7 4" xfId="1065" xr:uid="{00000000-0005-0000-0000-0000D8180000}"/>
    <cellStyle name="Euro 8" xfId="1066" xr:uid="{00000000-0005-0000-0000-0000D9180000}"/>
    <cellStyle name="Euro 8 2" xfId="1067" xr:uid="{00000000-0005-0000-0000-0000DA180000}"/>
    <cellStyle name="Euro 8 2 2" xfId="1068" xr:uid="{00000000-0005-0000-0000-0000DB180000}"/>
    <cellStyle name="Euro 8 2 3" xfId="1069" xr:uid="{00000000-0005-0000-0000-0000DC180000}"/>
    <cellStyle name="Euro 8 3" xfId="1070" xr:uid="{00000000-0005-0000-0000-0000DD180000}"/>
    <cellStyle name="Euro 8 4" xfId="1071" xr:uid="{00000000-0005-0000-0000-0000DE180000}"/>
    <cellStyle name="Euro 9" xfId="1072" xr:uid="{00000000-0005-0000-0000-0000DF180000}"/>
    <cellStyle name="Euro 9 2" xfId="1073" xr:uid="{00000000-0005-0000-0000-0000E0180000}"/>
    <cellStyle name="Euro 9 2 2" xfId="1074" xr:uid="{00000000-0005-0000-0000-0000E1180000}"/>
    <cellStyle name="Euro 9 2 3" xfId="1075" xr:uid="{00000000-0005-0000-0000-0000E2180000}"/>
    <cellStyle name="Euro 9 3" xfId="1076" xr:uid="{00000000-0005-0000-0000-0000E3180000}"/>
    <cellStyle name="Euro 9 4" xfId="1077" xr:uid="{00000000-0005-0000-0000-0000E4180000}"/>
    <cellStyle name="Euro_BITACORA" xfId="1078" xr:uid="{00000000-0005-0000-0000-0000E5180000}"/>
    <cellStyle name="Fecha" xfId="10723" xr:uid="{00000000-0005-0000-0000-0000E6180000}"/>
    <cellStyle name="Fijo" xfId="10722" xr:uid="{00000000-0005-0000-0000-0000E7180000}"/>
    <cellStyle name="Hipervínculo 2" xfId="105" xr:uid="{00000000-0005-0000-0000-0000E8180000}"/>
    <cellStyle name="Hipervínculo 2 2" xfId="6024" xr:uid="{00000000-0005-0000-0000-0000E9180000}"/>
    <cellStyle name="Hipervínculo 2 3" xfId="10152" xr:uid="{00000000-0005-0000-0000-0000EA180000}"/>
    <cellStyle name="Hipervínculo 2 4" xfId="1079" xr:uid="{00000000-0005-0000-0000-0000EB180000}"/>
    <cellStyle name="Hipervínculo 2 5" xfId="22080" xr:uid="{00000000-0005-0000-0000-0000EC180000}"/>
    <cellStyle name="Hipervínculo 3" xfId="112" xr:uid="{00000000-0005-0000-0000-0000ED180000}"/>
    <cellStyle name="Incorrecto" xfId="67" builtinId="27" customBuiltin="1"/>
    <cellStyle name="Incorrecto 2" xfId="159" xr:uid="{00000000-0005-0000-0000-0000EF180000}"/>
    <cellStyle name="Incorrecto 2 2" xfId="1080" xr:uid="{00000000-0005-0000-0000-0000F0180000}"/>
    <cellStyle name="Incorrecto 2 2 2" xfId="1081" xr:uid="{00000000-0005-0000-0000-0000F1180000}"/>
    <cellStyle name="Incorrecto 2 3" xfId="1082" xr:uid="{00000000-0005-0000-0000-0000F2180000}"/>
    <cellStyle name="Incorrecto 2 3 2" xfId="1083" xr:uid="{00000000-0005-0000-0000-0000F3180000}"/>
    <cellStyle name="Incorrecto 2 4" xfId="1084" xr:uid="{00000000-0005-0000-0000-0000F4180000}"/>
    <cellStyle name="Incorrecto 2 5" xfId="445" xr:uid="{00000000-0005-0000-0000-0000F5180000}"/>
    <cellStyle name="Incorrecto 2 6" xfId="10751" xr:uid="{00000000-0005-0000-0000-0000F6180000}"/>
    <cellStyle name="Incorrecto 2 7" xfId="22081" xr:uid="{00000000-0005-0000-0000-0000F7180000}"/>
    <cellStyle name="Incorrecto 3" xfId="1085" xr:uid="{00000000-0005-0000-0000-0000F8180000}"/>
    <cellStyle name="Incorrecto 3 2" xfId="1086" xr:uid="{00000000-0005-0000-0000-0000F9180000}"/>
    <cellStyle name="Incorrecto 3 2 2" xfId="1087" xr:uid="{00000000-0005-0000-0000-0000FA180000}"/>
    <cellStyle name="Incorrecto 3 3" xfId="1088" xr:uid="{00000000-0005-0000-0000-0000FB180000}"/>
    <cellStyle name="Incorrecto 3 3 2" xfId="1089" xr:uid="{00000000-0005-0000-0000-0000FC180000}"/>
    <cellStyle name="Incorrecto 3 4" xfId="1090" xr:uid="{00000000-0005-0000-0000-0000FD180000}"/>
    <cellStyle name="Incorrecto 4" xfId="6025" xr:uid="{00000000-0005-0000-0000-0000FE180000}"/>
    <cellStyle name="Incorrecto 4 2" xfId="10811" xr:uid="{00000000-0005-0000-0000-0000FF180000}"/>
    <cellStyle name="Incorrecto 4 3" xfId="22712" xr:uid="{00000000-0005-0000-0000-000000190000}"/>
    <cellStyle name="Incorrecto 5" xfId="10074" xr:uid="{00000000-0005-0000-0000-000001190000}"/>
    <cellStyle name="Incorrecto 5 2" xfId="10715" xr:uid="{00000000-0005-0000-0000-000002190000}"/>
    <cellStyle name="Incorrecto 5 3" xfId="22728" xr:uid="{00000000-0005-0000-0000-000003190000}"/>
    <cellStyle name="Incorrecto 6" xfId="213" xr:uid="{00000000-0005-0000-0000-000004190000}"/>
    <cellStyle name="Millares [0]" xfId="111" builtinId="6"/>
    <cellStyle name="Millares [0] 10" xfId="39783" xr:uid="{00000000-0005-0000-0000-00006B9B0000}"/>
    <cellStyle name="Millares [0] 11" xfId="39796" xr:uid="{00000000-0005-0000-0000-0000789B0000}"/>
    <cellStyle name="Millares [0] 12" xfId="39807" xr:uid="{D8850887-E6BF-4E5C-9F62-001AE81140E9}"/>
    <cellStyle name="Millares [0] 2" xfId="10679" xr:uid="{00000000-0005-0000-0000-000006190000}"/>
    <cellStyle name="Millares [0] 2 2" xfId="28252" xr:uid="{00000000-0005-0000-0000-000007190000}"/>
    <cellStyle name="Millares [0] 2 2 2" xfId="39740" xr:uid="{00000000-0005-0000-0000-000007190000}"/>
    <cellStyle name="Millares [0] 2 3" xfId="28336" xr:uid="{00000000-0005-0000-0000-000008190000}"/>
    <cellStyle name="Millares [0] 2 3 2" xfId="39742" xr:uid="{00000000-0005-0000-0000-000008190000}"/>
    <cellStyle name="Millares [0] 2 4" xfId="28431" xr:uid="{00000000-0005-0000-0000-000009190000}"/>
    <cellStyle name="Millares [0] 2 4 2" xfId="39744" xr:uid="{00000000-0005-0000-0000-000009190000}"/>
    <cellStyle name="Millares [0] 2 5" xfId="36860" xr:uid="{00000000-0005-0000-0000-000006190000}"/>
    <cellStyle name="Millares [0] 2 6" xfId="39791" xr:uid="{00000000-0005-0000-0000-000047000000}"/>
    <cellStyle name="Millares [0] 2 7" xfId="39803" xr:uid="{00000000-0005-0000-0000-000047000000}"/>
    <cellStyle name="Millares [0] 2 8" xfId="39814" xr:uid="{5F1399F7-F6E6-4601-B1C5-95C6AA5BF500}"/>
    <cellStyle name="Millares [0] 3" xfId="28335" xr:uid="{00000000-0005-0000-0000-00000A190000}"/>
    <cellStyle name="Millares [0] 3 2" xfId="39741" xr:uid="{00000000-0005-0000-0000-00000A190000}"/>
    <cellStyle name="Millares [0] 4" xfId="28409" xr:uid="{00000000-0005-0000-0000-00000B190000}"/>
    <cellStyle name="Millares [0] 4 2" xfId="39743" xr:uid="{00000000-0005-0000-0000-00000B190000}"/>
    <cellStyle name="Millares [0] 5" xfId="28432" xr:uid="{00000000-0005-0000-0000-00000C190000}"/>
    <cellStyle name="Millares [0] 5 2" xfId="39745" xr:uid="{00000000-0005-0000-0000-00000C190000}"/>
    <cellStyle name="Millares [0] 6" xfId="28237" xr:uid="{00000000-0005-0000-0000-00000D190000}"/>
    <cellStyle name="Millares [0] 6 2" xfId="39738" xr:uid="{00000000-0005-0000-0000-00000D190000}"/>
    <cellStyle name="Millares [0] 7" xfId="28743" xr:uid="{00000000-0005-0000-0000-00001A190000}"/>
    <cellStyle name="Millares [0] 8" xfId="28663" xr:uid="{00000000-0005-0000-0000-00002C850000}"/>
    <cellStyle name="Millares [0] 9" xfId="39775" xr:uid="{31348EDE-2919-4D3B-8DAE-574A75C16382}"/>
    <cellStyle name="Millares 10" xfId="1091" xr:uid="{00000000-0005-0000-0000-00000E190000}"/>
    <cellStyle name="Millares 10 2" xfId="1092" xr:uid="{00000000-0005-0000-0000-00000F190000}"/>
    <cellStyle name="Millares 10 2 2" xfId="10186" xr:uid="{00000000-0005-0000-0000-000010190000}"/>
    <cellStyle name="Millares 10 2 2 2" xfId="11384" xr:uid="{00000000-0005-0000-0000-000011190000}"/>
    <cellStyle name="Millares 10 2 2 2 2" xfId="14455" xr:uid="{00000000-0005-0000-0000-000012190000}"/>
    <cellStyle name="Millares 10 2 2 2 2 2" xfId="20543" xr:uid="{00000000-0005-0000-0000-000013190000}"/>
    <cellStyle name="Millares 10 2 2 2 2 3" xfId="26741" xr:uid="{00000000-0005-0000-0000-000014190000}"/>
    <cellStyle name="Millares 10 2 2 2 3" xfId="17534" xr:uid="{00000000-0005-0000-0000-000015190000}"/>
    <cellStyle name="Millares 10 2 2 2 4" xfId="23750" xr:uid="{00000000-0005-0000-0000-000016190000}"/>
    <cellStyle name="Millares 10 2 2 3" xfId="12398" xr:uid="{00000000-0005-0000-0000-000017190000}"/>
    <cellStyle name="Millares 10 2 2 3 2" xfId="15448" xr:uid="{00000000-0005-0000-0000-000018190000}"/>
    <cellStyle name="Millares 10 2 2 3 2 2" xfId="21536" xr:uid="{00000000-0005-0000-0000-000019190000}"/>
    <cellStyle name="Millares 10 2 2 3 2 3" xfId="27734" xr:uid="{00000000-0005-0000-0000-00001A190000}"/>
    <cellStyle name="Millares 10 2 2 3 3" xfId="18536" xr:uid="{00000000-0005-0000-0000-00001B190000}"/>
    <cellStyle name="Millares 10 2 2 3 4" xfId="24747" xr:uid="{00000000-0005-0000-0000-00001C190000}"/>
    <cellStyle name="Millares 10 2 2 4" xfId="13450" xr:uid="{00000000-0005-0000-0000-00001D190000}"/>
    <cellStyle name="Millares 10 2 2 4 2" xfId="19540" xr:uid="{00000000-0005-0000-0000-00001E190000}"/>
    <cellStyle name="Millares 10 2 2 4 3" xfId="25747" xr:uid="{00000000-0005-0000-0000-00001F190000}"/>
    <cellStyle name="Millares 10 2 2 5" xfId="16521" xr:uid="{00000000-0005-0000-0000-000020190000}"/>
    <cellStyle name="Millares 10 2 2 6" xfId="22752" xr:uid="{00000000-0005-0000-0000-000021190000}"/>
    <cellStyle name="Millares 10 2 3" xfId="10881" xr:uid="{00000000-0005-0000-0000-000022190000}"/>
    <cellStyle name="Millares 10 2 3 2" xfId="13952" xr:uid="{00000000-0005-0000-0000-000023190000}"/>
    <cellStyle name="Millares 10 2 3 2 2" xfId="20040" xr:uid="{00000000-0005-0000-0000-000024190000}"/>
    <cellStyle name="Millares 10 2 3 2 3" xfId="26246" xr:uid="{00000000-0005-0000-0000-000025190000}"/>
    <cellStyle name="Millares 10 2 3 3" xfId="17031" xr:uid="{00000000-0005-0000-0000-000026190000}"/>
    <cellStyle name="Millares 10 2 3 4" xfId="23255" xr:uid="{00000000-0005-0000-0000-000027190000}"/>
    <cellStyle name="Millares 10 2 4" xfId="11902" xr:uid="{00000000-0005-0000-0000-000028190000}"/>
    <cellStyle name="Millares 10 2 4 2" xfId="14953" xr:uid="{00000000-0005-0000-0000-000029190000}"/>
    <cellStyle name="Millares 10 2 4 2 2" xfId="21041" xr:uid="{00000000-0005-0000-0000-00002A190000}"/>
    <cellStyle name="Millares 10 2 4 2 3" xfId="27239" xr:uid="{00000000-0005-0000-0000-00002B190000}"/>
    <cellStyle name="Millares 10 2 4 3" xfId="18040" xr:uid="{00000000-0005-0000-0000-00002C190000}"/>
    <cellStyle name="Millares 10 2 4 4" xfId="24252" xr:uid="{00000000-0005-0000-0000-00002D190000}"/>
    <cellStyle name="Millares 10 2 5" xfId="12944" xr:uid="{00000000-0005-0000-0000-00002E190000}"/>
    <cellStyle name="Millares 10 2 5 2" xfId="19045" xr:uid="{00000000-0005-0000-0000-00002F190000}"/>
    <cellStyle name="Millares 10 2 5 3" xfId="25252" xr:uid="{00000000-0005-0000-0000-000030190000}"/>
    <cellStyle name="Millares 10 2 6" xfId="15967" xr:uid="{00000000-0005-0000-0000-000031190000}"/>
    <cellStyle name="Millares 10 2 7" xfId="22192" xr:uid="{00000000-0005-0000-0000-000032190000}"/>
    <cellStyle name="Millares 10 3" xfId="10185" xr:uid="{00000000-0005-0000-0000-000033190000}"/>
    <cellStyle name="Millares 10 3 2" xfId="11383" xr:uid="{00000000-0005-0000-0000-000034190000}"/>
    <cellStyle name="Millares 10 3 2 2" xfId="14454" xr:uid="{00000000-0005-0000-0000-000035190000}"/>
    <cellStyle name="Millares 10 3 2 2 2" xfId="20542" xr:uid="{00000000-0005-0000-0000-000036190000}"/>
    <cellStyle name="Millares 10 3 2 2 3" xfId="26740" xr:uid="{00000000-0005-0000-0000-000037190000}"/>
    <cellStyle name="Millares 10 3 2 3" xfId="17533" xr:uid="{00000000-0005-0000-0000-000038190000}"/>
    <cellStyle name="Millares 10 3 2 4" xfId="23749" xr:uid="{00000000-0005-0000-0000-000039190000}"/>
    <cellStyle name="Millares 10 3 3" xfId="12397" xr:uid="{00000000-0005-0000-0000-00003A190000}"/>
    <cellStyle name="Millares 10 3 3 2" xfId="15447" xr:uid="{00000000-0005-0000-0000-00003B190000}"/>
    <cellStyle name="Millares 10 3 3 2 2" xfId="21535" xr:uid="{00000000-0005-0000-0000-00003C190000}"/>
    <cellStyle name="Millares 10 3 3 2 3" xfId="27733" xr:uid="{00000000-0005-0000-0000-00003D190000}"/>
    <cellStyle name="Millares 10 3 3 3" xfId="18535" xr:uid="{00000000-0005-0000-0000-00003E190000}"/>
    <cellStyle name="Millares 10 3 3 4" xfId="24746" xr:uid="{00000000-0005-0000-0000-00003F190000}"/>
    <cellStyle name="Millares 10 3 4" xfId="13449" xr:uid="{00000000-0005-0000-0000-000040190000}"/>
    <cellStyle name="Millares 10 3 4 2" xfId="19539" xr:uid="{00000000-0005-0000-0000-000041190000}"/>
    <cellStyle name="Millares 10 3 4 3" xfId="25746" xr:uid="{00000000-0005-0000-0000-000042190000}"/>
    <cellStyle name="Millares 10 3 5" xfId="16520" xr:uid="{00000000-0005-0000-0000-000043190000}"/>
    <cellStyle name="Millares 10 3 6" xfId="22751" xr:uid="{00000000-0005-0000-0000-000044190000}"/>
    <cellStyle name="Millares 10 4" xfId="10880" xr:uid="{00000000-0005-0000-0000-000045190000}"/>
    <cellStyle name="Millares 10 4 2" xfId="13951" xr:uid="{00000000-0005-0000-0000-000046190000}"/>
    <cellStyle name="Millares 10 4 2 2" xfId="20039" xr:uid="{00000000-0005-0000-0000-000047190000}"/>
    <cellStyle name="Millares 10 4 2 3" xfId="26245" xr:uid="{00000000-0005-0000-0000-000048190000}"/>
    <cellStyle name="Millares 10 4 3" xfId="17030" xr:uid="{00000000-0005-0000-0000-000049190000}"/>
    <cellStyle name="Millares 10 4 4" xfId="23254" xr:uid="{00000000-0005-0000-0000-00004A190000}"/>
    <cellStyle name="Millares 10 5" xfId="11901" xr:uid="{00000000-0005-0000-0000-00004B190000}"/>
    <cellStyle name="Millares 10 5 2" xfId="14952" xr:uid="{00000000-0005-0000-0000-00004C190000}"/>
    <cellStyle name="Millares 10 5 2 2" xfId="21040" xr:uid="{00000000-0005-0000-0000-00004D190000}"/>
    <cellStyle name="Millares 10 5 2 3" xfId="27238" xr:uid="{00000000-0005-0000-0000-00004E190000}"/>
    <cellStyle name="Millares 10 5 3" xfId="18039" xr:uid="{00000000-0005-0000-0000-00004F190000}"/>
    <cellStyle name="Millares 10 5 4" xfId="24251" xr:uid="{00000000-0005-0000-0000-000050190000}"/>
    <cellStyle name="Millares 10 6" xfId="12943" xr:uid="{00000000-0005-0000-0000-000051190000}"/>
    <cellStyle name="Millares 10 6 2" xfId="19044" xr:uid="{00000000-0005-0000-0000-000052190000}"/>
    <cellStyle name="Millares 10 6 3" xfId="25251" xr:uid="{00000000-0005-0000-0000-000053190000}"/>
    <cellStyle name="Millares 10 7" xfId="15966" xr:uid="{00000000-0005-0000-0000-000054190000}"/>
    <cellStyle name="Millares 10 8" xfId="22191" xr:uid="{00000000-0005-0000-0000-000055190000}"/>
    <cellStyle name="Millares 11" xfId="1093" xr:uid="{00000000-0005-0000-0000-000056190000}"/>
    <cellStyle name="Millares 11 2" xfId="1094" xr:uid="{00000000-0005-0000-0000-000057190000}"/>
    <cellStyle name="Millares 11 2 2" xfId="10188" xr:uid="{00000000-0005-0000-0000-000058190000}"/>
    <cellStyle name="Millares 11 2 2 2" xfId="11386" xr:uid="{00000000-0005-0000-0000-000059190000}"/>
    <cellStyle name="Millares 11 2 2 2 2" xfId="14457" xr:uid="{00000000-0005-0000-0000-00005A190000}"/>
    <cellStyle name="Millares 11 2 2 2 2 2" xfId="20545" xr:uid="{00000000-0005-0000-0000-00005B190000}"/>
    <cellStyle name="Millares 11 2 2 2 2 3" xfId="26743" xr:uid="{00000000-0005-0000-0000-00005C190000}"/>
    <cellStyle name="Millares 11 2 2 2 3" xfId="17536" xr:uid="{00000000-0005-0000-0000-00005D190000}"/>
    <cellStyle name="Millares 11 2 2 2 4" xfId="23752" xr:uid="{00000000-0005-0000-0000-00005E190000}"/>
    <cellStyle name="Millares 11 2 2 3" xfId="12400" xr:uid="{00000000-0005-0000-0000-00005F190000}"/>
    <cellStyle name="Millares 11 2 2 3 2" xfId="15450" xr:uid="{00000000-0005-0000-0000-000060190000}"/>
    <cellStyle name="Millares 11 2 2 3 2 2" xfId="21538" xr:uid="{00000000-0005-0000-0000-000061190000}"/>
    <cellStyle name="Millares 11 2 2 3 2 3" xfId="27736" xr:uid="{00000000-0005-0000-0000-000062190000}"/>
    <cellStyle name="Millares 11 2 2 3 3" xfId="18538" xr:uid="{00000000-0005-0000-0000-000063190000}"/>
    <cellStyle name="Millares 11 2 2 3 4" xfId="24749" xr:uid="{00000000-0005-0000-0000-000064190000}"/>
    <cellStyle name="Millares 11 2 2 4" xfId="13452" xr:uid="{00000000-0005-0000-0000-000065190000}"/>
    <cellStyle name="Millares 11 2 2 4 2" xfId="19542" xr:uid="{00000000-0005-0000-0000-000066190000}"/>
    <cellStyle name="Millares 11 2 2 4 3" xfId="25749" xr:uid="{00000000-0005-0000-0000-000067190000}"/>
    <cellStyle name="Millares 11 2 2 5" xfId="16523" xr:uid="{00000000-0005-0000-0000-000068190000}"/>
    <cellStyle name="Millares 11 2 2 6" xfId="22754" xr:uid="{00000000-0005-0000-0000-000069190000}"/>
    <cellStyle name="Millares 11 2 3" xfId="10883" xr:uid="{00000000-0005-0000-0000-00006A190000}"/>
    <cellStyle name="Millares 11 2 3 2" xfId="13954" xr:uid="{00000000-0005-0000-0000-00006B190000}"/>
    <cellStyle name="Millares 11 2 3 2 2" xfId="20042" xr:uid="{00000000-0005-0000-0000-00006C190000}"/>
    <cellStyle name="Millares 11 2 3 2 3" xfId="26248" xr:uid="{00000000-0005-0000-0000-00006D190000}"/>
    <cellStyle name="Millares 11 2 3 3" xfId="17033" xr:uid="{00000000-0005-0000-0000-00006E190000}"/>
    <cellStyle name="Millares 11 2 3 4" xfId="23257" xr:uid="{00000000-0005-0000-0000-00006F190000}"/>
    <cellStyle name="Millares 11 2 4" xfId="11904" xr:uid="{00000000-0005-0000-0000-000070190000}"/>
    <cellStyle name="Millares 11 2 4 2" xfId="14955" xr:uid="{00000000-0005-0000-0000-000071190000}"/>
    <cellStyle name="Millares 11 2 4 2 2" xfId="21043" xr:uid="{00000000-0005-0000-0000-000072190000}"/>
    <cellStyle name="Millares 11 2 4 2 3" xfId="27241" xr:uid="{00000000-0005-0000-0000-000073190000}"/>
    <cellStyle name="Millares 11 2 4 3" xfId="18042" xr:uid="{00000000-0005-0000-0000-000074190000}"/>
    <cellStyle name="Millares 11 2 4 4" xfId="24254" xr:uid="{00000000-0005-0000-0000-000075190000}"/>
    <cellStyle name="Millares 11 2 5" xfId="12946" xr:uid="{00000000-0005-0000-0000-000076190000}"/>
    <cellStyle name="Millares 11 2 5 2" xfId="19047" xr:uid="{00000000-0005-0000-0000-000077190000}"/>
    <cellStyle name="Millares 11 2 5 3" xfId="25254" xr:uid="{00000000-0005-0000-0000-000078190000}"/>
    <cellStyle name="Millares 11 2 6" xfId="15969" xr:uid="{00000000-0005-0000-0000-000079190000}"/>
    <cellStyle name="Millares 11 2 7" xfId="22194" xr:uid="{00000000-0005-0000-0000-00007A190000}"/>
    <cellStyle name="Millares 11 3" xfId="10187" xr:uid="{00000000-0005-0000-0000-00007B190000}"/>
    <cellStyle name="Millares 11 3 2" xfId="11385" xr:uid="{00000000-0005-0000-0000-00007C190000}"/>
    <cellStyle name="Millares 11 3 2 2" xfId="14456" xr:uid="{00000000-0005-0000-0000-00007D190000}"/>
    <cellStyle name="Millares 11 3 2 2 2" xfId="20544" xr:uid="{00000000-0005-0000-0000-00007E190000}"/>
    <cellStyle name="Millares 11 3 2 2 3" xfId="26742" xr:uid="{00000000-0005-0000-0000-00007F190000}"/>
    <cellStyle name="Millares 11 3 2 3" xfId="17535" xr:uid="{00000000-0005-0000-0000-000080190000}"/>
    <cellStyle name="Millares 11 3 2 4" xfId="23751" xr:uid="{00000000-0005-0000-0000-000081190000}"/>
    <cellStyle name="Millares 11 3 3" xfId="12399" xr:uid="{00000000-0005-0000-0000-000082190000}"/>
    <cellStyle name="Millares 11 3 3 2" xfId="15449" xr:uid="{00000000-0005-0000-0000-000083190000}"/>
    <cellStyle name="Millares 11 3 3 2 2" xfId="21537" xr:uid="{00000000-0005-0000-0000-000084190000}"/>
    <cellStyle name="Millares 11 3 3 2 3" xfId="27735" xr:uid="{00000000-0005-0000-0000-000085190000}"/>
    <cellStyle name="Millares 11 3 3 3" xfId="18537" xr:uid="{00000000-0005-0000-0000-000086190000}"/>
    <cellStyle name="Millares 11 3 3 4" xfId="24748" xr:uid="{00000000-0005-0000-0000-000087190000}"/>
    <cellStyle name="Millares 11 3 4" xfId="13451" xr:uid="{00000000-0005-0000-0000-000088190000}"/>
    <cellStyle name="Millares 11 3 4 2" xfId="19541" xr:uid="{00000000-0005-0000-0000-000089190000}"/>
    <cellStyle name="Millares 11 3 4 3" xfId="25748" xr:uid="{00000000-0005-0000-0000-00008A190000}"/>
    <cellStyle name="Millares 11 3 5" xfId="16522" xr:uid="{00000000-0005-0000-0000-00008B190000}"/>
    <cellStyle name="Millares 11 3 6" xfId="22753" xr:uid="{00000000-0005-0000-0000-00008C190000}"/>
    <cellStyle name="Millares 11 4" xfId="10882" xr:uid="{00000000-0005-0000-0000-00008D190000}"/>
    <cellStyle name="Millares 11 4 2" xfId="13953" xr:uid="{00000000-0005-0000-0000-00008E190000}"/>
    <cellStyle name="Millares 11 4 2 2" xfId="20041" xr:uid="{00000000-0005-0000-0000-00008F190000}"/>
    <cellStyle name="Millares 11 4 2 3" xfId="26247" xr:uid="{00000000-0005-0000-0000-000090190000}"/>
    <cellStyle name="Millares 11 4 3" xfId="17032" xr:uid="{00000000-0005-0000-0000-000091190000}"/>
    <cellStyle name="Millares 11 4 4" xfId="23256" xr:uid="{00000000-0005-0000-0000-000092190000}"/>
    <cellStyle name="Millares 11 5" xfId="11903" xr:uid="{00000000-0005-0000-0000-000093190000}"/>
    <cellStyle name="Millares 11 5 2" xfId="14954" xr:uid="{00000000-0005-0000-0000-000094190000}"/>
    <cellStyle name="Millares 11 5 2 2" xfId="21042" xr:uid="{00000000-0005-0000-0000-000095190000}"/>
    <cellStyle name="Millares 11 5 2 3" xfId="27240" xr:uid="{00000000-0005-0000-0000-000096190000}"/>
    <cellStyle name="Millares 11 5 3" xfId="18041" xr:uid="{00000000-0005-0000-0000-000097190000}"/>
    <cellStyle name="Millares 11 5 4" xfId="24253" xr:uid="{00000000-0005-0000-0000-000098190000}"/>
    <cellStyle name="Millares 11 6" xfId="12945" xr:uid="{00000000-0005-0000-0000-000099190000}"/>
    <cellStyle name="Millares 11 6 2" xfId="19046" xr:uid="{00000000-0005-0000-0000-00009A190000}"/>
    <cellStyle name="Millares 11 6 3" xfId="25253" xr:uid="{00000000-0005-0000-0000-00009B190000}"/>
    <cellStyle name="Millares 11 7" xfId="15968" xr:uid="{00000000-0005-0000-0000-00009C190000}"/>
    <cellStyle name="Millares 11 8" xfId="22193" xr:uid="{00000000-0005-0000-0000-00009D190000}"/>
    <cellStyle name="Millares 12" xfId="1095" xr:uid="{00000000-0005-0000-0000-00009E190000}"/>
    <cellStyle name="Millares 12 2" xfId="1096" xr:uid="{00000000-0005-0000-0000-00009F190000}"/>
    <cellStyle name="Millares 12 2 2" xfId="10190" xr:uid="{00000000-0005-0000-0000-0000A0190000}"/>
    <cellStyle name="Millares 12 2 2 2" xfId="11388" xr:uid="{00000000-0005-0000-0000-0000A1190000}"/>
    <cellStyle name="Millares 12 2 2 2 2" xfId="14459" xr:uid="{00000000-0005-0000-0000-0000A2190000}"/>
    <cellStyle name="Millares 12 2 2 2 2 2" xfId="20547" xr:uid="{00000000-0005-0000-0000-0000A3190000}"/>
    <cellStyle name="Millares 12 2 2 2 2 3" xfId="26745" xr:uid="{00000000-0005-0000-0000-0000A4190000}"/>
    <cellStyle name="Millares 12 2 2 2 3" xfId="17538" xr:uid="{00000000-0005-0000-0000-0000A5190000}"/>
    <cellStyle name="Millares 12 2 2 2 4" xfId="23754" xr:uid="{00000000-0005-0000-0000-0000A6190000}"/>
    <cellStyle name="Millares 12 2 2 3" xfId="12402" xr:uid="{00000000-0005-0000-0000-0000A7190000}"/>
    <cellStyle name="Millares 12 2 2 3 2" xfId="15452" xr:uid="{00000000-0005-0000-0000-0000A8190000}"/>
    <cellStyle name="Millares 12 2 2 3 2 2" xfId="21540" xr:uid="{00000000-0005-0000-0000-0000A9190000}"/>
    <cellStyle name="Millares 12 2 2 3 2 3" xfId="27738" xr:uid="{00000000-0005-0000-0000-0000AA190000}"/>
    <cellStyle name="Millares 12 2 2 3 3" xfId="18540" xr:uid="{00000000-0005-0000-0000-0000AB190000}"/>
    <cellStyle name="Millares 12 2 2 3 4" xfId="24751" xr:uid="{00000000-0005-0000-0000-0000AC190000}"/>
    <cellStyle name="Millares 12 2 2 4" xfId="13454" xr:uid="{00000000-0005-0000-0000-0000AD190000}"/>
    <cellStyle name="Millares 12 2 2 4 2" xfId="19544" xr:uid="{00000000-0005-0000-0000-0000AE190000}"/>
    <cellStyle name="Millares 12 2 2 4 3" xfId="25751" xr:uid="{00000000-0005-0000-0000-0000AF190000}"/>
    <cellStyle name="Millares 12 2 2 5" xfId="16525" xr:uid="{00000000-0005-0000-0000-0000B0190000}"/>
    <cellStyle name="Millares 12 2 2 6" xfId="22756" xr:uid="{00000000-0005-0000-0000-0000B1190000}"/>
    <cellStyle name="Millares 12 2 3" xfId="10885" xr:uid="{00000000-0005-0000-0000-0000B2190000}"/>
    <cellStyle name="Millares 12 2 3 2" xfId="13956" xr:uid="{00000000-0005-0000-0000-0000B3190000}"/>
    <cellStyle name="Millares 12 2 3 2 2" xfId="20044" xr:uid="{00000000-0005-0000-0000-0000B4190000}"/>
    <cellStyle name="Millares 12 2 3 2 3" xfId="26250" xr:uid="{00000000-0005-0000-0000-0000B5190000}"/>
    <cellStyle name="Millares 12 2 3 3" xfId="17035" xr:uid="{00000000-0005-0000-0000-0000B6190000}"/>
    <cellStyle name="Millares 12 2 3 4" xfId="23259" xr:uid="{00000000-0005-0000-0000-0000B7190000}"/>
    <cellStyle name="Millares 12 2 4" xfId="11906" xr:uid="{00000000-0005-0000-0000-0000B8190000}"/>
    <cellStyle name="Millares 12 2 4 2" xfId="14957" xr:uid="{00000000-0005-0000-0000-0000B9190000}"/>
    <cellStyle name="Millares 12 2 4 2 2" xfId="21045" xr:uid="{00000000-0005-0000-0000-0000BA190000}"/>
    <cellStyle name="Millares 12 2 4 2 3" xfId="27243" xr:uid="{00000000-0005-0000-0000-0000BB190000}"/>
    <cellStyle name="Millares 12 2 4 3" xfId="18044" xr:uid="{00000000-0005-0000-0000-0000BC190000}"/>
    <cellStyle name="Millares 12 2 4 4" xfId="24256" xr:uid="{00000000-0005-0000-0000-0000BD190000}"/>
    <cellStyle name="Millares 12 2 5" xfId="12948" xr:uid="{00000000-0005-0000-0000-0000BE190000}"/>
    <cellStyle name="Millares 12 2 5 2" xfId="19049" xr:uid="{00000000-0005-0000-0000-0000BF190000}"/>
    <cellStyle name="Millares 12 2 5 3" xfId="25256" xr:uid="{00000000-0005-0000-0000-0000C0190000}"/>
    <cellStyle name="Millares 12 2 6" xfId="15971" xr:uid="{00000000-0005-0000-0000-0000C1190000}"/>
    <cellStyle name="Millares 12 2 7" xfId="22196" xr:uid="{00000000-0005-0000-0000-0000C2190000}"/>
    <cellStyle name="Millares 12 3" xfId="10189" xr:uid="{00000000-0005-0000-0000-0000C3190000}"/>
    <cellStyle name="Millares 12 3 2" xfId="11387" xr:uid="{00000000-0005-0000-0000-0000C4190000}"/>
    <cellStyle name="Millares 12 3 2 2" xfId="14458" xr:uid="{00000000-0005-0000-0000-0000C5190000}"/>
    <cellStyle name="Millares 12 3 2 2 2" xfId="20546" xr:uid="{00000000-0005-0000-0000-0000C6190000}"/>
    <cellStyle name="Millares 12 3 2 2 3" xfId="26744" xr:uid="{00000000-0005-0000-0000-0000C7190000}"/>
    <cellStyle name="Millares 12 3 2 3" xfId="17537" xr:uid="{00000000-0005-0000-0000-0000C8190000}"/>
    <cellStyle name="Millares 12 3 2 4" xfId="23753" xr:uid="{00000000-0005-0000-0000-0000C9190000}"/>
    <cellStyle name="Millares 12 3 3" xfId="12401" xr:uid="{00000000-0005-0000-0000-0000CA190000}"/>
    <cellStyle name="Millares 12 3 3 2" xfId="15451" xr:uid="{00000000-0005-0000-0000-0000CB190000}"/>
    <cellStyle name="Millares 12 3 3 2 2" xfId="21539" xr:uid="{00000000-0005-0000-0000-0000CC190000}"/>
    <cellStyle name="Millares 12 3 3 2 3" xfId="27737" xr:uid="{00000000-0005-0000-0000-0000CD190000}"/>
    <cellStyle name="Millares 12 3 3 3" xfId="18539" xr:uid="{00000000-0005-0000-0000-0000CE190000}"/>
    <cellStyle name="Millares 12 3 3 4" xfId="24750" xr:uid="{00000000-0005-0000-0000-0000CF190000}"/>
    <cellStyle name="Millares 12 3 4" xfId="13453" xr:uid="{00000000-0005-0000-0000-0000D0190000}"/>
    <cellStyle name="Millares 12 3 4 2" xfId="19543" xr:uid="{00000000-0005-0000-0000-0000D1190000}"/>
    <cellStyle name="Millares 12 3 4 3" xfId="25750" xr:uid="{00000000-0005-0000-0000-0000D2190000}"/>
    <cellStyle name="Millares 12 3 5" xfId="16524" xr:uid="{00000000-0005-0000-0000-0000D3190000}"/>
    <cellStyle name="Millares 12 3 6" xfId="22755" xr:uid="{00000000-0005-0000-0000-0000D4190000}"/>
    <cellStyle name="Millares 12 4" xfId="10884" xr:uid="{00000000-0005-0000-0000-0000D5190000}"/>
    <cellStyle name="Millares 12 4 2" xfId="13955" xr:uid="{00000000-0005-0000-0000-0000D6190000}"/>
    <cellStyle name="Millares 12 4 2 2" xfId="20043" xr:uid="{00000000-0005-0000-0000-0000D7190000}"/>
    <cellStyle name="Millares 12 4 2 3" xfId="26249" xr:uid="{00000000-0005-0000-0000-0000D8190000}"/>
    <cellStyle name="Millares 12 4 3" xfId="17034" xr:uid="{00000000-0005-0000-0000-0000D9190000}"/>
    <cellStyle name="Millares 12 4 4" xfId="23258" xr:uid="{00000000-0005-0000-0000-0000DA190000}"/>
    <cellStyle name="Millares 12 5" xfId="11905" xr:uid="{00000000-0005-0000-0000-0000DB190000}"/>
    <cellStyle name="Millares 12 5 2" xfId="14956" xr:uid="{00000000-0005-0000-0000-0000DC190000}"/>
    <cellStyle name="Millares 12 5 2 2" xfId="21044" xr:uid="{00000000-0005-0000-0000-0000DD190000}"/>
    <cellStyle name="Millares 12 5 2 3" xfId="27242" xr:uid="{00000000-0005-0000-0000-0000DE190000}"/>
    <cellStyle name="Millares 12 5 3" xfId="18043" xr:uid="{00000000-0005-0000-0000-0000DF190000}"/>
    <cellStyle name="Millares 12 5 4" xfId="24255" xr:uid="{00000000-0005-0000-0000-0000E0190000}"/>
    <cellStyle name="Millares 12 6" xfId="12947" xr:uid="{00000000-0005-0000-0000-0000E1190000}"/>
    <cellStyle name="Millares 12 6 2" xfId="19048" xr:uid="{00000000-0005-0000-0000-0000E2190000}"/>
    <cellStyle name="Millares 12 6 3" xfId="25255" xr:uid="{00000000-0005-0000-0000-0000E3190000}"/>
    <cellStyle name="Millares 12 7" xfId="15970" xr:uid="{00000000-0005-0000-0000-0000E4190000}"/>
    <cellStyle name="Millares 12 8" xfId="22195" xr:uid="{00000000-0005-0000-0000-0000E5190000}"/>
    <cellStyle name="Millares 13" xfId="1097" xr:uid="{00000000-0005-0000-0000-0000E6190000}"/>
    <cellStyle name="Millares 13 2" xfId="1098" xr:uid="{00000000-0005-0000-0000-0000E7190000}"/>
    <cellStyle name="Millares 13 2 2" xfId="10192" xr:uid="{00000000-0005-0000-0000-0000E8190000}"/>
    <cellStyle name="Millares 13 2 2 2" xfId="11390" xr:uid="{00000000-0005-0000-0000-0000E9190000}"/>
    <cellStyle name="Millares 13 2 2 2 2" xfId="14461" xr:uid="{00000000-0005-0000-0000-0000EA190000}"/>
    <cellStyle name="Millares 13 2 2 2 2 2" xfId="20549" xr:uid="{00000000-0005-0000-0000-0000EB190000}"/>
    <cellStyle name="Millares 13 2 2 2 2 3" xfId="26747" xr:uid="{00000000-0005-0000-0000-0000EC190000}"/>
    <cellStyle name="Millares 13 2 2 2 3" xfId="17540" xr:uid="{00000000-0005-0000-0000-0000ED190000}"/>
    <cellStyle name="Millares 13 2 2 2 4" xfId="23756" xr:uid="{00000000-0005-0000-0000-0000EE190000}"/>
    <cellStyle name="Millares 13 2 2 3" xfId="12404" xr:uid="{00000000-0005-0000-0000-0000EF190000}"/>
    <cellStyle name="Millares 13 2 2 3 2" xfId="15454" xr:uid="{00000000-0005-0000-0000-0000F0190000}"/>
    <cellStyle name="Millares 13 2 2 3 2 2" xfId="21542" xr:uid="{00000000-0005-0000-0000-0000F1190000}"/>
    <cellStyle name="Millares 13 2 2 3 2 3" xfId="27740" xr:uid="{00000000-0005-0000-0000-0000F2190000}"/>
    <cellStyle name="Millares 13 2 2 3 3" xfId="18542" xr:uid="{00000000-0005-0000-0000-0000F3190000}"/>
    <cellStyle name="Millares 13 2 2 3 4" xfId="24753" xr:uid="{00000000-0005-0000-0000-0000F4190000}"/>
    <cellStyle name="Millares 13 2 2 4" xfId="13456" xr:uid="{00000000-0005-0000-0000-0000F5190000}"/>
    <cellStyle name="Millares 13 2 2 4 2" xfId="19546" xr:uid="{00000000-0005-0000-0000-0000F6190000}"/>
    <cellStyle name="Millares 13 2 2 4 3" xfId="25753" xr:uid="{00000000-0005-0000-0000-0000F7190000}"/>
    <cellStyle name="Millares 13 2 2 5" xfId="16527" xr:uid="{00000000-0005-0000-0000-0000F8190000}"/>
    <cellStyle name="Millares 13 2 2 6" xfId="22758" xr:uid="{00000000-0005-0000-0000-0000F9190000}"/>
    <cellStyle name="Millares 13 2 3" xfId="10887" xr:uid="{00000000-0005-0000-0000-0000FA190000}"/>
    <cellStyle name="Millares 13 2 3 2" xfId="13958" xr:uid="{00000000-0005-0000-0000-0000FB190000}"/>
    <cellStyle name="Millares 13 2 3 2 2" xfId="20046" xr:uid="{00000000-0005-0000-0000-0000FC190000}"/>
    <cellStyle name="Millares 13 2 3 2 3" xfId="26252" xr:uid="{00000000-0005-0000-0000-0000FD190000}"/>
    <cellStyle name="Millares 13 2 3 3" xfId="17037" xr:uid="{00000000-0005-0000-0000-0000FE190000}"/>
    <cellStyle name="Millares 13 2 3 4" xfId="23261" xr:uid="{00000000-0005-0000-0000-0000FF190000}"/>
    <cellStyle name="Millares 13 2 4" xfId="11908" xr:uid="{00000000-0005-0000-0000-0000001A0000}"/>
    <cellStyle name="Millares 13 2 4 2" xfId="14959" xr:uid="{00000000-0005-0000-0000-0000011A0000}"/>
    <cellStyle name="Millares 13 2 4 2 2" xfId="21047" xr:uid="{00000000-0005-0000-0000-0000021A0000}"/>
    <cellStyle name="Millares 13 2 4 2 3" xfId="27245" xr:uid="{00000000-0005-0000-0000-0000031A0000}"/>
    <cellStyle name="Millares 13 2 4 3" xfId="18046" xr:uid="{00000000-0005-0000-0000-0000041A0000}"/>
    <cellStyle name="Millares 13 2 4 4" xfId="24258" xr:uid="{00000000-0005-0000-0000-0000051A0000}"/>
    <cellStyle name="Millares 13 2 5" xfId="12950" xr:uid="{00000000-0005-0000-0000-0000061A0000}"/>
    <cellStyle name="Millares 13 2 5 2" xfId="19051" xr:uid="{00000000-0005-0000-0000-0000071A0000}"/>
    <cellStyle name="Millares 13 2 5 3" xfId="25258" xr:uid="{00000000-0005-0000-0000-0000081A0000}"/>
    <cellStyle name="Millares 13 2 6" xfId="15973" xr:uid="{00000000-0005-0000-0000-0000091A0000}"/>
    <cellStyle name="Millares 13 2 7" xfId="22198" xr:uid="{00000000-0005-0000-0000-00000A1A0000}"/>
    <cellStyle name="Millares 13 3" xfId="10191" xr:uid="{00000000-0005-0000-0000-00000B1A0000}"/>
    <cellStyle name="Millares 13 3 2" xfId="11389" xr:uid="{00000000-0005-0000-0000-00000C1A0000}"/>
    <cellStyle name="Millares 13 3 2 2" xfId="14460" xr:uid="{00000000-0005-0000-0000-00000D1A0000}"/>
    <cellStyle name="Millares 13 3 2 2 2" xfId="20548" xr:uid="{00000000-0005-0000-0000-00000E1A0000}"/>
    <cellStyle name="Millares 13 3 2 2 3" xfId="26746" xr:uid="{00000000-0005-0000-0000-00000F1A0000}"/>
    <cellStyle name="Millares 13 3 2 3" xfId="17539" xr:uid="{00000000-0005-0000-0000-0000101A0000}"/>
    <cellStyle name="Millares 13 3 2 4" xfId="23755" xr:uid="{00000000-0005-0000-0000-0000111A0000}"/>
    <cellStyle name="Millares 13 3 3" xfId="12403" xr:uid="{00000000-0005-0000-0000-0000121A0000}"/>
    <cellStyle name="Millares 13 3 3 2" xfId="15453" xr:uid="{00000000-0005-0000-0000-0000131A0000}"/>
    <cellStyle name="Millares 13 3 3 2 2" xfId="21541" xr:uid="{00000000-0005-0000-0000-0000141A0000}"/>
    <cellStyle name="Millares 13 3 3 2 3" xfId="27739" xr:uid="{00000000-0005-0000-0000-0000151A0000}"/>
    <cellStyle name="Millares 13 3 3 3" xfId="18541" xr:uid="{00000000-0005-0000-0000-0000161A0000}"/>
    <cellStyle name="Millares 13 3 3 4" xfId="24752" xr:uid="{00000000-0005-0000-0000-0000171A0000}"/>
    <cellStyle name="Millares 13 3 4" xfId="13455" xr:uid="{00000000-0005-0000-0000-0000181A0000}"/>
    <cellStyle name="Millares 13 3 4 2" xfId="19545" xr:uid="{00000000-0005-0000-0000-0000191A0000}"/>
    <cellStyle name="Millares 13 3 4 3" xfId="25752" xr:uid="{00000000-0005-0000-0000-00001A1A0000}"/>
    <cellStyle name="Millares 13 3 5" xfId="16526" xr:uid="{00000000-0005-0000-0000-00001B1A0000}"/>
    <cellStyle name="Millares 13 3 6" xfId="22757" xr:uid="{00000000-0005-0000-0000-00001C1A0000}"/>
    <cellStyle name="Millares 13 4" xfId="10886" xr:uid="{00000000-0005-0000-0000-00001D1A0000}"/>
    <cellStyle name="Millares 13 4 2" xfId="13957" xr:uid="{00000000-0005-0000-0000-00001E1A0000}"/>
    <cellStyle name="Millares 13 4 2 2" xfId="20045" xr:uid="{00000000-0005-0000-0000-00001F1A0000}"/>
    <cellStyle name="Millares 13 4 2 3" xfId="26251" xr:uid="{00000000-0005-0000-0000-0000201A0000}"/>
    <cellStyle name="Millares 13 4 3" xfId="17036" xr:uid="{00000000-0005-0000-0000-0000211A0000}"/>
    <cellStyle name="Millares 13 4 4" xfId="23260" xr:uid="{00000000-0005-0000-0000-0000221A0000}"/>
    <cellStyle name="Millares 13 5" xfId="11907" xr:uid="{00000000-0005-0000-0000-0000231A0000}"/>
    <cellStyle name="Millares 13 5 2" xfId="14958" xr:uid="{00000000-0005-0000-0000-0000241A0000}"/>
    <cellStyle name="Millares 13 5 2 2" xfId="21046" xr:uid="{00000000-0005-0000-0000-0000251A0000}"/>
    <cellStyle name="Millares 13 5 2 3" xfId="27244" xr:uid="{00000000-0005-0000-0000-0000261A0000}"/>
    <cellStyle name="Millares 13 5 3" xfId="18045" xr:uid="{00000000-0005-0000-0000-0000271A0000}"/>
    <cellStyle name="Millares 13 5 4" xfId="24257" xr:uid="{00000000-0005-0000-0000-0000281A0000}"/>
    <cellStyle name="Millares 13 6" xfId="12949" xr:uid="{00000000-0005-0000-0000-0000291A0000}"/>
    <cellStyle name="Millares 13 6 2" xfId="19050" xr:uid="{00000000-0005-0000-0000-00002A1A0000}"/>
    <cellStyle name="Millares 13 6 3" xfId="25257" xr:uid="{00000000-0005-0000-0000-00002B1A0000}"/>
    <cellStyle name="Millares 13 7" xfId="15972" xr:uid="{00000000-0005-0000-0000-00002C1A0000}"/>
    <cellStyle name="Millares 13 8" xfId="22197" xr:uid="{00000000-0005-0000-0000-00002D1A0000}"/>
    <cellStyle name="Millares 14" xfId="1099" xr:uid="{00000000-0005-0000-0000-00002E1A0000}"/>
    <cellStyle name="Millares 14 2" xfId="1100" xr:uid="{00000000-0005-0000-0000-00002F1A0000}"/>
    <cellStyle name="Millares 14 2 2" xfId="10194" xr:uid="{00000000-0005-0000-0000-0000301A0000}"/>
    <cellStyle name="Millares 14 2 2 2" xfId="11392" xr:uid="{00000000-0005-0000-0000-0000311A0000}"/>
    <cellStyle name="Millares 14 2 2 2 2" xfId="14463" xr:uid="{00000000-0005-0000-0000-0000321A0000}"/>
    <cellStyle name="Millares 14 2 2 2 2 2" xfId="20551" xr:uid="{00000000-0005-0000-0000-0000331A0000}"/>
    <cellStyle name="Millares 14 2 2 2 2 3" xfId="26749" xr:uid="{00000000-0005-0000-0000-0000341A0000}"/>
    <cellStyle name="Millares 14 2 2 2 3" xfId="17542" xr:uid="{00000000-0005-0000-0000-0000351A0000}"/>
    <cellStyle name="Millares 14 2 2 2 4" xfId="23758" xr:uid="{00000000-0005-0000-0000-0000361A0000}"/>
    <cellStyle name="Millares 14 2 2 3" xfId="12406" xr:uid="{00000000-0005-0000-0000-0000371A0000}"/>
    <cellStyle name="Millares 14 2 2 3 2" xfId="15456" xr:uid="{00000000-0005-0000-0000-0000381A0000}"/>
    <cellStyle name="Millares 14 2 2 3 2 2" xfId="21544" xr:uid="{00000000-0005-0000-0000-0000391A0000}"/>
    <cellStyle name="Millares 14 2 2 3 2 3" xfId="27742" xr:uid="{00000000-0005-0000-0000-00003A1A0000}"/>
    <cellStyle name="Millares 14 2 2 3 3" xfId="18544" xr:uid="{00000000-0005-0000-0000-00003B1A0000}"/>
    <cellStyle name="Millares 14 2 2 3 4" xfId="24755" xr:uid="{00000000-0005-0000-0000-00003C1A0000}"/>
    <cellStyle name="Millares 14 2 2 4" xfId="13458" xr:uid="{00000000-0005-0000-0000-00003D1A0000}"/>
    <cellStyle name="Millares 14 2 2 4 2" xfId="19548" xr:uid="{00000000-0005-0000-0000-00003E1A0000}"/>
    <cellStyle name="Millares 14 2 2 4 3" xfId="25755" xr:uid="{00000000-0005-0000-0000-00003F1A0000}"/>
    <cellStyle name="Millares 14 2 2 5" xfId="16529" xr:uid="{00000000-0005-0000-0000-0000401A0000}"/>
    <cellStyle name="Millares 14 2 2 6" xfId="22760" xr:uid="{00000000-0005-0000-0000-0000411A0000}"/>
    <cellStyle name="Millares 14 2 3" xfId="10889" xr:uid="{00000000-0005-0000-0000-0000421A0000}"/>
    <cellStyle name="Millares 14 2 3 2" xfId="13960" xr:uid="{00000000-0005-0000-0000-0000431A0000}"/>
    <cellStyle name="Millares 14 2 3 2 2" xfId="20048" xr:uid="{00000000-0005-0000-0000-0000441A0000}"/>
    <cellStyle name="Millares 14 2 3 2 3" xfId="26254" xr:uid="{00000000-0005-0000-0000-0000451A0000}"/>
    <cellStyle name="Millares 14 2 3 3" xfId="17039" xr:uid="{00000000-0005-0000-0000-0000461A0000}"/>
    <cellStyle name="Millares 14 2 3 4" xfId="23263" xr:uid="{00000000-0005-0000-0000-0000471A0000}"/>
    <cellStyle name="Millares 14 2 4" xfId="11910" xr:uid="{00000000-0005-0000-0000-0000481A0000}"/>
    <cellStyle name="Millares 14 2 4 2" xfId="14961" xr:uid="{00000000-0005-0000-0000-0000491A0000}"/>
    <cellStyle name="Millares 14 2 4 2 2" xfId="21049" xr:uid="{00000000-0005-0000-0000-00004A1A0000}"/>
    <cellStyle name="Millares 14 2 4 2 3" xfId="27247" xr:uid="{00000000-0005-0000-0000-00004B1A0000}"/>
    <cellStyle name="Millares 14 2 4 3" xfId="18048" xr:uid="{00000000-0005-0000-0000-00004C1A0000}"/>
    <cellStyle name="Millares 14 2 4 4" xfId="24260" xr:uid="{00000000-0005-0000-0000-00004D1A0000}"/>
    <cellStyle name="Millares 14 2 5" xfId="12952" xr:uid="{00000000-0005-0000-0000-00004E1A0000}"/>
    <cellStyle name="Millares 14 2 5 2" xfId="19053" xr:uid="{00000000-0005-0000-0000-00004F1A0000}"/>
    <cellStyle name="Millares 14 2 5 3" xfId="25260" xr:uid="{00000000-0005-0000-0000-0000501A0000}"/>
    <cellStyle name="Millares 14 2 6" xfId="15975" xr:uid="{00000000-0005-0000-0000-0000511A0000}"/>
    <cellStyle name="Millares 14 2 7" xfId="22200" xr:uid="{00000000-0005-0000-0000-0000521A0000}"/>
    <cellStyle name="Millares 14 3" xfId="10193" xr:uid="{00000000-0005-0000-0000-0000531A0000}"/>
    <cellStyle name="Millares 14 3 2" xfId="11391" xr:uid="{00000000-0005-0000-0000-0000541A0000}"/>
    <cellStyle name="Millares 14 3 2 2" xfId="14462" xr:uid="{00000000-0005-0000-0000-0000551A0000}"/>
    <cellStyle name="Millares 14 3 2 2 2" xfId="20550" xr:uid="{00000000-0005-0000-0000-0000561A0000}"/>
    <cellStyle name="Millares 14 3 2 2 3" xfId="26748" xr:uid="{00000000-0005-0000-0000-0000571A0000}"/>
    <cellStyle name="Millares 14 3 2 3" xfId="17541" xr:uid="{00000000-0005-0000-0000-0000581A0000}"/>
    <cellStyle name="Millares 14 3 2 4" xfId="23757" xr:uid="{00000000-0005-0000-0000-0000591A0000}"/>
    <cellStyle name="Millares 14 3 3" xfId="12405" xr:uid="{00000000-0005-0000-0000-00005A1A0000}"/>
    <cellStyle name="Millares 14 3 3 2" xfId="15455" xr:uid="{00000000-0005-0000-0000-00005B1A0000}"/>
    <cellStyle name="Millares 14 3 3 2 2" xfId="21543" xr:uid="{00000000-0005-0000-0000-00005C1A0000}"/>
    <cellStyle name="Millares 14 3 3 2 3" xfId="27741" xr:uid="{00000000-0005-0000-0000-00005D1A0000}"/>
    <cellStyle name="Millares 14 3 3 3" xfId="18543" xr:uid="{00000000-0005-0000-0000-00005E1A0000}"/>
    <cellStyle name="Millares 14 3 3 4" xfId="24754" xr:uid="{00000000-0005-0000-0000-00005F1A0000}"/>
    <cellStyle name="Millares 14 3 4" xfId="13457" xr:uid="{00000000-0005-0000-0000-0000601A0000}"/>
    <cellStyle name="Millares 14 3 4 2" xfId="19547" xr:uid="{00000000-0005-0000-0000-0000611A0000}"/>
    <cellStyle name="Millares 14 3 4 3" xfId="25754" xr:uid="{00000000-0005-0000-0000-0000621A0000}"/>
    <cellStyle name="Millares 14 3 5" xfId="16528" xr:uid="{00000000-0005-0000-0000-0000631A0000}"/>
    <cellStyle name="Millares 14 3 6" xfId="22759" xr:uid="{00000000-0005-0000-0000-0000641A0000}"/>
    <cellStyle name="Millares 14 4" xfId="10888" xr:uid="{00000000-0005-0000-0000-0000651A0000}"/>
    <cellStyle name="Millares 14 4 2" xfId="13959" xr:uid="{00000000-0005-0000-0000-0000661A0000}"/>
    <cellStyle name="Millares 14 4 2 2" xfId="20047" xr:uid="{00000000-0005-0000-0000-0000671A0000}"/>
    <cellStyle name="Millares 14 4 2 3" xfId="26253" xr:uid="{00000000-0005-0000-0000-0000681A0000}"/>
    <cellStyle name="Millares 14 4 3" xfId="17038" xr:uid="{00000000-0005-0000-0000-0000691A0000}"/>
    <cellStyle name="Millares 14 4 4" xfId="23262" xr:uid="{00000000-0005-0000-0000-00006A1A0000}"/>
    <cellStyle name="Millares 14 5" xfId="11909" xr:uid="{00000000-0005-0000-0000-00006B1A0000}"/>
    <cellStyle name="Millares 14 5 2" xfId="14960" xr:uid="{00000000-0005-0000-0000-00006C1A0000}"/>
    <cellStyle name="Millares 14 5 2 2" xfId="21048" xr:uid="{00000000-0005-0000-0000-00006D1A0000}"/>
    <cellStyle name="Millares 14 5 2 3" xfId="27246" xr:uid="{00000000-0005-0000-0000-00006E1A0000}"/>
    <cellStyle name="Millares 14 5 3" xfId="18047" xr:uid="{00000000-0005-0000-0000-00006F1A0000}"/>
    <cellStyle name="Millares 14 5 4" xfId="24259" xr:uid="{00000000-0005-0000-0000-0000701A0000}"/>
    <cellStyle name="Millares 14 6" xfId="12951" xr:uid="{00000000-0005-0000-0000-0000711A0000}"/>
    <cellStyle name="Millares 14 6 2" xfId="19052" xr:uid="{00000000-0005-0000-0000-0000721A0000}"/>
    <cellStyle name="Millares 14 6 3" xfId="25259" xr:uid="{00000000-0005-0000-0000-0000731A0000}"/>
    <cellStyle name="Millares 14 7" xfId="15974" xr:uid="{00000000-0005-0000-0000-0000741A0000}"/>
    <cellStyle name="Millares 14 8" xfId="22199" xr:uid="{00000000-0005-0000-0000-0000751A0000}"/>
    <cellStyle name="Millares 15" xfId="1101" xr:uid="{00000000-0005-0000-0000-0000761A0000}"/>
    <cellStyle name="Millares 15 2" xfId="1102" xr:uid="{00000000-0005-0000-0000-0000771A0000}"/>
    <cellStyle name="Millares 15 2 2" xfId="10196" xr:uid="{00000000-0005-0000-0000-0000781A0000}"/>
    <cellStyle name="Millares 15 2 2 2" xfId="11394" xr:uid="{00000000-0005-0000-0000-0000791A0000}"/>
    <cellStyle name="Millares 15 2 2 2 2" xfId="14465" xr:uid="{00000000-0005-0000-0000-00007A1A0000}"/>
    <cellStyle name="Millares 15 2 2 2 2 2" xfId="20553" xr:uid="{00000000-0005-0000-0000-00007B1A0000}"/>
    <cellStyle name="Millares 15 2 2 2 2 3" xfId="26751" xr:uid="{00000000-0005-0000-0000-00007C1A0000}"/>
    <cellStyle name="Millares 15 2 2 2 3" xfId="17544" xr:uid="{00000000-0005-0000-0000-00007D1A0000}"/>
    <cellStyle name="Millares 15 2 2 2 4" xfId="23760" xr:uid="{00000000-0005-0000-0000-00007E1A0000}"/>
    <cellStyle name="Millares 15 2 2 3" xfId="12408" xr:uid="{00000000-0005-0000-0000-00007F1A0000}"/>
    <cellStyle name="Millares 15 2 2 3 2" xfId="15458" xr:uid="{00000000-0005-0000-0000-0000801A0000}"/>
    <cellStyle name="Millares 15 2 2 3 2 2" xfId="21546" xr:uid="{00000000-0005-0000-0000-0000811A0000}"/>
    <cellStyle name="Millares 15 2 2 3 2 3" xfId="27744" xr:uid="{00000000-0005-0000-0000-0000821A0000}"/>
    <cellStyle name="Millares 15 2 2 3 3" xfId="18546" xr:uid="{00000000-0005-0000-0000-0000831A0000}"/>
    <cellStyle name="Millares 15 2 2 3 4" xfId="24757" xr:uid="{00000000-0005-0000-0000-0000841A0000}"/>
    <cellStyle name="Millares 15 2 2 4" xfId="13460" xr:uid="{00000000-0005-0000-0000-0000851A0000}"/>
    <cellStyle name="Millares 15 2 2 4 2" xfId="19550" xr:uid="{00000000-0005-0000-0000-0000861A0000}"/>
    <cellStyle name="Millares 15 2 2 4 3" xfId="25757" xr:uid="{00000000-0005-0000-0000-0000871A0000}"/>
    <cellStyle name="Millares 15 2 2 5" xfId="16531" xr:uid="{00000000-0005-0000-0000-0000881A0000}"/>
    <cellStyle name="Millares 15 2 2 6" xfId="22762" xr:uid="{00000000-0005-0000-0000-0000891A0000}"/>
    <cellStyle name="Millares 15 2 3" xfId="10891" xr:uid="{00000000-0005-0000-0000-00008A1A0000}"/>
    <cellStyle name="Millares 15 2 3 2" xfId="13962" xr:uid="{00000000-0005-0000-0000-00008B1A0000}"/>
    <cellStyle name="Millares 15 2 3 2 2" xfId="20050" xr:uid="{00000000-0005-0000-0000-00008C1A0000}"/>
    <cellStyle name="Millares 15 2 3 2 3" xfId="26256" xr:uid="{00000000-0005-0000-0000-00008D1A0000}"/>
    <cellStyle name="Millares 15 2 3 3" xfId="17041" xr:uid="{00000000-0005-0000-0000-00008E1A0000}"/>
    <cellStyle name="Millares 15 2 3 4" xfId="23265" xr:uid="{00000000-0005-0000-0000-00008F1A0000}"/>
    <cellStyle name="Millares 15 2 4" xfId="11912" xr:uid="{00000000-0005-0000-0000-0000901A0000}"/>
    <cellStyle name="Millares 15 2 4 2" xfId="14963" xr:uid="{00000000-0005-0000-0000-0000911A0000}"/>
    <cellStyle name="Millares 15 2 4 2 2" xfId="21051" xr:uid="{00000000-0005-0000-0000-0000921A0000}"/>
    <cellStyle name="Millares 15 2 4 2 3" xfId="27249" xr:uid="{00000000-0005-0000-0000-0000931A0000}"/>
    <cellStyle name="Millares 15 2 4 3" xfId="18050" xr:uid="{00000000-0005-0000-0000-0000941A0000}"/>
    <cellStyle name="Millares 15 2 4 4" xfId="24262" xr:uid="{00000000-0005-0000-0000-0000951A0000}"/>
    <cellStyle name="Millares 15 2 5" xfId="12954" xr:uid="{00000000-0005-0000-0000-0000961A0000}"/>
    <cellStyle name="Millares 15 2 5 2" xfId="19055" xr:uid="{00000000-0005-0000-0000-0000971A0000}"/>
    <cellStyle name="Millares 15 2 5 3" xfId="25262" xr:uid="{00000000-0005-0000-0000-0000981A0000}"/>
    <cellStyle name="Millares 15 2 6" xfId="15977" xr:uid="{00000000-0005-0000-0000-0000991A0000}"/>
    <cellStyle name="Millares 15 2 7" xfId="22202" xr:uid="{00000000-0005-0000-0000-00009A1A0000}"/>
    <cellStyle name="Millares 15 3" xfId="10195" xr:uid="{00000000-0005-0000-0000-00009B1A0000}"/>
    <cellStyle name="Millares 15 3 2" xfId="11393" xr:uid="{00000000-0005-0000-0000-00009C1A0000}"/>
    <cellStyle name="Millares 15 3 2 2" xfId="14464" xr:uid="{00000000-0005-0000-0000-00009D1A0000}"/>
    <cellStyle name="Millares 15 3 2 2 2" xfId="20552" xr:uid="{00000000-0005-0000-0000-00009E1A0000}"/>
    <cellStyle name="Millares 15 3 2 2 3" xfId="26750" xr:uid="{00000000-0005-0000-0000-00009F1A0000}"/>
    <cellStyle name="Millares 15 3 2 3" xfId="17543" xr:uid="{00000000-0005-0000-0000-0000A01A0000}"/>
    <cellStyle name="Millares 15 3 2 4" xfId="23759" xr:uid="{00000000-0005-0000-0000-0000A11A0000}"/>
    <cellStyle name="Millares 15 3 3" xfId="12407" xr:uid="{00000000-0005-0000-0000-0000A21A0000}"/>
    <cellStyle name="Millares 15 3 3 2" xfId="15457" xr:uid="{00000000-0005-0000-0000-0000A31A0000}"/>
    <cellStyle name="Millares 15 3 3 2 2" xfId="21545" xr:uid="{00000000-0005-0000-0000-0000A41A0000}"/>
    <cellStyle name="Millares 15 3 3 2 3" xfId="27743" xr:uid="{00000000-0005-0000-0000-0000A51A0000}"/>
    <cellStyle name="Millares 15 3 3 3" xfId="18545" xr:uid="{00000000-0005-0000-0000-0000A61A0000}"/>
    <cellStyle name="Millares 15 3 3 4" xfId="24756" xr:uid="{00000000-0005-0000-0000-0000A71A0000}"/>
    <cellStyle name="Millares 15 3 4" xfId="13459" xr:uid="{00000000-0005-0000-0000-0000A81A0000}"/>
    <cellStyle name="Millares 15 3 4 2" xfId="19549" xr:uid="{00000000-0005-0000-0000-0000A91A0000}"/>
    <cellStyle name="Millares 15 3 4 3" xfId="25756" xr:uid="{00000000-0005-0000-0000-0000AA1A0000}"/>
    <cellStyle name="Millares 15 3 5" xfId="16530" xr:uid="{00000000-0005-0000-0000-0000AB1A0000}"/>
    <cellStyle name="Millares 15 3 6" xfId="22761" xr:uid="{00000000-0005-0000-0000-0000AC1A0000}"/>
    <cellStyle name="Millares 15 4" xfId="10890" xr:uid="{00000000-0005-0000-0000-0000AD1A0000}"/>
    <cellStyle name="Millares 15 4 2" xfId="13961" xr:uid="{00000000-0005-0000-0000-0000AE1A0000}"/>
    <cellStyle name="Millares 15 4 2 2" xfId="20049" xr:uid="{00000000-0005-0000-0000-0000AF1A0000}"/>
    <cellStyle name="Millares 15 4 2 3" xfId="26255" xr:uid="{00000000-0005-0000-0000-0000B01A0000}"/>
    <cellStyle name="Millares 15 4 3" xfId="17040" xr:uid="{00000000-0005-0000-0000-0000B11A0000}"/>
    <cellStyle name="Millares 15 4 4" xfId="23264" xr:uid="{00000000-0005-0000-0000-0000B21A0000}"/>
    <cellStyle name="Millares 15 5" xfId="11911" xr:uid="{00000000-0005-0000-0000-0000B31A0000}"/>
    <cellStyle name="Millares 15 5 2" xfId="14962" xr:uid="{00000000-0005-0000-0000-0000B41A0000}"/>
    <cellStyle name="Millares 15 5 2 2" xfId="21050" xr:uid="{00000000-0005-0000-0000-0000B51A0000}"/>
    <cellStyle name="Millares 15 5 2 3" xfId="27248" xr:uid="{00000000-0005-0000-0000-0000B61A0000}"/>
    <cellStyle name="Millares 15 5 3" xfId="18049" xr:uid="{00000000-0005-0000-0000-0000B71A0000}"/>
    <cellStyle name="Millares 15 5 4" xfId="24261" xr:uid="{00000000-0005-0000-0000-0000B81A0000}"/>
    <cellStyle name="Millares 15 6" xfId="12953" xr:uid="{00000000-0005-0000-0000-0000B91A0000}"/>
    <cellStyle name="Millares 15 6 2" xfId="19054" xr:uid="{00000000-0005-0000-0000-0000BA1A0000}"/>
    <cellStyle name="Millares 15 6 3" xfId="25261" xr:uid="{00000000-0005-0000-0000-0000BB1A0000}"/>
    <cellStyle name="Millares 15 7" xfId="15976" xr:uid="{00000000-0005-0000-0000-0000BC1A0000}"/>
    <cellStyle name="Millares 15 8" xfId="22201" xr:uid="{00000000-0005-0000-0000-0000BD1A0000}"/>
    <cellStyle name="Millares 16" xfId="1103" xr:uid="{00000000-0005-0000-0000-0000BE1A0000}"/>
    <cellStyle name="Millares 16 2" xfId="1104" xr:uid="{00000000-0005-0000-0000-0000BF1A0000}"/>
    <cellStyle name="Millares 16 2 2" xfId="10198" xr:uid="{00000000-0005-0000-0000-0000C01A0000}"/>
    <cellStyle name="Millares 16 2 2 2" xfId="11396" xr:uid="{00000000-0005-0000-0000-0000C11A0000}"/>
    <cellStyle name="Millares 16 2 2 2 2" xfId="14467" xr:uid="{00000000-0005-0000-0000-0000C21A0000}"/>
    <cellStyle name="Millares 16 2 2 2 2 2" xfId="20555" xr:uid="{00000000-0005-0000-0000-0000C31A0000}"/>
    <cellStyle name="Millares 16 2 2 2 2 3" xfId="26753" xr:uid="{00000000-0005-0000-0000-0000C41A0000}"/>
    <cellStyle name="Millares 16 2 2 2 3" xfId="17546" xr:uid="{00000000-0005-0000-0000-0000C51A0000}"/>
    <cellStyle name="Millares 16 2 2 2 4" xfId="23762" xr:uid="{00000000-0005-0000-0000-0000C61A0000}"/>
    <cellStyle name="Millares 16 2 2 3" xfId="12410" xr:uid="{00000000-0005-0000-0000-0000C71A0000}"/>
    <cellStyle name="Millares 16 2 2 3 2" xfId="15460" xr:uid="{00000000-0005-0000-0000-0000C81A0000}"/>
    <cellStyle name="Millares 16 2 2 3 2 2" xfId="21548" xr:uid="{00000000-0005-0000-0000-0000C91A0000}"/>
    <cellStyle name="Millares 16 2 2 3 2 3" xfId="27746" xr:uid="{00000000-0005-0000-0000-0000CA1A0000}"/>
    <cellStyle name="Millares 16 2 2 3 3" xfId="18548" xr:uid="{00000000-0005-0000-0000-0000CB1A0000}"/>
    <cellStyle name="Millares 16 2 2 3 4" xfId="24759" xr:uid="{00000000-0005-0000-0000-0000CC1A0000}"/>
    <cellStyle name="Millares 16 2 2 4" xfId="13462" xr:uid="{00000000-0005-0000-0000-0000CD1A0000}"/>
    <cellStyle name="Millares 16 2 2 4 2" xfId="19552" xr:uid="{00000000-0005-0000-0000-0000CE1A0000}"/>
    <cellStyle name="Millares 16 2 2 4 3" xfId="25759" xr:uid="{00000000-0005-0000-0000-0000CF1A0000}"/>
    <cellStyle name="Millares 16 2 2 5" xfId="16533" xr:uid="{00000000-0005-0000-0000-0000D01A0000}"/>
    <cellStyle name="Millares 16 2 2 6" xfId="22764" xr:uid="{00000000-0005-0000-0000-0000D11A0000}"/>
    <cellStyle name="Millares 16 2 3" xfId="10893" xr:uid="{00000000-0005-0000-0000-0000D21A0000}"/>
    <cellStyle name="Millares 16 2 3 2" xfId="13964" xr:uid="{00000000-0005-0000-0000-0000D31A0000}"/>
    <cellStyle name="Millares 16 2 3 2 2" xfId="20052" xr:uid="{00000000-0005-0000-0000-0000D41A0000}"/>
    <cellStyle name="Millares 16 2 3 2 3" xfId="26258" xr:uid="{00000000-0005-0000-0000-0000D51A0000}"/>
    <cellStyle name="Millares 16 2 3 3" xfId="17043" xr:uid="{00000000-0005-0000-0000-0000D61A0000}"/>
    <cellStyle name="Millares 16 2 3 4" xfId="23267" xr:uid="{00000000-0005-0000-0000-0000D71A0000}"/>
    <cellStyle name="Millares 16 2 4" xfId="11914" xr:uid="{00000000-0005-0000-0000-0000D81A0000}"/>
    <cellStyle name="Millares 16 2 4 2" xfId="14965" xr:uid="{00000000-0005-0000-0000-0000D91A0000}"/>
    <cellStyle name="Millares 16 2 4 2 2" xfId="21053" xr:uid="{00000000-0005-0000-0000-0000DA1A0000}"/>
    <cellStyle name="Millares 16 2 4 2 3" xfId="27251" xr:uid="{00000000-0005-0000-0000-0000DB1A0000}"/>
    <cellStyle name="Millares 16 2 4 3" xfId="18052" xr:uid="{00000000-0005-0000-0000-0000DC1A0000}"/>
    <cellStyle name="Millares 16 2 4 4" xfId="24264" xr:uid="{00000000-0005-0000-0000-0000DD1A0000}"/>
    <cellStyle name="Millares 16 2 5" xfId="12956" xr:uid="{00000000-0005-0000-0000-0000DE1A0000}"/>
    <cellStyle name="Millares 16 2 5 2" xfId="19057" xr:uid="{00000000-0005-0000-0000-0000DF1A0000}"/>
    <cellStyle name="Millares 16 2 5 3" xfId="25264" xr:uid="{00000000-0005-0000-0000-0000E01A0000}"/>
    <cellStyle name="Millares 16 2 6" xfId="15979" xr:uid="{00000000-0005-0000-0000-0000E11A0000}"/>
    <cellStyle name="Millares 16 2 7" xfId="22204" xr:uid="{00000000-0005-0000-0000-0000E21A0000}"/>
    <cellStyle name="Millares 16 3" xfId="10197" xr:uid="{00000000-0005-0000-0000-0000E31A0000}"/>
    <cellStyle name="Millares 16 3 2" xfId="11395" xr:uid="{00000000-0005-0000-0000-0000E41A0000}"/>
    <cellStyle name="Millares 16 3 2 2" xfId="14466" xr:uid="{00000000-0005-0000-0000-0000E51A0000}"/>
    <cellStyle name="Millares 16 3 2 2 2" xfId="20554" xr:uid="{00000000-0005-0000-0000-0000E61A0000}"/>
    <cellStyle name="Millares 16 3 2 2 3" xfId="26752" xr:uid="{00000000-0005-0000-0000-0000E71A0000}"/>
    <cellStyle name="Millares 16 3 2 3" xfId="17545" xr:uid="{00000000-0005-0000-0000-0000E81A0000}"/>
    <cellStyle name="Millares 16 3 2 4" xfId="23761" xr:uid="{00000000-0005-0000-0000-0000E91A0000}"/>
    <cellStyle name="Millares 16 3 3" xfId="12409" xr:uid="{00000000-0005-0000-0000-0000EA1A0000}"/>
    <cellStyle name="Millares 16 3 3 2" xfId="15459" xr:uid="{00000000-0005-0000-0000-0000EB1A0000}"/>
    <cellStyle name="Millares 16 3 3 2 2" xfId="21547" xr:uid="{00000000-0005-0000-0000-0000EC1A0000}"/>
    <cellStyle name="Millares 16 3 3 2 3" xfId="27745" xr:uid="{00000000-0005-0000-0000-0000ED1A0000}"/>
    <cellStyle name="Millares 16 3 3 3" xfId="18547" xr:uid="{00000000-0005-0000-0000-0000EE1A0000}"/>
    <cellStyle name="Millares 16 3 3 4" xfId="24758" xr:uid="{00000000-0005-0000-0000-0000EF1A0000}"/>
    <cellStyle name="Millares 16 3 4" xfId="13461" xr:uid="{00000000-0005-0000-0000-0000F01A0000}"/>
    <cellStyle name="Millares 16 3 4 2" xfId="19551" xr:uid="{00000000-0005-0000-0000-0000F11A0000}"/>
    <cellStyle name="Millares 16 3 4 3" xfId="25758" xr:uid="{00000000-0005-0000-0000-0000F21A0000}"/>
    <cellStyle name="Millares 16 3 5" xfId="16532" xr:uid="{00000000-0005-0000-0000-0000F31A0000}"/>
    <cellStyle name="Millares 16 3 6" xfId="22763" xr:uid="{00000000-0005-0000-0000-0000F41A0000}"/>
    <cellStyle name="Millares 16 4" xfId="10892" xr:uid="{00000000-0005-0000-0000-0000F51A0000}"/>
    <cellStyle name="Millares 16 4 2" xfId="13963" xr:uid="{00000000-0005-0000-0000-0000F61A0000}"/>
    <cellStyle name="Millares 16 4 2 2" xfId="20051" xr:uid="{00000000-0005-0000-0000-0000F71A0000}"/>
    <cellStyle name="Millares 16 4 2 3" xfId="26257" xr:uid="{00000000-0005-0000-0000-0000F81A0000}"/>
    <cellStyle name="Millares 16 4 3" xfId="17042" xr:uid="{00000000-0005-0000-0000-0000F91A0000}"/>
    <cellStyle name="Millares 16 4 4" xfId="23266" xr:uid="{00000000-0005-0000-0000-0000FA1A0000}"/>
    <cellStyle name="Millares 16 5" xfId="11913" xr:uid="{00000000-0005-0000-0000-0000FB1A0000}"/>
    <cellStyle name="Millares 16 5 2" xfId="14964" xr:uid="{00000000-0005-0000-0000-0000FC1A0000}"/>
    <cellStyle name="Millares 16 5 2 2" xfId="21052" xr:uid="{00000000-0005-0000-0000-0000FD1A0000}"/>
    <cellStyle name="Millares 16 5 2 3" xfId="27250" xr:uid="{00000000-0005-0000-0000-0000FE1A0000}"/>
    <cellStyle name="Millares 16 5 3" xfId="18051" xr:uid="{00000000-0005-0000-0000-0000FF1A0000}"/>
    <cellStyle name="Millares 16 5 4" xfId="24263" xr:uid="{00000000-0005-0000-0000-0000001B0000}"/>
    <cellStyle name="Millares 16 6" xfId="12955" xr:uid="{00000000-0005-0000-0000-0000011B0000}"/>
    <cellStyle name="Millares 16 6 2" xfId="19056" xr:uid="{00000000-0005-0000-0000-0000021B0000}"/>
    <cellStyle name="Millares 16 6 3" xfId="25263" xr:uid="{00000000-0005-0000-0000-0000031B0000}"/>
    <cellStyle name="Millares 16 7" xfId="15978" xr:uid="{00000000-0005-0000-0000-0000041B0000}"/>
    <cellStyle name="Millares 16 8" xfId="22203" xr:uid="{00000000-0005-0000-0000-0000051B0000}"/>
    <cellStyle name="Millares 17" xfId="1105" xr:uid="{00000000-0005-0000-0000-0000061B0000}"/>
    <cellStyle name="Millares 17 2" xfId="1106" xr:uid="{00000000-0005-0000-0000-0000071B0000}"/>
    <cellStyle name="Millares 17 2 2" xfId="10200" xr:uid="{00000000-0005-0000-0000-0000081B0000}"/>
    <cellStyle name="Millares 17 2 2 2" xfId="11398" xr:uid="{00000000-0005-0000-0000-0000091B0000}"/>
    <cellStyle name="Millares 17 2 2 2 2" xfId="14469" xr:uid="{00000000-0005-0000-0000-00000A1B0000}"/>
    <cellStyle name="Millares 17 2 2 2 2 2" xfId="20557" xr:uid="{00000000-0005-0000-0000-00000B1B0000}"/>
    <cellStyle name="Millares 17 2 2 2 2 3" xfId="26755" xr:uid="{00000000-0005-0000-0000-00000C1B0000}"/>
    <cellStyle name="Millares 17 2 2 2 3" xfId="17548" xr:uid="{00000000-0005-0000-0000-00000D1B0000}"/>
    <cellStyle name="Millares 17 2 2 2 4" xfId="23764" xr:uid="{00000000-0005-0000-0000-00000E1B0000}"/>
    <cellStyle name="Millares 17 2 2 3" xfId="12412" xr:uid="{00000000-0005-0000-0000-00000F1B0000}"/>
    <cellStyle name="Millares 17 2 2 3 2" xfId="15462" xr:uid="{00000000-0005-0000-0000-0000101B0000}"/>
    <cellStyle name="Millares 17 2 2 3 2 2" xfId="21550" xr:uid="{00000000-0005-0000-0000-0000111B0000}"/>
    <cellStyle name="Millares 17 2 2 3 2 3" xfId="27748" xr:uid="{00000000-0005-0000-0000-0000121B0000}"/>
    <cellStyle name="Millares 17 2 2 3 3" xfId="18550" xr:uid="{00000000-0005-0000-0000-0000131B0000}"/>
    <cellStyle name="Millares 17 2 2 3 4" xfId="24761" xr:uid="{00000000-0005-0000-0000-0000141B0000}"/>
    <cellStyle name="Millares 17 2 2 4" xfId="13464" xr:uid="{00000000-0005-0000-0000-0000151B0000}"/>
    <cellStyle name="Millares 17 2 2 4 2" xfId="19554" xr:uid="{00000000-0005-0000-0000-0000161B0000}"/>
    <cellStyle name="Millares 17 2 2 4 3" xfId="25761" xr:uid="{00000000-0005-0000-0000-0000171B0000}"/>
    <cellStyle name="Millares 17 2 2 5" xfId="16535" xr:uid="{00000000-0005-0000-0000-0000181B0000}"/>
    <cellStyle name="Millares 17 2 2 6" xfId="22766" xr:uid="{00000000-0005-0000-0000-0000191B0000}"/>
    <cellStyle name="Millares 17 2 3" xfId="10895" xr:uid="{00000000-0005-0000-0000-00001A1B0000}"/>
    <cellStyle name="Millares 17 2 3 2" xfId="13966" xr:uid="{00000000-0005-0000-0000-00001B1B0000}"/>
    <cellStyle name="Millares 17 2 3 2 2" xfId="20054" xr:uid="{00000000-0005-0000-0000-00001C1B0000}"/>
    <cellStyle name="Millares 17 2 3 2 3" xfId="26260" xr:uid="{00000000-0005-0000-0000-00001D1B0000}"/>
    <cellStyle name="Millares 17 2 3 3" xfId="17045" xr:uid="{00000000-0005-0000-0000-00001E1B0000}"/>
    <cellStyle name="Millares 17 2 3 4" xfId="23269" xr:uid="{00000000-0005-0000-0000-00001F1B0000}"/>
    <cellStyle name="Millares 17 2 4" xfId="11916" xr:uid="{00000000-0005-0000-0000-0000201B0000}"/>
    <cellStyle name="Millares 17 2 4 2" xfId="14967" xr:uid="{00000000-0005-0000-0000-0000211B0000}"/>
    <cellStyle name="Millares 17 2 4 2 2" xfId="21055" xr:uid="{00000000-0005-0000-0000-0000221B0000}"/>
    <cellStyle name="Millares 17 2 4 2 3" xfId="27253" xr:uid="{00000000-0005-0000-0000-0000231B0000}"/>
    <cellStyle name="Millares 17 2 4 3" xfId="18054" xr:uid="{00000000-0005-0000-0000-0000241B0000}"/>
    <cellStyle name="Millares 17 2 4 4" xfId="24266" xr:uid="{00000000-0005-0000-0000-0000251B0000}"/>
    <cellStyle name="Millares 17 2 5" xfId="12958" xr:uid="{00000000-0005-0000-0000-0000261B0000}"/>
    <cellStyle name="Millares 17 2 5 2" xfId="19059" xr:uid="{00000000-0005-0000-0000-0000271B0000}"/>
    <cellStyle name="Millares 17 2 5 3" xfId="25266" xr:uid="{00000000-0005-0000-0000-0000281B0000}"/>
    <cellStyle name="Millares 17 2 6" xfId="15981" xr:uid="{00000000-0005-0000-0000-0000291B0000}"/>
    <cellStyle name="Millares 17 2 7" xfId="22206" xr:uid="{00000000-0005-0000-0000-00002A1B0000}"/>
    <cellStyle name="Millares 17 3" xfId="10199" xr:uid="{00000000-0005-0000-0000-00002B1B0000}"/>
    <cellStyle name="Millares 17 3 2" xfId="11397" xr:uid="{00000000-0005-0000-0000-00002C1B0000}"/>
    <cellStyle name="Millares 17 3 2 2" xfId="14468" xr:uid="{00000000-0005-0000-0000-00002D1B0000}"/>
    <cellStyle name="Millares 17 3 2 2 2" xfId="20556" xr:uid="{00000000-0005-0000-0000-00002E1B0000}"/>
    <cellStyle name="Millares 17 3 2 2 3" xfId="26754" xr:uid="{00000000-0005-0000-0000-00002F1B0000}"/>
    <cellStyle name="Millares 17 3 2 3" xfId="17547" xr:uid="{00000000-0005-0000-0000-0000301B0000}"/>
    <cellStyle name="Millares 17 3 2 4" xfId="23763" xr:uid="{00000000-0005-0000-0000-0000311B0000}"/>
    <cellStyle name="Millares 17 3 3" xfId="12411" xr:uid="{00000000-0005-0000-0000-0000321B0000}"/>
    <cellStyle name="Millares 17 3 3 2" xfId="15461" xr:uid="{00000000-0005-0000-0000-0000331B0000}"/>
    <cellStyle name="Millares 17 3 3 2 2" xfId="21549" xr:uid="{00000000-0005-0000-0000-0000341B0000}"/>
    <cellStyle name="Millares 17 3 3 2 3" xfId="27747" xr:uid="{00000000-0005-0000-0000-0000351B0000}"/>
    <cellStyle name="Millares 17 3 3 3" xfId="18549" xr:uid="{00000000-0005-0000-0000-0000361B0000}"/>
    <cellStyle name="Millares 17 3 3 4" xfId="24760" xr:uid="{00000000-0005-0000-0000-0000371B0000}"/>
    <cellStyle name="Millares 17 3 4" xfId="13463" xr:uid="{00000000-0005-0000-0000-0000381B0000}"/>
    <cellStyle name="Millares 17 3 4 2" xfId="19553" xr:uid="{00000000-0005-0000-0000-0000391B0000}"/>
    <cellStyle name="Millares 17 3 4 3" xfId="25760" xr:uid="{00000000-0005-0000-0000-00003A1B0000}"/>
    <cellStyle name="Millares 17 3 5" xfId="16534" xr:uid="{00000000-0005-0000-0000-00003B1B0000}"/>
    <cellStyle name="Millares 17 3 6" xfId="22765" xr:uid="{00000000-0005-0000-0000-00003C1B0000}"/>
    <cellStyle name="Millares 17 4" xfId="10894" xr:uid="{00000000-0005-0000-0000-00003D1B0000}"/>
    <cellStyle name="Millares 17 4 2" xfId="13965" xr:uid="{00000000-0005-0000-0000-00003E1B0000}"/>
    <cellStyle name="Millares 17 4 2 2" xfId="20053" xr:uid="{00000000-0005-0000-0000-00003F1B0000}"/>
    <cellStyle name="Millares 17 4 2 3" xfId="26259" xr:uid="{00000000-0005-0000-0000-0000401B0000}"/>
    <cellStyle name="Millares 17 4 3" xfId="17044" xr:uid="{00000000-0005-0000-0000-0000411B0000}"/>
    <cellStyle name="Millares 17 4 4" xfId="23268" xr:uid="{00000000-0005-0000-0000-0000421B0000}"/>
    <cellStyle name="Millares 17 5" xfId="11915" xr:uid="{00000000-0005-0000-0000-0000431B0000}"/>
    <cellStyle name="Millares 17 5 2" xfId="14966" xr:uid="{00000000-0005-0000-0000-0000441B0000}"/>
    <cellStyle name="Millares 17 5 2 2" xfId="21054" xr:uid="{00000000-0005-0000-0000-0000451B0000}"/>
    <cellStyle name="Millares 17 5 2 3" xfId="27252" xr:uid="{00000000-0005-0000-0000-0000461B0000}"/>
    <cellStyle name="Millares 17 5 3" xfId="18053" xr:uid="{00000000-0005-0000-0000-0000471B0000}"/>
    <cellStyle name="Millares 17 5 4" xfId="24265" xr:uid="{00000000-0005-0000-0000-0000481B0000}"/>
    <cellStyle name="Millares 17 6" xfId="12957" xr:uid="{00000000-0005-0000-0000-0000491B0000}"/>
    <cellStyle name="Millares 17 6 2" xfId="19058" xr:uid="{00000000-0005-0000-0000-00004A1B0000}"/>
    <cellStyle name="Millares 17 6 3" xfId="25265" xr:uid="{00000000-0005-0000-0000-00004B1B0000}"/>
    <cellStyle name="Millares 17 7" xfId="15980" xr:uid="{00000000-0005-0000-0000-00004C1B0000}"/>
    <cellStyle name="Millares 17 8" xfId="22205" xr:uid="{00000000-0005-0000-0000-00004D1B0000}"/>
    <cellStyle name="Millares 18" xfId="1107" xr:uid="{00000000-0005-0000-0000-00004E1B0000}"/>
    <cellStyle name="Millares 18 2" xfId="1108" xr:uid="{00000000-0005-0000-0000-00004F1B0000}"/>
    <cellStyle name="Millares 18 2 2" xfId="10202" xr:uid="{00000000-0005-0000-0000-0000501B0000}"/>
    <cellStyle name="Millares 18 2 2 2" xfId="11400" xr:uid="{00000000-0005-0000-0000-0000511B0000}"/>
    <cellStyle name="Millares 18 2 2 2 2" xfId="14471" xr:uid="{00000000-0005-0000-0000-0000521B0000}"/>
    <cellStyle name="Millares 18 2 2 2 2 2" xfId="20559" xr:uid="{00000000-0005-0000-0000-0000531B0000}"/>
    <cellStyle name="Millares 18 2 2 2 2 3" xfId="26757" xr:uid="{00000000-0005-0000-0000-0000541B0000}"/>
    <cellStyle name="Millares 18 2 2 2 3" xfId="17550" xr:uid="{00000000-0005-0000-0000-0000551B0000}"/>
    <cellStyle name="Millares 18 2 2 2 4" xfId="23766" xr:uid="{00000000-0005-0000-0000-0000561B0000}"/>
    <cellStyle name="Millares 18 2 2 3" xfId="12414" xr:uid="{00000000-0005-0000-0000-0000571B0000}"/>
    <cellStyle name="Millares 18 2 2 3 2" xfId="15464" xr:uid="{00000000-0005-0000-0000-0000581B0000}"/>
    <cellStyle name="Millares 18 2 2 3 2 2" xfId="21552" xr:uid="{00000000-0005-0000-0000-0000591B0000}"/>
    <cellStyle name="Millares 18 2 2 3 2 3" xfId="27750" xr:uid="{00000000-0005-0000-0000-00005A1B0000}"/>
    <cellStyle name="Millares 18 2 2 3 3" xfId="18552" xr:uid="{00000000-0005-0000-0000-00005B1B0000}"/>
    <cellStyle name="Millares 18 2 2 3 4" xfId="24763" xr:uid="{00000000-0005-0000-0000-00005C1B0000}"/>
    <cellStyle name="Millares 18 2 2 4" xfId="13466" xr:uid="{00000000-0005-0000-0000-00005D1B0000}"/>
    <cellStyle name="Millares 18 2 2 4 2" xfId="19556" xr:uid="{00000000-0005-0000-0000-00005E1B0000}"/>
    <cellStyle name="Millares 18 2 2 4 3" xfId="25763" xr:uid="{00000000-0005-0000-0000-00005F1B0000}"/>
    <cellStyle name="Millares 18 2 2 5" xfId="16537" xr:uid="{00000000-0005-0000-0000-0000601B0000}"/>
    <cellStyle name="Millares 18 2 2 6" xfId="22768" xr:uid="{00000000-0005-0000-0000-0000611B0000}"/>
    <cellStyle name="Millares 18 2 3" xfId="10897" xr:uid="{00000000-0005-0000-0000-0000621B0000}"/>
    <cellStyle name="Millares 18 2 3 2" xfId="13968" xr:uid="{00000000-0005-0000-0000-0000631B0000}"/>
    <cellStyle name="Millares 18 2 3 2 2" xfId="20056" xr:uid="{00000000-0005-0000-0000-0000641B0000}"/>
    <cellStyle name="Millares 18 2 3 2 3" xfId="26262" xr:uid="{00000000-0005-0000-0000-0000651B0000}"/>
    <cellStyle name="Millares 18 2 3 3" xfId="17047" xr:uid="{00000000-0005-0000-0000-0000661B0000}"/>
    <cellStyle name="Millares 18 2 3 4" xfId="23271" xr:uid="{00000000-0005-0000-0000-0000671B0000}"/>
    <cellStyle name="Millares 18 2 4" xfId="11918" xr:uid="{00000000-0005-0000-0000-0000681B0000}"/>
    <cellStyle name="Millares 18 2 4 2" xfId="14969" xr:uid="{00000000-0005-0000-0000-0000691B0000}"/>
    <cellStyle name="Millares 18 2 4 2 2" xfId="21057" xr:uid="{00000000-0005-0000-0000-00006A1B0000}"/>
    <cellStyle name="Millares 18 2 4 2 3" xfId="27255" xr:uid="{00000000-0005-0000-0000-00006B1B0000}"/>
    <cellStyle name="Millares 18 2 4 3" xfId="18056" xr:uid="{00000000-0005-0000-0000-00006C1B0000}"/>
    <cellStyle name="Millares 18 2 4 4" xfId="24268" xr:uid="{00000000-0005-0000-0000-00006D1B0000}"/>
    <cellStyle name="Millares 18 2 5" xfId="12960" xr:uid="{00000000-0005-0000-0000-00006E1B0000}"/>
    <cellStyle name="Millares 18 2 5 2" xfId="19061" xr:uid="{00000000-0005-0000-0000-00006F1B0000}"/>
    <cellStyle name="Millares 18 2 5 3" xfId="25268" xr:uid="{00000000-0005-0000-0000-0000701B0000}"/>
    <cellStyle name="Millares 18 2 6" xfId="15983" xr:uid="{00000000-0005-0000-0000-0000711B0000}"/>
    <cellStyle name="Millares 18 2 7" xfId="22208" xr:uid="{00000000-0005-0000-0000-0000721B0000}"/>
    <cellStyle name="Millares 18 3" xfId="10201" xr:uid="{00000000-0005-0000-0000-0000731B0000}"/>
    <cellStyle name="Millares 18 3 2" xfId="11399" xr:uid="{00000000-0005-0000-0000-0000741B0000}"/>
    <cellStyle name="Millares 18 3 2 2" xfId="14470" xr:uid="{00000000-0005-0000-0000-0000751B0000}"/>
    <cellStyle name="Millares 18 3 2 2 2" xfId="20558" xr:uid="{00000000-0005-0000-0000-0000761B0000}"/>
    <cellStyle name="Millares 18 3 2 2 3" xfId="26756" xr:uid="{00000000-0005-0000-0000-0000771B0000}"/>
    <cellStyle name="Millares 18 3 2 3" xfId="17549" xr:uid="{00000000-0005-0000-0000-0000781B0000}"/>
    <cellStyle name="Millares 18 3 2 4" xfId="23765" xr:uid="{00000000-0005-0000-0000-0000791B0000}"/>
    <cellStyle name="Millares 18 3 3" xfId="12413" xr:uid="{00000000-0005-0000-0000-00007A1B0000}"/>
    <cellStyle name="Millares 18 3 3 2" xfId="15463" xr:uid="{00000000-0005-0000-0000-00007B1B0000}"/>
    <cellStyle name="Millares 18 3 3 2 2" xfId="21551" xr:uid="{00000000-0005-0000-0000-00007C1B0000}"/>
    <cellStyle name="Millares 18 3 3 2 3" xfId="27749" xr:uid="{00000000-0005-0000-0000-00007D1B0000}"/>
    <cellStyle name="Millares 18 3 3 3" xfId="18551" xr:uid="{00000000-0005-0000-0000-00007E1B0000}"/>
    <cellStyle name="Millares 18 3 3 4" xfId="24762" xr:uid="{00000000-0005-0000-0000-00007F1B0000}"/>
    <cellStyle name="Millares 18 3 4" xfId="13465" xr:uid="{00000000-0005-0000-0000-0000801B0000}"/>
    <cellStyle name="Millares 18 3 4 2" xfId="19555" xr:uid="{00000000-0005-0000-0000-0000811B0000}"/>
    <cellStyle name="Millares 18 3 4 3" xfId="25762" xr:uid="{00000000-0005-0000-0000-0000821B0000}"/>
    <cellStyle name="Millares 18 3 5" xfId="16536" xr:uid="{00000000-0005-0000-0000-0000831B0000}"/>
    <cellStyle name="Millares 18 3 6" xfId="22767" xr:uid="{00000000-0005-0000-0000-0000841B0000}"/>
    <cellStyle name="Millares 18 4" xfId="10896" xr:uid="{00000000-0005-0000-0000-0000851B0000}"/>
    <cellStyle name="Millares 18 4 2" xfId="13967" xr:uid="{00000000-0005-0000-0000-0000861B0000}"/>
    <cellStyle name="Millares 18 4 2 2" xfId="20055" xr:uid="{00000000-0005-0000-0000-0000871B0000}"/>
    <cellStyle name="Millares 18 4 2 3" xfId="26261" xr:uid="{00000000-0005-0000-0000-0000881B0000}"/>
    <cellStyle name="Millares 18 4 3" xfId="17046" xr:uid="{00000000-0005-0000-0000-0000891B0000}"/>
    <cellStyle name="Millares 18 4 4" xfId="23270" xr:uid="{00000000-0005-0000-0000-00008A1B0000}"/>
    <cellStyle name="Millares 18 5" xfId="11917" xr:uid="{00000000-0005-0000-0000-00008B1B0000}"/>
    <cellStyle name="Millares 18 5 2" xfId="14968" xr:uid="{00000000-0005-0000-0000-00008C1B0000}"/>
    <cellStyle name="Millares 18 5 2 2" xfId="21056" xr:uid="{00000000-0005-0000-0000-00008D1B0000}"/>
    <cellStyle name="Millares 18 5 2 3" xfId="27254" xr:uid="{00000000-0005-0000-0000-00008E1B0000}"/>
    <cellStyle name="Millares 18 5 3" xfId="18055" xr:uid="{00000000-0005-0000-0000-00008F1B0000}"/>
    <cellStyle name="Millares 18 5 4" xfId="24267" xr:uid="{00000000-0005-0000-0000-0000901B0000}"/>
    <cellStyle name="Millares 18 6" xfId="12959" xr:uid="{00000000-0005-0000-0000-0000911B0000}"/>
    <cellStyle name="Millares 18 6 2" xfId="19060" xr:uid="{00000000-0005-0000-0000-0000921B0000}"/>
    <cellStyle name="Millares 18 6 3" xfId="25267" xr:uid="{00000000-0005-0000-0000-0000931B0000}"/>
    <cellStyle name="Millares 18 7" xfId="15982" xr:uid="{00000000-0005-0000-0000-0000941B0000}"/>
    <cellStyle name="Millares 18 8" xfId="22207" xr:uid="{00000000-0005-0000-0000-0000951B0000}"/>
    <cellStyle name="Millares 19" xfId="1109" xr:uid="{00000000-0005-0000-0000-0000961B0000}"/>
    <cellStyle name="Millares 19 2" xfId="1110" xr:uid="{00000000-0005-0000-0000-0000971B0000}"/>
    <cellStyle name="Millares 19 2 2" xfId="1111" xr:uid="{00000000-0005-0000-0000-0000981B0000}"/>
    <cellStyle name="Millares 19 2 2 2" xfId="10900" xr:uid="{00000000-0005-0000-0000-0000991B0000}"/>
    <cellStyle name="Millares 19 2 2 2 2" xfId="13971" xr:uid="{00000000-0005-0000-0000-00009A1B0000}"/>
    <cellStyle name="Millares 19 2 2 2 2 2" xfId="20059" xr:uid="{00000000-0005-0000-0000-00009B1B0000}"/>
    <cellStyle name="Millares 19 2 2 2 2 3" xfId="26265" xr:uid="{00000000-0005-0000-0000-00009C1B0000}"/>
    <cellStyle name="Millares 19 2 2 2 3" xfId="17050" xr:uid="{00000000-0005-0000-0000-00009D1B0000}"/>
    <cellStyle name="Millares 19 2 2 2 4" xfId="23274" xr:uid="{00000000-0005-0000-0000-00009E1B0000}"/>
    <cellStyle name="Millares 19 2 2 3" xfId="11921" xr:uid="{00000000-0005-0000-0000-00009F1B0000}"/>
    <cellStyle name="Millares 19 2 2 3 2" xfId="14972" xr:uid="{00000000-0005-0000-0000-0000A01B0000}"/>
    <cellStyle name="Millares 19 2 2 3 2 2" xfId="21060" xr:uid="{00000000-0005-0000-0000-0000A11B0000}"/>
    <cellStyle name="Millares 19 2 2 3 2 3" xfId="27258" xr:uid="{00000000-0005-0000-0000-0000A21B0000}"/>
    <cellStyle name="Millares 19 2 2 3 3" xfId="18059" xr:uid="{00000000-0005-0000-0000-0000A31B0000}"/>
    <cellStyle name="Millares 19 2 2 3 4" xfId="24271" xr:uid="{00000000-0005-0000-0000-0000A41B0000}"/>
    <cellStyle name="Millares 19 2 2 4" xfId="12963" xr:uid="{00000000-0005-0000-0000-0000A51B0000}"/>
    <cellStyle name="Millares 19 2 2 4 2" xfId="19064" xr:uid="{00000000-0005-0000-0000-0000A61B0000}"/>
    <cellStyle name="Millares 19 2 2 4 3" xfId="25271" xr:uid="{00000000-0005-0000-0000-0000A71B0000}"/>
    <cellStyle name="Millares 19 2 2 5" xfId="15986" xr:uid="{00000000-0005-0000-0000-0000A81B0000}"/>
    <cellStyle name="Millares 19 2 2 6" xfId="22211" xr:uid="{00000000-0005-0000-0000-0000A91B0000}"/>
    <cellStyle name="Millares 19 2 3" xfId="10203" xr:uid="{00000000-0005-0000-0000-0000AA1B0000}"/>
    <cellStyle name="Millares 19 2 3 2" xfId="11401" xr:uid="{00000000-0005-0000-0000-0000AB1B0000}"/>
    <cellStyle name="Millares 19 2 3 2 2" xfId="14472" xr:uid="{00000000-0005-0000-0000-0000AC1B0000}"/>
    <cellStyle name="Millares 19 2 3 2 2 2" xfId="20560" xr:uid="{00000000-0005-0000-0000-0000AD1B0000}"/>
    <cellStyle name="Millares 19 2 3 2 2 3" xfId="26758" xr:uid="{00000000-0005-0000-0000-0000AE1B0000}"/>
    <cellStyle name="Millares 19 2 3 2 3" xfId="17551" xr:uid="{00000000-0005-0000-0000-0000AF1B0000}"/>
    <cellStyle name="Millares 19 2 3 2 4" xfId="23767" xr:uid="{00000000-0005-0000-0000-0000B01B0000}"/>
    <cellStyle name="Millares 19 2 3 3" xfId="12415" xr:uid="{00000000-0005-0000-0000-0000B11B0000}"/>
    <cellStyle name="Millares 19 2 3 3 2" xfId="15465" xr:uid="{00000000-0005-0000-0000-0000B21B0000}"/>
    <cellStyle name="Millares 19 2 3 3 2 2" xfId="21553" xr:uid="{00000000-0005-0000-0000-0000B31B0000}"/>
    <cellStyle name="Millares 19 2 3 3 2 3" xfId="27751" xr:uid="{00000000-0005-0000-0000-0000B41B0000}"/>
    <cellStyle name="Millares 19 2 3 3 3" xfId="18553" xr:uid="{00000000-0005-0000-0000-0000B51B0000}"/>
    <cellStyle name="Millares 19 2 3 3 4" xfId="24764" xr:uid="{00000000-0005-0000-0000-0000B61B0000}"/>
    <cellStyle name="Millares 19 2 3 4" xfId="13467" xr:uid="{00000000-0005-0000-0000-0000B71B0000}"/>
    <cellStyle name="Millares 19 2 3 4 2" xfId="19557" xr:uid="{00000000-0005-0000-0000-0000B81B0000}"/>
    <cellStyle name="Millares 19 2 3 4 3" xfId="25764" xr:uid="{00000000-0005-0000-0000-0000B91B0000}"/>
    <cellStyle name="Millares 19 2 3 5" xfId="16538" xr:uid="{00000000-0005-0000-0000-0000BA1B0000}"/>
    <cellStyle name="Millares 19 2 3 6" xfId="22769" xr:uid="{00000000-0005-0000-0000-0000BB1B0000}"/>
    <cellStyle name="Millares 19 2 4" xfId="10899" xr:uid="{00000000-0005-0000-0000-0000BC1B0000}"/>
    <cellStyle name="Millares 19 2 4 2" xfId="13970" xr:uid="{00000000-0005-0000-0000-0000BD1B0000}"/>
    <cellStyle name="Millares 19 2 4 2 2" xfId="20058" xr:uid="{00000000-0005-0000-0000-0000BE1B0000}"/>
    <cellStyle name="Millares 19 2 4 2 3" xfId="26264" xr:uid="{00000000-0005-0000-0000-0000BF1B0000}"/>
    <cellStyle name="Millares 19 2 4 3" xfId="17049" xr:uid="{00000000-0005-0000-0000-0000C01B0000}"/>
    <cellStyle name="Millares 19 2 4 4" xfId="23273" xr:uid="{00000000-0005-0000-0000-0000C11B0000}"/>
    <cellStyle name="Millares 19 2 5" xfId="11920" xr:uid="{00000000-0005-0000-0000-0000C21B0000}"/>
    <cellStyle name="Millares 19 2 5 2" xfId="14971" xr:uid="{00000000-0005-0000-0000-0000C31B0000}"/>
    <cellStyle name="Millares 19 2 5 2 2" xfId="21059" xr:uid="{00000000-0005-0000-0000-0000C41B0000}"/>
    <cellStyle name="Millares 19 2 5 2 3" xfId="27257" xr:uid="{00000000-0005-0000-0000-0000C51B0000}"/>
    <cellStyle name="Millares 19 2 5 3" xfId="18058" xr:uid="{00000000-0005-0000-0000-0000C61B0000}"/>
    <cellStyle name="Millares 19 2 5 4" xfId="24270" xr:uid="{00000000-0005-0000-0000-0000C71B0000}"/>
    <cellStyle name="Millares 19 2 6" xfId="12962" xr:uid="{00000000-0005-0000-0000-0000C81B0000}"/>
    <cellStyle name="Millares 19 2 6 2" xfId="19063" xr:uid="{00000000-0005-0000-0000-0000C91B0000}"/>
    <cellStyle name="Millares 19 2 6 3" xfId="25270" xr:uid="{00000000-0005-0000-0000-0000CA1B0000}"/>
    <cellStyle name="Millares 19 2 7" xfId="15985" xr:uid="{00000000-0005-0000-0000-0000CB1B0000}"/>
    <cellStyle name="Millares 19 2 8" xfId="22210" xr:uid="{00000000-0005-0000-0000-0000CC1B0000}"/>
    <cellStyle name="Millares 19 3" xfId="1112" xr:uid="{00000000-0005-0000-0000-0000CD1B0000}"/>
    <cellStyle name="Millares 19 3 2" xfId="10204" xr:uid="{00000000-0005-0000-0000-0000CE1B0000}"/>
    <cellStyle name="Millares 19 3 2 2" xfId="11402" xr:uid="{00000000-0005-0000-0000-0000CF1B0000}"/>
    <cellStyle name="Millares 19 3 2 2 2" xfId="14473" xr:uid="{00000000-0005-0000-0000-0000D01B0000}"/>
    <cellStyle name="Millares 19 3 2 2 2 2" xfId="20561" xr:uid="{00000000-0005-0000-0000-0000D11B0000}"/>
    <cellStyle name="Millares 19 3 2 2 2 3" xfId="26759" xr:uid="{00000000-0005-0000-0000-0000D21B0000}"/>
    <cellStyle name="Millares 19 3 2 2 3" xfId="17552" xr:uid="{00000000-0005-0000-0000-0000D31B0000}"/>
    <cellStyle name="Millares 19 3 2 2 4" xfId="23768" xr:uid="{00000000-0005-0000-0000-0000D41B0000}"/>
    <cellStyle name="Millares 19 3 2 3" xfId="12416" xr:uid="{00000000-0005-0000-0000-0000D51B0000}"/>
    <cellStyle name="Millares 19 3 2 3 2" xfId="15466" xr:uid="{00000000-0005-0000-0000-0000D61B0000}"/>
    <cellStyle name="Millares 19 3 2 3 2 2" xfId="21554" xr:uid="{00000000-0005-0000-0000-0000D71B0000}"/>
    <cellStyle name="Millares 19 3 2 3 2 3" xfId="27752" xr:uid="{00000000-0005-0000-0000-0000D81B0000}"/>
    <cellStyle name="Millares 19 3 2 3 3" xfId="18554" xr:uid="{00000000-0005-0000-0000-0000D91B0000}"/>
    <cellStyle name="Millares 19 3 2 3 4" xfId="24765" xr:uid="{00000000-0005-0000-0000-0000DA1B0000}"/>
    <cellStyle name="Millares 19 3 2 4" xfId="13468" xr:uid="{00000000-0005-0000-0000-0000DB1B0000}"/>
    <cellStyle name="Millares 19 3 2 4 2" xfId="19558" xr:uid="{00000000-0005-0000-0000-0000DC1B0000}"/>
    <cellStyle name="Millares 19 3 2 4 3" xfId="25765" xr:uid="{00000000-0005-0000-0000-0000DD1B0000}"/>
    <cellStyle name="Millares 19 3 2 5" xfId="16539" xr:uid="{00000000-0005-0000-0000-0000DE1B0000}"/>
    <cellStyle name="Millares 19 3 2 6" xfId="22770" xr:uid="{00000000-0005-0000-0000-0000DF1B0000}"/>
    <cellStyle name="Millares 19 3 3" xfId="10901" xr:uid="{00000000-0005-0000-0000-0000E01B0000}"/>
    <cellStyle name="Millares 19 3 3 2" xfId="13972" xr:uid="{00000000-0005-0000-0000-0000E11B0000}"/>
    <cellStyle name="Millares 19 3 3 2 2" xfId="20060" xr:uid="{00000000-0005-0000-0000-0000E21B0000}"/>
    <cellStyle name="Millares 19 3 3 2 3" xfId="26266" xr:uid="{00000000-0005-0000-0000-0000E31B0000}"/>
    <cellStyle name="Millares 19 3 3 3" xfId="17051" xr:uid="{00000000-0005-0000-0000-0000E41B0000}"/>
    <cellStyle name="Millares 19 3 3 4" xfId="23275" xr:uid="{00000000-0005-0000-0000-0000E51B0000}"/>
    <cellStyle name="Millares 19 3 4" xfId="11922" xr:uid="{00000000-0005-0000-0000-0000E61B0000}"/>
    <cellStyle name="Millares 19 3 4 2" xfId="14973" xr:uid="{00000000-0005-0000-0000-0000E71B0000}"/>
    <cellStyle name="Millares 19 3 4 2 2" xfId="21061" xr:uid="{00000000-0005-0000-0000-0000E81B0000}"/>
    <cellStyle name="Millares 19 3 4 2 3" xfId="27259" xr:uid="{00000000-0005-0000-0000-0000E91B0000}"/>
    <cellStyle name="Millares 19 3 4 3" xfId="18060" xr:uid="{00000000-0005-0000-0000-0000EA1B0000}"/>
    <cellStyle name="Millares 19 3 4 4" xfId="24272" xr:uid="{00000000-0005-0000-0000-0000EB1B0000}"/>
    <cellStyle name="Millares 19 3 5" xfId="12964" xr:uid="{00000000-0005-0000-0000-0000EC1B0000}"/>
    <cellStyle name="Millares 19 3 5 2" xfId="19065" xr:uid="{00000000-0005-0000-0000-0000ED1B0000}"/>
    <cellStyle name="Millares 19 3 5 3" xfId="25272" xr:uid="{00000000-0005-0000-0000-0000EE1B0000}"/>
    <cellStyle name="Millares 19 3 6" xfId="15987" xr:uid="{00000000-0005-0000-0000-0000EF1B0000}"/>
    <cellStyle name="Millares 19 3 7" xfId="22212" xr:uid="{00000000-0005-0000-0000-0000F01B0000}"/>
    <cellStyle name="Millares 19 4" xfId="10898" xr:uid="{00000000-0005-0000-0000-0000F11B0000}"/>
    <cellStyle name="Millares 19 4 2" xfId="13969" xr:uid="{00000000-0005-0000-0000-0000F21B0000}"/>
    <cellStyle name="Millares 19 4 2 2" xfId="20057" xr:uid="{00000000-0005-0000-0000-0000F31B0000}"/>
    <cellStyle name="Millares 19 4 2 3" xfId="26263" xr:uid="{00000000-0005-0000-0000-0000F41B0000}"/>
    <cellStyle name="Millares 19 4 3" xfId="17048" xr:uid="{00000000-0005-0000-0000-0000F51B0000}"/>
    <cellStyle name="Millares 19 4 4" xfId="23272" xr:uid="{00000000-0005-0000-0000-0000F61B0000}"/>
    <cellStyle name="Millares 19 5" xfId="11919" xr:uid="{00000000-0005-0000-0000-0000F71B0000}"/>
    <cellStyle name="Millares 19 5 2" xfId="14970" xr:uid="{00000000-0005-0000-0000-0000F81B0000}"/>
    <cellStyle name="Millares 19 5 2 2" xfId="21058" xr:uid="{00000000-0005-0000-0000-0000F91B0000}"/>
    <cellStyle name="Millares 19 5 2 3" xfId="27256" xr:uid="{00000000-0005-0000-0000-0000FA1B0000}"/>
    <cellStyle name="Millares 19 5 3" xfId="18057" xr:uid="{00000000-0005-0000-0000-0000FB1B0000}"/>
    <cellStyle name="Millares 19 5 4" xfId="24269" xr:uid="{00000000-0005-0000-0000-0000FC1B0000}"/>
    <cellStyle name="Millares 19 6" xfId="12961" xr:uid="{00000000-0005-0000-0000-0000FD1B0000}"/>
    <cellStyle name="Millares 19 6 2" xfId="19062" xr:uid="{00000000-0005-0000-0000-0000FE1B0000}"/>
    <cellStyle name="Millares 19 6 3" xfId="25269" xr:uid="{00000000-0005-0000-0000-0000FF1B0000}"/>
    <cellStyle name="Millares 19 7" xfId="15984" xr:uid="{00000000-0005-0000-0000-0000001C0000}"/>
    <cellStyle name="Millares 19 8" xfId="22209" xr:uid="{00000000-0005-0000-0000-0000011C0000}"/>
    <cellStyle name="Millares 2" xfId="68" xr:uid="{00000000-0005-0000-0000-0000021C0000}"/>
    <cellStyle name="Millares 2 10" xfId="160" xr:uid="{00000000-0005-0000-0000-0000031C0000}"/>
    <cellStyle name="Millares 2 11" xfId="39789" xr:uid="{C631934E-6A25-4576-8BC3-99C44D9BDCB6}"/>
    <cellStyle name="Millares 2 12" xfId="39802" xr:uid="{C631934E-6A25-4576-8BC3-99C44D9BDCB6}"/>
    <cellStyle name="Millares 2 13" xfId="39813" xr:uid="{F9911168-372C-4C2F-A9CF-36807EC7EC5A}"/>
    <cellStyle name="Millares 2 2" xfId="194" xr:uid="{00000000-0005-0000-0000-0000041C0000}"/>
    <cellStyle name="Millares 2 2 10" xfId="22055" xr:uid="{00000000-0005-0000-0000-0000051C0000}"/>
    <cellStyle name="Millares 2 2 11" xfId="28240" xr:uid="{00000000-0005-0000-0000-0000061C0000}"/>
    <cellStyle name="Millares 2 2 11 2" xfId="39739" xr:uid="{00000000-0005-0000-0000-0000061C0000}"/>
    <cellStyle name="Millares 2 2 12" xfId="28766" xr:uid="{00000000-0005-0000-0000-0000041C0000}"/>
    <cellStyle name="Millares 2 2 2" xfId="1113" xr:uid="{00000000-0005-0000-0000-0000071C0000}"/>
    <cellStyle name="Millares 2 2 2 2" xfId="10205" xr:uid="{00000000-0005-0000-0000-0000081C0000}"/>
    <cellStyle name="Millares 2 2 2 2 2" xfId="11403" xr:uid="{00000000-0005-0000-0000-0000091C0000}"/>
    <cellStyle name="Millares 2 2 2 2 2 2" xfId="14474" xr:uid="{00000000-0005-0000-0000-00000A1C0000}"/>
    <cellStyle name="Millares 2 2 2 2 2 2 2" xfId="20562" xr:uid="{00000000-0005-0000-0000-00000B1C0000}"/>
    <cellStyle name="Millares 2 2 2 2 2 2 3" xfId="26760" xr:uid="{00000000-0005-0000-0000-00000C1C0000}"/>
    <cellStyle name="Millares 2 2 2 2 2 3" xfId="17553" xr:uid="{00000000-0005-0000-0000-00000D1C0000}"/>
    <cellStyle name="Millares 2 2 2 2 2 4" xfId="23769" xr:uid="{00000000-0005-0000-0000-00000E1C0000}"/>
    <cellStyle name="Millares 2 2 2 2 3" xfId="12417" xr:uid="{00000000-0005-0000-0000-00000F1C0000}"/>
    <cellStyle name="Millares 2 2 2 2 3 2" xfId="15467" xr:uid="{00000000-0005-0000-0000-0000101C0000}"/>
    <cellStyle name="Millares 2 2 2 2 3 2 2" xfId="21555" xr:uid="{00000000-0005-0000-0000-0000111C0000}"/>
    <cellStyle name="Millares 2 2 2 2 3 2 3" xfId="27753" xr:uid="{00000000-0005-0000-0000-0000121C0000}"/>
    <cellStyle name="Millares 2 2 2 2 3 3" xfId="18555" xr:uid="{00000000-0005-0000-0000-0000131C0000}"/>
    <cellStyle name="Millares 2 2 2 2 3 4" xfId="24766" xr:uid="{00000000-0005-0000-0000-0000141C0000}"/>
    <cellStyle name="Millares 2 2 2 2 4" xfId="13469" xr:uid="{00000000-0005-0000-0000-0000151C0000}"/>
    <cellStyle name="Millares 2 2 2 2 4 2" xfId="19559" xr:uid="{00000000-0005-0000-0000-0000161C0000}"/>
    <cellStyle name="Millares 2 2 2 2 4 3" xfId="25766" xr:uid="{00000000-0005-0000-0000-0000171C0000}"/>
    <cellStyle name="Millares 2 2 2 2 5" xfId="16540" xr:uid="{00000000-0005-0000-0000-0000181C0000}"/>
    <cellStyle name="Millares 2 2 2 2 6" xfId="22771" xr:uid="{00000000-0005-0000-0000-0000191C0000}"/>
    <cellStyle name="Millares 2 2 2 3" xfId="10902" xr:uid="{00000000-0005-0000-0000-00001A1C0000}"/>
    <cellStyle name="Millares 2 2 2 3 2" xfId="13973" xr:uid="{00000000-0005-0000-0000-00001B1C0000}"/>
    <cellStyle name="Millares 2 2 2 3 2 2" xfId="20061" xr:uid="{00000000-0005-0000-0000-00001C1C0000}"/>
    <cellStyle name="Millares 2 2 2 3 2 3" xfId="26267" xr:uid="{00000000-0005-0000-0000-00001D1C0000}"/>
    <cellStyle name="Millares 2 2 2 3 3" xfId="17052" xr:uid="{00000000-0005-0000-0000-00001E1C0000}"/>
    <cellStyle name="Millares 2 2 2 3 4" xfId="23276" xr:uid="{00000000-0005-0000-0000-00001F1C0000}"/>
    <cellStyle name="Millares 2 2 2 4" xfId="11923" xr:uid="{00000000-0005-0000-0000-0000201C0000}"/>
    <cellStyle name="Millares 2 2 2 4 2" xfId="14974" xr:uid="{00000000-0005-0000-0000-0000211C0000}"/>
    <cellStyle name="Millares 2 2 2 4 2 2" xfId="21062" xr:uid="{00000000-0005-0000-0000-0000221C0000}"/>
    <cellStyle name="Millares 2 2 2 4 2 3" xfId="27260" xr:uid="{00000000-0005-0000-0000-0000231C0000}"/>
    <cellStyle name="Millares 2 2 2 4 3" xfId="18061" xr:uid="{00000000-0005-0000-0000-0000241C0000}"/>
    <cellStyle name="Millares 2 2 2 4 4" xfId="24273" xr:uid="{00000000-0005-0000-0000-0000251C0000}"/>
    <cellStyle name="Millares 2 2 2 5" xfId="12965" xr:uid="{00000000-0005-0000-0000-0000261C0000}"/>
    <cellStyle name="Millares 2 2 2 5 2" xfId="19066" xr:uid="{00000000-0005-0000-0000-0000271C0000}"/>
    <cellStyle name="Millares 2 2 2 5 3" xfId="25273" xr:uid="{00000000-0005-0000-0000-0000281C0000}"/>
    <cellStyle name="Millares 2 2 2 6" xfId="15988" xr:uid="{00000000-0005-0000-0000-0000291C0000}"/>
    <cellStyle name="Millares 2 2 2 7" xfId="22213" xr:uid="{00000000-0005-0000-0000-00002A1C0000}"/>
    <cellStyle name="Millares 2 2 3" xfId="6026" xr:uid="{00000000-0005-0000-0000-00002B1C0000}"/>
    <cellStyle name="Millares 2 2 3 2" xfId="10669" xr:uid="{00000000-0005-0000-0000-00002C1C0000}"/>
    <cellStyle name="Millares 2 2 3 2 2" xfId="11867" xr:uid="{00000000-0005-0000-0000-00002D1C0000}"/>
    <cellStyle name="Millares 2 2 3 2 2 2" xfId="14938" xr:uid="{00000000-0005-0000-0000-00002E1C0000}"/>
    <cellStyle name="Millares 2 2 3 2 2 2 2" xfId="21026" xr:uid="{00000000-0005-0000-0000-00002F1C0000}"/>
    <cellStyle name="Millares 2 2 3 2 2 2 3" xfId="27224" xr:uid="{00000000-0005-0000-0000-0000301C0000}"/>
    <cellStyle name="Millares 2 2 3 2 2 3" xfId="18017" xr:uid="{00000000-0005-0000-0000-0000311C0000}"/>
    <cellStyle name="Millares 2 2 3 2 2 4" xfId="24233" xr:uid="{00000000-0005-0000-0000-0000321C0000}"/>
    <cellStyle name="Millares 2 2 3 2 3" xfId="12881" xr:uid="{00000000-0005-0000-0000-0000331C0000}"/>
    <cellStyle name="Millares 2 2 3 2 3 2" xfId="15931" xr:uid="{00000000-0005-0000-0000-0000341C0000}"/>
    <cellStyle name="Millares 2 2 3 2 3 2 2" xfId="22019" xr:uid="{00000000-0005-0000-0000-0000351C0000}"/>
    <cellStyle name="Millares 2 2 3 2 3 2 3" xfId="28217" xr:uid="{00000000-0005-0000-0000-0000361C0000}"/>
    <cellStyle name="Millares 2 2 3 2 3 3" xfId="19019" xr:uid="{00000000-0005-0000-0000-0000371C0000}"/>
    <cellStyle name="Millares 2 2 3 2 3 4" xfId="25230" xr:uid="{00000000-0005-0000-0000-0000381C0000}"/>
    <cellStyle name="Millares 2 2 3 2 4" xfId="13933" xr:uid="{00000000-0005-0000-0000-0000391C0000}"/>
    <cellStyle name="Millares 2 2 3 2 4 2" xfId="20023" xr:uid="{00000000-0005-0000-0000-00003A1C0000}"/>
    <cellStyle name="Millares 2 2 3 2 4 3" xfId="26230" xr:uid="{00000000-0005-0000-0000-00003B1C0000}"/>
    <cellStyle name="Millares 2 2 3 2 5" xfId="17004" xr:uid="{00000000-0005-0000-0000-00003C1C0000}"/>
    <cellStyle name="Millares 2 2 3 2 6" xfId="23235" xr:uid="{00000000-0005-0000-0000-00003D1C0000}"/>
    <cellStyle name="Millares 2 2 3 3" xfId="11377" xr:uid="{00000000-0005-0000-0000-00003E1C0000}"/>
    <cellStyle name="Millares 2 2 3 3 2" xfId="14448" xr:uid="{00000000-0005-0000-0000-00003F1C0000}"/>
    <cellStyle name="Millares 2 2 3 3 2 2" xfId="20536" xr:uid="{00000000-0005-0000-0000-0000401C0000}"/>
    <cellStyle name="Millares 2 2 3 3 2 3" xfId="26734" xr:uid="{00000000-0005-0000-0000-0000411C0000}"/>
    <cellStyle name="Millares 2 2 3 3 3" xfId="17527" xr:uid="{00000000-0005-0000-0000-0000421C0000}"/>
    <cellStyle name="Millares 2 2 3 3 4" xfId="23743" xr:uid="{00000000-0005-0000-0000-0000431C0000}"/>
    <cellStyle name="Millares 2 2 3 4" xfId="12391" xr:uid="{00000000-0005-0000-0000-0000441C0000}"/>
    <cellStyle name="Millares 2 2 3 4 2" xfId="15441" xr:uid="{00000000-0005-0000-0000-0000451C0000}"/>
    <cellStyle name="Millares 2 2 3 4 2 2" xfId="21529" xr:uid="{00000000-0005-0000-0000-0000461C0000}"/>
    <cellStyle name="Millares 2 2 3 4 2 3" xfId="27727" xr:uid="{00000000-0005-0000-0000-0000471C0000}"/>
    <cellStyle name="Millares 2 2 3 4 3" xfId="18529" xr:uid="{00000000-0005-0000-0000-0000481C0000}"/>
    <cellStyle name="Millares 2 2 3 4 4" xfId="24740" xr:uid="{00000000-0005-0000-0000-0000491C0000}"/>
    <cellStyle name="Millares 2 2 3 5" xfId="13438" xr:uid="{00000000-0005-0000-0000-00004A1C0000}"/>
    <cellStyle name="Millares 2 2 3 5 2" xfId="19533" xr:uid="{00000000-0005-0000-0000-00004B1C0000}"/>
    <cellStyle name="Millares 2 2 3 5 3" xfId="25740" xr:uid="{00000000-0005-0000-0000-00004C1C0000}"/>
    <cellStyle name="Millares 2 2 3 6" xfId="16498" xr:uid="{00000000-0005-0000-0000-00004D1C0000}"/>
    <cellStyle name="Millares 2 2 3 7" xfId="22713" xr:uid="{00000000-0005-0000-0000-00004E1C0000}"/>
    <cellStyle name="Millares 2 2 4" xfId="6027" xr:uid="{00000000-0005-0000-0000-00004F1C0000}"/>
    <cellStyle name="Millares 2 2 4 2" xfId="10670" xr:uid="{00000000-0005-0000-0000-0000501C0000}"/>
    <cellStyle name="Millares 2 2 4 2 2" xfId="11868" xr:uid="{00000000-0005-0000-0000-0000511C0000}"/>
    <cellStyle name="Millares 2 2 4 2 2 2" xfId="14939" xr:uid="{00000000-0005-0000-0000-0000521C0000}"/>
    <cellStyle name="Millares 2 2 4 2 2 2 2" xfId="21027" xr:uid="{00000000-0005-0000-0000-0000531C0000}"/>
    <cellStyle name="Millares 2 2 4 2 2 2 3" xfId="27225" xr:uid="{00000000-0005-0000-0000-0000541C0000}"/>
    <cellStyle name="Millares 2 2 4 2 2 3" xfId="18018" xr:uid="{00000000-0005-0000-0000-0000551C0000}"/>
    <cellStyle name="Millares 2 2 4 2 2 4" xfId="24234" xr:uid="{00000000-0005-0000-0000-0000561C0000}"/>
    <cellStyle name="Millares 2 2 4 2 3" xfId="12882" xr:uid="{00000000-0005-0000-0000-0000571C0000}"/>
    <cellStyle name="Millares 2 2 4 2 3 2" xfId="15932" xr:uid="{00000000-0005-0000-0000-0000581C0000}"/>
    <cellStyle name="Millares 2 2 4 2 3 2 2" xfId="22020" xr:uid="{00000000-0005-0000-0000-0000591C0000}"/>
    <cellStyle name="Millares 2 2 4 2 3 2 3" xfId="28218" xr:uid="{00000000-0005-0000-0000-00005A1C0000}"/>
    <cellStyle name="Millares 2 2 4 2 3 3" xfId="19020" xr:uid="{00000000-0005-0000-0000-00005B1C0000}"/>
    <cellStyle name="Millares 2 2 4 2 3 4" xfId="25231" xr:uid="{00000000-0005-0000-0000-00005C1C0000}"/>
    <cellStyle name="Millares 2 2 4 2 4" xfId="13934" xr:uid="{00000000-0005-0000-0000-00005D1C0000}"/>
    <cellStyle name="Millares 2 2 4 2 4 2" xfId="20024" xr:uid="{00000000-0005-0000-0000-00005E1C0000}"/>
    <cellStyle name="Millares 2 2 4 2 4 3" xfId="26231" xr:uid="{00000000-0005-0000-0000-00005F1C0000}"/>
    <cellStyle name="Millares 2 2 4 2 5" xfId="17005" xr:uid="{00000000-0005-0000-0000-0000601C0000}"/>
    <cellStyle name="Millares 2 2 4 2 6" xfId="23236" xr:uid="{00000000-0005-0000-0000-0000611C0000}"/>
    <cellStyle name="Millares 2 2 4 3" xfId="11378" xr:uid="{00000000-0005-0000-0000-0000621C0000}"/>
    <cellStyle name="Millares 2 2 4 3 2" xfId="14449" xr:uid="{00000000-0005-0000-0000-0000631C0000}"/>
    <cellStyle name="Millares 2 2 4 3 2 2" xfId="20537" xr:uid="{00000000-0005-0000-0000-0000641C0000}"/>
    <cellStyle name="Millares 2 2 4 3 2 3" xfId="26735" xr:uid="{00000000-0005-0000-0000-0000651C0000}"/>
    <cellStyle name="Millares 2 2 4 3 3" xfId="17528" xr:uid="{00000000-0005-0000-0000-0000661C0000}"/>
    <cellStyle name="Millares 2 2 4 3 4" xfId="23744" xr:uid="{00000000-0005-0000-0000-0000671C0000}"/>
    <cellStyle name="Millares 2 2 4 4" xfId="12392" xr:uid="{00000000-0005-0000-0000-0000681C0000}"/>
    <cellStyle name="Millares 2 2 4 4 2" xfId="15442" xr:uid="{00000000-0005-0000-0000-0000691C0000}"/>
    <cellStyle name="Millares 2 2 4 4 2 2" xfId="21530" xr:uid="{00000000-0005-0000-0000-00006A1C0000}"/>
    <cellStyle name="Millares 2 2 4 4 2 3" xfId="27728" xr:uid="{00000000-0005-0000-0000-00006B1C0000}"/>
    <cellStyle name="Millares 2 2 4 4 3" xfId="18530" xr:uid="{00000000-0005-0000-0000-00006C1C0000}"/>
    <cellStyle name="Millares 2 2 4 4 4" xfId="24741" xr:uid="{00000000-0005-0000-0000-00006D1C0000}"/>
    <cellStyle name="Millares 2 2 4 5" xfId="13439" xr:uid="{00000000-0005-0000-0000-00006E1C0000}"/>
    <cellStyle name="Millares 2 2 4 5 2" xfId="19534" xr:uid="{00000000-0005-0000-0000-00006F1C0000}"/>
    <cellStyle name="Millares 2 2 4 5 3" xfId="25741" xr:uid="{00000000-0005-0000-0000-0000701C0000}"/>
    <cellStyle name="Millares 2 2 4 6" xfId="16499" xr:uid="{00000000-0005-0000-0000-0000711C0000}"/>
    <cellStyle name="Millares 2 2 4 7" xfId="22714" xr:uid="{00000000-0005-0000-0000-0000721C0000}"/>
    <cellStyle name="Millares 2 2 5" xfId="446" xr:uid="{00000000-0005-0000-0000-0000731C0000}"/>
    <cellStyle name="Millares 2 2 5 2" xfId="10867" xr:uid="{00000000-0005-0000-0000-0000741C0000}"/>
    <cellStyle name="Millares 2 2 5 2 2" xfId="13949" xr:uid="{00000000-0005-0000-0000-0000751C0000}"/>
    <cellStyle name="Millares 2 2 5 2 2 2" xfId="20037" xr:uid="{00000000-0005-0000-0000-0000761C0000}"/>
    <cellStyle name="Millares 2 2 5 2 2 3" xfId="26244" xr:uid="{00000000-0005-0000-0000-0000771C0000}"/>
    <cellStyle name="Millares 2 2 5 2 3" xfId="17028" xr:uid="{00000000-0005-0000-0000-0000781C0000}"/>
    <cellStyle name="Millares 2 2 5 2 4" xfId="23253" xr:uid="{00000000-0005-0000-0000-0000791C0000}"/>
    <cellStyle name="Millares 2 2 5 3" xfId="11892" xr:uid="{00000000-0005-0000-0000-00007A1C0000}"/>
    <cellStyle name="Millares 2 2 5 3 2" xfId="14951" xr:uid="{00000000-0005-0000-0000-00007B1C0000}"/>
    <cellStyle name="Millares 2 2 5 3 2 2" xfId="21039" xr:uid="{00000000-0005-0000-0000-00007C1C0000}"/>
    <cellStyle name="Millares 2 2 5 3 2 3" xfId="27237" xr:uid="{00000000-0005-0000-0000-00007D1C0000}"/>
    <cellStyle name="Millares 2 2 5 3 3" xfId="18030" xr:uid="{00000000-0005-0000-0000-00007E1C0000}"/>
    <cellStyle name="Millares 2 2 5 3 4" xfId="24250" xr:uid="{00000000-0005-0000-0000-00007F1C0000}"/>
    <cellStyle name="Millares 2 2 5 4" xfId="12919" xr:uid="{00000000-0005-0000-0000-0000801C0000}"/>
    <cellStyle name="Millares 2 2 5 4 2" xfId="19043" xr:uid="{00000000-0005-0000-0000-0000811C0000}"/>
    <cellStyle name="Millares 2 2 5 4 3" xfId="25250" xr:uid="{00000000-0005-0000-0000-0000821C0000}"/>
    <cellStyle name="Millares 2 2 5 5" xfId="15960" xr:uid="{00000000-0005-0000-0000-0000831C0000}"/>
    <cellStyle name="Millares 2 2 5 6" xfId="22168" xr:uid="{00000000-0005-0000-0000-0000841C0000}"/>
    <cellStyle name="Millares 2 2 6" xfId="10184" xr:uid="{00000000-0005-0000-0000-0000851C0000}"/>
    <cellStyle name="Millares 2 2 6 2" xfId="11382" xr:uid="{00000000-0005-0000-0000-0000861C0000}"/>
    <cellStyle name="Millares 2 2 6 2 2" xfId="14453" xr:uid="{00000000-0005-0000-0000-0000871C0000}"/>
    <cellStyle name="Millares 2 2 6 2 2 2" xfId="20541" xr:uid="{00000000-0005-0000-0000-0000881C0000}"/>
    <cellStyle name="Millares 2 2 6 2 2 3" xfId="26739" xr:uid="{00000000-0005-0000-0000-0000891C0000}"/>
    <cellStyle name="Millares 2 2 6 2 3" xfId="17532" xr:uid="{00000000-0005-0000-0000-00008A1C0000}"/>
    <cellStyle name="Millares 2 2 6 2 4" xfId="23748" xr:uid="{00000000-0005-0000-0000-00008B1C0000}"/>
    <cellStyle name="Millares 2 2 6 3" xfId="12396" xr:uid="{00000000-0005-0000-0000-00008C1C0000}"/>
    <cellStyle name="Millares 2 2 6 3 2" xfId="15446" xr:uid="{00000000-0005-0000-0000-00008D1C0000}"/>
    <cellStyle name="Millares 2 2 6 3 2 2" xfId="21534" xr:uid="{00000000-0005-0000-0000-00008E1C0000}"/>
    <cellStyle name="Millares 2 2 6 3 2 3" xfId="27732" xr:uid="{00000000-0005-0000-0000-00008F1C0000}"/>
    <cellStyle name="Millares 2 2 6 3 3" xfId="18534" xr:uid="{00000000-0005-0000-0000-0000901C0000}"/>
    <cellStyle name="Millares 2 2 6 3 4" xfId="24745" xr:uid="{00000000-0005-0000-0000-0000911C0000}"/>
    <cellStyle name="Millares 2 2 6 4" xfId="13448" xr:uid="{00000000-0005-0000-0000-0000921C0000}"/>
    <cellStyle name="Millares 2 2 6 4 2" xfId="19538" xr:uid="{00000000-0005-0000-0000-0000931C0000}"/>
    <cellStyle name="Millares 2 2 6 4 3" xfId="25745" xr:uid="{00000000-0005-0000-0000-0000941C0000}"/>
    <cellStyle name="Millares 2 2 6 5" xfId="16519" xr:uid="{00000000-0005-0000-0000-0000951C0000}"/>
    <cellStyle name="Millares 2 2 6 6" xfId="22750" xr:uid="{00000000-0005-0000-0000-0000961C0000}"/>
    <cellStyle name="Millares 2 2 7" xfId="10803" xr:uid="{00000000-0005-0000-0000-0000971C0000}"/>
    <cellStyle name="Millares 2 2 7 2" xfId="11878" xr:uid="{00000000-0005-0000-0000-0000981C0000}"/>
    <cellStyle name="Millares 2 2 7 2 2" xfId="14948" xr:uid="{00000000-0005-0000-0000-0000991C0000}"/>
    <cellStyle name="Millares 2 2 7 2 2 2" xfId="21036" xr:uid="{00000000-0005-0000-0000-00009A1C0000}"/>
    <cellStyle name="Millares 2 2 7 2 2 3" xfId="27234" xr:uid="{00000000-0005-0000-0000-00009B1C0000}"/>
    <cellStyle name="Millares 2 2 7 2 3" xfId="18027" xr:uid="{00000000-0005-0000-0000-00009C1C0000}"/>
    <cellStyle name="Millares 2 2 7 2 4" xfId="24244" xr:uid="{00000000-0005-0000-0000-00009D1C0000}"/>
    <cellStyle name="Millares 2 2 7 3" xfId="12891" xr:uid="{00000000-0005-0000-0000-00009E1C0000}"/>
    <cellStyle name="Millares 2 2 7 3 2" xfId="15941" xr:uid="{00000000-0005-0000-0000-00009F1C0000}"/>
    <cellStyle name="Millares 2 2 7 3 2 2" xfId="22029" xr:uid="{00000000-0005-0000-0000-0000A01C0000}"/>
    <cellStyle name="Millares 2 2 7 3 2 3" xfId="28227" xr:uid="{00000000-0005-0000-0000-0000A11C0000}"/>
    <cellStyle name="Millares 2 2 7 3 3" xfId="19029" xr:uid="{00000000-0005-0000-0000-0000A21C0000}"/>
    <cellStyle name="Millares 2 2 7 3 4" xfId="25240" xr:uid="{00000000-0005-0000-0000-0000A31C0000}"/>
    <cellStyle name="Millares 2 2 7 4" xfId="13944" xr:uid="{00000000-0005-0000-0000-0000A41C0000}"/>
    <cellStyle name="Millares 2 2 7 4 2" xfId="20033" xr:uid="{00000000-0005-0000-0000-0000A51C0000}"/>
    <cellStyle name="Millares 2 2 7 4 3" xfId="26240" xr:uid="{00000000-0005-0000-0000-0000A61C0000}"/>
    <cellStyle name="Millares 2 2 7 5" xfId="17020" xr:uid="{00000000-0005-0000-0000-0000A71C0000}"/>
    <cellStyle name="Millares 2 2 7 6" xfId="23246" xr:uid="{00000000-0005-0000-0000-0000A81C0000}"/>
    <cellStyle name="Millares 2 2 8" xfId="10852" xr:uid="{00000000-0005-0000-0000-0000A91C0000}"/>
    <cellStyle name="Millares 2 2 8 2" xfId="12893" xr:uid="{00000000-0005-0000-0000-0000AA1C0000}"/>
    <cellStyle name="Millares 2 2 8 2 2" xfId="15943" xr:uid="{00000000-0005-0000-0000-0000AB1C0000}"/>
    <cellStyle name="Millares 2 2 8 2 2 2" xfId="22031" xr:uid="{00000000-0005-0000-0000-0000AC1C0000}"/>
    <cellStyle name="Millares 2 2 8 2 2 3" xfId="28229" xr:uid="{00000000-0005-0000-0000-0000AD1C0000}"/>
    <cellStyle name="Millares 2 2 8 2 3" xfId="19031" xr:uid="{00000000-0005-0000-0000-0000AE1C0000}"/>
    <cellStyle name="Millares 2 2 8 2 4" xfId="25242" xr:uid="{00000000-0005-0000-0000-0000AF1C0000}"/>
    <cellStyle name="Millares 2 2 8 3" xfId="13946" xr:uid="{00000000-0005-0000-0000-0000B01C0000}"/>
    <cellStyle name="Millares 2 2 8 3 2" xfId="20034" xr:uid="{00000000-0005-0000-0000-0000B11C0000}"/>
    <cellStyle name="Millares 2 2 8 3 3" xfId="26241" xr:uid="{00000000-0005-0000-0000-0000B21C0000}"/>
    <cellStyle name="Millares 2 2 8 4" xfId="17021" xr:uid="{00000000-0005-0000-0000-0000B31C0000}"/>
    <cellStyle name="Millares 2 2 8 5" xfId="23250" xr:uid="{00000000-0005-0000-0000-0000B41C0000}"/>
    <cellStyle name="Millares 2 2 9" xfId="22092" xr:uid="{00000000-0005-0000-0000-0000B51C0000}"/>
    <cellStyle name="Millares 2 3" xfId="198" xr:uid="{00000000-0005-0000-0000-0000B61C0000}"/>
    <cellStyle name="Millares 2 3 10" xfId="22054" xr:uid="{00000000-0005-0000-0000-0000B71C0000}"/>
    <cellStyle name="Millares 2 3 2" xfId="10178" xr:uid="{00000000-0005-0000-0000-0000B81C0000}"/>
    <cellStyle name="Millares 2 3 2 2" xfId="10673" xr:uid="{00000000-0005-0000-0000-0000B91C0000}"/>
    <cellStyle name="Millares 2 3 2 2 2" xfId="11871" xr:uid="{00000000-0005-0000-0000-0000BA1C0000}"/>
    <cellStyle name="Millares 2 3 2 2 2 2" xfId="14942" xr:uid="{00000000-0005-0000-0000-0000BB1C0000}"/>
    <cellStyle name="Millares 2 3 2 2 2 2 2" xfId="21030" xr:uid="{00000000-0005-0000-0000-0000BC1C0000}"/>
    <cellStyle name="Millares 2 3 2 2 2 2 3" xfId="27228" xr:uid="{00000000-0005-0000-0000-0000BD1C0000}"/>
    <cellStyle name="Millares 2 3 2 2 2 3" xfId="18021" xr:uid="{00000000-0005-0000-0000-0000BE1C0000}"/>
    <cellStyle name="Millares 2 3 2 2 2 4" xfId="24237" xr:uid="{00000000-0005-0000-0000-0000BF1C0000}"/>
    <cellStyle name="Millares 2 3 2 2 3" xfId="12885" xr:uid="{00000000-0005-0000-0000-0000C01C0000}"/>
    <cellStyle name="Millares 2 3 2 2 3 2" xfId="15935" xr:uid="{00000000-0005-0000-0000-0000C11C0000}"/>
    <cellStyle name="Millares 2 3 2 2 3 2 2" xfId="22023" xr:uid="{00000000-0005-0000-0000-0000C21C0000}"/>
    <cellStyle name="Millares 2 3 2 2 3 2 3" xfId="28221" xr:uid="{00000000-0005-0000-0000-0000C31C0000}"/>
    <cellStyle name="Millares 2 3 2 2 3 3" xfId="19023" xr:uid="{00000000-0005-0000-0000-0000C41C0000}"/>
    <cellStyle name="Millares 2 3 2 2 3 4" xfId="25234" xr:uid="{00000000-0005-0000-0000-0000C51C0000}"/>
    <cellStyle name="Millares 2 3 2 2 4" xfId="13937" xr:uid="{00000000-0005-0000-0000-0000C61C0000}"/>
    <cellStyle name="Millares 2 3 2 2 4 2" xfId="20027" xr:uid="{00000000-0005-0000-0000-0000C71C0000}"/>
    <cellStyle name="Millares 2 3 2 2 4 3" xfId="26234" xr:uid="{00000000-0005-0000-0000-0000C81C0000}"/>
    <cellStyle name="Millares 2 3 2 2 5" xfId="17008" xr:uid="{00000000-0005-0000-0000-0000C91C0000}"/>
    <cellStyle name="Millares 2 3 2 2 6" xfId="23239" xr:uid="{00000000-0005-0000-0000-0000CA1C0000}"/>
    <cellStyle name="Millares 2 3 2 3" xfId="11381" xr:uid="{00000000-0005-0000-0000-0000CB1C0000}"/>
    <cellStyle name="Millares 2 3 2 3 2" xfId="14452" xr:uid="{00000000-0005-0000-0000-0000CC1C0000}"/>
    <cellStyle name="Millares 2 3 2 3 2 2" xfId="20540" xr:uid="{00000000-0005-0000-0000-0000CD1C0000}"/>
    <cellStyle name="Millares 2 3 2 3 2 3" xfId="26738" xr:uid="{00000000-0005-0000-0000-0000CE1C0000}"/>
    <cellStyle name="Millares 2 3 2 3 3" xfId="17531" xr:uid="{00000000-0005-0000-0000-0000CF1C0000}"/>
    <cellStyle name="Millares 2 3 2 3 4" xfId="23747" xr:uid="{00000000-0005-0000-0000-0000D01C0000}"/>
    <cellStyle name="Millares 2 3 2 4" xfId="12395" xr:uid="{00000000-0005-0000-0000-0000D11C0000}"/>
    <cellStyle name="Millares 2 3 2 4 2" xfId="15445" xr:uid="{00000000-0005-0000-0000-0000D21C0000}"/>
    <cellStyle name="Millares 2 3 2 4 2 2" xfId="21533" xr:uid="{00000000-0005-0000-0000-0000D31C0000}"/>
    <cellStyle name="Millares 2 3 2 4 2 3" xfId="27731" xr:uid="{00000000-0005-0000-0000-0000D41C0000}"/>
    <cellStyle name="Millares 2 3 2 4 3" xfId="18533" xr:uid="{00000000-0005-0000-0000-0000D51C0000}"/>
    <cellStyle name="Millares 2 3 2 4 4" xfId="24744" xr:uid="{00000000-0005-0000-0000-0000D61C0000}"/>
    <cellStyle name="Millares 2 3 2 5" xfId="13447" xr:uid="{00000000-0005-0000-0000-0000D71C0000}"/>
    <cellStyle name="Millares 2 3 2 5 2" xfId="19537" xr:uid="{00000000-0005-0000-0000-0000D81C0000}"/>
    <cellStyle name="Millares 2 3 2 5 3" xfId="25744" xr:uid="{00000000-0005-0000-0000-0000D91C0000}"/>
    <cellStyle name="Millares 2 3 2 6" xfId="16518" xr:uid="{00000000-0005-0000-0000-0000DA1C0000}"/>
    <cellStyle name="Millares 2 3 2 7" xfId="22749" xr:uid="{00000000-0005-0000-0000-0000DB1C0000}"/>
    <cellStyle name="Millares 2 3 3" xfId="6028" xr:uid="{00000000-0005-0000-0000-0000DC1C0000}"/>
    <cellStyle name="Millares 2 3 4" xfId="10789" xr:uid="{00000000-0005-0000-0000-0000DD1C0000}"/>
    <cellStyle name="Millares 2 3 4 2" xfId="11877" xr:uid="{00000000-0005-0000-0000-0000DE1C0000}"/>
    <cellStyle name="Millares 2 3 4 2 2" xfId="14947" xr:uid="{00000000-0005-0000-0000-0000DF1C0000}"/>
    <cellStyle name="Millares 2 3 4 2 2 2" xfId="21035" xr:uid="{00000000-0005-0000-0000-0000E01C0000}"/>
    <cellStyle name="Millares 2 3 4 2 2 3" xfId="27233" xr:uid="{00000000-0005-0000-0000-0000E11C0000}"/>
    <cellStyle name="Millares 2 3 4 2 3" xfId="18026" xr:uid="{00000000-0005-0000-0000-0000E21C0000}"/>
    <cellStyle name="Millares 2 3 4 2 4" xfId="24243" xr:uid="{00000000-0005-0000-0000-0000E31C0000}"/>
    <cellStyle name="Millares 2 3 4 3" xfId="12890" xr:uid="{00000000-0005-0000-0000-0000E41C0000}"/>
    <cellStyle name="Millares 2 3 4 3 2" xfId="15940" xr:uid="{00000000-0005-0000-0000-0000E51C0000}"/>
    <cellStyle name="Millares 2 3 4 3 2 2" xfId="22028" xr:uid="{00000000-0005-0000-0000-0000E61C0000}"/>
    <cellStyle name="Millares 2 3 4 3 2 3" xfId="28226" xr:uid="{00000000-0005-0000-0000-0000E71C0000}"/>
    <cellStyle name="Millares 2 3 4 3 3" xfId="19028" xr:uid="{00000000-0005-0000-0000-0000E81C0000}"/>
    <cellStyle name="Millares 2 3 4 3 4" xfId="25239" xr:uid="{00000000-0005-0000-0000-0000E91C0000}"/>
    <cellStyle name="Millares 2 3 4 4" xfId="13942" xr:uid="{00000000-0005-0000-0000-0000EA1C0000}"/>
    <cellStyle name="Millares 2 3 4 4 2" xfId="20032" xr:uid="{00000000-0005-0000-0000-0000EB1C0000}"/>
    <cellStyle name="Millares 2 3 4 4 3" xfId="26239" xr:uid="{00000000-0005-0000-0000-0000EC1C0000}"/>
    <cellStyle name="Millares 2 3 4 5" xfId="17017" xr:uid="{00000000-0005-0000-0000-0000ED1C0000}"/>
    <cellStyle name="Millares 2 3 4 6" xfId="23245" xr:uid="{00000000-0005-0000-0000-0000EE1C0000}"/>
    <cellStyle name="Millares 2 3 5" xfId="10864" xr:uid="{00000000-0005-0000-0000-0000EF1C0000}"/>
    <cellStyle name="Millares 2 3 5 2" xfId="12898" xr:uid="{00000000-0005-0000-0000-0000F01C0000}"/>
    <cellStyle name="Millares 2 3 5 2 2" xfId="15944" xr:uid="{00000000-0005-0000-0000-0000F11C0000}"/>
    <cellStyle name="Millares 2 3 5 2 2 2" xfId="22032" xr:uid="{00000000-0005-0000-0000-0000F21C0000}"/>
    <cellStyle name="Millares 2 3 5 2 2 3" xfId="28230" xr:uid="{00000000-0005-0000-0000-0000F31C0000}"/>
    <cellStyle name="Millares 2 3 5 2 3" xfId="19036" xr:uid="{00000000-0005-0000-0000-0000F41C0000}"/>
    <cellStyle name="Millares 2 3 5 2 4" xfId="25243" xr:uid="{00000000-0005-0000-0000-0000F51C0000}"/>
    <cellStyle name="Millares 2 3 5 3" xfId="13947" xr:uid="{00000000-0005-0000-0000-0000F61C0000}"/>
    <cellStyle name="Millares 2 3 5 3 2" xfId="20035" xr:uid="{00000000-0005-0000-0000-0000F71C0000}"/>
    <cellStyle name="Millares 2 3 5 3 3" xfId="26242" xr:uid="{00000000-0005-0000-0000-0000F81C0000}"/>
    <cellStyle name="Millares 2 3 5 4" xfId="17026" xr:uid="{00000000-0005-0000-0000-0000F91C0000}"/>
    <cellStyle name="Millares 2 3 5 5" xfId="23251" xr:uid="{00000000-0005-0000-0000-0000FA1C0000}"/>
    <cellStyle name="Millares 2 3 6" xfId="10865" xr:uid="{00000000-0005-0000-0000-0000FB1C0000}"/>
    <cellStyle name="Millares 2 3 6 2" xfId="13948" xr:uid="{00000000-0005-0000-0000-0000FC1C0000}"/>
    <cellStyle name="Millares 2 3 6 2 2" xfId="20036" xr:uid="{00000000-0005-0000-0000-0000FD1C0000}"/>
    <cellStyle name="Millares 2 3 6 2 3" xfId="26243" xr:uid="{00000000-0005-0000-0000-0000FE1C0000}"/>
    <cellStyle name="Millares 2 3 6 3" xfId="17027" xr:uid="{00000000-0005-0000-0000-0000FF1C0000}"/>
    <cellStyle name="Millares 2 3 6 4" xfId="23252" xr:uid="{00000000-0005-0000-0000-0000001D0000}"/>
    <cellStyle name="Millares 2 3 7" xfId="11891" xr:uid="{00000000-0005-0000-0000-0000011D0000}"/>
    <cellStyle name="Millares 2 3 7 2" xfId="14950" xr:uid="{00000000-0005-0000-0000-0000021D0000}"/>
    <cellStyle name="Millares 2 3 7 2 2" xfId="21038" xr:uid="{00000000-0005-0000-0000-0000031D0000}"/>
    <cellStyle name="Millares 2 3 7 2 3" xfId="27236" xr:uid="{00000000-0005-0000-0000-0000041D0000}"/>
    <cellStyle name="Millares 2 3 7 3" xfId="18029" xr:uid="{00000000-0005-0000-0000-0000051D0000}"/>
    <cellStyle name="Millares 2 3 7 4" xfId="24249" xr:uid="{00000000-0005-0000-0000-0000061D0000}"/>
    <cellStyle name="Millares 2 3 8" xfId="12916" xr:uid="{00000000-0005-0000-0000-0000071D0000}"/>
    <cellStyle name="Millares 2 3 8 2" xfId="19042" xr:uid="{00000000-0005-0000-0000-0000081D0000}"/>
    <cellStyle name="Millares 2 3 8 3" xfId="25249" xr:uid="{00000000-0005-0000-0000-0000091D0000}"/>
    <cellStyle name="Millares 2 3 9" xfId="15958" xr:uid="{00000000-0005-0000-0000-00000A1D0000}"/>
    <cellStyle name="Millares 2 3 9 2" xfId="22093" xr:uid="{00000000-0005-0000-0000-00000B1D0000}"/>
    <cellStyle name="Millares 2 4" xfId="6029" xr:uid="{00000000-0005-0000-0000-00000C1D0000}"/>
    <cellStyle name="Millares 2 4 2" xfId="10671" xr:uid="{00000000-0005-0000-0000-00000D1D0000}"/>
    <cellStyle name="Millares 2 4 2 2" xfId="11869" xr:uid="{00000000-0005-0000-0000-00000E1D0000}"/>
    <cellStyle name="Millares 2 4 2 2 2" xfId="14940" xr:uid="{00000000-0005-0000-0000-00000F1D0000}"/>
    <cellStyle name="Millares 2 4 2 2 2 2" xfId="21028" xr:uid="{00000000-0005-0000-0000-0000101D0000}"/>
    <cellStyle name="Millares 2 4 2 2 2 3" xfId="27226" xr:uid="{00000000-0005-0000-0000-0000111D0000}"/>
    <cellStyle name="Millares 2 4 2 2 3" xfId="18019" xr:uid="{00000000-0005-0000-0000-0000121D0000}"/>
    <cellStyle name="Millares 2 4 2 2 4" xfId="24235" xr:uid="{00000000-0005-0000-0000-0000131D0000}"/>
    <cellStyle name="Millares 2 4 2 3" xfId="12883" xr:uid="{00000000-0005-0000-0000-0000141D0000}"/>
    <cellStyle name="Millares 2 4 2 3 2" xfId="15933" xr:uid="{00000000-0005-0000-0000-0000151D0000}"/>
    <cellStyle name="Millares 2 4 2 3 2 2" xfId="22021" xr:uid="{00000000-0005-0000-0000-0000161D0000}"/>
    <cellStyle name="Millares 2 4 2 3 2 3" xfId="28219" xr:uid="{00000000-0005-0000-0000-0000171D0000}"/>
    <cellStyle name="Millares 2 4 2 3 3" xfId="19021" xr:uid="{00000000-0005-0000-0000-0000181D0000}"/>
    <cellStyle name="Millares 2 4 2 3 4" xfId="25232" xr:uid="{00000000-0005-0000-0000-0000191D0000}"/>
    <cellStyle name="Millares 2 4 2 4" xfId="13935" xr:uid="{00000000-0005-0000-0000-00001A1D0000}"/>
    <cellStyle name="Millares 2 4 2 4 2" xfId="20025" xr:uid="{00000000-0005-0000-0000-00001B1D0000}"/>
    <cellStyle name="Millares 2 4 2 4 3" xfId="26232" xr:uid="{00000000-0005-0000-0000-00001C1D0000}"/>
    <cellStyle name="Millares 2 4 2 5" xfId="17006" xr:uid="{00000000-0005-0000-0000-00001D1D0000}"/>
    <cellStyle name="Millares 2 4 2 6" xfId="23237" xr:uid="{00000000-0005-0000-0000-00001E1D0000}"/>
    <cellStyle name="Millares 2 4 3" xfId="11379" xr:uid="{00000000-0005-0000-0000-00001F1D0000}"/>
    <cellStyle name="Millares 2 4 3 2" xfId="14450" xr:uid="{00000000-0005-0000-0000-0000201D0000}"/>
    <cellStyle name="Millares 2 4 3 2 2" xfId="20538" xr:uid="{00000000-0005-0000-0000-0000211D0000}"/>
    <cellStyle name="Millares 2 4 3 2 3" xfId="26736" xr:uid="{00000000-0005-0000-0000-0000221D0000}"/>
    <cellStyle name="Millares 2 4 3 3" xfId="17529" xr:uid="{00000000-0005-0000-0000-0000231D0000}"/>
    <cellStyle name="Millares 2 4 3 4" xfId="23745" xr:uid="{00000000-0005-0000-0000-0000241D0000}"/>
    <cellStyle name="Millares 2 4 4" xfId="12393" xr:uid="{00000000-0005-0000-0000-0000251D0000}"/>
    <cellStyle name="Millares 2 4 4 2" xfId="15443" xr:uid="{00000000-0005-0000-0000-0000261D0000}"/>
    <cellStyle name="Millares 2 4 4 2 2" xfId="21531" xr:uid="{00000000-0005-0000-0000-0000271D0000}"/>
    <cellStyle name="Millares 2 4 4 2 3" xfId="27729" xr:uid="{00000000-0005-0000-0000-0000281D0000}"/>
    <cellStyle name="Millares 2 4 4 3" xfId="18531" xr:uid="{00000000-0005-0000-0000-0000291D0000}"/>
    <cellStyle name="Millares 2 4 4 4" xfId="24742" xr:uid="{00000000-0005-0000-0000-00002A1D0000}"/>
    <cellStyle name="Millares 2 4 5" xfId="13440" xr:uid="{00000000-0005-0000-0000-00002B1D0000}"/>
    <cellStyle name="Millares 2 4 5 2" xfId="19535" xr:uid="{00000000-0005-0000-0000-00002C1D0000}"/>
    <cellStyle name="Millares 2 4 5 3" xfId="25742" xr:uid="{00000000-0005-0000-0000-00002D1D0000}"/>
    <cellStyle name="Millares 2 4 6" xfId="16500" xr:uid="{00000000-0005-0000-0000-00002E1D0000}"/>
    <cellStyle name="Millares 2 4 7" xfId="22715" xr:uid="{00000000-0005-0000-0000-00002F1D0000}"/>
    <cellStyle name="Millares 2 5" xfId="10143" xr:uid="{00000000-0005-0000-0000-0000301D0000}"/>
    <cellStyle name="Millares 2 5 2" xfId="10672" xr:uid="{00000000-0005-0000-0000-0000311D0000}"/>
    <cellStyle name="Millares 2 5 2 2" xfId="11870" xr:uid="{00000000-0005-0000-0000-0000321D0000}"/>
    <cellStyle name="Millares 2 5 2 2 2" xfId="14941" xr:uid="{00000000-0005-0000-0000-0000331D0000}"/>
    <cellStyle name="Millares 2 5 2 2 2 2" xfId="21029" xr:uid="{00000000-0005-0000-0000-0000341D0000}"/>
    <cellStyle name="Millares 2 5 2 2 2 3" xfId="27227" xr:uid="{00000000-0005-0000-0000-0000351D0000}"/>
    <cellStyle name="Millares 2 5 2 2 3" xfId="18020" xr:uid="{00000000-0005-0000-0000-0000361D0000}"/>
    <cellStyle name="Millares 2 5 2 2 4" xfId="24236" xr:uid="{00000000-0005-0000-0000-0000371D0000}"/>
    <cellStyle name="Millares 2 5 2 3" xfId="12884" xr:uid="{00000000-0005-0000-0000-0000381D0000}"/>
    <cellStyle name="Millares 2 5 2 3 2" xfId="15934" xr:uid="{00000000-0005-0000-0000-0000391D0000}"/>
    <cellStyle name="Millares 2 5 2 3 2 2" xfId="22022" xr:uid="{00000000-0005-0000-0000-00003A1D0000}"/>
    <cellStyle name="Millares 2 5 2 3 2 3" xfId="28220" xr:uid="{00000000-0005-0000-0000-00003B1D0000}"/>
    <cellStyle name="Millares 2 5 2 3 3" xfId="19022" xr:uid="{00000000-0005-0000-0000-00003C1D0000}"/>
    <cellStyle name="Millares 2 5 2 3 4" xfId="25233" xr:uid="{00000000-0005-0000-0000-00003D1D0000}"/>
    <cellStyle name="Millares 2 5 2 4" xfId="13936" xr:uid="{00000000-0005-0000-0000-00003E1D0000}"/>
    <cellStyle name="Millares 2 5 2 4 2" xfId="20026" xr:uid="{00000000-0005-0000-0000-00003F1D0000}"/>
    <cellStyle name="Millares 2 5 2 4 3" xfId="26233" xr:uid="{00000000-0005-0000-0000-0000401D0000}"/>
    <cellStyle name="Millares 2 5 2 5" xfId="17007" xr:uid="{00000000-0005-0000-0000-0000411D0000}"/>
    <cellStyle name="Millares 2 5 2 6" xfId="23238" xr:uid="{00000000-0005-0000-0000-0000421D0000}"/>
    <cellStyle name="Millares 2 5 3" xfId="11380" xr:uid="{00000000-0005-0000-0000-0000431D0000}"/>
    <cellStyle name="Millares 2 5 3 2" xfId="14451" xr:uid="{00000000-0005-0000-0000-0000441D0000}"/>
    <cellStyle name="Millares 2 5 3 2 2" xfId="20539" xr:uid="{00000000-0005-0000-0000-0000451D0000}"/>
    <cellStyle name="Millares 2 5 3 2 3" xfId="26737" xr:uid="{00000000-0005-0000-0000-0000461D0000}"/>
    <cellStyle name="Millares 2 5 3 3" xfId="17530" xr:uid="{00000000-0005-0000-0000-0000471D0000}"/>
    <cellStyle name="Millares 2 5 3 4" xfId="23746" xr:uid="{00000000-0005-0000-0000-0000481D0000}"/>
    <cellStyle name="Millares 2 5 4" xfId="12394" xr:uid="{00000000-0005-0000-0000-0000491D0000}"/>
    <cellStyle name="Millares 2 5 4 2" xfId="15444" xr:uid="{00000000-0005-0000-0000-00004A1D0000}"/>
    <cellStyle name="Millares 2 5 4 2 2" xfId="21532" xr:uid="{00000000-0005-0000-0000-00004B1D0000}"/>
    <cellStyle name="Millares 2 5 4 2 3" xfId="27730" xr:uid="{00000000-0005-0000-0000-00004C1D0000}"/>
    <cellStyle name="Millares 2 5 4 3" xfId="18532" xr:uid="{00000000-0005-0000-0000-00004D1D0000}"/>
    <cellStyle name="Millares 2 5 4 4" xfId="24743" xr:uid="{00000000-0005-0000-0000-00004E1D0000}"/>
    <cellStyle name="Millares 2 5 5" xfId="13446" xr:uid="{00000000-0005-0000-0000-00004F1D0000}"/>
    <cellStyle name="Millares 2 5 5 2" xfId="19536" xr:uid="{00000000-0005-0000-0000-0000501D0000}"/>
    <cellStyle name="Millares 2 5 5 3" xfId="25743" xr:uid="{00000000-0005-0000-0000-0000511D0000}"/>
    <cellStyle name="Millares 2 5 6" xfId="16517" xr:uid="{00000000-0005-0000-0000-0000521D0000}"/>
    <cellStyle name="Millares 2 5 7" xfId="22748" xr:uid="{00000000-0005-0000-0000-0000531D0000}"/>
    <cellStyle name="Millares 2 6" xfId="10153" xr:uid="{00000000-0005-0000-0000-0000541D0000}"/>
    <cellStyle name="Millares 2 7" xfId="382" xr:uid="{00000000-0005-0000-0000-0000551D0000}"/>
    <cellStyle name="Millares 2 8" xfId="10680" xr:uid="{00000000-0005-0000-0000-0000561D0000}"/>
    <cellStyle name="Millares 2 9" xfId="15964" xr:uid="{00000000-0005-0000-0000-0000571D0000}"/>
    <cellStyle name="Millares 20" xfId="1114" xr:uid="{00000000-0005-0000-0000-0000581D0000}"/>
    <cellStyle name="Millares 20 2" xfId="1115" xr:uid="{00000000-0005-0000-0000-0000591D0000}"/>
    <cellStyle name="Millares 20 2 2" xfId="1116" xr:uid="{00000000-0005-0000-0000-00005A1D0000}"/>
    <cellStyle name="Millares 20 2 2 2" xfId="10905" xr:uid="{00000000-0005-0000-0000-00005B1D0000}"/>
    <cellStyle name="Millares 20 2 2 2 2" xfId="13976" xr:uid="{00000000-0005-0000-0000-00005C1D0000}"/>
    <cellStyle name="Millares 20 2 2 2 2 2" xfId="20064" xr:uid="{00000000-0005-0000-0000-00005D1D0000}"/>
    <cellStyle name="Millares 20 2 2 2 2 3" xfId="26270" xr:uid="{00000000-0005-0000-0000-00005E1D0000}"/>
    <cellStyle name="Millares 20 2 2 2 3" xfId="17055" xr:uid="{00000000-0005-0000-0000-00005F1D0000}"/>
    <cellStyle name="Millares 20 2 2 2 4" xfId="23279" xr:uid="{00000000-0005-0000-0000-0000601D0000}"/>
    <cellStyle name="Millares 20 2 2 3" xfId="11926" xr:uid="{00000000-0005-0000-0000-0000611D0000}"/>
    <cellStyle name="Millares 20 2 2 3 2" xfId="14977" xr:uid="{00000000-0005-0000-0000-0000621D0000}"/>
    <cellStyle name="Millares 20 2 2 3 2 2" xfId="21065" xr:uid="{00000000-0005-0000-0000-0000631D0000}"/>
    <cellStyle name="Millares 20 2 2 3 2 3" xfId="27263" xr:uid="{00000000-0005-0000-0000-0000641D0000}"/>
    <cellStyle name="Millares 20 2 2 3 3" xfId="18064" xr:uid="{00000000-0005-0000-0000-0000651D0000}"/>
    <cellStyle name="Millares 20 2 2 3 4" xfId="24276" xr:uid="{00000000-0005-0000-0000-0000661D0000}"/>
    <cellStyle name="Millares 20 2 2 4" xfId="12968" xr:uid="{00000000-0005-0000-0000-0000671D0000}"/>
    <cellStyle name="Millares 20 2 2 4 2" xfId="19069" xr:uid="{00000000-0005-0000-0000-0000681D0000}"/>
    <cellStyle name="Millares 20 2 2 4 3" xfId="25276" xr:uid="{00000000-0005-0000-0000-0000691D0000}"/>
    <cellStyle name="Millares 20 2 2 5" xfId="15991" xr:uid="{00000000-0005-0000-0000-00006A1D0000}"/>
    <cellStyle name="Millares 20 2 2 6" xfId="22216" xr:uid="{00000000-0005-0000-0000-00006B1D0000}"/>
    <cellStyle name="Millares 20 2 3" xfId="10207" xr:uid="{00000000-0005-0000-0000-00006C1D0000}"/>
    <cellStyle name="Millares 20 2 3 2" xfId="11405" xr:uid="{00000000-0005-0000-0000-00006D1D0000}"/>
    <cellStyle name="Millares 20 2 3 2 2" xfId="14476" xr:uid="{00000000-0005-0000-0000-00006E1D0000}"/>
    <cellStyle name="Millares 20 2 3 2 2 2" xfId="20564" xr:uid="{00000000-0005-0000-0000-00006F1D0000}"/>
    <cellStyle name="Millares 20 2 3 2 2 3" xfId="26762" xr:uid="{00000000-0005-0000-0000-0000701D0000}"/>
    <cellStyle name="Millares 20 2 3 2 3" xfId="17555" xr:uid="{00000000-0005-0000-0000-0000711D0000}"/>
    <cellStyle name="Millares 20 2 3 2 4" xfId="23771" xr:uid="{00000000-0005-0000-0000-0000721D0000}"/>
    <cellStyle name="Millares 20 2 3 3" xfId="12419" xr:uid="{00000000-0005-0000-0000-0000731D0000}"/>
    <cellStyle name="Millares 20 2 3 3 2" xfId="15469" xr:uid="{00000000-0005-0000-0000-0000741D0000}"/>
    <cellStyle name="Millares 20 2 3 3 2 2" xfId="21557" xr:uid="{00000000-0005-0000-0000-0000751D0000}"/>
    <cellStyle name="Millares 20 2 3 3 2 3" xfId="27755" xr:uid="{00000000-0005-0000-0000-0000761D0000}"/>
    <cellStyle name="Millares 20 2 3 3 3" xfId="18557" xr:uid="{00000000-0005-0000-0000-0000771D0000}"/>
    <cellStyle name="Millares 20 2 3 3 4" xfId="24768" xr:uid="{00000000-0005-0000-0000-0000781D0000}"/>
    <cellStyle name="Millares 20 2 3 4" xfId="13471" xr:uid="{00000000-0005-0000-0000-0000791D0000}"/>
    <cellStyle name="Millares 20 2 3 4 2" xfId="19561" xr:uid="{00000000-0005-0000-0000-00007A1D0000}"/>
    <cellStyle name="Millares 20 2 3 4 3" xfId="25768" xr:uid="{00000000-0005-0000-0000-00007B1D0000}"/>
    <cellStyle name="Millares 20 2 3 5" xfId="16542" xr:uid="{00000000-0005-0000-0000-00007C1D0000}"/>
    <cellStyle name="Millares 20 2 3 6" xfId="22773" xr:uid="{00000000-0005-0000-0000-00007D1D0000}"/>
    <cellStyle name="Millares 20 2 4" xfId="10904" xr:uid="{00000000-0005-0000-0000-00007E1D0000}"/>
    <cellStyle name="Millares 20 2 4 2" xfId="13975" xr:uid="{00000000-0005-0000-0000-00007F1D0000}"/>
    <cellStyle name="Millares 20 2 4 2 2" xfId="20063" xr:uid="{00000000-0005-0000-0000-0000801D0000}"/>
    <cellStyle name="Millares 20 2 4 2 3" xfId="26269" xr:uid="{00000000-0005-0000-0000-0000811D0000}"/>
    <cellStyle name="Millares 20 2 4 3" xfId="17054" xr:uid="{00000000-0005-0000-0000-0000821D0000}"/>
    <cellStyle name="Millares 20 2 4 4" xfId="23278" xr:uid="{00000000-0005-0000-0000-0000831D0000}"/>
    <cellStyle name="Millares 20 2 5" xfId="11925" xr:uid="{00000000-0005-0000-0000-0000841D0000}"/>
    <cellStyle name="Millares 20 2 5 2" xfId="14976" xr:uid="{00000000-0005-0000-0000-0000851D0000}"/>
    <cellStyle name="Millares 20 2 5 2 2" xfId="21064" xr:uid="{00000000-0005-0000-0000-0000861D0000}"/>
    <cellStyle name="Millares 20 2 5 2 3" xfId="27262" xr:uid="{00000000-0005-0000-0000-0000871D0000}"/>
    <cellStyle name="Millares 20 2 5 3" xfId="18063" xr:uid="{00000000-0005-0000-0000-0000881D0000}"/>
    <cellStyle name="Millares 20 2 5 4" xfId="24275" xr:uid="{00000000-0005-0000-0000-0000891D0000}"/>
    <cellStyle name="Millares 20 2 6" xfId="12967" xr:uid="{00000000-0005-0000-0000-00008A1D0000}"/>
    <cellStyle name="Millares 20 2 6 2" xfId="19068" xr:uid="{00000000-0005-0000-0000-00008B1D0000}"/>
    <cellStyle name="Millares 20 2 6 3" xfId="25275" xr:uid="{00000000-0005-0000-0000-00008C1D0000}"/>
    <cellStyle name="Millares 20 2 7" xfId="15990" xr:uid="{00000000-0005-0000-0000-00008D1D0000}"/>
    <cellStyle name="Millares 20 2 8" xfId="22215" xr:uid="{00000000-0005-0000-0000-00008E1D0000}"/>
    <cellStyle name="Millares 20 3" xfId="1117" xr:uid="{00000000-0005-0000-0000-00008F1D0000}"/>
    <cellStyle name="Millares 20 3 2" xfId="10906" xr:uid="{00000000-0005-0000-0000-0000901D0000}"/>
    <cellStyle name="Millares 20 3 2 2" xfId="13977" xr:uid="{00000000-0005-0000-0000-0000911D0000}"/>
    <cellStyle name="Millares 20 3 2 2 2" xfId="20065" xr:uid="{00000000-0005-0000-0000-0000921D0000}"/>
    <cellStyle name="Millares 20 3 2 2 3" xfId="26271" xr:uid="{00000000-0005-0000-0000-0000931D0000}"/>
    <cellStyle name="Millares 20 3 2 3" xfId="17056" xr:uid="{00000000-0005-0000-0000-0000941D0000}"/>
    <cellStyle name="Millares 20 3 2 4" xfId="23280" xr:uid="{00000000-0005-0000-0000-0000951D0000}"/>
    <cellStyle name="Millares 20 3 3" xfId="11927" xr:uid="{00000000-0005-0000-0000-0000961D0000}"/>
    <cellStyle name="Millares 20 3 3 2" xfId="14978" xr:uid="{00000000-0005-0000-0000-0000971D0000}"/>
    <cellStyle name="Millares 20 3 3 2 2" xfId="21066" xr:uid="{00000000-0005-0000-0000-0000981D0000}"/>
    <cellStyle name="Millares 20 3 3 2 3" xfId="27264" xr:uid="{00000000-0005-0000-0000-0000991D0000}"/>
    <cellStyle name="Millares 20 3 3 3" xfId="18065" xr:uid="{00000000-0005-0000-0000-00009A1D0000}"/>
    <cellStyle name="Millares 20 3 3 4" xfId="24277" xr:uid="{00000000-0005-0000-0000-00009B1D0000}"/>
    <cellStyle name="Millares 20 3 4" xfId="12969" xr:uid="{00000000-0005-0000-0000-00009C1D0000}"/>
    <cellStyle name="Millares 20 3 4 2" xfId="19070" xr:uid="{00000000-0005-0000-0000-00009D1D0000}"/>
    <cellStyle name="Millares 20 3 4 3" xfId="25277" xr:uid="{00000000-0005-0000-0000-00009E1D0000}"/>
    <cellStyle name="Millares 20 3 5" xfId="15992" xr:uid="{00000000-0005-0000-0000-00009F1D0000}"/>
    <cellStyle name="Millares 20 3 6" xfId="22217" xr:uid="{00000000-0005-0000-0000-0000A01D0000}"/>
    <cellStyle name="Millares 20 4" xfId="10206" xr:uid="{00000000-0005-0000-0000-0000A11D0000}"/>
    <cellStyle name="Millares 20 4 2" xfId="11404" xr:uid="{00000000-0005-0000-0000-0000A21D0000}"/>
    <cellStyle name="Millares 20 4 2 2" xfId="14475" xr:uid="{00000000-0005-0000-0000-0000A31D0000}"/>
    <cellStyle name="Millares 20 4 2 2 2" xfId="20563" xr:uid="{00000000-0005-0000-0000-0000A41D0000}"/>
    <cellStyle name="Millares 20 4 2 2 3" xfId="26761" xr:uid="{00000000-0005-0000-0000-0000A51D0000}"/>
    <cellStyle name="Millares 20 4 2 3" xfId="17554" xr:uid="{00000000-0005-0000-0000-0000A61D0000}"/>
    <cellStyle name="Millares 20 4 2 4" xfId="23770" xr:uid="{00000000-0005-0000-0000-0000A71D0000}"/>
    <cellStyle name="Millares 20 4 3" xfId="12418" xr:uid="{00000000-0005-0000-0000-0000A81D0000}"/>
    <cellStyle name="Millares 20 4 3 2" xfId="15468" xr:uid="{00000000-0005-0000-0000-0000A91D0000}"/>
    <cellStyle name="Millares 20 4 3 2 2" xfId="21556" xr:uid="{00000000-0005-0000-0000-0000AA1D0000}"/>
    <cellStyle name="Millares 20 4 3 2 3" xfId="27754" xr:uid="{00000000-0005-0000-0000-0000AB1D0000}"/>
    <cellStyle name="Millares 20 4 3 3" xfId="18556" xr:uid="{00000000-0005-0000-0000-0000AC1D0000}"/>
    <cellStyle name="Millares 20 4 3 4" xfId="24767" xr:uid="{00000000-0005-0000-0000-0000AD1D0000}"/>
    <cellStyle name="Millares 20 4 4" xfId="13470" xr:uid="{00000000-0005-0000-0000-0000AE1D0000}"/>
    <cellStyle name="Millares 20 4 4 2" xfId="19560" xr:uid="{00000000-0005-0000-0000-0000AF1D0000}"/>
    <cellStyle name="Millares 20 4 4 3" xfId="25767" xr:uid="{00000000-0005-0000-0000-0000B01D0000}"/>
    <cellStyle name="Millares 20 4 5" xfId="16541" xr:uid="{00000000-0005-0000-0000-0000B11D0000}"/>
    <cellStyle name="Millares 20 4 6" xfId="22772" xr:uid="{00000000-0005-0000-0000-0000B21D0000}"/>
    <cellStyle name="Millares 20 5" xfId="10903" xr:uid="{00000000-0005-0000-0000-0000B31D0000}"/>
    <cellStyle name="Millares 20 5 2" xfId="13974" xr:uid="{00000000-0005-0000-0000-0000B41D0000}"/>
    <cellStyle name="Millares 20 5 2 2" xfId="20062" xr:uid="{00000000-0005-0000-0000-0000B51D0000}"/>
    <cellStyle name="Millares 20 5 2 3" xfId="26268" xr:uid="{00000000-0005-0000-0000-0000B61D0000}"/>
    <cellStyle name="Millares 20 5 3" xfId="17053" xr:uid="{00000000-0005-0000-0000-0000B71D0000}"/>
    <cellStyle name="Millares 20 5 4" xfId="23277" xr:uid="{00000000-0005-0000-0000-0000B81D0000}"/>
    <cellStyle name="Millares 20 6" xfId="11924" xr:uid="{00000000-0005-0000-0000-0000B91D0000}"/>
    <cellStyle name="Millares 20 6 2" xfId="14975" xr:uid="{00000000-0005-0000-0000-0000BA1D0000}"/>
    <cellStyle name="Millares 20 6 2 2" xfId="21063" xr:uid="{00000000-0005-0000-0000-0000BB1D0000}"/>
    <cellStyle name="Millares 20 6 2 3" xfId="27261" xr:uid="{00000000-0005-0000-0000-0000BC1D0000}"/>
    <cellStyle name="Millares 20 6 3" xfId="18062" xr:uid="{00000000-0005-0000-0000-0000BD1D0000}"/>
    <cellStyle name="Millares 20 6 4" xfId="24274" xr:uid="{00000000-0005-0000-0000-0000BE1D0000}"/>
    <cellStyle name="Millares 20 7" xfId="12966" xr:uid="{00000000-0005-0000-0000-0000BF1D0000}"/>
    <cellStyle name="Millares 20 7 2" xfId="19067" xr:uid="{00000000-0005-0000-0000-0000C01D0000}"/>
    <cellStyle name="Millares 20 7 3" xfId="25274" xr:uid="{00000000-0005-0000-0000-0000C11D0000}"/>
    <cellStyle name="Millares 20 8" xfId="15989" xr:uid="{00000000-0005-0000-0000-0000C21D0000}"/>
    <cellStyle name="Millares 20 9" xfId="22214" xr:uid="{00000000-0005-0000-0000-0000C31D0000}"/>
    <cellStyle name="Millares 21" xfId="1118" xr:uid="{00000000-0005-0000-0000-0000C41D0000}"/>
    <cellStyle name="Millares 21 2" xfId="1119" xr:uid="{00000000-0005-0000-0000-0000C51D0000}"/>
    <cellStyle name="Millares 21 2 2" xfId="10908" xr:uid="{00000000-0005-0000-0000-0000C61D0000}"/>
    <cellStyle name="Millares 21 2 2 2" xfId="13979" xr:uid="{00000000-0005-0000-0000-0000C71D0000}"/>
    <cellStyle name="Millares 21 2 2 2 2" xfId="20067" xr:uid="{00000000-0005-0000-0000-0000C81D0000}"/>
    <cellStyle name="Millares 21 2 2 2 3" xfId="26273" xr:uid="{00000000-0005-0000-0000-0000C91D0000}"/>
    <cellStyle name="Millares 21 2 2 3" xfId="17058" xr:uid="{00000000-0005-0000-0000-0000CA1D0000}"/>
    <cellStyle name="Millares 21 2 2 4" xfId="23282" xr:uid="{00000000-0005-0000-0000-0000CB1D0000}"/>
    <cellStyle name="Millares 21 2 3" xfId="11929" xr:uid="{00000000-0005-0000-0000-0000CC1D0000}"/>
    <cellStyle name="Millares 21 2 3 2" xfId="14980" xr:uid="{00000000-0005-0000-0000-0000CD1D0000}"/>
    <cellStyle name="Millares 21 2 3 2 2" xfId="21068" xr:uid="{00000000-0005-0000-0000-0000CE1D0000}"/>
    <cellStyle name="Millares 21 2 3 2 3" xfId="27266" xr:uid="{00000000-0005-0000-0000-0000CF1D0000}"/>
    <cellStyle name="Millares 21 2 3 3" xfId="18067" xr:uid="{00000000-0005-0000-0000-0000D01D0000}"/>
    <cellStyle name="Millares 21 2 3 4" xfId="24279" xr:uid="{00000000-0005-0000-0000-0000D11D0000}"/>
    <cellStyle name="Millares 21 2 4" xfId="12971" xr:uid="{00000000-0005-0000-0000-0000D21D0000}"/>
    <cellStyle name="Millares 21 2 4 2" xfId="19072" xr:uid="{00000000-0005-0000-0000-0000D31D0000}"/>
    <cellStyle name="Millares 21 2 4 3" xfId="25279" xr:uid="{00000000-0005-0000-0000-0000D41D0000}"/>
    <cellStyle name="Millares 21 2 5" xfId="15994" xr:uid="{00000000-0005-0000-0000-0000D51D0000}"/>
    <cellStyle name="Millares 21 2 6" xfId="22219" xr:uid="{00000000-0005-0000-0000-0000D61D0000}"/>
    <cellStyle name="Millares 21 3" xfId="10208" xr:uid="{00000000-0005-0000-0000-0000D71D0000}"/>
    <cellStyle name="Millares 21 3 2" xfId="11406" xr:uid="{00000000-0005-0000-0000-0000D81D0000}"/>
    <cellStyle name="Millares 21 3 2 2" xfId="14477" xr:uid="{00000000-0005-0000-0000-0000D91D0000}"/>
    <cellStyle name="Millares 21 3 2 2 2" xfId="20565" xr:uid="{00000000-0005-0000-0000-0000DA1D0000}"/>
    <cellStyle name="Millares 21 3 2 2 3" xfId="26763" xr:uid="{00000000-0005-0000-0000-0000DB1D0000}"/>
    <cellStyle name="Millares 21 3 2 3" xfId="17556" xr:uid="{00000000-0005-0000-0000-0000DC1D0000}"/>
    <cellStyle name="Millares 21 3 2 4" xfId="23772" xr:uid="{00000000-0005-0000-0000-0000DD1D0000}"/>
    <cellStyle name="Millares 21 3 3" xfId="12420" xr:uid="{00000000-0005-0000-0000-0000DE1D0000}"/>
    <cellStyle name="Millares 21 3 3 2" xfId="15470" xr:uid="{00000000-0005-0000-0000-0000DF1D0000}"/>
    <cellStyle name="Millares 21 3 3 2 2" xfId="21558" xr:uid="{00000000-0005-0000-0000-0000E01D0000}"/>
    <cellStyle name="Millares 21 3 3 2 3" xfId="27756" xr:uid="{00000000-0005-0000-0000-0000E11D0000}"/>
    <cellStyle name="Millares 21 3 3 3" xfId="18558" xr:uid="{00000000-0005-0000-0000-0000E21D0000}"/>
    <cellStyle name="Millares 21 3 3 4" xfId="24769" xr:uid="{00000000-0005-0000-0000-0000E31D0000}"/>
    <cellStyle name="Millares 21 3 4" xfId="13472" xr:uid="{00000000-0005-0000-0000-0000E41D0000}"/>
    <cellStyle name="Millares 21 3 4 2" xfId="19562" xr:uid="{00000000-0005-0000-0000-0000E51D0000}"/>
    <cellStyle name="Millares 21 3 4 3" xfId="25769" xr:uid="{00000000-0005-0000-0000-0000E61D0000}"/>
    <cellStyle name="Millares 21 3 5" xfId="16543" xr:uid="{00000000-0005-0000-0000-0000E71D0000}"/>
    <cellStyle name="Millares 21 3 6" xfId="22774" xr:uid="{00000000-0005-0000-0000-0000E81D0000}"/>
    <cellStyle name="Millares 21 4" xfId="10907" xr:uid="{00000000-0005-0000-0000-0000E91D0000}"/>
    <cellStyle name="Millares 21 4 2" xfId="13978" xr:uid="{00000000-0005-0000-0000-0000EA1D0000}"/>
    <cellStyle name="Millares 21 4 2 2" xfId="20066" xr:uid="{00000000-0005-0000-0000-0000EB1D0000}"/>
    <cellStyle name="Millares 21 4 2 3" xfId="26272" xr:uid="{00000000-0005-0000-0000-0000EC1D0000}"/>
    <cellStyle name="Millares 21 4 3" xfId="17057" xr:uid="{00000000-0005-0000-0000-0000ED1D0000}"/>
    <cellStyle name="Millares 21 4 4" xfId="23281" xr:uid="{00000000-0005-0000-0000-0000EE1D0000}"/>
    <cellStyle name="Millares 21 5" xfId="11928" xr:uid="{00000000-0005-0000-0000-0000EF1D0000}"/>
    <cellStyle name="Millares 21 5 2" xfId="14979" xr:uid="{00000000-0005-0000-0000-0000F01D0000}"/>
    <cellStyle name="Millares 21 5 2 2" xfId="21067" xr:uid="{00000000-0005-0000-0000-0000F11D0000}"/>
    <cellStyle name="Millares 21 5 2 3" xfId="27265" xr:uid="{00000000-0005-0000-0000-0000F21D0000}"/>
    <cellStyle name="Millares 21 5 3" xfId="18066" xr:uid="{00000000-0005-0000-0000-0000F31D0000}"/>
    <cellStyle name="Millares 21 5 4" xfId="24278" xr:uid="{00000000-0005-0000-0000-0000F41D0000}"/>
    <cellStyle name="Millares 21 6" xfId="12970" xr:uid="{00000000-0005-0000-0000-0000F51D0000}"/>
    <cellStyle name="Millares 21 6 2" xfId="19071" xr:uid="{00000000-0005-0000-0000-0000F61D0000}"/>
    <cellStyle name="Millares 21 6 3" xfId="25278" xr:uid="{00000000-0005-0000-0000-0000F71D0000}"/>
    <cellStyle name="Millares 21 7" xfId="15993" xr:uid="{00000000-0005-0000-0000-0000F81D0000}"/>
    <cellStyle name="Millares 21 8" xfId="22218" xr:uid="{00000000-0005-0000-0000-0000F91D0000}"/>
    <cellStyle name="Millares 22" xfId="1120" xr:uid="{00000000-0005-0000-0000-0000FA1D0000}"/>
    <cellStyle name="Millares 22 10" xfId="10909" xr:uid="{00000000-0005-0000-0000-0000FB1D0000}"/>
    <cellStyle name="Millares 22 10 2" xfId="13980" xr:uid="{00000000-0005-0000-0000-0000FC1D0000}"/>
    <cellStyle name="Millares 22 10 2 2" xfId="20068" xr:uid="{00000000-0005-0000-0000-0000FD1D0000}"/>
    <cellStyle name="Millares 22 10 2 2 2" xfId="38369" xr:uid="{00000000-0005-0000-0000-0000FD1D0000}"/>
    <cellStyle name="Millares 22 10 2 3" xfId="26274" xr:uid="{00000000-0005-0000-0000-0000FE1D0000}"/>
    <cellStyle name="Millares 22 10 2 3 2" xfId="39414" xr:uid="{00000000-0005-0000-0000-0000FE1D0000}"/>
    <cellStyle name="Millares 22 10 2 4" xfId="37357" xr:uid="{00000000-0005-0000-0000-0000FC1D0000}"/>
    <cellStyle name="Millares 22 10 3" xfId="17059" xr:uid="{00000000-0005-0000-0000-0000FF1D0000}"/>
    <cellStyle name="Millares 22 10 3 2" xfId="37886" xr:uid="{00000000-0005-0000-0000-0000FF1D0000}"/>
    <cellStyle name="Millares 22 10 4" xfId="23283" xr:uid="{00000000-0005-0000-0000-0000001E0000}"/>
    <cellStyle name="Millares 22 10 4 2" xfId="38931" xr:uid="{00000000-0005-0000-0000-0000001E0000}"/>
    <cellStyle name="Millares 22 10 5" xfId="36872" xr:uid="{00000000-0005-0000-0000-0000FB1D0000}"/>
    <cellStyle name="Millares 22 11" xfId="11930" xr:uid="{00000000-0005-0000-0000-0000011E0000}"/>
    <cellStyle name="Millares 22 11 2" xfId="14981" xr:uid="{00000000-0005-0000-0000-0000021E0000}"/>
    <cellStyle name="Millares 22 11 2 2" xfId="21069" xr:uid="{00000000-0005-0000-0000-0000031E0000}"/>
    <cellStyle name="Millares 22 11 2 2 2" xfId="38530" xr:uid="{00000000-0005-0000-0000-0000031E0000}"/>
    <cellStyle name="Millares 22 11 2 3" xfId="27267" xr:uid="{00000000-0005-0000-0000-0000041E0000}"/>
    <cellStyle name="Millares 22 11 2 3 2" xfId="39575" xr:uid="{00000000-0005-0000-0000-0000041E0000}"/>
    <cellStyle name="Millares 22 11 2 4" xfId="37518" xr:uid="{00000000-0005-0000-0000-0000021E0000}"/>
    <cellStyle name="Millares 22 11 3" xfId="18068" xr:uid="{00000000-0005-0000-0000-0000051E0000}"/>
    <cellStyle name="Millares 22 11 3 2" xfId="38047" xr:uid="{00000000-0005-0000-0000-0000051E0000}"/>
    <cellStyle name="Millares 22 11 4" xfId="24280" xr:uid="{00000000-0005-0000-0000-0000061E0000}"/>
    <cellStyle name="Millares 22 11 4 2" xfId="39092" xr:uid="{00000000-0005-0000-0000-0000061E0000}"/>
    <cellStyle name="Millares 22 11 5" xfId="37035" xr:uid="{00000000-0005-0000-0000-0000011E0000}"/>
    <cellStyle name="Millares 22 12" xfId="12972" xr:uid="{00000000-0005-0000-0000-0000071E0000}"/>
    <cellStyle name="Millares 22 12 2" xfId="19073" xr:uid="{00000000-0005-0000-0000-0000081E0000}"/>
    <cellStyle name="Millares 22 12 2 2" xfId="38209" xr:uid="{00000000-0005-0000-0000-0000081E0000}"/>
    <cellStyle name="Millares 22 12 3" xfId="25280" xr:uid="{00000000-0005-0000-0000-0000091E0000}"/>
    <cellStyle name="Millares 22 12 3 2" xfId="39254" xr:uid="{00000000-0005-0000-0000-0000091E0000}"/>
    <cellStyle name="Millares 22 12 4" xfId="37197" xr:uid="{00000000-0005-0000-0000-0000071E0000}"/>
    <cellStyle name="Millares 22 13" xfId="15995" xr:uid="{00000000-0005-0000-0000-00000A1E0000}"/>
    <cellStyle name="Millares 22 13 2" xfId="37681" xr:uid="{00000000-0005-0000-0000-00000A1E0000}"/>
    <cellStyle name="Millares 22 14" xfId="22220" xr:uid="{00000000-0005-0000-0000-00000B1E0000}"/>
    <cellStyle name="Millares 22 14 2" xfId="38767" xr:uid="{00000000-0005-0000-0000-00000B1E0000}"/>
    <cellStyle name="Millares 22 15" xfId="28984" xr:uid="{00000000-0005-0000-0000-0000FA1D0000}"/>
    <cellStyle name="Millares 22 2" xfId="1121" xr:uid="{00000000-0005-0000-0000-00000C1E0000}"/>
    <cellStyle name="Millares 22 2 10" xfId="1122" xr:uid="{00000000-0005-0000-0000-00000D1E0000}"/>
    <cellStyle name="Millares 22 2 10 2" xfId="10211" xr:uid="{00000000-0005-0000-0000-00000E1E0000}"/>
    <cellStyle name="Millares 22 2 10 2 2" xfId="11409" xr:uid="{00000000-0005-0000-0000-00000F1E0000}"/>
    <cellStyle name="Millares 22 2 10 2 2 2" xfId="14480" xr:uid="{00000000-0005-0000-0000-0000101E0000}"/>
    <cellStyle name="Millares 22 2 10 2 2 2 2" xfId="20568" xr:uid="{00000000-0005-0000-0000-0000111E0000}"/>
    <cellStyle name="Millares 22 2 10 2 2 2 3" xfId="26766" xr:uid="{00000000-0005-0000-0000-0000121E0000}"/>
    <cellStyle name="Millares 22 2 10 2 2 3" xfId="17559" xr:uid="{00000000-0005-0000-0000-0000131E0000}"/>
    <cellStyle name="Millares 22 2 10 2 2 4" xfId="23775" xr:uid="{00000000-0005-0000-0000-0000141E0000}"/>
    <cellStyle name="Millares 22 2 10 2 3" xfId="12423" xr:uid="{00000000-0005-0000-0000-0000151E0000}"/>
    <cellStyle name="Millares 22 2 10 2 3 2" xfId="15473" xr:uid="{00000000-0005-0000-0000-0000161E0000}"/>
    <cellStyle name="Millares 22 2 10 2 3 2 2" xfId="21561" xr:uid="{00000000-0005-0000-0000-0000171E0000}"/>
    <cellStyle name="Millares 22 2 10 2 3 2 3" xfId="27759" xr:uid="{00000000-0005-0000-0000-0000181E0000}"/>
    <cellStyle name="Millares 22 2 10 2 3 3" xfId="18561" xr:uid="{00000000-0005-0000-0000-0000191E0000}"/>
    <cellStyle name="Millares 22 2 10 2 3 4" xfId="24772" xr:uid="{00000000-0005-0000-0000-00001A1E0000}"/>
    <cellStyle name="Millares 22 2 10 2 4" xfId="13475" xr:uid="{00000000-0005-0000-0000-00001B1E0000}"/>
    <cellStyle name="Millares 22 2 10 2 4 2" xfId="19565" xr:uid="{00000000-0005-0000-0000-00001C1E0000}"/>
    <cellStyle name="Millares 22 2 10 2 4 3" xfId="25772" xr:uid="{00000000-0005-0000-0000-00001D1E0000}"/>
    <cellStyle name="Millares 22 2 10 2 5" xfId="16546" xr:uid="{00000000-0005-0000-0000-00001E1E0000}"/>
    <cellStyle name="Millares 22 2 10 2 6" xfId="22777" xr:uid="{00000000-0005-0000-0000-00001F1E0000}"/>
    <cellStyle name="Millares 22 2 10 3" xfId="10911" xr:uid="{00000000-0005-0000-0000-0000201E0000}"/>
    <cellStyle name="Millares 22 2 10 3 2" xfId="13982" xr:uid="{00000000-0005-0000-0000-0000211E0000}"/>
    <cellStyle name="Millares 22 2 10 3 2 2" xfId="20070" xr:uid="{00000000-0005-0000-0000-0000221E0000}"/>
    <cellStyle name="Millares 22 2 10 3 2 3" xfId="26276" xr:uid="{00000000-0005-0000-0000-0000231E0000}"/>
    <cellStyle name="Millares 22 2 10 3 3" xfId="17061" xr:uid="{00000000-0005-0000-0000-0000241E0000}"/>
    <cellStyle name="Millares 22 2 10 3 4" xfId="23285" xr:uid="{00000000-0005-0000-0000-0000251E0000}"/>
    <cellStyle name="Millares 22 2 10 4" xfId="11932" xr:uid="{00000000-0005-0000-0000-0000261E0000}"/>
    <cellStyle name="Millares 22 2 10 4 2" xfId="14983" xr:uid="{00000000-0005-0000-0000-0000271E0000}"/>
    <cellStyle name="Millares 22 2 10 4 2 2" xfId="21071" xr:uid="{00000000-0005-0000-0000-0000281E0000}"/>
    <cellStyle name="Millares 22 2 10 4 2 3" xfId="27269" xr:uid="{00000000-0005-0000-0000-0000291E0000}"/>
    <cellStyle name="Millares 22 2 10 4 3" xfId="18070" xr:uid="{00000000-0005-0000-0000-00002A1E0000}"/>
    <cellStyle name="Millares 22 2 10 4 4" xfId="24282" xr:uid="{00000000-0005-0000-0000-00002B1E0000}"/>
    <cellStyle name="Millares 22 2 10 5" xfId="12974" xr:uid="{00000000-0005-0000-0000-00002C1E0000}"/>
    <cellStyle name="Millares 22 2 10 5 2" xfId="19075" xr:uid="{00000000-0005-0000-0000-00002D1E0000}"/>
    <cellStyle name="Millares 22 2 10 5 3" xfId="25282" xr:uid="{00000000-0005-0000-0000-00002E1E0000}"/>
    <cellStyle name="Millares 22 2 10 6" xfId="15997" xr:uid="{00000000-0005-0000-0000-00002F1E0000}"/>
    <cellStyle name="Millares 22 2 10 7" xfId="22222" xr:uid="{00000000-0005-0000-0000-0000301E0000}"/>
    <cellStyle name="Millares 22 2 11" xfId="10210" xr:uid="{00000000-0005-0000-0000-0000311E0000}"/>
    <cellStyle name="Millares 22 2 11 2" xfId="11408" xr:uid="{00000000-0005-0000-0000-0000321E0000}"/>
    <cellStyle name="Millares 22 2 11 2 2" xfId="14479" xr:uid="{00000000-0005-0000-0000-0000331E0000}"/>
    <cellStyle name="Millares 22 2 11 2 2 2" xfId="20567" xr:uid="{00000000-0005-0000-0000-0000341E0000}"/>
    <cellStyle name="Millares 22 2 11 2 2 3" xfId="26765" xr:uid="{00000000-0005-0000-0000-0000351E0000}"/>
    <cellStyle name="Millares 22 2 11 2 3" xfId="17558" xr:uid="{00000000-0005-0000-0000-0000361E0000}"/>
    <cellStyle name="Millares 22 2 11 2 4" xfId="23774" xr:uid="{00000000-0005-0000-0000-0000371E0000}"/>
    <cellStyle name="Millares 22 2 11 3" xfId="12422" xr:uid="{00000000-0005-0000-0000-0000381E0000}"/>
    <cellStyle name="Millares 22 2 11 3 2" xfId="15472" xr:uid="{00000000-0005-0000-0000-0000391E0000}"/>
    <cellStyle name="Millares 22 2 11 3 2 2" xfId="21560" xr:uid="{00000000-0005-0000-0000-00003A1E0000}"/>
    <cellStyle name="Millares 22 2 11 3 2 3" xfId="27758" xr:uid="{00000000-0005-0000-0000-00003B1E0000}"/>
    <cellStyle name="Millares 22 2 11 3 3" xfId="18560" xr:uid="{00000000-0005-0000-0000-00003C1E0000}"/>
    <cellStyle name="Millares 22 2 11 3 4" xfId="24771" xr:uid="{00000000-0005-0000-0000-00003D1E0000}"/>
    <cellStyle name="Millares 22 2 11 4" xfId="13474" xr:uid="{00000000-0005-0000-0000-00003E1E0000}"/>
    <cellStyle name="Millares 22 2 11 4 2" xfId="19564" xr:uid="{00000000-0005-0000-0000-00003F1E0000}"/>
    <cellStyle name="Millares 22 2 11 4 3" xfId="25771" xr:uid="{00000000-0005-0000-0000-0000401E0000}"/>
    <cellStyle name="Millares 22 2 11 5" xfId="16545" xr:uid="{00000000-0005-0000-0000-0000411E0000}"/>
    <cellStyle name="Millares 22 2 11 6" xfId="22776" xr:uid="{00000000-0005-0000-0000-0000421E0000}"/>
    <cellStyle name="Millares 22 2 12" xfId="10910" xr:uid="{00000000-0005-0000-0000-0000431E0000}"/>
    <cellStyle name="Millares 22 2 12 2" xfId="13981" xr:uid="{00000000-0005-0000-0000-0000441E0000}"/>
    <cellStyle name="Millares 22 2 12 2 2" xfId="20069" xr:uid="{00000000-0005-0000-0000-0000451E0000}"/>
    <cellStyle name="Millares 22 2 12 2 3" xfId="26275" xr:uid="{00000000-0005-0000-0000-0000461E0000}"/>
    <cellStyle name="Millares 22 2 12 3" xfId="17060" xr:uid="{00000000-0005-0000-0000-0000471E0000}"/>
    <cellStyle name="Millares 22 2 12 4" xfId="23284" xr:uid="{00000000-0005-0000-0000-0000481E0000}"/>
    <cellStyle name="Millares 22 2 13" xfId="11931" xr:uid="{00000000-0005-0000-0000-0000491E0000}"/>
    <cellStyle name="Millares 22 2 13 2" xfId="14982" xr:uid="{00000000-0005-0000-0000-00004A1E0000}"/>
    <cellStyle name="Millares 22 2 13 2 2" xfId="21070" xr:uid="{00000000-0005-0000-0000-00004B1E0000}"/>
    <cellStyle name="Millares 22 2 13 2 3" xfId="27268" xr:uid="{00000000-0005-0000-0000-00004C1E0000}"/>
    <cellStyle name="Millares 22 2 13 3" xfId="18069" xr:uid="{00000000-0005-0000-0000-00004D1E0000}"/>
    <cellStyle name="Millares 22 2 13 4" xfId="24281" xr:uid="{00000000-0005-0000-0000-00004E1E0000}"/>
    <cellStyle name="Millares 22 2 14" xfId="12973" xr:uid="{00000000-0005-0000-0000-00004F1E0000}"/>
    <cellStyle name="Millares 22 2 14 2" xfId="19074" xr:uid="{00000000-0005-0000-0000-0000501E0000}"/>
    <cellStyle name="Millares 22 2 14 3" xfId="25281" xr:uid="{00000000-0005-0000-0000-0000511E0000}"/>
    <cellStyle name="Millares 22 2 15" xfId="15996" xr:uid="{00000000-0005-0000-0000-0000521E0000}"/>
    <cellStyle name="Millares 22 2 16" xfId="22221" xr:uid="{00000000-0005-0000-0000-0000531E0000}"/>
    <cellStyle name="Millares 22 2 2" xfId="1123" xr:uid="{00000000-0005-0000-0000-0000541E0000}"/>
    <cellStyle name="Millares 22 2 2 10" xfId="10212" xr:uid="{00000000-0005-0000-0000-0000551E0000}"/>
    <cellStyle name="Millares 22 2 2 10 2" xfId="11410" xr:uid="{00000000-0005-0000-0000-0000561E0000}"/>
    <cellStyle name="Millares 22 2 2 10 2 2" xfId="14481" xr:uid="{00000000-0005-0000-0000-0000571E0000}"/>
    <cellStyle name="Millares 22 2 2 10 2 2 2" xfId="20569" xr:uid="{00000000-0005-0000-0000-0000581E0000}"/>
    <cellStyle name="Millares 22 2 2 10 2 2 2 2" xfId="38450" xr:uid="{00000000-0005-0000-0000-0000581E0000}"/>
    <cellStyle name="Millares 22 2 2 10 2 2 3" xfId="26767" xr:uid="{00000000-0005-0000-0000-0000591E0000}"/>
    <cellStyle name="Millares 22 2 2 10 2 2 3 2" xfId="39495" xr:uid="{00000000-0005-0000-0000-0000591E0000}"/>
    <cellStyle name="Millares 22 2 2 10 2 2 4" xfId="37438" xr:uid="{00000000-0005-0000-0000-0000571E0000}"/>
    <cellStyle name="Millares 22 2 2 10 2 3" xfId="17560" xr:uid="{00000000-0005-0000-0000-00005A1E0000}"/>
    <cellStyle name="Millares 22 2 2 10 2 3 2" xfId="37967" xr:uid="{00000000-0005-0000-0000-00005A1E0000}"/>
    <cellStyle name="Millares 22 2 2 10 2 4" xfId="23776" xr:uid="{00000000-0005-0000-0000-00005B1E0000}"/>
    <cellStyle name="Millares 22 2 2 10 2 4 2" xfId="39012" xr:uid="{00000000-0005-0000-0000-00005B1E0000}"/>
    <cellStyle name="Millares 22 2 2 10 2 5" xfId="36953" xr:uid="{00000000-0005-0000-0000-0000561E0000}"/>
    <cellStyle name="Millares 22 2 2 10 3" xfId="12424" xr:uid="{00000000-0005-0000-0000-00005C1E0000}"/>
    <cellStyle name="Millares 22 2 2 10 3 2" xfId="15474" xr:uid="{00000000-0005-0000-0000-00005D1E0000}"/>
    <cellStyle name="Millares 22 2 2 10 3 2 2" xfId="21562" xr:uid="{00000000-0005-0000-0000-00005E1E0000}"/>
    <cellStyle name="Millares 22 2 2 10 3 2 2 2" xfId="38611" xr:uid="{00000000-0005-0000-0000-00005E1E0000}"/>
    <cellStyle name="Millares 22 2 2 10 3 2 3" xfId="27760" xr:uid="{00000000-0005-0000-0000-00005F1E0000}"/>
    <cellStyle name="Millares 22 2 2 10 3 2 3 2" xfId="39656" xr:uid="{00000000-0005-0000-0000-00005F1E0000}"/>
    <cellStyle name="Millares 22 2 2 10 3 2 4" xfId="37599" xr:uid="{00000000-0005-0000-0000-00005D1E0000}"/>
    <cellStyle name="Millares 22 2 2 10 3 3" xfId="18562" xr:uid="{00000000-0005-0000-0000-0000601E0000}"/>
    <cellStyle name="Millares 22 2 2 10 3 3 2" xfId="38128" xr:uid="{00000000-0005-0000-0000-0000601E0000}"/>
    <cellStyle name="Millares 22 2 2 10 3 4" xfId="24773" xr:uid="{00000000-0005-0000-0000-0000611E0000}"/>
    <cellStyle name="Millares 22 2 2 10 3 4 2" xfId="39173" xr:uid="{00000000-0005-0000-0000-0000611E0000}"/>
    <cellStyle name="Millares 22 2 2 10 3 5" xfId="37116" xr:uid="{00000000-0005-0000-0000-00005C1E0000}"/>
    <cellStyle name="Millares 22 2 2 10 4" xfId="13476" xr:uid="{00000000-0005-0000-0000-0000621E0000}"/>
    <cellStyle name="Millares 22 2 2 10 4 2" xfId="19566" xr:uid="{00000000-0005-0000-0000-0000631E0000}"/>
    <cellStyle name="Millares 22 2 2 10 4 2 2" xfId="38290" xr:uid="{00000000-0005-0000-0000-0000631E0000}"/>
    <cellStyle name="Millares 22 2 2 10 4 3" xfId="25773" xr:uid="{00000000-0005-0000-0000-0000641E0000}"/>
    <cellStyle name="Millares 22 2 2 10 4 3 2" xfId="39335" xr:uid="{00000000-0005-0000-0000-0000641E0000}"/>
    <cellStyle name="Millares 22 2 2 10 4 4" xfId="37278" xr:uid="{00000000-0005-0000-0000-0000621E0000}"/>
    <cellStyle name="Millares 22 2 2 10 5" xfId="16547" xr:uid="{00000000-0005-0000-0000-0000651E0000}"/>
    <cellStyle name="Millares 22 2 2 10 5 2" xfId="37806" xr:uid="{00000000-0005-0000-0000-0000651E0000}"/>
    <cellStyle name="Millares 22 2 2 10 6" xfId="22778" xr:uid="{00000000-0005-0000-0000-0000661E0000}"/>
    <cellStyle name="Millares 22 2 2 10 6 2" xfId="38852" xr:uid="{00000000-0005-0000-0000-0000661E0000}"/>
    <cellStyle name="Millares 22 2 2 10 7" xfId="36781" xr:uid="{00000000-0005-0000-0000-0000551E0000}"/>
    <cellStyle name="Millares 22 2 2 11" xfId="10912" xr:uid="{00000000-0005-0000-0000-0000671E0000}"/>
    <cellStyle name="Millares 22 2 2 11 2" xfId="13983" xr:uid="{00000000-0005-0000-0000-0000681E0000}"/>
    <cellStyle name="Millares 22 2 2 11 2 2" xfId="20071" xr:uid="{00000000-0005-0000-0000-0000691E0000}"/>
    <cellStyle name="Millares 22 2 2 11 2 2 2" xfId="38370" xr:uid="{00000000-0005-0000-0000-0000691E0000}"/>
    <cellStyle name="Millares 22 2 2 11 2 3" xfId="26277" xr:uid="{00000000-0005-0000-0000-00006A1E0000}"/>
    <cellStyle name="Millares 22 2 2 11 2 3 2" xfId="39415" xr:uid="{00000000-0005-0000-0000-00006A1E0000}"/>
    <cellStyle name="Millares 22 2 2 11 2 4" xfId="37358" xr:uid="{00000000-0005-0000-0000-0000681E0000}"/>
    <cellStyle name="Millares 22 2 2 11 3" xfId="17062" xr:uid="{00000000-0005-0000-0000-00006B1E0000}"/>
    <cellStyle name="Millares 22 2 2 11 3 2" xfId="37887" xr:uid="{00000000-0005-0000-0000-00006B1E0000}"/>
    <cellStyle name="Millares 22 2 2 11 4" xfId="23286" xr:uid="{00000000-0005-0000-0000-00006C1E0000}"/>
    <cellStyle name="Millares 22 2 2 11 4 2" xfId="38932" xr:uid="{00000000-0005-0000-0000-00006C1E0000}"/>
    <cellStyle name="Millares 22 2 2 11 5" xfId="36873" xr:uid="{00000000-0005-0000-0000-0000671E0000}"/>
    <cellStyle name="Millares 22 2 2 12" xfId="11933" xr:uid="{00000000-0005-0000-0000-00006D1E0000}"/>
    <cellStyle name="Millares 22 2 2 12 2" xfId="14984" xr:uid="{00000000-0005-0000-0000-00006E1E0000}"/>
    <cellStyle name="Millares 22 2 2 12 2 2" xfId="21072" xr:uid="{00000000-0005-0000-0000-00006F1E0000}"/>
    <cellStyle name="Millares 22 2 2 12 2 2 2" xfId="38531" xr:uid="{00000000-0005-0000-0000-00006F1E0000}"/>
    <cellStyle name="Millares 22 2 2 12 2 3" xfId="27270" xr:uid="{00000000-0005-0000-0000-0000701E0000}"/>
    <cellStyle name="Millares 22 2 2 12 2 3 2" xfId="39576" xr:uid="{00000000-0005-0000-0000-0000701E0000}"/>
    <cellStyle name="Millares 22 2 2 12 2 4" xfId="37519" xr:uid="{00000000-0005-0000-0000-00006E1E0000}"/>
    <cellStyle name="Millares 22 2 2 12 3" xfId="18071" xr:uid="{00000000-0005-0000-0000-0000711E0000}"/>
    <cellStyle name="Millares 22 2 2 12 3 2" xfId="38048" xr:uid="{00000000-0005-0000-0000-0000711E0000}"/>
    <cellStyle name="Millares 22 2 2 12 4" xfId="24283" xr:uid="{00000000-0005-0000-0000-0000721E0000}"/>
    <cellStyle name="Millares 22 2 2 12 4 2" xfId="39093" xr:uid="{00000000-0005-0000-0000-0000721E0000}"/>
    <cellStyle name="Millares 22 2 2 12 5" xfId="37036" xr:uid="{00000000-0005-0000-0000-00006D1E0000}"/>
    <cellStyle name="Millares 22 2 2 13" xfId="12975" xr:uid="{00000000-0005-0000-0000-0000731E0000}"/>
    <cellStyle name="Millares 22 2 2 13 2" xfId="19076" xr:uid="{00000000-0005-0000-0000-0000741E0000}"/>
    <cellStyle name="Millares 22 2 2 13 2 2" xfId="38210" xr:uid="{00000000-0005-0000-0000-0000741E0000}"/>
    <cellStyle name="Millares 22 2 2 13 3" xfId="25283" xr:uid="{00000000-0005-0000-0000-0000751E0000}"/>
    <cellStyle name="Millares 22 2 2 13 3 2" xfId="39255" xr:uid="{00000000-0005-0000-0000-0000751E0000}"/>
    <cellStyle name="Millares 22 2 2 13 4" xfId="37198" xr:uid="{00000000-0005-0000-0000-0000731E0000}"/>
    <cellStyle name="Millares 22 2 2 14" xfId="15998" xr:uid="{00000000-0005-0000-0000-0000761E0000}"/>
    <cellStyle name="Millares 22 2 2 14 2" xfId="37682" xr:uid="{00000000-0005-0000-0000-0000761E0000}"/>
    <cellStyle name="Millares 22 2 2 15" xfId="22223" xr:uid="{00000000-0005-0000-0000-0000771E0000}"/>
    <cellStyle name="Millares 22 2 2 15 2" xfId="38768" xr:uid="{00000000-0005-0000-0000-0000771E0000}"/>
    <cellStyle name="Millares 22 2 2 16" xfId="28985" xr:uid="{00000000-0005-0000-0000-0000541E0000}"/>
    <cellStyle name="Millares 22 2 2 2" xfId="1124" xr:uid="{00000000-0005-0000-0000-0000781E0000}"/>
    <cellStyle name="Millares 22 2 2 2 10" xfId="10913" xr:uid="{00000000-0005-0000-0000-0000791E0000}"/>
    <cellStyle name="Millares 22 2 2 2 10 2" xfId="13984" xr:uid="{00000000-0005-0000-0000-00007A1E0000}"/>
    <cellStyle name="Millares 22 2 2 2 10 2 2" xfId="20072" xr:uid="{00000000-0005-0000-0000-00007B1E0000}"/>
    <cellStyle name="Millares 22 2 2 2 10 2 2 2" xfId="38371" xr:uid="{00000000-0005-0000-0000-00007B1E0000}"/>
    <cellStyle name="Millares 22 2 2 2 10 2 3" xfId="26278" xr:uid="{00000000-0005-0000-0000-00007C1E0000}"/>
    <cellStyle name="Millares 22 2 2 2 10 2 3 2" xfId="39416" xr:uid="{00000000-0005-0000-0000-00007C1E0000}"/>
    <cellStyle name="Millares 22 2 2 2 10 2 4" xfId="37359" xr:uid="{00000000-0005-0000-0000-00007A1E0000}"/>
    <cellStyle name="Millares 22 2 2 2 10 3" xfId="17063" xr:uid="{00000000-0005-0000-0000-00007D1E0000}"/>
    <cellStyle name="Millares 22 2 2 2 10 3 2" xfId="37888" xr:uid="{00000000-0005-0000-0000-00007D1E0000}"/>
    <cellStyle name="Millares 22 2 2 2 10 4" xfId="23287" xr:uid="{00000000-0005-0000-0000-00007E1E0000}"/>
    <cellStyle name="Millares 22 2 2 2 10 4 2" xfId="38933" xr:uid="{00000000-0005-0000-0000-00007E1E0000}"/>
    <cellStyle name="Millares 22 2 2 2 10 5" xfId="36874" xr:uid="{00000000-0005-0000-0000-0000791E0000}"/>
    <cellStyle name="Millares 22 2 2 2 11" xfId="11934" xr:uid="{00000000-0005-0000-0000-00007F1E0000}"/>
    <cellStyle name="Millares 22 2 2 2 11 2" xfId="14985" xr:uid="{00000000-0005-0000-0000-0000801E0000}"/>
    <cellStyle name="Millares 22 2 2 2 11 2 2" xfId="21073" xr:uid="{00000000-0005-0000-0000-0000811E0000}"/>
    <cellStyle name="Millares 22 2 2 2 11 2 2 2" xfId="38532" xr:uid="{00000000-0005-0000-0000-0000811E0000}"/>
    <cellStyle name="Millares 22 2 2 2 11 2 3" xfId="27271" xr:uid="{00000000-0005-0000-0000-0000821E0000}"/>
    <cellStyle name="Millares 22 2 2 2 11 2 3 2" xfId="39577" xr:uid="{00000000-0005-0000-0000-0000821E0000}"/>
    <cellStyle name="Millares 22 2 2 2 11 2 4" xfId="37520" xr:uid="{00000000-0005-0000-0000-0000801E0000}"/>
    <cellStyle name="Millares 22 2 2 2 11 3" xfId="18072" xr:uid="{00000000-0005-0000-0000-0000831E0000}"/>
    <cellStyle name="Millares 22 2 2 2 11 3 2" xfId="38049" xr:uid="{00000000-0005-0000-0000-0000831E0000}"/>
    <cellStyle name="Millares 22 2 2 2 11 4" xfId="24284" xr:uid="{00000000-0005-0000-0000-0000841E0000}"/>
    <cellStyle name="Millares 22 2 2 2 11 4 2" xfId="39094" xr:uid="{00000000-0005-0000-0000-0000841E0000}"/>
    <cellStyle name="Millares 22 2 2 2 11 5" xfId="37037" xr:uid="{00000000-0005-0000-0000-00007F1E0000}"/>
    <cellStyle name="Millares 22 2 2 2 12" xfId="12976" xr:uid="{00000000-0005-0000-0000-0000851E0000}"/>
    <cellStyle name="Millares 22 2 2 2 12 2" xfId="19077" xr:uid="{00000000-0005-0000-0000-0000861E0000}"/>
    <cellStyle name="Millares 22 2 2 2 12 2 2" xfId="38211" xr:uid="{00000000-0005-0000-0000-0000861E0000}"/>
    <cellStyle name="Millares 22 2 2 2 12 3" xfId="25284" xr:uid="{00000000-0005-0000-0000-0000871E0000}"/>
    <cellStyle name="Millares 22 2 2 2 12 3 2" xfId="39256" xr:uid="{00000000-0005-0000-0000-0000871E0000}"/>
    <cellStyle name="Millares 22 2 2 2 12 4" xfId="37199" xr:uid="{00000000-0005-0000-0000-0000851E0000}"/>
    <cellStyle name="Millares 22 2 2 2 13" xfId="15999" xr:uid="{00000000-0005-0000-0000-0000881E0000}"/>
    <cellStyle name="Millares 22 2 2 2 13 2" xfId="37683" xr:uid="{00000000-0005-0000-0000-0000881E0000}"/>
    <cellStyle name="Millares 22 2 2 2 14" xfId="22224" xr:uid="{00000000-0005-0000-0000-0000891E0000}"/>
    <cellStyle name="Millares 22 2 2 2 14 2" xfId="38769" xr:uid="{00000000-0005-0000-0000-0000891E0000}"/>
    <cellStyle name="Millares 22 2 2 2 15" xfId="28986" xr:uid="{00000000-0005-0000-0000-0000781E0000}"/>
    <cellStyle name="Millares 22 2 2 2 2" xfId="1125" xr:uid="{00000000-0005-0000-0000-00008A1E0000}"/>
    <cellStyle name="Millares 22 2 2 2 2 10" xfId="11935" xr:uid="{00000000-0005-0000-0000-00008B1E0000}"/>
    <cellStyle name="Millares 22 2 2 2 2 10 2" xfId="14986" xr:uid="{00000000-0005-0000-0000-00008C1E0000}"/>
    <cellStyle name="Millares 22 2 2 2 2 10 2 2" xfId="21074" xr:uid="{00000000-0005-0000-0000-00008D1E0000}"/>
    <cellStyle name="Millares 22 2 2 2 2 10 2 2 2" xfId="38533" xr:uid="{00000000-0005-0000-0000-00008D1E0000}"/>
    <cellStyle name="Millares 22 2 2 2 2 10 2 3" xfId="27272" xr:uid="{00000000-0005-0000-0000-00008E1E0000}"/>
    <cellStyle name="Millares 22 2 2 2 2 10 2 3 2" xfId="39578" xr:uid="{00000000-0005-0000-0000-00008E1E0000}"/>
    <cellStyle name="Millares 22 2 2 2 2 10 2 4" xfId="37521" xr:uid="{00000000-0005-0000-0000-00008C1E0000}"/>
    <cellStyle name="Millares 22 2 2 2 2 10 3" xfId="18073" xr:uid="{00000000-0005-0000-0000-00008F1E0000}"/>
    <cellStyle name="Millares 22 2 2 2 2 10 3 2" xfId="38050" xr:uid="{00000000-0005-0000-0000-00008F1E0000}"/>
    <cellStyle name="Millares 22 2 2 2 2 10 4" xfId="24285" xr:uid="{00000000-0005-0000-0000-0000901E0000}"/>
    <cellStyle name="Millares 22 2 2 2 2 10 4 2" xfId="39095" xr:uid="{00000000-0005-0000-0000-0000901E0000}"/>
    <cellStyle name="Millares 22 2 2 2 2 10 5" xfId="37038" xr:uid="{00000000-0005-0000-0000-00008B1E0000}"/>
    <cellStyle name="Millares 22 2 2 2 2 11" xfId="12977" xr:uid="{00000000-0005-0000-0000-0000911E0000}"/>
    <cellStyle name="Millares 22 2 2 2 2 11 2" xfId="19078" xr:uid="{00000000-0005-0000-0000-0000921E0000}"/>
    <cellStyle name="Millares 22 2 2 2 2 11 2 2" xfId="38212" xr:uid="{00000000-0005-0000-0000-0000921E0000}"/>
    <cellStyle name="Millares 22 2 2 2 2 11 3" xfId="25285" xr:uid="{00000000-0005-0000-0000-0000931E0000}"/>
    <cellStyle name="Millares 22 2 2 2 2 11 3 2" xfId="39257" xr:uid="{00000000-0005-0000-0000-0000931E0000}"/>
    <cellStyle name="Millares 22 2 2 2 2 11 4" xfId="37200" xr:uid="{00000000-0005-0000-0000-0000911E0000}"/>
    <cellStyle name="Millares 22 2 2 2 2 12" xfId="16000" xr:uid="{00000000-0005-0000-0000-0000941E0000}"/>
    <cellStyle name="Millares 22 2 2 2 2 12 2" xfId="37684" xr:uid="{00000000-0005-0000-0000-0000941E0000}"/>
    <cellStyle name="Millares 22 2 2 2 2 13" xfId="22225" xr:uid="{00000000-0005-0000-0000-0000951E0000}"/>
    <cellStyle name="Millares 22 2 2 2 2 13 2" xfId="38770" xr:uid="{00000000-0005-0000-0000-0000951E0000}"/>
    <cellStyle name="Millares 22 2 2 2 2 14" xfId="28987" xr:uid="{00000000-0005-0000-0000-00008A1E0000}"/>
    <cellStyle name="Millares 22 2 2 2 2 2" xfId="1126" xr:uid="{00000000-0005-0000-0000-0000961E0000}"/>
    <cellStyle name="Millares 22 2 2 2 2 2 10" xfId="28988" xr:uid="{00000000-0005-0000-0000-0000961E0000}"/>
    <cellStyle name="Millares 22 2 2 2 2 2 2" xfId="1127" xr:uid="{00000000-0005-0000-0000-0000971E0000}"/>
    <cellStyle name="Millares 22 2 2 2 2 2 2 2" xfId="10216" xr:uid="{00000000-0005-0000-0000-0000981E0000}"/>
    <cellStyle name="Millares 22 2 2 2 2 2 2 2 2" xfId="11414" xr:uid="{00000000-0005-0000-0000-0000991E0000}"/>
    <cellStyle name="Millares 22 2 2 2 2 2 2 2 2 2" xfId="14485" xr:uid="{00000000-0005-0000-0000-00009A1E0000}"/>
    <cellStyle name="Millares 22 2 2 2 2 2 2 2 2 2 2" xfId="20573" xr:uid="{00000000-0005-0000-0000-00009B1E0000}"/>
    <cellStyle name="Millares 22 2 2 2 2 2 2 2 2 2 3" xfId="26771" xr:uid="{00000000-0005-0000-0000-00009C1E0000}"/>
    <cellStyle name="Millares 22 2 2 2 2 2 2 2 2 3" xfId="17564" xr:uid="{00000000-0005-0000-0000-00009D1E0000}"/>
    <cellStyle name="Millares 22 2 2 2 2 2 2 2 2 4" xfId="23780" xr:uid="{00000000-0005-0000-0000-00009E1E0000}"/>
    <cellStyle name="Millares 22 2 2 2 2 2 2 2 3" xfId="12428" xr:uid="{00000000-0005-0000-0000-00009F1E0000}"/>
    <cellStyle name="Millares 22 2 2 2 2 2 2 2 3 2" xfId="15478" xr:uid="{00000000-0005-0000-0000-0000A01E0000}"/>
    <cellStyle name="Millares 22 2 2 2 2 2 2 2 3 2 2" xfId="21566" xr:uid="{00000000-0005-0000-0000-0000A11E0000}"/>
    <cellStyle name="Millares 22 2 2 2 2 2 2 2 3 2 3" xfId="27764" xr:uid="{00000000-0005-0000-0000-0000A21E0000}"/>
    <cellStyle name="Millares 22 2 2 2 2 2 2 2 3 3" xfId="18566" xr:uid="{00000000-0005-0000-0000-0000A31E0000}"/>
    <cellStyle name="Millares 22 2 2 2 2 2 2 2 3 4" xfId="24777" xr:uid="{00000000-0005-0000-0000-0000A41E0000}"/>
    <cellStyle name="Millares 22 2 2 2 2 2 2 2 4" xfId="13480" xr:uid="{00000000-0005-0000-0000-0000A51E0000}"/>
    <cellStyle name="Millares 22 2 2 2 2 2 2 2 4 2" xfId="19570" xr:uid="{00000000-0005-0000-0000-0000A61E0000}"/>
    <cellStyle name="Millares 22 2 2 2 2 2 2 2 4 3" xfId="25777" xr:uid="{00000000-0005-0000-0000-0000A71E0000}"/>
    <cellStyle name="Millares 22 2 2 2 2 2 2 2 5" xfId="16551" xr:uid="{00000000-0005-0000-0000-0000A81E0000}"/>
    <cellStyle name="Millares 22 2 2 2 2 2 2 2 6" xfId="22782" xr:uid="{00000000-0005-0000-0000-0000A91E0000}"/>
    <cellStyle name="Millares 22 2 2 2 2 2 2 3" xfId="10916" xr:uid="{00000000-0005-0000-0000-0000AA1E0000}"/>
    <cellStyle name="Millares 22 2 2 2 2 2 2 3 2" xfId="13987" xr:uid="{00000000-0005-0000-0000-0000AB1E0000}"/>
    <cellStyle name="Millares 22 2 2 2 2 2 2 3 2 2" xfId="20075" xr:uid="{00000000-0005-0000-0000-0000AC1E0000}"/>
    <cellStyle name="Millares 22 2 2 2 2 2 2 3 2 3" xfId="26281" xr:uid="{00000000-0005-0000-0000-0000AD1E0000}"/>
    <cellStyle name="Millares 22 2 2 2 2 2 2 3 3" xfId="17066" xr:uid="{00000000-0005-0000-0000-0000AE1E0000}"/>
    <cellStyle name="Millares 22 2 2 2 2 2 2 3 4" xfId="23290" xr:uid="{00000000-0005-0000-0000-0000AF1E0000}"/>
    <cellStyle name="Millares 22 2 2 2 2 2 2 4" xfId="11937" xr:uid="{00000000-0005-0000-0000-0000B01E0000}"/>
    <cellStyle name="Millares 22 2 2 2 2 2 2 4 2" xfId="14988" xr:uid="{00000000-0005-0000-0000-0000B11E0000}"/>
    <cellStyle name="Millares 22 2 2 2 2 2 2 4 2 2" xfId="21076" xr:uid="{00000000-0005-0000-0000-0000B21E0000}"/>
    <cellStyle name="Millares 22 2 2 2 2 2 2 4 2 3" xfId="27274" xr:uid="{00000000-0005-0000-0000-0000B31E0000}"/>
    <cellStyle name="Millares 22 2 2 2 2 2 2 4 3" xfId="18075" xr:uid="{00000000-0005-0000-0000-0000B41E0000}"/>
    <cellStyle name="Millares 22 2 2 2 2 2 2 4 4" xfId="24287" xr:uid="{00000000-0005-0000-0000-0000B51E0000}"/>
    <cellStyle name="Millares 22 2 2 2 2 2 2 5" xfId="12979" xr:uid="{00000000-0005-0000-0000-0000B61E0000}"/>
    <cellStyle name="Millares 22 2 2 2 2 2 2 5 2" xfId="19080" xr:uid="{00000000-0005-0000-0000-0000B71E0000}"/>
    <cellStyle name="Millares 22 2 2 2 2 2 2 5 3" xfId="25287" xr:uid="{00000000-0005-0000-0000-0000B81E0000}"/>
    <cellStyle name="Millares 22 2 2 2 2 2 2 6" xfId="16002" xr:uid="{00000000-0005-0000-0000-0000B91E0000}"/>
    <cellStyle name="Millares 22 2 2 2 2 2 2 7" xfId="22227" xr:uid="{00000000-0005-0000-0000-0000BA1E0000}"/>
    <cellStyle name="Millares 22 2 2 2 2 2 3" xfId="1128" xr:uid="{00000000-0005-0000-0000-0000BB1E0000}"/>
    <cellStyle name="Millares 22 2 2 2 2 2 3 2" xfId="10217" xr:uid="{00000000-0005-0000-0000-0000BC1E0000}"/>
    <cellStyle name="Millares 22 2 2 2 2 2 3 2 2" xfId="11415" xr:uid="{00000000-0005-0000-0000-0000BD1E0000}"/>
    <cellStyle name="Millares 22 2 2 2 2 2 3 2 2 2" xfId="14486" xr:uid="{00000000-0005-0000-0000-0000BE1E0000}"/>
    <cellStyle name="Millares 22 2 2 2 2 2 3 2 2 2 2" xfId="20574" xr:uid="{00000000-0005-0000-0000-0000BF1E0000}"/>
    <cellStyle name="Millares 22 2 2 2 2 2 3 2 2 2 3" xfId="26772" xr:uid="{00000000-0005-0000-0000-0000C01E0000}"/>
    <cellStyle name="Millares 22 2 2 2 2 2 3 2 2 3" xfId="17565" xr:uid="{00000000-0005-0000-0000-0000C11E0000}"/>
    <cellStyle name="Millares 22 2 2 2 2 2 3 2 2 4" xfId="23781" xr:uid="{00000000-0005-0000-0000-0000C21E0000}"/>
    <cellStyle name="Millares 22 2 2 2 2 2 3 2 3" xfId="12429" xr:uid="{00000000-0005-0000-0000-0000C31E0000}"/>
    <cellStyle name="Millares 22 2 2 2 2 2 3 2 3 2" xfId="15479" xr:uid="{00000000-0005-0000-0000-0000C41E0000}"/>
    <cellStyle name="Millares 22 2 2 2 2 2 3 2 3 2 2" xfId="21567" xr:uid="{00000000-0005-0000-0000-0000C51E0000}"/>
    <cellStyle name="Millares 22 2 2 2 2 2 3 2 3 2 3" xfId="27765" xr:uid="{00000000-0005-0000-0000-0000C61E0000}"/>
    <cellStyle name="Millares 22 2 2 2 2 2 3 2 3 3" xfId="18567" xr:uid="{00000000-0005-0000-0000-0000C71E0000}"/>
    <cellStyle name="Millares 22 2 2 2 2 2 3 2 3 4" xfId="24778" xr:uid="{00000000-0005-0000-0000-0000C81E0000}"/>
    <cellStyle name="Millares 22 2 2 2 2 2 3 2 4" xfId="13481" xr:uid="{00000000-0005-0000-0000-0000C91E0000}"/>
    <cellStyle name="Millares 22 2 2 2 2 2 3 2 4 2" xfId="19571" xr:uid="{00000000-0005-0000-0000-0000CA1E0000}"/>
    <cellStyle name="Millares 22 2 2 2 2 2 3 2 4 3" xfId="25778" xr:uid="{00000000-0005-0000-0000-0000CB1E0000}"/>
    <cellStyle name="Millares 22 2 2 2 2 2 3 2 5" xfId="16552" xr:uid="{00000000-0005-0000-0000-0000CC1E0000}"/>
    <cellStyle name="Millares 22 2 2 2 2 2 3 2 6" xfId="22783" xr:uid="{00000000-0005-0000-0000-0000CD1E0000}"/>
    <cellStyle name="Millares 22 2 2 2 2 2 3 3" xfId="10917" xr:uid="{00000000-0005-0000-0000-0000CE1E0000}"/>
    <cellStyle name="Millares 22 2 2 2 2 2 3 3 2" xfId="13988" xr:uid="{00000000-0005-0000-0000-0000CF1E0000}"/>
    <cellStyle name="Millares 22 2 2 2 2 2 3 3 2 2" xfId="20076" xr:uid="{00000000-0005-0000-0000-0000D01E0000}"/>
    <cellStyle name="Millares 22 2 2 2 2 2 3 3 2 3" xfId="26282" xr:uid="{00000000-0005-0000-0000-0000D11E0000}"/>
    <cellStyle name="Millares 22 2 2 2 2 2 3 3 3" xfId="17067" xr:uid="{00000000-0005-0000-0000-0000D21E0000}"/>
    <cellStyle name="Millares 22 2 2 2 2 2 3 3 4" xfId="23291" xr:uid="{00000000-0005-0000-0000-0000D31E0000}"/>
    <cellStyle name="Millares 22 2 2 2 2 2 3 4" xfId="11938" xr:uid="{00000000-0005-0000-0000-0000D41E0000}"/>
    <cellStyle name="Millares 22 2 2 2 2 2 3 4 2" xfId="14989" xr:uid="{00000000-0005-0000-0000-0000D51E0000}"/>
    <cellStyle name="Millares 22 2 2 2 2 2 3 4 2 2" xfId="21077" xr:uid="{00000000-0005-0000-0000-0000D61E0000}"/>
    <cellStyle name="Millares 22 2 2 2 2 2 3 4 2 3" xfId="27275" xr:uid="{00000000-0005-0000-0000-0000D71E0000}"/>
    <cellStyle name="Millares 22 2 2 2 2 2 3 4 3" xfId="18076" xr:uid="{00000000-0005-0000-0000-0000D81E0000}"/>
    <cellStyle name="Millares 22 2 2 2 2 2 3 4 4" xfId="24288" xr:uid="{00000000-0005-0000-0000-0000D91E0000}"/>
    <cellStyle name="Millares 22 2 2 2 2 2 3 5" xfId="12980" xr:uid="{00000000-0005-0000-0000-0000DA1E0000}"/>
    <cellStyle name="Millares 22 2 2 2 2 2 3 5 2" xfId="19081" xr:uid="{00000000-0005-0000-0000-0000DB1E0000}"/>
    <cellStyle name="Millares 22 2 2 2 2 2 3 5 3" xfId="25288" xr:uid="{00000000-0005-0000-0000-0000DC1E0000}"/>
    <cellStyle name="Millares 22 2 2 2 2 2 3 6" xfId="16003" xr:uid="{00000000-0005-0000-0000-0000DD1E0000}"/>
    <cellStyle name="Millares 22 2 2 2 2 2 3 7" xfId="22228" xr:uid="{00000000-0005-0000-0000-0000DE1E0000}"/>
    <cellStyle name="Millares 22 2 2 2 2 2 4" xfId="10215" xr:uid="{00000000-0005-0000-0000-0000DF1E0000}"/>
    <cellStyle name="Millares 22 2 2 2 2 2 4 2" xfId="11413" xr:uid="{00000000-0005-0000-0000-0000E01E0000}"/>
    <cellStyle name="Millares 22 2 2 2 2 2 4 2 2" xfId="14484" xr:uid="{00000000-0005-0000-0000-0000E11E0000}"/>
    <cellStyle name="Millares 22 2 2 2 2 2 4 2 2 2" xfId="20572" xr:uid="{00000000-0005-0000-0000-0000E21E0000}"/>
    <cellStyle name="Millares 22 2 2 2 2 2 4 2 2 2 2" xfId="38453" xr:uid="{00000000-0005-0000-0000-0000E21E0000}"/>
    <cellStyle name="Millares 22 2 2 2 2 2 4 2 2 3" xfId="26770" xr:uid="{00000000-0005-0000-0000-0000E31E0000}"/>
    <cellStyle name="Millares 22 2 2 2 2 2 4 2 2 3 2" xfId="39498" xr:uid="{00000000-0005-0000-0000-0000E31E0000}"/>
    <cellStyle name="Millares 22 2 2 2 2 2 4 2 2 4" xfId="37441" xr:uid="{00000000-0005-0000-0000-0000E11E0000}"/>
    <cellStyle name="Millares 22 2 2 2 2 2 4 2 3" xfId="17563" xr:uid="{00000000-0005-0000-0000-0000E41E0000}"/>
    <cellStyle name="Millares 22 2 2 2 2 2 4 2 3 2" xfId="37970" xr:uid="{00000000-0005-0000-0000-0000E41E0000}"/>
    <cellStyle name="Millares 22 2 2 2 2 2 4 2 4" xfId="23779" xr:uid="{00000000-0005-0000-0000-0000E51E0000}"/>
    <cellStyle name="Millares 22 2 2 2 2 2 4 2 4 2" xfId="39015" xr:uid="{00000000-0005-0000-0000-0000E51E0000}"/>
    <cellStyle name="Millares 22 2 2 2 2 2 4 2 5" xfId="36956" xr:uid="{00000000-0005-0000-0000-0000E01E0000}"/>
    <cellStyle name="Millares 22 2 2 2 2 2 4 3" xfId="12427" xr:uid="{00000000-0005-0000-0000-0000E61E0000}"/>
    <cellStyle name="Millares 22 2 2 2 2 2 4 3 2" xfId="15477" xr:uid="{00000000-0005-0000-0000-0000E71E0000}"/>
    <cellStyle name="Millares 22 2 2 2 2 2 4 3 2 2" xfId="21565" xr:uid="{00000000-0005-0000-0000-0000E81E0000}"/>
    <cellStyle name="Millares 22 2 2 2 2 2 4 3 2 2 2" xfId="38614" xr:uid="{00000000-0005-0000-0000-0000E81E0000}"/>
    <cellStyle name="Millares 22 2 2 2 2 2 4 3 2 3" xfId="27763" xr:uid="{00000000-0005-0000-0000-0000E91E0000}"/>
    <cellStyle name="Millares 22 2 2 2 2 2 4 3 2 3 2" xfId="39659" xr:uid="{00000000-0005-0000-0000-0000E91E0000}"/>
    <cellStyle name="Millares 22 2 2 2 2 2 4 3 2 4" xfId="37602" xr:uid="{00000000-0005-0000-0000-0000E71E0000}"/>
    <cellStyle name="Millares 22 2 2 2 2 2 4 3 3" xfId="18565" xr:uid="{00000000-0005-0000-0000-0000EA1E0000}"/>
    <cellStyle name="Millares 22 2 2 2 2 2 4 3 3 2" xfId="38131" xr:uid="{00000000-0005-0000-0000-0000EA1E0000}"/>
    <cellStyle name="Millares 22 2 2 2 2 2 4 3 4" xfId="24776" xr:uid="{00000000-0005-0000-0000-0000EB1E0000}"/>
    <cellStyle name="Millares 22 2 2 2 2 2 4 3 4 2" xfId="39176" xr:uid="{00000000-0005-0000-0000-0000EB1E0000}"/>
    <cellStyle name="Millares 22 2 2 2 2 2 4 3 5" xfId="37119" xr:uid="{00000000-0005-0000-0000-0000E61E0000}"/>
    <cellStyle name="Millares 22 2 2 2 2 2 4 4" xfId="13479" xr:uid="{00000000-0005-0000-0000-0000EC1E0000}"/>
    <cellStyle name="Millares 22 2 2 2 2 2 4 4 2" xfId="19569" xr:uid="{00000000-0005-0000-0000-0000ED1E0000}"/>
    <cellStyle name="Millares 22 2 2 2 2 2 4 4 2 2" xfId="38293" xr:uid="{00000000-0005-0000-0000-0000ED1E0000}"/>
    <cellStyle name="Millares 22 2 2 2 2 2 4 4 3" xfId="25776" xr:uid="{00000000-0005-0000-0000-0000EE1E0000}"/>
    <cellStyle name="Millares 22 2 2 2 2 2 4 4 3 2" xfId="39338" xr:uid="{00000000-0005-0000-0000-0000EE1E0000}"/>
    <cellStyle name="Millares 22 2 2 2 2 2 4 4 4" xfId="37281" xr:uid="{00000000-0005-0000-0000-0000EC1E0000}"/>
    <cellStyle name="Millares 22 2 2 2 2 2 4 5" xfId="16550" xr:uid="{00000000-0005-0000-0000-0000EF1E0000}"/>
    <cellStyle name="Millares 22 2 2 2 2 2 4 5 2" xfId="37809" xr:uid="{00000000-0005-0000-0000-0000EF1E0000}"/>
    <cellStyle name="Millares 22 2 2 2 2 2 4 6" xfId="22781" xr:uid="{00000000-0005-0000-0000-0000F01E0000}"/>
    <cellStyle name="Millares 22 2 2 2 2 2 4 6 2" xfId="38855" xr:uid="{00000000-0005-0000-0000-0000F01E0000}"/>
    <cellStyle name="Millares 22 2 2 2 2 2 4 7" xfId="36784" xr:uid="{00000000-0005-0000-0000-0000DF1E0000}"/>
    <cellStyle name="Millares 22 2 2 2 2 2 5" xfId="10915" xr:uid="{00000000-0005-0000-0000-0000F11E0000}"/>
    <cellStyle name="Millares 22 2 2 2 2 2 5 2" xfId="13986" xr:uid="{00000000-0005-0000-0000-0000F21E0000}"/>
    <cellStyle name="Millares 22 2 2 2 2 2 5 2 2" xfId="20074" xr:uid="{00000000-0005-0000-0000-0000F31E0000}"/>
    <cellStyle name="Millares 22 2 2 2 2 2 5 2 2 2" xfId="38373" xr:uid="{00000000-0005-0000-0000-0000F31E0000}"/>
    <cellStyle name="Millares 22 2 2 2 2 2 5 2 3" xfId="26280" xr:uid="{00000000-0005-0000-0000-0000F41E0000}"/>
    <cellStyle name="Millares 22 2 2 2 2 2 5 2 3 2" xfId="39418" xr:uid="{00000000-0005-0000-0000-0000F41E0000}"/>
    <cellStyle name="Millares 22 2 2 2 2 2 5 2 4" xfId="37361" xr:uid="{00000000-0005-0000-0000-0000F21E0000}"/>
    <cellStyle name="Millares 22 2 2 2 2 2 5 3" xfId="17065" xr:uid="{00000000-0005-0000-0000-0000F51E0000}"/>
    <cellStyle name="Millares 22 2 2 2 2 2 5 3 2" xfId="37890" xr:uid="{00000000-0005-0000-0000-0000F51E0000}"/>
    <cellStyle name="Millares 22 2 2 2 2 2 5 4" xfId="23289" xr:uid="{00000000-0005-0000-0000-0000F61E0000}"/>
    <cellStyle name="Millares 22 2 2 2 2 2 5 4 2" xfId="38935" xr:uid="{00000000-0005-0000-0000-0000F61E0000}"/>
    <cellStyle name="Millares 22 2 2 2 2 2 5 5" xfId="36876" xr:uid="{00000000-0005-0000-0000-0000F11E0000}"/>
    <cellStyle name="Millares 22 2 2 2 2 2 6" xfId="11936" xr:uid="{00000000-0005-0000-0000-0000F71E0000}"/>
    <cellStyle name="Millares 22 2 2 2 2 2 6 2" xfId="14987" xr:uid="{00000000-0005-0000-0000-0000F81E0000}"/>
    <cellStyle name="Millares 22 2 2 2 2 2 6 2 2" xfId="21075" xr:uid="{00000000-0005-0000-0000-0000F91E0000}"/>
    <cellStyle name="Millares 22 2 2 2 2 2 6 2 2 2" xfId="38534" xr:uid="{00000000-0005-0000-0000-0000F91E0000}"/>
    <cellStyle name="Millares 22 2 2 2 2 2 6 2 3" xfId="27273" xr:uid="{00000000-0005-0000-0000-0000FA1E0000}"/>
    <cellStyle name="Millares 22 2 2 2 2 2 6 2 3 2" xfId="39579" xr:uid="{00000000-0005-0000-0000-0000FA1E0000}"/>
    <cellStyle name="Millares 22 2 2 2 2 2 6 2 4" xfId="37522" xr:uid="{00000000-0005-0000-0000-0000F81E0000}"/>
    <cellStyle name="Millares 22 2 2 2 2 2 6 3" xfId="18074" xr:uid="{00000000-0005-0000-0000-0000FB1E0000}"/>
    <cellStyle name="Millares 22 2 2 2 2 2 6 3 2" xfId="38051" xr:uid="{00000000-0005-0000-0000-0000FB1E0000}"/>
    <cellStyle name="Millares 22 2 2 2 2 2 6 4" xfId="24286" xr:uid="{00000000-0005-0000-0000-0000FC1E0000}"/>
    <cellStyle name="Millares 22 2 2 2 2 2 6 4 2" xfId="39096" xr:uid="{00000000-0005-0000-0000-0000FC1E0000}"/>
    <cellStyle name="Millares 22 2 2 2 2 2 6 5" xfId="37039" xr:uid="{00000000-0005-0000-0000-0000F71E0000}"/>
    <cellStyle name="Millares 22 2 2 2 2 2 7" xfId="12978" xr:uid="{00000000-0005-0000-0000-0000FD1E0000}"/>
    <cellStyle name="Millares 22 2 2 2 2 2 7 2" xfId="19079" xr:uid="{00000000-0005-0000-0000-0000FE1E0000}"/>
    <cellStyle name="Millares 22 2 2 2 2 2 7 2 2" xfId="38213" xr:uid="{00000000-0005-0000-0000-0000FE1E0000}"/>
    <cellStyle name="Millares 22 2 2 2 2 2 7 3" xfId="25286" xr:uid="{00000000-0005-0000-0000-0000FF1E0000}"/>
    <cellStyle name="Millares 22 2 2 2 2 2 7 3 2" xfId="39258" xr:uid="{00000000-0005-0000-0000-0000FF1E0000}"/>
    <cellStyle name="Millares 22 2 2 2 2 2 7 4" xfId="37201" xr:uid="{00000000-0005-0000-0000-0000FD1E0000}"/>
    <cellStyle name="Millares 22 2 2 2 2 2 8" xfId="16001" xr:uid="{00000000-0005-0000-0000-0000001F0000}"/>
    <cellStyle name="Millares 22 2 2 2 2 2 8 2" xfId="37685" xr:uid="{00000000-0005-0000-0000-0000001F0000}"/>
    <cellStyle name="Millares 22 2 2 2 2 2 9" xfId="22226" xr:uid="{00000000-0005-0000-0000-0000011F0000}"/>
    <cellStyle name="Millares 22 2 2 2 2 2 9 2" xfId="38771" xr:uid="{00000000-0005-0000-0000-0000011F0000}"/>
    <cellStyle name="Millares 22 2 2 2 2 3" xfId="1129" xr:uid="{00000000-0005-0000-0000-0000021F0000}"/>
    <cellStyle name="Millares 22 2 2 2 2 3 2" xfId="1130" xr:uid="{00000000-0005-0000-0000-0000031F0000}"/>
    <cellStyle name="Millares 22 2 2 2 2 3 2 2" xfId="10219" xr:uid="{00000000-0005-0000-0000-0000041F0000}"/>
    <cellStyle name="Millares 22 2 2 2 2 3 2 2 2" xfId="11417" xr:uid="{00000000-0005-0000-0000-0000051F0000}"/>
    <cellStyle name="Millares 22 2 2 2 2 3 2 2 2 2" xfId="14488" xr:uid="{00000000-0005-0000-0000-0000061F0000}"/>
    <cellStyle name="Millares 22 2 2 2 2 3 2 2 2 2 2" xfId="20576" xr:uid="{00000000-0005-0000-0000-0000071F0000}"/>
    <cellStyle name="Millares 22 2 2 2 2 3 2 2 2 2 3" xfId="26774" xr:uid="{00000000-0005-0000-0000-0000081F0000}"/>
    <cellStyle name="Millares 22 2 2 2 2 3 2 2 2 3" xfId="17567" xr:uid="{00000000-0005-0000-0000-0000091F0000}"/>
    <cellStyle name="Millares 22 2 2 2 2 3 2 2 2 4" xfId="23783" xr:uid="{00000000-0005-0000-0000-00000A1F0000}"/>
    <cellStyle name="Millares 22 2 2 2 2 3 2 2 3" xfId="12431" xr:uid="{00000000-0005-0000-0000-00000B1F0000}"/>
    <cellStyle name="Millares 22 2 2 2 2 3 2 2 3 2" xfId="15481" xr:uid="{00000000-0005-0000-0000-00000C1F0000}"/>
    <cellStyle name="Millares 22 2 2 2 2 3 2 2 3 2 2" xfId="21569" xr:uid="{00000000-0005-0000-0000-00000D1F0000}"/>
    <cellStyle name="Millares 22 2 2 2 2 3 2 2 3 2 3" xfId="27767" xr:uid="{00000000-0005-0000-0000-00000E1F0000}"/>
    <cellStyle name="Millares 22 2 2 2 2 3 2 2 3 3" xfId="18569" xr:uid="{00000000-0005-0000-0000-00000F1F0000}"/>
    <cellStyle name="Millares 22 2 2 2 2 3 2 2 3 4" xfId="24780" xr:uid="{00000000-0005-0000-0000-0000101F0000}"/>
    <cellStyle name="Millares 22 2 2 2 2 3 2 2 4" xfId="13483" xr:uid="{00000000-0005-0000-0000-0000111F0000}"/>
    <cellStyle name="Millares 22 2 2 2 2 3 2 2 4 2" xfId="19573" xr:uid="{00000000-0005-0000-0000-0000121F0000}"/>
    <cellStyle name="Millares 22 2 2 2 2 3 2 2 4 3" xfId="25780" xr:uid="{00000000-0005-0000-0000-0000131F0000}"/>
    <cellStyle name="Millares 22 2 2 2 2 3 2 2 5" xfId="16554" xr:uid="{00000000-0005-0000-0000-0000141F0000}"/>
    <cellStyle name="Millares 22 2 2 2 2 3 2 2 6" xfId="22785" xr:uid="{00000000-0005-0000-0000-0000151F0000}"/>
    <cellStyle name="Millares 22 2 2 2 2 3 2 3" xfId="10919" xr:uid="{00000000-0005-0000-0000-0000161F0000}"/>
    <cellStyle name="Millares 22 2 2 2 2 3 2 3 2" xfId="13990" xr:uid="{00000000-0005-0000-0000-0000171F0000}"/>
    <cellStyle name="Millares 22 2 2 2 2 3 2 3 2 2" xfId="20078" xr:uid="{00000000-0005-0000-0000-0000181F0000}"/>
    <cellStyle name="Millares 22 2 2 2 2 3 2 3 2 3" xfId="26284" xr:uid="{00000000-0005-0000-0000-0000191F0000}"/>
    <cellStyle name="Millares 22 2 2 2 2 3 2 3 3" xfId="17069" xr:uid="{00000000-0005-0000-0000-00001A1F0000}"/>
    <cellStyle name="Millares 22 2 2 2 2 3 2 3 4" xfId="23293" xr:uid="{00000000-0005-0000-0000-00001B1F0000}"/>
    <cellStyle name="Millares 22 2 2 2 2 3 2 4" xfId="11940" xr:uid="{00000000-0005-0000-0000-00001C1F0000}"/>
    <cellStyle name="Millares 22 2 2 2 2 3 2 4 2" xfId="14991" xr:uid="{00000000-0005-0000-0000-00001D1F0000}"/>
    <cellStyle name="Millares 22 2 2 2 2 3 2 4 2 2" xfId="21079" xr:uid="{00000000-0005-0000-0000-00001E1F0000}"/>
    <cellStyle name="Millares 22 2 2 2 2 3 2 4 2 3" xfId="27277" xr:uid="{00000000-0005-0000-0000-00001F1F0000}"/>
    <cellStyle name="Millares 22 2 2 2 2 3 2 4 3" xfId="18078" xr:uid="{00000000-0005-0000-0000-0000201F0000}"/>
    <cellStyle name="Millares 22 2 2 2 2 3 2 4 4" xfId="24290" xr:uid="{00000000-0005-0000-0000-0000211F0000}"/>
    <cellStyle name="Millares 22 2 2 2 2 3 2 5" xfId="12982" xr:uid="{00000000-0005-0000-0000-0000221F0000}"/>
    <cellStyle name="Millares 22 2 2 2 2 3 2 5 2" xfId="19083" xr:uid="{00000000-0005-0000-0000-0000231F0000}"/>
    <cellStyle name="Millares 22 2 2 2 2 3 2 5 3" xfId="25290" xr:uid="{00000000-0005-0000-0000-0000241F0000}"/>
    <cellStyle name="Millares 22 2 2 2 2 3 2 6" xfId="16005" xr:uid="{00000000-0005-0000-0000-0000251F0000}"/>
    <cellStyle name="Millares 22 2 2 2 2 3 2 7" xfId="22230" xr:uid="{00000000-0005-0000-0000-0000261F0000}"/>
    <cellStyle name="Millares 22 2 2 2 2 3 3" xfId="10218" xr:uid="{00000000-0005-0000-0000-0000271F0000}"/>
    <cellStyle name="Millares 22 2 2 2 2 3 3 2" xfId="11416" xr:uid="{00000000-0005-0000-0000-0000281F0000}"/>
    <cellStyle name="Millares 22 2 2 2 2 3 3 2 2" xfId="14487" xr:uid="{00000000-0005-0000-0000-0000291F0000}"/>
    <cellStyle name="Millares 22 2 2 2 2 3 3 2 2 2" xfId="20575" xr:uid="{00000000-0005-0000-0000-00002A1F0000}"/>
    <cellStyle name="Millares 22 2 2 2 2 3 3 2 2 3" xfId="26773" xr:uid="{00000000-0005-0000-0000-00002B1F0000}"/>
    <cellStyle name="Millares 22 2 2 2 2 3 3 2 3" xfId="17566" xr:uid="{00000000-0005-0000-0000-00002C1F0000}"/>
    <cellStyle name="Millares 22 2 2 2 2 3 3 2 4" xfId="23782" xr:uid="{00000000-0005-0000-0000-00002D1F0000}"/>
    <cellStyle name="Millares 22 2 2 2 2 3 3 3" xfId="12430" xr:uid="{00000000-0005-0000-0000-00002E1F0000}"/>
    <cellStyle name="Millares 22 2 2 2 2 3 3 3 2" xfId="15480" xr:uid="{00000000-0005-0000-0000-00002F1F0000}"/>
    <cellStyle name="Millares 22 2 2 2 2 3 3 3 2 2" xfId="21568" xr:uid="{00000000-0005-0000-0000-0000301F0000}"/>
    <cellStyle name="Millares 22 2 2 2 2 3 3 3 2 3" xfId="27766" xr:uid="{00000000-0005-0000-0000-0000311F0000}"/>
    <cellStyle name="Millares 22 2 2 2 2 3 3 3 3" xfId="18568" xr:uid="{00000000-0005-0000-0000-0000321F0000}"/>
    <cellStyle name="Millares 22 2 2 2 2 3 3 3 4" xfId="24779" xr:uid="{00000000-0005-0000-0000-0000331F0000}"/>
    <cellStyle name="Millares 22 2 2 2 2 3 3 4" xfId="13482" xr:uid="{00000000-0005-0000-0000-0000341F0000}"/>
    <cellStyle name="Millares 22 2 2 2 2 3 3 4 2" xfId="19572" xr:uid="{00000000-0005-0000-0000-0000351F0000}"/>
    <cellStyle name="Millares 22 2 2 2 2 3 3 4 3" xfId="25779" xr:uid="{00000000-0005-0000-0000-0000361F0000}"/>
    <cellStyle name="Millares 22 2 2 2 2 3 3 5" xfId="16553" xr:uid="{00000000-0005-0000-0000-0000371F0000}"/>
    <cellStyle name="Millares 22 2 2 2 2 3 3 6" xfId="22784" xr:uid="{00000000-0005-0000-0000-0000381F0000}"/>
    <cellStyle name="Millares 22 2 2 2 2 3 4" xfId="10918" xr:uid="{00000000-0005-0000-0000-0000391F0000}"/>
    <cellStyle name="Millares 22 2 2 2 2 3 4 2" xfId="13989" xr:uid="{00000000-0005-0000-0000-00003A1F0000}"/>
    <cellStyle name="Millares 22 2 2 2 2 3 4 2 2" xfId="20077" xr:uid="{00000000-0005-0000-0000-00003B1F0000}"/>
    <cellStyle name="Millares 22 2 2 2 2 3 4 2 3" xfId="26283" xr:uid="{00000000-0005-0000-0000-00003C1F0000}"/>
    <cellStyle name="Millares 22 2 2 2 2 3 4 3" xfId="17068" xr:uid="{00000000-0005-0000-0000-00003D1F0000}"/>
    <cellStyle name="Millares 22 2 2 2 2 3 4 4" xfId="23292" xr:uid="{00000000-0005-0000-0000-00003E1F0000}"/>
    <cellStyle name="Millares 22 2 2 2 2 3 5" xfId="11939" xr:uid="{00000000-0005-0000-0000-00003F1F0000}"/>
    <cellStyle name="Millares 22 2 2 2 2 3 5 2" xfId="14990" xr:uid="{00000000-0005-0000-0000-0000401F0000}"/>
    <cellStyle name="Millares 22 2 2 2 2 3 5 2 2" xfId="21078" xr:uid="{00000000-0005-0000-0000-0000411F0000}"/>
    <cellStyle name="Millares 22 2 2 2 2 3 5 2 3" xfId="27276" xr:uid="{00000000-0005-0000-0000-0000421F0000}"/>
    <cellStyle name="Millares 22 2 2 2 2 3 5 3" xfId="18077" xr:uid="{00000000-0005-0000-0000-0000431F0000}"/>
    <cellStyle name="Millares 22 2 2 2 2 3 5 4" xfId="24289" xr:uid="{00000000-0005-0000-0000-0000441F0000}"/>
    <cellStyle name="Millares 22 2 2 2 2 3 6" xfId="12981" xr:uid="{00000000-0005-0000-0000-0000451F0000}"/>
    <cellStyle name="Millares 22 2 2 2 2 3 6 2" xfId="19082" xr:uid="{00000000-0005-0000-0000-0000461F0000}"/>
    <cellStyle name="Millares 22 2 2 2 2 3 6 3" xfId="25289" xr:uid="{00000000-0005-0000-0000-0000471F0000}"/>
    <cellStyle name="Millares 22 2 2 2 2 3 7" xfId="16004" xr:uid="{00000000-0005-0000-0000-0000481F0000}"/>
    <cellStyle name="Millares 22 2 2 2 2 3 8" xfId="22229" xr:uid="{00000000-0005-0000-0000-0000491F0000}"/>
    <cellStyle name="Millares 22 2 2 2 2 4" xfId="1131" xr:uid="{00000000-0005-0000-0000-00004A1F0000}"/>
    <cellStyle name="Millares 22 2 2 2 2 4 2" xfId="1132" xr:uid="{00000000-0005-0000-0000-00004B1F0000}"/>
    <cellStyle name="Millares 22 2 2 2 2 4 2 2" xfId="10221" xr:uid="{00000000-0005-0000-0000-00004C1F0000}"/>
    <cellStyle name="Millares 22 2 2 2 2 4 2 2 2" xfId="11419" xr:uid="{00000000-0005-0000-0000-00004D1F0000}"/>
    <cellStyle name="Millares 22 2 2 2 2 4 2 2 2 2" xfId="14490" xr:uid="{00000000-0005-0000-0000-00004E1F0000}"/>
    <cellStyle name="Millares 22 2 2 2 2 4 2 2 2 2 2" xfId="20578" xr:uid="{00000000-0005-0000-0000-00004F1F0000}"/>
    <cellStyle name="Millares 22 2 2 2 2 4 2 2 2 2 3" xfId="26776" xr:uid="{00000000-0005-0000-0000-0000501F0000}"/>
    <cellStyle name="Millares 22 2 2 2 2 4 2 2 2 3" xfId="17569" xr:uid="{00000000-0005-0000-0000-0000511F0000}"/>
    <cellStyle name="Millares 22 2 2 2 2 4 2 2 2 4" xfId="23785" xr:uid="{00000000-0005-0000-0000-0000521F0000}"/>
    <cellStyle name="Millares 22 2 2 2 2 4 2 2 3" xfId="12433" xr:uid="{00000000-0005-0000-0000-0000531F0000}"/>
    <cellStyle name="Millares 22 2 2 2 2 4 2 2 3 2" xfId="15483" xr:uid="{00000000-0005-0000-0000-0000541F0000}"/>
    <cellStyle name="Millares 22 2 2 2 2 4 2 2 3 2 2" xfId="21571" xr:uid="{00000000-0005-0000-0000-0000551F0000}"/>
    <cellStyle name="Millares 22 2 2 2 2 4 2 2 3 2 3" xfId="27769" xr:uid="{00000000-0005-0000-0000-0000561F0000}"/>
    <cellStyle name="Millares 22 2 2 2 2 4 2 2 3 3" xfId="18571" xr:uid="{00000000-0005-0000-0000-0000571F0000}"/>
    <cellStyle name="Millares 22 2 2 2 2 4 2 2 3 4" xfId="24782" xr:uid="{00000000-0005-0000-0000-0000581F0000}"/>
    <cellStyle name="Millares 22 2 2 2 2 4 2 2 4" xfId="13485" xr:uid="{00000000-0005-0000-0000-0000591F0000}"/>
    <cellStyle name="Millares 22 2 2 2 2 4 2 2 4 2" xfId="19575" xr:uid="{00000000-0005-0000-0000-00005A1F0000}"/>
    <cellStyle name="Millares 22 2 2 2 2 4 2 2 4 3" xfId="25782" xr:uid="{00000000-0005-0000-0000-00005B1F0000}"/>
    <cellStyle name="Millares 22 2 2 2 2 4 2 2 5" xfId="16556" xr:uid="{00000000-0005-0000-0000-00005C1F0000}"/>
    <cellStyle name="Millares 22 2 2 2 2 4 2 2 6" xfId="22787" xr:uid="{00000000-0005-0000-0000-00005D1F0000}"/>
    <cellStyle name="Millares 22 2 2 2 2 4 2 3" xfId="10921" xr:uid="{00000000-0005-0000-0000-00005E1F0000}"/>
    <cellStyle name="Millares 22 2 2 2 2 4 2 3 2" xfId="13992" xr:uid="{00000000-0005-0000-0000-00005F1F0000}"/>
    <cellStyle name="Millares 22 2 2 2 2 4 2 3 2 2" xfId="20080" xr:uid="{00000000-0005-0000-0000-0000601F0000}"/>
    <cellStyle name="Millares 22 2 2 2 2 4 2 3 2 3" xfId="26286" xr:uid="{00000000-0005-0000-0000-0000611F0000}"/>
    <cellStyle name="Millares 22 2 2 2 2 4 2 3 3" xfId="17071" xr:uid="{00000000-0005-0000-0000-0000621F0000}"/>
    <cellStyle name="Millares 22 2 2 2 2 4 2 3 4" xfId="23295" xr:uid="{00000000-0005-0000-0000-0000631F0000}"/>
    <cellStyle name="Millares 22 2 2 2 2 4 2 4" xfId="11942" xr:uid="{00000000-0005-0000-0000-0000641F0000}"/>
    <cellStyle name="Millares 22 2 2 2 2 4 2 4 2" xfId="14993" xr:uid="{00000000-0005-0000-0000-0000651F0000}"/>
    <cellStyle name="Millares 22 2 2 2 2 4 2 4 2 2" xfId="21081" xr:uid="{00000000-0005-0000-0000-0000661F0000}"/>
    <cellStyle name="Millares 22 2 2 2 2 4 2 4 2 3" xfId="27279" xr:uid="{00000000-0005-0000-0000-0000671F0000}"/>
    <cellStyle name="Millares 22 2 2 2 2 4 2 4 3" xfId="18080" xr:uid="{00000000-0005-0000-0000-0000681F0000}"/>
    <cellStyle name="Millares 22 2 2 2 2 4 2 4 4" xfId="24292" xr:uid="{00000000-0005-0000-0000-0000691F0000}"/>
    <cellStyle name="Millares 22 2 2 2 2 4 2 5" xfId="12984" xr:uid="{00000000-0005-0000-0000-00006A1F0000}"/>
    <cellStyle name="Millares 22 2 2 2 2 4 2 5 2" xfId="19085" xr:uid="{00000000-0005-0000-0000-00006B1F0000}"/>
    <cellStyle name="Millares 22 2 2 2 2 4 2 5 3" xfId="25292" xr:uid="{00000000-0005-0000-0000-00006C1F0000}"/>
    <cellStyle name="Millares 22 2 2 2 2 4 2 6" xfId="16007" xr:uid="{00000000-0005-0000-0000-00006D1F0000}"/>
    <cellStyle name="Millares 22 2 2 2 2 4 2 7" xfId="22232" xr:uid="{00000000-0005-0000-0000-00006E1F0000}"/>
    <cellStyle name="Millares 22 2 2 2 2 4 3" xfId="10220" xr:uid="{00000000-0005-0000-0000-00006F1F0000}"/>
    <cellStyle name="Millares 22 2 2 2 2 4 3 2" xfId="11418" xr:uid="{00000000-0005-0000-0000-0000701F0000}"/>
    <cellStyle name="Millares 22 2 2 2 2 4 3 2 2" xfId="14489" xr:uid="{00000000-0005-0000-0000-0000711F0000}"/>
    <cellStyle name="Millares 22 2 2 2 2 4 3 2 2 2" xfId="20577" xr:uid="{00000000-0005-0000-0000-0000721F0000}"/>
    <cellStyle name="Millares 22 2 2 2 2 4 3 2 2 3" xfId="26775" xr:uid="{00000000-0005-0000-0000-0000731F0000}"/>
    <cellStyle name="Millares 22 2 2 2 2 4 3 2 3" xfId="17568" xr:uid="{00000000-0005-0000-0000-0000741F0000}"/>
    <cellStyle name="Millares 22 2 2 2 2 4 3 2 4" xfId="23784" xr:uid="{00000000-0005-0000-0000-0000751F0000}"/>
    <cellStyle name="Millares 22 2 2 2 2 4 3 3" xfId="12432" xr:uid="{00000000-0005-0000-0000-0000761F0000}"/>
    <cellStyle name="Millares 22 2 2 2 2 4 3 3 2" xfId="15482" xr:uid="{00000000-0005-0000-0000-0000771F0000}"/>
    <cellStyle name="Millares 22 2 2 2 2 4 3 3 2 2" xfId="21570" xr:uid="{00000000-0005-0000-0000-0000781F0000}"/>
    <cellStyle name="Millares 22 2 2 2 2 4 3 3 2 3" xfId="27768" xr:uid="{00000000-0005-0000-0000-0000791F0000}"/>
    <cellStyle name="Millares 22 2 2 2 2 4 3 3 3" xfId="18570" xr:uid="{00000000-0005-0000-0000-00007A1F0000}"/>
    <cellStyle name="Millares 22 2 2 2 2 4 3 3 4" xfId="24781" xr:uid="{00000000-0005-0000-0000-00007B1F0000}"/>
    <cellStyle name="Millares 22 2 2 2 2 4 3 4" xfId="13484" xr:uid="{00000000-0005-0000-0000-00007C1F0000}"/>
    <cellStyle name="Millares 22 2 2 2 2 4 3 4 2" xfId="19574" xr:uid="{00000000-0005-0000-0000-00007D1F0000}"/>
    <cellStyle name="Millares 22 2 2 2 2 4 3 4 3" xfId="25781" xr:uid="{00000000-0005-0000-0000-00007E1F0000}"/>
    <cellStyle name="Millares 22 2 2 2 2 4 3 5" xfId="16555" xr:uid="{00000000-0005-0000-0000-00007F1F0000}"/>
    <cellStyle name="Millares 22 2 2 2 2 4 3 6" xfId="22786" xr:uid="{00000000-0005-0000-0000-0000801F0000}"/>
    <cellStyle name="Millares 22 2 2 2 2 4 4" xfId="10920" xr:uid="{00000000-0005-0000-0000-0000811F0000}"/>
    <cellStyle name="Millares 22 2 2 2 2 4 4 2" xfId="13991" xr:uid="{00000000-0005-0000-0000-0000821F0000}"/>
    <cellStyle name="Millares 22 2 2 2 2 4 4 2 2" xfId="20079" xr:uid="{00000000-0005-0000-0000-0000831F0000}"/>
    <cellStyle name="Millares 22 2 2 2 2 4 4 2 3" xfId="26285" xr:uid="{00000000-0005-0000-0000-0000841F0000}"/>
    <cellStyle name="Millares 22 2 2 2 2 4 4 3" xfId="17070" xr:uid="{00000000-0005-0000-0000-0000851F0000}"/>
    <cellStyle name="Millares 22 2 2 2 2 4 4 4" xfId="23294" xr:uid="{00000000-0005-0000-0000-0000861F0000}"/>
    <cellStyle name="Millares 22 2 2 2 2 4 5" xfId="11941" xr:uid="{00000000-0005-0000-0000-0000871F0000}"/>
    <cellStyle name="Millares 22 2 2 2 2 4 5 2" xfId="14992" xr:uid="{00000000-0005-0000-0000-0000881F0000}"/>
    <cellStyle name="Millares 22 2 2 2 2 4 5 2 2" xfId="21080" xr:uid="{00000000-0005-0000-0000-0000891F0000}"/>
    <cellStyle name="Millares 22 2 2 2 2 4 5 2 3" xfId="27278" xr:uid="{00000000-0005-0000-0000-00008A1F0000}"/>
    <cellStyle name="Millares 22 2 2 2 2 4 5 3" xfId="18079" xr:uid="{00000000-0005-0000-0000-00008B1F0000}"/>
    <cellStyle name="Millares 22 2 2 2 2 4 5 4" xfId="24291" xr:uid="{00000000-0005-0000-0000-00008C1F0000}"/>
    <cellStyle name="Millares 22 2 2 2 2 4 6" xfId="12983" xr:uid="{00000000-0005-0000-0000-00008D1F0000}"/>
    <cellStyle name="Millares 22 2 2 2 2 4 6 2" xfId="19084" xr:uid="{00000000-0005-0000-0000-00008E1F0000}"/>
    <cellStyle name="Millares 22 2 2 2 2 4 6 3" xfId="25291" xr:uid="{00000000-0005-0000-0000-00008F1F0000}"/>
    <cellStyle name="Millares 22 2 2 2 2 4 7" xfId="16006" xr:uid="{00000000-0005-0000-0000-0000901F0000}"/>
    <cellStyle name="Millares 22 2 2 2 2 4 8" xfId="22231" xr:uid="{00000000-0005-0000-0000-0000911F0000}"/>
    <cellStyle name="Millares 22 2 2 2 2 5" xfId="1133" xr:uid="{00000000-0005-0000-0000-0000921F0000}"/>
    <cellStyle name="Millares 22 2 2 2 2 5 2" xfId="10222" xr:uid="{00000000-0005-0000-0000-0000931F0000}"/>
    <cellStyle name="Millares 22 2 2 2 2 5 2 2" xfId="11420" xr:uid="{00000000-0005-0000-0000-0000941F0000}"/>
    <cellStyle name="Millares 22 2 2 2 2 5 2 2 2" xfId="14491" xr:uid="{00000000-0005-0000-0000-0000951F0000}"/>
    <cellStyle name="Millares 22 2 2 2 2 5 2 2 2 2" xfId="20579" xr:uid="{00000000-0005-0000-0000-0000961F0000}"/>
    <cellStyle name="Millares 22 2 2 2 2 5 2 2 2 3" xfId="26777" xr:uid="{00000000-0005-0000-0000-0000971F0000}"/>
    <cellStyle name="Millares 22 2 2 2 2 5 2 2 3" xfId="17570" xr:uid="{00000000-0005-0000-0000-0000981F0000}"/>
    <cellStyle name="Millares 22 2 2 2 2 5 2 2 4" xfId="23786" xr:uid="{00000000-0005-0000-0000-0000991F0000}"/>
    <cellStyle name="Millares 22 2 2 2 2 5 2 3" xfId="12434" xr:uid="{00000000-0005-0000-0000-00009A1F0000}"/>
    <cellStyle name="Millares 22 2 2 2 2 5 2 3 2" xfId="15484" xr:uid="{00000000-0005-0000-0000-00009B1F0000}"/>
    <cellStyle name="Millares 22 2 2 2 2 5 2 3 2 2" xfId="21572" xr:uid="{00000000-0005-0000-0000-00009C1F0000}"/>
    <cellStyle name="Millares 22 2 2 2 2 5 2 3 2 3" xfId="27770" xr:uid="{00000000-0005-0000-0000-00009D1F0000}"/>
    <cellStyle name="Millares 22 2 2 2 2 5 2 3 3" xfId="18572" xr:uid="{00000000-0005-0000-0000-00009E1F0000}"/>
    <cellStyle name="Millares 22 2 2 2 2 5 2 3 4" xfId="24783" xr:uid="{00000000-0005-0000-0000-00009F1F0000}"/>
    <cellStyle name="Millares 22 2 2 2 2 5 2 4" xfId="13486" xr:uid="{00000000-0005-0000-0000-0000A01F0000}"/>
    <cellStyle name="Millares 22 2 2 2 2 5 2 4 2" xfId="19576" xr:uid="{00000000-0005-0000-0000-0000A11F0000}"/>
    <cellStyle name="Millares 22 2 2 2 2 5 2 4 3" xfId="25783" xr:uid="{00000000-0005-0000-0000-0000A21F0000}"/>
    <cellStyle name="Millares 22 2 2 2 2 5 2 5" xfId="16557" xr:uid="{00000000-0005-0000-0000-0000A31F0000}"/>
    <cellStyle name="Millares 22 2 2 2 2 5 2 6" xfId="22788" xr:uid="{00000000-0005-0000-0000-0000A41F0000}"/>
    <cellStyle name="Millares 22 2 2 2 2 5 3" xfId="10922" xr:uid="{00000000-0005-0000-0000-0000A51F0000}"/>
    <cellStyle name="Millares 22 2 2 2 2 5 3 2" xfId="13993" xr:uid="{00000000-0005-0000-0000-0000A61F0000}"/>
    <cellStyle name="Millares 22 2 2 2 2 5 3 2 2" xfId="20081" xr:uid="{00000000-0005-0000-0000-0000A71F0000}"/>
    <cellStyle name="Millares 22 2 2 2 2 5 3 2 3" xfId="26287" xr:uid="{00000000-0005-0000-0000-0000A81F0000}"/>
    <cellStyle name="Millares 22 2 2 2 2 5 3 3" xfId="17072" xr:uid="{00000000-0005-0000-0000-0000A91F0000}"/>
    <cellStyle name="Millares 22 2 2 2 2 5 3 4" xfId="23296" xr:uid="{00000000-0005-0000-0000-0000AA1F0000}"/>
    <cellStyle name="Millares 22 2 2 2 2 5 4" xfId="11943" xr:uid="{00000000-0005-0000-0000-0000AB1F0000}"/>
    <cellStyle name="Millares 22 2 2 2 2 5 4 2" xfId="14994" xr:uid="{00000000-0005-0000-0000-0000AC1F0000}"/>
    <cellStyle name="Millares 22 2 2 2 2 5 4 2 2" xfId="21082" xr:uid="{00000000-0005-0000-0000-0000AD1F0000}"/>
    <cellStyle name="Millares 22 2 2 2 2 5 4 2 3" xfId="27280" xr:uid="{00000000-0005-0000-0000-0000AE1F0000}"/>
    <cellStyle name="Millares 22 2 2 2 2 5 4 3" xfId="18081" xr:uid="{00000000-0005-0000-0000-0000AF1F0000}"/>
    <cellStyle name="Millares 22 2 2 2 2 5 4 4" xfId="24293" xr:uid="{00000000-0005-0000-0000-0000B01F0000}"/>
    <cellStyle name="Millares 22 2 2 2 2 5 5" xfId="12985" xr:uid="{00000000-0005-0000-0000-0000B11F0000}"/>
    <cellStyle name="Millares 22 2 2 2 2 5 5 2" xfId="19086" xr:uid="{00000000-0005-0000-0000-0000B21F0000}"/>
    <cellStyle name="Millares 22 2 2 2 2 5 5 3" xfId="25293" xr:uid="{00000000-0005-0000-0000-0000B31F0000}"/>
    <cellStyle name="Millares 22 2 2 2 2 5 6" xfId="16008" xr:uid="{00000000-0005-0000-0000-0000B41F0000}"/>
    <cellStyle name="Millares 22 2 2 2 2 5 7" xfId="22233" xr:uid="{00000000-0005-0000-0000-0000B51F0000}"/>
    <cellStyle name="Millares 22 2 2 2 2 6" xfId="1134" xr:uid="{00000000-0005-0000-0000-0000B61F0000}"/>
    <cellStyle name="Millares 22 2 2 2 2 6 2" xfId="10223" xr:uid="{00000000-0005-0000-0000-0000B71F0000}"/>
    <cellStyle name="Millares 22 2 2 2 2 6 2 2" xfId="11421" xr:uid="{00000000-0005-0000-0000-0000B81F0000}"/>
    <cellStyle name="Millares 22 2 2 2 2 6 2 2 2" xfId="14492" xr:uid="{00000000-0005-0000-0000-0000B91F0000}"/>
    <cellStyle name="Millares 22 2 2 2 2 6 2 2 2 2" xfId="20580" xr:uid="{00000000-0005-0000-0000-0000BA1F0000}"/>
    <cellStyle name="Millares 22 2 2 2 2 6 2 2 2 3" xfId="26778" xr:uid="{00000000-0005-0000-0000-0000BB1F0000}"/>
    <cellStyle name="Millares 22 2 2 2 2 6 2 2 3" xfId="17571" xr:uid="{00000000-0005-0000-0000-0000BC1F0000}"/>
    <cellStyle name="Millares 22 2 2 2 2 6 2 2 4" xfId="23787" xr:uid="{00000000-0005-0000-0000-0000BD1F0000}"/>
    <cellStyle name="Millares 22 2 2 2 2 6 2 3" xfId="12435" xr:uid="{00000000-0005-0000-0000-0000BE1F0000}"/>
    <cellStyle name="Millares 22 2 2 2 2 6 2 3 2" xfId="15485" xr:uid="{00000000-0005-0000-0000-0000BF1F0000}"/>
    <cellStyle name="Millares 22 2 2 2 2 6 2 3 2 2" xfId="21573" xr:uid="{00000000-0005-0000-0000-0000C01F0000}"/>
    <cellStyle name="Millares 22 2 2 2 2 6 2 3 2 3" xfId="27771" xr:uid="{00000000-0005-0000-0000-0000C11F0000}"/>
    <cellStyle name="Millares 22 2 2 2 2 6 2 3 3" xfId="18573" xr:uid="{00000000-0005-0000-0000-0000C21F0000}"/>
    <cellStyle name="Millares 22 2 2 2 2 6 2 3 4" xfId="24784" xr:uid="{00000000-0005-0000-0000-0000C31F0000}"/>
    <cellStyle name="Millares 22 2 2 2 2 6 2 4" xfId="13487" xr:uid="{00000000-0005-0000-0000-0000C41F0000}"/>
    <cellStyle name="Millares 22 2 2 2 2 6 2 4 2" xfId="19577" xr:uid="{00000000-0005-0000-0000-0000C51F0000}"/>
    <cellStyle name="Millares 22 2 2 2 2 6 2 4 3" xfId="25784" xr:uid="{00000000-0005-0000-0000-0000C61F0000}"/>
    <cellStyle name="Millares 22 2 2 2 2 6 2 5" xfId="16558" xr:uid="{00000000-0005-0000-0000-0000C71F0000}"/>
    <cellStyle name="Millares 22 2 2 2 2 6 2 6" xfId="22789" xr:uid="{00000000-0005-0000-0000-0000C81F0000}"/>
    <cellStyle name="Millares 22 2 2 2 2 6 3" xfId="10923" xr:uid="{00000000-0005-0000-0000-0000C91F0000}"/>
    <cellStyle name="Millares 22 2 2 2 2 6 3 2" xfId="13994" xr:uid="{00000000-0005-0000-0000-0000CA1F0000}"/>
    <cellStyle name="Millares 22 2 2 2 2 6 3 2 2" xfId="20082" xr:uid="{00000000-0005-0000-0000-0000CB1F0000}"/>
    <cellStyle name="Millares 22 2 2 2 2 6 3 2 3" xfId="26288" xr:uid="{00000000-0005-0000-0000-0000CC1F0000}"/>
    <cellStyle name="Millares 22 2 2 2 2 6 3 3" xfId="17073" xr:uid="{00000000-0005-0000-0000-0000CD1F0000}"/>
    <cellStyle name="Millares 22 2 2 2 2 6 3 4" xfId="23297" xr:uid="{00000000-0005-0000-0000-0000CE1F0000}"/>
    <cellStyle name="Millares 22 2 2 2 2 6 4" xfId="11944" xr:uid="{00000000-0005-0000-0000-0000CF1F0000}"/>
    <cellStyle name="Millares 22 2 2 2 2 6 4 2" xfId="14995" xr:uid="{00000000-0005-0000-0000-0000D01F0000}"/>
    <cellStyle name="Millares 22 2 2 2 2 6 4 2 2" xfId="21083" xr:uid="{00000000-0005-0000-0000-0000D11F0000}"/>
    <cellStyle name="Millares 22 2 2 2 2 6 4 2 3" xfId="27281" xr:uid="{00000000-0005-0000-0000-0000D21F0000}"/>
    <cellStyle name="Millares 22 2 2 2 2 6 4 3" xfId="18082" xr:uid="{00000000-0005-0000-0000-0000D31F0000}"/>
    <cellStyle name="Millares 22 2 2 2 2 6 4 4" xfId="24294" xr:uid="{00000000-0005-0000-0000-0000D41F0000}"/>
    <cellStyle name="Millares 22 2 2 2 2 6 5" xfId="12986" xr:uid="{00000000-0005-0000-0000-0000D51F0000}"/>
    <cellStyle name="Millares 22 2 2 2 2 6 5 2" xfId="19087" xr:uid="{00000000-0005-0000-0000-0000D61F0000}"/>
    <cellStyle name="Millares 22 2 2 2 2 6 5 3" xfId="25294" xr:uid="{00000000-0005-0000-0000-0000D71F0000}"/>
    <cellStyle name="Millares 22 2 2 2 2 6 6" xfId="16009" xr:uid="{00000000-0005-0000-0000-0000D81F0000}"/>
    <cellStyle name="Millares 22 2 2 2 2 6 7" xfId="22234" xr:uid="{00000000-0005-0000-0000-0000D91F0000}"/>
    <cellStyle name="Millares 22 2 2 2 2 7" xfId="1135" xr:uid="{00000000-0005-0000-0000-0000DA1F0000}"/>
    <cellStyle name="Millares 22 2 2 2 2 7 2" xfId="10224" xr:uid="{00000000-0005-0000-0000-0000DB1F0000}"/>
    <cellStyle name="Millares 22 2 2 2 2 7 2 2" xfId="11422" xr:uid="{00000000-0005-0000-0000-0000DC1F0000}"/>
    <cellStyle name="Millares 22 2 2 2 2 7 2 2 2" xfId="14493" xr:uid="{00000000-0005-0000-0000-0000DD1F0000}"/>
    <cellStyle name="Millares 22 2 2 2 2 7 2 2 2 2" xfId="20581" xr:uid="{00000000-0005-0000-0000-0000DE1F0000}"/>
    <cellStyle name="Millares 22 2 2 2 2 7 2 2 2 3" xfId="26779" xr:uid="{00000000-0005-0000-0000-0000DF1F0000}"/>
    <cellStyle name="Millares 22 2 2 2 2 7 2 2 3" xfId="17572" xr:uid="{00000000-0005-0000-0000-0000E01F0000}"/>
    <cellStyle name="Millares 22 2 2 2 2 7 2 2 4" xfId="23788" xr:uid="{00000000-0005-0000-0000-0000E11F0000}"/>
    <cellStyle name="Millares 22 2 2 2 2 7 2 3" xfId="12436" xr:uid="{00000000-0005-0000-0000-0000E21F0000}"/>
    <cellStyle name="Millares 22 2 2 2 2 7 2 3 2" xfId="15486" xr:uid="{00000000-0005-0000-0000-0000E31F0000}"/>
    <cellStyle name="Millares 22 2 2 2 2 7 2 3 2 2" xfId="21574" xr:uid="{00000000-0005-0000-0000-0000E41F0000}"/>
    <cellStyle name="Millares 22 2 2 2 2 7 2 3 2 3" xfId="27772" xr:uid="{00000000-0005-0000-0000-0000E51F0000}"/>
    <cellStyle name="Millares 22 2 2 2 2 7 2 3 3" xfId="18574" xr:uid="{00000000-0005-0000-0000-0000E61F0000}"/>
    <cellStyle name="Millares 22 2 2 2 2 7 2 3 4" xfId="24785" xr:uid="{00000000-0005-0000-0000-0000E71F0000}"/>
    <cellStyle name="Millares 22 2 2 2 2 7 2 4" xfId="13488" xr:uid="{00000000-0005-0000-0000-0000E81F0000}"/>
    <cellStyle name="Millares 22 2 2 2 2 7 2 4 2" xfId="19578" xr:uid="{00000000-0005-0000-0000-0000E91F0000}"/>
    <cellStyle name="Millares 22 2 2 2 2 7 2 4 3" xfId="25785" xr:uid="{00000000-0005-0000-0000-0000EA1F0000}"/>
    <cellStyle name="Millares 22 2 2 2 2 7 2 5" xfId="16559" xr:uid="{00000000-0005-0000-0000-0000EB1F0000}"/>
    <cellStyle name="Millares 22 2 2 2 2 7 2 6" xfId="22790" xr:uid="{00000000-0005-0000-0000-0000EC1F0000}"/>
    <cellStyle name="Millares 22 2 2 2 2 7 3" xfId="10924" xr:uid="{00000000-0005-0000-0000-0000ED1F0000}"/>
    <cellStyle name="Millares 22 2 2 2 2 7 3 2" xfId="13995" xr:uid="{00000000-0005-0000-0000-0000EE1F0000}"/>
    <cellStyle name="Millares 22 2 2 2 2 7 3 2 2" xfId="20083" xr:uid="{00000000-0005-0000-0000-0000EF1F0000}"/>
    <cellStyle name="Millares 22 2 2 2 2 7 3 2 3" xfId="26289" xr:uid="{00000000-0005-0000-0000-0000F01F0000}"/>
    <cellStyle name="Millares 22 2 2 2 2 7 3 3" xfId="17074" xr:uid="{00000000-0005-0000-0000-0000F11F0000}"/>
    <cellStyle name="Millares 22 2 2 2 2 7 3 4" xfId="23298" xr:uid="{00000000-0005-0000-0000-0000F21F0000}"/>
    <cellStyle name="Millares 22 2 2 2 2 7 4" xfId="11945" xr:uid="{00000000-0005-0000-0000-0000F31F0000}"/>
    <cellStyle name="Millares 22 2 2 2 2 7 4 2" xfId="14996" xr:uid="{00000000-0005-0000-0000-0000F41F0000}"/>
    <cellStyle name="Millares 22 2 2 2 2 7 4 2 2" xfId="21084" xr:uid="{00000000-0005-0000-0000-0000F51F0000}"/>
    <cellStyle name="Millares 22 2 2 2 2 7 4 2 3" xfId="27282" xr:uid="{00000000-0005-0000-0000-0000F61F0000}"/>
    <cellStyle name="Millares 22 2 2 2 2 7 4 3" xfId="18083" xr:uid="{00000000-0005-0000-0000-0000F71F0000}"/>
    <cellStyle name="Millares 22 2 2 2 2 7 4 4" xfId="24295" xr:uid="{00000000-0005-0000-0000-0000F81F0000}"/>
    <cellStyle name="Millares 22 2 2 2 2 7 5" xfId="12987" xr:uid="{00000000-0005-0000-0000-0000F91F0000}"/>
    <cellStyle name="Millares 22 2 2 2 2 7 5 2" xfId="19088" xr:uid="{00000000-0005-0000-0000-0000FA1F0000}"/>
    <cellStyle name="Millares 22 2 2 2 2 7 5 3" xfId="25295" xr:uid="{00000000-0005-0000-0000-0000FB1F0000}"/>
    <cellStyle name="Millares 22 2 2 2 2 7 6" xfId="16010" xr:uid="{00000000-0005-0000-0000-0000FC1F0000}"/>
    <cellStyle name="Millares 22 2 2 2 2 7 7" xfId="22235" xr:uid="{00000000-0005-0000-0000-0000FD1F0000}"/>
    <cellStyle name="Millares 22 2 2 2 2 8" xfId="10214" xr:uid="{00000000-0005-0000-0000-0000FE1F0000}"/>
    <cellStyle name="Millares 22 2 2 2 2 8 2" xfId="11412" xr:uid="{00000000-0005-0000-0000-0000FF1F0000}"/>
    <cellStyle name="Millares 22 2 2 2 2 8 2 2" xfId="14483" xr:uid="{00000000-0005-0000-0000-000000200000}"/>
    <cellStyle name="Millares 22 2 2 2 2 8 2 2 2" xfId="20571" xr:uid="{00000000-0005-0000-0000-000001200000}"/>
    <cellStyle name="Millares 22 2 2 2 2 8 2 2 2 2" xfId="38452" xr:uid="{00000000-0005-0000-0000-000001200000}"/>
    <cellStyle name="Millares 22 2 2 2 2 8 2 2 3" xfId="26769" xr:uid="{00000000-0005-0000-0000-000002200000}"/>
    <cellStyle name="Millares 22 2 2 2 2 8 2 2 3 2" xfId="39497" xr:uid="{00000000-0005-0000-0000-000002200000}"/>
    <cellStyle name="Millares 22 2 2 2 2 8 2 2 4" xfId="37440" xr:uid="{00000000-0005-0000-0000-000000200000}"/>
    <cellStyle name="Millares 22 2 2 2 2 8 2 3" xfId="17562" xr:uid="{00000000-0005-0000-0000-000003200000}"/>
    <cellStyle name="Millares 22 2 2 2 2 8 2 3 2" xfId="37969" xr:uid="{00000000-0005-0000-0000-000003200000}"/>
    <cellStyle name="Millares 22 2 2 2 2 8 2 4" xfId="23778" xr:uid="{00000000-0005-0000-0000-000004200000}"/>
    <cellStyle name="Millares 22 2 2 2 2 8 2 4 2" xfId="39014" xr:uid="{00000000-0005-0000-0000-000004200000}"/>
    <cellStyle name="Millares 22 2 2 2 2 8 2 5" xfId="36955" xr:uid="{00000000-0005-0000-0000-0000FF1F0000}"/>
    <cellStyle name="Millares 22 2 2 2 2 8 3" xfId="12426" xr:uid="{00000000-0005-0000-0000-000005200000}"/>
    <cellStyle name="Millares 22 2 2 2 2 8 3 2" xfId="15476" xr:uid="{00000000-0005-0000-0000-000006200000}"/>
    <cellStyle name="Millares 22 2 2 2 2 8 3 2 2" xfId="21564" xr:uid="{00000000-0005-0000-0000-000007200000}"/>
    <cellStyle name="Millares 22 2 2 2 2 8 3 2 2 2" xfId="38613" xr:uid="{00000000-0005-0000-0000-000007200000}"/>
    <cellStyle name="Millares 22 2 2 2 2 8 3 2 3" xfId="27762" xr:uid="{00000000-0005-0000-0000-000008200000}"/>
    <cellStyle name="Millares 22 2 2 2 2 8 3 2 3 2" xfId="39658" xr:uid="{00000000-0005-0000-0000-000008200000}"/>
    <cellStyle name="Millares 22 2 2 2 2 8 3 2 4" xfId="37601" xr:uid="{00000000-0005-0000-0000-000006200000}"/>
    <cellStyle name="Millares 22 2 2 2 2 8 3 3" xfId="18564" xr:uid="{00000000-0005-0000-0000-000009200000}"/>
    <cellStyle name="Millares 22 2 2 2 2 8 3 3 2" xfId="38130" xr:uid="{00000000-0005-0000-0000-000009200000}"/>
    <cellStyle name="Millares 22 2 2 2 2 8 3 4" xfId="24775" xr:uid="{00000000-0005-0000-0000-00000A200000}"/>
    <cellStyle name="Millares 22 2 2 2 2 8 3 4 2" xfId="39175" xr:uid="{00000000-0005-0000-0000-00000A200000}"/>
    <cellStyle name="Millares 22 2 2 2 2 8 3 5" xfId="37118" xr:uid="{00000000-0005-0000-0000-000005200000}"/>
    <cellStyle name="Millares 22 2 2 2 2 8 4" xfId="13478" xr:uid="{00000000-0005-0000-0000-00000B200000}"/>
    <cellStyle name="Millares 22 2 2 2 2 8 4 2" xfId="19568" xr:uid="{00000000-0005-0000-0000-00000C200000}"/>
    <cellStyle name="Millares 22 2 2 2 2 8 4 2 2" xfId="38292" xr:uid="{00000000-0005-0000-0000-00000C200000}"/>
    <cellStyle name="Millares 22 2 2 2 2 8 4 3" xfId="25775" xr:uid="{00000000-0005-0000-0000-00000D200000}"/>
    <cellStyle name="Millares 22 2 2 2 2 8 4 3 2" xfId="39337" xr:uid="{00000000-0005-0000-0000-00000D200000}"/>
    <cellStyle name="Millares 22 2 2 2 2 8 4 4" xfId="37280" xr:uid="{00000000-0005-0000-0000-00000B200000}"/>
    <cellStyle name="Millares 22 2 2 2 2 8 5" xfId="16549" xr:uid="{00000000-0005-0000-0000-00000E200000}"/>
    <cellStyle name="Millares 22 2 2 2 2 8 5 2" xfId="37808" xr:uid="{00000000-0005-0000-0000-00000E200000}"/>
    <cellStyle name="Millares 22 2 2 2 2 8 6" xfId="22780" xr:uid="{00000000-0005-0000-0000-00000F200000}"/>
    <cellStyle name="Millares 22 2 2 2 2 8 6 2" xfId="38854" xr:uid="{00000000-0005-0000-0000-00000F200000}"/>
    <cellStyle name="Millares 22 2 2 2 2 8 7" xfId="36783" xr:uid="{00000000-0005-0000-0000-0000FE1F0000}"/>
    <cellStyle name="Millares 22 2 2 2 2 9" xfId="10914" xr:uid="{00000000-0005-0000-0000-000010200000}"/>
    <cellStyle name="Millares 22 2 2 2 2 9 2" xfId="13985" xr:uid="{00000000-0005-0000-0000-000011200000}"/>
    <cellStyle name="Millares 22 2 2 2 2 9 2 2" xfId="20073" xr:uid="{00000000-0005-0000-0000-000012200000}"/>
    <cellStyle name="Millares 22 2 2 2 2 9 2 2 2" xfId="38372" xr:uid="{00000000-0005-0000-0000-000012200000}"/>
    <cellStyle name="Millares 22 2 2 2 2 9 2 3" xfId="26279" xr:uid="{00000000-0005-0000-0000-000013200000}"/>
    <cellStyle name="Millares 22 2 2 2 2 9 2 3 2" xfId="39417" xr:uid="{00000000-0005-0000-0000-000013200000}"/>
    <cellStyle name="Millares 22 2 2 2 2 9 2 4" xfId="37360" xr:uid="{00000000-0005-0000-0000-000011200000}"/>
    <cellStyle name="Millares 22 2 2 2 2 9 3" xfId="17064" xr:uid="{00000000-0005-0000-0000-000014200000}"/>
    <cellStyle name="Millares 22 2 2 2 2 9 3 2" xfId="37889" xr:uid="{00000000-0005-0000-0000-000014200000}"/>
    <cellStyle name="Millares 22 2 2 2 2 9 4" xfId="23288" xr:uid="{00000000-0005-0000-0000-000015200000}"/>
    <cellStyle name="Millares 22 2 2 2 2 9 4 2" xfId="38934" xr:uid="{00000000-0005-0000-0000-000015200000}"/>
    <cellStyle name="Millares 22 2 2 2 2 9 5" xfId="36875" xr:uid="{00000000-0005-0000-0000-000010200000}"/>
    <cellStyle name="Millares 22 2 2 2 3" xfId="1136" xr:uid="{00000000-0005-0000-0000-000016200000}"/>
    <cellStyle name="Millares 22 2 2 2 3 10" xfId="28989" xr:uid="{00000000-0005-0000-0000-000016200000}"/>
    <cellStyle name="Millares 22 2 2 2 3 2" xfId="1137" xr:uid="{00000000-0005-0000-0000-000017200000}"/>
    <cellStyle name="Millares 22 2 2 2 3 2 2" xfId="10226" xr:uid="{00000000-0005-0000-0000-000018200000}"/>
    <cellStyle name="Millares 22 2 2 2 3 2 2 2" xfId="11424" xr:uid="{00000000-0005-0000-0000-000019200000}"/>
    <cellStyle name="Millares 22 2 2 2 3 2 2 2 2" xfId="14495" xr:uid="{00000000-0005-0000-0000-00001A200000}"/>
    <cellStyle name="Millares 22 2 2 2 3 2 2 2 2 2" xfId="20583" xr:uid="{00000000-0005-0000-0000-00001B200000}"/>
    <cellStyle name="Millares 22 2 2 2 3 2 2 2 2 3" xfId="26781" xr:uid="{00000000-0005-0000-0000-00001C200000}"/>
    <cellStyle name="Millares 22 2 2 2 3 2 2 2 3" xfId="17574" xr:uid="{00000000-0005-0000-0000-00001D200000}"/>
    <cellStyle name="Millares 22 2 2 2 3 2 2 2 4" xfId="23790" xr:uid="{00000000-0005-0000-0000-00001E200000}"/>
    <cellStyle name="Millares 22 2 2 2 3 2 2 3" xfId="12438" xr:uid="{00000000-0005-0000-0000-00001F200000}"/>
    <cellStyle name="Millares 22 2 2 2 3 2 2 3 2" xfId="15488" xr:uid="{00000000-0005-0000-0000-000020200000}"/>
    <cellStyle name="Millares 22 2 2 2 3 2 2 3 2 2" xfId="21576" xr:uid="{00000000-0005-0000-0000-000021200000}"/>
    <cellStyle name="Millares 22 2 2 2 3 2 2 3 2 3" xfId="27774" xr:uid="{00000000-0005-0000-0000-000022200000}"/>
    <cellStyle name="Millares 22 2 2 2 3 2 2 3 3" xfId="18576" xr:uid="{00000000-0005-0000-0000-000023200000}"/>
    <cellStyle name="Millares 22 2 2 2 3 2 2 3 4" xfId="24787" xr:uid="{00000000-0005-0000-0000-000024200000}"/>
    <cellStyle name="Millares 22 2 2 2 3 2 2 4" xfId="13490" xr:uid="{00000000-0005-0000-0000-000025200000}"/>
    <cellStyle name="Millares 22 2 2 2 3 2 2 4 2" xfId="19580" xr:uid="{00000000-0005-0000-0000-000026200000}"/>
    <cellStyle name="Millares 22 2 2 2 3 2 2 4 3" xfId="25787" xr:uid="{00000000-0005-0000-0000-000027200000}"/>
    <cellStyle name="Millares 22 2 2 2 3 2 2 5" xfId="16561" xr:uid="{00000000-0005-0000-0000-000028200000}"/>
    <cellStyle name="Millares 22 2 2 2 3 2 2 6" xfId="22792" xr:uid="{00000000-0005-0000-0000-000029200000}"/>
    <cellStyle name="Millares 22 2 2 2 3 2 3" xfId="10926" xr:uid="{00000000-0005-0000-0000-00002A200000}"/>
    <cellStyle name="Millares 22 2 2 2 3 2 3 2" xfId="13997" xr:uid="{00000000-0005-0000-0000-00002B200000}"/>
    <cellStyle name="Millares 22 2 2 2 3 2 3 2 2" xfId="20085" xr:uid="{00000000-0005-0000-0000-00002C200000}"/>
    <cellStyle name="Millares 22 2 2 2 3 2 3 2 3" xfId="26291" xr:uid="{00000000-0005-0000-0000-00002D200000}"/>
    <cellStyle name="Millares 22 2 2 2 3 2 3 3" xfId="17076" xr:uid="{00000000-0005-0000-0000-00002E200000}"/>
    <cellStyle name="Millares 22 2 2 2 3 2 3 4" xfId="23300" xr:uid="{00000000-0005-0000-0000-00002F200000}"/>
    <cellStyle name="Millares 22 2 2 2 3 2 4" xfId="11947" xr:uid="{00000000-0005-0000-0000-000030200000}"/>
    <cellStyle name="Millares 22 2 2 2 3 2 4 2" xfId="14998" xr:uid="{00000000-0005-0000-0000-000031200000}"/>
    <cellStyle name="Millares 22 2 2 2 3 2 4 2 2" xfId="21086" xr:uid="{00000000-0005-0000-0000-000032200000}"/>
    <cellStyle name="Millares 22 2 2 2 3 2 4 2 3" xfId="27284" xr:uid="{00000000-0005-0000-0000-000033200000}"/>
    <cellStyle name="Millares 22 2 2 2 3 2 4 3" xfId="18085" xr:uid="{00000000-0005-0000-0000-000034200000}"/>
    <cellStyle name="Millares 22 2 2 2 3 2 4 4" xfId="24297" xr:uid="{00000000-0005-0000-0000-000035200000}"/>
    <cellStyle name="Millares 22 2 2 2 3 2 5" xfId="12989" xr:uid="{00000000-0005-0000-0000-000036200000}"/>
    <cellStyle name="Millares 22 2 2 2 3 2 5 2" xfId="19090" xr:uid="{00000000-0005-0000-0000-000037200000}"/>
    <cellStyle name="Millares 22 2 2 2 3 2 5 3" xfId="25297" xr:uid="{00000000-0005-0000-0000-000038200000}"/>
    <cellStyle name="Millares 22 2 2 2 3 2 6" xfId="16012" xr:uid="{00000000-0005-0000-0000-000039200000}"/>
    <cellStyle name="Millares 22 2 2 2 3 2 7" xfId="22237" xr:uid="{00000000-0005-0000-0000-00003A200000}"/>
    <cellStyle name="Millares 22 2 2 2 3 3" xfId="1138" xr:uid="{00000000-0005-0000-0000-00003B200000}"/>
    <cellStyle name="Millares 22 2 2 2 3 3 2" xfId="10227" xr:uid="{00000000-0005-0000-0000-00003C200000}"/>
    <cellStyle name="Millares 22 2 2 2 3 3 2 2" xfId="11425" xr:uid="{00000000-0005-0000-0000-00003D200000}"/>
    <cellStyle name="Millares 22 2 2 2 3 3 2 2 2" xfId="14496" xr:uid="{00000000-0005-0000-0000-00003E200000}"/>
    <cellStyle name="Millares 22 2 2 2 3 3 2 2 2 2" xfId="20584" xr:uid="{00000000-0005-0000-0000-00003F200000}"/>
    <cellStyle name="Millares 22 2 2 2 3 3 2 2 2 3" xfId="26782" xr:uid="{00000000-0005-0000-0000-000040200000}"/>
    <cellStyle name="Millares 22 2 2 2 3 3 2 2 3" xfId="17575" xr:uid="{00000000-0005-0000-0000-000041200000}"/>
    <cellStyle name="Millares 22 2 2 2 3 3 2 2 4" xfId="23791" xr:uid="{00000000-0005-0000-0000-000042200000}"/>
    <cellStyle name="Millares 22 2 2 2 3 3 2 3" xfId="12439" xr:uid="{00000000-0005-0000-0000-000043200000}"/>
    <cellStyle name="Millares 22 2 2 2 3 3 2 3 2" xfId="15489" xr:uid="{00000000-0005-0000-0000-000044200000}"/>
    <cellStyle name="Millares 22 2 2 2 3 3 2 3 2 2" xfId="21577" xr:uid="{00000000-0005-0000-0000-000045200000}"/>
    <cellStyle name="Millares 22 2 2 2 3 3 2 3 2 3" xfId="27775" xr:uid="{00000000-0005-0000-0000-000046200000}"/>
    <cellStyle name="Millares 22 2 2 2 3 3 2 3 3" xfId="18577" xr:uid="{00000000-0005-0000-0000-000047200000}"/>
    <cellStyle name="Millares 22 2 2 2 3 3 2 3 4" xfId="24788" xr:uid="{00000000-0005-0000-0000-000048200000}"/>
    <cellStyle name="Millares 22 2 2 2 3 3 2 4" xfId="13491" xr:uid="{00000000-0005-0000-0000-000049200000}"/>
    <cellStyle name="Millares 22 2 2 2 3 3 2 4 2" xfId="19581" xr:uid="{00000000-0005-0000-0000-00004A200000}"/>
    <cellStyle name="Millares 22 2 2 2 3 3 2 4 3" xfId="25788" xr:uid="{00000000-0005-0000-0000-00004B200000}"/>
    <cellStyle name="Millares 22 2 2 2 3 3 2 5" xfId="16562" xr:uid="{00000000-0005-0000-0000-00004C200000}"/>
    <cellStyle name="Millares 22 2 2 2 3 3 2 6" xfId="22793" xr:uid="{00000000-0005-0000-0000-00004D200000}"/>
    <cellStyle name="Millares 22 2 2 2 3 3 3" xfId="10927" xr:uid="{00000000-0005-0000-0000-00004E200000}"/>
    <cellStyle name="Millares 22 2 2 2 3 3 3 2" xfId="13998" xr:uid="{00000000-0005-0000-0000-00004F200000}"/>
    <cellStyle name="Millares 22 2 2 2 3 3 3 2 2" xfId="20086" xr:uid="{00000000-0005-0000-0000-000050200000}"/>
    <cellStyle name="Millares 22 2 2 2 3 3 3 2 3" xfId="26292" xr:uid="{00000000-0005-0000-0000-000051200000}"/>
    <cellStyle name="Millares 22 2 2 2 3 3 3 3" xfId="17077" xr:uid="{00000000-0005-0000-0000-000052200000}"/>
    <cellStyle name="Millares 22 2 2 2 3 3 3 4" xfId="23301" xr:uid="{00000000-0005-0000-0000-000053200000}"/>
    <cellStyle name="Millares 22 2 2 2 3 3 4" xfId="11948" xr:uid="{00000000-0005-0000-0000-000054200000}"/>
    <cellStyle name="Millares 22 2 2 2 3 3 4 2" xfId="14999" xr:uid="{00000000-0005-0000-0000-000055200000}"/>
    <cellStyle name="Millares 22 2 2 2 3 3 4 2 2" xfId="21087" xr:uid="{00000000-0005-0000-0000-000056200000}"/>
    <cellStyle name="Millares 22 2 2 2 3 3 4 2 3" xfId="27285" xr:uid="{00000000-0005-0000-0000-000057200000}"/>
    <cellStyle name="Millares 22 2 2 2 3 3 4 3" xfId="18086" xr:uid="{00000000-0005-0000-0000-000058200000}"/>
    <cellStyle name="Millares 22 2 2 2 3 3 4 4" xfId="24298" xr:uid="{00000000-0005-0000-0000-000059200000}"/>
    <cellStyle name="Millares 22 2 2 2 3 3 5" xfId="12990" xr:uid="{00000000-0005-0000-0000-00005A200000}"/>
    <cellStyle name="Millares 22 2 2 2 3 3 5 2" xfId="19091" xr:uid="{00000000-0005-0000-0000-00005B200000}"/>
    <cellStyle name="Millares 22 2 2 2 3 3 5 3" xfId="25298" xr:uid="{00000000-0005-0000-0000-00005C200000}"/>
    <cellStyle name="Millares 22 2 2 2 3 3 6" xfId="16013" xr:uid="{00000000-0005-0000-0000-00005D200000}"/>
    <cellStyle name="Millares 22 2 2 2 3 3 7" xfId="22238" xr:uid="{00000000-0005-0000-0000-00005E200000}"/>
    <cellStyle name="Millares 22 2 2 2 3 4" xfId="10225" xr:uid="{00000000-0005-0000-0000-00005F200000}"/>
    <cellStyle name="Millares 22 2 2 2 3 4 2" xfId="11423" xr:uid="{00000000-0005-0000-0000-000060200000}"/>
    <cellStyle name="Millares 22 2 2 2 3 4 2 2" xfId="14494" xr:uid="{00000000-0005-0000-0000-000061200000}"/>
    <cellStyle name="Millares 22 2 2 2 3 4 2 2 2" xfId="20582" xr:uid="{00000000-0005-0000-0000-000062200000}"/>
    <cellStyle name="Millares 22 2 2 2 3 4 2 2 2 2" xfId="38454" xr:uid="{00000000-0005-0000-0000-000062200000}"/>
    <cellStyle name="Millares 22 2 2 2 3 4 2 2 3" xfId="26780" xr:uid="{00000000-0005-0000-0000-000063200000}"/>
    <cellStyle name="Millares 22 2 2 2 3 4 2 2 3 2" xfId="39499" xr:uid="{00000000-0005-0000-0000-000063200000}"/>
    <cellStyle name="Millares 22 2 2 2 3 4 2 2 4" xfId="37442" xr:uid="{00000000-0005-0000-0000-000061200000}"/>
    <cellStyle name="Millares 22 2 2 2 3 4 2 3" xfId="17573" xr:uid="{00000000-0005-0000-0000-000064200000}"/>
    <cellStyle name="Millares 22 2 2 2 3 4 2 3 2" xfId="37971" xr:uid="{00000000-0005-0000-0000-000064200000}"/>
    <cellStyle name="Millares 22 2 2 2 3 4 2 4" xfId="23789" xr:uid="{00000000-0005-0000-0000-000065200000}"/>
    <cellStyle name="Millares 22 2 2 2 3 4 2 4 2" xfId="39016" xr:uid="{00000000-0005-0000-0000-000065200000}"/>
    <cellStyle name="Millares 22 2 2 2 3 4 2 5" xfId="36957" xr:uid="{00000000-0005-0000-0000-000060200000}"/>
    <cellStyle name="Millares 22 2 2 2 3 4 3" xfId="12437" xr:uid="{00000000-0005-0000-0000-000066200000}"/>
    <cellStyle name="Millares 22 2 2 2 3 4 3 2" xfId="15487" xr:uid="{00000000-0005-0000-0000-000067200000}"/>
    <cellStyle name="Millares 22 2 2 2 3 4 3 2 2" xfId="21575" xr:uid="{00000000-0005-0000-0000-000068200000}"/>
    <cellStyle name="Millares 22 2 2 2 3 4 3 2 2 2" xfId="38615" xr:uid="{00000000-0005-0000-0000-000068200000}"/>
    <cellStyle name="Millares 22 2 2 2 3 4 3 2 3" xfId="27773" xr:uid="{00000000-0005-0000-0000-000069200000}"/>
    <cellStyle name="Millares 22 2 2 2 3 4 3 2 3 2" xfId="39660" xr:uid="{00000000-0005-0000-0000-000069200000}"/>
    <cellStyle name="Millares 22 2 2 2 3 4 3 2 4" xfId="37603" xr:uid="{00000000-0005-0000-0000-000067200000}"/>
    <cellStyle name="Millares 22 2 2 2 3 4 3 3" xfId="18575" xr:uid="{00000000-0005-0000-0000-00006A200000}"/>
    <cellStyle name="Millares 22 2 2 2 3 4 3 3 2" xfId="38132" xr:uid="{00000000-0005-0000-0000-00006A200000}"/>
    <cellStyle name="Millares 22 2 2 2 3 4 3 4" xfId="24786" xr:uid="{00000000-0005-0000-0000-00006B200000}"/>
    <cellStyle name="Millares 22 2 2 2 3 4 3 4 2" xfId="39177" xr:uid="{00000000-0005-0000-0000-00006B200000}"/>
    <cellStyle name="Millares 22 2 2 2 3 4 3 5" xfId="37120" xr:uid="{00000000-0005-0000-0000-000066200000}"/>
    <cellStyle name="Millares 22 2 2 2 3 4 4" xfId="13489" xr:uid="{00000000-0005-0000-0000-00006C200000}"/>
    <cellStyle name="Millares 22 2 2 2 3 4 4 2" xfId="19579" xr:uid="{00000000-0005-0000-0000-00006D200000}"/>
    <cellStyle name="Millares 22 2 2 2 3 4 4 2 2" xfId="38294" xr:uid="{00000000-0005-0000-0000-00006D200000}"/>
    <cellStyle name="Millares 22 2 2 2 3 4 4 3" xfId="25786" xr:uid="{00000000-0005-0000-0000-00006E200000}"/>
    <cellStyle name="Millares 22 2 2 2 3 4 4 3 2" xfId="39339" xr:uid="{00000000-0005-0000-0000-00006E200000}"/>
    <cellStyle name="Millares 22 2 2 2 3 4 4 4" xfId="37282" xr:uid="{00000000-0005-0000-0000-00006C200000}"/>
    <cellStyle name="Millares 22 2 2 2 3 4 5" xfId="16560" xr:uid="{00000000-0005-0000-0000-00006F200000}"/>
    <cellStyle name="Millares 22 2 2 2 3 4 5 2" xfId="37810" xr:uid="{00000000-0005-0000-0000-00006F200000}"/>
    <cellStyle name="Millares 22 2 2 2 3 4 6" xfId="22791" xr:uid="{00000000-0005-0000-0000-000070200000}"/>
    <cellStyle name="Millares 22 2 2 2 3 4 6 2" xfId="38856" xr:uid="{00000000-0005-0000-0000-000070200000}"/>
    <cellStyle name="Millares 22 2 2 2 3 4 7" xfId="36785" xr:uid="{00000000-0005-0000-0000-00005F200000}"/>
    <cellStyle name="Millares 22 2 2 2 3 5" xfId="10925" xr:uid="{00000000-0005-0000-0000-000071200000}"/>
    <cellStyle name="Millares 22 2 2 2 3 5 2" xfId="13996" xr:uid="{00000000-0005-0000-0000-000072200000}"/>
    <cellStyle name="Millares 22 2 2 2 3 5 2 2" xfId="20084" xr:uid="{00000000-0005-0000-0000-000073200000}"/>
    <cellStyle name="Millares 22 2 2 2 3 5 2 2 2" xfId="38374" xr:uid="{00000000-0005-0000-0000-000073200000}"/>
    <cellStyle name="Millares 22 2 2 2 3 5 2 3" xfId="26290" xr:uid="{00000000-0005-0000-0000-000074200000}"/>
    <cellStyle name="Millares 22 2 2 2 3 5 2 3 2" xfId="39419" xr:uid="{00000000-0005-0000-0000-000074200000}"/>
    <cellStyle name="Millares 22 2 2 2 3 5 2 4" xfId="37362" xr:uid="{00000000-0005-0000-0000-000072200000}"/>
    <cellStyle name="Millares 22 2 2 2 3 5 3" xfId="17075" xr:uid="{00000000-0005-0000-0000-000075200000}"/>
    <cellStyle name="Millares 22 2 2 2 3 5 3 2" xfId="37891" xr:uid="{00000000-0005-0000-0000-000075200000}"/>
    <cellStyle name="Millares 22 2 2 2 3 5 4" xfId="23299" xr:uid="{00000000-0005-0000-0000-000076200000}"/>
    <cellStyle name="Millares 22 2 2 2 3 5 4 2" xfId="38936" xr:uid="{00000000-0005-0000-0000-000076200000}"/>
    <cellStyle name="Millares 22 2 2 2 3 5 5" xfId="36877" xr:uid="{00000000-0005-0000-0000-000071200000}"/>
    <cellStyle name="Millares 22 2 2 2 3 6" xfId="11946" xr:uid="{00000000-0005-0000-0000-000077200000}"/>
    <cellStyle name="Millares 22 2 2 2 3 6 2" xfId="14997" xr:uid="{00000000-0005-0000-0000-000078200000}"/>
    <cellStyle name="Millares 22 2 2 2 3 6 2 2" xfId="21085" xr:uid="{00000000-0005-0000-0000-000079200000}"/>
    <cellStyle name="Millares 22 2 2 2 3 6 2 2 2" xfId="38535" xr:uid="{00000000-0005-0000-0000-000079200000}"/>
    <cellStyle name="Millares 22 2 2 2 3 6 2 3" xfId="27283" xr:uid="{00000000-0005-0000-0000-00007A200000}"/>
    <cellStyle name="Millares 22 2 2 2 3 6 2 3 2" xfId="39580" xr:uid="{00000000-0005-0000-0000-00007A200000}"/>
    <cellStyle name="Millares 22 2 2 2 3 6 2 4" xfId="37523" xr:uid="{00000000-0005-0000-0000-000078200000}"/>
    <cellStyle name="Millares 22 2 2 2 3 6 3" xfId="18084" xr:uid="{00000000-0005-0000-0000-00007B200000}"/>
    <cellStyle name="Millares 22 2 2 2 3 6 3 2" xfId="38052" xr:uid="{00000000-0005-0000-0000-00007B200000}"/>
    <cellStyle name="Millares 22 2 2 2 3 6 4" xfId="24296" xr:uid="{00000000-0005-0000-0000-00007C200000}"/>
    <cellStyle name="Millares 22 2 2 2 3 6 4 2" xfId="39097" xr:uid="{00000000-0005-0000-0000-00007C200000}"/>
    <cellStyle name="Millares 22 2 2 2 3 6 5" xfId="37040" xr:uid="{00000000-0005-0000-0000-000077200000}"/>
    <cellStyle name="Millares 22 2 2 2 3 7" xfId="12988" xr:uid="{00000000-0005-0000-0000-00007D200000}"/>
    <cellStyle name="Millares 22 2 2 2 3 7 2" xfId="19089" xr:uid="{00000000-0005-0000-0000-00007E200000}"/>
    <cellStyle name="Millares 22 2 2 2 3 7 2 2" xfId="38214" xr:uid="{00000000-0005-0000-0000-00007E200000}"/>
    <cellStyle name="Millares 22 2 2 2 3 7 3" xfId="25296" xr:uid="{00000000-0005-0000-0000-00007F200000}"/>
    <cellStyle name="Millares 22 2 2 2 3 7 3 2" xfId="39259" xr:uid="{00000000-0005-0000-0000-00007F200000}"/>
    <cellStyle name="Millares 22 2 2 2 3 7 4" xfId="37202" xr:uid="{00000000-0005-0000-0000-00007D200000}"/>
    <cellStyle name="Millares 22 2 2 2 3 8" xfId="16011" xr:uid="{00000000-0005-0000-0000-000080200000}"/>
    <cellStyle name="Millares 22 2 2 2 3 8 2" xfId="37686" xr:uid="{00000000-0005-0000-0000-000080200000}"/>
    <cellStyle name="Millares 22 2 2 2 3 9" xfId="22236" xr:uid="{00000000-0005-0000-0000-000081200000}"/>
    <cellStyle name="Millares 22 2 2 2 3 9 2" xfId="38772" xr:uid="{00000000-0005-0000-0000-000081200000}"/>
    <cellStyle name="Millares 22 2 2 2 4" xfId="1139" xr:uid="{00000000-0005-0000-0000-000082200000}"/>
    <cellStyle name="Millares 22 2 2 2 4 2" xfId="1140" xr:uid="{00000000-0005-0000-0000-000083200000}"/>
    <cellStyle name="Millares 22 2 2 2 4 2 2" xfId="10229" xr:uid="{00000000-0005-0000-0000-000084200000}"/>
    <cellStyle name="Millares 22 2 2 2 4 2 2 2" xfId="11427" xr:uid="{00000000-0005-0000-0000-000085200000}"/>
    <cellStyle name="Millares 22 2 2 2 4 2 2 2 2" xfId="14498" xr:uid="{00000000-0005-0000-0000-000086200000}"/>
    <cellStyle name="Millares 22 2 2 2 4 2 2 2 2 2" xfId="20586" xr:uid="{00000000-0005-0000-0000-000087200000}"/>
    <cellStyle name="Millares 22 2 2 2 4 2 2 2 2 3" xfId="26784" xr:uid="{00000000-0005-0000-0000-000088200000}"/>
    <cellStyle name="Millares 22 2 2 2 4 2 2 2 3" xfId="17577" xr:uid="{00000000-0005-0000-0000-000089200000}"/>
    <cellStyle name="Millares 22 2 2 2 4 2 2 2 4" xfId="23793" xr:uid="{00000000-0005-0000-0000-00008A200000}"/>
    <cellStyle name="Millares 22 2 2 2 4 2 2 3" xfId="12441" xr:uid="{00000000-0005-0000-0000-00008B200000}"/>
    <cellStyle name="Millares 22 2 2 2 4 2 2 3 2" xfId="15491" xr:uid="{00000000-0005-0000-0000-00008C200000}"/>
    <cellStyle name="Millares 22 2 2 2 4 2 2 3 2 2" xfId="21579" xr:uid="{00000000-0005-0000-0000-00008D200000}"/>
    <cellStyle name="Millares 22 2 2 2 4 2 2 3 2 3" xfId="27777" xr:uid="{00000000-0005-0000-0000-00008E200000}"/>
    <cellStyle name="Millares 22 2 2 2 4 2 2 3 3" xfId="18579" xr:uid="{00000000-0005-0000-0000-00008F200000}"/>
    <cellStyle name="Millares 22 2 2 2 4 2 2 3 4" xfId="24790" xr:uid="{00000000-0005-0000-0000-000090200000}"/>
    <cellStyle name="Millares 22 2 2 2 4 2 2 4" xfId="13493" xr:uid="{00000000-0005-0000-0000-000091200000}"/>
    <cellStyle name="Millares 22 2 2 2 4 2 2 4 2" xfId="19583" xr:uid="{00000000-0005-0000-0000-000092200000}"/>
    <cellStyle name="Millares 22 2 2 2 4 2 2 4 3" xfId="25790" xr:uid="{00000000-0005-0000-0000-000093200000}"/>
    <cellStyle name="Millares 22 2 2 2 4 2 2 5" xfId="16564" xr:uid="{00000000-0005-0000-0000-000094200000}"/>
    <cellStyle name="Millares 22 2 2 2 4 2 2 6" xfId="22795" xr:uid="{00000000-0005-0000-0000-000095200000}"/>
    <cellStyle name="Millares 22 2 2 2 4 2 3" xfId="10929" xr:uid="{00000000-0005-0000-0000-000096200000}"/>
    <cellStyle name="Millares 22 2 2 2 4 2 3 2" xfId="14000" xr:uid="{00000000-0005-0000-0000-000097200000}"/>
    <cellStyle name="Millares 22 2 2 2 4 2 3 2 2" xfId="20088" xr:uid="{00000000-0005-0000-0000-000098200000}"/>
    <cellStyle name="Millares 22 2 2 2 4 2 3 2 3" xfId="26294" xr:uid="{00000000-0005-0000-0000-000099200000}"/>
    <cellStyle name="Millares 22 2 2 2 4 2 3 3" xfId="17079" xr:uid="{00000000-0005-0000-0000-00009A200000}"/>
    <cellStyle name="Millares 22 2 2 2 4 2 3 4" xfId="23303" xr:uid="{00000000-0005-0000-0000-00009B200000}"/>
    <cellStyle name="Millares 22 2 2 2 4 2 4" xfId="11950" xr:uid="{00000000-0005-0000-0000-00009C200000}"/>
    <cellStyle name="Millares 22 2 2 2 4 2 4 2" xfId="15001" xr:uid="{00000000-0005-0000-0000-00009D200000}"/>
    <cellStyle name="Millares 22 2 2 2 4 2 4 2 2" xfId="21089" xr:uid="{00000000-0005-0000-0000-00009E200000}"/>
    <cellStyle name="Millares 22 2 2 2 4 2 4 2 3" xfId="27287" xr:uid="{00000000-0005-0000-0000-00009F200000}"/>
    <cellStyle name="Millares 22 2 2 2 4 2 4 3" xfId="18088" xr:uid="{00000000-0005-0000-0000-0000A0200000}"/>
    <cellStyle name="Millares 22 2 2 2 4 2 4 4" xfId="24300" xr:uid="{00000000-0005-0000-0000-0000A1200000}"/>
    <cellStyle name="Millares 22 2 2 2 4 2 5" xfId="12992" xr:uid="{00000000-0005-0000-0000-0000A2200000}"/>
    <cellStyle name="Millares 22 2 2 2 4 2 5 2" xfId="19093" xr:uid="{00000000-0005-0000-0000-0000A3200000}"/>
    <cellStyle name="Millares 22 2 2 2 4 2 5 3" xfId="25300" xr:uid="{00000000-0005-0000-0000-0000A4200000}"/>
    <cellStyle name="Millares 22 2 2 2 4 2 6" xfId="16015" xr:uid="{00000000-0005-0000-0000-0000A5200000}"/>
    <cellStyle name="Millares 22 2 2 2 4 2 7" xfId="22240" xr:uid="{00000000-0005-0000-0000-0000A6200000}"/>
    <cellStyle name="Millares 22 2 2 2 4 3" xfId="10228" xr:uid="{00000000-0005-0000-0000-0000A7200000}"/>
    <cellStyle name="Millares 22 2 2 2 4 3 2" xfId="11426" xr:uid="{00000000-0005-0000-0000-0000A8200000}"/>
    <cellStyle name="Millares 22 2 2 2 4 3 2 2" xfId="14497" xr:uid="{00000000-0005-0000-0000-0000A9200000}"/>
    <cellStyle name="Millares 22 2 2 2 4 3 2 2 2" xfId="20585" xr:uid="{00000000-0005-0000-0000-0000AA200000}"/>
    <cellStyle name="Millares 22 2 2 2 4 3 2 2 3" xfId="26783" xr:uid="{00000000-0005-0000-0000-0000AB200000}"/>
    <cellStyle name="Millares 22 2 2 2 4 3 2 3" xfId="17576" xr:uid="{00000000-0005-0000-0000-0000AC200000}"/>
    <cellStyle name="Millares 22 2 2 2 4 3 2 4" xfId="23792" xr:uid="{00000000-0005-0000-0000-0000AD200000}"/>
    <cellStyle name="Millares 22 2 2 2 4 3 3" xfId="12440" xr:uid="{00000000-0005-0000-0000-0000AE200000}"/>
    <cellStyle name="Millares 22 2 2 2 4 3 3 2" xfId="15490" xr:uid="{00000000-0005-0000-0000-0000AF200000}"/>
    <cellStyle name="Millares 22 2 2 2 4 3 3 2 2" xfId="21578" xr:uid="{00000000-0005-0000-0000-0000B0200000}"/>
    <cellStyle name="Millares 22 2 2 2 4 3 3 2 3" xfId="27776" xr:uid="{00000000-0005-0000-0000-0000B1200000}"/>
    <cellStyle name="Millares 22 2 2 2 4 3 3 3" xfId="18578" xr:uid="{00000000-0005-0000-0000-0000B2200000}"/>
    <cellStyle name="Millares 22 2 2 2 4 3 3 4" xfId="24789" xr:uid="{00000000-0005-0000-0000-0000B3200000}"/>
    <cellStyle name="Millares 22 2 2 2 4 3 4" xfId="13492" xr:uid="{00000000-0005-0000-0000-0000B4200000}"/>
    <cellStyle name="Millares 22 2 2 2 4 3 4 2" xfId="19582" xr:uid="{00000000-0005-0000-0000-0000B5200000}"/>
    <cellStyle name="Millares 22 2 2 2 4 3 4 3" xfId="25789" xr:uid="{00000000-0005-0000-0000-0000B6200000}"/>
    <cellStyle name="Millares 22 2 2 2 4 3 5" xfId="16563" xr:uid="{00000000-0005-0000-0000-0000B7200000}"/>
    <cellStyle name="Millares 22 2 2 2 4 3 6" xfId="22794" xr:uid="{00000000-0005-0000-0000-0000B8200000}"/>
    <cellStyle name="Millares 22 2 2 2 4 4" xfId="10928" xr:uid="{00000000-0005-0000-0000-0000B9200000}"/>
    <cellStyle name="Millares 22 2 2 2 4 4 2" xfId="13999" xr:uid="{00000000-0005-0000-0000-0000BA200000}"/>
    <cellStyle name="Millares 22 2 2 2 4 4 2 2" xfId="20087" xr:uid="{00000000-0005-0000-0000-0000BB200000}"/>
    <cellStyle name="Millares 22 2 2 2 4 4 2 3" xfId="26293" xr:uid="{00000000-0005-0000-0000-0000BC200000}"/>
    <cellStyle name="Millares 22 2 2 2 4 4 3" xfId="17078" xr:uid="{00000000-0005-0000-0000-0000BD200000}"/>
    <cellStyle name="Millares 22 2 2 2 4 4 4" xfId="23302" xr:uid="{00000000-0005-0000-0000-0000BE200000}"/>
    <cellStyle name="Millares 22 2 2 2 4 5" xfId="11949" xr:uid="{00000000-0005-0000-0000-0000BF200000}"/>
    <cellStyle name="Millares 22 2 2 2 4 5 2" xfId="15000" xr:uid="{00000000-0005-0000-0000-0000C0200000}"/>
    <cellStyle name="Millares 22 2 2 2 4 5 2 2" xfId="21088" xr:uid="{00000000-0005-0000-0000-0000C1200000}"/>
    <cellStyle name="Millares 22 2 2 2 4 5 2 3" xfId="27286" xr:uid="{00000000-0005-0000-0000-0000C2200000}"/>
    <cellStyle name="Millares 22 2 2 2 4 5 3" xfId="18087" xr:uid="{00000000-0005-0000-0000-0000C3200000}"/>
    <cellStyle name="Millares 22 2 2 2 4 5 4" xfId="24299" xr:uid="{00000000-0005-0000-0000-0000C4200000}"/>
    <cellStyle name="Millares 22 2 2 2 4 6" xfId="12991" xr:uid="{00000000-0005-0000-0000-0000C5200000}"/>
    <cellStyle name="Millares 22 2 2 2 4 6 2" xfId="19092" xr:uid="{00000000-0005-0000-0000-0000C6200000}"/>
    <cellStyle name="Millares 22 2 2 2 4 6 3" xfId="25299" xr:uid="{00000000-0005-0000-0000-0000C7200000}"/>
    <cellStyle name="Millares 22 2 2 2 4 7" xfId="16014" xr:uid="{00000000-0005-0000-0000-0000C8200000}"/>
    <cellStyle name="Millares 22 2 2 2 4 8" xfId="22239" xr:uid="{00000000-0005-0000-0000-0000C9200000}"/>
    <cellStyle name="Millares 22 2 2 2 5" xfId="1141" xr:uid="{00000000-0005-0000-0000-0000CA200000}"/>
    <cellStyle name="Millares 22 2 2 2 5 2" xfId="1142" xr:uid="{00000000-0005-0000-0000-0000CB200000}"/>
    <cellStyle name="Millares 22 2 2 2 5 2 2" xfId="10231" xr:uid="{00000000-0005-0000-0000-0000CC200000}"/>
    <cellStyle name="Millares 22 2 2 2 5 2 2 2" xfId="11429" xr:uid="{00000000-0005-0000-0000-0000CD200000}"/>
    <cellStyle name="Millares 22 2 2 2 5 2 2 2 2" xfId="14500" xr:uid="{00000000-0005-0000-0000-0000CE200000}"/>
    <cellStyle name="Millares 22 2 2 2 5 2 2 2 2 2" xfId="20588" xr:uid="{00000000-0005-0000-0000-0000CF200000}"/>
    <cellStyle name="Millares 22 2 2 2 5 2 2 2 2 3" xfId="26786" xr:uid="{00000000-0005-0000-0000-0000D0200000}"/>
    <cellStyle name="Millares 22 2 2 2 5 2 2 2 3" xfId="17579" xr:uid="{00000000-0005-0000-0000-0000D1200000}"/>
    <cellStyle name="Millares 22 2 2 2 5 2 2 2 4" xfId="23795" xr:uid="{00000000-0005-0000-0000-0000D2200000}"/>
    <cellStyle name="Millares 22 2 2 2 5 2 2 3" xfId="12443" xr:uid="{00000000-0005-0000-0000-0000D3200000}"/>
    <cellStyle name="Millares 22 2 2 2 5 2 2 3 2" xfId="15493" xr:uid="{00000000-0005-0000-0000-0000D4200000}"/>
    <cellStyle name="Millares 22 2 2 2 5 2 2 3 2 2" xfId="21581" xr:uid="{00000000-0005-0000-0000-0000D5200000}"/>
    <cellStyle name="Millares 22 2 2 2 5 2 2 3 2 3" xfId="27779" xr:uid="{00000000-0005-0000-0000-0000D6200000}"/>
    <cellStyle name="Millares 22 2 2 2 5 2 2 3 3" xfId="18581" xr:uid="{00000000-0005-0000-0000-0000D7200000}"/>
    <cellStyle name="Millares 22 2 2 2 5 2 2 3 4" xfId="24792" xr:uid="{00000000-0005-0000-0000-0000D8200000}"/>
    <cellStyle name="Millares 22 2 2 2 5 2 2 4" xfId="13495" xr:uid="{00000000-0005-0000-0000-0000D9200000}"/>
    <cellStyle name="Millares 22 2 2 2 5 2 2 4 2" xfId="19585" xr:uid="{00000000-0005-0000-0000-0000DA200000}"/>
    <cellStyle name="Millares 22 2 2 2 5 2 2 4 3" xfId="25792" xr:uid="{00000000-0005-0000-0000-0000DB200000}"/>
    <cellStyle name="Millares 22 2 2 2 5 2 2 5" xfId="16566" xr:uid="{00000000-0005-0000-0000-0000DC200000}"/>
    <cellStyle name="Millares 22 2 2 2 5 2 2 6" xfId="22797" xr:uid="{00000000-0005-0000-0000-0000DD200000}"/>
    <cellStyle name="Millares 22 2 2 2 5 2 3" xfId="10931" xr:uid="{00000000-0005-0000-0000-0000DE200000}"/>
    <cellStyle name="Millares 22 2 2 2 5 2 3 2" xfId="14002" xr:uid="{00000000-0005-0000-0000-0000DF200000}"/>
    <cellStyle name="Millares 22 2 2 2 5 2 3 2 2" xfId="20090" xr:uid="{00000000-0005-0000-0000-0000E0200000}"/>
    <cellStyle name="Millares 22 2 2 2 5 2 3 2 3" xfId="26296" xr:uid="{00000000-0005-0000-0000-0000E1200000}"/>
    <cellStyle name="Millares 22 2 2 2 5 2 3 3" xfId="17081" xr:uid="{00000000-0005-0000-0000-0000E2200000}"/>
    <cellStyle name="Millares 22 2 2 2 5 2 3 4" xfId="23305" xr:uid="{00000000-0005-0000-0000-0000E3200000}"/>
    <cellStyle name="Millares 22 2 2 2 5 2 4" xfId="11952" xr:uid="{00000000-0005-0000-0000-0000E4200000}"/>
    <cellStyle name="Millares 22 2 2 2 5 2 4 2" xfId="15003" xr:uid="{00000000-0005-0000-0000-0000E5200000}"/>
    <cellStyle name="Millares 22 2 2 2 5 2 4 2 2" xfId="21091" xr:uid="{00000000-0005-0000-0000-0000E6200000}"/>
    <cellStyle name="Millares 22 2 2 2 5 2 4 2 3" xfId="27289" xr:uid="{00000000-0005-0000-0000-0000E7200000}"/>
    <cellStyle name="Millares 22 2 2 2 5 2 4 3" xfId="18090" xr:uid="{00000000-0005-0000-0000-0000E8200000}"/>
    <cellStyle name="Millares 22 2 2 2 5 2 4 4" xfId="24302" xr:uid="{00000000-0005-0000-0000-0000E9200000}"/>
    <cellStyle name="Millares 22 2 2 2 5 2 5" xfId="12994" xr:uid="{00000000-0005-0000-0000-0000EA200000}"/>
    <cellStyle name="Millares 22 2 2 2 5 2 5 2" xfId="19095" xr:uid="{00000000-0005-0000-0000-0000EB200000}"/>
    <cellStyle name="Millares 22 2 2 2 5 2 5 3" xfId="25302" xr:uid="{00000000-0005-0000-0000-0000EC200000}"/>
    <cellStyle name="Millares 22 2 2 2 5 2 6" xfId="16017" xr:uid="{00000000-0005-0000-0000-0000ED200000}"/>
    <cellStyle name="Millares 22 2 2 2 5 2 7" xfId="22242" xr:uid="{00000000-0005-0000-0000-0000EE200000}"/>
    <cellStyle name="Millares 22 2 2 2 5 3" xfId="10230" xr:uid="{00000000-0005-0000-0000-0000EF200000}"/>
    <cellStyle name="Millares 22 2 2 2 5 3 2" xfId="11428" xr:uid="{00000000-0005-0000-0000-0000F0200000}"/>
    <cellStyle name="Millares 22 2 2 2 5 3 2 2" xfId="14499" xr:uid="{00000000-0005-0000-0000-0000F1200000}"/>
    <cellStyle name="Millares 22 2 2 2 5 3 2 2 2" xfId="20587" xr:uid="{00000000-0005-0000-0000-0000F2200000}"/>
    <cellStyle name="Millares 22 2 2 2 5 3 2 2 3" xfId="26785" xr:uid="{00000000-0005-0000-0000-0000F3200000}"/>
    <cellStyle name="Millares 22 2 2 2 5 3 2 3" xfId="17578" xr:uid="{00000000-0005-0000-0000-0000F4200000}"/>
    <cellStyle name="Millares 22 2 2 2 5 3 2 4" xfId="23794" xr:uid="{00000000-0005-0000-0000-0000F5200000}"/>
    <cellStyle name="Millares 22 2 2 2 5 3 3" xfId="12442" xr:uid="{00000000-0005-0000-0000-0000F6200000}"/>
    <cellStyle name="Millares 22 2 2 2 5 3 3 2" xfId="15492" xr:uid="{00000000-0005-0000-0000-0000F7200000}"/>
    <cellStyle name="Millares 22 2 2 2 5 3 3 2 2" xfId="21580" xr:uid="{00000000-0005-0000-0000-0000F8200000}"/>
    <cellStyle name="Millares 22 2 2 2 5 3 3 2 3" xfId="27778" xr:uid="{00000000-0005-0000-0000-0000F9200000}"/>
    <cellStyle name="Millares 22 2 2 2 5 3 3 3" xfId="18580" xr:uid="{00000000-0005-0000-0000-0000FA200000}"/>
    <cellStyle name="Millares 22 2 2 2 5 3 3 4" xfId="24791" xr:uid="{00000000-0005-0000-0000-0000FB200000}"/>
    <cellStyle name="Millares 22 2 2 2 5 3 4" xfId="13494" xr:uid="{00000000-0005-0000-0000-0000FC200000}"/>
    <cellStyle name="Millares 22 2 2 2 5 3 4 2" xfId="19584" xr:uid="{00000000-0005-0000-0000-0000FD200000}"/>
    <cellStyle name="Millares 22 2 2 2 5 3 4 3" xfId="25791" xr:uid="{00000000-0005-0000-0000-0000FE200000}"/>
    <cellStyle name="Millares 22 2 2 2 5 3 5" xfId="16565" xr:uid="{00000000-0005-0000-0000-0000FF200000}"/>
    <cellStyle name="Millares 22 2 2 2 5 3 6" xfId="22796" xr:uid="{00000000-0005-0000-0000-000000210000}"/>
    <cellStyle name="Millares 22 2 2 2 5 4" xfId="10930" xr:uid="{00000000-0005-0000-0000-000001210000}"/>
    <cellStyle name="Millares 22 2 2 2 5 4 2" xfId="14001" xr:uid="{00000000-0005-0000-0000-000002210000}"/>
    <cellStyle name="Millares 22 2 2 2 5 4 2 2" xfId="20089" xr:uid="{00000000-0005-0000-0000-000003210000}"/>
    <cellStyle name="Millares 22 2 2 2 5 4 2 3" xfId="26295" xr:uid="{00000000-0005-0000-0000-000004210000}"/>
    <cellStyle name="Millares 22 2 2 2 5 4 3" xfId="17080" xr:uid="{00000000-0005-0000-0000-000005210000}"/>
    <cellStyle name="Millares 22 2 2 2 5 4 4" xfId="23304" xr:uid="{00000000-0005-0000-0000-000006210000}"/>
    <cellStyle name="Millares 22 2 2 2 5 5" xfId="11951" xr:uid="{00000000-0005-0000-0000-000007210000}"/>
    <cellStyle name="Millares 22 2 2 2 5 5 2" xfId="15002" xr:uid="{00000000-0005-0000-0000-000008210000}"/>
    <cellStyle name="Millares 22 2 2 2 5 5 2 2" xfId="21090" xr:uid="{00000000-0005-0000-0000-000009210000}"/>
    <cellStyle name="Millares 22 2 2 2 5 5 2 3" xfId="27288" xr:uid="{00000000-0005-0000-0000-00000A210000}"/>
    <cellStyle name="Millares 22 2 2 2 5 5 3" xfId="18089" xr:uid="{00000000-0005-0000-0000-00000B210000}"/>
    <cellStyle name="Millares 22 2 2 2 5 5 4" xfId="24301" xr:uid="{00000000-0005-0000-0000-00000C210000}"/>
    <cellStyle name="Millares 22 2 2 2 5 6" xfId="12993" xr:uid="{00000000-0005-0000-0000-00000D210000}"/>
    <cellStyle name="Millares 22 2 2 2 5 6 2" xfId="19094" xr:uid="{00000000-0005-0000-0000-00000E210000}"/>
    <cellStyle name="Millares 22 2 2 2 5 6 3" xfId="25301" xr:uid="{00000000-0005-0000-0000-00000F210000}"/>
    <cellStyle name="Millares 22 2 2 2 5 7" xfId="16016" xr:uid="{00000000-0005-0000-0000-000010210000}"/>
    <cellStyle name="Millares 22 2 2 2 5 8" xfId="22241" xr:uid="{00000000-0005-0000-0000-000011210000}"/>
    <cellStyle name="Millares 22 2 2 2 6" xfId="1143" xr:uid="{00000000-0005-0000-0000-000012210000}"/>
    <cellStyle name="Millares 22 2 2 2 6 2" xfId="10232" xr:uid="{00000000-0005-0000-0000-000013210000}"/>
    <cellStyle name="Millares 22 2 2 2 6 2 2" xfId="11430" xr:uid="{00000000-0005-0000-0000-000014210000}"/>
    <cellStyle name="Millares 22 2 2 2 6 2 2 2" xfId="14501" xr:uid="{00000000-0005-0000-0000-000015210000}"/>
    <cellStyle name="Millares 22 2 2 2 6 2 2 2 2" xfId="20589" xr:uid="{00000000-0005-0000-0000-000016210000}"/>
    <cellStyle name="Millares 22 2 2 2 6 2 2 2 3" xfId="26787" xr:uid="{00000000-0005-0000-0000-000017210000}"/>
    <cellStyle name="Millares 22 2 2 2 6 2 2 3" xfId="17580" xr:uid="{00000000-0005-0000-0000-000018210000}"/>
    <cellStyle name="Millares 22 2 2 2 6 2 2 4" xfId="23796" xr:uid="{00000000-0005-0000-0000-000019210000}"/>
    <cellStyle name="Millares 22 2 2 2 6 2 3" xfId="12444" xr:uid="{00000000-0005-0000-0000-00001A210000}"/>
    <cellStyle name="Millares 22 2 2 2 6 2 3 2" xfId="15494" xr:uid="{00000000-0005-0000-0000-00001B210000}"/>
    <cellStyle name="Millares 22 2 2 2 6 2 3 2 2" xfId="21582" xr:uid="{00000000-0005-0000-0000-00001C210000}"/>
    <cellStyle name="Millares 22 2 2 2 6 2 3 2 3" xfId="27780" xr:uid="{00000000-0005-0000-0000-00001D210000}"/>
    <cellStyle name="Millares 22 2 2 2 6 2 3 3" xfId="18582" xr:uid="{00000000-0005-0000-0000-00001E210000}"/>
    <cellStyle name="Millares 22 2 2 2 6 2 3 4" xfId="24793" xr:uid="{00000000-0005-0000-0000-00001F210000}"/>
    <cellStyle name="Millares 22 2 2 2 6 2 4" xfId="13496" xr:uid="{00000000-0005-0000-0000-000020210000}"/>
    <cellStyle name="Millares 22 2 2 2 6 2 4 2" xfId="19586" xr:uid="{00000000-0005-0000-0000-000021210000}"/>
    <cellStyle name="Millares 22 2 2 2 6 2 4 3" xfId="25793" xr:uid="{00000000-0005-0000-0000-000022210000}"/>
    <cellStyle name="Millares 22 2 2 2 6 2 5" xfId="16567" xr:uid="{00000000-0005-0000-0000-000023210000}"/>
    <cellStyle name="Millares 22 2 2 2 6 2 6" xfId="22798" xr:uid="{00000000-0005-0000-0000-000024210000}"/>
    <cellStyle name="Millares 22 2 2 2 6 3" xfId="10932" xr:uid="{00000000-0005-0000-0000-000025210000}"/>
    <cellStyle name="Millares 22 2 2 2 6 3 2" xfId="14003" xr:uid="{00000000-0005-0000-0000-000026210000}"/>
    <cellStyle name="Millares 22 2 2 2 6 3 2 2" xfId="20091" xr:uid="{00000000-0005-0000-0000-000027210000}"/>
    <cellStyle name="Millares 22 2 2 2 6 3 2 3" xfId="26297" xr:uid="{00000000-0005-0000-0000-000028210000}"/>
    <cellStyle name="Millares 22 2 2 2 6 3 3" xfId="17082" xr:uid="{00000000-0005-0000-0000-000029210000}"/>
    <cellStyle name="Millares 22 2 2 2 6 3 4" xfId="23306" xr:uid="{00000000-0005-0000-0000-00002A210000}"/>
    <cellStyle name="Millares 22 2 2 2 6 4" xfId="11953" xr:uid="{00000000-0005-0000-0000-00002B210000}"/>
    <cellStyle name="Millares 22 2 2 2 6 4 2" xfId="15004" xr:uid="{00000000-0005-0000-0000-00002C210000}"/>
    <cellStyle name="Millares 22 2 2 2 6 4 2 2" xfId="21092" xr:uid="{00000000-0005-0000-0000-00002D210000}"/>
    <cellStyle name="Millares 22 2 2 2 6 4 2 3" xfId="27290" xr:uid="{00000000-0005-0000-0000-00002E210000}"/>
    <cellStyle name="Millares 22 2 2 2 6 4 3" xfId="18091" xr:uid="{00000000-0005-0000-0000-00002F210000}"/>
    <cellStyle name="Millares 22 2 2 2 6 4 4" xfId="24303" xr:uid="{00000000-0005-0000-0000-000030210000}"/>
    <cellStyle name="Millares 22 2 2 2 6 5" xfId="12995" xr:uid="{00000000-0005-0000-0000-000031210000}"/>
    <cellStyle name="Millares 22 2 2 2 6 5 2" xfId="19096" xr:uid="{00000000-0005-0000-0000-000032210000}"/>
    <cellStyle name="Millares 22 2 2 2 6 5 3" xfId="25303" xr:uid="{00000000-0005-0000-0000-000033210000}"/>
    <cellStyle name="Millares 22 2 2 2 6 6" xfId="16018" xr:uid="{00000000-0005-0000-0000-000034210000}"/>
    <cellStyle name="Millares 22 2 2 2 6 7" xfId="22243" xr:uid="{00000000-0005-0000-0000-000035210000}"/>
    <cellStyle name="Millares 22 2 2 2 7" xfId="1144" xr:uid="{00000000-0005-0000-0000-000036210000}"/>
    <cellStyle name="Millares 22 2 2 2 7 2" xfId="10233" xr:uid="{00000000-0005-0000-0000-000037210000}"/>
    <cellStyle name="Millares 22 2 2 2 7 2 2" xfId="11431" xr:uid="{00000000-0005-0000-0000-000038210000}"/>
    <cellStyle name="Millares 22 2 2 2 7 2 2 2" xfId="14502" xr:uid="{00000000-0005-0000-0000-000039210000}"/>
    <cellStyle name="Millares 22 2 2 2 7 2 2 2 2" xfId="20590" xr:uid="{00000000-0005-0000-0000-00003A210000}"/>
    <cellStyle name="Millares 22 2 2 2 7 2 2 2 3" xfId="26788" xr:uid="{00000000-0005-0000-0000-00003B210000}"/>
    <cellStyle name="Millares 22 2 2 2 7 2 2 3" xfId="17581" xr:uid="{00000000-0005-0000-0000-00003C210000}"/>
    <cellStyle name="Millares 22 2 2 2 7 2 2 4" xfId="23797" xr:uid="{00000000-0005-0000-0000-00003D210000}"/>
    <cellStyle name="Millares 22 2 2 2 7 2 3" xfId="12445" xr:uid="{00000000-0005-0000-0000-00003E210000}"/>
    <cellStyle name="Millares 22 2 2 2 7 2 3 2" xfId="15495" xr:uid="{00000000-0005-0000-0000-00003F210000}"/>
    <cellStyle name="Millares 22 2 2 2 7 2 3 2 2" xfId="21583" xr:uid="{00000000-0005-0000-0000-000040210000}"/>
    <cellStyle name="Millares 22 2 2 2 7 2 3 2 3" xfId="27781" xr:uid="{00000000-0005-0000-0000-000041210000}"/>
    <cellStyle name="Millares 22 2 2 2 7 2 3 3" xfId="18583" xr:uid="{00000000-0005-0000-0000-000042210000}"/>
    <cellStyle name="Millares 22 2 2 2 7 2 3 4" xfId="24794" xr:uid="{00000000-0005-0000-0000-000043210000}"/>
    <cellStyle name="Millares 22 2 2 2 7 2 4" xfId="13497" xr:uid="{00000000-0005-0000-0000-000044210000}"/>
    <cellStyle name="Millares 22 2 2 2 7 2 4 2" xfId="19587" xr:uid="{00000000-0005-0000-0000-000045210000}"/>
    <cellStyle name="Millares 22 2 2 2 7 2 4 3" xfId="25794" xr:uid="{00000000-0005-0000-0000-000046210000}"/>
    <cellStyle name="Millares 22 2 2 2 7 2 5" xfId="16568" xr:uid="{00000000-0005-0000-0000-000047210000}"/>
    <cellStyle name="Millares 22 2 2 2 7 2 6" xfId="22799" xr:uid="{00000000-0005-0000-0000-000048210000}"/>
    <cellStyle name="Millares 22 2 2 2 7 3" xfId="10933" xr:uid="{00000000-0005-0000-0000-000049210000}"/>
    <cellStyle name="Millares 22 2 2 2 7 3 2" xfId="14004" xr:uid="{00000000-0005-0000-0000-00004A210000}"/>
    <cellStyle name="Millares 22 2 2 2 7 3 2 2" xfId="20092" xr:uid="{00000000-0005-0000-0000-00004B210000}"/>
    <cellStyle name="Millares 22 2 2 2 7 3 2 3" xfId="26298" xr:uid="{00000000-0005-0000-0000-00004C210000}"/>
    <cellStyle name="Millares 22 2 2 2 7 3 3" xfId="17083" xr:uid="{00000000-0005-0000-0000-00004D210000}"/>
    <cellStyle name="Millares 22 2 2 2 7 3 4" xfId="23307" xr:uid="{00000000-0005-0000-0000-00004E210000}"/>
    <cellStyle name="Millares 22 2 2 2 7 4" xfId="11954" xr:uid="{00000000-0005-0000-0000-00004F210000}"/>
    <cellStyle name="Millares 22 2 2 2 7 4 2" xfId="15005" xr:uid="{00000000-0005-0000-0000-000050210000}"/>
    <cellStyle name="Millares 22 2 2 2 7 4 2 2" xfId="21093" xr:uid="{00000000-0005-0000-0000-000051210000}"/>
    <cellStyle name="Millares 22 2 2 2 7 4 2 3" xfId="27291" xr:uid="{00000000-0005-0000-0000-000052210000}"/>
    <cellStyle name="Millares 22 2 2 2 7 4 3" xfId="18092" xr:uid="{00000000-0005-0000-0000-000053210000}"/>
    <cellStyle name="Millares 22 2 2 2 7 4 4" xfId="24304" xr:uid="{00000000-0005-0000-0000-000054210000}"/>
    <cellStyle name="Millares 22 2 2 2 7 5" xfId="12996" xr:uid="{00000000-0005-0000-0000-000055210000}"/>
    <cellStyle name="Millares 22 2 2 2 7 5 2" xfId="19097" xr:uid="{00000000-0005-0000-0000-000056210000}"/>
    <cellStyle name="Millares 22 2 2 2 7 5 3" xfId="25304" xr:uid="{00000000-0005-0000-0000-000057210000}"/>
    <cellStyle name="Millares 22 2 2 2 7 6" xfId="16019" xr:uid="{00000000-0005-0000-0000-000058210000}"/>
    <cellStyle name="Millares 22 2 2 2 7 7" xfId="22244" xr:uid="{00000000-0005-0000-0000-000059210000}"/>
    <cellStyle name="Millares 22 2 2 2 8" xfId="1145" xr:uid="{00000000-0005-0000-0000-00005A210000}"/>
    <cellStyle name="Millares 22 2 2 2 8 2" xfId="10234" xr:uid="{00000000-0005-0000-0000-00005B210000}"/>
    <cellStyle name="Millares 22 2 2 2 8 2 2" xfId="11432" xr:uid="{00000000-0005-0000-0000-00005C210000}"/>
    <cellStyle name="Millares 22 2 2 2 8 2 2 2" xfId="14503" xr:uid="{00000000-0005-0000-0000-00005D210000}"/>
    <cellStyle name="Millares 22 2 2 2 8 2 2 2 2" xfId="20591" xr:uid="{00000000-0005-0000-0000-00005E210000}"/>
    <cellStyle name="Millares 22 2 2 2 8 2 2 2 3" xfId="26789" xr:uid="{00000000-0005-0000-0000-00005F210000}"/>
    <cellStyle name="Millares 22 2 2 2 8 2 2 3" xfId="17582" xr:uid="{00000000-0005-0000-0000-000060210000}"/>
    <cellStyle name="Millares 22 2 2 2 8 2 2 4" xfId="23798" xr:uid="{00000000-0005-0000-0000-000061210000}"/>
    <cellStyle name="Millares 22 2 2 2 8 2 3" xfId="12446" xr:uid="{00000000-0005-0000-0000-000062210000}"/>
    <cellStyle name="Millares 22 2 2 2 8 2 3 2" xfId="15496" xr:uid="{00000000-0005-0000-0000-000063210000}"/>
    <cellStyle name="Millares 22 2 2 2 8 2 3 2 2" xfId="21584" xr:uid="{00000000-0005-0000-0000-000064210000}"/>
    <cellStyle name="Millares 22 2 2 2 8 2 3 2 3" xfId="27782" xr:uid="{00000000-0005-0000-0000-000065210000}"/>
    <cellStyle name="Millares 22 2 2 2 8 2 3 3" xfId="18584" xr:uid="{00000000-0005-0000-0000-000066210000}"/>
    <cellStyle name="Millares 22 2 2 2 8 2 3 4" xfId="24795" xr:uid="{00000000-0005-0000-0000-000067210000}"/>
    <cellStyle name="Millares 22 2 2 2 8 2 4" xfId="13498" xr:uid="{00000000-0005-0000-0000-000068210000}"/>
    <cellStyle name="Millares 22 2 2 2 8 2 4 2" xfId="19588" xr:uid="{00000000-0005-0000-0000-000069210000}"/>
    <cellStyle name="Millares 22 2 2 2 8 2 4 3" xfId="25795" xr:uid="{00000000-0005-0000-0000-00006A210000}"/>
    <cellStyle name="Millares 22 2 2 2 8 2 5" xfId="16569" xr:uid="{00000000-0005-0000-0000-00006B210000}"/>
    <cellStyle name="Millares 22 2 2 2 8 2 6" xfId="22800" xr:uid="{00000000-0005-0000-0000-00006C210000}"/>
    <cellStyle name="Millares 22 2 2 2 8 3" xfId="10934" xr:uid="{00000000-0005-0000-0000-00006D210000}"/>
    <cellStyle name="Millares 22 2 2 2 8 3 2" xfId="14005" xr:uid="{00000000-0005-0000-0000-00006E210000}"/>
    <cellStyle name="Millares 22 2 2 2 8 3 2 2" xfId="20093" xr:uid="{00000000-0005-0000-0000-00006F210000}"/>
    <cellStyle name="Millares 22 2 2 2 8 3 2 3" xfId="26299" xr:uid="{00000000-0005-0000-0000-000070210000}"/>
    <cellStyle name="Millares 22 2 2 2 8 3 3" xfId="17084" xr:uid="{00000000-0005-0000-0000-000071210000}"/>
    <cellStyle name="Millares 22 2 2 2 8 3 4" xfId="23308" xr:uid="{00000000-0005-0000-0000-000072210000}"/>
    <cellStyle name="Millares 22 2 2 2 8 4" xfId="11955" xr:uid="{00000000-0005-0000-0000-000073210000}"/>
    <cellStyle name="Millares 22 2 2 2 8 4 2" xfId="15006" xr:uid="{00000000-0005-0000-0000-000074210000}"/>
    <cellStyle name="Millares 22 2 2 2 8 4 2 2" xfId="21094" xr:uid="{00000000-0005-0000-0000-000075210000}"/>
    <cellStyle name="Millares 22 2 2 2 8 4 2 3" xfId="27292" xr:uid="{00000000-0005-0000-0000-000076210000}"/>
    <cellStyle name="Millares 22 2 2 2 8 4 3" xfId="18093" xr:uid="{00000000-0005-0000-0000-000077210000}"/>
    <cellStyle name="Millares 22 2 2 2 8 4 4" xfId="24305" xr:uid="{00000000-0005-0000-0000-000078210000}"/>
    <cellStyle name="Millares 22 2 2 2 8 5" xfId="12997" xr:uid="{00000000-0005-0000-0000-000079210000}"/>
    <cellStyle name="Millares 22 2 2 2 8 5 2" xfId="19098" xr:uid="{00000000-0005-0000-0000-00007A210000}"/>
    <cellStyle name="Millares 22 2 2 2 8 5 3" xfId="25305" xr:uid="{00000000-0005-0000-0000-00007B210000}"/>
    <cellStyle name="Millares 22 2 2 2 8 6" xfId="16020" xr:uid="{00000000-0005-0000-0000-00007C210000}"/>
    <cellStyle name="Millares 22 2 2 2 8 7" xfId="22245" xr:uid="{00000000-0005-0000-0000-00007D210000}"/>
    <cellStyle name="Millares 22 2 2 2 9" xfId="10213" xr:uid="{00000000-0005-0000-0000-00007E210000}"/>
    <cellStyle name="Millares 22 2 2 2 9 2" xfId="11411" xr:uid="{00000000-0005-0000-0000-00007F210000}"/>
    <cellStyle name="Millares 22 2 2 2 9 2 2" xfId="14482" xr:uid="{00000000-0005-0000-0000-000080210000}"/>
    <cellStyle name="Millares 22 2 2 2 9 2 2 2" xfId="20570" xr:uid="{00000000-0005-0000-0000-000081210000}"/>
    <cellStyle name="Millares 22 2 2 2 9 2 2 2 2" xfId="38451" xr:uid="{00000000-0005-0000-0000-000081210000}"/>
    <cellStyle name="Millares 22 2 2 2 9 2 2 3" xfId="26768" xr:uid="{00000000-0005-0000-0000-000082210000}"/>
    <cellStyle name="Millares 22 2 2 2 9 2 2 3 2" xfId="39496" xr:uid="{00000000-0005-0000-0000-000082210000}"/>
    <cellStyle name="Millares 22 2 2 2 9 2 2 4" xfId="37439" xr:uid="{00000000-0005-0000-0000-000080210000}"/>
    <cellStyle name="Millares 22 2 2 2 9 2 3" xfId="17561" xr:uid="{00000000-0005-0000-0000-000083210000}"/>
    <cellStyle name="Millares 22 2 2 2 9 2 3 2" xfId="37968" xr:uid="{00000000-0005-0000-0000-000083210000}"/>
    <cellStyle name="Millares 22 2 2 2 9 2 4" xfId="23777" xr:uid="{00000000-0005-0000-0000-000084210000}"/>
    <cellStyle name="Millares 22 2 2 2 9 2 4 2" xfId="39013" xr:uid="{00000000-0005-0000-0000-000084210000}"/>
    <cellStyle name="Millares 22 2 2 2 9 2 5" xfId="36954" xr:uid="{00000000-0005-0000-0000-00007F210000}"/>
    <cellStyle name="Millares 22 2 2 2 9 3" xfId="12425" xr:uid="{00000000-0005-0000-0000-000085210000}"/>
    <cellStyle name="Millares 22 2 2 2 9 3 2" xfId="15475" xr:uid="{00000000-0005-0000-0000-000086210000}"/>
    <cellStyle name="Millares 22 2 2 2 9 3 2 2" xfId="21563" xr:uid="{00000000-0005-0000-0000-000087210000}"/>
    <cellStyle name="Millares 22 2 2 2 9 3 2 2 2" xfId="38612" xr:uid="{00000000-0005-0000-0000-000087210000}"/>
    <cellStyle name="Millares 22 2 2 2 9 3 2 3" xfId="27761" xr:uid="{00000000-0005-0000-0000-000088210000}"/>
    <cellStyle name="Millares 22 2 2 2 9 3 2 3 2" xfId="39657" xr:uid="{00000000-0005-0000-0000-000088210000}"/>
    <cellStyle name="Millares 22 2 2 2 9 3 2 4" xfId="37600" xr:uid="{00000000-0005-0000-0000-000086210000}"/>
    <cellStyle name="Millares 22 2 2 2 9 3 3" xfId="18563" xr:uid="{00000000-0005-0000-0000-000089210000}"/>
    <cellStyle name="Millares 22 2 2 2 9 3 3 2" xfId="38129" xr:uid="{00000000-0005-0000-0000-000089210000}"/>
    <cellStyle name="Millares 22 2 2 2 9 3 4" xfId="24774" xr:uid="{00000000-0005-0000-0000-00008A210000}"/>
    <cellStyle name="Millares 22 2 2 2 9 3 4 2" xfId="39174" xr:uid="{00000000-0005-0000-0000-00008A210000}"/>
    <cellStyle name="Millares 22 2 2 2 9 3 5" xfId="37117" xr:uid="{00000000-0005-0000-0000-000085210000}"/>
    <cellStyle name="Millares 22 2 2 2 9 4" xfId="13477" xr:uid="{00000000-0005-0000-0000-00008B210000}"/>
    <cellStyle name="Millares 22 2 2 2 9 4 2" xfId="19567" xr:uid="{00000000-0005-0000-0000-00008C210000}"/>
    <cellStyle name="Millares 22 2 2 2 9 4 2 2" xfId="38291" xr:uid="{00000000-0005-0000-0000-00008C210000}"/>
    <cellStyle name="Millares 22 2 2 2 9 4 3" xfId="25774" xr:uid="{00000000-0005-0000-0000-00008D210000}"/>
    <cellStyle name="Millares 22 2 2 2 9 4 3 2" xfId="39336" xr:uid="{00000000-0005-0000-0000-00008D210000}"/>
    <cellStyle name="Millares 22 2 2 2 9 4 4" xfId="37279" xr:uid="{00000000-0005-0000-0000-00008B210000}"/>
    <cellStyle name="Millares 22 2 2 2 9 5" xfId="16548" xr:uid="{00000000-0005-0000-0000-00008E210000}"/>
    <cellStyle name="Millares 22 2 2 2 9 5 2" xfId="37807" xr:uid="{00000000-0005-0000-0000-00008E210000}"/>
    <cellStyle name="Millares 22 2 2 2 9 6" xfId="22779" xr:uid="{00000000-0005-0000-0000-00008F210000}"/>
    <cellStyle name="Millares 22 2 2 2 9 6 2" xfId="38853" xr:uid="{00000000-0005-0000-0000-00008F210000}"/>
    <cellStyle name="Millares 22 2 2 2 9 7" xfId="36782" xr:uid="{00000000-0005-0000-0000-00007E210000}"/>
    <cellStyle name="Millares 22 2 2 3" xfId="1146" xr:uid="{00000000-0005-0000-0000-000090210000}"/>
    <cellStyle name="Millares 22 2 2 3 10" xfId="11956" xr:uid="{00000000-0005-0000-0000-000091210000}"/>
    <cellStyle name="Millares 22 2 2 3 10 2" xfId="15007" xr:uid="{00000000-0005-0000-0000-000092210000}"/>
    <cellStyle name="Millares 22 2 2 3 10 2 2" xfId="21095" xr:uid="{00000000-0005-0000-0000-000093210000}"/>
    <cellStyle name="Millares 22 2 2 3 10 2 2 2" xfId="38536" xr:uid="{00000000-0005-0000-0000-000093210000}"/>
    <cellStyle name="Millares 22 2 2 3 10 2 3" xfId="27293" xr:uid="{00000000-0005-0000-0000-000094210000}"/>
    <cellStyle name="Millares 22 2 2 3 10 2 3 2" xfId="39581" xr:uid="{00000000-0005-0000-0000-000094210000}"/>
    <cellStyle name="Millares 22 2 2 3 10 2 4" xfId="37524" xr:uid="{00000000-0005-0000-0000-000092210000}"/>
    <cellStyle name="Millares 22 2 2 3 10 3" xfId="18094" xr:uid="{00000000-0005-0000-0000-000095210000}"/>
    <cellStyle name="Millares 22 2 2 3 10 3 2" xfId="38053" xr:uid="{00000000-0005-0000-0000-000095210000}"/>
    <cellStyle name="Millares 22 2 2 3 10 4" xfId="24306" xr:uid="{00000000-0005-0000-0000-000096210000}"/>
    <cellStyle name="Millares 22 2 2 3 10 4 2" xfId="39098" xr:uid="{00000000-0005-0000-0000-000096210000}"/>
    <cellStyle name="Millares 22 2 2 3 10 5" xfId="37041" xr:uid="{00000000-0005-0000-0000-000091210000}"/>
    <cellStyle name="Millares 22 2 2 3 11" xfId="12998" xr:uid="{00000000-0005-0000-0000-000097210000}"/>
    <cellStyle name="Millares 22 2 2 3 11 2" xfId="19099" xr:uid="{00000000-0005-0000-0000-000098210000}"/>
    <cellStyle name="Millares 22 2 2 3 11 2 2" xfId="38215" xr:uid="{00000000-0005-0000-0000-000098210000}"/>
    <cellStyle name="Millares 22 2 2 3 11 3" xfId="25306" xr:uid="{00000000-0005-0000-0000-000099210000}"/>
    <cellStyle name="Millares 22 2 2 3 11 3 2" xfId="39260" xr:uid="{00000000-0005-0000-0000-000099210000}"/>
    <cellStyle name="Millares 22 2 2 3 11 4" xfId="37203" xr:uid="{00000000-0005-0000-0000-000097210000}"/>
    <cellStyle name="Millares 22 2 2 3 12" xfId="16021" xr:uid="{00000000-0005-0000-0000-00009A210000}"/>
    <cellStyle name="Millares 22 2 2 3 12 2" xfId="37687" xr:uid="{00000000-0005-0000-0000-00009A210000}"/>
    <cellStyle name="Millares 22 2 2 3 13" xfId="22246" xr:uid="{00000000-0005-0000-0000-00009B210000}"/>
    <cellStyle name="Millares 22 2 2 3 13 2" xfId="38773" xr:uid="{00000000-0005-0000-0000-00009B210000}"/>
    <cellStyle name="Millares 22 2 2 3 14" xfId="28990" xr:uid="{00000000-0005-0000-0000-000090210000}"/>
    <cellStyle name="Millares 22 2 2 3 2" xfId="1147" xr:uid="{00000000-0005-0000-0000-00009C210000}"/>
    <cellStyle name="Millares 22 2 2 3 2 10" xfId="28991" xr:uid="{00000000-0005-0000-0000-00009C210000}"/>
    <cellStyle name="Millares 22 2 2 3 2 2" xfId="1148" xr:uid="{00000000-0005-0000-0000-00009D210000}"/>
    <cellStyle name="Millares 22 2 2 3 2 2 2" xfId="10237" xr:uid="{00000000-0005-0000-0000-00009E210000}"/>
    <cellStyle name="Millares 22 2 2 3 2 2 2 2" xfId="11435" xr:uid="{00000000-0005-0000-0000-00009F210000}"/>
    <cellStyle name="Millares 22 2 2 3 2 2 2 2 2" xfId="14506" xr:uid="{00000000-0005-0000-0000-0000A0210000}"/>
    <cellStyle name="Millares 22 2 2 3 2 2 2 2 2 2" xfId="20594" xr:uid="{00000000-0005-0000-0000-0000A1210000}"/>
    <cellStyle name="Millares 22 2 2 3 2 2 2 2 2 3" xfId="26792" xr:uid="{00000000-0005-0000-0000-0000A2210000}"/>
    <cellStyle name="Millares 22 2 2 3 2 2 2 2 3" xfId="17585" xr:uid="{00000000-0005-0000-0000-0000A3210000}"/>
    <cellStyle name="Millares 22 2 2 3 2 2 2 2 4" xfId="23801" xr:uid="{00000000-0005-0000-0000-0000A4210000}"/>
    <cellStyle name="Millares 22 2 2 3 2 2 2 3" xfId="12449" xr:uid="{00000000-0005-0000-0000-0000A5210000}"/>
    <cellStyle name="Millares 22 2 2 3 2 2 2 3 2" xfId="15499" xr:uid="{00000000-0005-0000-0000-0000A6210000}"/>
    <cellStyle name="Millares 22 2 2 3 2 2 2 3 2 2" xfId="21587" xr:uid="{00000000-0005-0000-0000-0000A7210000}"/>
    <cellStyle name="Millares 22 2 2 3 2 2 2 3 2 3" xfId="27785" xr:uid="{00000000-0005-0000-0000-0000A8210000}"/>
    <cellStyle name="Millares 22 2 2 3 2 2 2 3 3" xfId="18587" xr:uid="{00000000-0005-0000-0000-0000A9210000}"/>
    <cellStyle name="Millares 22 2 2 3 2 2 2 3 4" xfId="24798" xr:uid="{00000000-0005-0000-0000-0000AA210000}"/>
    <cellStyle name="Millares 22 2 2 3 2 2 2 4" xfId="13501" xr:uid="{00000000-0005-0000-0000-0000AB210000}"/>
    <cellStyle name="Millares 22 2 2 3 2 2 2 4 2" xfId="19591" xr:uid="{00000000-0005-0000-0000-0000AC210000}"/>
    <cellStyle name="Millares 22 2 2 3 2 2 2 4 3" xfId="25798" xr:uid="{00000000-0005-0000-0000-0000AD210000}"/>
    <cellStyle name="Millares 22 2 2 3 2 2 2 5" xfId="16572" xr:uid="{00000000-0005-0000-0000-0000AE210000}"/>
    <cellStyle name="Millares 22 2 2 3 2 2 2 6" xfId="22803" xr:uid="{00000000-0005-0000-0000-0000AF210000}"/>
    <cellStyle name="Millares 22 2 2 3 2 2 3" xfId="10937" xr:uid="{00000000-0005-0000-0000-0000B0210000}"/>
    <cellStyle name="Millares 22 2 2 3 2 2 3 2" xfId="14008" xr:uid="{00000000-0005-0000-0000-0000B1210000}"/>
    <cellStyle name="Millares 22 2 2 3 2 2 3 2 2" xfId="20096" xr:uid="{00000000-0005-0000-0000-0000B2210000}"/>
    <cellStyle name="Millares 22 2 2 3 2 2 3 2 3" xfId="26302" xr:uid="{00000000-0005-0000-0000-0000B3210000}"/>
    <cellStyle name="Millares 22 2 2 3 2 2 3 3" xfId="17087" xr:uid="{00000000-0005-0000-0000-0000B4210000}"/>
    <cellStyle name="Millares 22 2 2 3 2 2 3 4" xfId="23311" xr:uid="{00000000-0005-0000-0000-0000B5210000}"/>
    <cellStyle name="Millares 22 2 2 3 2 2 4" xfId="11958" xr:uid="{00000000-0005-0000-0000-0000B6210000}"/>
    <cellStyle name="Millares 22 2 2 3 2 2 4 2" xfId="15009" xr:uid="{00000000-0005-0000-0000-0000B7210000}"/>
    <cellStyle name="Millares 22 2 2 3 2 2 4 2 2" xfId="21097" xr:uid="{00000000-0005-0000-0000-0000B8210000}"/>
    <cellStyle name="Millares 22 2 2 3 2 2 4 2 3" xfId="27295" xr:uid="{00000000-0005-0000-0000-0000B9210000}"/>
    <cellStyle name="Millares 22 2 2 3 2 2 4 3" xfId="18096" xr:uid="{00000000-0005-0000-0000-0000BA210000}"/>
    <cellStyle name="Millares 22 2 2 3 2 2 4 4" xfId="24308" xr:uid="{00000000-0005-0000-0000-0000BB210000}"/>
    <cellStyle name="Millares 22 2 2 3 2 2 5" xfId="13000" xr:uid="{00000000-0005-0000-0000-0000BC210000}"/>
    <cellStyle name="Millares 22 2 2 3 2 2 5 2" xfId="19101" xr:uid="{00000000-0005-0000-0000-0000BD210000}"/>
    <cellStyle name="Millares 22 2 2 3 2 2 5 3" xfId="25308" xr:uid="{00000000-0005-0000-0000-0000BE210000}"/>
    <cellStyle name="Millares 22 2 2 3 2 2 6" xfId="16023" xr:uid="{00000000-0005-0000-0000-0000BF210000}"/>
    <cellStyle name="Millares 22 2 2 3 2 2 7" xfId="22248" xr:uid="{00000000-0005-0000-0000-0000C0210000}"/>
    <cellStyle name="Millares 22 2 2 3 2 3" xfId="1149" xr:uid="{00000000-0005-0000-0000-0000C1210000}"/>
    <cellStyle name="Millares 22 2 2 3 2 3 2" xfId="10238" xr:uid="{00000000-0005-0000-0000-0000C2210000}"/>
    <cellStyle name="Millares 22 2 2 3 2 3 2 2" xfId="11436" xr:uid="{00000000-0005-0000-0000-0000C3210000}"/>
    <cellStyle name="Millares 22 2 2 3 2 3 2 2 2" xfId="14507" xr:uid="{00000000-0005-0000-0000-0000C4210000}"/>
    <cellStyle name="Millares 22 2 2 3 2 3 2 2 2 2" xfId="20595" xr:uid="{00000000-0005-0000-0000-0000C5210000}"/>
    <cellStyle name="Millares 22 2 2 3 2 3 2 2 2 3" xfId="26793" xr:uid="{00000000-0005-0000-0000-0000C6210000}"/>
    <cellStyle name="Millares 22 2 2 3 2 3 2 2 3" xfId="17586" xr:uid="{00000000-0005-0000-0000-0000C7210000}"/>
    <cellStyle name="Millares 22 2 2 3 2 3 2 2 4" xfId="23802" xr:uid="{00000000-0005-0000-0000-0000C8210000}"/>
    <cellStyle name="Millares 22 2 2 3 2 3 2 3" xfId="12450" xr:uid="{00000000-0005-0000-0000-0000C9210000}"/>
    <cellStyle name="Millares 22 2 2 3 2 3 2 3 2" xfId="15500" xr:uid="{00000000-0005-0000-0000-0000CA210000}"/>
    <cellStyle name="Millares 22 2 2 3 2 3 2 3 2 2" xfId="21588" xr:uid="{00000000-0005-0000-0000-0000CB210000}"/>
    <cellStyle name="Millares 22 2 2 3 2 3 2 3 2 3" xfId="27786" xr:uid="{00000000-0005-0000-0000-0000CC210000}"/>
    <cellStyle name="Millares 22 2 2 3 2 3 2 3 3" xfId="18588" xr:uid="{00000000-0005-0000-0000-0000CD210000}"/>
    <cellStyle name="Millares 22 2 2 3 2 3 2 3 4" xfId="24799" xr:uid="{00000000-0005-0000-0000-0000CE210000}"/>
    <cellStyle name="Millares 22 2 2 3 2 3 2 4" xfId="13502" xr:uid="{00000000-0005-0000-0000-0000CF210000}"/>
    <cellStyle name="Millares 22 2 2 3 2 3 2 4 2" xfId="19592" xr:uid="{00000000-0005-0000-0000-0000D0210000}"/>
    <cellStyle name="Millares 22 2 2 3 2 3 2 4 3" xfId="25799" xr:uid="{00000000-0005-0000-0000-0000D1210000}"/>
    <cellStyle name="Millares 22 2 2 3 2 3 2 5" xfId="16573" xr:uid="{00000000-0005-0000-0000-0000D2210000}"/>
    <cellStyle name="Millares 22 2 2 3 2 3 2 6" xfId="22804" xr:uid="{00000000-0005-0000-0000-0000D3210000}"/>
    <cellStyle name="Millares 22 2 2 3 2 3 3" xfId="10938" xr:uid="{00000000-0005-0000-0000-0000D4210000}"/>
    <cellStyle name="Millares 22 2 2 3 2 3 3 2" xfId="14009" xr:uid="{00000000-0005-0000-0000-0000D5210000}"/>
    <cellStyle name="Millares 22 2 2 3 2 3 3 2 2" xfId="20097" xr:uid="{00000000-0005-0000-0000-0000D6210000}"/>
    <cellStyle name="Millares 22 2 2 3 2 3 3 2 3" xfId="26303" xr:uid="{00000000-0005-0000-0000-0000D7210000}"/>
    <cellStyle name="Millares 22 2 2 3 2 3 3 3" xfId="17088" xr:uid="{00000000-0005-0000-0000-0000D8210000}"/>
    <cellStyle name="Millares 22 2 2 3 2 3 3 4" xfId="23312" xr:uid="{00000000-0005-0000-0000-0000D9210000}"/>
    <cellStyle name="Millares 22 2 2 3 2 3 4" xfId="11959" xr:uid="{00000000-0005-0000-0000-0000DA210000}"/>
    <cellStyle name="Millares 22 2 2 3 2 3 4 2" xfId="15010" xr:uid="{00000000-0005-0000-0000-0000DB210000}"/>
    <cellStyle name="Millares 22 2 2 3 2 3 4 2 2" xfId="21098" xr:uid="{00000000-0005-0000-0000-0000DC210000}"/>
    <cellStyle name="Millares 22 2 2 3 2 3 4 2 3" xfId="27296" xr:uid="{00000000-0005-0000-0000-0000DD210000}"/>
    <cellStyle name="Millares 22 2 2 3 2 3 4 3" xfId="18097" xr:uid="{00000000-0005-0000-0000-0000DE210000}"/>
    <cellStyle name="Millares 22 2 2 3 2 3 4 4" xfId="24309" xr:uid="{00000000-0005-0000-0000-0000DF210000}"/>
    <cellStyle name="Millares 22 2 2 3 2 3 5" xfId="13001" xr:uid="{00000000-0005-0000-0000-0000E0210000}"/>
    <cellStyle name="Millares 22 2 2 3 2 3 5 2" xfId="19102" xr:uid="{00000000-0005-0000-0000-0000E1210000}"/>
    <cellStyle name="Millares 22 2 2 3 2 3 5 3" xfId="25309" xr:uid="{00000000-0005-0000-0000-0000E2210000}"/>
    <cellStyle name="Millares 22 2 2 3 2 3 6" xfId="16024" xr:uid="{00000000-0005-0000-0000-0000E3210000}"/>
    <cellStyle name="Millares 22 2 2 3 2 3 7" xfId="22249" xr:uid="{00000000-0005-0000-0000-0000E4210000}"/>
    <cellStyle name="Millares 22 2 2 3 2 4" xfId="10236" xr:uid="{00000000-0005-0000-0000-0000E5210000}"/>
    <cellStyle name="Millares 22 2 2 3 2 4 2" xfId="11434" xr:uid="{00000000-0005-0000-0000-0000E6210000}"/>
    <cellStyle name="Millares 22 2 2 3 2 4 2 2" xfId="14505" xr:uid="{00000000-0005-0000-0000-0000E7210000}"/>
    <cellStyle name="Millares 22 2 2 3 2 4 2 2 2" xfId="20593" xr:uid="{00000000-0005-0000-0000-0000E8210000}"/>
    <cellStyle name="Millares 22 2 2 3 2 4 2 2 2 2" xfId="38456" xr:uid="{00000000-0005-0000-0000-0000E8210000}"/>
    <cellStyle name="Millares 22 2 2 3 2 4 2 2 3" xfId="26791" xr:uid="{00000000-0005-0000-0000-0000E9210000}"/>
    <cellStyle name="Millares 22 2 2 3 2 4 2 2 3 2" xfId="39501" xr:uid="{00000000-0005-0000-0000-0000E9210000}"/>
    <cellStyle name="Millares 22 2 2 3 2 4 2 2 4" xfId="37444" xr:uid="{00000000-0005-0000-0000-0000E7210000}"/>
    <cellStyle name="Millares 22 2 2 3 2 4 2 3" xfId="17584" xr:uid="{00000000-0005-0000-0000-0000EA210000}"/>
    <cellStyle name="Millares 22 2 2 3 2 4 2 3 2" xfId="37973" xr:uid="{00000000-0005-0000-0000-0000EA210000}"/>
    <cellStyle name="Millares 22 2 2 3 2 4 2 4" xfId="23800" xr:uid="{00000000-0005-0000-0000-0000EB210000}"/>
    <cellStyle name="Millares 22 2 2 3 2 4 2 4 2" xfId="39018" xr:uid="{00000000-0005-0000-0000-0000EB210000}"/>
    <cellStyle name="Millares 22 2 2 3 2 4 2 5" xfId="36959" xr:uid="{00000000-0005-0000-0000-0000E6210000}"/>
    <cellStyle name="Millares 22 2 2 3 2 4 3" xfId="12448" xr:uid="{00000000-0005-0000-0000-0000EC210000}"/>
    <cellStyle name="Millares 22 2 2 3 2 4 3 2" xfId="15498" xr:uid="{00000000-0005-0000-0000-0000ED210000}"/>
    <cellStyle name="Millares 22 2 2 3 2 4 3 2 2" xfId="21586" xr:uid="{00000000-0005-0000-0000-0000EE210000}"/>
    <cellStyle name="Millares 22 2 2 3 2 4 3 2 2 2" xfId="38617" xr:uid="{00000000-0005-0000-0000-0000EE210000}"/>
    <cellStyle name="Millares 22 2 2 3 2 4 3 2 3" xfId="27784" xr:uid="{00000000-0005-0000-0000-0000EF210000}"/>
    <cellStyle name="Millares 22 2 2 3 2 4 3 2 3 2" xfId="39662" xr:uid="{00000000-0005-0000-0000-0000EF210000}"/>
    <cellStyle name="Millares 22 2 2 3 2 4 3 2 4" xfId="37605" xr:uid="{00000000-0005-0000-0000-0000ED210000}"/>
    <cellStyle name="Millares 22 2 2 3 2 4 3 3" xfId="18586" xr:uid="{00000000-0005-0000-0000-0000F0210000}"/>
    <cellStyle name="Millares 22 2 2 3 2 4 3 3 2" xfId="38134" xr:uid="{00000000-0005-0000-0000-0000F0210000}"/>
    <cellStyle name="Millares 22 2 2 3 2 4 3 4" xfId="24797" xr:uid="{00000000-0005-0000-0000-0000F1210000}"/>
    <cellStyle name="Millares 22 2 2 3 2 4 3 4 2" xfId="39179" xr:uid="{00000000-0005-0000-0000-0000F1210000}"/>
    <cellStyle name="Millares 22 2 2 3 2 4 3 5" xfId="37122" xr:uid="{00000000-0005-0000-0000-0000EC210000}"/>
    <cellStyle name="Millares 22 2 2 3 2 4 4" xfId="13500" xr:uid="{00000000-0005-0000-0000-0000F2210000}"/>
    <cellStyle name="Millares 22 2 2 3 2 4 4 2" xfId="19590" xr:uid="{00000000-0005-0000-0000-0000F3210000}"/>
    <cellStyle name="Millares 22 2 2 3 2 4 4 2 2" xfId="38296" xr:uid="{00000000-0005-0000-0000-0000F3210000}"/>
    <cellStyle name="Millares 22 2 2 3 2 4 4 3" xfId="25797" xr:uid="{00000000-0005-0000-0000-0000F4210000}"/>
    <cellStyle name="Millares 22 2 2 3 2 4 4 3 2" xfId="39341" xr:uid="{00000000-0005-0000-0000-0000F4210000}"/>
    <cellStyle name="Millares 22 2 2 3 2 4 4 4" xfId="37284" xr:uid="{00000000-0005-0000-0000-0000F2210000}"/>
    <cellStyle name="Millares 22 2 2 3 2 4 5" xfId="16571" xr:uid="{00000000-0005-0000-0000-0000F5210000}"/>
    <cellStyle name="Millares 22 2 2 3 2 4 5 2" xfId="37812" xr:uid="{00000000-0005-0000-0000-0000F5210000}"/>
    <cellStyle name="Millares 22 2 2 3 2 4 6" xfId="22802" xr:uid="{00000000-0005-0000-0000-0000F6210000}"/>
    <cellStyle name="Millares 22 2 2 3 2 4 6 2" xfId="38858" xr:uid="{00000000-0005-0000-0000-0000F6210000}"/>
    <cellStyle name="Millares 22 2 2 3 2 4 7" xfId="36787" xr:uid="{00000000-0005-0000-0000-0000E5210000}"/>
    <cellStyle name="Millares 22 2 2 3 2 5" xfId="10936" xr:uid="{00000000-0005-0000-0000-0000F7210000}"/>
    <cellStyle name="Millares 22 2 2 3 2 5 2" xfId="14007" xr:uid="{00000000-0005-0000-0000-0000F8210000}"/>
    <cellStyle name="Millares 22 2 2 3 2 5 2 2" xfId="20095" xr:uid="{00000000-0005-0000-0000-0000F9210000}"/>
    <cellStyle name="Millares 22 2 2 3 2 5 2 2 2" xfId="38376" xr:uid="{00000000-0005-0000-0000-0000F9210000}"/>
    <cellStyle name="Millares 22 2 2 3 2 5 2 3" xfId="26301" xr:uid="{00000000-0005-0000-0000-0000FA210000}"/>
    <cellStyle name="Millares 22 2 2 3 2 5 2 3 2" xfId="39421" xr:uid="{00000000-0005-0000-0000-0000FA210000}"/>
    <cellStyle name="Millares 22 2 2 3 2 5 2 4" xfId="37364" xr:uid="{00000000-0005-0000-0000-0000F8210000}"/>
    <cellStyle name="Millares 22 2 2 3 2 5 3" xfId="17086" xr:uid="{00000000-0005-0000-0000-0000FB210000}"/>
    <cellStyle name="Millares 22 2 2 3 2 5 3 2" xfId="37893" xr:uid="{00000000-0005-0000-0000-0000FB210000}"/>
    <cellStyle name="Millares 22 2 2 3 2 5 4" xfId="23310" xr:uid="{00000000-0005-0000-0000-0000FC210000}"/>
    <cellStyle name="Millares 22 2 2 3 2 5 4 2" xfId="38938" xr:uid="{00000000-0005-0000-0000-0000FC210000}"/>
    <cellStyle name="Millares 22 2 2 3 2 5 5" xfId="36879" xr:uid="{00000000-0005-0000-0000-0000F7210000}"/>
    <cellStyle name="Millares 22 2 2 3 2 6" xfId="11957" xr:uid="{00000000-0005-0000-0000-0000FD210000}"/>
    <cellStyle name="Millares 22 2 2 3 2 6 2" xfId="15008" xr:uid="{00000000-0005-0000-0000-0000FE210000}"/>
    <cellStyle name="Millares 22 2 2 3 2 6 2 2" xfId="21096" xr:uid="{00000000-0005-0000-0000-0000FF210000}"/>
    <cellStyle name="Millares 22 2 2 3 2 6 2 2 2" xfId="38537" xr:uid="{00000000-0005-0000-0000-0000FF210000}"/>
    <cellStyle name="Millares 22 2 2 3 2 6 2 3" xfId="27294" xr:uid="{00000000-0005-0000-0000-000000220000}"/>
    <cellStyle name="Millares 22 2 2 3 2 6 2 3 2" xfId="39582" xr:uid="{00000000-0005-0000-0000-000000220000}"/>
    <cellStyle name="Millares 22 2 2 3 2 6 2 4" xfId="37525" xr:uid="{00000000-0005-0000-0000-0000FE210000}"/>
    <cellStyle name="Millares 22 2 2 3 2 6 3" xfId="18095" xr:uid="{00000000-0005-0000-0000-000001220000}"/>
    <cellStyle name="Millares 22 2 2 3 2 6 3 2" xfId="38054" xr:uid="{00000000-0005-0000-0000-000001220000}"/>
    <cellStyle name="Millares 22 2 2 3 2 6 4" xfId="24307" xr:uid="{00000000-0005-0000-0000-000002220000}"/>
    <cellStyle name="Millares 22 2 2 3 2 6 4 2" xfId="39099" xr:uid="{00000000-0005-0000-0000-000002220000}"/>
    <cellStyle name="Millares 22 2 2 3 2 6 5" xfId="37042" xr:uid="{00000000-0005-0000-0000-0000FD210000}"/>
    <cellStyle name="Millares 22 2 2 3 2 7" xfId="12999" xr:uid="{00000000-0005-0000-0000-000003220000}"/>
    <cellStyle name="Millares 22 2 2 3 2 7 2" xfId="19100" xr:uid="{00000000-0005-0000-0000-000004220000}"/>
    <cellStyle name="Millares 22 2 2 3 2 7 2 2" xfId="38216" xr:uid="{00000000-0005-0000-0000-000004220000}"/>
    <cellStyle name="Millares 22 2 2 3 2 7 3" xfId="25307" xr:uid="{00000000-0005-0000-0000-000005220000}"/>
    <cellStyle name="Millares 22 2 2 3 2 7 3 2" xfId="39261" xr:uid="{00000000-0005-0000-0000-000005220000}"/>
    <cellStyle name="Millares 22 2 2 3 2 7 4" xfId="37204" xr:uid="{00000000-0005-0000-0000-000003220000}"/>
    <cellStyle name="Millares 22 2 2 3 2 8" xfId="16022" xr:uid="{00000000-0005-0000-0000-000006220000}"/>
    <cellStyle name="Millares 22 2 2 3 2 8 2" xfId="37688" xr:uid="{00000000-0005-0000-0000-000006220000}"/>
    <cellStyle name="Millares 22 2 2 3 2 9" xfId="22247" xr:uid="{00000000-0005-0000-0000-000007220000}"/>
    <cellStyle name="Millares 22 2 2 3 2 9 2" xfId="38774" xr:uid="{00000000-0005-0000-0000-000007220000}"/>
    <cellStyle name="Millares 22 2 2 3 3" xfId="1150" xr:uid="{00000000-0005-0000-0000-000008220000}"/>
    <cellStyle name="Millares 22 2 2 3 3 2" xfId="1151" xr:uid="{00000000-0005-0000-0000-000009220000}"/>
    <cellStyle name="Millares 22 2 2 3 3 2 2" xfId="10240" xr:uid="{00000000-0005-0000-0000-00000A220000}"/>
    <cellStyle name="Millares 22 2 2 3 3 2 2 2" xfId="11438" xr:uid="{00000000-0005-0000-0000-00000B220000}"/>
    <cellStyle name="Millares 22 2 2 3 3 2 2 2 2" xfId="14509" xr:uid="{00000000-0005-0000-0000-00000C220000}"/>
    <cellStyle name="Millares 22 2 2 3 3 2 2 2 2 2" xfId="20597" xr:uid="{00000000-0005-0000-0000-00000D220000}"/>
    <cellStyle name="Millares 22 2 2 3 3 2 2 2 2 3" xfId="26795" xr:uid="{00000000-0005-0000-0000-00000E220000}"/>
    <cellStyle name="Millares 22 2 2 3 3 2 2 2 3" xfId="17588" xr:uid="{00000000-0005-0000-0000-00000F220000}"/>
    <cellStyle name="Millares 22 2 2 3 3 2 2 2 4" xfId="23804" xr:uid="{00000000-0005-0000-0000-000010220000}"/>
    <cellStyle name="Millares 22 2 2 3 3 2 2 3" xfId="12452" xr:uid="{00000000-0005-0000-0000-000011220000}"/>
    <cellStyle name="Millares 22 2 2 3 3 2 2 3 2" xfId="15502" xr:uid="{00000000-0005-0000-0000-000012220000}"/>
    <cellStyle name="Millares 22 2 2 3 3 2 2 3 2 2" xfId="21590" xr:uid="{00000000-0005-0000-0000-000013220000}"/>
    <cellStyle name="Millares 22 2 2 3 3 2 2 3 2 3" xfId="27788" xr:uid="{00000000-0005-0000-0000-000014220000}"/>
    <cellStyle name="Millares 22 2 2 3 3 2 2 3 3" xfId="18590" xr:uid="{00000000-0005-0000-0000-000015220000}"/>
    <cellStyle name="Millares 22 2 2 3 3 2 2 3 4" xfId="24801" xr:uid="{00000000-0005-0000-0000-000016220000}"/>
    <cellStyle name="Millares 22 2 2 3 3 2 2 4" xfId="13504" xr:uid="{00000000-0005-0000-0000-000017220000}"/>
    <cellStyle name="Millares 22 2 2 3 3 2 2 4 2" xfId="19594" xr:uid="{00000000-0005-0000-0000-000018220000}"/>
    <cellStyle name="Millares 22 2 2 3 3 2 2 4 3" xfId="25801" xr:uid="{00000000-0005-0000-0000-000019220000}"/>
    <cellStyle name="Millares 22 2 2 3 3 2 2 5" xfId="16575" xr:uid="{00000000-0005-0000-0000-00001A220000}"/>
    <cellStyle name="Millares 22 2 2 3 3 2 2 6" xfId="22806" xr:uid="{00000000-0005-0000-0000-00001B220000}"/>
    <cellStyle name="Millares 22 2 2 3 3 2 3" xfId="10940" xr:uid="{00000000-0005-0000-0000-00001C220000}"/>
    <cellStyle name="Millares 22 2 2 3 3 2 3 2" xfId="14011" xr:uid="{00000000-0005-0000-0000-00001D220000}"/>
    <cellStyle name="Millares 22 2 2 3 3 2 3 2 2" xfId="20099" xr:uid="{00000000-0005-0000-0000-00001E220000}"/>
    <cellStyle name="Millares 22 2 2 3 3 2 3 2 3" xfId="26305" xr:uid="{00000000-0005-0000-0000-00001F220000}"/>
    <cellStyle name="Millares 22 2 2 3 3 2 3 3" xfId="17090" xr:uid="{00000000-0005-0000-0000-000020220000}"/>
    <cellStyle name="Millares 22 2 2 3 3 2 3 4" xfId="23314" xr:uid="{00000000-0005-0000-0000-000021220000}"/>
    <cellStyle name="Millares 22 2 2 3 3 2 4" xfId="11961" xr:uid="{00000000-0005-0000-0000-000022220000}"/>
    <cellStyle name="Millares 22 2 2 3 3 2 4 2" xfId="15012" xr:uid="{00000000-0005-0000-0000-000023220000}"/>
    <cellStyle name="Millares 22 2 2 3 3 2 4 2 2" xfId="21100" xr:uid="{00000000-0005-0000-0000-000024220000}"/>
    <cellStyle name="Millares 22 2 2 3 3 2 4 2 3" xfId="27298" xr:uid="{00000000-0005-0000-0000-000025220000}"/>
    <cellStyle name="Millares 22 2 2 3 3 2 4 3" xfId="18099" xr:uid="{00000000-0005-0000-0000-000026220000}"/>
    <cellStyle name="Millares 22 2 2 3 3 2 4 4" xfId="24311" xr:uid="{00000000-0005-0000-0000-000027220000}"/>
    <cellStyle name="Millares 22 2 2 3 3 2 5" xfId="13003" xr:uid="{00000000-0005-0000-0000-000028220000}"/>
    <cellStyle name="Millares 22 2 2 3 3 2 5 2" xfId="19104" xr:uid="{00000000-0005-0000-0000-000029220000}"/>
    <cellStyle name="Millares 22 2 2 3 3 2 5 3" xfId="25311" xr:uid="{00000000-0005-0000-0000-00002A220000}"/>
    <cellStyle name="Millares 22 2 2 3 3 2 6" xfId="16026" xr:uid="{00000000-0005-0000-0000-00002B220000}"/>
    <cellStyle name="Millares 22 2 2 3 3 2 7" xfId="22251" xr:uid="{00000000-0005-0000-0000-00002C220000}"/>
    <cellStyle name="Millares 22 2 2 3 3 3" xfId="10239" xr:uid="{00000000-0005-0000-0000-00002D220000}"/>
    <cellStyle name="Millares 22 2 2 3 3 3 2" xfId="11437" xr:uid="{00000000-0005-0000-0000-00002E220000}"/>
    <cellStyle name="Millares 22 2 2 3 3 3 2 2" xfId="14508" xr:uid="{00000000-0005-0000-0000-00002F220000}"/>
    <cellStyle name="Millares 22 2 2 3 3 3 2 2 2" xfId="20596" xr:uid="{00000000-0005-0000-0000-000030220000}"/>
    <cellStyle name="Millares 22 2 2 3 3 3 2 2 3" xfId="26794" xr:uid="{00000000-0005-0000-0000-000031220000}"/>
    <cellStyle name="Millares 22 2 2 3 3 3 2 3" xfId="17587" xr:uid="{00000000-0005-0000-0000-000032220000}"/>
    <cellStyle name="Millares 22 2 2 3 3 3 2 4" xfId="23803" xr:uid="{00000000-0005-0000-0000-000033220000}"/>
    <cellStyle name="Millares 22 2 2 3 3 3 3" xfId="12451" xr:uid="{00000000-0005-0000-0000-000034220000}"/>
    <cellStyle name="Millares 22 2 2 3 3 3 3 2" xfId="15501" xr:uid="{00000000-0005-0000-0000-000035220000}"/>
    <cellStyle name="Millares 22 2 2 3 3 3 3 2 2" xfId="21589" xr:uid="{00000000-0005-0000-0000-000036220000}"/>
    <cellStyle name="Millares 22 2 2 3 3 3 3 2 3" xfId="27787" xr:uid="{00000000-0005-0000-0000-000037220000}"/>
    <cellStyle name="Millares 22 2 2 3 3 3 3 3" xfId="18589" xr:uid="{00000000-0005-0000-0000-000038220000}"/>
    <cellStyle name="Millares 22 2 2 3 3 3 3 4" xfId="24800" xr:uid="{00000000-0005-0000-0000-000039220000}"/>
    <cellStyle name="Millares 22 2 2 3 3 3 4" xfId="13503" xr:uid="{00000000-0005-0000-0000-00003A220000}"/>
    <cellStyle name="Millares 22 2 2 3 3 3 4 2" xfId="19593" xr:uid="{00000000-0005-0000-0000-00003B220000}"/>
    <cellStyle name="Millares 22 2 2 3 3 3 4 3" xfId="25800" xr:uid="{00000000-0005-0000-0000-00003C220000}"/>
    <cellStyle name="Millares 22 2 2 3 3 3 5" xfId="16574" xr:uid="{00000000-0005-0000-0000-00003D220000}"/>
    <cellStyle name="Millares 22 2 2 3 3 3 6" xfId="22805" xr:uid="{00000000-0005-0000-0000-00003E220000}"/>
    <cellStyle name="Millares 22 2 2 3 3 4" xfId="10939" xr:uid="{00000000-0005-0000-0000-00003F220000}"/>
    <cellStyle name="Millares 22 2 2 3 3 4 2" xfId="14010" xr:uid="{00000000-0005-0000-0000-000040220000}"/>
    <cellStyle name="Millares 22 2 2 3 3 4 2 2" xfId="20098" xr:uid="{00000000-0005-0000-0000-000041220000}"/>
    <cellStyle name="Millares 22 2 2 3 3 4 2 3" xfId="26304" xr:uid="{00000000-0005-0000-0000-000042220000}"/>
    <cellStyle name="Millares 22 2 2 3 3 4 3" xfId="17089" xr:uid="{00000000-0005-0000-0000-000043220000}"/>
    <cellStyle name="Millares 22 2 2 3 3 4 4" xfId="23313" xr:uid="{00000000-0005-0000-0000-000044220000}"/>
    <cellStyle name="Millares 22 2 2 3 3 5" xfId="11960" xr:uid="{00000000-0005-0000-0000-000045220000}"/>
    <cellStyle name="Millares 22 2 2 3 3 5 2" xfId="15011" xr:uid="{00000000-0005-0000-0000-000046220000}"/>
    <cellStyle name="Millares 22 2 2 3 3 5 2 2" xfId="21099" xr:uid="{00000000-0005-0000-0000-000047220000}"/>
    <cellStyle name="Millares 22 2 2 3 3 5 2 3" xfId="27297" xr:uid="{00000000-0005-0000-0000-000048220000}"/>
    <cellStyle name="Millares 22 2 2 3 3 5 3" xfId="18098" xr:uid="{00000000-0005-0000-0000-000049220000}"/>
    <cellStyle name="Millares 22 2 2 3 3 5 4" xfId="24310" xr:uid="{00000000-0005-0000-0000-00004A220000}"/>
    <cellStyle name="Millares 22 2 2 3 3 6" xfId="13002" xr:uid="{00000000-0005-0000-0000-00004B220000}"/>
    <cellStyle name="Millares 22 2 2 3 3 6 2" xfId="19103" xr:uid="{00000000-0005-0000-0000-00004C220000}"/>
    <cellStyle name="Millares 22 2 2 3 3 6 3" xfId="25310" xr:uid="{00000000-0005-0000-0000-00004D220000}"/>
    <cellStyle name="Millares 22 2 2 3 3 7" xfId="16025" xr:uid="{00000000-0005-0000-0000-00004E220000}"/>
    <cellStyle name="Millares 22 2 2 3 3 8" xfId="22250" xr:uid="{00000000-0005-0000-0000-00004F220000}"/>
    <cellStyle name="Millares 22 2 2 3 4" xfId="1152" xr:uid="{00000000-0005-0000-0000-000050220000}"/>
    <cellStyle name="Millares 22 2 2 3 4 2" xfId="1153" xr:uid="{00000000-0005-0000-0000-000051220000}"/>
    <cellStyle name="Millares 22 2 2 3 4 2 2" xfId="10242" xr:uid="{00000000-0005-0000-0000-000052220000}"/>
    <cellStyle name="Millares 22 2 2 3 4 2 2 2" xfId="11440" xr:uid="{00000000-0005-0000-0000-000053220000}"/>
    <cellStyle name="Millares 22 2 2 3 4 2 2 2 2" xfId="14511" xr:uid="{00000000-0005-0000-0000-000054220000}"/>
    <cellStyle name="Millares 22 2 2 3 4 2 2 2 2 2" xfId="20599" xr:uid="{00000000-0005-0000-0000-000055220000}"/>
    <cellStyle name="Millares 22 2 2 3 4 2 2 2 2 3" xfId="26797" xr:uid="{00000000-0005-0000-0000-000056220000}"/>
    <cellStyle name="Millares 22 2 2 3 4 2 2 2 3" xfId="17590" xr:uid="{00000000-0005-0000-0000-000057220000}"/>
    <cellStyle name="Millares 22 2 2 3 4 2 2 2 4" xfId="23806" xr:uid="{00000000-0005-0000-0000-000058220000}"/>
    <cellStyle name="Millares 22 2 2 3 4 2 2 3" xfId="12454" xr:uid="{00000000-0005-0000-0000-000059220000}"/>
    <cellStyle name="Millares 22 2 2 3 4 2 2 3 2" xfId="15504" xr:uid="{00000000-0005-0000-0000-00005A220000}"/>
    <cellStyle name="Millares 22 2 2 3 4 2 2 3 2 2" xfId="21592" xr:uid="{00000000-0005-0000-0000-00005B220000}"/>
    <cellStyle name="Millares 22 2 2 3 4 2 2 3 2 3" xfId="27790" xr:uid="{00000000-0005-0000-0000-00005C220000}"/>
    <cellStyle name="Millares 22 2 2 3 4 2 2 3 3" xfId="18592" xr:uid="{00000000-0005-0000-0000-00005D220000}"/>
    <cellStyle name="Millares 22 2 2 3 4 2 2 3 4" xfId="24803" xr:uid="{00000000-0005-0000-0000-00005E220000}"/>
    <cellStyle name="Millares 22 2 2 3 4 2 2 4" xfId="13506" xr:uid="{00000000-0005-0000-0000-00005F220000}"/>
    <cellStyle name="Millares 22 2 2 3 4 2 2 4 2" xfId="19596" xr:uid="{00000000-0005-0000-0000-000060220000}"/>
    <cellStyle name="Millares 22 2 2 3 4 2 2 4 3" xfId="25803" xr:uid="{00000000-0005-0000-0000-000061220000}"/>
    <cellStyle name="Millares 22 2 2 3 4 2 2 5" xfId="16577" xr:uid="{00000000-0005-0000-0000-000062220000}"/>
    <cellStyle name="Millares 22 2 2 3 4 2 2 6" xfId="22808" xr:uid="{00000000-0005-0000-0000-000063220000}"/>
    <cellStyle name="Millares 22 2 2 3 4 2 3" xfId="10942" xr:uid="{00000000-0005-0000-0000-000064220000}"/>
    <cellStyle name="Millares 22 2 2 3 4 2 3 2" xfId="14013" xr:uid="{00000000-0005-0000-0000-000065220000}"/>
    <cellStyle name="Millares 22 2 2 3 4 2 3 2 2" xfId="20101" xr:uid="{00000000-0005-0000-0000-000066220000}"/>
    <cellStyle name="Millares 22 2 2 3 4 2 3 2 3" xfId="26307" xr:uid="{00000000-0005-0000-0000-000067220000}"/>
    <cellStyle name="Millares 22 2 2 3 4 2 3 3" xfId="17092" xr:uid="{00000000-0005-0000-0000-000068220000}"/>
    <cellStyle name="Millares 22 2 2 3 4 2 3 4" xfId="23316" xr:uid="{00000000-0005-0000-0000-000069220000}"/>
    <cellStyle name="Millares 22 2 2 3 4 2 4" xfId="11963" xr:uid="{00000000-0005-0000-0000-00006A220000}"/>
    <cellStyle name="Millares 22 2 2 3 4 2 4 2" xfId="15014" xr:uid="{00000000-0005-0000-0000-00006B220000}"/>
    <cellStyle name="Millares 22 2 2 3 4 2 4 2 2" xfId="21102" xr:uid="{00000000-0005-0000-0000-00006C220000}"/>
    <cellStyle name="Millares 22 2 2 3 4 2 4 2 3" xfId="27300" xr:uid="{00000000-0005-0000-0000-00006D220000}"/>
    <cellStyle name="Millares 22 2 2 3 4 2 4 3" xfId="18101" xr:uid="{00000000-0005-0000-0000-00006E220000}"/>
    <cellStyle name="Millares 22 2 2 3 4 2 4 4" xfId="24313" xr:uid="{00000000-0005-0000-0000-00006F220000}"/>
    <cellStyle name="Millares 22 2 2 3 4 2 5" xfId="13005" xr:uid="{00000000-0005-0000-0000-000070220000}"/>
    <cellStyle name="Millares 22 2 2 3 4 2 5 2" xfId="19106" xr:uid="{00000000-0005-0000-0000-000071220000}"/>
    <cellStyle name="Millares 22 2 2 3 4 2 5 3" xfId="25313" xr:uid="{00000000-0005-0000-0000-000072220000}"/>
    <cellStyle name="Millares 22 2 2 3 4 2 6" xfId="16028" xr:uid="{00000000-0005-0000-0000-000073220000}"/>
    <cellStyle name="Millares 22 2 2 3 4 2 7" xfId="22253" xr:uid="{00000000-0005-0000-0000-000074220000}"/>
    <cellStyle name="Millares 22 2 2 3 4 3" xfId="10241" xr:uid="{00000000-0005-0000-0000-000075220000}"/>
    <cellStyle name="Millares 22 2 2 3 4 3 2" xfId="11439" xr:uid="{00000000-0005-0000-0000-000076220000}"/>
    <cellStyle name="Millares 22 2 2 3 4 3 2 2" xfId="14510" xr:uid="{00000000-0005-0000-0000-000077220000}"/>
    <cellStyle name="Millares 22 2 2 3 4 3 2 2 2" xfId="20598" xr:uid="{00000000-0005-0000-0000-000078220000}"/>
    <cellStyle name="Millares 22 2 2 3 4 3 2 2 3" xfId="26796" xr:uid="{00000000-0005-0000-0000-000079220000}"/>
    <cellStyle name="Millares 22 2 2 3 4 3 2 3" xfId="17589" xr:uid="{00000000-0005-0000-0000-00007A220000}"/>
    <cellStyle name="Millares 22 2 2 3 4 3 2 4" xfId="23805" xr:uid="{00000000-0005-0000-0000-00007B220000}"/>
    <cellStyle name="Millares 22 2 2 3 4 3 3" xfId="12453" xr:uid="{00000000-0005-0000-0000-00007C220000}"/>
    <cellStyle name="Millares 22 2 2 3 4 3 3 2" xfId="15503" xr:uid="{00000000-0005-0000-0000-00007D220000}"/>
    <cellStyle name="Millares 22 2 2 3 4 3 3 2 2" xfId="21591" xr:uid="{00000000-0005-0000-0000-00007E220000}"/>
    <cellStyle name="Millares 22 2 2 3 4 3 3 2 3" xfId="27789" xr:uid="{00000000-0005-0000-0000-00007F220000}"/>
    <cellStyle name="Millares 22 2 2 3 4 3 3 3" xfId="18591" xr:uid="{00000000-0005-0000-0000-000080220000}"/>
    <cellStyle name="Millares 22 2 2 3 4 3 3 4" xfId="24802" xr:uid="{00000000-0005-0000-0000-000081220000}"/>
    <cellStyle name="Millares 22 2 2 3 4 3 4" xfId="13505" xr:uid="{00000000-0005-0000-0000-000082220000}"/>
    <cellStyle name="Millares 22 2 2 3 4 3 4 2" xfId="19595" xr:uid="{00000000-0005-0000-0000-000083220000}"/>
    <cellStyle name="Millares 22 2 2 3 4 3 4 3" xfId="25802" xr:uid="{00000000-0005-0000-0000-000084220000}"/>
    <cellStyle name="Millares 22 2 2 3 4 3 5" xfId="16576" xr:uid="{00000000-0005-0000-0000-000085220000}"/>
    <cellStyle name="Millares 22 2 2 3 4 3 6" xfId="22807" xr:uid="{00000000-0005-0000-0000-000086220000}"/>
    <cellStyle name="Millares 22 2 2 3 4 4" xfId="10941" xr:uid="{00000000-0005-0000-0000-000087220000}"/>
    <cellStyle name="Millares 22 2 2 3 4 4 2" xfId="14012" xr:uid="{00000000-0005-0000-0000-000088220000}"/>
    <cellStyle name="Millares 22 2 2 3 4 4 2 2" xfId="20100" xr:uid="{00000000-0005-0000-0000-000089220000}"/>
    <cellStyle name="Millares 22 2 2 3 4 4 2 3" xfId="26306" xr:uid="{00000000-0005-0000-0000-00008A220000}"/>
    <cellStyle name="Millares 22 2 2 3 4 4 3" xfId="17091" xr:uid="{00000000-0005-0000-0000-00008B220000}"/>
    <cellStyle name="Millares 22 2 2 3 4 4 4" xfId="23315" xr:uid="{00000000-0005-0000-0000-00008C220000}"/>
    <cellStyle name="Millares 22 2 2 3 4 5" xfId="11962" xr:uid="{00000000-0005-0000-0000-00008D220000}"/>
    <cellStyle name="Millares 22 2 2 3 4 5 2" xfId="15013" xr:uid="{00000000-0005-0000-0000-00008E220000}"/>
    <cellStyle name="Millares 22 2 2 3 4 5 2 2" xfId="21101" xr:uid="{00000000-0005-0000-0000-00008F220000}"/>
    <cellStyle name="Millares 22 2 2 3 4 5 2 3" xfId="27299" xr:uid="{00000000-0005-0000-0000-000090220000}"/>
    <cellStyle name="Millares 22 2 2 3 4 5 3" xfId="18100" xr:uid="{00000000-0005-0000-0000-000091220000}"/>
    <cellStyle name="Millares 22 2 2 3 4 5 4" xfId="24312" xr:uid="{00000000-0005-0000-0000-000092220000}"/>
    <cellStyle name="Millares 22 2 2 3 4 6" xfId="13004" xr:uid="{00000000-0005-0000-0000-000093220000}"/>
    <cellStyle name="Millares 22 2 2 3 4 6 2" xfId="19105" xr:uid="{00000000-0005-0000-0000-000094220000}"/>
    <cellStyle name="Millares 22 2 2 3 4 6 3" xfId="25312" xr:uid="{00000000-0005-0000-0000-000095220000}"/>
    <cellStyle name="Millares 22 2 2 3 4 7" xfId="16027" xr:uid="{00000000-0005-0000-0000-000096220000}"/>
    <cellStyle name="Millares 22 2 2 3 4 8" xfId="22252" xr:uid="{00000000-0005-0000-0000-000097220000}"/>
    <cellStyle name="Millares 22 2 2 3 5" xfId="1154" xr:uid="{00000000-0005-0000-0000-000098220000}"/>
    <cellStyle name="Millares 22 2 2 3 5 2" xfId="10243" xr:uid="{00000000-0005-0000-0000-000099220000}"/>
    <cellStyle name="Millares 22 2 2 3 5 2 2" xfId="11441" xr:uid="{00000000-0005-0000-0000-00009A220000}"/>
    <cellStyle name="Millares 22 2 2 3 5 2 2 2" xfId="14512" xr:uid="{00000000-0005-0000-0000-00009B220000}"/>
    <cellStyle name="Millares 22 2 2 3 5 2 2 2 2" xfId="20600" xr:uid="{00000000-0005-0000-0000-00009C220000}"/>
    <cellStyle name="Millares 22 2 2 3 5 2 2 2 3" xfId="26798" xr:uid="{00000000-0005-0000-0000-00009D220000}"/>
    <cellStyle name="Millares 22 2 2 3 5 2 2 3" xfId="17591" xr:uid="{00000000-0005-0000-0000-00009E220000}"/>
    <cellStyle name="Millares 22 2 2 3 5 2 2 4" xfId="23807" xr:uid="{00000000-0005-0000-0000-00009F220000}"/>
    <cellStyle name="Millares 22 2 2 3 5 2 3" xfId="12455" xr:uid="{00000000-0005-0000-0000-0000A0220000}"/>
    <cellStyle name="Millares 22 2 2 3 5 2 3 2" xfId="15505" xr:uid="{00000000-0005-0000-0000-0000A1220000}"/>
    <cellStyle name="Millares 22 2 2 3 5 2 3 2 2" xfId="21593" xr:uid="{00000000-0005-0000-0000-0000A2220000}"/>
    <cellStyle name="Millares 22 2 2 3 5 2 3 2 3" xfId="27791" xr:uid="{00000000-0005-0000-0000-0000A3220000}"/>
    <cellStyle name="Millares 22 2 2 3 5 2 3 3" xfId="18593" xr:uid="{00000000-0005-0000-0000-0000A4220000}"/>
    <cellStyle name="Millares 22 2 2 3 5 2 3 4" xfId="24804" xr:uid="{00000000-0005-0000-0000-0000A5220000}"/>
    <cellStyle name="Millares 22 2 2 3 5 2 4" xfId="13507" xr:uid="{00000000-0005-0000-0000-0000A6220000}"/>
    <cellStyle name="Millares 22 2 2 3 5 2 4 2" xfId="19597" xr:uid="{00000000-0005-0000-0000-0000A7220000}"/>
    <cellStyle name="Millares 22 2 2 3 5 2 4 3" xfId="25804" xr:uid="{00000000-0005-0000-0000-0000A8220000}"/>
    <cellStyle name="Millares 22 2 2 3 5 2 5" xfId="16578" xr:uid="{00000000-0005-0000-0000-0000A9220000}"/>
    <cellStyle name="Millares 22 2 2 3 5 2 6" xfId="22809" xr:uid="{00000000-0005-0000-0000-0000AA220000}"/>
    <cellStyle name="Millares 22 2 2 3 5 3" xfId="10943" xr:uid="{00000000-0005-0000-0000-0000AB220000}"/>
    <cellStyle name="Millares 22 2 2 3 5 3 2" xfId="14014" xr:uid="{00000000-0005-0000-0000-0000AC220000}"/>
    <cellStyle name="Millares 22 2 2 3 5 3 2 2" xfId="20102" xr:uid="{00000000-0005-0000-0000-0000AD220000}"/>
    <cellStyle name="Millares 22 2 2 3 5 3 2 3" xfId="26308" xr:uid="{00000000-0005-0000-0000-0000AE220000}"/>
    <cellStyle name="Millares 22 2 2 3 5 3 3" xfId="17093" xr:uid="{00000000-0005-0000-0000-0000AF220000}"/>
    <cellStyle name="Millares 22 2 2 3 5 3 4" xfId="23317" xr:uid="{00000000-0005-0000-0000-0000B0220000}"/>
    <cellStyle name="Millares 22 2 2 3 5 4" xfId="11964" xr:uid="{00000000-0005-0000-0000-0000B1220000}"/>
    <cellStyle name="Millares 22 2 2 3 5 4 2" xfId="15015" xr:uid="{00000000-0005-0000-0000-0000B2220000}"/>
    <cellStyle name="Millares 22 2 2 3 5 4 2 2" xfId="21103" xr:uid="{00000000-0005-0000-0000-0000B3220000}"/>
    <cellStyle name="Millares 22 2 2 3 5 4 2 3" xfId="27301" xr:uid="{00000000-0005-0000-0000-0000B4220000}"/>
    <cellStyle name="Millares 22 2 2 3 5 4 3" xfId="18102" xr:uid="{00000000-0005-0000-0000-0000B5220000}"/>
    <cellStyle name="Millares 22 2 2 3 5 4 4" xfId="24314" xr:uid="{00000000-0005-0000-0000-0000B6220000}"/>
    <cellStyle name="Millares 22 2 2 3 5 5" xfId="13006" xr:uid="{00000000-0005-0000-0000-0000B7220000}"/>
    <cellStyle name="Millares 22 2 2 3 5 5 2" xfId="19107" xr:uid="{00000000-0005-0000-0000-0000B8220000}"/>
    <cellStyle name="Millares 22 2 2 3 5 5 3" xfId="25314" xr:uid="{00000000-0005-0000-0000-0000B9220000}"/>
    <cellStyle name="Millares 22 2 2 3 5 6" xfId="16029" xr:uid="{00000000-0005-0000-0000-0000BA220000}"/>
    <cellStyle name="Millares 22 2 2 3 5 7" xfId="22254" xr:uid="{00000000-0005-0000-0000-0000BB220000}"/>
    <cellStyle name="Millares 22 2 2 3 6" xfId="1155" xr:uid="{00000000-0005-0000-0000-0000BC220000}"/>
    <cellStyle name="Millares 22 2 2 3 6 2" xfId="10244" xr:uid="{00000000-0005-0000-0000-0000BD220000}"/>
    <cellStyle name="Millares 22 2 2 3 6 2 2" xfId="11442" xr:uid="{00000000-0005-0000-0000-0000BE220000}"/>
    <cellStyle name="Millares 22 2 2 3 6 2 2 2" xfId="14513" xr:uid="{00000000-0005-0000-0000-0000BF220000}"/>
    <cellStyle name="Millares 22 2 2 3 6 2 2 2 2" xfId="20601" xr:uid="{00000000-0005-0000-0000-0000C0220000}"/>
    <cellStyle name="Millares 22 2 2 3 6 2 2 2 3" xfId="26799" xr:uid="{00000000-0005-0000-0000-0000C1220000}"/>
    <cellStyle name="Millares 22 2 2 3 6 2 2 3" xfId="17592" xr:uid="{00000000-0005-0000-0000-0000C2220000}"/>
    <cellStyle name="Millares 22 2 2 3 6 2 2 4" xfId="23808" xr:uid="{00000000-0005-0000-0000-0000C3220000}"/>
    <cellStyle name="Millares 22 2 2 3 6 2 3" xfId="12456" xr:uid="{00000000-0005-0000-0000-0000C4220000}"/>
    <cellStyle name="Millares 22 2 2 3 6 2 3 2" xfId="15506" xr:uid="{00000000-0005-0000-0000-0000C5220000}"/>
    <cellStyle name="Millares 22 2 2 3 6 2 3 2 2" xfId="21594" xr:uid="{00000000-0005-0000-0000-0000C6220000}"/>
    <cellStyle name="Millares 22 2 2 3 6 2 3 2 3" xfId="27792" xr:uid="{00000000-0005-0000-0000-0000C7220000}"/>
    <cellStyle name="Millares 22 2 2 3 6 2 3 3" xfId="18594" xr:uid="{00000000-0005-0000-0000-0000C8220000}"/>
    <cellStyle name="Millares 22 2 2 3 6 2 3 4" xfId="24805" xr:uid="{00000000-0005-0000-0000-0000C9220000}"/>
    <cellStyle name="Millares 22 2 2 3 6 2 4" xfId="13508" xr:uid="{00000000-0005-0000-0000-0000CA220000}"/>
    <cellStyle name="Millares 22 2 2 3 6 2 4 2" xfId="19598" xr:uid="{00000000-0005-0000-0000-0000CB220000}"/>
    <cellStyle name="Millares 22 2 2 3 6 2 4 3" xfId="25805" xr:uid="{00000000-0005-0000-0000-0000CC220000}"/>
    <cellStyle name="Millares 22 2 2 3 6 2 5" xfId="16579" xr:uid="{00000000-0005-0000-0000-0000CD220000}"/>
    <cellStyle name="Millares 22 2 2 3 6 2 6" xfId="22810" xr:uid="{00000000-0005-0000-0000-0000CE220000}"/>
    <cellStyle name="Millares 22 2 2 3 6 3" xfId="10944" xr:uid="{00000000-0005-0000-0000-0000CF220000}"/>
    <cellStyle name="Millares 22 2 2 3 6 3 2" xfId="14015" xr:uid="{00000000-0005-0000-0000-0000D0220000}"/>
    <cellStyle name="Millares 22 2 2 3 6 3 2 2" xfId="20103" xr:uid="{00000000-0005-0000-0000-0000D1220000}"/>
    <cellStyle name="Millares 22 2 2 3 6 3 2 3" xfId="26309" xr:uid="{00000000-0005-0000-0000-0000D2220000}"/>
    <cellStyle name="Millares 22 2 2 3 6 3 3" xfId="17094" xr:uid="{00000000-0005-0000-0000-0000D3220000}"/>
    <cellStyle name="Millares 22 2 2 3 6 3 4" xfId="23318" xr:uid="{00000000-0005-0000-0000-0000D4220000}"/>
    <cellStyle name="Millares 22 2 2 3 6 4" xfId="11965" xr:uid="{00000000-0005-0000-0000-0000D5220000}"/>
    <cellStyle name="Millares 22 2 2 3 6 4 2" xfId="15016" xr:uid="{00000000-0005-0000-0000-0000D6220000}"/>
    <cellStyle name="Millares 22 2 2 3 6 4 2 2" xfId="21104" xr:uid="{00000000-0005-0000-0000-0000D7220000}"/>
    <cellStyle name="Millares 22 2 2 3 6 4 2 3" xfId="27302" xr:uid="{00000000-0005-0000-0000-0000D8220000}"/>
    <cellStyle name="Millares 22 2 2 3 6 4 3" xfId="18103" xr:uid="{00000000-0005-0000-0000-0000D9220000}"/>
    <cellStyle name="Millares 22 2 2 3 6 4 4" xfId="24315" xr:uid="{00000000-0005-0000-0000-0000DA220000}"/>
    <cellStyle name="Millares 22 2 2 3 6 5" xfId="13007" xr:uid="{00000000-0005-0000-0000-0000DB220000}"/>
    <cellStyle name="Millares 22 2 2 3 6 5 2" xfId="19108" xr:uid="{00000000-0005-0000-0000-0000DC220000}"/>
    <cellStyle name="Millares 22 2 2 3 6 5 3" xfId="25315" xr:uid="{00000000-0005-0000-0000-0000DD220000}"/>
    <cellStyle name="Millares 22 2 2 3 6 6" xfId="16030" xr:uid="{00000000-0005-0000-0000-0000DE220000}"/>
    <cellStyle name="Millares 22 2 2 3 6 7" xfId="22255" xr:uid="{00000000-0005-0000-0000-0000DF220000}"/>
    <cellStyle name="Millares 22 2 2 3 7" xfId="1156" xr:uid="{00000000-0005-0000-0000-0000E0220000}"/>
    <cellStyle name="Millares 22 2 2 3 7 2" xfId="10245" xr:uid="{00000000-0005-0000-0000-0000E1220000}"/>
    <cellStyle name="Millares 22 2 2 3 7 2 2" xfId="11443" xr:uid="{00000000-0005-0000-0000-0000E2220000}"/>
    <cellStyle name="Millares 22 2 2 3 7 2 2 2" xfId="14514" xr:uid="{00000000-0005-0000-0000-0000E3220000}"/>
    <cellStyle name="Millares 22 2 2 3 7 2 2 2 2" xfId="20602" xr:uid="{00000000-0005-0000-0000-0000E4220000}"/>
    <cellStyle name="Millares 22 2 2 3 7 2 2 2 3" xfId="26800" xr:uid="{00000000-0005-0000-0000-0000E5220000}"/>
    <cellStyle name="Millares 22 2 2 3 7 2 2 3" xfId="17593" xr:uid="{00000000-0005-0000-0000-0000E6220000}"/>
    <cellStyle name="Millares 22 2 2 3 7 2 2 4" xfId="23809" xr:uid="{00000000-0005-0000-0000-0000E7220000}"/>
    <cellStyle name="Millares 22 2 2 3 7 2 3" xfId="12457" xr:uid="{00000000-0005-0000-0000-0000E8220000}"/>
    <cellStyle name="Millares 22 2 2 3 7 2 3 2" xfId="15507" xr:uid="{00000000-0005-0000-0000-0000E9220000}"/>
    <cellStyle name="Millares 22 2 2 3 7 2 3 2 2" xfId="21595" xr:uid="{00000000-0005-0000-0000-0000EA220000}"/>
    <cellStyle name="Millares 22 2 2 3 7 2 3 2 3" xfId="27793" xr:uid="{00000000-0005-0000-0000-0000EB220000}"/>
    <cellStyle name="Millares 22 2 2 3 7 2 3 3" xfId="18595" xr:uid="{00000000-0005-0000-0000-0000EC220000}"/>
    <cellStyle name="Millares 22 2 2 3 7 2 3 4" xfId="24806" xr:uid="{00000000-0005-0000-0000-0000ED220000}"/>
    <cellStyle name="Millares 22 2 2 3 7 2 4" xfId="13509" xr:uid="{00000000-0005-0000-0000-0000EE220000}"/>
    <cellStyle name="Millares 22 2 2 3 7 2 4 2" xfId="19599" xr:uid="{00000000-0005-0000-0000-0000EF220000}"/>
    <cellStyle name="Millares 22 2 2 3 7 2 4 3" xfId="25806" xr:uid="{00000000-0005-0000-0000-0000F0220000}"/>
    <cellStyle name="Millares 22 2 2 3 7 2 5" xfId="16580" xr:uid="{00000000-0005-0000-0000-0000F1220000}"/>
    <cellStyle name="Millares 22 2 2 3 7 2 6" xfId="22811" xr:uid="{00000000-0005-0000-0000-0000F2220000}"/>
    <cellStyle name="Millares 22 2 2 3 7 3" xfId="10945" xr:uid="{00000000-0005-0000-0000-0000F3220000}"/>
    <cellStyle name="Millares 22 2 2 3 7 3 2" xfId="14016" xr:uid="{00000000-0005-0000-0000-0000F4220000}"/>
    <cellStyle name="Millares 22 2 2 3 7 3 2 2" xfId="20104" xr:uid="{00000000-0005-0000-0000-0000F5220000}"/>
    <cellStyle name="Millares 22 2 2 3 7 3 2 3" xfId="26310" xr:uid="{00000000-0005-0000-0000-0000F6220000}"/>
    <cellStyle name="Millares 22 2 2 3 7 3 3" xfId="17095" xr:uid="{00000000-0005-0000-0000-0000F7220000}"/>
    <cellStyle name="Millares 22 2 2 3 7 3 4" xfId="23319" xr:uid="{00000000-0005-0000-0000-0000F8220000}"/>
    <cellStyle name="Millares 22 2 2 3 7 4" xfId="11966" xr:uid="{00000000-0005-0000-0000-0000F9220000}"/>
    <cellStyle name="Millares 22 2 2 3 7 4 2" xfId="15017" xr:uid="{00000000-0005-0000-0000-0000FA220000}"/>
    <cellStyle name="Millares 22 2 2 3 7 4 2 2" xfId="21105" xr:uid="{00000000-0005-0000-0000-0000FB220000}"/>
    <cellStyle name="Millares 22 2 2 3 7 4 2 3" xfId="27303" xr:uid="{00000000-0005-0000-0000-0000FC220000}"/>
    <cellStyle name="Millares 22 2 2 3 7 4 3" xfId="18104" xr:uid="{00000000-0005-0000-0000-0000FD220000}"/>
    <cellStyle name="Millares 22 2 2 3 7 4 4" xfId="24316" xr:uid="{00000000-0005-0000-0000-0000FE220000}"/>
    <cellStyle name="Millares 22 2 2 3 7 5" xfId="13008" xr:uid="{00000000-0005-0000-0000-0000FF220000}"/>
    <cellStyle name="Millares 22 2 2 3 7 5 2" xfId="19109" xr:uid="{00000000-0005-0000-0000-000000230000}"/>
    <cellStyle name="Millares 22 2 2 3 7 5 3" xfId="25316" xr:uid="{00000000-0005-0000-0000-000001230000}"/>
    <cellStyle name="Millares 22 2 2 3 7 6" xfId="16031" xr:uid="{00000000-0005-0000-0000-000002230000}"/>
    <cellStyle name="Millares 22 2 2 3 7 7" xfId="22256" xr:uid="{00000000-0005-0000-0000-000003230000}"/>
    <cellStyle name="Millares 22 2 2 3 8" xfId="10235" xr:uid="{00000000-0005-0000-0000-000004230000}"/>
    <cellStyle name="Millares 22 2 2 3 8 2" xfId="11433" xr:uid="{00000000-0005-0000-0000-000005230000}"/>
    <cellStyle name="Millares 22 2 2 3 8 2 2" xfId="14504" xr:uid="{00000000-0005-0000-0000-000006230000}"/>
    <cellStyle name="Millares 22 2 2 3 8 2 2 2" xfId="20592" xr:uid="{00000000-0005-0000-0000-000007230000}"/>
    <cellStyle name="Millares 22 2 2 3 8 2 2 2 2" xfId="38455" xr:uid="{00000000-0005-0000-0000-000007230000}"/>
    <cellStyle name="Millares 22 2 2 3 8 2 2 3" xfId="26790" xr:uid="{00000000-0005-0000-0000-000008230000}"/>
    <cellStyle name="Millares 22 2 2 3 8 2 2 3 2" xfId="39500" xr:uid="{00000000-0005-0000-0000-000008230000}"/>
    <cellStyle name="Millares 22 2 2 3 8 2 2 4" xfId="37443" xr:uid="{00000000-0005-0000-0000-000006230000}"/>
    <cellStyle name="Millares 22 2 2 3 8 2 3" xfId="17583" xr:uid="{00000000-0005-0000-0000-000009230000}"/>
    <cellStyle name="Millares 22 2 2 3 8 2 3 2" xfId="37972" xr:uid="{00000000-0005-0000-0000-000009230000}"/>
    <cellStyle name="Millares 22 2 2 3 8 2 4" xfId="23799" xr:uid="{00000000-0005-0000-0000-00000A230000}"/>
    <cellStyle name="Millares 22 2 2 3 8 2 4 2" xfId="39017" xr:uid="{00000000-0005-0000-0000-00000A230000}"/>
    <cellStyle name="Millares 22 2 2 3 8 2 5" xfId="36958" xr:uid="{00000000-0005-0000-0000-000005230000}"/>
    <cellStyle name="Millares 22 2 2 3 8 3" xfId="12447" xr:uid="{00000000-0005-0000-0000-00000B230000}"/>
    <cellStyle name="Millares 22 2 2 3 8 3 2" xfId="15497" xr:uid="{00000000-0005-0000-0000-00000C230000}"/>
    <cellStyle name="Millares 22 2 2 3 8 3 2 2" xfId="21585" xr:uid="{00000000-0005-0000-0000-00000D230000}"/>
    <cellStyle name="Millares 22 2 2 3 8 3 2 2 2" xfId="38616" xr:uid="{00000000-0005-0000-0000-00000D230000}"/>
    <cellStyle name="Millares 22 2 2 3 8 3 2 3" xfId="27783" xr:uid="{00000000-0005-0000-0000-00000E230000}"/>
    <cellStyle name="Millares 22 2 2 3 8 3 2 3 2" xfId="39661" xr:uid="{00000000-0005-0000-0000-00000E230000}"/>
    <cellStyle name="Millares 22 2 2 3 8 3 2 4" xfId="37604" xr:uid="{00000000-0005-0000-0000-00000C230000}"/>
    <cellStyle name="Millares 22 2 2 3 8 3 3" xfId="18585" xr:uid="{00000000-0005-0000-0000-00000F230000}"/>
    <cellStyle name="Millares 22 2 2 3 8 3 3 2" xfId="38133" xr:uid="{00000000-0005-0000-0000-00000F230000}"/>
    <cellStyle name="Millares 22 2 2 3 8 3 4" xfId="24796" xr:uid="{00000000-0005-0000-0000-000010230000}"/>
    <cellStyle name="Millares 22 2 2 3 8 3 4 2" xfId="39178" xr:uid="{00000000-0005-0000-0000-000010230000}"/>
    <cellStyle name="Millares 22 2 2 3 8 3 5" xfId="37121" xr:uid="{00000000-0005-0000-0000-00000B230000}"/>
    <cellStyle name="Millares 22 2 2 3 8 4" xfId="13499" xr:uid="{00000000-0005-0000-0000-000011230000}"/>
    <cellStyle name="Millares 22 2 2 3 8 4 2" xfId="19589" xr:uid="{00000000-0005-0000-0000-000012230000}"/>
    <cellStyle name="Millares 22 2 2 3 8 4 2 2" xfId="38295" xr:uid="{00000000-0005-0000-0000-000012230000}"/>
    <cellStyle name="Millares 22 2 2 3 8 4 3" xfId="25796" xr:uid="{00000000-0005-0000-0000-000013230000}"/>
    <cellStyle name="Millares 22 2 2 3 8 4 3 2" xfId="39340" xr:uid="{00000000-0005-0000-0000-000013230000}"/>
    <cellStyle name="Millares 22 2 2 3 8 4 4" xfId="37283" xr:uid="{00000000-0005-0000-0000-000011230000}"/>
    <cellStyle name="Millares 22 2 2 3 8 5" xfId="16570" xr:uid="{00000000-0005-0000-0000-000014230000}"/>
    <cellStyle name="Millares 22 2 2 3 8 5 2" xfId="37811" xr:uid="{00000000-0005-0000-0000-000014230000}"/>
    <cellStyle name="Millares 22 2 2 3 8 6" xfId="22801" xr:uid="{00000000-0005-0000-0000-000015230000}"/>
    <cellStyle name="Millares 22 2 2 3 8 6 2" xfId="38857" xr:uid="{00000000-0005-0000-0000-000015230000}"/>
    <cellStyle name="Millares 22 2 2 3 8 7" xfId="36786" xr:uid="{00000000-0005-0000-0000-000004230000}"/>
    <cellStyle name="Millares 22 2 2 3 9" xfId="10935" xr:uid="{00000000-0005-0000-0000-000016230000}"/>
    <cellStyle name="Millares 22 2 2 3 9 2" xfId="14006" xr:uid="{00000000-0005-0000-0000-000017230000}"/>
    <cellStyle name="Millares 22 2 2 3 9 2 2" xfId="20094" xr:uid="{00000000-0005-0000-0000-000018230000}"/>
    <cellStyle name="Millares 22 2 2 3 9 2 2 2" xfId="38375" xr:uid="{00000000-0005-0000-0000-000018230000}"/>
    <cellStyle name="Millares 22 2 2 3 9 2 3" xfId="26300" xr:uid="{00000000-0005-0000-0000-000019230000}"/>
    <cellStyle name="Millares 22 2 2 3 9 2 3 2" xfId="39420" xr:uid="{00000000-0005-0000-0000-000019230000}"/>
    <cellStyle name="Millares 22 2 2 3 9 2 4" xfId="37363" xr:uid="{00000000-0005-0000-0000-000017230000}"/>
    <cellStyle name="Millares 22 2 2 3 9 3" xfId="17085" xr:uid="{00000000-0005-0000-0000-00001A230000}"/>
    <cellStyle name="Millares 22 2 2 3 9 3 2" xfId="37892" xr:uid="{00000000-0005-0000-0000-00001A230000}"/>
    <cellStyle name="Millares 22 2 2 3 9 4" xfId="23309" xr:uid="{00000000-0005-0000-0000-00001B230000}"/>
    <cellStyle name="Millares 22 2 2 3 9 4 2" xfId="38937" xr:uid="{00000000-0005-0000-0000-00001B230000}"/>
    <cellStyle name="Millares 22 2 2 3 9 5" xfId="36878" xr:uid="{00000000-0005-0000-0000-000016230000}"/>
    <cellStyle name="Millares 22 2 2 4" xfId="1157" xr:uid="{00000000-0005-0000-0000-00001C230000}"/>
    <cellStyle name="Millares 22 2 2 4 10" xfId="28992" xr:uid="{00000000-0005-0000-0000-00001C230000}"/>
    <cellStyle name="Millares 22 2 2 4 2" xfId="1158" xr:uid="{00000000-0005-0000-0000-00001D230000}"/>
    <cellStyle name="Millares 22 2 2 4 2 2" xfId="10247" xr:uid="{00000000-0005-0000-0000-00001E230000}"/>
    <cellStyle name="Millares 22 2 2 4 2 2 2" xfId="11445" xr:uid="{00000000-0005-0000-0000-00001F230000}"/>
    <cellStyle name="Millares 22 2 2 4 2 2 2 2" xfId="14516" xr:uid="{00000000-0005-0000-0000-000020230000}"/>
    <cellStyle name="Millares 22 2 2 4 2 2 2 2 2" xfId="20604" xr:uid="{00000000-0005-0000-0000-000021230000}"/>
    <cellStyle name="Millares 22 2 2 4 2 2 2 2 3" xfId="26802" xr:uid="{00000000-0005-0000-0000-000022230000}"/>
    <cellStyle name="Millares 22 2 2 4 2 2 2 3" xfId="17595" xr:uid="{00000000-0005-0000-0000-000023230000}"/>
    <cellStyle name="Millares 22 2 2 4 2 2 2 4" xfId="23811" xr:uid="{00000000-0005-0000-0000-000024230000}"/>
    <cellStyle name="Millares 22 2 2 4 2 2 3" xfId="12459" xr:uid="{00000000-0005-0000-0000-000025230000}"/>
    <cellStyle name="Millares 22 2 2 4 2 2 3 2" xfId="15509" xr:uid="{00000000-0005-0000-0000-000026230000}"/>
    <cellStyle name="Millares 22 2 2 4 2 2 3 2 2" xfId="21597" xr:uid="{00000000-0005-0000-0000-000027230000}"/>
    <cellStyle name="Millares 22 2 2 4 2 2 3 2 3" xfId="27795" xr:uid="{00000000-0005-0000-0000-000028230000}"/>
    <cellStyle name="Millares 22 2 2 4 2 2 3 3" xfId="18597" xr:uid="{00000000-0005-0000-0000-000029230000}"/>
    <cellStyle name="Millares 22 2 2 4 2 2 3 4" xfId="24808" xr:uid="{00000000-0005-0000-0000-00002A230000}"/>
    <cellStyle name="Millares 22 2 2 4 2 2 4" xfId="13511" xr:uid="{00000000-0005-0000-0000-00002B230000}"/>
    <cellStyle name="Millares 22 2 2 4 2 2 4 2" xfId="19601" xr:uid="{00000000-0005-0000-0000-00002C230000}"/>
    <cellStyle name="Millares 22 2 2 4 2 2 4 3" xfId="25808" xr:uid="{00000000-0005-0000-0000-00002D230000}"/>
    <cellStyle name="Millares 22 2 2 4 2 2 5" xfId="16582" xr:uid="{00000000-0005-0000-0000-00002E230000}"/>
    <cellStyle name="Millares 22 2 2 4 2 2 6" xfId="22813" xr:uid="{00000000-0005-0000-0000-00002F230000}"/>
    <cellStyle name="Millares 22 2 2 4 2 3" xfId="10947" xr:uid="{00000000-0005-0000-0000-000030230000}"/>
    <cellStyle name="Millares 22 2 2 4 2 3 2" xfId="14018" xr:uid="{00000000-0005-0000-0000-000031230000}"/>
    <cellStyle name="Millares 22 2 2 4 2 3 2 2" xfId="20106" xr:uid="{00000000-0005-0000-0000-000032230000}"/>
    <cellStyle name="Millares 22 2 2 4 2 3 2 3" xfId="26312" xr:uid="{00000000-0005-0000-0000-000033230000}"/>
    <cellStyle name="Millares 22 2 2 4 2 3 3" xfId="17097" xr:uid="{00000000-0005-0000-0000-000034230000}"/>
    <cellStyle name="Millares 22 2 2 4 2 3 4" xfId="23321" xr:uid="{00000000-0005-0000-0000-000035230000}"/>
    <cellStyle name="Millares 22 2 2 4 2 4" xfId="11968" xr:uid="{00000000-0005-0000-0000-000036230000}"/>
    <cellStyle name="Millares 22 2 2 4 2 4 2" xfId="15019" xr:uid="{00000000-0005-0000-0000-000037230000}"/>
    <cellStyle name="Millares 22 2 2 4 2 4 2 2" xfId="21107" xr:uid="{00000000-0005-0000-0000-000038230000}"/>
    <cellStyle name="Millares 22 2 2 4 2 4 2 3" xfId="27305" xr:uid="{00000000-0005-0000-0000-000039230000}"/>
    <cellStyle name="Millares 22 2 2 4 2 4 3" xfId="18106" xr:uid="{00000000-0005-0000-0000-00003A230000}"/>
    <cellStyle name="Millares 22 2 2 4 2 4 4" xfId="24318" xr:uid="{00000000-0005-0000-0000-00003B230000}"/>
    <cellStyle name="Millares 22 2 2 4 2 5" xfId="13010" xr:uid="{00000000-0005-0000-0000-00003C230000}"/>
    <cellStyle name="Millares 22 2 2 4 2 5 2" xfId="19111" xr:uid="{00000000-0005-0000-0000-00003D230000}"/>
    <cellStyle name="Millares 22 2 2 4 2 5 3" xfId="25318" xr:uid="{00000000-0005-0000-0000-00003E230000}"/>
    <cellStyle name="Millares 22 2 2 4 2 6" xfId="16033" xr:uid="{00000000-0005-0000-0000-00003F230000}"/>
    <cellStyle name="Millares 22 2 2 4 2 7" xfId="22258" xr:uid="{00000000-0005-0000-0000-000040230000}"/>
    <cellStyle name="Millares 22 2 2 4 3" xfId="1159" xr:uid="{00000000-0005-0000-0000-000041230000}"/>
    <cellStyle name="Millares 22 2 2 4 3 2" xfId="10248" xr:uid="{00000000-0005-0000-0000-000042230000}"/>
    <cellStyle name="Millares 22 2 2 4 3 2 2" xfId="11446" xr:uid="{00000000-0005-0000-0000-000043230000}"/>
    <cellStyle name="Millares 22 2 2 4 3 2 2 2" xfId="14517" xr:uid="{00000000-0005-0000-0000-000044230000}"/>
    <cellStyle name="Millares 22 2 2 4 3 2 2 2 2" xfId="20605" xr:uid="{00000000-0005-0000-0000-000045230000}"/>
    <cellStyle name="Millares 22 2 2 4 3 2 2 2 3" xfId="26803" xr:uid="{00000000-0005-0000-0000-000046230000}"/>
    <cellStyle name="Millares 22 2 2 4 3 2 2 3" xfId="17596" xr:uid="{00000000-0005-0000-0000-000047230000}"/>
    <cellStyle name="Millares 22 2 2 4 3 2 2 4" xfId="23812" xr:uid="{00000000-0005-0000-0000-000048230000}"/>
    <cellStyle name="Millares 22 2 2 4 3 2 3" xfId="12460" xr:uid="{00000000-0005-0000-0000-000049230000}"/>
    <cellStyle name="Millares 22 2 2 4 3 2 3 2" xfId="15510" xr:uid="{00000000-0005-0000-0000-00004A230000}"/>
    <cellStyle name="Millares 22 2 2 4 3 2 3 2 2" xfId="21598" xr:uid="{00000000-0005-0000-0000-00004B230000}"/>
    <cellStyle name="Millares 22 2 2 4 3 2 3 2 3" xfId="27796" xr:uid="{00000000-0005-0000-0000-00004C230000}"/>
    <cellStyle name="Millares 22 2 2 4 3 2 3 3" xfId="18598" xr:uid="{00000000-0005-0000-0000-00004D230000}"/>
    <cellStyle name="Millares 22 2 2 4 3 2 3 4" xfId="24809" xr:uid="{00000000-0005-0000-0000-00004E230000}"/>
    <cellStyle name="Millares 22 2 2 4 3 2 4" xfId="13512" xr:uid="{00000000-0005-0000-0000-00004F230000}"/>
    <cellStyle name="Millares 22 2 2 4 3 2 4 2" xfId="19602" xr:uid="{00000000-0005-0000-0000-000050230000}"/>
    <cellStyle name="Millares 22 2 2 4 3 2 4 3" xfId="25809" xr:uid="{00000000-0005-0000-0000-000051230000}"/>
    <cellStyle name="Millares 22 2 2 4 3 2 5" xfId="16583" xr:uid="{00000000-0005-0000-0000-000052230000}"/>
    <cellStyle name="Millares 22 2 2 4 3 2 6" xfId="22814" xr:uid="{00000000-0005-0000-0000-000053230000}"/>
    <cellStyle name="Millares 22 2 2 4 3 3" xfId="10948" xr:uid="{00000000-0005-0000-0000-000054230000}"/>
    <cellStyle name="Millares 22 2 2 4 3 3 2" xfId="14019" xr:uid="{00000000-0005-0000-0000-000055230000}"/>
    <cellStyle name="Millares 22 2 2 4 3 3 2 2" xfId="20107" xr:uid="{00000000-0005-0000-0000-000056230000}"/>
    <cellStyle name="Millares 22 2 2 4 3 3 2 3" xfId="26313" xr:uid="{00000000-0005-0000-0000-000057230000}"/>
    <cellStyle name="Millares 22 2 2 4 3 3 3" xfId="17098" xr:uid="{00000000-0005-0000-0000-000058230000}"/>
    <cellStyle name="Millares 22 2 2 4 3 3 4" xfId="23322" xr:uid="{00000000-0005-0000-0000-000059230000}"/>
    <cellStyle name="Millares 22 2 2 4 3 4" xfId="11969" xr:uid="{00000000-0005-0000-0000-00005A230000}"/>
    <cellStyle name="Millares 22 2 2 4 3 4 2" xfId="15020" xr:uid="{00000000-0005-0000-0000-00005B230000}"/>
    <cellStyle name="Millares 22 2 2 4 3 4 2 2" xfId="21108" xr:uid="{00000000-0005-0000-0000-00005C230000}"/>
    <cellStyle name="Millares 22 2 2 4 3 4 2 3" xfId="27306" xr:uid="{00000000-0005-0000-0000-00005D230000}"/>
    <cellStyle name="Millares 22 2 2 4 3 4 3" xfId="18107" xr:uid="{00000000-0005-0000-0000-00005E230000}"/>
    <cellStyle name="Millares 22 2 2 4 3 4 4" xfId="24319" xr:uid="{00000000-0005-0000-0000-00005F230000}"/>
    <cellStyle name="Millares 22 2 2 4 3 5" xfId="13011" xr:uid="{00000000-0005-0000-0000-000060230000}"/>
    <cellStyle name="Millares 22 2 2 4 3 5 2" xfId="19112" xr:uid="{00000000-0005-0000-0000-000061230000}"/>
    <cellStyle name="Millares 22 2 2 4 3 5 3" xfId="25319" xr:uid="{00000000-0005-0000-0000-000062230000}"/>
    <cellStyle name="Millares 22 2 2 4 3 6" xfId="16034" xr:uid="{00000000-0005-0000-0000-000063230000}"/>
    <cellStyle name="Millares 22 2 2 4 3 7" xfId="22259" xr:uid="{00000000-0005-0000-0000-000064230000}"/>
    <cellStyle name="Millares 22 2 2 4 4" xfId="10246" xr:uid="{00000000-0005-0000-0000-000065230000}"/>
    <cellStyle name="Millares 22 2 2 4 4 2" xfId="11444" xr:uid="{00000000-0005-0000-0000-000066230000}"/>
    <cellStyle name="Millares 22 2 2 4 4 2 2" xfId="14515" xr:uid="{00000000-0005-0000-0000-000067230000}"/>
    <cellStyle name="Millares 22 2 2 4 4 2 2 2" xfId="20603" xr:uid="{00000000-0005-0000-0000-000068230000}"/>
    <cellStyle name="Millares 22 2 2 4 4 2 2 2 2" xfId="38457" xr:uid="{00000000-0005-0000-0000-000068230000}"/>
    <cellStyle name="Millares 22 2 2 4 4 2 2 3" xfId="26801" xr:uid="{00000000-0005-0000-0000-000069230000}"/>
    <cellStyle name="Millares 22 2 2 4 4 2 2 3 2" xfId="39502" xr:uid="{00000000-0005-0000-0000-000069230000}"/>
    <cellStyle name="Millares 22 2 2 4 4 2 2 4" xfId="37445" xr:uid="{00000000-0005-0000-0000-000067230000}"/>
    <cellStyle name="Millares 22 2 2 4 4 2 3" xfId="17594" xr:uid="{00000000-0005-0000-0000-00006A230000}"/>
    <cellStyle name="Millares 22 2 2 4 4 2 3 2" xfId="37974" xr:uid="{00000000-0005-0000-0000-00006A230000}"/>
    <cellStyle name="Millares 22 2 2 4 4 2 4" xfId="23810" xr:uid="{00000000-0005-0000-0000-00006B230000}"/>
    <cellStyle name="Millares 22 2 2 4 4 2 4 2" xfId="39019" xr:uid="{00000000-0005-0000-0000-00006B230000}"/>
    <cellStyle name="Millares 22 2 2 4 4 2 5" xfId="36960" xr:uid="{00000000-0005-0000-0000-000066230000}"/>
    <cellStyle name="Millares 22 2 2 4 4 3" xfId="12458" xr:uid="{00000000-0005-0000-0000-00006C230000}"/>
    <cellStyle name="Millares 22 2 2 4 4 3 2" xfId="15508" xr:uid="{00000000-0005-0000-0000-00006D230000}"/>
    <cellStyle name="Millares 22 2 2 4 4 3 2 2" xfId="21596" xr:uid="{00000000-0005-0000-0000-00006E230000}"/>
    <cellStyle name="Millares 22 2 2 4 4 3 2 2 2" xfId="38618" xr:uid="{00000000-0005-0000-0000-00006E230000}"/>
    <cellStyle name="Millares 22 2 2 4 4 3 2 3" xfId="27794" xr:uid="{00000000-0005-0000-0000-00006F230000}"/>
    <cellStyle name="Millares 22 2 2 4 4 3 2 3 2" xfId="39663" xr:uid="{00000000-0005-0000-0000-00006F230000}"/>
    <cellStyle name="Millares 22 2 2 4 4 3 2 4" xfId="37606" xr:uid="{00000000-0005-0000-0000-00006D230000}"/>
    <cellStyle name="Millares 22 2 2 4 4 3 3" xfId="18596" xr:uid="{00000000-0005-0000-0000-000070230000}"/>
    <cellStyle name="Millares 22 2 2 4 4 3 3 2" xfId="38135" xr:uid="{00000000-0005-0000-0000-000070230000}"/>
    <cellStyle name="Millares 22 2 2 4 4 3 4" xfId="24807" xr:uid="{00000000-0005-0000-0000-000071230000}"/>
    <cellStyle name="Millares 22 2 2 4 4 3 4 2" xfId="39180" xr:uid="{00000000-0005-0000-0000-000071230000}"/>
    <cellStyle name="Millares 22 2 2 4 4 3 5" xfId="37123" xr:uid="{00000000-0005-0000-0000-00006C230000}"/>
    <cellStyle name="Millares 22 2 2 4 4 4" xfId="13510" xr:uid="{00000000-0005-0000-0000-000072230000}"/>
    <cellStyle name="Millares 22 2 2 4 4 4 2" xfId="19600" xr:uid="{00000000-0005-0000-0000-000073230000}"/>
    <cellStyle name="Millares 22 2 2 4 4 4 2 2" xfId="38297" xr:uid="{00000000-0005-0000-0000-000073230000}"/>
    <cellStyle name="Millares 22 2 2 4 4 4 3" xfId="25807" xr:uid="{00000000-0005-0000-0000-000074230000}"/>
    <cellStyle name="Millares 22 2 2 4 4 4 3 2" xfId="39342" xr:uid="{00000000-0005-0000-0000-000074230000}"/>
    <cellStyle name="Millares 22 2 2 4 4 4 4" xfId="37285" xr:uid="{00000000-0005-0000-0000-000072230000}"/>
    <cellStyle name="Millares 22 2 2 4 4 5" xfId="16581" xr:uid="{00000000-0005-0000-0000-000075230000}"/>
    <cellStyle name="Millares 22 2 2 4 4 5 2" xfId="37813" xr:uid="{00000000-0005-0000-0000-000075230000}"/>
    <cellStyle name="Millares 22 2 2 4 4 6" xfId="22812" xr:uid="{00000000-0005-0000-0000-000076230000}"/>
    <cellStyle name="Millares 22 2 2 4 4 6 2" xfId="38859" xr:uid="{00000000-0005-0000-0000-000076230000}"/>
    <cellStyle name="Millares 22 2 2 4 4 7" xfId="36788" xr:uid="{00000000-0005-0000-0000-000065230000}"/>
    <cellStyle name="Millares 22 2 2 4 5" xfId="10946" xr:uid="{00000000-0005-0000-0000-000077230000}"/>
    <cellStyle name="Millares 22 2 2 4 5 2" xfId="14017" xr:uid="{00000000-0005-0000-0000-000078230000}"/>
    <cellStyle name="Millares 22 2 2 4 5 2 2" xfId="20105" xr:uid="{00000000-0005-0000-0000-000079230000}"/>
    <cellStyle name="Millares 22 2 2 4 5 2 2 2" xfId="38377" xr:uid="{00000000-0005-0000-0000-000079230000}"/>
    <cellStyle name="Millares 22 2 2 4 5 2 3" xfId="26311" xr:uid="{00000000-0005-0000-0000-00007A230000}"/>
    <cellStyle name="Millares 22 2 2 4 5 2 3 2" xfId="39422" xr:uid="{00000000-0005-0000-0000-00007A230000}"/>
    <cellStyle name="Millares 22 2 2 4 5 2 4" xfId="37365" xr:uid="{00000000-0005-0000-0000-000078230000}"/>
    <cellStyle name="Millares 22 2 2 4 5 3" xfId="17096" xr:uid="{00000000-0005-0000-0000-00007B230000}"/>
    <cellStyle name="Millares 22 2 2 4 5 3 2" xfId="37894" xr:uid="{00000000-0005-0000-0000-00007B230000}"/>
    <cellStyle name="Millares 22 2 2 4 5 4" xfId="23320" xr:uid="{00000000-0005-0000-0000-00007C230000}"/>
    <cellStyle name="Millares 22 2 2 4 5 4 2" xfId="38939" xr:uid="{00000000-0005-0000-0000-00007C230000}"/>
    <cellStyle name="Millares 22 2 2 4 5 5" xfId="36880" xr:uid="{00000000-0005-0000-0000-000077230000}"/>
    <cellStyle name="Millares 22 2 2 4 6" xfId="11967" xr:uid="{00000000-0005-0000-0000-00007D230000}"/>
    <cellStyle name="Millares 22 2 2 4 6 2" xfId="15018" xr:uid="{00000000-0005-0000-0000-00007E230000}"/>
    <cellStyle name="Millares 22 2 2 4 6 2 2" xfId="21106" xr:uid="{00000000-0005-0000-0000-00007F230000}"/>
    <cellStyle name="Millares 22 2 2 4 6 2 2 2" xfId="38538" xr:uid="{00000000-0005-0000-0000-00007F230000}"/>
    <cellStyle name="Millares 22 2 2 4 6 2 3" xfId="27304" xr:uid="{00000000-0005-0000-0000-000080230000}"/>
    <cellStyle name="Millares 22 2 2 4 6 2 3 2" xfId="39583" xr:uid="{00000000-0005-0000-0000-000080230000}"/>
    <cellStyle name="Millares 22 2 2 4 6 2 4" xfId="37526" xr:uid="{00000000-0005-0000-0000-00007E230000}"/>
    <cellStyle name="Millares 22 2 2 4 6 3" xfId="18105" xr:uid="{00000000-0005-0000-0000-000081230000}"/>
    <cellStyle name="Millares 22 2 2 4 6 3 2" xfId="38055" xr:uid="{00000000-0005-0000-0000-000081230000}"/>
    <cellStyle name="Millares 22 2 2 4 6 4" xfId="24317" xr:uid="{00000000-0005-0000-0000-000082230000}"/>
    <cellStyle name="Millares 22 2 2 4 6 4 2" xfId="39100" xr:uid="{00000000-0005-0000-0000-000082230000}"/>
    <cellStyle name="Millares 22 2 2 4 6 5" xfId="37043" xr:uid="{00000000-0005-0000-0000-00007D230000}"/>
    <cellStyle name="Millares 22 2 2 4 7" xfId="13009" xr:uid="{00000000-0005-0000-0000-000083230000}"/>
    <cellStyle name="Millares 22 2 2 4 7 2" xfId="19110" xr:uid="{00000000-0005-0000-0000-000084230000}"/>
    <cellStyle name="Millares 22 2 2 4 7 2 2" xfId="38217" xr:uid="{00000000-0005-0000-0000-000084230000}"/>
    <cellStyle name="Millares 22 2 2 4 7 3" xfId="25317" xr:uid="{00000000-0005-0000-0000-000085230000}"/>
    <cellStyle name="Millares 22 2 2 4 7 3 2" xfId="39262" xr:uid="{00000000-0005-0000-0000-000085230000}"/>
    <cellStyle name="Millares 22 2 2 4 7 4" xfId="37205" xr:uid="{00000000-0005-0000-0000-000083230000}"/>
    <cellStyle name="Millares 22 2 2 4 8" xfId="16032" xr:uid="{00000000-0005-0000-0000-000086230000}"/>
    <cellStyle name="Millares 22 2 2 4 8 2" xfId="37689" xr:uid="{00000000-0005-0000-0000-000086230000}"/>
    <cellStyle name="Millares 22 2 2 4 9" xfId="22257" xr:uid="{00000000-0005-0000-0000-000087230000}"/>
    <cellStyle name="Millares 22 2 2 4 9 2" xfId="38775" xr:uid="{00000000-0005-0000-0000-000087230000}"/>
    <cellStyle name="Millares 22 2 2 5" xfId="1160" xr:uid="{00000000-0005-0000-0000-000088230000}"/>
    <cellStyle name="Millares 22 2 2 5 2" xfId="1161" xr:uid="{00000000-0005-0000-0000-000089230000}"/>
    <cellStyle name="Millares 22 2 2 5 2 2" xfId="10250" xr:uid="{00000000-0005-0000-0000-00008A230000}"/>
    <cellStyle name="Millares 22 2 2 5 2 2 2" xfId="11448" xr:uid="{00000000-0005-0000-0000-00008B230000}"/>
    <cellStyle name="Millares 22 2 2 5 2 2 2 2" xfId="14519" xr:uid="{00000000-0005-0000-0000-00008C230000}"/>
    <cellStyle name="Millares 22 2 2 5 2 2 2 2 2" xfId="20607" xr:uid="{00000000-0005-0000-0000-00008D230000}"/>
    <cellStyle name="Millares 22 2 2 5 2 2 2 2 3" xfId="26805" xr:uid="{00000000-0005-0000-0000-00008E230000}"/>
    <cellStyle name="Millares 22 2 2 5 2 2 2 3" xfId="17598" xr:uid="{00000000-0005-0000-0000-00008F230000}"/>
    <cellStyle name="Millares 22 2 2 5 2 2 2 4" xfId="23814" xr:uid="{00000000-0005-0000-0000-000090230000}"/>
    <cellStyle name="Millares 22 2 2 5 2 2 3" xfId="12462" xr:uid="{00000000-0005-0000-0000-000091230000}"/>
    <cellStyle name="Millares 22 2 2 5 2 2 3 2" xfId="15512" xr:uid="{00000000-0005-0000-0000-000092230000}"/>
    <cellStyle name="Millares 22 2 2 5 2 2 3 2 2" xfId="21600" xr:uid="{00000000-0005-0000-0000-000093230000}"/>
    <cellStyle name="Millares 22 2 2 5 2 2 3 2 3" xfId="27798" xr:uid="{00000000-0005-0000-0000-000094230000}"/>
    <cellStyle name="Millares 22 2 2 5 2 2 3 3" xfId="18600" xr:uid="{00000000-0005-0000-0000-000095230000}"/>
    <cellStyle name="Millares 22 2 2 5 2 2 3 4" xfId="24811" xr:uid="{00000000-0005-0000-0000-000096230000}"/>
    <cellStyle name="Millares 22 2 2 5 2 2 4" xfId="13514" xr:uid="{00000000-0005-0000-0000-000097230000}"/>
    <cellStyle name="Millares 22 2 2 5 2 2 4 2" xfId="19604" xr:uid="{00000000-0005-0000-0000-000098230000}"/>
    <cellStyle name="Millares 22 2 2 5 2 2 4 3" xfId="25811" xr:uid="{00000000-0005-0000-0000-000099230000}"/>
    <cellStyle name="Millares 22 2 2 5 2 2 5" xfId="16585" xr:uid="{00000000-0005-0000-0000-00009A230000}"/>
    <cellStyle name="Millares 22 2 2 5 2 2 6" xfId="22816" xr:uid="{00000000-0005-0000-0000-00009B230000}"/>
    <cellStyle name="Millares 22 2 2 5 2 3" xfId="10950" xr:uid="{00000000-0005-0000-0000-00009C230000}"/>
    <cellStyle name="Millares 22 2 2 5 2 3 2" xfId="14021" xr:uid="{00000000-0005-0000-0000-00009D230000}"/>
    <cellStyle name="Millares 22 2 2 5 2 3 2 2" xfId="20109" xr:uid="{00000000-0005-0000-0000-00009E230000}"/>
    <cellStyle name="Millares 22 2 2 5 2 3 2 3" xfId="26315" xr:uid="{00000000-0005-0000-0000-00009F230000}"/>
    <cellStyle name="Millares 22 2 2 5 2 3 3" xfId="17100" xr:uid="{00000000-0005-0000-0000-0000A0230000}"/>
    <cellStyle name="Millares 22 2 2 5 2 3 4" xfId="23324" xr:uid="{00000000-0005-0000-0000-0000A1230000}"/>
    <cellStyle name="Millares 22 2 2 5 2 4" xfId="11971" xr:uid="{00000000-0005-0000-0000-0000A2230000}"/>
    <cellStyle name="Millares 22 2 2 5 2 4 2" xfId="15022" xr:uid="{00000000-0005-0000-0000-0000A3230000}"/>
    <cellStyle name="Millares 22 2 2 5 2 4 2 2" xfId="21110" xr:uid="{00000000-0005-0000-0000-0000A4230000}"/>
    <cellStyle name="Millares 22 2 2 5 2 4 2 3" xfId="27308" xr:uid="{00000000-0005-0000-0000-0000A5230000}"/>
    <cellStyle name="Millares 22 2 2 5 2 4 3" xfId="18109" xr:uid="{00000000-0005-0000-0000-0000A6230000}"/>
    <cellStyle name="Millares 22 2 2 5 2 4 4" xfId="24321" xr:uid="{00000000-0005-0000-0000-0000A7230000}"/>
    <cellStyle name="Millares 22 2 2 5 2 5" xfId="13013" xr:uid="{00000000-0005-0000-0000-0000A8230000}"/>
    <cellStyle name="Millares 22 2 2 5 2 5 2" xfId="19114" xr:uid="{00000000-0005-0000-0000-0000A9230000}"/>
    <cellStyle name="Millares 22 2 2 5 2 5 3" xfId="25321" xr:uid="{00000000-0005-0000-0000-0000AA230000}"/>
    <cellStyle name="Millares 22 2 2 5 2 6" xfId="16036" xr:uid="{00000000-0005-0000-0000-0000AB230000}"/>
    <cellStyle name="Millares 22 2 2 5 2 7" xfId="22261" xr:uid="{00000000-0005-0000-0000-0000AC230000}"/>
    <cellStyle name="Millares 22 2 2 5 3" xfId="10249" xr:uid="{00000000-0005-0000-0000-0000AD230000}"/>
    <cellStyle name="Millares 22 2 2 5 3 2" xfId="11447" xr:uid="{00000000-0005-0000-0000-0000AE230000}"/>
    <cellStyle name="Millares 22 2 2 5 3 2 2" xfId="14518" xr:uid="{00000000-0005-0000-0000-0000AF230000}"/>
    <cellStyle name="Millares 22 2 2 5 3 2 2 2" xfId="20606" xr:uid="{00000000-0005-0000-0000-0000B0230000}"/>
    <cellStyle name="Millares 22 2 2 5 3 2 2 3" xfId="26804" xr:uid="{00000000-0005-0000-0000-0000B1230000}"/>
    <cellStyle name="Millares 22 2 2 5 3 2 3" xfId="17597" xr:uid="{00000000-0005-0000-0000-0000B2230000}"/>
    <cellStyle name="Millares 22 2 2 5 3 2 4" xfId="23813" xr:uid="{00000000-0005-0000-0000-0000B3230000}"/>
    <cellStyle name="Millares 22 2 2 5 3 3" xfId="12461" xr:uid="{00000000-0005-0000-0000-0000B4230000}"/>
    <cellStyle name="Millares 22 2 2 5 3 3 2" xfId="15511" xr:uid="{00000000-0005-0000-0000-0000B5230000}"/>
    <cellStyle name="Millares 22 2 2 5 3 3 2 2" xfId="21599" xr:uid="{00000000-0005-0000-0000-0000B6230000}"/>
    <cellStyle name="Millares 22 2 2 5 3 3 2 3" xfId="27797" xr:uid="{00000000-0005-0000-0000-0000B7230000}"/>
    <cellStyle name="Millares 22 2 2 5 3 3 3" xfId="18599" xr:uid="{00000000-0005-0000-0000-0000B8230000}"/>
    <cellStyle name="Millares 22 2 2 5 3 3 4" xfId="24810" xr:uid="{00000000-0005-0000-0000-0000B9230000}"/>
    <cellStyle name="Millares 22 2 2 5 3 4" xfId="13513" xr:uid="{00000000-0005-0000-0000-0000BA230000}"/>
    <cellStyle name="Millares 22 2 2 5 3 4 2" xfId="19603" xr:uid="{00000000-0005-0000-0000-0000BB230000}"/>
    <cellStyle name="Millares 22 2 2 5 3 4 3" xfId="25810" xr:uid="{00000000-0005-0000-0000-0000BC230000}"/>
    <cellStyle name="Millares 22 2 2 5 3 5" xfId="16584" xr:uid="{00000000-0005-0000-0000-0000BD230000}"/>
    <cellStyle name="Millares 22 2 2 5 3 6" xfId="22815" xr:uid="{00000000-0005-0000-0000-0000BE230000}"/>
    <cellStyle name="Millares 22 2 2 5 4" xfId="10949" xr:uid="{00000000-0005-0000-0000-0000BF230000}"/>
    <cellStyle name="Millares 22 2 2 5 4 2" xfId="14020" xr:uid="{00000000-0005-0000-0000-0000C0230000}"/>
    <cellStyle name="Millares 22 2 2 5 4 2 2" xfId="20108" xr:uid="{00000000-0005-0000-0000-0000C1230000}"/>
    <cellStyle name="Millares 22 2 2 5 4 2 3" xfId="26314" xr:uid="{00000000-0005-0000-0000-0000C2230000}"/>
    <cellStyle name="Millares 22 2 2 5 4 3" xfId="17099" xr:uid="{00000000-0005-0000-0000-0000C3230000}"/>
    <cellStyle name="Millares 22 2 2 5 4 4" xfId="23323" xr:uid="{00000000-0005-0000-0000-0000C4230000}"/>
    <cellStyle name="Millares 22 2 2 5 5" xfId="11970" xr:uid="{00000000-0005-0000-0000-0000C5230000}"/>
    <cellStyle name="Millares 22 2 2 5 5 2" xfId="15021" xr:uid="{00000000-0005-0000-0000-0000C6230000}"/>
    <cellStyle name="Millares 22 2 2 5 5 2 2" xfId="21109" xr:uid="{00000000-0005-0000-0000-0000C7230000}"/>
    <cellStyle name="Millares 22 2 2 5 5 2 3" xfId="27307" xr:uid="{00000000-0005-0000-0000-0000C8230000}"/>
    <cellStyle name="Millares 22 2 2 5 5 3" xfId="18108" xr:uid="{00000000-0005-0000-0000-0000C9230000}"/>
    <cellStyle name="Millares 22 2 2 5 5 4" xfId="24320" xr:uid="{00000000-0005-0000-0000-0000CA230000}"/>
    <cellStyle name="Millares 22 2 2 5 6" xfId="13012" xr:uid="{00000000-0005-0000-0000-0000CB230000}"/>
    <cellStyle name="Millares 22 2 2 5 6 2" xfId="19113" xr:uid="{00000000-0005-0000-0000-0000CC230000}"/>
    <cellStyle name="Millares 22 2 2 5 6 3" xfId="25320" xr:uid="{00000000-0005-0000-0000-0000CD230000}"/>
    <cellStyle name="Millares 22 2 2 5 7" xfId="16035" xr:uid="{00000000-0005-0000-0000-0000CE230000}"/>
    <cellStyle name="Millares 22 2 2 5 8" xfId="22260" xr:uid="{00000000-0005-0000-0000-0000CF230000}"/>
    <cellStyle name="Millares 22 2 2 6" xfId="1162" xr:uid="{00000000-0005-0000-0000-0000D0230000}"/>
    <cellStyle name="Millares 22 2 2 6 2" xfId="1163" xr:uid="{00000000-0005-0000-0000-0000D1230000}"/>
    <cellStyle name="Millares 22 2 2 6 2 2" xfId="10252" xr:uid="{00000000-0005-0000-0000-0000D2230000}"/>
    <cellStyle name="Millares 22 2 2 6 2 2 2" xfId="11450" xr:uid="{00000000-0005-0000-0000-0000D3230000}"/>
    <cellStyle name="Millares 22 2 2 6 2 2 2 2" xfId="14521" xr:uid="{00000000-0005-0000-0000-0000D4230000}"/>
    <cellStyle name="Millares 22 2 2 6 2 2 2 2 2" xfId="20609" xr:uid="{00000000-0005-0000-0000-0000D5230000}"/>
    <cellStyle name="Millares 22 2 2 6 2 2 2 2 3" xfId="26807" xr:uid="{00000000-0005-0000-0000-0000D6230000}"/>
    <cellStyle name="Millares 22 2 2 6 2 2 2 3" xfId="17600" xr:uid="{00000000-0005-0000-0000-0000D7230000}"/>
    <cellStyle name="Millares 22 2 2 6 2 2 2 4" xfId="23816" xr:uid="{00000000-0005-0000-0000-0000D8230000}"/>
    <cellStyle name="Millares 22 2 2 6 2 2 3" xfId="12464" xr:uid="{00000000-0005-0000-0000-0000D9230000}"/>
    <cellStyle name="Millares 22 2 2 6 2 2 3 2" xfId="15514" xr:uid="{00000000-0005-0000-0000-0000DA230000}"/>
    <cellStyle name="Millares 22 2 2 6 2 2 3 2 2" xfId="21602" xr:uid="{00000000-0005-0000-0000-0000DB230000}"/>
    <cellStyle name="Millares 22 2 2 6 2 2 3 2 3" xfId="27800" xr:uid="{00000000-0005-0000-0000-0000DC230000}"/>
    <cellStyle name="Millares 22 2 2 6 2 2 3 3" xfId="18602" xr:uid="{00000000-0005-0000-0000-0000DD230000}"/>
    <cellStyle name="Millares 22 2 2 6 2 2 3 4" xfId="24813" xr:uid="{00000000-0005-0000-0000-0000DE230000}"/>
    <cellStyle name="Millares 22 2 2 6 2 2 4" xfId="13516" xr:uid="{00000000-0005-0000-0000-0000DF230000}"/>
    <cellStyle name="Millares 22 2 2 6 2 2 4 2" xfId="19606" xr:uid="{00000000-0005-0000-0000-0000E0230000}"/>
    <cellStyle name="Millares 22 2 2 6 2 2 4 3" xfId="25813" xr:uid="{00000000-0005-0000-0000-0000E1230000}"/>
    <cellStyle name="Millares 22 2 2 6 2 2 5" xfId="16587" xr:uid="{00000000-0005-0000-0000-0000E2230000}"/>
    <cellStyle name="Millares 22 2 2 6 2 2 6" xfId="22818" xr:uid="{00000000-0005-0000-0000-0000E3230000}"/>
    <cellStyle name="Millares 22 2 2 6 2 3" xfId="10952" xr:uid="{00000000-0005-0000-0000-0000E4230000}"/>
    <cellStyle name="Millares 22 2 2 6 2 3 2" xfId="14023" xr:uid="{00000000-0005-0000-0000-0000E5230000}"/>
    <cellStyle name="Millares 22 2 2 6 2 3 2 2" xfId="20111" xr:uid="{00000000-0005-0000-0000-0000E6230000}"/>
    <cellStyle name="Millares 22 2 2 6 2 3 2 3" xfId="26317" xr:uid="{00000000-0005-0000-0000-0000E7230000}"/>
    <cellStyle name="Millares 22 2 2 6 2 3 3" xfId="17102" xr:uid="{00000000-0005-0000-0000-0000E8230000}"/>
    <cellStyle name="Millares 22 2 2 6 2 3 4" xfId="23326" xr:uid="{00000000-0005-0000-0000-0000E9230000}"/>
    <cellStyle name="Millares 22 2 2 6 2 4" xfId="11973" xr:uid="{00000000-0005-0000-0000-0000EA230000}"/>
    <cellStyle name="Millares 22 2 2 6 2 4 2" xfId="15024" xr:uid="{00000000-0005-0000-0000-0000EB230000}"/>
    <cellStyle name="Millares 22 2 2 6 2 4 2 2" xfId="21112" xr:uid="{00000000-0005-0000-0000-0000EC230000}"/>
    <cellStyle name="Millares 22 2 2 6 2 4 2 3" xfId="27310" xr:uid="{00000000-0005-0000-0000-0000ED230000}"/>
    <cellStyle name="Millares 22 2 2 6 2 4 3" xfId="18111" xr:uid="{00000000-0005-0000-0000-0000EE230000}"/>
    <cellStyle name="Millares 22 2 2 6 2 4 4" xfId="24323" xr:uid="{00000000-0005-0000-0000-0000EF230000}"/>
    <cellStyle name="Millares 22 2 2 6 2 5" xfId="13015" xr:uid="{00000000-0005-0000-0000-0000F0230000}"/>
    <cellStyle name="Millares 22 2 2 6 2 5 2" xfId="19116" xr:uid="{00000000-0005-0000-0000-0000F1230000}"/>
    <cellStyle name="Millares 22 2 2 6 2 5 3" xfId="25323" xr:uid="{00000000-0005-0000-0000-0000F2230000}"/>
    <cellStyle name="Millares 22 2 2 6 2 6" xfId="16038" xr:uid="{00000000-0005-0000-0000-0000F3230000}"/>
    <cellStyle name="Millares 22 2 2 6 2 7" xfId="22263" xr:uid="{00000000-0005-0000-0000-0000F4230000}"/>
    <cellStyle name="Millares 22 2 2 6 3" xfId="10251" xr:uid="{00000000-0005-0000-0000-0000F5230000}"/>
    <cellStyle name="Millares 22 2 2 6 3 2" xfId="11449" xr:uid="{00000000-0005-0000-0000-0000F6230000}"/>
    <cellStyle name="Millares 22 2 2 6 3 2 2" xfId="14520" xr:uid="{00000000-0005-0000-0000-0000F7230000}"/>
    <cellStyle name="Millares 22 2 2 6 3 2 2 2" xfId="20608" xr:uid="{00000000-0005-0000-0000-0000F8230000}"/>
    <cellStyle name="Millares 22 2 2 6 3 2 2 3" xfId="26806" xr:uid="{00000000-0005-0000-0000-0000F9230000}"/>
    <cellStyle name="Millares 22 2 2 6 3 2 3" xfId="17599" xr:uid="{00000000-0005-0000-0000-0000FA230000}"/>
    <cellStyle name="Millares 22 2 2 6 3 2 4" xfId="23815" xr:uid="{00000000-0005-0000-0000-0000FB230000}"/>
    <cellStyle name="Millares 22 2 2 6 3 3" xfId="12463" xr:uid="{00000000-0005-0000-0000-0000FC230000}"/>
    <cellStyle name="Millares 22 2 2 6 3 3 2" xfId="15513" xr:uid="{00000000-0005-0000-0000-0000FD230000}"/>
    <cellStyle name="Millares 22 2 2 6 3 3 2 2" xfId="21601" xr:uid="{00000000-0005-0000-0000-0000FE230000}"/>
    <cellStyle name="Millares 22 2 2 6 3 3 2 3" xfId="27799" xr:uid="{00000000-0005-0000-0000-0000FF230000}"/>
    <cellStyle name="Millares 22 2 2 6 3 3 3" xfId="18601" xr:uid="{00000000-0005-0000-0000-000000240000}"/>
    <cellStyle name="Millares 22 2 2 6 3 3 4" xfId="24812" xr:uid="{00000000-0005-0000-0000-000001240000}"/>
    <cellStyle name="Millares 22 2 2 6 3 4" xfId="13515" xr:uid="{00000000-0005-0000-0000-000002240000}"/>
    <cellStyle name="Millares 22 2 2 6 3 4 2" xfId="19605" xr:uid="{00000000-0005-0000-0000-000003240000}"/>
    <cellStyle name="Millares 22 2 2 6 3 4 3" xfId="25812" xr:uid="{00000000-0005-0000-0000-000004240000}"/>
    <cellStyle name="Millares 22 2 2 6 3 5" xfId="16586" xr:uid="{00000000-0005-0000-0000-000005240000}"/>
    <cellStyle name="Millares 22 2 2 6 3 6" xfId="22817" xr:uid="{00000000-0005-0000-0000-000006240000}"/>
    <cellStyle name="Millares 22 2 2 6 4" xfId="10951" xr:uid="{00000000-0005-0000-0000-000007240000}"/>
    <cellStyle name="Millares 22 2 2 6 4 2" xfId="14022" xr:uid="{00000000-0005-0000-0000-000008240000}"/>
    <cellStyle name="Millares 22 2 2 6 4 2 2" xfId="20110" xr:uid="{00000000-0005-0000-0000-000009240000}"/>
    <cellStyle name="Millares 22 2 2 6 4 2 3" xfId="26316" xr:uid="{00000000-0005-0000-0000-00000A240000}"/>
    <cellStyle name="Millares 22 2 2 6 4 3" xfId="17101" xr:uid="{00000000-0005-0000-0000-00000B240000}"/>
    <cellStyle name="Millares 22 2 2 6 4 4" xfId="23325" xr:uid="{00000000-0005-0000-0000-00000C240000}"/>
    <cellStyle name="Millares 22 2 2 6 5" xfId="11972" xr:uid="{00000000-0005-0000-0000-00000D240000}"/>
    <cellStyle name="Millares 22 2 2 6 5 2" xfId="15023" xr:uid="{00000000-0005-0000-0000-00000E240000}"/>
    <cellStyle name="Millares 22 2 2 6 5 2 2" xfId="21111" xr:uid="{00000000-0005-0000-0000-00000F240000}"/>
    <cellStyle name="Millares 22 2 2 6 5 2 3" xfId="27309" xr:uid="{00000000-0005-0000-0000-000010240000}"/>
    <cellStyle name="Millares 22 2 2 6 5 3" xfId="18110" xr:uid="{00000000-0005-0000-0000-000011240000}"/>
    <cellStyle name="Millares 22 2 2 6 5 4" xfId="24322" xr:uid="{00000000-0005-0000-0000-000012240000}"/>
    <cellStyle name="Millares 22 2 2 6 6" xfId="13014" xr:uid="{00000000-0005-0000-0000-000013240000}"/>
    <cellStyle name="Millares 22 2 2 6 6 2" xfId="19115" xr:uid="{00000000-0005-0000-0000-000014240000}"/>
    <cellStyle name="Millares 22 2 2 6 6 3" xfId="25322" xr:uid="{00000000-0005-0000-0000-000015240000}"/>
    <cellStyle name="Millares 22 2 2 6 7" xfId="16037" xr:uid="{00000000-0005-0000-0000-000016240000}"/>
    <cellStyle name="Millares 22 2 2 6 8" xfId="22262" xr:uid="{00000000-0005-0000-0000-000017240000}"/>
    <cellStyle name="Millares 22 2 2 7" xfId="1164" xr:uid="{00000000-0005-0000-0000-000018240000}"/>
    <cellStyle name="Millares 22 2 2 7 2" xfId="10253" xr:uid="{00000000-0005-0000-0000-000019240000}"/>
    <cellStyle name="Millares 22 2 2 7 2 2" xfId="11451" xr:uid="{00000000-0005-0000-0000-00001A240000}"/>
    <cellStyle name="Millares 22 2 2 7 2 2 2" xfId="14522" xr:uid="{00000000-0005-0000-0000-00001B240000}"/>
    <cellStyle name="Millares 22 2 2 7 2 2 2 2" xfId="20610" xr:uid="{00000000-0005-0000-0000-00001C240000}"/>
    <cellStyle name="Millares 22 2 2 7 2 2 2 3" xfId="26808" xr:uid="{00000000-0005-0000-0000-00001D240000}"/>
    <cellStyle name="Millares 22 2 2 7 2 2 3" xfId="17601" xr:uid="{00000000-0005-0000-0000-00001E240000}"/>
    <cellStyle name="Millares 22 2 2 7 2 2 4" xfId="23817" xr:uid="{00000000-0005-0000-0000-00001F240000}"/>
    <cellStyle name="Millares 22 2 2 7 2 3" xfId="12465" xr:uid="{00000000-0005-0000-0000-000020240000}"/>
    <cellStyle name="Millares 22 2 2 7 2 3 2" xfId="15515" xr:uid="{00000000-0005-0000-0000-000021240000}"/>
    <cellStyle name="Millares 22 2 2 7 2 3 2 2" xfId="21603" xr:uid="{00000000-0005-0000-0000-000022240000}"/>
    <cellStyle name="Millares 22 2 2 7 2 3 2 3" xfId="27801" xr:uid="{00000000-0005-0000-0000-000023240000}"/>
    <cellStyle name="Millares 22 2 2 7 2 3 3" xfId="18603" xr:uid="{00000000-0005-0000-0000-000024240000}"/>
    <cellStyle name="Millares 22 2 2 7 2 3 4" xfId="24814" xr:uid="{00000000-0005-0000-0000-000025240000}"/>
    <cellStyle name="Millares 22 2 2 7 2 4" xfId="13517" xr:uid="{00000000-0005-0000-0000-000026240000}"/>
    <cellStyle name="Millares 22 2 2 7 2 4 2" xfId="19607" xr:uid="{00000000-0005-0000-0000-000027240000}"/>
    <cellStyle name="Millares 22 2 2 7 2 4 3" xfId="25814" xr:uid="{00000000-0005-0000-0000-000028240000}"/>
    <cellStyle name="Millares 22 2 2 7 2 5" xfId="16588" xr:uid="{00000000-0005-0000-0000-000029240000}"/>
    <cellStyle name="Millares 22 2 2 7 2 6" xfId="22819" xr:uid="{00000000-0005-0000-0000-00002A240000}"/>
    <cellStyle name="Millares 22 2 2 7 3" xfId="10953" xr:uid="{00000000-0005-0000-0000-00002B240000}"/>
    <cellStyle name="Millares 22 2 2 7 3 2" xfId="14024" xr:uid="{00000000-0005-0000-0000-00002C240000}"/>
    <cellStyle name="Millares 22 2 2 7 3 2 2" xfId="20112" xr:uid="{00000000-0005-0000-0000-00002D240000}"/>
    <cellStyle name="Millares 22 2 2 7 3 2 3" xfId="26318" xr:uid="{00000000-0005-0000-0000-00002E240000}"/>
    <cellStyle name="Millares 22 2 2 7 3 3" xfId="17103" xr:uid="{00000000-0005-0000-0000-00002F240000}"/>
    <cellStyle name="Millares 22 2 2 7 3 4" xfId="23327" xr:uid="{00000000-0005-0000-0000-000030240000}"/>
    <cellStyle name="Millares 22 2 2 7 4" xfId="11974" xr:uid="{00000000-0005-0000-0000-000031240000}"/>
    <cellStyle name="Millares 22 2 2 7 4 2" xfId="15025" xr:uid="{00000000-0005-0000-0000-000032240000}"/>
    <cellStyle name="Millares 22 2 2 7 4 2 2" xfId="21113" xr:uid="{00000000-0005-0000-0000-000033240000}"/>
    <cellStyle name="Millares 22 2 2 7 4 2 3" xfId="27311" xr:uid="{00000000-0005-0000-0000-000034240000}"/>
    <cellStyle name="Millares 22 2 2 7 4 3" xfId="18112" xr:uid="{00000000-0005-0000-0000-000035240000}"/>
    <cellStyle name="Millares 22 2 2 7 4 4" xfId="24324" xr:uid="{00000000-0005-0000-0000-000036240000}"/>
    <cellStyle name="Millares 22 2 2 7 5" xfId="13016" xr:uid="{00000000-0005-0000-0000-000037240000}"/>
    <cellStyle name="Millares 22 2 2 7 5 2" xfId="19117" xr:uid="{00000000-0005-0000-0000-000038240000}"/>
    <cellStyle name="Millares 22 2 2 7 5 3" xfId="25324" xr:uid="{00000000-0005-0000-0000-000039240000}"/>
    <cellStyle name="Millares 22 2 2 7 6" xfId="16039" xr:uid="{00000000-0005-0000-0000-00003A240000}"/>
    <cellStyle name="Millares 22 2 2 7 7" xfId="22264" xr:uid="{00000000-0005-0000-0000-00003B240000}"/>
    <cellStyle name="Millares 22 2 2 8" xfId="1165" xr:uid="{00000000-0005-0000-0000-00003C240000}"/>
    <cellStyle name="Millares 22 2 2 8 2" xfId="10254" xr:uid="{00000000-0005-0000-0000-00003D240000}"/>
    <cellStyle name="Millares 22 2 2 8 2 2" xfId="11452" xr:uid="{00000000-0005-0000-0000-00003E240000}"/>
    <cellStyle name="Millares 22 2 2 8 2 2 2" xfId="14523" xr:uid="{00000000-0005-0000-0000-00003F240000}"/>
    <cellStyle name="Millares 22 2 2 8 2 2 2 2" xfId="20611" xr:uid="{00000000-0005-0000-0000-000040240000}"/>
    <cellStyle name="Millares 22 2 2 8 2 2 2 3" xfId="26809" xr:uid="{00000000-0005-0000-0000-000041240000}"/>
    <cellStyle name="Millares 22 2 2 8 2 2 3" xfId="17602" xr:uid="{00000000-0005-0000-0000-000042240000}"/>
    <cellStyle name="Millares 22 2 2 8 2 2 4" xfId="23818" xr:uid="{00000000-0005-0000-0000-000043240000}"/>
    <cellStyle name="Millares 22 2 2 8 2 3" xfId="12466" xr:uid="{00000000-0005-0000-0000-000044240000}"/>
    <cellStyle name="Millares 22 2 2 8 2 3 2" xfId="15516" xr:uid="{00000000-0005-0000-0000-000045240000}"/>
    <cellStyle name="Millares 22 2 2 8 2 3 2 2" xfId="21604" xr:uid="{00000000-0005-0000-0000-000046240000}"/>
    <cellStyle name="Millares 22 2 2 8 2 3 2 3" xfId="27802" xr:uid="{00000000-0005-0000-0000-000047240000}"/>
    <cellStyle name="Millares 22 2 2 8 2 3 3" xfId="18604" xr:uid="{00000000-0005-0000-0000-000048240000}"/>
    <cellStyle name="Millares 22 2 2 8 2 3 4" xfId="24815" xr:uid="{00000000-0005-0000-0000-000049240000}"/>
    <cellStyle name="Millares 22 2 2 8 2 4" xfId="13518" xr:uid="{00000000-0005-0000-0000-00004A240000}"/>
    <cellStyle name="Millares 22 2 2 8 2 4 2" xfId="19608" xr:uid="{00000000-0005-0000-0000-00004B240000}"/>
    <cellStyle name="Millares 22 2 2 8 2 4 3" xfId="25815" xr:uid="{00000000-0005-0000-0000-00004C240000}"/>
    <cellStyle name="Millares 22 2 2 8 2 5" xfId="16589" xr:uid="{00000000-0005-0000-0000-00004D240000}"/>
    <cellStyle name="Millares 22 2 2 8 2 6" xfId="22820" xr:uid="{00000000-0005-0000-0000-00004E240000}"/>
    <cellStyle name="Millares 22 2 2 8 3" xfId="10954" xr:uid="{00000000-0005-0000-0000-00004F240000}"/>
    <cellStyle name="Millares 22 2 2 8 3 2" xfId="14025" xr:uid="{00000000-0005-0000-0000-000050240000}"/>
    <cellStyle name="Millares 22 2 2 8 3 2 2" xfId="20113" xr:uid="{00000000-0005-0000-0000-000051240000}"/>
    <cellStyle name="Millares 22 2 2 8 3 2 3" xfId="26319" xr:uid="{00000000-0005-0000-0000-000052240000}"/>
    <cellStyle name="Millares 22 2 2 8 3 3" xfId="17104" xr:uid="{00000000-0005-0000-0000-000053240000}"/>
    <cellStyle name="Millares 22 2 2 8 3 4" xfId="23328" xr:uid="{00000000-0005-0000-0000-000054240000}"/>
    <cellStyle name="Millares 22 2 2 8 4" xfId="11975" xr:uid="{00000000-0005-0000-0000-000055240000}"/>
    <cellStyle name="Millares 22 2 2 8 4 2" xfId="15026" xr:uid="{00000000-0005-0000-0000-000056240000}"/>
    <cellStyle name="Millares 22 2 2 8 4 2 2" xfId="21114" xr:uid="{00000000-0005-0000-0000-000057240000}"/>
    <cellStyle name="Millares 22 2 2 8 4 2 3" xfId="27312" xr:uid="{00000000-0005-0000-0000-000058240000}"/>
    <cellStyle name="Millares 22 2 2 8 4 3" xfId="18113" xr:uid="{00000000-0005-0000-0000-000059240000}"/>
    <cellStyle name="Millares 22 2 2 8 4 4" xfId="24325" xr:uid="{00000000-0005-0000-0000-00005A240000}"/>
    <cellStyle name="Millares 22 2 2 8 5" xfId="13017" xr:uid="{00000000-0005-0000-0000-00005B240000}"/>
    <cellStyle name="Millares 22 2 2 8 5 2" xfId="19118" xr:uid="{00000000-0005-0000-0000-00005C240000}"/>
    <cellStyle name="Millares 22 2 2 8 5 3" xfId="25325" xr:uid="{00000000-0005-0000-0000-00005D240000}"/>
    <cellStyle name="Millares 22 2 2 8 6" xfId="16040" xr:uid="{00000000-0005-0000-0000-00005E240000}"/>
    <cellStyle name="Millares 22 2 2 8 7" xfId="22265" xr:uid="{00000000-0005-0000-0000-00005F240000}"/>
    <cellStyle name="Millares 22 2 2 9" xfId="1166" xr:uid="{00000000-0005-0000-0000-000060240000}"/>
    <cellStyle name="Millares 22 2 2 9 2" xfId="10255" xr:uid="{00000000-0005-0000-0000-000061240000}"/>
    <cellStyle name="Millares 22 2 2 9 2 2" xfId="11453" xr:uid="{00000000-0005-0000-0000-000062240000}"/>
    <cellStyle name="Millares 22 2 2 9 2 2 2" xfId="14524" xr:uid="{00000000-0005-0000-0000-000063240000}"/>
    <cellStyle name="Millares 22 2 2 9 2 2 2 2" xfId="20612" xr:uid="{00000000-0005-0000-0000-000064240000}"/>
    <cellStyle name="Millares 22 2 2 9 2 2 2 3" xfId="26810" xr:uid="{00000000-0005-0000-0000-000065240000}"/>
    <cellStyle name="Millares 22 2 2 9 2 2 3" xfId="17603" xr:uid="{00000000-0005-0000-0000-000066240000}"/>
    <cellStyle name="Millares 22 2 2 9 2 2 4" xfId="23819" xr:uid="{00000000-0005-0000-0000-000067240000}"/>
    <cellStyle name="Millares 22 2 2 9 2 3" xfId="12467" xr:uid="{00000000-0005-0000-0000-000068240000}"/>
    <cellStyle name="Millares 22 2 2 9 2 3 2" xfId="15517" xr:uid="{00000000-0005-0000-0000-000069240000}"/>
    <cellStyle name="Millares 22 2 2 9 2 3 2 2" xfId="21605" xr:uid="{00000000-0005-0000-0000-00006A240000}"/>
    <cellStyle name="Millares 22 2 2 9 2 3 2 3" xfId="27803" xr:uid="{00000000-0005-0000-0000-00006B240000}"/>
    <cellStyle name="Millares 22 2 2 9 2 3 3" xfId="18605" xr:uid="{00000000-0005-0000-0000-00006C240000}"/>
    <cellStyle name="Millares 22 2 2 9 2 3 4" xfId="24816" xr:uid="{00000000-0005-0000-0000-00006D240000}"/>
    <cellStyle name="Millares 22 2 2 9 2 4" xfId="13519" xr:uid="{00000000-0005-0000-0000-00006E240000}"/>
    <cellStyle name="Millares 22 2 2 9 2 4 2" xfId="19609" xr:uid="{00000000-0005-0000-0000-00006F240000}"/>
    <cellStyle name="Millares 22 2 2 9 2 4 3" xfId="25816" xr:uid="{00000000-0005-0000-0000-000070240000}"/>
    <cellStyle name="Millares 22 2 2 9 2 5" xfId="16590" xr:uid="{00000000-0005-0000-0000-000071240000}"/>
    <cellStyle name="Millares 22 2 2 9 2 6" xfId="22821" xr:uid="{00000000-0005-0000-0000-000072240000}"/>
    <cellStyle name="Millares 22 2 2 9 3" xfId="10955" xr:uid="{00000000-0005-0000-0000-000073240000}"/>
    <cellStyle name="Millares 22 2 2 9 3 2" xfId="14026" xr:uid="{00000000-0005-0000-0000-000074240000}"/>
    <cellStyle name="Millares 22 2 2 9 3 2 2" xfId="20114" xr:uid="{00000000-0005-0000-0000-000075240000}"/>
    <cellStyle name="Millares 22 2 2 9 3 2 3" xfId="26320" xr:uid="{00000000-0005-0000-0000-000076240000}"/>
    <cellStyle name="Millares 22 2 2 9 3 3" xfId="17105" xr:uid="{00000000-0005-0000-0000-000077240000}"/>
    <cellStyle name="Millares 22 2 2 9 3 4" xfId="23329" xr:uid="{00000000-0005-0000-0000-000078240000}"/>
    <cellStyle name="Millares 22 2 2 9 4" xfId="11976" xr:uid="{00000000-0005-0000-0000-000079240000}"/>
    <cellStyle name="Millares 22 2 2 9 4 2" xfId="15027" xr:uid="{00000000-0005-0000-0000-00007A240000}"/>
    <cellStyle name="Millares 22 2 2 9 4 2 2" xfId="21115" xr:uid="{00000000-0005-0000-0000-00007B240000}"/>
    <cellStyle name="Millares 22 2 2 9 4 2 3" xfId="27313" xr:uid="{00000000-0005-0000-0000-00007C240000}"/>
    <cellStyle name="Millares 22 2 2 9 4 3" xfId="18114" xr:uid="{00000000-0005-0000-0000-00007D240000}"/>
    <cellStyle name="Millares 22 2 2 9 4 4" xfId="24326" xr:uid="{00000000-0005-0000-0000-00007E240000}"/>
    <cellStyle name="Millares 22 2 2 9 5" xfId="13018" xr:uid="{00000000-0005-0000-0000-00007F240000}"/>
    <cellStyle name="Millares 22 2 2 9 5 2" xfId="19119" xr:uid="{00000000-0005-0000-0000-000080240000}"/>
    <cellStyle name="Millares 22 2 2 9 5 3" xfId="25326" xr:uid="{00000000-0005-0000-0000-000081240000}"/>
    <cellStyle name="Millares 22 2 2 9 6" xfId="16041" xr:uid="{00000000-0005-0000-0000-000082240000}"/>
    <cellStyle name="Millares 22 2 2 9 7" xfId="22266" xr:uid="{00000000-0005-0000-0000-000083240000}"/>
    <cellStyle name="Millares 22 2 3" xfId="1167" xr:uid="{00000000-0005-0000-0000-000084240000}"/>
    <cellStyle name="Millares 22 2 3 10" xfId="10956" xr:uid="{00000000-0005-0000-0000-000085240000}"/>
    <cellStyle name="Millares 22 2 3 10 2" xfId="14027" xr:uid="{00000000-0005-0000-0000-000086240000}"/>
    <cellStyle name="Millares 22 2 3 10 2 2" xfId="20115" xr:uid="{00000000-0005-0000-0000-000087240000}"/>
    <cellStyle name="Millares 22 2 3 10 2 2 2" xfId="38378" xr:uid="{00000000-0005-0000-0000-000087240000}"/>
    <cellStyle name="Millares 22 2 3 10 2 3" xfId="26321" xr:uid="{00000000-0005-0000-0000-000088240000}"/>
    <cellStyle name="Millares 22 2 3 10 2 3 2" xfId="39423" xr:uid="{00000000-0005-0000-0000-000088240000}"/>
    <cellStyle name="Millares 22 2 3 10 2 4" xfId="37366" xr:uid="{00000000-0005-0000-0000-000086240000}"/>
    <cellStyle name="Millares 22 2 3 10 3" xfId="17106" xr:uid="{00000000-0005-0000-0000-000089240000}"/>
    <cellStyle name="Millares 22 2 3 10 3 2" xfId="37895" xr:uid="{00000000-0005-0000-0000-000089240000}"/>
    <cellStyle name="Millares 22 2 3 10 4" xfId="23330" xr:uid="{00000000-0005-0000-0000-00008A240000}"/>
    <cellStyle name="Millares 22 2 3 10 4 2" xfId="38940" xr:uid="{00000000-0005-0000-0000-00008A240000}"/>
    <cellStyle name="Millares 22 2 3 10 5" xfId="36881" xr:uid="{00000000-0005-0000-0000-000085240000}"/>
    <cellStyle name="Millares 22 2 3 11" xfId="11977" xr:uid="{00000000-0005-0000-0000-00008B240000}"/>
    <cellStyle name="Millares 22 2 3 11 2" xfId="15028" xr:uid="{00000000-0005-0000-0000-00008C240000}"/>
    <cellStyle name="Millares 22 2 3 11 2 2" xfId="21116" xr:uid="{00000000-0005-0000-0000-00008D240000}"/>
    <cellStyle name="Millares 22 2 3 11 2 2 2" xfId="38539" xr:uid="{00000000-0005-0000-0000-00008D240000}"/>
    <cellStyle name="Millares 22 2 3 11 2 3" xfId="27314" xr:uid="{00000000-0005-0000-0000-00008E240000}"/>
    <cellStyle name="Millares 22 2 3 11 2 3 2" xfId="39584" xr:uid="{00000000-0005-0000-0000-00008E240000}"/>
    <cellStyle name="Millares 22 2 3 11 2 4" xfId="37527" xr:uid="{00000000-0005-0000-0000-00008C240000}"/>
    <cellStyle name="Millares 22 2 3 11 3" xfId="18115" xr:uid="{00000000-0005-0000-0000-00008F240000}"/>
    <cellStyle name="Millares 22 2 3 11 3 2" xfId="38056" xr:uid="{00000000-0005-0000-0000-00008F240000}"/>
    <cellStyle name="Millares 22 2 3 11 4" xfId="24327" xr:uid="{00000000-0005-0000-0000-000090240000}"/>
    <cellStyle name="Millares 22 2 3 11 4 2" xfId="39101" xr:uid="{00000000-0005-0000-0000-000090240000}"/>
    <cellStyle name="Millares 22 2 3 11 5" xfId="37044" xr:uid="{00000000-0005-0000-0000-00008B240000}"/>
    <cellStyle name="Millares 22 2 3 12" xfId="13019" xr:uid="{00000000-0005-0000-0000-000091240000}"/>
    <cellStyle name="Millares 22 2 3 12 2" xfId="19120" xr:uid="{00000000-0005-0000-0000-000092240000}"/>
    <cellStyle name="Millares 22 2 3 12 2 2" xfId="38218" xr:uid="{00000000-0005-0000-0000-000092240000}"/>
    <cellStyle name="Millares 22 2 3 12 3" xfId="25327" xr:uid="{00000000-0005-0000-0000-000093240000}"/>
    <cellStyle name="Millares 22 2 3 12 3 2" xfId="39263" xr:uid="{00000000-0005-0000-0000-000093240000}"/>
    <cellStyle name="Millares 22 2 3 12 4" xfId="37206" xr:uid="{00000000-0005-0000-0000-000091240000}"/>
    <cellStyle name="Millares 22 2 3 13" xfId="16042" xr:uid="{00000000-0005-0000-0000-000094240000}"/>
    <cellStyle name="Millares 22 2 3 13 2" xfId="37690" xr:uid="{00000000-0005-0000-0000-000094240000}"/>
    <cellStyle name="Millares 22 2 3 14" xfId="22267" xr:uid="{00000000-0005-0000-0000-000095240000}"/>
    <cellStyle name="Millares 22 2 3 14 2" xfId="38776" xr:uid="{00000000-0005-0000-0000-000095240000}"/>
    <cellStyle name="Millares 22 2 3 15" xfId="28993" xr:uid="{00000000-0005-0000-0000-000084240000}"/>
    <cellStyle name="Millares 22 2 3 2" xfId="1168" xr:uid="{00000000-0005-0000-0000-000096240000}"/>
    <cellStyle name="Millares 22 2 3 2 10" xfId="11978" xr:uid="{00000000-0005-0000-0000-000097240000}"/>
    <cellStyle name="Millares 22 2 3 2 10 2" xfId="15029" xr:uid="{00000000-0005-0000-0000-000098240000}"/>
    <cellStyle name="Millares 22 2 3 2 10 2 2" xfId="21117" xr:uid="{00000000-0005-0000-0000-000099240000}"/>
    <cellStyle name="Millares 22 2 3 2 10 2 2 2" xfId="38540" xr:uid="{00000000-0005-0000-0000-000099240000}"/>
    <cellStyle name="Millares 22 2 3 2 10 2 3" xfId="27315" xr:uid="{00000000-0005-0000-0000-00009A240000}"/>
    <cellStyle name="Millares 22 2 3 2 10 2 3 2" xfId="39585" xr:uid="{00000000-0005-0000-0000-00009A240000}"/>
    <cellStyle name="Millares 22 2 3 2 10 2 4" xfId="37528" xr:uid="{00000000-0005-0000-0000-000098240000}"/>
    <cellStyle name="Millares 22 2 3 2 10 3" xfId="18116" xr:uid="{00000000-0005-0000-0000-00009B240000}"/>
    <cellStyle name="Millares 22 2 3 2 10 3 2" xfId="38057" xr:uid="{00000000-0005-0000-0000-00009B240000}"/>
    <cellStyle name="Millares 22 2 3 2 10 4" xfId="24328" xr:uid="{00000000-0005-0000-0000-00009C240000}"/>
    <cellStyle name="Millares 22 2 3 2 10 4 2" xfId="39102" xr:uid="{00000000-0005-0000-0000-00009C240000}"/>
    <cellStyle name="Millares 22 2 3 2 10 5" xfId="37045" xr:uid="{00000000-0005-0000-0000-000097240000}"/>
    <cellStyle name="Millares 22 2 3 2 11" xfId="13020" xr:uid="{00000000-0005-0000-0000-00009D240000}"/>
    <cellStyle name="Millares 22 2 3 2 11 2" xfId="19121" xr:uid="{00000000-0005-0000-0000-00009E240000}"/>
    <cellStyle name="Millares 22 2 3 2 11 2 2" xfId="38219" xr:uid="{00000000-0005-0000-0000-00009E240000}"/>
    <cellStyle name="Millares 22 2 3 2 11 3" xfId="25328" xr:uid="{00000000-0005-0000-0000-00009F240000}"/>
    <cellStyle name="Millares 22 2 3 2 11 3 2" xfId="39264" xr:uid="{00000000-0005-0000-0000-00009F240000}"/>
    <cellStyle name="Millares 22 2 3 2 11 4" xfId="37207" xr:uid="{00000000-0005-0000-0000-00009D240000}"/>
    <cellStyle name="Millares 22 2 3 2 12" xfId="16043" xr:uid="{00000000-0005-0000-0000-0000A0240000}"/>
    <cellStyle name="Millares 22 2 3 2 12 2" xfId="37691" xr:uid="{00000000-0005-0000-0000-0000A0240000}"/>
    <cellStyle name="Millares 22 2 3 2 13" xfId="22268" xr:uid="{00000000-0005-0000-0000-0000A1240000}"/>
    <cellStyle name="Millares 22 2 3 2 13 2" xfId="38777" xr:uid="{00000000-0005-0000-0000-0000A1240000}"/>
    <cellStyle name="Millares 22 2 3 2 14" xfId="28994" xr:uid="{00000000-0005-0000-0000-000096240000}"/>
    <cellStyle name="Millares 22 2 3 2 2" xfId="1169" xr:uid="{00000000-0005-0000-0000-0000A2240000}"/>
    <cellStyle name="Millares 22 2 3 2 2 10" xfId="28995" xr:uid="{00000000-0005-0000-0000-0000A2240000}"/>
    <cellStyle name="Millares 22 2 3 2 2 2" xfId="1170" xr:uid="{00000000-0005-0000-0000-0000A3240000}"/>
    <cellStyle name="Millares 22 2 3 2 2 2 2" xfId="10259" xr:uid="{00000000-0005-0000-0000-0000A4240000}"/>
    <cellStyle name="Millares 22 2 3 2 2 2 2 2" xfId="11457" xr:uid="{00000000-0005-0000-0000-0000A5240000}"/>
    <cellStyle name="Millares 22 2 3 2 2 2 2 2 2" xfId="14528" xr:uid="{00000000-0005-0000-0000-0000A6240000}"/>
    <cellStyle name="Millares 22 2 3 2 2 2 2 2 2 2" xfId="20616" xr:uid="{00000000-0005-0000-0000-0000A7240000}"/>
    <cellStyle name="Millares 22 2 3 2 2 2 2 2 2 3" xfId="26814" xr:uid="{00000000-0005-0000-0000-0000A8240000}"/>
    <cellStyle name="Millares 22 2 3 2 2 2 2 2 3" xfId="17607" xr:uid="{00000000-0005-0000-0000-0000A9240000}"/>
    <cellStyle name="Millares 22 2 3 2 2 2 2 2 4" xfId="23823" xr:uid="{00000000-0005-0000-0000-0000AA240000}"/>
    <cellStyle name="Millares 22 2 3 2 2 2 2 3" xfId="12471" xr:uid="{00000000-0005-0000-0000-0000AB240000}"/>
    <cellStyle name="Millares 22 2 3 2 2 2 2 3 2" xfId="15521" xr:uid="{00000000-0005-0000-0000-0000AC240000}"/>
    <cellStyle name="Millares 22 2 3 2 2 2 2 3 2 2" xfId="21609" xr:uid="{00000000-0005-0000-0000-0000AD240000}"/>
    <cellStyle name="Millares 22 2 3 2 2 2 2 3 2 3" xfId="27807" xr:uid="{00000000-0005-0000-0000-0000AE240000}"/>
    <cellStyle name="Millares 22 2 3 2 2 2 2 3 3" xfId="18609" xr:uid="{00000000-0005-0000-0000-0000AF240000}"/>
    <cellStyle name="Millares 22 2 3 2 2 2 2 3 4" xfId="24820" xr:uid="{00000000-0005-0000-0000-0000B0240000}"/>
    <cellStyle name="Millares 22 2 3 2 2 2 2 4" xfId="13523" xr:uid="{00000000-0005-0000-0000-0000B1240000}"/>
    <cellStyle name="Millares 22 2 3 2 2 2 2 4 2" xfId="19613" xr:uid="{00000000-0005-0000-0000-0000B2240000}"/>
    <cellStyle name="Millares 22 2 3 2 2 2 2 4 3" xfId="25820" xr:uid="{00000000-0005-0000-0000-0000B3240000}"/>
    <cellStyle name="Millares 22 2 3 2 2 2 2 5" xfId="16594" xr:uid="{00000000-0005-0000-0000-0000B4240000}"/>
    <cellStyle name="Millares 22 2 3 2 2 2 2 6" xfId="22825" xr:uid="{00000000-0005-0000-0000-0000B5240000}"/>
    <cellStyle name="Millares 22 2 3 2 2 2 3" xfId="10959" xr:uid="{00000000-0005-0000-0000-0000B6240000}"/>
    <cellStyle name="Millares 22 2 3 2 2 2 3 2" xfId="14030" xr:uid="{00000000-0005-0000-0000-0000B7240000}"/>
    <cellStyle name="Millares 22 2 3 2 2 2 3 2 2" xfId="20118" xr:uid="{00000000-0005-0000-0000-0000B8240000}"/>
    <cellStyle name="Millares 22 2 3 2 2 2 3 2 3" xfId="26324" xr:uid="{00000000-0005-0000-0000-0000B9240000}"/>
    <cellStyle name="Millares 22 2 3 2 2 2 3 3" xfId="17109" xr:uid="{00000000-0005-0000-0000-0000BA240000}"/>
    <cellStyle name="Millares 22 2 3 2 2 2 3 4" xfId="23333" xr:uid="{00000000-0005-0000-0000-0000BB240000}"/>
    <cellStyle name="Millares 22 2 3 2 2 2 4" xfId="11980" xr:uid="{00000000-0005-0000-0000-0000BC240000}"/>
    <cellStyle name="Millares 22 2 3 2 2 2 4 2" xfId="15031" xr:uid="{00000000-0005-0000-0000-0000BD240000}"/>
    <cellStyle name="Millares 22 2 3 2 2 2 4 2 2" xfId="21119" xr:uid="{00000000-0005-0000-0000-0000BE240000}"/>
    <cellStyle name="Millares 22 2 3 2 2 2 4 2 3" xfId="27317" xr:uid="{00000000-0005-0000-0000-0000BF240000}"/>
    <cellStyle name="Millares 22 2 3 2 2 2 4 3" xfId="18118" xr:uid="{00000000-0005-0000-0000-0000C0240000}"/>
    <cellStyle name="Millares 22 2 3 2 2 2 4 4" xfId="24330" xr:uid="{00000000-0005-0000-0000-0000C1240000}"/>
    <cellStyle name="Millares 22 2 3 2 2 2 5" xfId="13022" xr:uid="{00000000-0005-0000-0000-0000C2240000}"/>
    <cellStyle name="Millares 22 2 3 2 2 2 5 2" xfId="19123" xr:uid="{00000000-0005-0000-0000-0000C3240000}"/>
    <cellStyle name="Millares 22 2 3 2 2 2 5 3" xfId="25330" xr:uid="{00000000-0005-0000-0000-0000C4240000}"/>
    <cellStyle name="Millares 22 2 3 2 2 2 6" xfId="16045" xr:uid="{00000000-0005-0000-0000-0000C5240000}"/>
    <cellStyle name="Millares 22 2 3 2 2 2 7" xfId="22270" xr:uid="{00000000-0005-0000-0000-0000C6240000}"/>
    <cellStyle name="Millares 22 2 3 2 2 3" xfId="1171" xr:uid="{00000000-0005-0000-0000-0000C7240000}"/>
    <cellStyle name="Millares 22 2 3 2 2 3 2" xfId="10260" xr:uid="{00000000-0005-0000-0000-0000C8240000}"/>
    <cellStyle name="Millares 22 2 3 2 2 3 2 2" xfId="11458" xr:uid="{00000000-0005-0000-0000-0000C9240000}"/>
    <cellStyle name="Millares 22 2 3 2 2 3 2 2 2" xfId="14529" xr:uid="{00000000-0005-0000-0000-0000CA240000}"/>
    <cellStyle name="Millares 22 2 3 2 2 3 2 2 2 2" xfId="20617" xr:uid="{00000000-0005-0000-0000-0000CB240000}"/>
    <cellStyle name="Millares 22 2 3 2 2 3 2 2 2 3" xfId="26815" xr:uid="{00000000-0005-0000-0000-0000CC240000}"/>
    <cellStyle name="Millares 22 2 3 2 2 3 2 2 3" xfId="17608" xr:uid="{00000000-0005-0000-0000-0000CD240000}"/>
    <cellStyle name="Millares 22 2 3 2 2 3 2 2 4" xfId="23824" xr:uid="{00000000-0005-0000-0000-0000CE240000}"/>
    <cellStyle name="Millares 22 2 3 2 2 3 2 3" xfId="12472" xr:uid="{00000000-0005-0000-0000-0000CF240000}"/>
    <cellStyle name="Millares 22 2 3 2 2 3 2 3 2" xfId="15522" xr:uid="{00000000-0005-0000-0000-0000D0240000}"/>
    <cellStyle name="Millares 22 2 3 2 2 3 2 3 2 2" xfId="21610" xr:uid="{00000000-0005-0000-0000-0000D1240000}"/>
    <cellStyle name="Millares 22 2 3 2 2 3 2 3 2 3" xfId="27808" xr:uid="{00000000-0005-0000-0000-0000D2240000}"/>
    <cellStyle name="Millares 22 2 3 2 2 3 2 3 3" xfId="18610" xr:uid="{00000000-0005-0000-0000-0000D3240000}"/>
    <cellStyle name="Millares 22 2 3 2 2 3 2 3 4" xfId="24821" xr:uid="{00000000-0005-0000-0000-0000D4240000}"/>
    <cellStyle name="Millares 22 2 3 2 2 3 2 4" xfId="13524" xr:uid="{00000000-0005-0000-0000-0000D5240000}"/>
    <cellStyle name="Millares 22 2 3 2 2 3 2 4 2" xfId="19614" xr:uid="{00000000-0005-0000-0000-0000D6240000}"/>
    <cellStyle name="Millares 22 2 3 2 2 3 2 4 3" xfId="25821" xr:uid="{00000000-0005-0000-0000-0000D7240000}"/>
    <cellStyle name="Millares 22 2 3 2 2 3 2 5" xfId="16595" xr:uid="{00000000-0005-0000-0000-0000D8240000}"/>
    <cellStyle name="Millares 22 2 3 2 2 3 2 6" xfId="22826" xr:uid="{00000000-0005-0000-0000-0000D9240000}"/>
    <cellStyle name="Millares 22 2 3 2 2 3 3" xfId="10960" xr:uid="{00000000-0005-0000-0000-0000DA240000}"/>
    <cellStyle name="Millares 22 2 3 2 2 3 3 2" xfId="14031" xr:uid="{00000000-0005-0000-0000-0000DB240000}"/>
    <cellStyle name="Millares 22 2 3 2 2 3 3 2 2" xfId="20119" xr:uid="{00000000-0005-0000-0000-0000DC240000}"/>
    <cellStyle name="Millares 22 2 3 2 2 3 3 2 3" xfId="26325" xr:uid="{00000000-0005-0000-0000-0000DD240000}"/>
    <cellStyle name="Millares 22 2 3 2 2 3 3 3" xfId="17110" xr:uid="{00000000-0005-0000-0000-0000DE240000}"/>
    <cellStyle name="Millares 22 2 3 2 2 3 3 4" xfId="23334" xr:uid="{00000000-0005-0000-0000-0000DF240000}"/>
    <cellStyle name="Millares 22 2 3 2 2 3 4" xfId="11981" xr:uid="{00000000-0005-0000-0000-0000E0240000}"/>
    <cellStyle name="Millares 22 2 3 2 2 3 4 2" xfId="15032" xr:uid="{00000000-0005-0000-0000-0000E1240000}"/>
    <cellStyle name="Millares 22 2 3 2 2 3 4 2 2" xfId="21120" xr:uid="{00000000-0005-0000-0000-0000E2240000}"/>
    <cellStyle name="Millares 22 2 3 2 2 3 4 2 3" xfId="27318" xr:uid="{00000000-0005-0000-0000-0000E3240000}"/>
    <cellStyle name="Millares 22 2 3 2 2 3 4 3" xfId="18119" xr:uid="{00000000-0005-0000-0000-0000E4240000}"/>
    <cellStyle name="Millares 22 2 3 2 2 3 4 4" xfId="24331" xr:uid="{00000000-0005-0000-0000-0000E5240000}"/>
    <cellStyle name="Millares 22 2 3 2 2 3 5" xfId="13023" xr:uid="{00000000-0005-0000-0000-0000E6240000}"/>
    <cellStyle name="Millares 22 2 3 2 2 3 5 2" xfId="19124" xr:uid="{00000000-0005-0000-0000-0000E7240000}"/>
    <cellStyle name="Millares 22 2 3 2 2 3 5 3" xfId="25331" xr:uid="{00000000-0005-0000-0000-0000E8240000}"/>
    <cellStyle name="Millares 22 2 3 2 2 3 6" xfId="16046" xr:uid="{00000000-0005-0000-0000-0000E9240000}"/>
    <cellStyle name="Millares 22 2 3 2 2 3 7" xfId="22271" xr:uid="{00000000-0005-0000-0000-0000EA240000}"/>
    <cellStyle name="Millares 22 2 3 2 2 4" xfId="10258" xr:uid="{00000000-0005-0000-0000-0000EB240000}"/>
    <cellStyle name="Millares 22 2 3 2 2 4 2" xfId="11456" xr:uid="{00000000-0005-0000-0000-0000EC240000}"/>
    <cellStyle name="Millares 22 2 3 2 2 4 2 2" xfId="14527" xr:uid="{00000000-0005-0000-0000-0000ED240000}"/>
    <cellStyle name="Millares 22 2 3 2 2 4 2 2 2" xfId="20615" xr:uid="{00000000-0005-0000-0000-0000EE240000}"/>
    <cellStyle name="Millares 22 2 3 2 2 4 2 2 2 2" xfId="38460" xr:uid="{00000000-0005-0000-0000-0000EE240000}"/>
    <cellStyle name="Millares 22 2 3 2 2 4 2 2 3" xfId="26813" xr:uid="{00000000-0005-0000-0000-0000EF240000}"/>
    <cellStyle name="Millares 22 2 3 2 2 4 2 2 3 2" xfId="39505" xr:uid="{00000000-0005-0000-0000-0000EF240000}"/>
    <cellStyle name="Millares 22 2 3 2 2 4 2 2 4" xfId="37448" xr:uid="{00000000-0005-0000-0000-0000ED240000}"/>
    <cellStyle name="Millares 22 2 3 2 2 4 2 3" xfId="17606" xr:uid="{00000000-0005-0000-0000-0000F0240000}"/>
    <cellStyle name="Millares 22 2 3 2 2 4 2 3 2" xfId="37977" xr:uid="{00000000-0005-0000-0000-0000F0240000}"/>
    <cellStyle name="Millares 22 2 3 2 2 4 2 4" xfId="23822" xr:uid="{00000000-0005-0000-0000-0000F1240000}"/>
    <cellStyle name="Millares 22 2 3 2 2 4 2 4 2" xfId="39022" xr:uid="{00000000-0005-0000-0000-0000F1240000}"/>
    <cellStyle name="Millares 22 2 3 2 2 4 2 5" xfId="36963" xr:uid="{00000000-0005-0000-0000-0000EC240000}"/>
    <cellStyle name="Millares 22 2 3 2 2 4 3" xfId="12470" xr:uid="{00000000-0005-0000-0000-0000F2240000}"/>
    <cellStyle name="Millares 22 2 3 2 2 4 3 2" xfId="15520" xr:uid="{00000000-0005-0000-0000-0000F3240000}"/>
    <cellStyle name="Millares 22 2 3 2 2 4 3 2 2" xfId="21608" xr:uid="{00000000-0005-0000-0000-0000F4240000}"/>
    <cellStyle name="Millares 22 2 3 2 2 4 3 2 2 2" xfId="38621" xr:uid="{00000000-0005-0000-0000-0000F4240000}"/>
    <cellStyle name="Millares 22 2 3 2 2 4 3 2 3" xfId="27806" xr:uid="{00000000-0005-0000-0000-0000F5240000}"/>
    <cellStyle name="Millares 22 2 3 2 2 4 3 2 3 2" xfId="39666" xr:uid="{00000000-0005-0000-0000-0000F5240000}"/>
    <cellStyle name="Millares 22 2 3 2 2 4 3 2 4" xfId="37609" xr:uid="{00000000-0005-0000-0000-0000F3240000}"/>
    <cellStyle name="Millares 22 2 3 2 2 4 3 3" xfId="18608" xr:uid="{00000000-0005-0000-0000-0000F6240000}"/>
    <cellStyle name="Millares 22 2 3 2 2 4 3 3 2" xfId="38138" xr:uid="{00000000-0005-0000-0000-0000F6240000}"/>
    <cellStyle name="Millares 22 2 3 2 2 4 3 4" xfId="24819" xr:uid="{00000000-0005-0000-0000-0000F7240000}"/>
    <cellStyle name="Millares 22 2 3 2 2 4 3 4 2" xfId="39183" xr:uid="{00000000-0005-0000-0000-0000F7240000}"/>
    <cellStyle name="Millares 22 2 3 2 2 4 3 5" xfId="37126" xr:uid="{00000000-0005-0000-0000-0000F2240000}"/>
    <cellStyle name="Millares 22 2 3 2 2 4 4" xfId="13522" xr:uid="{00000000-0005-0000-0000-0000F8240000}"/>
    <cellStyle name="Millares 22 2 3 2 2 4 4 2" xfId="19612" xr:uid="{00000000-0005-0000-0000-0000F9240000}"/>
    <cellStyle name="Millares 22 2 3 2 2 4 4 2 2" xfId="38300" xr:uid="{00000000-0005-0000-0000-0000F9240000}"/>
    <cellStyle name="Millares 22 2 3 2 2 4 4 3" xfId="25819" xr:uid="{00000000-0005-0000-0000-0000FA240000}"/>
    <cellStyle name="Millares 22 2 3 2 2 4 4 3 2" xfId="39345" xr:uid="{00000000-0005-0000-0000-0000FA240000}"/>
    <cellStyle name="Millares 22 2 3 2 2 4 4 4" xfId="37288" xr:uid="{00000000-0005-0000-0000-0000F8240000}"/>
    <cellStyle name="Millares 22 2 3 2 2 4 5" xfId="16593" xr:uid="{00000000-0005-0000-0000-0000FB240000}"/>
    <cellStyle name="Millares 22 2 3 2 2 4 5 2" xfId="37816" xr:uid="{00000000-0005-0000-0000-0000FB240000}"/>
    <cellStyle name="Millares 22 2 3 2 2 4 6" xfId="22824" xr:uid="{00000000-0005-0000-0000-0000FC240000}"/>
    <cellStyle name="Millares 22 2 3 2 2 4 6 2" xfId="38862" xr:uid="{00000000-0005-0000-0000-0000FC240000}"/>
    <cellStyle name="Millares 22 2 3 2 2 4 7" xfId="36791" xr:uid="{00000000-0005-0000-0000-0000EB240000}"/>
    <cellStyle name="Millares 22 2 3 2 2 5" xfId="10958" xr:uid="{00000000-0005-0000-0000-0000FD240000}"/>
    <cellStyle name="Millares 22 2 3 2 2 5 2" xfId="14029" xr:uid="{00000000-0005-0000-0000-0000FE240000}"/>
    <cellStyle name="Millares 22 2 3 2 2 5 2 2" xfId="20117" xr:uid="{00000000-0005-0000-0000-0000FF240000}"/>
    <cellStyle name="Millares 22 2 3 2 2 5 2 2 2" xfId="38380" xr:uid="{00000000-0005-0000-0000-0000FF240000}"/>
    <cellStyle name="Millares 22 2 3 2 2 5 2 3" xfId="26323" xr:uid="{00000000-0005-0000-0000-000000250000}"/>
    <cellStyle name="Millares 22 2 3 2 2 5 2 3 2" xfId="39425" xr:uid="{00000000-0005-0000-0000-000000250000}"/>
    <cellStyle name="Millares 22 2 3 2 2 5 2 4" xfId="37368" xr:uid="{00000000-0005-0000-0000-0000FE240000}"/>
    <cellStyle name="Millares 22 2 3 2 2 5 3" xfId="17108" xr:uid="{00000000-0005-0000-0000-000001250000}"/>
    <cellStyle name="Millares 22 2 3 2 2 5 3 2" xfId="37897" xr:uid="{00000000-0005-0000-0000-000001250000}"/>
    <cellStyle name="Millares 22 2 3 2 2 5 4" xfId="23332" xr:uid="{00000000-0005-0000-0000-000002250000}"/>
    <cellStyle name="Millares 22 2 3 2 2 5 4 2" xfId="38942" xr:uid="{00000000-0005-0000-0000-000002250000}"/>
    <cellStyle name="Millares 22 2 3 2 2 5 5" xfId="36883" xr:uid="{00000000-0005-0000-0000-0000FD240000}"/>
    <cellStyle name="Millares 22 2 3 2 2 6" xfId="11979" xr:uid="{00000000-0005-0000-0000-000003250000}"/>
    <cellStyle name="Millares 22 2 3 2 2 6 2" xfId="15030" xr:uid="{00000000-0005-0000-0000-000004250000}"/>
    <cellStyle name="Millares 22 2 3 2 2 6 2 2" xfId="21118" xr:uid="{00000000-0005-0000-0000-000005250000}"/>
    <cellStyle name="Millares 22 2 3 2 2 6 2 2 2" xfId="38541" xr:uid="{00000000-0005-0000-0000-000005250000}"/>
    <cellStyle name="Millares 22 2 3 2 2 6 2 3" xfId="27316" xr:uid="{00000000-0005-0000-0000-000006250000}"/>
    <cellStyle name="Millares 22 2 3 2 2 6 2 3 2" xfId="39586" xr:uid="{00000000-0005-0000-0000-000006250000}"/>
    <cellStyle name="Millares 22 2 3 2 2 6 2 4" xfId="37529" xr:uid="{00000000-0005-0000-0000-000004250000}"/>
    <cellStyle name="Millares 22 2 3 2 2 6 3" xfId="18117" xr:uid="{00000000-0005-0000-0000-000007250000}"/>
    <cellStyle name="Millares 22 2 3 2 2 6 3 2" xfId="38058" xr:uid="{00000000-0005-0000-0000-000007250000}"/>
    <cellStyle name="Millares 22 2 3 2 2 6 4" xfId="24329" xr:uid="{00000000-0005-0000-0000-000008250000}"/>
    <cellStyle name="Millares 22 2 3 2 2 6 4 2" xfId="39103" xr:uid="{00000000-0005-0000-0000-000008250000}"/>
    <cellStyle name="Millares 22 2 3 2 2 6 5" xfId="37046" xr:uid="{00000000-0005-0000-0000-000003250000}"/>
    <cellStyle name="Millares 22 2 3 2 2 7" xfId="13021" xr:uid="{00000000-0005-0000-0000-000009250000}"/>
    <cellStyle name="Millares 22 2 3 2 2 7 2" xfId="19122" xr:uid="{00000000-0005-0000-0000-00000A250000}"/>
    <cellStyle name="Millares 22 2 3 2 2 7 2 2" xfId="38220" xr:uid="{00000000-0005-0000-0000-00000A250000}"/>
    <cellStyle name="Millares 22 2 3 2 2 7 3" xfId="25329" xr:uid="{00000000-0005-0000-0000-00000B250000}"/>
    <cellStyle name="Millares 22 2 3 2 2 7 3 2" xfId="39265" xr:uid="{00000000-0005-0000-0000-00000B250000}"/>
    <cellStyle name="Millares 22 2 3 2 2 7 4" xfId="37208" xr:uid="{00000000-0005-0000-0000-000009250000}"/>
    <cellStyle name="Millares 22 2 3 2 2 8" xfId="16044" xr:uid="{00000000-0005-0000-0000-00000C250000}"/>
    <cellStyle name="Millares 22 2 3 2 2 8 2" xfId="37692" xr:uid="{00000000-0005-0000-0000-00000C250000}"/>
    <cellStyle name="Millares 22 2 3 2 2 9" xfId="22269" xr:uid="{00000000-0005-0000-0000-00000D250000}"/>
    <cellStyle name="Millares 22 2 3 2 2 9 2" xfId="38778" xr:uid="{00000000-0005-0000-0000-00000D250000}"/>
    <cellStyle name="Millares 22 2 3 2 3" xfId="1172" xr:uid="{00000000-0005-0000-0000-00000E250000}"/>
    <cellStyle name="Millares 22 2 3 2 3 2" xfId="1173" xr:uid="{00000000-0005-0000-0000-00000F250000}"/>
    <cellStyle name="Millares 22 2 3 2 3 2 2" xfId="10262" xr:uid="{00000000-0005-0000-0000-000010250000}"/>
    <cellStyle name="Millares 22 2 3 2 3 2 2 2" xfId="11460" xr:uid="{00000000-0005-0000-0000-000011250000}"/>
    <cellStyle name="Millares 22 2 3 2 3 2 2 2 2" xfId="14531" xr:uid="{00000000-0005-0000-0000-000012250000}"/>
    <cellStyle name="Millares 22 2 3 2 3 2 2 2 2 2" xfId="20619" xr:uid="{00000000-0005-0000-0000-000013250000}"/>
    <cellStyle name="Millares 22 2 3 2 3 2 2 2 2 3" xfId="26817" xr:uid="{00000000-0005-0000-0000-000014250000}"/>
    <cellStyle name="Millares 22 2 3 2 3 2 2 2 3" xfId="17610" xr:uid="{00000000-0005-0000-0000-000015250000}"/>
    <cellStyle name="Millares 22 2 3 2 3 2 2 2 4" xfId="23826" xr:uid="{00000000-0005-0000-0000-000016250000}"/>
    <cellStyle name="Millares 22 2 3 2 3 2 2 3" xfId="12474" xr:uid="{00000000-0005-0000-0000-000017250000}"/>
    <cellStyle name="Millares 22 2 3 2 3 2 2 3 2" xfId="15524" xr:uid="{00000000-0005-0000-0000-000018250000}"/>
    <cellStyle name="Millares 22 2 3 2 3 2 2 3 2 2" xfId="21612" xr:uid="{00000000-0005-0000-0000-000019250000}"/>
    <cellStyle name="Millares 22 2 3 2 3 2 2 3 2 3" xfId="27810" xr:uid="{00000000-0005-0000-0000-00001A250000}"/>
    <cellStyle name="Millares 22 2 3 2 3 2 2 3 3" xfId="18612" xr:uid="{00000000-0005-0000-0000-00001B250000}"/>
    <cellStyle name="Millares 22 2 3 2 3 2 2 3 4" xfId="24823" xr:uid="{00000000-0005-0000-0000-00001C250000}"/>
    <cellStyle name="Millares 22 2 3 2 3 2 2 4" xfId="13526" xr:uid="{00000000-0005-0000-0000-00001D250000}"/>
    <cellStyle name="Millares 22 2 3 2 3 2 2 4 2" xfId="19616" xr:uid="{00000000-0005-0000-0000-00001E250000}"/>
    <cellStyle name="Millares 22 2 3 2 3 2 2 4 3" xfId="25823" xr:uid="{00000000-0005-0000-0000-00001F250000}"/>
    <cellStyle name="Millares 22 2 3 2 3 2 2 5" xfId="16597" xr:uid="{00000000-0005-0000-0000-000020250000}"/>
    <cellStyle name="Millares 22 2 3 2 3 2 2 6" xfId="22828" xr:uid="{00000000-0005-0000-0000-000021250000}"/>
    <cellStyle name="Millares 22 2 3 2 3 2 3" xfId="10962" xr:uid="{00000000-0005-0000-0000-000022250000}"/>
    <cellStyle name="Millares 22 2 3 2 3 2 3 2" xfId="14033" xr:uid="{00000000-0005-0000-0000-000023250000}"/>
    <cellStyle name="Millares 22 2 3 2 3 2 3 2 2" xfId="20121" xr:uid="{00000000-0005-0000-0000-000024250000}"/>
    <cellStyle name="Millares 22 2 3 2 3 2 3 2 3" xfId="26327" xr:uid="{00000000-0005-0000-0000-000025250000}"/>
    <cellStyle name="Millares 22 2 3 2 3 2 3 3" xfId="17112" xr:uid="{00000000-0005-0000-0000-000026250000}"/>
    <cellStyle name="Millares 22 2 3 2 3 2 3 4" xfId="23336" xr:uid="{00000000-0005-0000-0000-000027250000}"/>
    <cellStyle name="Millares 22 2 3 2 3 2 4" xfId="11983" xr:uid="{00000000-0005-0000-0000-000028250000}"/>
    <cellStyle name="Millares 22 2 3 2 3 2 4 2" xfId="15034" xr:uid="{00000000-0005-0000-0000-000029250000}"/>
    <cellStyle name="Millares 22 2 3 2 3 2 4 2 2" xfId="21122" xr:uid="{00000000-0005-0000-0000-00002A250000}"/>
    <cellStyle name="Millares 22 2 3 2 3 2 4 2 3" xfId="27320" xr:uid="{00000000-0005-0000-0000-00002B250000}"/>
    <cellStyle name="Millares 22 2 3 2 3 2 4 3" xfId="18121" xr:uid="{00000000-0005-0000-0000-00002C250000}"/>
    <cellStyle name="Millares 22 2 3 2 3 2 4 4" xfId="24333" xr:uid="{00000000-0005-0000-0000-00002D250000}"/>
    <cellStyle name="Millares 22 2 3 2 3 2 5" xfId="13025" xr:uid="{00000000-0005-0000-0000-00002E250000}"/>
    <cellStyle name="Millares 22 2 3 2 3 2 5 2" xfId="19126" xr:uid="{00000000-0005-0000-0000-00002F250000}"/>
    <cellStyle name="Millares 22 2 3 2 3 2 5 3" xfId="25333" xr:uid="{00000000-0005-0000-0000-000030250000}"/>
    <cellStyle name="Millares 22 2 3 2 3 2 6" xfId="16048" xr:uid="{00000000-0005-0000-0000-000031250000}"/>
    <cellStyle name="Millares 22 2 3 2 3 2 7" xfId="22273" xr:uid="{00000000-0005-0000-0000-000032250000}"/>
    <cellStyle name="Millares 22 2 3 2 3 3" xfId="10261" xr:uid="{00000000-0005-0000-0000-000033250000}"/>
    <cellStyle name="Millares 22 2 3 2 3 3 2" xfId="11459" xr:uid="{00000000-0005-0000-0000-000034250000}"/>
    <cellStyle name="Millares 22 2 3 2 3 3 2 2" xfId="14530" xr:uid="{00000000-0005-0000-0000-000035250000}"/>
    <cellStyle name="Millares 22 2 3 2 3 3 2 2 2" xfId="20618" xr:uid="{00000000-0005-0000-0000-000036250000}"/>
    <cellStyle name="Millares 22 2 3 2 3 3 2 2 3" xfId="26816" xr:uid="{00000000-0005-0000-0000-000037250000}"/>
    <cellStyle name="Millares 22 2 3 2 3 3 2 3" xfId="17609" xr:uid="{00000000-0005-0000-0000-000038250000}"/>
    <cellStyle name="Millares 22 2 3 2 3 3 2 4" xfId="23825" xr:uid="{00000000-0005-0000-0000-000039250000}"/>
    <cellStyle name="Millares 22 2 3 2 3 3 3" xfId="12473" xr:uid="{00000000-0005-0000-0000-00003A250000}"/>
    <cellStyle name="Millares 22 2 3 2 3 3 3 2" xfId="15523" xr:uid="{00000000-0005-0000-0000-00003B250000}"/>
    <cellStyle name="Millares 22 2 3 2 3 3 3 2 2" xfId="21611" xr:uid="{00000000-0005-0000-0000-00003C250000}"/>
    <cellStyle name="Millares 22 2 3 2 3 3 3 2 3" xfId="27809" xr:uid="{00000000-0005-0000-0000-00003D250000}"/>
    <cellStyle name="Millares 22 2 3 2 3 3 3 3" xfId="18611" xr:uid="{00000000-0005-0000-0000-00003E250000}"/>
    <cellStyle name="Millares 22 2 3 2 3 3 3 4" xfId="24822" xr:uid="{00000000-0005-0000-0000-00003F250000}"/>
    <cellStyle name="Millares 22 2 3 2 3 3 4" xfId="13525" xr:uid="{00000000-0005-0000-0000-000040250000}"/>
    <cellStyle name="Millares 22 2 3 2 3 3 4 2" xfId="19615" xr:uid="{00000000-0005-0000-0000-000041250000}"/>
    <cellStyle name="Millares 22 2 3 2 3 3 4 3" xfId="25822" xr:uid="{00000000-0005-0000-0000-000042250000}"/>
    <cellStyle name="Millares 22 2 3 2 3 3 5" xfId="16596" xr:uid="{00000000-0005-0000-0000-000043250000}"/>
    <cellStyle name="Millares 22 2 3 2 3 3 6" xfId="22827" xr:uid="{00000000-0005-0000-0000-000044250000}"/>
    <cellStyle name="Millares 22 2 3 2 3 4" xfId="10961" xr:uid="{00000000-0005-0000-0000-000045250000}"/>
    <cellStyle name="Millares 22 2 3 2 3 4 2" xfId="14032" xr:uid="{00000000-0005-0000-0000-000046250000}"/>
    <cellStyle name="Millares 22 2 3 2 3 4 2 2" xfId="20120" xr:uid="{00000000-0005-0000-0000-000047250000}"/>
    <cellStyle name="Millares 22 2 3 2 3 4 2 3" xfId="26326" xr:uid="{00000000-0005-0000-0000-000048250000}"/>
    <cellStyle name="Millares 22 2 3 2 3 4 3" xfId="17111" xr:uid="{00000000-0005-0000-0000-000049250000}"/>
    <cellStyle name="Millares 22 2 3 2 3 4 4" xfId="23335" xr:uid="{00000000-0005-0000-0000-00004A250000}"/>
    <cellStyle name="Millares 22 2 3 2 3 5" xfId="11982" xr:uid="{00000000-0005-0000-0000-00004B250000}"/>
    <cellStyle name="Millares 22 2 3 2 3 5 2" xfId="15033" xr:uid="{00000000-0005-0000-0000-00004C250000}"/>
    <cellStyle name="Millares 22 2 3 2 3 5 2 2" xfId="21121" xr:uid="{00000000-0005-0000-0000-00004D250000}"/>
    <cellStyle name="Millares 22 2 3 2 3 5 2 3" xfId="27319" xr:uid="{00000000-0005-0000-0000-00004E250000}"/>
    <cellStyle name="Millares 22 2 3 2 3 5 3" xfId="18120" xr:uid="{00000000-0005-0000-0000-00004F250000}"/>
    <cellStyle name="Millares 22 2 3 2 3 5 4" xfId="24332" xr:uid="{00000000-0005-0000-0000-000050250000}"/>
    <cellStyle name="Millares 22 2 3 2 3 6" xfId="13024" xr:uid="{00000000-0005-0000-0000-000051250000}"/>
    <cellStyle name="Millares 22 2 3 2 3 6 2" xfId="19125" xr:uid="{00000000-0005-0000-0000-000052250000}"/>
    <cellStyle name="Millares 22 2 3 2 3 6 3" xfId="25332" xr:uid="{00000000-0005-0000-0000-000053250000}"/>
    <cellStyle name="Millares 22 2 3 2 3 7" xfId="16047" xr:uid="{00000000-0005-0000-0000-000054250000}"/>
    <cellStyle name="Millares 22 2 3 2 3 8" xfId="22272" xr:uid="{00000000-0005-0000-0000-000055250000}"/>
    <cellStyle name="Millares 22 2 3 2 4" xfId="1174" xr:uid="{00000000-0005-0000-0000-000056250000}"/>
    <cellStyle name="Millares 22 2 3 2 4 2" xfId="1175" xr:uid="{00000000-0005-0000-0000-000057250000}"/>
    <cellStyle name="Millares 22 2 3 2 4 2 2" xfId="10264" xr:uid="{00000000-0005-0000-0000-000058250000}"/>
    <cellStyle name="Millares 22 2 3 2 4 2 2 2" xfId="11462" xr:uid="{00000000-0005-0000-0000-000059250000}"/>
    <cellStyle name="Millares 22 2 3 2 4 2 2 2 2" xfId="14533" xr:uid="{00000000-0005-0000-0000-00005A250000}"/>
    <cellStyle name="Millares 22 2 3 2 4 2 2 2 2 2" xfId="20621" xr:uid="{00000000-0005-0000-0000-00005B250000}"/>
    <cellStyle name="Millares 22 2 3 2 4 2 2 2 2 3" xfId="26819" xr:uid="{00000000-0005-0000-0000-00005C250000}"/>
    <cellStyle name="Millares 22 2 3 2 4 2 2 2 3" xfId="17612" xr:uid="{00000000-0005-0000-0000-00005D250000}"/>
    <cellStyle name="Millares 22 2 3 2 4 2 2 2 4" xfId="23828" xr:uid="{00000000-0005-0000-0000-00005E250000}"/>
    <cellStyle name="Millares 22 2 3 2 4 2 2 3" xfId="12476" xr:uid="{00000000-0005-0000-0000-00005F250000}"/>
    <cellStyle name="Millares 22 2 3 2 4 2 2 3 2" xfId="15526" xr:uid="{00000000-0005-0000-0000-000060250000}"/>
    <cellStyle name="Millares 22 2 3 2 4 2 2 3 2 2" xfId="21614" xr:uid="{00000000-0005-0000-0000-000061250000}"/>
    <cellStyle name="Millares 22 2 3 2 4 2 2 3 2 3" xfId="27812" xr:uid="{00000000-0005-0000-0000-000062250000}"/>
    <cellStyle name="Millares 22 2 3 2 4 2 2 3 3" xfId="18614" xr:uid="{00000000-0005-0000-0000-000063250000}"/>
    <cellStyle name="Millares 22 2 3 2 4 2 2 3 4" xfId="24825" xr:uid="{00000000-0005-0000-0000-000064250000}"/>
    <cellStyle name="Millares 22 2 3 2 4 2 2 4" xfId="13528" xr:uid="{00000000-0005-0000-0000-000065250000}"/>
    <cellStyle name="Millares 22 2 3 2 4 2 2 4 2" xfId="19618" xr:uid="{00000000-0005-0000-0000-000066250000}"/>
    <cellStyle name="Millares 22 2 3 2 4 2 2 4 3" xfId="25825" xr:uid="{00000000-0005-0000-0000-000067250000}"/>
    <cellStyle name="Millares 22 2 3 2 4 2 2 5" xfId="16599" xr:uid="{00000000-0005-0000-0000-000068250000}"/>
    <cellStyle name="Millares 22 2 3 2 4 2 2 6" xfId="22830" xr:uid="{00000000-0005-0000-0000-000069250000}"/>
    <cellStyle name="Millares 22 2 3 2 4 2 3" xfId="10964" xr:uid="{00000000-0005-0000-0000-00006A250000}"/>
    <cellStyle name="Millares 22 2 3 2 4 2 3 2" xfId="14035" xr:uid="{00000000-0005-0000-0000-00006B250000}"/>
    <cellStyle name="Millares 22 2 3 2 4 2 3 2 2" xfId="20123" xr:uid="{00000000-0005-0000-0000-00006C250000}"/>
    <cellStyle name="Millares 22 2 3 2 4 2 3 2 3" xfId="26329" xr:uid="{00000000-0005-0000-0000-00006D250000}"/>
    <cellStyle name="Millares 22 2 3 2 4 2 3 3" xfId="17114" xr:uid="{00000000-0005-0000-0000-00006E250000}"/>
    <cellStyle name="Millares 22 2 3 2 4 2 3 4" xfId="23338" xr:uid="{00000000-0005-0000-0000-00006F250000}"/>
    <cellStyle name="Millares 22 2 3 2 4 2 4" xfId="11985" xr:uid="{00000000-0005-0000-0000-000070250000}"/>
    <cellStyle name="Millares 22 2 3 2 4 2 4 2" xfId="15036" xr:uid="{00000000-0005-0000-0000-000071250000}"/>
    <cellStyle name="Millares 22 2 3 2 4 2 4 2 2" xfId="21124" xr:uid="{00000000-0005-0000-0000-000072250000}"/>
    <cellStyle name="Millares 22 2 3 2 4 2 4 2 3" xfId="27322" xr:uid="{00000000-0005-0000-0000-000073250000}"/>
    <cellStyle name="Millares 22 2 3 2 4 2 4 3" xfId="18123" xr:uid="{00000000-0005-0000-0000-000074250000}"/>
    <cellStyle name="Millares 22 2 3 2 4 2 4 4" xfId="24335" xr:uid="{00000000-0005-0000-0000-000075250000}"/>
    <cellStyle name="Millares 22 2 3 2 4 2 5" xfId="13027" xr:uid="{00000000-0005-0000-0000-000076250000}"/>
    <cellStyle name="Millares 22 2 3 2 4 2 5 2" xfId="19128" xr:uid="{00000000-0005-0000-0000-000077250000}"/>
    <cellStyle name="Millares 22 2 3 2 4 2 5 3" xfId="25335" xr:uid="{00000000-0005-0000-0000-000078250000}"/>
    <cellStyle name="Millares 22 2 3 2 4 2 6" xfId="16050" xr:uid="{00000000-0005-0000-0000-000079250000}"/>
    <cellStyle name="Millares 22 2 3 2 4 2 7" xfId="22275" xr:uid="{00000000-0005-0000-0000-00007A250000}"/>
    <cellStyle name="Millares 22 2 3 2 4 3" xfId="10263" xr:uid="{00000000-0005-0000-0000-00007B250000}"/>
    <cellStyle name="Millares 22 2 3 2 4 3 2" xfId="11461" xr:uid="{00000000-0005-0000-0000-00007C250000}"/>
    <cellStyle name="Millares 22 2 3 2 4 3 2 2" xfId="14532" xr:uid="{00000000-0005-0000-0000-00007D250000}"/>
    <cellStyle name="Millares 22 2 3 2 4 3 2 2 2" xfId="20620" xr:uid="{00000000-0005-0000-0000-00007E250000}"/>
    <cellStyle name="Millares 22 2 3 2 4 3 2 2 3" xfId="26818" xr:uid="{00000000-0005-0000-0000-00007F250000}"/>
    <cellStyle name="Millares 22 2 3 2 4 3 2 3" xfId="17611" xr:uid="{00000000-0005-0000-0000-000080250000}"/>
    <cellStyle name="Millares 22 2 3 2 4 3 2 4" xfId="23827" xr:uid="{00000000-0005-0000-0000-000081250000}"/>
    <cellStyle name="Millares 22 2 3 2 4 3 3" xfId="12475" xr:uid="{00000000-0005-0000-0000-000082250000}"/>
    <cellStyle name="Millares 22 2 3 2 4 3 3 2" xfId="15525" xr:uid="{00000000-0005-0000-0000-000083250000}"/>
    <cellStyle name="Millares 22 2 3 2 4 3 3 2 2" xfId="21613" xr:uid="{00000000-0005-0000-0000-000084250000}"/>
    <cellStyle name="Millares 22 2 3 2 4 3 3 2 3" xfId="27811" xr:uid="{00000000-0005-0000-0000-000085250000}"/>
    <cellStyle name="Millares 22 2 3 2 4 3 3 3" xfId="18613" xr:uid="{00000000-0005-0000-0000-000086250000}"/>
    <cellStyle name="Millares 22 2 3 2 4 3 3 4" xfId="24824" xr:uid="{00000000-0005-0000-0000-000087250000}"/>
    <cellStyle name="Millares 22 2 3 2 4 3 4" xfId="13527" xr:uid="{00000000-0005-0000-0000-000088250000}"/>
    <cellStyle name="Millares 22 2 3 2 4 3 4 2" xfId="19617" xr:uid="{00000000-0005-0000-0000-000089250000}"/>
    <cellStyle name="Millares 22 2 3 2 4 3 4 3" xfId="25824" xr:uid="{00000000-0005-0000-0000-00008A250000}"/>
    <cellStyle name="Millares 22 2 3 2 4 3 5" xfId="16598" xr:uid="{00000000-0005-0000-0000-00008B250000}"/>
    <cellStyle name="Millares 22 2 3 2 4 3 6" xfId="22829" xr:uid="{00000000-0005-0000-0000-00008C250000}"/>
    <cellStyle name="Millares 22 2 3 2 4 4" xfId="10963" xr:uid="{00000000-0005-0000-0000-00008D250000}"/>
    <cellStyle name="Millares 22 2 3 2 4 4 2" xfId="14034" xr:uid="{00000000-0005-0000-0000-00008E250000}"/>
    <cellStyle name="Millares 22 2 3 2 4 4 2 2" xfId="20122" xr:uid="{00000000-0005-0000-0000-00008F250000}"/>
    <cellStyle name="Millares 22 2 3 2 4 4 2 3" xfId="26328" xr:uid="{00000000-0005-0000-0000-000090250000}"/>
    <cellStyle name="Millares 22 2 3 2 4 4 3" xfId="17113" xr:uid="{00000000-0005-0000-0000-000091250000}"/>
    <cellStyle name="Millares 22 2 3 2 4 4 4" xfId="23337" xr:uid="{00000000-0005-0000-0000-000092250000}"/>
    <cellStyle name="Millares 22 2 3 2 4 5" xfId="11984" xr:uid="{00000000-0005-0000-0000-000093250000}"/>
    <cellStyle name="Millares 22 2 3 2 4 5 2" xfId="15035" xr:uid="{00000000-0005-0000-0000-000094250000}"/>
    <cellStyle name="Millares 22 2 3 2 4 5 2 2" xfId="21123" xr:uid="{00000000-0005-0000-0000-000095250000}"/>
    <cellStyle name="Millares 22 2 3 2 4 5 2 3" xfId="27321" xr:uid="{00000000-0005-0000-0000-000096250000}"/>
    <cellStyle name="Millares 22 2 3 2 4 5 3" xfId="18122" xr:uid="{00000000-0005-0000-0000-000097250000}"/>
    <cellStyle name="Millares 22 2 3 2 4 5 4" xfId="24334" xr:uid="{00000000-0005-0000-0000-000098250000}"/>
    <cellStyle name="Millares 22 2 3 2 4 6" xfId="13026" xr:uid="{00000000-0005-0000-0000-000099250000}"/>
    <cellStyle name="Millares 22 2 3 2 4 6 2" xfId="19127" xr:uid="{00000000-0005-0000-0000-00009A250000}"/>
    <cellStyle name="Millares 22 2 3 2 4 6 3" xfId="25334" xr:uid="{00000000-0005-0000-0000-00009B250000}"/>
    <cellStyle name="Millares 22 2 3 2 4 7" xfId="16049" xr:uid="{00000000-0005-0000-0000-00009C250000}"/>
    <cellStyle name="Millares 22 2 3 2 4 8" xfId="22274" xr:uid="{00000000-0005-0000-0000-00009D250000}"/>
    <cellStyle name="Millares 22 2 3 2 5" xfId="1176" xr:uid="{00000000-0005-0000-0000-00009E250000}"/>
    <cellStyle name="Millares 22 2 3 2 5 2" xfId="10265" xr:uid="{00000000-0005-0000-0000-00009F250000}"/>
    <cellStyle name="Millares 22 2 3 2 5 2 2" xfId="11463" xr:uid="{00000000-0005-0000-0000-0000A0250000}"/>
    <cellStyle name="Millares 22 2 3 2 5 2 2 2" xfId="14534" xr:uid="{00000000-0005-0000-0000-0000A1250000}"/>
    <cellStyle name="Millares 22 2 3 2 5 2 2 2 2" xfId="20622" xr:uid="{00000000-0005-0000-0000-0000A2250000}"/>
    <cellStyle name="Millares 22 2 3 2 5 2 2 2 3" xfId="26820" xr:uid="{00000000-0005-0000-0000-0000A3250000}"/>
    <cellStyle name="Millares 22 2 3 2 5 2 2 3" xfId="17613" xr:uid="{00000000-0005-0000-0000-0000A4250000}"/>
    <cellStyle name="Millares 22 2 3 2 5 2 2 4" xfId="23829" xr:uid="{00000000-0005-0000-0000-0000A5250000}"/>
    <cellStyle name="Millares 22 2 3 2 5 2 3" xfId="12477" xr:uid="{00000000-0005-0000-0000-0000A6250000}"/>
    <cellStyle name="Millares 22 2 3 2 5 2 3 2" xfId="15527" xr:uid="{00000000-0005-0000-0000-0000A7250000}"/>
    <cellStyle name="Millares 22 2 3 2 5 2 3 2 2" xfId="21615" xr:uid="{00000000-0005-0000-0000-0000A8250000}"/>
    <cellStyle name="Millares 22 2 3 2 5 2 3 2 3" xfId="27813" xr:uid="{00000000-0005-0000-0000-0000A9250000}"/>
    <cellStyle name="Millares 22 2 3 2 5 2 3 3" xfId="18615" xr:uid="{00000000-0005-0000-0000-0000AA250000}"/>
    <cellStyle name="Millares 22 2 3 2 5 2 3 4" xfId="24826" xr:uid="{00000000-0005-0000-0000-0000AB250000}"/>
    <cellStyle name="Millares 22 2 3 2 5 2 4" xfId="13529" xr:uid="{00000000-0005-0000-0000-0000AC250000}"/>
    <cellStyle name="Millares 22 2 3 2 5 2 4 2" xfId="19619" xr:uid="{00000000-0005-0000-0000-0000AD250000}"/>
    <cellStyle name="Millares 22 2 3 2 5 2 4 3" xfId="25826" xr:uid="{00000000-0005-0000-0000-0000AE250000}"/>
    <cellStyle name="Millares 22 2 3 2 5 2 5" xfId="16600" xr:uid="{00000000-0005-0000-0000-0000AF250000}"/>
    <cellStyle name="Millares 22 2 3 2 5 2 6" xfId="22831" xr:uid="{00000000-0005-0000-0000-0000B0250000}"/>
    <cellStyle name="Millares 22 2 3 2 5 3" xfId="10965" xr:uid="{00000000-0005-0000-0000-0000B1250000}"/>
    <cellStyle name="Millares 22 2 3 2 5 3 2" xfId="14036" xr:uid="{00000000-0005-0000-0000-0000B2250000}"/>
    <cellStyle name="Millares 22 2 3 2 5 3 2 2" xfId="20124" xr:uid="{00000000-0005-0000-0000-0000B3250000}"/>
    <cellStyle name="Millares 22 2 3 2 5 3 2 3" xfId="26330" xr:uid="{00000000-0005-0000-0000-0000B4250000}"/>
    <cellStyle name="Millares 22 2 3 2 5 3 3" xfId="17115" xr:uid="{00000000-0005-0000-0000-0000B5250000}"/>
    <cellStyle name="Millares 22 2 3 2 5 3 4" xfId="23339" xr:uid="{00000000-0005-0000-0000-0000B6250000}"/>
    <cellStyle name="Millares 22 2 3 2 5 4" xfId="11986" xr:uid="{00000000-0005-0000-0000-0000B7250000}"/>
    <cellStyle name="Millares 22 2 3 2 5 4 2" xfId="15037" xr:uid="{00000000-0005-0000-0000-0000B8250000}"/>
    <cellStyle name="Millares 22 2 3 2 5 4 2 2" xfId="21125" xr:uid="{00000000-0005-0000-0000-0000B9250000}"/>
    <cellStyle name="Millares 22 2 3 2 5 4 2 3" xfId="27323" xr:uid="{00000000-0005-0000-0000-0000BA250000}"/>
    <cellStyle name="Millares 22 2 3 2 5 4 3" xfId="18124" xr:uid="{00000000-0005-0000-0000-0000BB250000}"/>
    <cellStyle name="Millares 22 2 3 2 5 4 4" xfId="24336" xr:uid="{00000000-0005-0000-0000-0000BC250000}"/>
    <cellStyle name="Millares 22 2 3 2 5 5" xfId="13028" xr:uid="{00000000-0005-0000-0000-0000BD250000}"/>
    <cellStyle name="Millares 22 2 3 2 5 5 2" xfId="19129" xr:uid="{00000000-0005-0000-0000-0000BE250000}"/>
    <cellStyle name="Millares 22 2 3 2 5 5 3" xfId="25336" xr:uid="{00000000-0005-0000-0000-0000BF250000}"/>
    <cellStyle name="Millares 22 2 3 2 5 6" xfId="16051" xr:uid="{00000000-0005-0000-0000-0000C0250000}"/>
    <cellStyle name="Millares 22 2 3 2 5 7" xfId="22276" xr:uid="{00000000-0005-0000-0000-0000C1250000}"/>
    <cellStyle name="Millares 22 2 3 2 6" xfId="1177" xr:uid="{00000000-0005-0000-0000-0000C2250000}"/>
    <cellStyle name="Millares 22 2 3 2 6 2" xfId="10266" xr:uid="{00000000-0005-0000-0000-0000C3250000}"/>
    <cellStyle name="Millares 22 2 3 2 6 2 2" xfId="11464" xr:uid="{00000000-0005-0000-0000-0000C4250000}"/>
    <cellStyle name="Millares 22 2 3 2 6 2 2 2" xfId="14535" xr:uid="{00000000-0005-0000-0000-0000C5250000}"/>
    <cellStyle name="Millares 22 2 3 2 6 2 2 2 2" xfId="20623" xr:uid="{00000000-0005-0000-0000-0000C6250000}"/>
    <cellStyle name="Millares 22 2 3 2 6 2 2 2 3" xfId="26821" xr:uid="{00000000-0005-0000-0000-0000C7250000}"/>
    <cellStyle name="Millares 22 2 3 2 6 2 2 3" xfId="17614" xr:uid="{00000000-0005-0000-0000-0000C8250000}"/>
    <cellStyle name="Millares 22 2 3 2 6 2 2 4" xfId="23830" xr:uid="{00000000-0005-0000-0000-0000C9250000}"/>
    <cellStyle name="Millares 22 2 3 2 6 2 3" xfId="12478" xr:uid="{00000000-0005-0000-0000-0000CA250000}"/>
    <cellStyle name="Millares 22 2 3 2 6 2 3 2" xfId="15528" xr:uid="{00000000-0005-0000-0000-0000CB250000}"/>
    <cellStyle name="Millares 22 2 3 2 6 2 3 2 2" xfId="21616" xr:uid="{00000000-0005-0000-0000-0000CC250000}"/>
    <cellStyle name="Millares 22 2 3 2 6 2 3 2 3" xfId="27814" xr:uid="{00000000-0005-0000-0000-0000CD250000}"/>
    <cellStyle name="Millares 22 2 3 2 6 2 3 3" xfId="18616" xr:uid="{00000000-0005-0000-0000-0000CE250000}"/>
    <cellStyle name="Millares 22 2 3 2 6 2 3 4" xfId="24827" xr:uid="{00000000-0005-0000-0000-0000CF250000}"/>
    <cellStyle name="Millares 22 2 3 2 6 2 4" xfId="13530" xr:uid="{00000000-0005-0000-0000-0000D0250000}"/>
    <cellStyle name="Millares 22 2 3 2 6 2 4 2" xfId="19620" xr:uid="{00000000-0005-0000-0000-0000D1250000}"/>
    <cellStyle name="Millares 22 2 3 2 6 2 4 3" xfId="25827" xr:uid="{00000000-0005-0000-0000-0000D2250000}"/>
    <cellStyle name="Millares 22 2 3 2 6 2 5" xfId="16601" xr:uid="{00000000-0005-0000-0000-0000D3250000}"/>
    <cellStyle name="Millares 22 2 3 2 6 2 6" xfId="22832" xr:uid="{00000000-0005-0000-0000-0000D4250000}"/>
    <cellStyle name="Millares 22 2 3 2 6 3" xfId="10966" xr:uid="{00000000-0005-0000-0000-0000D5250000}"/>
    <cellStyle name="Millares 22 2 3 2 6 3 2" xfId="14037" xr:uid="{00000000-0005-0000-0000-0000D6250000}"/>
    <cellStyle name="Millares 22 2 3 2 6 3 2 2" xfId="20125" xr:uid="{00000000-0005-0000-0000-0000D7250000}"/>
    <cellStyle name="Millares 22 2 3 2 6 3 2 3" xfId="26331" xr:uid="{00000000-0005-0000-0000-0000D8250000}"/>
    <cellStyle name="Millares 22 2 3 2 6 3 3" xfId="17116" xr:uid="{00000000-0005-0000-0000-0000D9250000}"/>
    <cellStyle name="Millares 22 2 3 2 6 3 4" xfId="23340" xr:uid="{00000000-0005-0000-0000-0000DA250000}"/>
    <cellStyle name="Millares 22 2 3 2 6 4" xfId="11987" xr:uid="{00000000-0005-0000-0000-0000DB250000}"/>
    <cellStyle name="Millares 22 2 3 2 6 4 2" xfId="15038" xr:uid="{00000000-0005-0000-0000-0000DC250000}"/>
    <cellStyle name="Millares 22 2 3 2 6 4 2 2" xfId="21126" xr:uid="{00000000-0005-0000-0000-0000DD250000}"/>
    <cellStyle name="Millares 22 2 3 2 6 4 2 3" xfId="27324" xr:uid="{00000000-0005-0000-0000-0000DE250000}"/>
    <cellStyle name="Millares 22 2 3 2 6 4 3" xfId="18125" xr:uid="{00000000-0005-0000-0000-0000DF250000}"/>
    <cellStyle name="Millares 22 2 3 2 6 4 4" xfId="24337" xr:uid="{00000000-0005-0000-0000-0000E0250000}"/>
    <cellStyle name="Millares 22 2 3 2 6 5" xfId="13029" xr:uid="{00000000-0005-0000-0000-0000E1250000}"/>
    <cellStyle name="Millares 22 2 3 2 6 5 2" xfId="19130" xr:uid="{00000000-0005-0000-0000-0000E2250000}"/>
    <cellStyle name="Millares 22 2 3 2 6 5 3" xfId="25337" xr:uid="{00000000-0005-0000-0000-0000E3250000}"/>
    <cellStyle name="Millares 22 2 3 2 6 6" xfId="16052" xr:uid="{00000000-0005-0000-0000-0000E4250000}"/>
    <cellStyle name="Millares 22 2 3 2 6 7" xfId="22277" xr:uid="{00000000-0005-0000-0000-0000E5250000}"/>
    <cellStyle name="Millares 22 2 3 2 7" xfId="1178" xr:uid="{00000000-0005-0000-0000-0000E6250000}"/>
    <cellStyle name="Millares 22 2 3 2 7 2" xfId="10267" xr:uid="{00000000-0005-0000-0000-0000E7250000}"/>
    <cellStyle name="Millares 22 2 3 2 7 2 2" xfId="11465" xr:uid="{00000000-0005-0000-0000-0000E8250000}"/>
    <cellStyle name="Millares 22 2 3 2 7 2 2 2" xfId="14536" xr:uid="{00000000-0005-0000-0000-0000E9250000}"/>
    <cellStyle name="Millares 22 2 3 2 7 2 2 2 2" xfId="20624" xr:uid="{00000000-0005-0000-0000-0000EA250000}"/>
    <cellStyle name="Millares 22 2 3 2 7 2 2 2 3" xfId="26822" xr:uid="{00000000-0005-0000-0000-0000EB250000}"/>
    <cellStyle name="Millares 22 2 3 2 7 2 2 3" xfId="17615" xr:uid="{00000000-0005-0000-0000-0000EC250000}"/>
    <cellStyle name="Millares 22 2 3 2 7 2 2 4" xfId="23831" xr:uid="{00000000-0005-0000-0000-0000ED250000}"/>
    <cellStyle name="Millares 22 2 3 2 7 2 3" xfId="12479" xr:uid="{00000000-0005-0000-0000-0000EE250000}"/>
    <cellStyle name="Millares 22 2 3 2 7 2 3 2" xfId="15529" xr:uid="{00000000-0005-0000-0000-0000EF250000}"/>
    <cellStyle name="Millares 22 2 3 2 7 2 3 2 2" xfId="21617" xr:uid="{00000000-0005-0000-0000-0000F0250000}"/>
    <cellStyle name="Millares 22 2 3 2 7 2 3 2 3" xfId="27815" xr:uid="{00000000-0005-0000-0000-0000F1250000}"/>
    <cellStyle name="Millares 22 2 3 2 7 2 3 3" xfId="18617" xr:uid="{00000000-0005-0000-0000-0000F2250000}"/>
    <cellStyle name="Millares 22 2 3 2 7 2 3 4" xfId="24828" xr:uid="{00000000-0005-0000-0000-0000F3250000}"/>
    <cellStyle name="Millares 22 2 3 2 7 2 4" xfId="13531" xr:uid="{00000000-0005-0000-0000-0000F4250000}"/>
    <cellStyle name="Millares 22 2 3 2 7 2 4 2" xfId="19621" xr:uid="{00000000-0005-0000-0000-0000F5250000}"/>
    <cellStyle name="Millares 22 2 3 2 7 2 4 3" xfId="25828" xr:uid="{00000000-0005-0000-0000-0000F6250000}"/>
    <cellStyle name="Millares 22 2 3 2 7 2 5" xfId="16602" xr:uid="{00000000-0005-0000-0000-0000F7250000}"/>
    <cellStyle name="Millares 22 2 3 2 7 2 6" xfId="22833" xr:uid="{00000000-0005-0000-0000-0000F8250000}"/>
    <cellStyle name="Millares 22 2 3 2 7 3" xfId="10967" xr:uid="{00000000-0005-0000-0000-0000F9250000}"/>
    <cellStyle name="Millares 22 2 3 2 7 3 2" xfId="14038" xr:uid="{00000000-0005-0000-0000-0000FA250000}"/>
    <cellStyle name="Millares 22 2 3 2 7 3 2 2" xfId="20126" xr:uid="{00000000-0005-0000-0000-0000FB250000}"/>
    <cellStyle name="Millares 22 2 3 2 7 3 2 3" xfId="26332" xr:uid="{00000000-0005-0000-0000-0000FC250000}"/>
    <cellStyle name="Millares 22 2 3 2 7 3 3" xfId="17117" xr:uid="{00000000-0005-0000-0000-0000FD250000}"/>
    <cellStyle name="Millares 22 2 3 2 7 3 4" xfId="23341" xr:uid="{00000000-0005-0000-0000-0000FE250000}"/>
    <cellStyle name="Millares 22 2 3 2 7 4" xfId="11988" xr:uid="{00000000-0005-0000-0000-0000FF250000}"/>
    <cellStyle name="Millares 22 2 3 2 7 4 2" xfId="15039" xr:uid="{00000000-0005-0000-0000-000000260000}"/>
    <cellStyle name="Millares 22 2 3 2 7 4 2 2" xfId="21127" xr:uid="{00000000-0005-0000-0000-000001260000}"/>
    <cellStyle name="Millares 22 2 3 2 7 4 2 3" xfId="27325" xr:uid="{00000000-0005-0000-0000-000002260000}"/>
    <cellStyle name="Millares 22 2 3 2 7 4 3" xfId="18126" xr:uid="{00000000-0005-0000-0000-000003260000}"/>
    <cellStyle name="Millares 22 2 3 2 7 4 4" xfId="24338" xr:uid="{00000000-0005-0000-0000-000004260000}"/>
    <cellStyle name="Millares 22 2 3 2 7 5" xfId="13030" xr:uid="{00000000-0005-0000-0000-000005260000}"/>
    <cellStyle name="Millares 22 2 3 2 7 5 2" xfId="19131" xr:uid="{00000000-0005-0000-0000-000006260000}"/>
    <cellStyle name="Millares 22 2 3 2 7 5 3" xfId="25338" xr:uid="{00000000-0005-0000-0000-000007260000}"/>
    <cellStyle name="Millares 22 2 3 2 7 6" xfId="16053" xr:uid="{00000000-0005-0000-0000-000008260000}"/>
    <cellStyle name="Millares 22 2 3 2 7 7" xfId="22278" xr:uid="{00000000-0005-0000-0000-000009260000}"/>
    <cellStyle name="Millares 22 2 3 2 8" xfId="10257" xr:uid="{00000000-0005-0000-0000-00000A260000}"/>
    <cellStyle name="Millares 22 2 3 2 8 2" xfId="11455" xr:uid="{00000000-0005-0000-0000-00000B260000}"/>
    <cellStyle name="Millares 22 2 3 2 8 2 2" xfId="14526" xr:uid="{00000000-0005-0000-0000-00000C260000}"/>
    <cellStyle name="Millares 22 2 3 2 8 2 2 2" xfId="20614" xr:uid="{00000000-0005-0000-0000-00000D260000}"/>
    <cellStyle name="Millares 22 2 3 2 8 2 2 2 2" xfId="38459" xr:uid="{00000000-0005-0000-0000-00000D260000}"/>
    <cellStyle name="Millares 22 2 3 2 8 2 2 3" xfId="26812" xr:uid="{00000000-0005-0000-0000-00000E260000}"/>
    <cellStyle name="Millares 22 2 3 2 8 2 2 3 2" xfId="39504" xr:uid="{00000000-0005-0000-0000-00000E260000}"/>
    <cellStyle name="Millares 22 2 3 2 8 2 2 4" xfId="37447" xr:uid="{00000000-0005-0000-0000-00000C260000}"/>
    <cellStyle name="Millares 22 2 3 2 8 2 3" xfId="17605" xr:uid="{00000000-0005-0000-0000-00000F260000}"/>
    <cellStyle name="Millares 22 2 3 2 8 2 3 2" xfId="37976" xr:uid="{00000000-0005-0000-0000-00000F260000}"/>
    <cellStyle name="Millares 22 2 3 2 8 2 4" xfId="23821" xr:uid="{00000000-0005-0000-0000-000010260000}"/>
    <cellStyle name="Millares 22 2 3 2 8 2 4 2" xfId="39021" xr:uid="{00000000-0005-0000-0000-000010260000}"/>
    <cellStyle name="Millares 22 2 3 2 8 2 5" xfId="36962" xr:uid="{00000000-0005-0000-0000-00000B260000}"/>
    <cellStyle name="Millares 22 2 3 2 8 3" xfId="12469" xr:uid="{00000000-0005-0000-0000-000011260000}"/>
    <cellStyle name="Millares 22 2 3 2 8 3 2" xfId="15519" xr:uid="{00000000-0005-0000-0000-000012260000}"/>
    <cellStyle name="Millares 22 2 3 2 8 3 2 2" xfId="21607" xr:uid="{00000000-0005-0000-0000-000013260000}"/>
    <cellStyle name="Millares 22 2 3 2 8 3 2 2 2" xfId="38620" xr:uid="{00000000-0005-0000-0000-000013260000}"/>
    <cellStyle name="Millares 22 2 3 2 8 3 2 3" xfId="27805" xr:uid="{00000000-0005-0000-0000-000014260000}"/>
    <cellStyle name="Millares 22 2 3 2 8 3 2 3 2" xfId="39665" xr:uid="{00000000-0005-0000-0000-000014260000}"/>
    <cellStyle name="Millares 22 2 3 2 8 3 2 4" xfId="37608" xr:uid="{00000000-0005-0000-0000-000012260000}"/>
    <cellStyle name="Millares 22 2 3 2 8 3 3" xfId="18607" xr:uid="{00000000-0005-0000-0000-000015260000}"/>
    <cellStyle name="Millares 22 2 3 2 8 3 3 2" xfId="38137" xr:uid="{00000000-0005-0000-0000-000015260000}"/>
    <cellStyle name="Millares 22 2 3 2 8 3 4" xfId="24818" xr:uid="{00000000-0005-0000-0000-000016260000}"/>
    <cellStyle name="Millares 22 2 3 2 8 3 4 2" xfId="39182" xr:uid="{00000000-0005-0000-0000-000016260000}"/>
    <cellStyle name="Millares 22 2 3 2 8 3 5" xfId="37125" xr:uid="{00000000-0005-0000-0000-000011260000}"/>
    <cellStyle name="Millares 22 2 3 2 8 4" xfId="13521" xr:uid="{00000000-0005-0000-0000-000017260000}"/>
    <cellStyle name="Millares 22 2 3 2 8 4 2" xfId="19611" xr:uid="{00000000-0005-0000-0000-000018260000}"/>
    <cellStyle name="Millares 22 2 3 2 8 4 2 2" xfId="38299" xr:uid="{00000000-0005-0000-0000-000018260000}"/>
    <cellStyle name="Millares 22 2 3 2 8 4 3" xfId="25818" xr:uid="{00000000-0005-0000-0000-000019260000}"/>
    <cellStyle name="Millares 22 2 3 2 8 4 3 2" xfId="39344" xr:uid="{00000000-0005-0000-0000-000019260000}"/>
    <cellStyle name="Millares 22 2 3 2 8 4 4" xfId="37287" xr:uid="{00000000-0005-0000-0000-000017260000}"/>
    <cellStyle name="Millares 22 2 3 2 8 5" xfId="16592" xr:uid="{00000000-0005-0000-0000-00001A260000}"/>
    <cellStyle name="Millares 22 2 3 2 8 5 2" xfId="37815" xr:uid="{00000000-0005-0000-0000-00001A260000}"/>
    <cellStyle name="Millares 22 2 3 2 8 6" xfId="22823" xr:uid="{00000000-0005-0000-0000-00001B260000}"/>
    <cellStyle name="Millares 22 2 3 2 8 6 2" xfId="38861" xr:uid="{00000000-0005-0000-0000-00001B260000}"/>
    <cellStyle name="Millares 22 2 3 2 8 7" xfId="36790" xr:uid="{00000000-0005-0000-0000-00000A260000}"/>
    <cellStyle name="Millares 22 2 3 2 9" xfId="10957" xr:uid="{00000000-0005-0000-0000-00001C260000}"/>
    <cellStyle name="Millares 22 2 3 2 9 2" xfId="14028" xr:uid="{00000000-0005-0000-0000-00001D260000}"/>
    <cellStyle name="Millares 22 2 3 2 9 2 2" xfId="20116" xr:uid="{00000000-0005-0000-0000-00001E260000}"/>
    <cellStyle name="Millares 22 2 3 2 9 2 2 2" xfId="38379" xr:uid="{00000000-0005-0000-0000-00001E260000}"/>
    <cellStyle name="Millares 22 2 3 2 9 2 3" xfId="26322" xr:uid="{00000000-0005-0000-0000-00001F260000}"/>
    <cellStyle name="Millares 22 2 3 2 9 2 3 2" xfId="39424" xr:uid="{00000000-0005-0000-0000-00001F260000}"/>
    <cellStyle name="Millares 22 2 3 2 9 2 4" xfId="37367" xr:uid="{00000000-0005-0000-0000-00001D260000}"/>
    <cellStyle name="Millares 22 2 3 2 9 3" xfId="17107" xr:uid="{00000000-0005-0000-0000-000020260000}"/>
    <cellStyle name="Millares 22 2 3 2 9 3 2" xfId="37896" xr:uid="{00000000-0005-0000-0000-000020260000}"/>
    <cellStyle name="Millares 22 2 3 2 9 4" xfId="23331" xr:uid="{00000000-0005-0000-0000-000021260000}"/>
    <cellStyle name="Millares 22 2 3 2 9 4 2" xfId="38941" xr:uid="{00000000-0005-0000-0000-000021260000}"/>
    <cellStyle name="Millares 22 2 3 2 9 5" xfId="36882" xr:uid="{00000000-0005-0000-0000-00001C260000}"/>
    <cellStyle name="Millares 22 2 3 3" xfId="1179" xr:uid="{00000000-0005-0000-0000-000022260000}"/>
    <cellStyle name="Millares 22 2 3 3 10" xfId="28996" xr:uid="{00000000-0005-0000-0000-000022260000}"/>
    <cellStyle name="Millares 22 2 3 3 2" xfId="1180" xr:uid="{00000000-0005-0000-0000-000023260000}"/>
    <cellStyle name="Millares 22 2 3 3 2 2" xfId="10269" xr:uid="{00000000-0005-0000-0000-000024260000}"/>
    <cellStyle name="Millares 22 2 3 3 2 2 2" xfId="11467" xr:uid="{00000000-0005-0000-0000-000025260000}"/>
    <cellStyle name="Millares 22 2 3 3 2 2 2 2" xfId="14538" xr:uid="{00000000-0005-0000-0000-000026260000}"/>
    <cellStyle name="Millares 22 2 3 3 2 2 2 2 2" xfId="20626" xr:uid="{00000000-0005-0000-0000-000027260000}"/>
    <cellStyle name="Millares 22 2 3 3 2 2 2 2 3" xfId="26824" xr:uid="{00000000-0005-0000-0000-000028260000}"/>
    <cellStyle name="Millares 22 2 3 3 2 2 2 3" xfId="17617" xr:uid="{00000000-0005-0000-0000-000029260000}"/>
    <cellStyle name="Millares 22 2 3 3 2 2 2 4" xfId="23833" xr:uid="{00000000-0005-0000-0000-00002A260000}"/>
    <cellStyle name="Millares 22 2 3 3 2 2 3" xfId="12481" xr:uid="{00000000-0005-0000-0000-00002B260000}"/>
    <cellStyle name="Millares 22 2 3 3 2 2 3 2" xfId="15531" xr:uid="{00000000-0005-0000-0000-00002C260000}"/>
    <cellStyle name="Millares 22 2 3 3 2 2 3 2 2" xfId="21619" xr:uid="{00000000-0005-0000-0000-00002D260000}"/>
    <cellStyle name="Millares 22 2 3 3 2 2 3 2 3" xfId="27817" xr:uid="{00000000-0005-0000-0000-00002E260000}"/>
    <cellStyle name="Millares 22 2 3 3 2 2 3 3" xfId="18619" xr:uid="{00000000-0005-0000-0000-00002F260000}"/>
    <cellStyle name="Millares 22 2 3 3 2 2 3 4" xfId="24830" xr:uid="{00000000-0005-0000-0000-000030260000}"/>
    <cellStyle name="Millares 22 2 3 3 2 2 4" xfId="13533" xr:uid="{00000000-0005-0000-0000-000031260000}"/>
    <cellStyle name="Millares 22 2 3 3 2 2 4 2" xfId="19623" xr:uid="{00000000-0005-0000-0000-000032260000}"/>
    <cellStyle name="Millares 22 2 3 3 2 2 4 3" xfId="25830" xr:uid="{00000000-0005-0000-0000-000033260000}"/>
    <cellStyle name="Millares 22 2 3 3 2 2 5" xfId="16604" xr:uid="{00000000-0005-0000-0000-000034260000}"/>
    <cellStyle name="Millares 22 2 3 3 2 2 6" xfId="22835" xr:uid="{00000000-0005-0000-0000-000035260000}"/>
    <cellStyle name="Millares 22 2 3 3 2 3" xfId="10969" xr:uid="{00000000-0005-0000-0000-000036260000}"/>
    <cellStyle name="Millares 22 2 3 3 2 3 2" xfId="14040" xr:uid="{00000000-0005-0000-0000-000037260000}"/>
    <cellStyle name="Millares 22 2 3 3 2 3 2 2" xfId="20128" xr:uid="{00000000-0005-0000-0000-000038260000}"/>
    <cellStyle name="Millares 22 2 3 3 2 3 2 3" xfId="26334" xr:uid="{00000000-0005-0000-0000-000039260000}"/>
    <cellStyle name="Millares 22 2 3 3 2 3 3" xfId="17119" xr:uid="{00000000-0005-0000-0000-00003A260000}"/>
    <cellStyle name="Millares 22 2 3 3 2 3 4" xfId="23343" xr:uid="{00000000-0005-0000-0000-00003B260000}"/>
    <cellStyle name="Millares 22 2 3 3 2 4" xfId="11990" xr:uid="{00000000-0005-0000-0000-00003C260000}"/>
    <cellStyle name="Millares 22 2 3 3 2 4 2" xfId="15041" xr:uid="{00000000-0005-0000-0000-00003D260000}"/>
    <cellStyle name="Millares 22 2 3 3 2 4 2 2" xfId="21129" xr:uid="{00000000-0005-0000-0000-00003E260000}"/>
    <cellStyle name="Millares 22 2 3 3 2 4 2 3" xfId="27327" xr:uid="{00000000-0005-0000-0000-00003F260000}"/>
    <cellStyle name="Millares 22 2 3 3 2 4 3" xfId="18128" xr:uid="{00000000-0005-0000-0000-000040260000}"/>
    <cellStyle name="Millares 22 2 3 3 2 4 4" xfId="24340" xr:uid="{00000000-0005-0000-0000-000041260000}"/>
    <cellStyle name="Millares 22 2 3 3 2 5" xfId="13032" xr:uid="{00000000-0005-0000-0000-000042260000}"/>
    <cellStyle name="Millares 22 2 3 3 2 5 2" xfId="19133" xr:uid="{00000000-0005-0000-0000-000043260000}"/>
    <cellStyle name="Millares 22 2 3 3 2 5 3" xfId="25340" xr:uid="{00000000-0005-0000-0000-000044260000}"/>
    <cellStyle name="Millares 22 2 3 3 2 6" xfId="16055" xr:uid="{00000000-0005-0000-0000-000045260000}"/>
    <cellStyle name="Millares 22 2 3 3 2 7" xfId="22280" xr:uid="{00000000-0005-0000-0000-000046260000}"/>
    <cellStyle name="Millares 22 2 3 3 3" xfId="1181" xr:uid="{00000000-0005-0000-0000-000047260000}"/>
    <cellStyle name="Millares 22 2 3 3 3 2" xfId="10270" xr:uid="{00000000-0005-0000-0000-000048260000}"/>
    <cellStyle name="Millares 22 2 3 3 3 2 2" xfId="11468" xr:uid="{00000000-0005-0000-0000-000049260000}"/>
    <cellStyle name="Millares 22 2 3 3 3 2 2 2" xfId="14539" xr:uid="{00000000-0005-0000-0000-00004A260000}"/>
    <cellStyle name="Millares 22 2 3 3 3 2 2 2 2" xfId="20627" xr:uid="{00000000-0005-0000-0000-00004B260000}"/>
    <cellStyle name="Millares 22 2 3 3 3 2 2 2 3" xfId="26825" xr:uid="{00000000-0005-0000-0000-00004C260000}"/>
    <cellStyle name="Millares 22 2 3 3 3 2 2 3" xfId="17618" xr:uid="{00000000-0005-0000-0000-00004D260000}"/>
    <cellStyle name="Millares 22 2 3 3 3 2 2 4" xfId="23834" xr:uid="{00000000-0005-0000-0000-00004E260000}"/>
    <cellStyle name="Millares 22 2 3 3 3 2 3" xfId="12482" xr:uid="{00000000-0005-0000-0000-00004F260000}"/>
    <cellStyle name="Millares 22 2 3 3 3 2 3 2" xfId="15532" xr:uid="{00000000-0005-0000-0000-000050260000}"/>
    <cellStyle name="Millares 22 2 3 3 3 2 3 2 2" xfId="21620" xr:uid="{00000000-0005-0000-0000-000051260000}"/>
    <cellStyle name="Millares 22 2 3 3 3 2 3 2 3" xfId="27818" xr:uid="{00000000-0005-0000-0000-000052260000}"/>
    <cellStyle name="Millares 22 2 3 3 3 2 3 3" xfId="18620" xr:uid="{00000000-0005-0000-0000-000053260000}"/>
    <cellStyle name="Millares 22 2 3 3 3 2 3 4" xfId="24831" xr:uid="{00000000-0005-0000-0000-000054260000}"/>
    <cellStyle name="Millares 22 2 3 3 3 2 4" xfId="13534" xr:uid="{00000000-0005-0000-0000-000055260000}"/>
    <cellStyle name="Millares 22 2 3 3 3 2 4 2" xfId="19624" xr:uid="{00000000-0005-0000-0000-000056260000}"/>
    <cellStyle name="Millares 22 2 3 3 3 2 4 3" xfId="25831" xr:uid="{00000000-0005-0000-0000-000057260000}"/>
    <cellStyle name="Millares 22 2 3 3 3 2 5" xfId="16605" xr:uid="{00000000-0005-0000-0000-000058260000}"/>
    <cellStyle name="Millares 22 2 3 3 3 2 6" xfId="22836" xr:uid="{00000000-0005-0000-0000-000059260000}"/>
    <cellStyle name="Millares 22 2 3 3 3 3" xfId="10970" xr:uid="{00000000-0005-0000-0000-00005A260000}"/>
    <cellStyle name="Millares 22 2 3 3 3 3 2" xfId="14041" xr:uid="{00000000-0005-0000-0000-00005B260000}"/>
    <cellStyle name="Millares 22 2 3 3 3 3 2 2" xfId="20129" xr:uid="{00000000-0005-0000-0000-00005C260000}"/>
    <cellStyle name="Millares 22 2 3 3 3 3 2 3" xfId="26335" xr:uid="{00000000-0005-0000-0000-00005D260000}"/>
    <cellStyle name="Millares 22 2 3 3 3 3 3" xfId="17120" xr:uid="{00000000-0005-0000-0000-00005E260000}"/>
    <cellStyle name="Millares 22 2 3 3 3 3 4" xfId="23344" xr:uid="{00000000-0005-0000-0000-00005F260000}"/>
    <cellStyle name="Millares 22 2 3 3 3 4" xfId="11991" xr:uid="{00000000-0005-0000-0000-000060260000}"/>
    <cellStyle name="Millares 22 2 3 3 3 4 2" xfId="15042" xr:uid="{00000000-0005-0000-0000-000061260000}"/>
    <cellStyle name="Millares 22 2 3 3 3 4 2 2" xfId="21130" xr:uid="{00000000-0005-0000-0000-000062260000}"/>
    <cellStyle name="Millares 22 2 3 3 3 4 2 3" xfId="27328" xr:uid="{00000000-0005-0000-0000-000063260000}"/>
    <cellStyle name="Millares 22 2 3 3 3 4 3" xfId="18129" xr:uid="{00000000-0005-0000-0000-000064260000}"/>
    <cellStyle name="Millares 22 2 3 3 3 4 4" xfId="24341" xr:uid="{00000000-0005-0000-0000-000065260000}"/>
    <cellStyle name="Millares 22 2 3 3 3 5" xfId="13033" xr:uid="{00000000-0005-0000-0000-000066260000}"/>
    <cellStyle name="Millares 22 2 3 3 3 5 2" xfId="19134" xr:uid="{00000000-0005-0000-0000-000067260000}"/>
    <cellStyle name="Millares 22 2 3 3 3 5 3" xfId="25341" xr:uid="{00000000-0005-0000-0000-000068260000}"/>
    <cellStyle name="Millares 22 2 3 3 3 6" xfId="16056" xr:uid="{00000000-0005-0000-0000-000069260000}"/>
    <cellStyle name="Millares 22 2 3 3 3 7" xfId="22281" xr:uid="{00000000-0005-0000-0000-00006A260000}"/>
    <cellStyle name="Millares 22 2 3 3 4" xfId="10268" xr:uid="{00000000-0005-0000-0000-00006B260000}"/>
    <cellStyle name="Millares 22 2 3 3 4 2" xfId="11466" xr:uid="{00000000-0005-0000-0000-00006C260000}"/>
    <cellStyle name="Millares 22 2 3 3 4 2 2" xfId="14537" xr:uid="{00000000-0005-0000-0000-00006D260000}"/>
    <cellStyle name="Millares 22 2 3 3 4 2 2 2" xfId="20625" xr:uid="{00000000-0005-0000-0000-00006E260000}"/>
    <cellStyle name="Millares 22 2 3 3 4 2 2 2 2" xfId="38461" xr:uid="{00000000-0005-0000-0000-00006E260000}"/>
    <cellStyle name="Millares 22 2 3 3 4 2 2 3" xfId="26823" xr:uid="{00000000-0005-0000-0000-00006F260000}"/>
    <cellStyle name="Millares 22 2 3 3 4 2 2 3 2" xfId="39506" xr:uid="{00000000-0005-0000-0000-00006F260000}"/>
    <cellStyle name="Millares 22 2 3 3 4 2 2 4" xfId="37449" xr:uid="{00000000-0005-0000-0000-00006D260000}"/>
    <cellStyle name="Millares 22 2 3 3 4 2 3" xfId="17616" xr:uid="{00000000-0005-0000-0000-000070260000}"/>
    <cellStyle name="Millares 22 2 3 3 4 2 3 2" xfId="37978" xr:uid="{00000000-0005-0000-0000-000070260000}"/>
    <cellStyle name="Millares 22 2 3 3 4 2 4" xfId="23832" xr:uid="{00000000-0005-0000-0000-000071260000}"/>
    <cellStyle name="Millares 22 2 3 3 4 2 4 2" xfId="39023" xr:uid="{00000000-0005-0000-0000-000071260000}"/>
    <cellStyle name="Millares 22 2 3 3 4 2 5" xfId="36964" xr:uid="{00000000-0005-0000-0000-00006C260000}"/>
    <cellStyle name="Millares 22 2 3 3 4 3" xfId="12480" xr:uid="{00000000-0005-0000-0000-000072260000}"/>
    <cellStyle name="Millares 22 2 3 3 4 3 2" xfId="15530" xr:uid="{00000000-0005-0000-0000-000073260000}"/>
    <cellStyle name="Millares 22 2 3 3 4 3 2 2" xfId="21618" xr:uid="{00000000-0005-0000-0000-000074260000}"/>
    <cellStyle name="Millares 22 2 3 3 4 3 2 2 2" xfId="38622" xr:uid="{00000000-0005-0000-0000-000074260000}"/>
    <cellStyle name="Millares 22 2 3 3 4 3 2 3" xfId="27816" xr:uid="{00000000-0005-0000-0000-000075260000}"/>
    <cellStyle name="Millares 22 2 3 3 4 3 2 3 2" xfId="39667" xr:uid="{00000000-0005-0000-0000-000075260000}"/>
    <cellStyle name="Millares 22 2 3 3 4 3 2 4" xfId="37610" xr:uid="{00000000-0005-0000-0000-000073260000}"/>
    <cellStyle name="Millares 22 2 3 3 4 3 3" xfId="18618" xr:uid="{00000000-0005-0000-0000-000076260000}"/>
    <cellStyle name="Millares 22 2 3 3 4 3 3 2" xfId="38139" xr:uid="{00000000-0005-0000-0000-000076260000}"/>
    <cellStyle name="Millares 22 2 3 3 4 3 4" xfId="24829" xr:uid="{00000000-0005-0000-0000-000077260000}"/>
    <cellStyle name="Millares 22 2 3 3 4 3 4 2" xfId="39184" xr:uid="{00000000-0005-0000-0000-000077260000}"/>
    <cellStyle name="Millares 22 2 3 3 4 3 5" xfId="37127" xr:uid="{00000000-0005-0000-0000-000072260000}"/>
    <cellStyle name="Millares 22 2 3 3 4 4" xfId="13532" xr:uid="{00000000-0005-0000-0000-000078260000}"/>
    <cellStyle name="Millares 22 2 3 3 4 4 2" xfId="19622" xr:uid="{00000000-0005-0000-0000-000079260000}"/>
    <cellStyle name="Millares 22 2 3 3 4 4 2 2" xfId="38301" xr:uid="{00000000-0005-0000-0000-000079260000}"/>
    <cellStyle name="Millares 22 2 3 3 4 4 3" xfId="25829" xr:uid="{00000000-0005-0000-0000-00007A260000}"/>
    <cellStyle name="Millares 22 2 3 3 4 4 3 2" xfId="39346" xr:uid="{00000000-0005-0000-0000-00007A260000}"/>
    <cellStyle name="Millares 22 2 3 3 4 4 4" xfId="37289" xr:uid="{00000000-0005-0000-0000-000078260000}"/>
    <cellStyle name="Millares 22 2 3 3 4 5" xfId="16603" xr:uid="{00000000-0005-0000-0000-00007B260000}"/>
    <cellStyle name="Millares 22 2 3 3 4 5 2" xfId="37817" xr:uid="{00000000-0005-0000-0000-00007B260000}"/>
    <cellStyle name="Millares 22 2 3 3 4 6" xfId="22834" xr:uid="{00000000-0005-0000-0000-00007C260000}"/>
    <cellStyle name="Millares 22 2 3 3 4 6 2" xfId="38863" xr:uid="{00000000-0005-0000-0000-00007C260000}"/>
    <cellStyle name="Millares 22 2 3 3 4 7" xfId="36792" xr:uid="{00000000-0005-0000-0000-00006B260000}"/>
    <cellStyle name="Millares 22 2 3 3 5" xfId="10968" xr:uid="{00000000-0005-0000-0000-00007D260000}"/>
    <cellStyle name="Millares 22 2 3 3 5 2" xfId="14039" xr:uid="{00000000-0005-0000-0000-00007E260000}"/>
    <cellStyle name="Millares 22 2 3 3 5 2 2" xfId="20127" xr:uid="{00000000-0005-0000-0000-00007F260000}"/>
    <cellStyle name="Millares 22 2 3 3 5 2 2 2" xfId="38381" xr:uid="{00000000-0005-0000-0000-00007F260000}"/>
    <cellStyle name="Millares 22 2 3 3 5 2 3" xfId="26333" xr:uid="{00000000-0005-0000-0000-000080260000}"/>
    <cellStyle name="Millares 22 2 3 3 5 2 3 2" xfId="39426" xr:uid="{00000000-0005-0000-0000-000080260000}"/>
    <cellStyle name="Millares 22 2 3 3 5 2 4" xfId="37369" xr:uid="{00000000-0005-0000-0000-00007E260000}"/>
    <cellStyle name="Millares 22 2 3 3 5 3" xfId="17118" xr:uid="{00000000-0005-0000-0000-000081260000}"/>
    <cellStyle name="Millares 22 2 3 3 5 3 2" xfId="37898" xr:uid="{00000000-0005-0000-0000-000081260000}"/>
    <cellStyle name="Millares 22 2 3 3 5 4" xfId="23342" xr:uid="{00000000-0005-0000-0000-000082260000}"/>
    <cellStyle name="Millares 22 2 3 3 5 4 2" xfId="38943" xr:uid="{00000000-0005-0000-0000-000082260000}"/>
    <cellStyle name="Millares 22 2 3 3 5 5" xfId="36884" xr:uid="{00000000-0005-0000-0000-00007D260000}"/>
    <cellStyle name="Millares 22 2 3 3 6" xfId="11989" xr:uid="{00000000-0005-0000-0000-000083260000}"/>
    <cellStyle name="Millares 22 2 3 3 6 2" xfId="15040" xr:uid="{00000000-0005-0000-0000-000084260000}"/>
    <cellStyle name="Millares 22 2 3 3 6 2 2" xfId="21128" xr:uid="{00000000-0005-0000-0000-000085260000}"/>
    <cellStyle name="Millares 22 2 3 3 6 2 2 2" xfId="38542" xr:uid="{00000000-0005-0000-0000-000085260000}"/>
    <cellStyle name="Millares 22 2 3 3 6 2 3" xfId="27326" xr:uid="{00000000-0005-0000-0000-000086260000}"/>
    <cellStyle name="Millares 22 2 3 3 6 2 3 2" xfId="39587" xr:uid="{00000000-0005-0000-0000-000086260000}"/>
    <cellStyle name="Millares 22 2 3 3 6 2 4" xfId="37530" xr:uid="{00000000-0005-0000-0000-000084260000}"/>
    <cellStyle name="Millares 22 2 3 3 6 3" xfId="18127" xr:uid="{00000000-0005-0000-0000-000087260000}"/>
    <cellStyle name="Millares 22 2 3 3 6 3 2" xfId="38059" xr:uid="{00000000-0005-0000-0000-000087260000}"/>
    <cellStyle name="Millares 22 2 3 3 6 4" xfId="24339" xr:uid="{00000000-0005-0000-0000-000088260000}"/>
    <cellStyle name="Millares 22 2 3 3 6 4 2" xfId="39104" xr:uid="{00000000-0005-0000-0000-000088260000}"/>
    <cellStyle name="Millares 22 2 3 3 6 5" xfId="37047" xr:uid="{00000000-0005-0000-0000-000083260000}"/>
    <cellStyle name="Millares 22 2 3 3 7" xfId="13031" xr:uid="{00000000-0005-0000-0000-000089260000}"/>
    <cellStyle name="Millares 22 2 3 3 7 2" xfId="19132" xr:uid="{00000000-0005-0000-0000-00008A260000}"/>
    <cellStyle name="Millares 22 2 3 3 7 2 2" xfId="38221" xr:uid="{00000000-0005-0000-0000-00008A260000}"/>
    <cellStyle name="Millares 22 2 3 3 7 3" xfId="25339" xr:uid="{00000000-0005-0000-0000-00008B260000}"/>
    <cellStyle name="Millares 22 2 3 3 7 3 2" xfId="39266" xr:uid="{00000000-0005-0000-0000-00008B260000}"/>
    <cellStyle name="Millares 22 2 3 3 7 4" xfId="37209" xr:uid="{00000000-0005-0000-0000-000089260000}"/>
    <cellStyle name="Millares 22 2 3 3 8" xfId="16054" xr:uid="{00000000-0005-0000-0000-00008C260000}"/>
    <cellStyle name="Millares 22 2 3 3 8 2" xfId="37693" xr:uid="{00000000-0005-0000-0000-00008C260000}"/>
    <cellStyle name="Millares 22 2 3 3 9" xfId="22279" xr:uid="{00000000-0005-0000-0000-00008D260000}"/>
    <cellStyle name="Millares 22 2 3 3 9 2" xfId="38779" xr:uid="{00000000-0005-0000-0000-00008D260000}"/>
    <cellStyle name="Millares 22 2 3 4" xfId="1182" xr:uid="{00000000-0005-0000-0000-00008E260000}"/>
    <cellStyle name="Millares 22 2 3 4 2" xfId="1183" xr:uid="{00000000-0005-0000-0000-00008F260000}"/>
    <cellStyle name="Millares 22 2 3 4 2 2" xfId="10272" xr:uid="{00000000-0005-0000-0000-000090260000}"/>
    <cellStyle name="Millares 22 2 3 4 2 2 2" xfId="11470" xr:uid="{00000000-0005-0000-0000-000091260000}"/>
    <cellStyle name="Millares 22 2 3 4 2 2 2 2" xfId="14541" xr:uid="{00000000-0005-0000-0000-000092260000}"/>
    <cellStyle name="Millares 22 2 3 4 2 2 2 2 2" xfId="20629" xr:uid="{00000000-0005-0000-0000-000093260000}"/>
    <cellStyle name="Millares 22 2 3 4 2 2 2 2 3" xfId="26827" xr:uid="{00000000-0005-0000-0000-000094260000}"/>
    <cellStyle name="Millares 22 2 3 4 2 2 2 3" xfId="17620" xr:uid="{00000000-0005-0000-0000-000095260000}"/>
    <cellStyle name="Millares 22 2 3 4 2 2 2 4" xfId="23836" xr:uid="{00000000-0005-0000-0000-000096260000}"/>
    <cellStyle name="Millares 22 2 3 4 2 2 3" xfId="12484" xr:uid="{00000000-0005-0000-0000-000097260000}"/>
    <cellStyle name="Millares 22 2 3 4 2 2 3 2" xfId="15534" xr:uid="{00000000-0005-0000-0000-000098260000}"/>
    <cellStyle name="Millares 22 2 3 4 2 2 3 2 2" xfId="21622" xr:uid="{00000000-0005-0000-0000-000099260000}"/>
    <cellStyle name="Millares 22 2 3 4 2 2 3 2 3" xfId="27820" xr:uid="{00000000-0005-0000-0000-00009A260000}"/>
    <cellStyle name="Millares 22 2 3 4 2 2 3 3" xfId="18622" xr:uid="{00000000-0005-0000-0000-00009B260000}"/>
    <cellStyle name="Millares 22 2 3 4 2 2 3 4" xfId="24833" xr:uid="{00000000-0005-0000-0000-00009C260000}"/>
    <cellStyle name="Millares 22 2 3 4 2 2 4" xfId="13536" xr:uid="{00000000-0005-0000-0000-00009D260000}"/>
    <cellStyle name="Millares 22 2 3 4 2 2 4 2" xfId="19626" xr:uid="{00000000-0005-0000-0000-00009E260000}"/>
    <cellStyle name="Millares 22 2 3 4 2 2 4 3" xfId="25833" xr:uid="{00000000-0005-0000-0000-00009F260000}"/>
    <cellStyle name="Millares 22 2 3 4 2 2 5" xfId="16607" xr:uid="{00000000-0005-0000-0000-0000A0260000}"/>
    <cellStyle name="Millares 22 2 3 4 2 2 6" xfId="22838" xr:uid="{00000000-0005-0000-0000-0000A1260000}"/>
    <cellStyle name="Millares 22 2 3 4 2 3" xfId="10972" xr:uid="{00000000-0005-0000-0000-0000A2260000}"/>
    <cellStyle name="Millares 22 2 3 4 2 3 2" xfId="14043" xr:uid="{00000000-0005-0000-0000-0000A3260000}"/>
    <cellStyle name="Millares 22 2 3 4 2 3 2 2" xfId="20131" xr:uid="{00000000-0005-0000-0000-0000A4260000}"/>
    <cellStyle name="Millares 22 2 3 4 2 3 2 3" xfId="26337" xr:uid="{00000000-0005-0000-0000-0000A5260000}"/>
    <cellStyle name="Millares 22 2 3 4 2 3 3" xfId="17122" xr:uid="{00000000-0005-0000-0000-0000A6260000}"/>
    <cellStyle name="Millares 22 2 3 4 2 3 4" xfId="23346" xr:uid="{00000000-0005-0000-0000-0000A7260000}"/>
    <cellStyle name="Millares 22 2 3 4 2 4" xfId="11993" xr:uid="{00000000-0005-0000-0000-0000A8260000}"/>
    <cellStyle name="Millares 22 2 3 4 2 4 2" xfId="15044" xr:uid="{00000000-0005-0000-0000-0000A9260000}"/>
    <cellStyle name="Millares 22 2 3 4 2 4 2 2" xfId="21132" xr:uid="{00000000-0005-0000-0000-0000AA260000}"/>
    <cellStyle name="Millares 22 2 3 4 2 4 2 3" xfId="27330" xr:uid="{00000000-0005-0000-0000-0000AB260000}"/>
    <cellStyle name="Millares 22 2 3 4 2 4 3" xfId="18131" xr:uid="{00000000-0005-0000-0000-0000AC260000}"/>
    <cellStyle name="Millares 22 2 3 4 2 4 4" xfId="24343" xr:uid="{00000000-0005-0000-0000-0000AD260000}"/>
    <cellStyle name="Millares 22 2 3 4 2 5" xfId="13035" xr:uid="{00000000-0005-0000-0000-0000AE260000}"/>
    <cellStyle name="Millares 22 2 3 4 2 5 2" xfId="19136" xr:uid="{00000000-0005-0000-0000-0000AF260000}"/>
    <cellStyle name="Millares 22 2 3 4 2 5 3" xfId="25343" xr:uid="{00000000-0005-0000-0000-0000B0260000}"/>
    <cellStyle name="Millares 22 2 3 4 2 6" xfId="16058" xr:uid="{00000000-0005-0000-0000-0000B1260000}"/>
    <cellStyle name="Millares 22 2 3 4 2 7" xfId="22283" xr:uid="{00000000-0005-0000-0000-0000B2260000}"/>
    <cellStyle name="Millares 22 2 3 4 3" xfId="10271" xr:uid="{00000000-0005-0000-0000-0000B3260000}"/>
    <cellStyle name="Millares 22 2 3 4 3 2" xfId="11469" xr:uid="{00000000-0005-0000-0000-0000B4260000}"/>
    <cellStyle name="Millares 22 2 3 4 3 2 2" xfId="14540" xr:uid="{00000000-0005-0000-0000-0000B5260000}"/>
    <cellStyle name="Millares 22 2 3 4 3 2 2 2" xfId="20628" xr:uid="{00000000-0005-0000-0000-0000B6260000}"/>
    <cellStyle name="Millares 22 2 3 4 3 2 2 3" xfId="26826" xr:uid="{00000000-0005-0000-0000-0000B7260000}"/>
    <cellStyle name="Millares 22 2 3 4 3 2 3" xfId="17619" xr:uid="{00000000-0005-0000-0000-0000B8260000}"/>
    <cellStyle name="Millares 22 2 3 4 3 2 4" xfId="23835" xr:uid="{00000000-0005-0000-0000-0000B9260000}"/>
    <cellStyle name="Millares 22 2 3 4 3 3" xfId="12483" xr:uid="{00000000-0005-0000-0000-0000BA260000}"/>
    <cellStyle name="Millares 22 2 3 4 3 3 2" xfId="15533" xr:uid="{00000000-0005-0000-0000-0000BB260000}"/>
    <cellStyle name="Millares 22 2 3 4 3 3 2 2" xfId="21621" xr:uid="{00000000-0005-0000-0000-0000BC260000}"/>
    <cellStyle name="Millares 22 2 3 4 3 3 2 3" xfId="27819" xr:uid="{00000000-0005-0000-0000-0000BD260000}"/>
    <cellStyle name="Millares 22 2 3 4 3 3 3" xfId="18621" xr:uid="{00000000-0005-0000-0000-0000BE260000}"/>
    <cellStyle name="Millares 22 2 3 4 3 3 4" xfId="24832" xr:uid="{00000000-0005-0000-0000-0000BF260000}"/>
    <cellStyle name="Millares 22 2 3 4 3 4" xfId="13535" xr:uid="{00000000-0005-0000-0000-0000C0260000}"/>
    <cellStyle name="Millares 22 2 3 4 3 4 2" xfId="19625" xr:uid="{00000000-0005-0000-0000-0000C1260000}"/>
    <cellStyle name="Millares 22 2 3 4 3 4 3" xfId="25832" xr:uid="{00000000-0005-0000-0000-0000C2260000}"/>
    <cellStyle name="Millares 22 2 3 4 3 5" xfId="16606" xr:uid="{00000000-0005-0000-0000-0000C3260000}"/>
    <cellStyle name="Millares 22 2 3 4 3 6" xfId="22837" xr:uid="{00000000-0005-0000-0000-0000C4260000}"/>
    <cellStyle name="Millares 22 2 3 4 4" xfId="10971" xr:uid="{00000000-0005-0000-0000-0000C5260000}"/>
    <cellStyle name="Millares 22 2 3 4 4 2" xfId="14042" xr:uid="{00000000-0005-0000-0000-0000C6260000}"/>
    <cellStyle name="Millares 22 2 3 4 4 2 2" xfId="20130" xr:uid="{00000000-0005-0000-0000-0000C7260000}"/>
    <cellStyle name="Millares 22 2 3 4 4 2 3" xfId="26336" xr:uid="{00000000-0005-0000-0000-0000C8260000}"/>
    <cellStyle name="Millares 22 2 3 4 4 3" xfId="17121" xr:uid="{00000000-0005-0000-0000-0000C9260000}"/>
    <cellStyle name="Millares 22 2 3 4 4 4" xfId="23345" xr:uid="{00000000-0005-0000-0000-0000CA260000}"/>
    <cellStyle name="Millares 22 2 3 4 5" xfId="11992" xr:uid="{00000000-0005-0000-0000-0000CB260000}"/>
    <cellStyle name="Millares 22 2 3 4 5 2" xfId="15043" xr:uid="{00000000-0005-0000-0000-0000CC260000}"/>
    <cellStyle name="Millares 22 2 3 4 5 2 2" xfId="21131" xr:uid="{00000000-0005-0000-0000-0000CD260000}"/>
    <cellStyle name="Millares 22 2 3 4 5 2 3" xfId="27329" xr:uid="{00000000-0005-0000-0000-0000CE260000}"/>
    <cellStyle name="Millares 22 2 3 4 5 3" xfId="18130" xr:uid="{00000000-0005-0000-0000-0000CF260000}"/>
    <cellStyle name="Millares 22 2 3 4 5 4" xfId="24342" xr:uid="{00000000-0005-0000-0000-0000D0260000}"/>
    <cellStyle name="Millares 22 2 3 4 6" xfId="13034" xr:uid="{00000000-0005-0000-0000-0000D1260000}"/>
    <cellStyle name="Millares 22 2 3 4 6 2" xfId="19135" xr:uid="{00000000-0005-0000-0000-0000D2260000}"/>
    <cellStyle name="Millares 22 2 3 4 6 3" xfId="25342" xr:uid="{00000000-0005-0000-0000-0000D3260000}"/>
    <cellStyle name="Millares 22 2 3 4 7" xfId="16057" xr:uid="{00000000-0005-0000-0000-0000D4260000}"/>
    <cellStyle name="Millares 22 2 3 4 8" xfId="22282" xr:uid="{00000000-0005-0000-0000-0000D5260000}"/>
    <cellStyle name="Millares 22 2 3 5" xfId="1184" xr:uid="{00000000-0005-0000-0000-0000D6260000}"/>
    <cellStyle name="Millares 22 2 3 5 2" xfId="1185" xr:uid="{00000000-0005-0000-0000-0000D7260000}"/>
    <cellStyle name="Millares 22 2 3 5 2 2" xfId="10274" xr:uid="{00000000-0005-0000-0000-0000D8260000}"/>
    <cellStyle name="Millares 22 2 3 5 2 2 2" xfId="11472" xr:uid="{00000000-0005-0000-0000-0000D9260000}"/>
    <cellStyle name="Millares 22 2 3 5 2 2 2 2" xfId="14543" xr:uid="{00000000-0005-0000-0000-0000DA260000}"/>
    <cellStyle name="Millares 22 2 3 5 2 2 2 2 2" xfId="20631" xr:uid="{00000000-0005-0000-0000-0000DB260000}"/>
    <cellStyle name="Millares 22 2 3 5 2 2 2 2 3" xfId="26829" xr:uid="{00000000-0005-0000-0000-0000DC260000}"/>
    <cellStyle name="Millares 22 2 3 5 2 2 2 3" xfId="17622" xr:uid="{00000000-0005-0000-0000-0000DD260000}"/>
    <cellStyle name="Millares 22 2 3 5 2 2 2 4" xfId="23838" xr:uid="{00000000-0005-0000-0000-0000DE260000}"/>
    <cellStyle name="Millares 22 2 3 5 2 2 3" xfId="12486" xr:uid="{00000000-0005-0000-0000-0000DF260000}"/>
    <cellStyle name="Millares 22 2 3 5 2 2 3 2" xfId="15536" xr:uid="{00000000-0005-0000-0000-0000E0260000}"/>
    <cellStyle name="Millares 22 2 3 5 2 2 3 2 2" xfId="21624" xr:uid="{00000000-0005-0000-0000-0000E1260000}"/>
    <cellStyle name="Millares 22 2 3 5 2 2 3 2 3" xfId="27822" xr:uid="{00000000-0005-0000-0000-0000E2260000}"/>
    <cellStyle name="Millares 22 2 3 5 2 2 3 3" xfId="18624" xr:uid="{00000000-0005-0000-0000-0000E3260000}"/>
    <cellStyle name="Millares 22 2 3 5 2 2 3 4" xfId="24835" xr:uid="{00000000-0005-0000-0000-0000E4260000}"/>
    <cellStyle name="Millares 22 2 3 5 2 2 4" xfId="13538" xr:uid="{00000000-0005-0000-0000-0000E5260000}"/>
    <cellStyle name="Millares 22 2 3 5 2 2 4 2" xfId="19628" xr:uid="{00000000-0005-0000-0000-0000E6260000}"/>
    <cellStyle name="Millares 22 2 3 5 2 2 4 3" xfId="25835" xr:uid="{00000000-0005-0000-0000-0000E7260000}"/>
    <cellStyle name="Millares 22 2 3 5 2 2 5" xfId="16609" xr:uid="{00000000-0005-0000-0000-0000E8260000}"/>
    <cellStyle name="Millares 22 2 3 5 2 2 6" xfId="22840" xr:uid="{00000000-0005-0000-0000-0000E9260000}"/>
    <cellStyle name="Millares 22 2 3 5 2 3" xfId="10974" xr:uid="{00000000-0005-0000-0000-0000EA260000}"/>
    <cellStyle name="Millares 22 2 3 5 2 3 2" xfId="14045" xr:uid="{00000000-0005-0000-0000-0000EB260000}"/>
    <cellStyle name="Millares 22 2 3 5 2 3 2 2" xfId="20133" xr:uid="{00000000-0005-0000-0000-0000EC260000}"/>
    <cellStyle name="Millares 22 2 3 5 2 3 2 3" xfId="26339" xr:uid="{00000000-0005-0000-0000-0000ED260000}"/>
    <cellStyle name="Millares 22 2 3 5 2 3 3" xfId="17124" xr:uid="{00000000-0005-0000-0000-0000EE260000}"/>
    <cellStyle name="Millares 22 2 3 5 2 3 4" xfId="23348" xr:uid="{00000000-0005-0000-0000-0000EF260000}"/>
    <cellStyle name="Millares 22 2 3 5 2 4" xfId="11995" xr:uid="{00000000-0005-0000-0000-0000F0260000}"/>
    <cellStyle name="Millares 22 2 3 5 2 4 2" xfId="15046" xr:uid="{00000000-0005-0000-0000-0000F1260000}"/>
    <cellStyle name="Millares 22 2 3 5 2 4 2 2" xfId="21134" xr:uid="{00000000-0005-0000-0000-0000F2260000}"/>
    <cellStyle name="Millares 22 2 3 5 2 4 2 3" xfId="27332" xr:uid="{00000000-0005-0000-0000-0000F3260000}"/>
    <cellStyle name="Millares 22 2 3 5 2 4 3" xfId="18133" xr:uid="{00000000-0005-0000-0000-0000F4260000}"/>
    <cellStyle name="Millares 22 2 3 5 2 4 4" xfId="24345" xr:uid="{00000000-0005-0000-0000-0000F5260000}"/>
    <cellStyle name="Millares 22 2 3 5 2 5" xfId="13037" xr:uid="{00000000-0005-0000-0000-0000F6260000}"/>
    <cellStyle name="Millares 22 2 3 5 2 5 2" xfId="19138" xr:uid="{00000000-0005-0000-0000-0000F7260000}"/>
    <cellStyle name="Millares 22 2 3 5 2 5 3" xfId="25345" xr:uid="{00000000-0005-0000-0000-0000F8260000}"/>
    <cellStyle name="Millares 22 2 3 5 2 6" xfId="16060" xr:uid="{00000000-0005-0000-0000-0000F9260000}"/>
    <cellStyle name="Millares 22 2 3 5 2 7" xfId="22285" xr:uid="{00000000-0005-0000-0000-0000FA260000}"/>
    <cellStyle name="Millares 22 2 3 5 3" xfId="10273" xr:uid="{00000000-0005-0000-0000-0000FB260000}"/>
    <cellStyle name="Millares 22 2 3 5 3 2" xfId="11471" xr:uid="{00000000-0005-0000-0000-0000FC260000}"/>
    <cellStyle name="Millares 22 2 3 5 3 2 2" xfId="14542" xr:uid="{00000000-0005-0000-0000-0000FD260000}"/>
    <cellStyle name="Millares 22 2 3 5 3 2 2 2" xfId="20630" xr:uid="{00000000-0005-0000-0000-0000FE260000}"/>
    <cellStyle name="Millares 22 2 3 5 3 2 2 3" xfId="26828" xr:uid="{00000000-0005-0000-0000-0000FF260000}"/>
    <cellStyle name="Millares 22 2 3 5 3 2 3" xfId="17621" xr:uid="{00000000-0005-0000-0000-000000270000}"/>
    <cellStyle name="Millares 22 2 3 5 3 2 4" xfId="23837" xr:uid="{00000000-0005-0000-0000-000001270000}"/>
    <cellStyle name="Millares 22 2 3 5 3 3" xfId="12485" xr:uid="{00000000-0005-0000-0000-000002270000}"/>
    <cellStyle name="Millares 22 2 3 5 3 3 2" xfId="15535" xr:uid="{00000000-0005-0000-0000-000003270000}"/>
    <cellStyle name="Millares 22 2 3 5 3 3 2 2" xfId="21623" xr:uid="{00000000-0005-0000-0000-000004270000}"/>
    <cellStyle name="Millares 22 2 3 5 3 3 2 3" xfId="27821" xr:uid="{00000000-0005-0000-0000-000005270000}"/>
    <cellStyle name="Millares 22 2 3 5 3 3 3" xfId="18623" xr:uid="{00000000-0005-0000-0000-000006270000}"/>
    <cellStyle name="Millares 22 2 3 5 3 3 4" xfId="24834" xr:uid="{00000000-0005-0000-0000-000007270000}"/>
    <cellStyle name="Millares 22 2 3 5 3 4" xfId="13537" xr:uid="{00000000-0005-0000-0000-000008270000}"/>
    <cellStyle name="Millares 22 2 3 5 3 4 2" xfId="19627" xr:uid="{00000000-0005-0000-0000-000009270000}"/>
    <cellStyle name="Millares 22 2 3 5 3 4 3" xfId="25834" xr:uid="{00000000-0005-0000-0000-00000A270000}"/>
    <cellStyle name="Millares 22 2 3 5 3 5" xfId="16608" xr:uid="{00000000-0005-0000-0000-00000B270000}"/>
    <cellStyle name="Millares 22 2 3 5 3 6" xfId="22839" xr:uid="{00000000-0005-0000-0000-00000C270000}"/>
    <cellStyle name="Millares 22 2 3 5 4" xfId="10973" xr:uid="{00000000-0005-0000-0000-00000D270000}"/>
    <cellStyle name="Millares 22 2 3 5 4 2" xfId="14044" xr:uid="{00000000-0005-0000-0000-00000E270000}"/>
    <cellStyle name="Millares 22 2 3 5 4 2 2" xfId="20132" xr:uid="{00000000-0005-0000-0000-00000F270000}"/>
    <cellStyle name="Millares 22 2 3 5 4 2 3" xfId="26338" xr:uid="{00000000-0005-0000-0000-000010270000}"/>
    <cellStyle name="Millares 22 2 3 5 4 3" xfId="17123" xr:uid="{00000000-0005-0000-0000-000011270000}"/>
    <cellStyle name="Millares 22 2 3 5 4 4" xfId="23347" xr:uid="{00000000-0005-0000-0000-000012270000}"/>
    <cellStyle name="Millares 22 2 3 5 5" xfId="11994" xr:uid="{00000000-0005-0000-0000-000013270000}"/>
    <cellStyle name="Millares 22 2 3 5 5 2" xfId="15045" xr:uid="{00000000-0005-0000-0000-000014270000}"/>
    <cellStyle name="Millares 22 2 3 5 5 2 2" xfId="21133" xr:uid="{00000000-0005-0000-0000-000015270000}"/>
    <cellStyle name="Millares 22 2 3 5 5 2 3" xfId="27331" xr:uid="{00000000-0005-0000-0000-000016270000}"/>
    <cellStyle name="Millares 22 2 3 5 5 3" xfId="18132" xr:uid="{00000000-0005-0000-0000-000017270000}"/>
    <cellStyle name="Millares 22 2 3 5 5 4" xfId="24344" xr:uid="{00000000-0005-0000-0000-000018270000}"/>
    <cellStyle name="Millares 22 2 3 5 6" xfId="13036" xr:uid="{00000000-0005-0000-0000-000019270000}"/>
    <cellStyle name="Millares 22 2 3 5 6 2" xfId="19137" xr:uid="{00000000-0005-0000-0000-00001A270000}"/>
    <cellStyle name="Millares 22 2 3 5 6 3" xfId="25344" xr:uid="{00000000-0005-0000-0000-00001B270000}"/>
    <cellStyle name="Millares 22 2 3 5 7" xfId="16059" xr:uid="{00000000-0005-0000-0000-00001C270000}"/>
    <cellStyle name="Millares 22 2 3 5 8" xfId="22284" xr:uid="{00000000-0005-0000-0000-00001D270000}"/>
    <cellStyle name="Millares 22 2 3 6" xfId="1186" xr:uid="{00000000-0005-0000-0000-00001E270000}"/>
    <cellStyle name="Millares 22 2 3 6 2" xfId="10275" xr:uid="{00000000-0005-0000-0000-00001F270000}"/>
    <cellStyle name="Millares 22 2 3 6 2 2" xfId="11473" xr:uid="{00000000-0005-0000-0000-000020270000}"/>
    <cellStyle name="Millares 22 2 3 6 2 2 2" xfId="14544" xr:uid="{00000000-0005-0000-0000-000021270000}"/>
    <cellStyle name="Millares 22 2 3 6 2 2 2 2" xfId="20632" xr:uid="{00000000-0005-0000-0000-000022270000}"/>
    <cellStyle name="Millares 22 2 3 6 2 2 2 3" xfId="26830" xr:uid="{00000000-0005-0000-0000-000023270000}"/>
    <cellStyle name="Millares 22 2 3 6 2 2 3" xfId="17623" xr:uid="{00000000-0005-0000-0000-000024270000}"/>
    <cellStyle name="Millares 22 2 3 6 2 2 4" xfId="23839" xr:uid="{00000000-0005-0000-0000-000025270000}"/>
    <cellStyle name="Millares 22 2 3 6 2 3" xfId="12487" xr:uid="{00000000-0005-0000-0000-000026270000}"/>
    <cellStyle name="Millares 22 2 3 6 2 3 2" xfId="15537" xr:uid="{00000000-0005-0000-0000-000027270000}"/>
    <cellStyle name="Millares 22 2 3 6 2 3 2 2" xfId="21625" xr:uid="{00000000-0005-0000-0000-000028270000}"/>
    <cellStyle name="Millares 22 2 3 6 2 3 2 3" xfId="27823" xr:uid="{00000000-0005-0000-0000-000029270000}"/>
    <cellStyle name="Millares 22 2 3 6 2 3 3" xfId="18625" xr:uid="{00000000-0005-0000-0000-00002A270000}"/>
    <cellStyle name="Millares 22 2 3 6 2 3 4" xfId="24836" xr:uid="{00000000-0005-0000-0000-00002B270000}"/>
    <cellStyle name="Millares 22 2 3 6 2 4" xfId="13539" xr:uid="{00000000-0005-0000-0000-00002C270000}"/>
    <cellStyle name="Millares 22 2 3 6 2 4 2" xfId="19629" xr:uid="{00000000-0005-0000-0000-00002D270000}"/>
    <cellStyle name="Millares 22 2 3 6 2 4 3" xfId="25836" xr:uid="{00000000-0005-0000-0000-00002E270000}"/>
    <cellStyle name="Millares 22 2 3 6 2 5" xfId="16610" xr:uid="{00000000-0005-0000-0000-00002F270000}"/>
    <cellStyle name="Millares 22 2 3 6 2 6" xfId="22841" xr:uid="{00000000-0005-0000-0000-000030270000}"/>
    <cellStyle name="Millares 22 2 3 6 3" xfId="10975" xr:uid="{00000000-0005-0000-0000-000031270000}"/>
    <cellStyle name="Millares 22 2 3 6 3 2" xfId="14046" xr:uid="{00000000-0005-0000-0000-000032270000}"/>
    <cellStyle name="Millares 22 2 3 6 3 2 2" xfId="20134" xr:uid="{00000000-0005-0000-0000-000033270000}"/>
    <cellStyle name="Millares 22 2 3 6 3 2 3" xfId="26340" xr:uid="{00000000-0005-0000-0000-000034270000}"/>
    <cellStyle name="Millares 22 2 3 6 3 3" xfId="17125" xr:uid="{00000000-0005-0000-0000-000035270000}"/>
    <cellStyle name="Millares 22 2 3 6 3 4" xfId="23349" xr:uid="{00000000-0005-0000-0000-000036270000}"/>
    <cellStyle name="Millares 22 2 3 6 4" xfId="11996" xr:uid="{00000000-0005-0000-0000-000037270000}"/>
    <cellStyle name="Millares 22 2 3 6 4 2" xfId="15047" xr:uid="{00000000-0005-0000-0000-000038270000}"/>
    <cellStyle name="Millares 22 2 3 6 4 2 2" xfId="21135" xr:uid="{00000000-0005-0000-0000-000039270000}"/>
    <cellStyle name="Millares 22 2 3 6 4 2 3" xfId="27333" xr:uid="{00000000-0005-0000-0000-00003A270000}"/>
    <cellStyle name="Millares 22 2 3 6 4 3" xfId="18134" xr:uid="{00000000-0005-0000-0000-00003B270000}"/>
    <cellStyle name="Millares 22 2 3 6 4 4" xfId="24346" xr:uid="{00000000-0005-0000-0000-00003C270000}"/>
    <cellStyle name="Millares 22 2 3 6 5" xfId="13038" xr:uid="{00000000-0005-0000-0000-00003D270000}"/>
    <cellStyle name="Millares 22 2 3 6 5 2" xfId="19139" xr:uid="{00000000-0005-0000-0000-00003E270000}"/>
    <cellStyle name="Millares 22 2 3 6 5 3" xfId="25346" xr:uid="{00000000-0005-0000-0000-00003F270000}"/>
    <cellStyle name="Millares 22 2 3 6 6" xfId="16061" xr:uid="{00000000-0005-0000-0000-000040270000}"/>
    <cellStyle name="Millares 22 2 3 6 7" xfId="22286" xr:uid="{00000000-0005-0000-0000-000041270000}"/>
    <cellStyle name="Millares 22 2 3 7" xfId="1187" xr:uid="{00000000-0005-0000-0000-000042270000}"/>
    <cellStyle name="Millares 22 2 3 7 2" xfId="10276" xr:uid="{00000000-0005-0000-0000-000043270000}"/>
    <cellStyle name="Millares 22 2 3 7 2 2" xfId="11474" xr:uid="{00000000-0005-0000-0000-000044270000}"/>
    <cellStyle name="Millares 22 2 3 7 2 2 2" xfId="14545" xr:uid="{00000000-0005-0000-0000-000045270000}"/>
    <cellStyle name="Millares 22 2 3 7 2 2 2 2" xfId="20633" xr:uid="{00000000-0005-0000-0000-000046270000}"/>
    <cellStyle name="Millares 22 2 3 7 2 2 2 3" xfId="26831" xr:uid="{00000000-0005-0000-0000-000047270000}"/>
    <cellStyle name="Millares 22 2 3 7 2 2 3" xfId="17624" xr:uid="{00000000-0005-0000-0000-000048270000}"/>
    <cellStyle name="Millares 22 2 3 7 2 2 4" xfId="23840" xr:uid="{00000000-0005-0000-0000-000049270000}"/>
    <cellStyle name="Millares 22 2 3 7 2 3" xfId="12488" xr:uid="{00000000-0005-0000-0000-00004A270000}"/>
    <cellStyle name="Millares 22 2 3 7 2 3 2" xfId="15538" xr:uid="{00000000-0005-0000-0000-00004B270000}"/>
    <cellStyle name="Millares 22 2 3 7 2 3 2 2" xfId="21626" xr:uid="{00000000-0005-0000-0000-00004C270000}"/>
    <cellStyle name="Millares 22 2 3 7 2 3 2 3" xfId="27824" xr:uid="{00000000-0005-0000-0000-00004D270000}"/>
    <cellStyle name="Millares 22 2 3 7 2 3 3" xfId="18626" xr:uid="{00000000-0005-0000-0000-00004E270000}"/>
    <cellStyle name="Millares 22 2 3 7 2 3 4" xfId="24837" xr:uid="{00000000-0005-0000-0000-00004F270000}"/>
    <cellStyle name="Millares 22 2 3 7 2 4" xfId="13540" xr:uid="{00000000-0005-0000-0000-000050270000}"/>
    <cellStyle name="Millares 22 2 3 7 2 4 2" xfId="19630" xr:uid="{00000000-0005-0000-0000-000051270000}"/>
    <cellStyle name="Millares 22 2 3 7 2 4 3" xfId="25837" xr:uid="{00000000-0005-0000-0000-000052270000}"/>
    <cellStyle name="Millares 22 2 3 7 2 5" xfId="16611" xr:uid="{00000000-0005-0000-0000-000053270000}"/>
    <cellStyle name="Millares 22 2 3 7 2 6" xfId="22842" xr:uid="{00000000-0005-0000-0000-000054270000}"/>
    <cellStyle name="Millares 22 2 3 7 3" xfId="10976" xr:uid="{00000000-0005-0000-0000-000055270000}"/>
    <cellStyle name="Millares 22 2 3 7 3 2" xfId="14047" xr:uid="{00000000-0005-0000-0000-000056270000}"/>
    <cellStyle name="Millares 22 2 3 7 3 2 2" xfId="20135" xr:uid="{00000000-0005-0000-0000-000057270000}"/>
    <cellStyle name="Millares 22 2 3 7 3 2 3" xfId="26341" xr:uid="{00000000-0005-0000-0000-000058270000}"/>
    <cellStyle name="Millares 22 2 3 7 3 3" xfId="17126" xr:uid="{00000000-0005-0000-0000-000059270000}"/>
    <cellStyle name="Millares 22 2 3 7 3 4" xfId="23350" xr:uid="{00000000-0005-0000-0000-00005A270000}"/>
    <cellStyle name="Millares 22 2 3 7 4" xfId="11997" xr:uid="{00000000-0005-0000-0000-00005B270000}"/>
    <cellStyle name="Millares 22 2 3 7 4 2" xfId="15048" xr:uid="{00000000-0005-0000-0000-00005C270000}"/>
    <cellStyle name="Millares 22 2 3 7 4 2 2" xfId="21136" xr:uid="{00000000-0005-0000-0000-00005D270000}"/>
    <cellStyle name="Millares 22 2 3 7 4 2 3" xfId="27334" xr:uid="{00000000-0005-0000-0000-00005E270000}"/>
    <cellStyle name="Millares 22 2 3 7 4 3" xfId="18135" xr:uid="{00000000-0005-0000-0000-00005F270000}"/>
    <cellStyle name="Millares 22 2 3 7 4 4" xfId="24347" xr:uid="{00000000-0005-0000-0000-000060270000}"/>
    <cellStyle name="Millares 22 2 3 7 5" xfId="13039" xr:uid="{00000000-0005-0000-0000-000061270000}"/>
    <cellStyle name="Millares 22 2 3 7 5 2" xfId="19140" xr:uid="{00000000-0005-0000-0000-000062270000}"/>
    <cellStyle name="Millares 22 2 3 7 5 3" xfId="25347" xr:uid="{00000000-0005-0000-0000-000063270000}"/>
    <cellStyle name="Millares 22 2 3 7 6" xfId="16062" xr:uid="{00000000-0005-0000-0000-000064270000}"/>
    <cellStyle name="Millares 22 2 3 7 7" xfId="22287" xr:uid="{00000000-0005-0000-0000-000065270000}"/>
    <cellStyle name="Millares 22 2 3 8" xfId="1188" xr:uid="{00000000-0005-0000-0000-000066270000}"/>
    <cellStyle name="Millares 22 2 3 8 2" xfId="10277" xr:uid="{00000000-0005-0000-0000-000067270000}"/>
    <cellStyle name="Millares 22 2 3 8 2 2" xfId="11475" xr:uid="{00000000-0005-0000-0000-000068270000}"/>
    <cellStyle name="Millares 22 2 3 8 2 2 2" xfId="14546" xr:uid="{00000000-0005-0000-0000-000069270000}"/>
    <cellStyle name="Millares 22 2 3 8 2 2 2 2" xfId="20634" xr:uid="{00000000-0005-0000-0000-00006A270000}"/>
    <cellStyle name="Millares 22 2 3 8 2 2 2 3" xfId="26832" xr:uid="{00000000-0005-0000-0000-00006B270000}"/>
    <cellStyle name="Millares 22 2 3 8 2 2 3" xfId="17625" xr:uid="{00000000-0005-0000-0000-00006C270000}"/>
    <cellStyle name="Millares 22 2 3 8 2 2 4" xfId="23841" xr:uid="{00000000-0005-0000-0000-00006D270000}"/>
    <cellStyle name="Millares 22 2 3 8 2 3" xfId="12489" xr:uid="{00000000-0005-0000-0000-00006E270000}"/>
    <cellStyle name="Millares 22 2 3 8 2 3 2" xfId="15539" xr:uid="{00000000-0005-0000-0000-00006F270000}"/>
    <cellStyle name="Millares 22 2 3 8 2 3 2 2" xfId="21627" xr:uid="{00000000-0005-0000-0000-000070270000}"/>
    <cellStyle name="Millares 22 2 3 8 2 3 2 3" xfId="27825" xr:uid="{00000000-0005-0000-0000-000071270000}"/>
    <cellStyle name="Millares 22 2 3 8 2 3 3" xfId="18627" xr:uid="{00000000-0005-0000-0000-000072270000}"/>
    <cellStyle name="Millares 22 2 3 8 2 3 4" xfId="24838" xr:uid="{00000000-0005-0000-0000-000073270000}"/>
    <cellStyle name="Millares 22 2 3 8 2 4" xfId="13541" xr:uid="{00000000-0005-0000-0000-000074270000}"/>
    <cellStyle name="Millares 22 2 3 8 2 4 2" xfId="19631" xr:uid="{00000000-0005-0000-0000-000075270000}"/>
    <cellStyle name="Millares 22 2 3 8 2 4 3" xfId="25838" xr:uid="{00000000-0005-0000-0000-000076270000}"/>
    <cellStyle name="Millares 22 2 3 8 2 5" xfId="16612" xr:uid="{00000000-0005-0000-0000-000077270000}"/>
    <cellStyle name="Millares 22 2 3 8 2 6" xfId="22843" xr:uid="{00000000-0005-0000-0000-000078270000}"/>
    <cellStyle name="Millares 22 2 3 8 3" xfId="10977" xr:uid="{00000000-0005-0000-0000-000079270000}"/>
    <cellStyle name="Millares 22 2 3 8 3 2" xfId="14048" xr:uid="{00000000-0005-0000-0000-00007A270000}"/>
    <cellStyle name="Millares 22 2 3 8 3 2 2" xfId="20136" xr:uid="{00000000-0005-0000-0000-00007B270000}"/>
    <cellStyle name="Millares 22 2 3 8 3 2 3" xfId="26342" xr:uid="{00000000-0005-0000-0000-00007C270000}"/>
    <cellStyle name="Millares 22 2 3 8 3 3" xfId="17127" xr:uid="{00000000-0005-0000-0000-00007D270000}"/>
    <cellStyle name="Millares 22 2 3 8 3 4" xfId="23351" xr:uid="{00000000-0005-0000-0000-00007E270000}"/>
    <cellStyle name="Millares 22 2 3 8 4" xfId="11998" xr:uid="{00000000-0005-0000-0000-00007F270000}"/>
    <cellStyle name="Millares 22 2 3 8 4 2" xfId="15049" xr:uid="{00000000-0005-0000-0000-000080270000}"/>
    <cellStyle name="Millares 22 2 3 8 4 2 2" xfId="21137" xr:uid="{00000000-0005-0000-0000-000081270000}"/>
    <cellStyle name="Millares 22 2 3 8 4 2 3" xfId="27335" xr:uid="{00000000-0005-0000-0000-000082270000}"/>
    <cellStyle name="Millares 22 2 3 8 4 3" xfId="18136" xr:uid="{00000000-0005-0000-0000-000083270000}"/>
    <cellStyle name="Millares 22 2 3 8 4 4" xfId="24348" xr:uid="{00000000-0005-0000-0000-000084270000}"/>
    <cellStyle name="Millares 22 2 3 8 5" xfId="13040" xr:uid="{00000000-0005-0000-0000-000085270000}"/>
    <cellStyle name="Millares 22 2 3 8 5 2" xfId="19141" xr:uid="{00000000-0005-0000-0000-000086270000}"/>
    <cellStyle name="Millares 22 2 3 8 5 3" xfId="25348" xr:uid="{00000000-0005-0000-0000-000087270000}"/>
    <cellStyle name="Millares 22 2 3 8 6" xfId="16063" xr:uid="{00000000-0005-0000-0000-000088270000}"/>
    <cellStyle name="Millares 22 2 3 8 7" xfId="22288" xr:uid="{00000000-0005-0000-0000-000089270000}"/>
    <cellStyle name="Millares 22 2 3 9" xfId="10256" xr:uid="{00000000-0005-0000-0000-00008A270000}"/>
    <cellStyle name="Millares 22 2 3 9 2" xfId="11454" xr:uid="{00000000-0005-0000-0000-00008B270000}"/>
    <cellStyle name="Millares 22 2 3 9 2 2" xfId="14525" xr:uid="{00000000-0005-0000-0000-00008C270000}"/>
    <cellStyle name="Millares 22 2 3 9 2 2 2" xfId="20613" xr:uid="{00000000-0005-0000-0000-00008D270000}"/>
    <cellStyle name="Millares 22 2 3 9 2 2 2 2" xfId="38458" xr:uid="{00000000-0005-0000-0000-00008D270000}"/>
    <cellStyle name="Millares 22 2 3 9 2 2 3" xfId="26811" xr:uid="{00000000-0005-0000-0000-00008E270000}"/>
    <cellStyle name="Millares 22 2 3 9 2 2 3 2" xfId="39503" xr:uid="{00000000-0005-0000-0000-00008E270000}"/>
    <cellStyle name="Millares 22 2 3 9 2 2 4" xfId="37446" xr:uid="{00000000-0005-0000-0000-00008C270000}"/>
    <cellStyle name="Millares 22 2 3 9 2 3" xfId="17604" xr:uid="{00000000-0005-0000-0000-00008F270000}"/>
    <cellStyle name="Millares 22 2 3 9 2 3 2" xfId="37975" xr:uid="{00000000-0005-0000-0000-00008F270000}"/>
    <cellStyle name="Millares 22 2 3 9 2 4" xfId="23820" xr:uid="{00000000-0005-0000-0000-000090270000}"/>
    <cellStyle name="Millares 22 2 3 9 2 4 2" xfId="39020" xr:uid="{00000000-0005-0000-0000-000090270000}"/>
    <cellStyle name="Millares 22 2 3 9 2 5" xfId="36961" xr:uid="{00000000-0005-0000-0000-00008B270000}"/>
    <cellStyle name="Millares 22 2 3 9 3" xfId="12468" xr:uid="{00000000-0005-0000-0000-000091270000}"/>
    <cellStyle name="Millares 22 2 3 9 3 2" xfId="15518" xr:uid="{00000000-0005-0000-0000-000092270000}"/>
    <cellStyle name="Millares 22 2 3 9 3 2 2" xfId="21606" xr:uid="{00000000-0005-0000-0000-000093270000}"/>
    <cellStyle name="Millares 22 2 3 9 3 2 2 2" xfId="38619" xr:uid="{00000000-0005-0000-0000-000093270000}"/>
    <cellStyle name="Millares 22 2 3 9 3 2 3" xfId="27804" xr:uid="{00000000-0005-0000-0000-000094270000}"/>
    <cellStyle name="Millares 22 2 3 9 3 2 3 2" xfId="39664" xr:uid="{00000000-0005-0000-0000-000094270000}"/>
    <cellStyle name="Millares 22 2 3 9 3 2 4" xfId="37607" xr:uid="{00000000-0005-0000-0000-000092270000}"/>
    <cellStyle name="Millares 22 2 3 9 3 3" xfId="18606" xr:uid="{00000000-0005-0000-0000-000095270000}"/>
    <cellStyle name="Millares 22 2 3 9 3 3 2" xfId="38136" xr:uid="{00000000-0005-0000-0000-000095270000}"/>
    <cellStyle name="Millares 22 2 3 9 3 4" xfId="24817" xr:uid="{00000000-0005-0000-0000-000096270000}"/>
    <cellStyle name="Millares 22 2 3 9 3 4 2" xfId="39181" xr:uid="{00000000-0005-0000-0000-000096270000}"/>
    <cellStyle name="Millares 22 2 3 9 3 5" xfId="37124" xr:uid="{00000000-0005-0000-0000-000091270000}"/>
    <cellStyle name="Millares 22 2 3 9 4" xfId="13520" xr:uid="{00000000-0005-0000-0000-000097270000}"/>
    <cellStyle name="Millares 22 2 3 9 4 2" xfId="19610" xr:uid="{00000000-0005-0000-0000-000098270000}"/>
    <cellStyle name="Millares 22 2 3 9 4 2 2" xfId="38298" xr:uid="{00000000-0005-0000-0000-000098270000}"/>
    <cellStyle name="Millares 22 2 3 9 4 3" xfId="25817" xr:uid="{00000000-0005-0000-0000-000099270000}"/>
    <cellStyle name="Millares 22 2 3 9 4 3 2" xfId="39343" xr:uid="{00000000-0005-0000-0000-000099270000}"/>
    <cellStyle name="Millares 22 2 3 9 4 4" xfId="37286" xr:uid="{00000000-0005-0000-0000-000097270000}"/>
    <cellStyle name="Millares 22 2 3 9 5" xfId="16591" xr:uid="{00000000-0005-0000-0000-00009A270000}"/>
    <cellStyle name="Millares 22 2 3 9 5 2" xfId="37814" xr:uid="{00000000-0005-0000-0000-00009A270000}"/>
    <cellStyle name="Millares 22 2 3 9 6" xfId="22822" xr:uid="{00000000-0005-0000-0000-00009B270000}"/>
    <cellStyle name="Millares 22 2 3 9 6 2" xfId="38860" xr:uid="{00000000-0005-0000-0000-00009B270000}"/>
    <cellStyle name="Millares 22 2 3 9 7" xfId="36789" xr:uid="{00000000-0005-0000-0000-00008A270000}"/>
    <cellStyle name="Millares 22 2 4" xfId="1189" xr:uid="{00000000-0005-0000-0000-00009C270000}"/>
    <cellStyle name="Millares 22 2 4 10" xfId="11999" xr:uid="{00000000-0005-0000-0000-00009D270000}"/>
    <cellStyle name="Millares 22 2 4 10 2" xfId="15050" xr:uid="{00000000-0005-0000-0000-00009E270000}"/>
    <cellStyle name="Millares 22 2 4 10 2 2" xfId="21138" xr:uid="{00000000-0005-0000-0000-00009F270000}"/>
    <cellStyle name="Millares 22 2 4 10 2 2 2" xfId="38543" xr:uid="{00000000-0005-0000-0000-00009F270000}"/>
    <cellStyle name="Millares 22 2 4 10 2 3" xfId="27336" xr:uid="{00000000-0005-0000-0000-0000A0270000}"/>
    <cellStyle name="Millares 22 2 4 10 2 3 2" xfId="39588" xr:uid="{00000000-0005-0000-0000-0000A0270000}"/>
    <cellStyle name="Millares 22 2 4 10 2 4" xfId="37531" xr:uid="{00000000-0005-0000-0000-00009E270000}"/>
    <cellStyle name="Millares 22 2 4 10 3" xfId="18137" xr:uid="{00000000-0005-0000-0000-0000A1270000}"/>
    <cellStyle name="Millares 22 2 4 10 3 2" xfId="38060" xr:uid="{00000000-0005-0000-0000-0000A1270000}"/>
    <cellStyle name="Millares 22 2 4 10 4" xfId="24349" xr:uid="{00000000-0005-0000-0000-0000A2270000}"/>
    <cellStyle name="Millares 22 2 4 10 4 2" xfId="39105" xr:uid="{00000000-0005-0000-0000-0000A2270000}"/>
    <cellStyle name="Millares 22 2 4 10 5" xfId="37048" xr:uid="{00000000-0005-0000-0000-00009D270000}"/>
    <cellStyle name="Millares 22 2 4 11" xfId="13041" xr:uid="{00000000-0005-0000-0000-0000A3270000}"/>
    <cellStyle name="Millares 22 2 4 11 2" xfId="19142" xr:uid="{00000000-0005-0000-0000-0000A4270000}"/>
    <cellStyle name="Millares 22 2 4 11 2 2" xfId="38222" xr:uid="{00000000-0005-0000-0000-0000A4270000}"/>
    <cellStyle name="Millares 22 2 4 11 3" xfId="25349" xr:uid="{00000000-0005-0000-0000-0000A5270000}"/>
    <cellStyle name="Millares 22 2 4 11 3 2" xfId="39267" xr:uid="{00000000-0005-0000-0000-0000A5270000}"/>
    <cellStyle name="Millares 22 2 4 11 4" xfId="37210" xr:uid="{00000000-0005-0000-0000-0000A3270000}"/>
    <cellStyle name="Millares 22 2 4 12" xfId="16064" xr:uid="{00000000-0005-0000-0000-0000A6270000}"/>
    <cellStyle name="Millares 22 2 4 12 2" xfId="37694" xr:uid="{00000000-0005-0000-0000-0000A6270000}"/>
    <cellStyle name="Millares 22 2 4 13" xfId="22289" xr:uid="{00000000-0005-0000-0000-0000A7270000}"/>
    <cellStyle name="Millares 22 2 4 13 2" xfId="38780" xr:uid="{00000000-0005-0000-0000-0000A7270000}"/>
    <cellStyle name="Millares 22 2 4 14" xfId="28997" xr:uid="{00000000-0005-0000-0000-00009C270000}"/>
    <cellStyle name="Millares 22 2 4 2" xfId="1190" xr:uid="{00000000-0005-0000-0000-0000A8270000}"/>
    <cellStyle name="Millares 22 2 4 2 10" xfId="28998" xr:uid="{00000000-0005-0000-0000-0000A8270000}"/>
    <cellStyle name="Millares 22 2 4 2 2" xfId="1191" xr:uid="{00000000-0005-0000-0000-0000A9270000}"/>
    <cellStyle name="Millares 22 2 4 2 2 2" xfId="10280" xr:uid="{00000000-0005-0000-0000-0000AA270000}"/>
    <cellStyle name="Millares 22 2 4 2 2 2 2" xfId="11478" xr:uid="{00000000-0005-0000-0000-0000AB270000}"/>
    <cellStyle name="Millares 22 2 4 2 2 2 2 2" xfId="14549" xr:uid="{00000000-0005-0000-0000-0000AC270000}"/>
    <cellStyle name="Millares 22 2 4 2 2 2 2 2 2" xfId="20637" xr:uid="{00000000-0005-0000-0000-0000AD270000}"/>
    <cellStyle name="Millares 22 2 4 2 2 2 2 2 3" xfId="26835" xr:uid="{00000000-0005-0000-0000-0000AE270000}"/>
    <cellStyle name="Millares 22 2 4 2 2 2 2 3" xfId="17628" xr:uid="{00000000-0005-0000-0000-0000AF270000}"/>
    <cellStyle name="Millares 22 2 4 2 2 2 2 4" xfId="23844" xr:uid="{00000000-0005-0000-0000-0000B0270000}"/>
    <cellStyle name="Millares 22 2 4 2 2 2 3" xfId="12492" xr:uid="{00000000-0005-0000-0000-0000B1270000}"/>
    <cellStyle name="Millares 22 2 4 2 2 2 3 2" xfId="15542" xr:uid="{00000000-0005-0000-0000-0000B2270000}"/>
    <cellStyle name="Millares 22 2 4 2 2 2 3 2 2" xfId="21630" xr:uid="{00000000-0005-0000-0000-0000B3270000}"/>
    <cellStyle name="Millares 22 2 4 2 2 2 3 2 3" xfId="27828" xr:uid="{00000000-0005-0000-0000-0000B4270000}"/>
    <cellStyle name="Millares 22 2 4 2 2 2 3 3" xfId="18630" xr:uid="{00000000-0005-0000-0000-0000B5270000}"/>
    <cellStyle name="Millares 22 2 4 2 2 2 3 4" xfId="24841" xr:uid="{00000000-0005-0000-0000-0000B6270000}"/>
    <cellStyle name="Millares 22 2 4 2 2 2 4" xfId="13544" xr:uid="{00000000-0005-0000-0000-0000B7270000}"/>
    <cellStyle name="Millares 22 2 4 2 2 2 4 2" xfId="19634" xr:uid="{00000000-0005-0000-0000-0000B8270000}"/>
    <cellStyle name="Millares 22 2 4 2 2 2 4 3" xfId="25841" xr:uid="{00000000-0005-0000-0000-0000B9270000}"/>
    <cellStyle name="Millares 22 2 4 2 2 2 5" xfId="16615" xr:uid="{00000000-0005-0000-0000-0000BA270000}"/>
    <cellStyle name="Millares 22 2 4 2 2 2 6" xfId="22846" xr:uid="{00000000-0005-0000-0000-0000BB270000}"/>
    <cellStyle name="Millares 22 2 4 2 2 3" xfId="10980" xr:uid="{00000000-0005-0000-0000-0000BC270000}"/>
    <cellStyle name="Millares 22 2 4 2 2 3 2" xfId="14051" xr:uid="{00000000-0005-0000-0000-0000BD270000}"/>
    <cellStyle name="Millares 22 2 4 2 2 3 2 2" xfId="20139" xr:uid="{00000000-0005-0000-0000-0000BE270000}"/>
    <cellStyle name="Millares 22 2 4 2 2 3 2 3" xfId="26345" xr:uid="{00000000-0005-0000-0000-0000BF270000}"/>
    <cellStyle name="Millares 22 2 4 2 2 3 3" xfId="17130" xr:uid="{00000000-0005-0000-0000-0000C0270000}"/>
    <cellStyle name="Millares 22 2 4 2 2 3 4" xfId="23354" xr:uid="{00000000-0005-0000-0000-0000C1270000}"/>
    <cellStyle name="Millares 22 2 4 2 2 4" xfId="12001" xr:uid="{00000000-0005-0000-0000-0000C2270000}"/>
    <cellStyle name="Millares 22 2 4 2 2 4 2" xfId="15052" xr:uid="{00000000-0005-0000-0000-0000C3270000}"/>
    <cellStyle name="Millares 22 2 4 2 2 4 2 2" xfId="21140" xr:uid="{00000000-0005-0000-0000-0000C4270000}"/>
    <cellStyle name="Millares 22 2 4 2 2 4 2 3" xfId="27338" xr:uid="{00000000-0005-0000-0000-0000C5270000}"/>
    <cellStyle name="Millares 22 2 4 2 2 4 3" xfId="18139" xr:uid="{00000000-0005-0000-0000-0000C6270000}"/>
    <cellStyle name="Millares 22 2 4 2 2 4 4" xfId="24351" xr:uid="{00000000-0005-0000-0000-0000C7270000}"/>
    <cellStyle name="Millares 22 2 4 2 2 5" xfId="13043" xr:uid="{00000000-0005-0000-0000-0000C8270000}"/>
    <cellStyle name="Millares 22 2 4 2 2 5 2" xfId="19144" xr:uid="{00000000-0005-0000-0000-0000C9270000}"/>
    <cellStyle name="Millares 22 2 4 2 2 5 3" xfId="25351" xr:uid="{00000000-0005-0000-0000-0000CA270000}"/>
    <cellStyle name="Millares 22 2 4 2 2 6" xfId="16066" xr:uid="{00000000-0005-0000-0000-0000CB270000}"/>
    <cellStyle name="Millares 22 2 4 2 2 7" xfId="22291" xr:uid="{00000000-0005-0000-0000-0000CC270000}"/>
    <cellStyle name="Millares 22 2 4 2 3" xfId="1192" xr:uid="{00000000-0005-0000-0000-0000CD270000}"/>
    <cellStyle name="Millares 22 2 4 2 3 2" xfId="10281" xr:uid="{00000000-0005-0000-0000-0000CE270000}"/>
    <cellStyle name="Millares 22 2 4 2 3 2 2" xfId="11479" xr:uid="{00000000-0005-0000-0000-0000CF270000}"/>
    <cellStyle name="Millares 22 2 4 2 3 2 2 2" xfId="14550" xr:uid="{00000000-0005-0000-0000-0000D0270000}"/>
    <cellStyle name="Millares 22 2 4 2 3 2 2 2 2" xfId="20638" xr:uid="{00000000-0005-0000-0000-0000D1270000}"/>
    <cellStyle name="Millares 22 2 4 2 3 2 2 2 3" xfId="26836" xr:uid="{00000000-0005-0000-0000-0000D2270000}"/>
    <cellStyle name="Millares 22 2 4 2 3 2 2 3" xfId="17629" xr:uid="{00000000-0005-0000-0000-0000D3270000}"/>
    <cellStyle name="Millares 22 2 4 2 3 2 2 4" xfId="23845" xr:uid="{00000000-0005-0000-0000-0000D4270000}"/>
    <cellStyle name="Millares 22 2 4 2 3 2 3" xfId="12493" xr:uid="{00000000-0005-0000-0000-0000D5270000}"/>
    <cellStyle name="Millares 22 2 4 2 3 2 3 2" xfId="15543" xr:uid="{00000000-0005-0000-0000-0000D6270000}"/>
    <cellStyle name="Millares 22 2 4 2 3 2 3 2 2" xfId="21631" xr:uid="{00000000-0005-0000-0000-0000D7270000}"/>
    <cellStyle name="Millares 22 2 4 2 3 2 3 2 3" xfId="27829" xr:uid="{00000000-0005-0000-0000-0000D8270000}"/>
    <cellStyle name="Millares 22 2 4 2 3 2 3 3" xfId="18631" xr:uid="{00000000-0005-0000-0000-0000D9270000}"/>
    <cellStyle name="Millares 22 2 4 2 3 2 3 4" xfId="24842" xr:uid="{00000000-0005-0000-0000-0000DA270000}"/>
    <cellStyle name="Millares 22 2 4 2 3 2 4" xfId="13545" xr:uid="{00000000-0005-0000-0000-0000DB270000}"/>
    <cellStyle name="Millares 22 2 4 2 3 2 4 2" xfId="19635" xr:uid="{00000000-0005-0000-0000-0000DC270000}"/>
    <cellStyle name="Millares 22 2 4 2 3 2 4 3" xfId="25842" xr:uid="{00000000-0005-0000-0000-0000DD270000}"/>
    <cellStyle name="Millares 22 2 4 2 3 2 5" xfId="16616" xr:uid="{00000000-0005-0000-0000-0000DE270000}"/>
    <cellStyle name="Millares 22 2 4 2 3 2 6" xfId="22847" xr:uid="{00000000-0005-0000-0000-0000DF270000}"/>
    <cellStyle name="Millares 22 2 4 2 3 3" xfId="10981" xr:uid="{00000000-0005-0000-0000-0000E0270000}"/>
    <cellStyle name="Millares 22 2 4 2 3 3 2" xfId="14052" xr:uid="{00000000-0005-0000-0000-0000E1270000}"/>
    <cellStyle name="Millares 22 2 4 2 3 3 2 2" xfId="20140" xr:uid="{00000000-0005-0000-0000-0000E2270000}"/>
    <cellStyle name="Millares 22 2 4 2 3 3 2 3" xfId="26346" xr:uid="{00000000-0005-0000-0000-0000E3270000}"/>
    <cellStyle name="Millares 22 2 4 2 3 3 3" xfId="17131" xr:uid="{00000000-0005-0000-0000-0000E4270000}"/>
    <cellStyle name="Millares 22 2 4 2 3 3 4" xfId="23355" xr:uid="{00000000-0005-0000-0000-0000E5270000}"/>
    <cellStyle name="Millares 22 2 4 2 3 4" xfId="12002" xr:uid="{00000000-0005-0000-0000-0000E6270000}"/>
    <cellStyle name="Millares 22 2 4 2 3 4 2" xfId="15053" xr:uid="{00000000-0005-0000-0000-0000E7270000}"/>
    <cellStyle name="Millares 22 2 4 2 3 4 2 2" xfId="21141" xr:uid="{00000000-0005-0000-0000-0000E8270000}"/>
    <cellStyle name="Millares 22 2 4 2 3 4 2 3" xfId="27339" xr:uid="{00000000-0005-0000-0000-0000E9270000}"/>
    <cellStyle name="Millares 22 2 4 2 3 4 3" xfId="18140" xr:uid="{00000000-0005-0000-0000-0000EA270000}"/>
    <cellStyle name="Millares 22 2 4 2 3 4 4" xfId="24352" xr:uid="{00000000-0005-0000-0000-0000EB270000}"/>
    <cellStyle name="Millares 22 2 4 2 3 5" xfId="13044" xr:uid="{00000000-0005-0000-0000-0000EC270000}"/>
    <cellStyle name="Millares 22 2 4 2 3 5 2" xfId="19145" xr:uid="{00000000-0005-0000-0000-0000ED270000}"/>
    <cellStyle name="Millares 22 2 4 2 3 5 3" xfId="25352" xr:uid="{00000000-0005-0000-0000-0000EE270000}"/>
    <cellStyle name="Millares 22 2 4 2 3 6" xfId="16067" xr:uid="{00000000-0005-0000-0000-0000EF270000}"/>
    <cellStyle name="Millares 22 2 4 2 3 7" xfId="22292" xr:uid="{00000000-0005-0000-0000-0000F0270000}"/>
    <cellStyle name="Millares 22 2 4 2 4" xfId="10279" xr:uid="{00000000-0005-0000-0000-0000F1270000}"/>
    <cellStyle name="Millares 22 2 4 2 4 2" xfId="11477" xr:uid="{00000000-0005-0000-0000-0000F2270000}"/>
    <cellStyle name="Millares 22 2 4 2 4 2 2" xfId="14548" xr:uid="{00000000-0005-0000-0000-0000F3270000}"/>
    <cellStyle name="Millares 22 2 4 2 4 2 2 2" xfId="20636" xr:uid="{00000000-0005-0000-0000-0000F4270000}"/>
    <cellStyle name="Millares 22 2 4 2 4 2 2 2 2" xfId="38463" xr:uid="{00000000-0005-0000-0000-0000F4270000}"/>
    <cellStyle name="Millares 22 2 4 2 4 2 2 3" xfId="26834" xr:uid="{00000000-0005-0000-0000-0000F5270000}"/>
    <cellStyle name="Millares 22 2 4 2 4 2 2 3 2" xfId="39508" xr:uid="{00000000-0005-0000-0000-0000F5270000}"/>
    <cellStyle name="Millares 22 2 4 2 4 2 2 4" xfId="37451" xr:uid="{00000000-0005-0000-0000-0000F3270000}"/>
    <cellStyle name="Millares 22 2 4 2 4 2 3" xfId="17627" xr:uid="{00000000-0005-0000-0000-0000F6270000}"/>
    <cellStyle name="Millares 22 2 4 2 4 2 3 2" xfId="37980" xr:uid="{00000000-0005-0000-0000-0000F6270000}"/>
    <cellStyle name="Millares 22 2 4 2 4 2 4" xfId="23843" xr:uid="{00000000-0005-0000-0000-0000F7270000}"/>
    <cellStyle name="Millares 22 2 4 2 4 2 4 2" xfId="39025" xr:uid="{00000000-0005-0000-0000-0000F7270000}"/>
    <cellStyle name="Millares 22 2 4 2 4 2 5" xfId="36966" xr:uid="{00000000-0005-0000-0000-0000F2270000}"/>
    <cellStyle name="Millares 22 2 4 2 4 3" xfId="12491" xr:uid="{00000000-0005-0000-0000-0000F8270000}"/>
    <cellStyle name="Millares 22 2 4 2 4 3 2" xfId="15541" xr:uid="{00000000-0005-0000-0000-0000F9270000}"/>
    <cellStyle name="Millares 22 2 4 2 4 3 2 2" xfId="21629" xr:uid="{00000000-0005-0000-0000-0000FA270000}"/>
    <cellStyle name="Millares 22 2 4 2 4 3 2 2 2" xfId="38624" xr:uid="{00000000-0005-0000-0000-0000FA270000}"/>
    <cellStyle name="Millares 22 2 4 2 4 3 2 3" xfId="27827" xr:uid="{00000000-0005-0000-0000-0000FB270000}"/>
    <cellStyle name="Millares 22 2 4 2 4 3 2 3 2" xfId="39669" xr:uid="{00000000-0005-0000-0000-0000FB270000}"/>
    <cellStyle name="Millares 22 2 4 2 4 3 2 4" xfId="37612" xr:uid="{00000000-0005-0000-0000-0000F9270000}"/>
    <cellStyle name="Millares 22 2 4 2 4 3 3" xfId="18629" xr:uid="{00000000-0005-0000-0000-0000FC270000}"/>
    <cellStyle name="Millares 22 2 4 2 4 3 3 2" xfId="38141" xr:uid="{00000000-0005-0000-0000-0000FC270000}"/>
    <cellStyle name="Millares 22 2 4 2 4 3 4" xfId="24840" xr:uid="{00000000-0005-0000-0000-0000FD270000}"/>
    <cellStyle name="Millares 22 2 4 2 4 3 4 2" xfId="39186" xr:uid="{00000000-0005-0000-0000-0000FD270000}"/>
    <cellStyle name="Millares 22 2 4 2 4 3 5" xfId="37129" xr:uid="{00000000-0005-0000-0000-0000F8270000}"/>
    <cellStyle name="Millares 22 2 4 2 4 4" xfId="13543" xr:uid="{00000000-0005-0000-0000-0000FE270000}"/>
    <cellStyle name="Millares 22 2 4 2 4 4 2" xfId="19633" xr:uid="{00000000-0005-0000-0000-0000FF270000}"/>
    <cellStyle name="Millares 22 2 4 2 4 4 2 2" xfId="38303" xr:uid="{00000000-0005-0000-0000-0000FF270000}"/>
    <cellStyle name="Millares 22 2 4 2 4 4 3" xfId="25840" xr:uid="{00000000-0005-0000-0000-000000280000}"/>
    <cellStyle name="Millares 22 2 4 2 4 4 3 2" xfId="39348" xr:uid="{00000000-0005-0000-0000-000000280000}"/>
    <cellStyle name="Millares 22 2 4 2 4 4 4" xfId="37291" xr:uid="{00000000-0005-0000-0000-0000FE270000}"/>
    <cellStyle name="Millares 22 2 4 2 4 5" xfId="16614" xr:uid="{00000000-0005-0000-0000-000001280000}"/>
    <cellStyle name="Millares 22 2 4 2 4 5 2" xfId="37819" xr:uid="{00000000-0005-0000-0000-000001280000}"/>
    <cellStyle name="Millares 22 2 4 2 4 6" xfId="22845" xr:uid="{00000000-0005-0000-0000-000002280000}"/>
    <cellStyle name="Millares 22 2 4 2 4 6 2" xfId="38865" xr:uid="{00000000-0005-0000-0000-000002280000}"/>
    <cellStyle name="Millares 22 2 4 2 4 7" xfId="36794" xr:uid="{00000000-0005-0000-0000-0000F1270000}"/>
    <cellStyle name="Millares 22 2 4 2 5" xfId="10979" xr:uid="{00000000-0005-0000-0000-000003280000}"/>
    <cellStyle name="Millares 22 2 4 2 5 2" xfId="14050" xr:uid="{00000000-0005-0000-0000-000004280000}"/>
    <cellStyle name="Millares 22 2 4 2 5 2 2" xfId="20138" xr:uid="{00000000-0005-0000-0000-000005280000}"/>
    <cellStyle name="Millares 22 2 4 2 5 2 2 2" xfId="38383" xr:uid="{00000000-0005-0000-0000-000005280000}"/>
    <cellStyle name="Millares 22 2 4 2 5 2 3" xfId="26344" xr:uid="{00000000-0005-0000-0000-000006280000}"/>
    <cellStyle name="Millares 22 2 4 2 5 2 3 2" xfId="39428" xr:uid="{00000000-0005-0000-0000-000006280000}"/>
    <cellStyle name="Millares 22 2 4 2 5 2 4" xfId="37371" xr:uid="{00000000-0005-0000-0000-000004280000}"/>
    <cellStyle name="Millares 22 2 4 2 5 3" xfId="17129" xr:uid="{00000000-0005-0000-0000-000007280000}"/>
    <cellStyle name="Millares 22 2 4 2 5 3 2" xfId="37900" xr:uid="{00000000-0005-0000-0000-000007280000}"/>
    <cellStyle name="Millares 22 2 4 2 5 4" xfId="23353" xr:uid="{00000000-0005-0000-0000-000008280000}"/>
    <cellStyle name="Millares 22 2 4 2 5 4 2" xfId="38945" xr:uid="{00000000-0005-0000-0000-000008280000}"/>
    <cellStyle name="Millares 22 2 4 2 5 5" xfId="36886" xr:uid="{00000000-0005-0000-0000-000003280000}"/>
    <cellStyle name="Millares 22 2 4 2 6" xfId="12000" xr:uid="{00000000-0005-0000-0000-000009280000}"/>
    <cellStyle name="Millares 22 2 4 2 6 2" xfId="15051" xr:uid="{00000000-0005-0000-0000-00000A280000}"/>
    <cellStyle name="Millares 22 2 4 2 6 2 2" xfId="21139" xr:uid="{00000000-0005-0000-0000-00000B280000}"/>
    <cellStyle name="Millares 22 2 4 2 6 2 2 2" xfId="38544" xr:uid="{00000000-0005-0000-0000-00000B280000}"/>
    <cellStyle name="Millares 22 2 4 2 6 2 3" xfId="27337" xr:uid="{00000000-0005-0000-0000-00000C280000}"/>
    <cellStyle name="Millares 22 2 4 2 6 2 3 2" xfId="39589" xr:uid="{00000000-0005-0000-0000-00000C280000}"/>
    <cellStyle name="Millares 22 2 4 2 6 2 4" xfId="37532" xr:uid="{00000000-0005-0000-0000-00000A280000}"/>
    <cellStyle name="Millares 22 2 4 2 6 3" xfId="18138" xr:uid="{00000000-0005-0000-0000-00000D280000}"/>
    <cellStyle name="Millares 22 2 4 2 6 3 2" xfId="38061" xr:uid="{00000000-0005-0000-0000-00000D280000}"/>
    <cellStyle name="Millares 22 2 4 2 6 4" xfId="24350" xr:uid="{00000000-0005-0000-0000-00000E280000}"/>
    <cellStyle name="Millares 22 2 4 2 6 4 2" xfId="39106" xr:uid="{00000000-0005-0000-0000-00000E280000}"/>
    <cellStyle name="Millares 22 2 4 2 6 5" xfId="37049" xr:uid="{00000000-0005-0000-0000-000009280000}"/>
    <cellStyle name="Millares 22 2 4 2 7" xfId="13042" xr:uid="{00000000-0005-0000-0000-00000F280000}"/>
    <cellStyle name="Millares 22 2 4 2 7 2" xfId="19143" xr:uid="{00000000-0005-0000-0000-000010280000}"/>
    <cellStyle name="Millares 22 2 4 2 7 2 2" xfId="38223" xr:uid="{00000000-0005-0000-0000-000010280000}"/>
    <cellStyle name="Millares 22 2 4 2 7 3" xfId="25350" xr:uid="{00000000-0005-0000-0000-000011280000}"/>
    <cellStyle name="Millares 22 2 4 2 7 3 2" xfId="39268" xr:uid="{00000000-0005-0000-0000-000011280000}"/>
    <cellStyle name="Millares 22 2 4 2 7 4" xfId="37211" xr:uid="{00000000-0005-0000-0000-00000F280000}"/>
    <cellStyle name="Millares 22 2 4 2 8" xfId="16065" xr:uid="{00000000-0005-0000-0000-000012280000}"/>
    <cellStyle name="Millares 22 2 4 2 8 2" xfId="37695" xr:uid="{00000000-0005-0000-0000-000012280000}"/>
    <cellStyle name="Millares 22 2 4 2 9" xfId="22290" xr:uid="{00000000-0005-0000-0000-000013280000}"/>
    <cellStyle name="Millares 22 2 4 2 9 2" xfId="38781" xr:uid="{00000000-0005-0000-0000-000013280000}"/>
    <cellStyle name="Millares 22 2 4 3" xfId="1193" xr:uid="{00000000-0005-0000-0000-000014280000}"/>
    <cellStyle name="Millares 22 2 4 3 2" xfId="1194" xr:uid="{00000000-0005-0000-0000-000015280000}"/>
    <cellStyle name="Millares 22 2 4 3 2 2" xfId="10283" xr:uid="{00000000-0005-0000-0000-000016280000}"/>
    <cellStyle name="Millares 22 2 4 3 2 2 2" xfId="11481" xr:uid="{00000000-0005-0000-0000-000017280000}"/>
    <cellStyle name="Millares 22 2 4 3 2 2 2 2" xfId="14552" xr:uid="{00000000-0005-0000-0000-000018280000}"/>
    <cellStyle name="Millares 22 2 4 3 2 2 2 2 2" xfId="20640" xr:uid="{00000000-0005-0000-0000-000019280000}"/>
    <cellStyle name="Millares 22 2 4 3 2 2 2 2 3" xfId="26838" xr:uid="{00000000-0005-0000-0000-00001A280000}"/>
    <cellStyle name="Millares 22 2 4 3 2 2 2 3" xfId="17631" xr:uid="{00000000-0005-0000-0000-00001B280000}"/>
    <cellStyle name="Millares 22 2 4 3 2 2 2 4" xfId="23847" xr:uid="{00000000-0005-0000-0000-00001C280000}"/>
    <cellStyle name="Millares 22 2 4 3 2 2 3" xfId="12495" xr:uid="{00000000-0005-0000-0000-00001D280000}"/>
    <cellStyle name="Millares 22 2 4 3 2 2 3 2" xfId="15545" xr:uid="{00000000-0005-0000-0000-00001E280000}"/>
    <cellStyle name="Millares 22 2 4 3 2 2 3 2 2" xfId="21633" xr:uid="{00000000-0005-0000-0000-00001F280000}"/>
    <cellStyle name="Millares 22 2 4 3 2 2 3 2 3" xfId="27831" xr:uid="{00000000-0005-0000-0000-000020280000}"/>
    <cellStyle name="Millares 22 2 4 3 2 2 3 3" xfId="18633" xr:uid="{00000000-0005-0000-0000-000021280000}"/>
    <cellStyle name="Millares 22 2 4 3 2 2 3 4" xfId="24844" xr:uid="{00000000-0005-0000-0000-000022280000}"/>
    <cellStyle name="Millares 22 2 4 3 2 2 4" xfId="13547" xr:uid="{00000000-0005-0000-0000-000023280000}"/>
    <cellStyle name="Millares 22 2 4 3 2 2 4 2" xfId="19637" xr:uid="{00000000-0005-0000-0000-000024280000}"/>
    <cellStyle name="Millares 22 2 4 3 2 2 4 3" xfId="25844" xr:uid="{00000000-0005-0000-0000-000025280000}"/>
    <cellStyle name="Millares 22 2 4 3 2 2 5" xfId="16618" xr:uid="{00000000-0005-0000-0000-000026280000}"/>
    <cellStyle name="Millares 22 2 4 3 2 2 6" xfId="22849" xr:uid="{00000000-0005-0000-0000-000027280000}"/>
    <cellStyle name="Millares 22 2 4 3 2 3" xfId="10983" xr:uid="{00000000-0005-0000-0000-000028280000}"/>
    <cellStyle name="Millares 22 2 4 3 2 3 2" xfId="14054" xr:uid="{00000000-0005-0000-0000-000029280000}"/>
    <cellStyle name="Millares 22 2 4 3 2 3 2 2" xfId="20142" xr:uid="{00000000-0005-0000-0000-00002A280000}"/>
    <cellStyle name="Millares 22 2 4 3 2 3 2 3" xfId="26348" xr:uid="{00000000-0005-0000-0000-00002B280000}"/>
    <cellStyle name="Millares 22 2 4 3 2 3 3" xfId="17133" xr:uid="{00000000-0005-0000-0000-00002C280000}"/>
    <cellStyle name="Millares 22 2 4 3 2 3 4" xfId="23357" xr:uid="{00000000-0005-0000-0000-00002D280000}"/>
    <cellStyle name="Millares 22 2 4 3 2 4" xfId="12004" xr:uid="{00000000-0005-0000-0000-00002E280000}"/>
    <cellStyle name="Millares 22 2 4 3 2 4 2" xfId="15055" xr:uid="{00000000-0005-0000-0000-00002F280000}"/>
    <cellStyle name="Millares 22 2 4 3 2 4 2 2" xfId="21143" xr:uid="{00000000-0005-0000-0000-000030280000}"/>
    <cellStyle name="Millares 22 2 4 3 2 4 2 3" xfId="27341" xr:uid="{00000000-0005-0000-0000-000031280000}"/>
    <cellStyle name="Millares 22 2 4 3 2 4 3" xfId="18142" xr:uid="{00000000-0005-0000-0000-000032280000}"/>
    <cellStyle name="Millares 22 2 4 3 2 4 4" xfId="24354" xr:uid="{00000000-0005-0000-0000-000033280000}"/>
    <cellStyle name="Millares 22 2 4 3 2 5" xfId="13046" xr:uid="{00000000-0005-0000-0000-000034280000}"/>
    <cellStyle name="Millares 22 2 4 3 2 5 2" xfId="19147" xr:uid="{00000000-0005-0000-0000-000035280000}"/>
    <cellStyle name="Millares 22 2 4 3 2 5 3" xfId="25354" xr:uid="{00000000-0005-0000-0000-000036280000}"/>
    <cellStyle name="Millares 22 2 4 3 2 6" xfId="16069" xr:uid="{00000000-0005-0000-0000-000037280000}"/>
    <cellStyle name="Millares 22 2 4 3 2 7" xfId="22294" xr:uid="{00000000-0005-0000-0000-000038280000}"/>
    <cellStyle name="Millares 22 2 4 3 3" xfId="10282" xr:uid="{00000000-0005-0000-0000-000039280000}"/>
    <cellStyle name="Millares 22 2 4 3 3 2" xfId="11480" xr:uid="{00000000-0005-0000-0000-00003A280000}"/>
    <cellStyle name="Millares 22 2 4 3 3 2 2" xfId="14551" xr:uid="{00000000-0005-0000-0000-00003B280000}"/>
    <cellStyle name="Millares 22 2 4 3 3 2 2 2" xfId="20639" xr:uid="{00000000-0005-0000-0000-00003C280000}"/>
    <cellStyle name="Millares 22 2 4 3 3 2 2 3" xfId="26837" xr:uid="{00000000-0005-0000-0000-00003D280000}"/>
    <cellStyle name="Millares 22 2 4 3 3 2 3" xfId="17630" xr:uid="{00000000-0005-0000-0000-00003E280000}"/>
    <cellStyle name="Millares 22 2 4 3 3 2 4" xfId="23846" xr:uid="{00000000-0005-0000-0000-00003F280000}"/>
    <cellStyle name="Millares 22 2 4 3 3 3" xfId="12494" xr:uid="{00000000-0005-0000-0000-000040280000}"/>
    <cellStyle name="Millares 22 2 4 3 3 3 2" xfId="15544" xr:uid="{00000000-0005-0000-0000-000041280000}"/>
    <cellStyle name="Millares 22 2 4 3 3 3 2 2" xfId="21632" xr:uid="{00000000-0005-0000-0000-000042280000}"/>
    <cellStyle name="Millares 22 2 4 3 3 3 2 3" xfId="27830" xr:uid="{00000000-0005-0000-0000-000043280000}"/>
    <cellStyle name="Millares 22 2 4 3 3 3 3" xfId="18632" xr:uid="{00000000-0005-0000-0000-000044280000}"/>
    <cellStyle name="Millares 22 2 4 3 3 3 4" xfId="24843" xr:uid="{00000000-0005-0000-0000-000045280000}"/>
    <cellStyle name="Millares 22 2 4 3 3 4" xfId="13546" xr:uid="{00000000-0005-0000-0000-000046280000}"/>
    <cellStyle name="Millares 22 2 4 3 3 4 2" xfId="19636" xr:uid="{00000000-0005-0000-0000-000047280000}"/>
    <cellStyle name="Millares 22 2 4 3 3 4 3" xfId="25843" xr:uid="{00000000-0005-0000-0000-000048280000}"/>
    <cellStyle name="Millares 22 2 4 3 3 5" xfId="16617" xr:uid="{00000000-0005-0000-0000-000049280000}"/>
    <cellStyle name="Millares 22 2 4 3 3 6" xfId="22848" xr:uid="{00000000-0005-0000-0000-00004A280000}"/>
    <cellStyle name="Millares 22 2 4 3 4" xfId="10982" xr:uid="{00000000-0005-0000-0000-00004B280000}"/>
    <cellStyle name="Millares 22 2 4 3 4 2" xfId="14053" xr:uid="{00000000-0005-0000-0000-00004C280000}"/>
    <cellStyle name="Millares 22 2 4 3 4 2 2" xfId="20141" xr:uid="{00000000-0005-0000-0000-00004D280000}"/>
    <cellStyle name="Millares 22 2 4 3 4 2 3" xfId="26347" xr:uid="{00000000-0005-0000-0000-00004E280000}"/>
    <cellStyle name="Millares 22 2 4 3 4 3" xfId="17132" xr:uid="{00000000-0005-0000-0000-00004F280000}"/>
    <cellStyle name="Millares 22 2 4 3 4 4" xfId="23356" xr:uid="{00000000-0005-0000-0000-000050280000}"/>
    <cellStyle name="Millares 22 2 4 3 5" xfId="12003" xr:uid="{00000000-0005-0000-0000-000051280000}"/>
    <cellStyle name="Millares 22 2 4 3 5 2" xfId="15054" xr:uid="{00000000-0005-0000-0000-000052280000}"/>
    <cellStyle name="Millares 22 2 4 3 5 2 2" xfId="21142" xr:uid="{00000000-0005-0000-0000-000053280000}"/>
    <cellStyle name="Millares 22 2 4 3 5 2 3" xfId="27340" xr:uid="{00000000-0005-0000-0000-000054280000}"/>
    <cellStyle name="Millares 22 2 4 3 5 3" xfId="18141" xr:uid="{00000000-0005-0000-0000-000055280000}"/>
    <cellStyle name="Millares 22 2 4 3 5 4" xfId="24353" xr:uid="{00000000-0005-0000-0000-000056280000}"/>
    <cellStyle name="Millares 22 2 4 3 6" xfId="13045" xr:uid="{00000000-0005-0000-0000-000057280000}"/>
    <cellStyle name="Millares 22 2 4 3 6 2" xfId="19146" xr:uid="{00000000-0005-0000-0000-000058280000}"/>
    <cellStyle name="Millares 22 2 4 3 6 3" xfId="25353" xr:uid="{00000000-0005-0000-0000-000059280000}"/>
    <cellStyle name="Millares 22 2 4 3 7" xfId="16068" xr:uid="{00000000-0005-0000-0000-00005A280000}"/>
    <cellStyle name="Millares 22 2 4 3 8" xfId="22293" xr:uid="{00000000-0005-0000-0000-00005B280000}"/>
    <cellStyle name="Millares 22 2 4 4" xfId="1195" xr:uid="{00000000-0005-0000-0000-00005C280000}"/>
    <cellStyle name="Millares 22 2 4 4 2" xfId="1196" xr:uid="{00000000-0005-0000-0000-00005D280000}"/>
    <cellStyle name="Millares 22 2 4 4 2 2" xfId="10285" xr:uid="{00000000-0005-0000-0000-00005E280000}"/>
    <cellStyle name="Millares 22 2 4 4 2 2 2" xfId="11483" xr:uid="{00000000-0005-0000-0000-00005F280000}"/>
    <cellStyle name="Millares 22 2 4 4 2 2 2 2" xfId="14554" xr:uid="{00000000-0005-0000-0000-000060280000}"/>
    <cellStyle name="Millares 22 2 4 4 2 2 2 2 2" xfId="20642" xr:uid="{00000000-0005-0000-0000-000061280000}"/>
    <cellStyle name="Millares 22 2 4 4 2 2 2 2 3" xfId="26840" xr:uid="{00000000-0005-0000-0000-000062280000}"/>
    <cellStyle name="Millares 22 2 4 4 2 2 2 3" xfId="17633" xr:uid="{00000000-0005-0000-0000-000063280000}"/>
    <cellStyle name="Millares 22 2 4 4 2 2 2 4" xfId="23849" xr:uid="{00000000-0005-0000-0000-000064280000}"/>
    <cellStyle name="Millares 22 2 4 4 2 2 3" xfId="12497" xr:uid="{00000000-0005-0000-0000-000065280000}"/>
    <cellStyle name="Millares 22 2 4 4 2 2 3 2" xfId="15547" xr:uid="{00000000-0005-0000-0000-000066280000}"/>
    <cellStyle name="Millares 22 2 4 4 2 2 3 2 2" xfId="21635" xr:uid="{00000000-0005-0000-0000-000067280000}"/>
    <cellStyle name="Millares 22 2 4 4 2 2 3 2 3" xfId="27833" xr:uid="{00000000-0005-0000-0000-000068280000}"/>
    <cellStyle name="Millares 22 2 4 4 2 2 3 3" xfId="18635" xr:uid="{00000000-0005-0000-0000-000069280000}"/>
    <cellStyle name="Millares 22 2 4 4 2 2 3 4" xfId="24846" xr:uid="{00000000-0005-0000-0000-00006A280000}"/>
    <cellStyle name="Millares 22 2 4 4 2 2 4" xfId="13549" xr:uid="{00000000-0005-0000-0000-00006B280000}"/>
    <cellStyle name="Millares 22 2 4 4 2 2 4 2" xfId="19639" xr:uid="{00000000-0005-0000-0000-00006C280000}"/>
    <cellStyle name="Millares 22 2 4 4 2 2 4 3" xfId="25846" xr:uid="{00000000-0005-0000-0000-00006D280000}"/>
    <cellStyle name="Millares 22 2 4 4 2 2 5" xfId="16620" xr:uid="{00000000-0005-0000-0000-00006E280000}"/>
    <cellStyle name="Millares 22 2 4 4 2 2 6" xfId="22851" xr:uid="{00000000-0005-0000-0000-00006F280000}"/>
    <cellStyle name="Millares 22 2 4 4 2 3" xfId="10985" xr:uid="{00000000-0005-0000-0000-000070280000}"/>
    <cellStyle name="Millares 22 2 4 4 2 3 2" xfId="14056" xr:uid="{00000000-0005-0000-0000-000071280000}"/>
    <cellStyle name="Millares 22 2 4 4 2 3 2 2" xfId="20144" xr:uid="{00000000-0005-0000-0000-000072280000}"/>
    <cellStyle name="Millares 22 2 4 4 2 3 2 3" xfId="26350" xr:uid="{00000000-0005-0000-0000-000073280000}"/>
    <cellStyle name="Millares 22 2 4 4 2 3 3" xfId="17135" xr:uid="{00000000-0005-0000-0000-000074280000}"/>
    <cellStyle name="Millares 22 2 4 4 2 3 4" xfId="23359" xr:uid="{00000000-0005-0000-0000-000075280000}"/>
    <cellStyle name="Millares 22 2 4 4 2 4" xfId="12006" xr:uid="{00000000-0005-0000-0000-000076280000}"/>
    <cellStyle name="Millares 22 2 4 4 2 4 2" xfId="15057" xr:uid="{00000000-0005-0000-0000-000077280000}"/>
    <cellStyle name="Millares 22 2 4 4 2 4 2 2" xfId="21145" xr:uid="{00000000-0005-0000-0000-000078280000}"/>
    <cellStyle name="Millares 22 2 4 4 2 4 2 3" xfId="27343" xr:uid="{00000000-0005-0000-0000-000079280000}"/>
    <cellStyle name="Millares 22 2 4 4 2 4 3" xfId="18144" xr:uid="{00000000-0005-0000-0000-00007A280000}"/>
    <cellStyle name="Millares 22 2 4 4 2 4 4" xfId="24356" xr:uid="{00000000-0005-0000-0000-00007B280000}"/>
    <cellStyle name="Millares 22 2 4 4 2 5" xfId="13048" xr:uid="{00000000-0005-0000-0000-00007C280000}"/>
    <cellStyle name="Millares 22 2 4 4 2 5 2" xfId="19149" xr:uid="{00000000-0005-0000-0000-00007D280000}"/>
    <cellStyle name="Millares 22 2 4 4 2 5 3" xfId="25356" xr:uid="{00000000-0005-0000-0000-00007E280000}"/>
    <cellStyle name="Millares 22 2 4 4 2 6" xfId="16071" xr:uid="{00000000-0005-0000-0000-00007F280000}"/>
    <cellStyle name="Millares 22 2 4 4 2 7" xfId="22296" xr:uid="{00000000-0005-0000-0000-000080280000}"/>
    <cellStyle name="Millares 22 2 4 4 3" xfId="10284" xr:uid="{00000000-0005-0000-0000-000081280000}"/>
    <cellStyle name="Millares 22 2 4 4 3 2" xfId="11482" xr:uid="{00000000-0005-0000-0000-000082280000}"/>
    <cellStyle name="Millares 22 2 4 4 3 2 2" xfId="14553" xr:uid="{00000000-0005-0000-0000-000083280000}"/>
    <cellStyle name="Millares 22 2 4 4 3 2 2 2" xfId="20641" xr:uid="{00000000-0005-0000-0000-000084280000}"/>
    <cellStyle name="Millares 22 2 4 4 3 2 2 3" xfId="26839" xr:uid="{00000000-0005-0000-0000-000085280000}"/>
    <cellStyle name="Millares 22 2 4 4 3 2 3" xfId="17632" xr:uid="{00000000-0005-0000-0000-000086280000}"/>
    <cellStyle name="Millares 22 2 4 4 3 2 4" xfId="23848" xr:uid="{00000000-0005-0000-0000-000087280000}"/>
    <cellStyle name="Millares 22 2 4 4 3 3" xfId="12496" xr:uid="{00000000-0005-0000-0000-000088280000}"/>
    <cellStyle name="Millares 22 2 4 4 3 3 2" xfId="15546" xr:uid="{00000000-0005-0000-0000-000089280000}"/>
    <cellStyle name="Millares 22 2 4 4 3 3 2 2" xfId="21634" xr:uid="{00000000-0005-0000-0000-00008A280000}"/>
    <cellStyle name="Millares 22 2 4 4 3 3 2 3" xfId="27832" xr:uid="{00000000-0005-0000-0000-00008B280000}"/>
    <cellStyle name="Millares 22 2 4 4 3 3 3" xfId="18634" xr:uid="{00000000-0005-0000-0000-00008C280000}"/>
    <cellStyle name="Millares 22 2 4 4 3 3 4" xfId="24845" xr:uid="{00000000-0005-0000-0000-00008D280000}"/>
    <cellStyle name="Millares 22 2 4 4 3 4" xfId="13548" xr:uid="{00000000-0005-0000-0000-00008E280000}"/>
    <cellStyle name="Millares 22 2 4 4 3 4 2" xfId="19638" xr:uid="{00000000-0005-0000-0000-00008F280000}"/>
    <cellStyle name="Millares 22 2 4 4 3 4 3" xfId="25845" xr:uid="{00000000-0005-0000-0000-000090280000}"/>
    <cellStyle name="Millares 22 2 4 4 3 5" xfId="16619" xr:uid="{00000000-0005-0000-0000-000091280000}"/>
    <cellStyle name="Millares 22 2 4 4 3 6" xfId="22850" xr:uid="{00000000-0005-0000-0000-000092280000}"/>
    <cellStyle name="Millares 22 2 4 4 4" xfId="10984" xr:uid="{00000000-0005-0000-0000-000093280000}"/>
    <cellStyle name="Millares 22 2 4 4 4 2" xfId="14055" xr:uid="{00000000-0005-0000-0000-000094280000}"/>
    <cellStyle name="Millares 22 2 4 4 4 2 2" xfId="20143" xr:uid="{00000000-0005-0000-0000-000095280000}"/>
    <cellStyle name="Millares 22 2 4 4 4 2 3" xfId="26349" xr:uid="{00000000-0005-0000-0000-000096280000}"/>
    <cellStyle name="Millares 22 2 4 4 4 3" xfId="17134" xr:uid="{00000000-0005-0000-0000-000097280000}"/>
    <cellStyle name="Millares 22 2 4 4 4 4" xfId="23358" xr:uid="{00000000-0005-0000-0000-000098280000}"/>
    <cellStyle name="Millares 22 2 4 4 5" xfId="12005" xr:uid="{00000000-0005-0000-0000-000099280000}"/>
    <cellStyle name="Millares 22 2 4 4 5 2" xfId="15056" xr:uid="{00000000-0005-0000-0000-00009A280000}"/>
    <cellStyle name="Millares 22 2 4 4 5 2 2" xfId="21144" xr:uid="{00000000-0005-0000-0000-00009B280000}"/>
    <cellStyle name="Millares 22 2 4 4 5 2 3" xfId="27342" xr:uid="{00000000-0005-0000-0000-00009C280000}"/>
    <cellStyle name="Millares 22 2 4 4 5 3" xfId="18143" xr:uid="{00000000-0005-0000-0000-00009D280000}"/>
    <cellStyle name="Millares 22 2 4 4 5 4" xfId="24355" xr:uid="{00000000-0005-0000-0000-00009E280000}"/>
    <cellStyle name="Millares 22 2 4 4 6" xfId="13047" xr:uid="{00000000-0005-0000-0000-00009F280000}"/>
    <cellStyle name="Millares 22 2 4 4 6 2" xfId="19148" xr:uid="{00000000-0005-0000-0000-0000A0280000}"/>
    <cellStyle name="Millares 22 2 4 4 6 3" xfId="25355" xr:uid="{00000000-0005-0000-0000-0000A1280000}"/>
    <cellStyle name="Millares 22 2 4 4 7" xfId="16070" xr:uid="{00000000-0005-0000-0000-0000A2280000}"/>
    <cellStyle name="Millares 22 2 4 4 8" xfId="22295" xr:uid="{00000000-0005-0000-0000-0000A3280000}"/>
    <cellStyle name="Millares 22 2 4 5" xfId="1197" xr:uid="{00000000-0005-0000-0000-0000A4280000}"/>
    <cellStyle name="Millares 22 2 4 5 2" xfId="10286" xr:uid="{00000000-0005-0000-0000-0000A5280000}"/>
    <cellStyle name="Millares 22 2 4 5 2 2" xfId="11484" xr:uid="{00000000-0005-0000-0000-0000A6280000}"/>
    <cellStyle name="Millares 22 2 4 5 2 2 2" xfId="14555" xr:uid="{00000000-0005-0000-0000-0000A7280000}"/>
    <cellStyle name="Millares 22 2 4 5 2 2 2 2" xfId="20643" xr:uid="{00000000-0005-0000-0000-0000A8280000}"/>
    <cellStyle name="Millares 22 2 4 5 2 2 2 3" xfId="26841" xr:uid="{00000000-0005-0000-0000-0000A9280000}"/>
    <cellStyle name="Millares 22 2 4 5 2 2 3" xfId="17634" xr:uid="{00000000-0005-0000-0000-0000AA280000}"/>
    <cellStyle name="Millares 22 2 4 5 2 2 4" xfId="23850" xr:uid="{00000000-0005-0000-0000-0000AB280000}"/>
    <cellStyle name="Millares 22 2 4 5 2 3" xfId="12498" xr:uid="{00000000-0005-0000-0000-0000AC280000}"/>
    <cellStyle name="Millares 22 2 4 5 2 3 2" xfId="15548" xr:uid="{00000000-0005-0000-0000-0000AD280000}"/>
    <cellStyle name="Millares 22 2 4 5 2 3 2 2" xfId="21636" xr:uid="{00000000-0005-0000-0000-0000AE280000}"/>
    <cellStyle name="Millares 22 2 4 5 2 3 2 3" xfId="27834" xr:uid="{00000000-0005-0000-0000-0000AF280000}"/>
    <cellStyle name="Millares 22 2 4 5 2 3 3" xfId="18636" xr:uid="{00000000-0005-0000-0000-0000B0280000}"/>
    <cellStyle name="Millares 22 2 4 5 2 3 4" xfId="24847" xr:uid="{00000000-0005-0000-0000-0000B1280000}"/>
    <cellStyle name="Millares 22 2 4 5 2 4" xfId="13550" xr:uid="{00000000-0005-0000-0000-0000B2280000}"/>
    <cellStyle name="Millares 22 2 4 5 2 4 2" xfId="19640" xr:uid="{00000000-0005-0000-0000-0000B3280000}"/>
    <cellStyle name="Millares 22 2 4 5 2 4 3" xfId="25847" xr:uid="{00000000-0005-0000-0000-0000B4280000}"/>
    <cellStyle name="Millares 22 2 4 5 2 5" xfId="16621" xr:uid="{00000000-0005-0000-0000-0000B5280000}"/>
    <cellStyle name="Millares 22 2 4 5 2 6" xfId="22852" xr:uid="{00000000-0005-0000-0000-0000B6280000}"/>
    <cellStyle name="Millares 22 2 4 5 3" xfId="10986" xr:uid="{00000000-0005-0000-0000-0000B7280000}"/>
    <cellStyle name="Millares 22 2 4 5 3 2" xfId="14057" xr:uid="{00000000-0005-0000-0000-0000B8280000}"/>
    <cellStyle name="Millares 22 2 4 5 3 2 2" xfId="20145" xr:uid="{00000000-0005-0000-0000-0000B9280000}"/>
    <cellStyle name="Millares 22 2 4 5 3 2 3" xfId="26351" xr:uid="{00000000-0005-0000-0000-0000BA280000}"/>
    <cellStyle name="Millares 22 2 4 5 3 3" xfId="17136" xr:uid="{00000000-0005-0000-0000-0000BB280000}"/>
    <cellStyle name="Millares 22 2 4 5 3 4" xfId="23360" xr:uid="{00000000-0005-0000-0000-0000BC280000}"/>
    <cellStyle name="Millares 22 2 4 5 4" xfId="12007" xr:uid="{00000000-0005-0000-0000-0000BD280000}"/>
    <cellStyle name="Millares 22 2 4 5 4 2" xfId="15058" xr:uid="{00000000-0005-0000-0000-0000BE280000}"/>
    <cellStyle name="Millares 22 2 4 5 4 2 2" xfId="21146" xr:uid="{00000000-0005-0000-0000-0000BF280000}"/>
    <cellStyle name="Millares 22 2 4 5 4 2 3" xfId="27344" xr:uid="{00000000-0005-0000-0000-0000C0280000}"/>
    <cellStyle name="Millares 22 2 4 5 4 3" xfId="18145" xr:uid="{00000000-0005-0000-0000-0000C1280000}"/>
    <cellStyle name="Millares 22 2 4 5 4 4" xfId="24357" xr:uid="{00000000-0005-0000-0000-0000C2280000}"/>
    <cellStyle name="Millares 22 2 4 5 5" xfId="13049" xr:uid="{00000000-0005-0000-0000-0000C3280000}"/>
    <cellStyle name="Millares 22 2 4 5 5 2" xfId="19150" xr:uid="{00000000-0005-0000-0000-0000C4280000}"/>
    <cellStyle name="Millares 22 2 4 5 5 3" xfId="25357" xr:uid="{00000000-0005-0000-0000-0000C5280000}"/>
    <cellStyle name="Millares 22 2 4 5 6" xfId="16072" xr:uid="{00000000-0005-0000-0000-0000C6280000}"/>
    <cellStyle name="Millares 22 2 4 5 7" xfId="22297" xr:uid="{00000000-0005-0000-0000-0000C7280000}"/>
    <cellStyle name="Millares 22 2 4 6" xfId="1198" xr:uid="{00000000-0005-0000-0000-0000C8280000}"/>
    <cellStyle name="Millares 22 2 4 6 2" xfId="10287" xr:uid="{00000000-0005-0000-0000-0000C9280000}"/>
    <cellStyle name="Millares 22 2 4 6 2 2" xfId="11485" xr:uid="{00000000-0005-0000-0000-0000CA280000}"/>
    <cellStyle name="Millares 22 2 4 6 2 2 2" xfId="14556" xr:uid="{00000000-0005-0000-0000-0000CB280000}"/>
    <cellStyle name="Millares 22 2 4 6 2 2 2 2" xfId="20644" xr:uid="{00000000-0005-0000-0000-0000CC280000}"/>
    <cellStyle name="Millares 22 2 4 6 2 2 2 3" xfId="26842" xr:uid="{00000000-0005-0000-0000-0000CD280000}"/>
    <cellStyle name="Millares 22 2 4 6 2 2 3" xfId="17635" xr:uid="{00000000-0005-0000-0000-0000CE280000}"/>
    <cellStyle name="Millares 22 2 4 6 2 2 4" xfId="23851" xr:uid="{00000000-0005-0000-0000-0000CF280000}"/>
    <cellStyle name="Millares 22 2 4 6 2 3" xfId="12499" xr:uid="{00000000-0005-0000-0000-0000D0280000}"/>
    <cellStyle name="Millares 22 2 4 6 2 3 2" xfId="15549" xr:uid="{00000000-0005-0000-0000-0000D1280000}"/>
    <cellStyle name="Millares 22 2 4 6 2 3 2 2" xfId="21637" xr:uid="{00000000-0005-0000-0000-0000D2280000}"/>
    <cellStyle name="Millares 22 2 4 6 2 3 2 3" xfId="27835" xr:uid="{00000000-0005-0000-0000-0000D3280000}"/>
    <cellStyle name="Millares 22 2 4 6 2 3 3" xfId="18637" xr:uid="{00000000-0005-0000-0000-0000D4280000}"/>
    <cellStyle name="Millares 22 2 4 6 2 3 4" xfId="24848" xr:uid="{00000000-0005-0000-0000-0000D5280000}"/>
    <cellStyle name="Millares 22 2 4 6 2 4" xfId="13551" xr:uid="{00000000-0005-0000-0000-0000D6280000}"/>
    <cellStyle name="Millares 22 2 4 6 2 4 2" xfId="19641" xr:uid="{00000000-0005-0000-0000-0000D7280000}"/>
    <cellStyle name="Millares 22 2 4 6 2 4 3" xfId="25848" xr:uid="{00000000-0005-0000-0000-0000D8280000}"/>
    <cellStyle name="Millares 22 2 4 6 2 5" xfId="16622" xr:uid="{00000000-0005-0000-0000-0000D9280000}"/>
    <cellStyle name="Millares 22 2 4 6 2 6" xfId="22853" xr:uid="{00000000-0005-0000-0000-0000DA280000}"/>
    <cellStyle name="Millares 22 2 4 6 3" xfId="10987" xr:uid="{00000000-0005-0000-0000-0000DB280000}"/>
    <cellStyle name="Millares 22 2 4 6 3 2" xfId="14058" xr:uid="{00000000-0005-0000-0000-0000DC280000}"/>
    <cellStyle name="Millares 22 2 4 6 3 2 2" xfId="20146" xr:uid="{00000000-0005-0000-0000-0000DD280000}"/>
    <cellStyle name="Millares 22 2 4 6 3 2 3" xfId="26352" xr:uid="{00000000-0005-0000-0000-0000DE280000}"/>
    <cellStyle name="Millares 22 2 4 6 3 3" xfId="17137" xr:uid="{00000000-0005-0000-0000-0000DF280000}"/>
    <cellStyle name="Millares 22 2 4 6 3 4" xfId="23361" xr:uid="{00000000-0005-0000-0000-0000E0280000}"/>
    <cellStyle name="Millares 22 2 4 6 4" xfId="12008" xr:uid="{00000000-0005-0000-0000-0000E1280000}"/>
    <cellStyle name="Millares 22 2 4 6 4 2" xfId="15059" xr:uid="{00000000-0005-0000-0000-0000E2280000}"/>
    <cellStyle name="Millares 22 2 4 6 4 2 2" xfId="21147" xr:uid="{00000000-0005-0000-0000-0000E3280000}"/>
    <cellStyle name="Millares 22 2 4 6 4 2 3" xfId="27345" xr:uid="{00000000-0005-0000-0000-0000E4280000}"/>
    <cellStyle name="Millares 22 2 4 6 4 3" xfId="18146" xr:uid="{00000000-0005-0000-0000-0000E5280000}"/>
    <cellStyle name="Millares 22 2 4 6 4 4" xfId="24358" xr:uid="{00000000-0005-0000-0000-0000E6280000}"/>
    <cellStyle name="Millares 22 2 4 6 5" xfId="13050" xr:uid="{00000000-0005-0000-0000-0000E7280000}"/>
    <cellStyle name="Millares 22 2 4 6 5 2" xfId="19151" xr:uid="{00000000-0005-0000-0000-0000E8280000}"/>
    <cellStyle name="Millares 22 2 4 6 5 3" xfId="25358" xr:uid="{00000000-0005-0000-0000-0000E9280000}"/>
    <cellStyle name="Millares 22 2 4 6 6" xfId="16073" xr:uid="{00000000-0005-0000-0000-0000EA280000}"/>
    <cellStyle name="Millares 22 2 4 6 7" xfId="22298" xr:uid="{00000000-0005-0000-0000-0000EB280000}"/>
    <cellStyle name="Millares 22 2 4 7" xfId="1199" xr:uid="{00000000-0005-0000-0000-0000EC280000}"/>
    <cellStyle name="Millares 22 2 4 7 2" xfId="10288" xr:uid="{00000000-0005-0000-0000-0000ED280000}"/>
    <cellStyle name="Millares 22 2 4 7 2 2" xfId="11486" xr:uid="{00000000-0005-0000-0000-0000EE280000}"/>
    <cellStyle name="Millares 22 2 4 7 2 2 2" xfId="14557" xr:uid="{00000000-0005-0000-0000-0000EF280000}"/>
    <cellStyle name="Millares 22 2 4 7 2 2 2 2" xfId="20645" xr:uid="{00000000-0005-0000-0000-0000F0280000}"/>
    <cellStyle name="Millares 22 2 4 7 2 2 2 3" xfId="26843" xr:uid="{00000000-0005-0000-0000-0000F1280000}"/>
    <cellStyle name="Millares 22 2 4 7 2 2 3" xfId="17636" xr:uid="{00000000-0005-0000-0000-0000F2280000}"/>
    <cellStyle name="Millares 22 2 4 7 2 2 4" xfId="23852" xr:uid="{00000000-0005-0000-0000-0000F3280000}"/>
    <cellStyle name="Millares 22 2 4 7 2 3" xfId="12500" xr:uid="{00000000-0005-0000-0000-0000F4280000}"/>
    <cellStyle name="Millares 22 2 4 7 2 3 2" xfId="15550" xr:uid="{00000000-0005-0000-0000-0000F5280000}"/>
    <cellStyle name="Millares 22 2 4 7 2 3 2 2" xfId="21638" xr:uid="{00000000-0005-0000-0000-0000F6280000}"/>
    <cellStyle name="Millares 22 2 4 7 2 3 2 3" xfId="27836" xr:uid="{00000000-0005-0000-0000-0000F7280000}"/>
    <cellStyle name="Millares 22 2 4 7 2 3 3" xfId="18638" xr:uid="{00000000-0005-0000-0000-0000F8280000}"/>
    <cellStyle name="Millares 22 2 4 7 2 3 4" xfId="24849" xr:uid="{00000000-0005-0000-0000-0000F9280000}"/>
    <cellStyle name="Millares 22 2 4 7 2 4" xfId="13552" xr:uid="{00000000-0005-0000-0000-0000FA280000}"/>
    <cellStyle name="Millares 22 2 4 7 2 4 2" xfId="19642" xr:uid="{00000000-0005-0000-0000-0000FB280000}"/>
    <cellStyle name="Millares 22 2 4 7 2 4 3" xfId="25849" xr:uid="{00000000-0005-0000-0000-0000FC280000}"/>
    <cellStyle name="Millares 22 2 4 7 2 5" xfId="16623" xr:uid="{00000000-0005-0000-0000-0000FD280000}"/>
    <cellStyle name="Millares 22 2 4 7 2 6" xfId="22854" xr:uid="{00000000-0005-0000-0000-0000FE280000}"/>
    <cellStyle name="Millares 22 2 4 7 3" xfId="10988" xr:uid="{00000000-0005-0000-0000-0000FF280000}"/>
    <cellStyle name="Millares 22 2 4 7 3 2" xfId="14059" xr:uid="{00000000-0005-0000-0000-000000290000}"/>
    <cellStyle name="Millares 22 2 4 7 3 2 2" xfId="20147" xr:uid="{00000000-0005-0000-0000-000001290000}"/>
    <cellStyle name="Millares 22 2 4 7 3 2 3" xfId="26353" xr:uid="{00000000-0005-0000-0000-000002290000}"/>
    <cellStyle name="Millares 22 2 4 7 3 3" xfId="17138" xr:uid="{00000000-0005-0000-0000-000003290000}"/>
    <cellStyle name="Millares 22 2 4 7 3 4" xfId="23362" xr:uid="{00000000-0005-0000-0000-000004290000}"/>
    <cellStyle name="Millares 22 2 4 7 4" xfId="12009" xr:uid="{00000000-0005-0000-0000-000005290000}"/>
    <cellStyle name="Millares 22 2 4 7 4 2" xfId="15060" xr:uid="{00000000-0005-0000-0000-000006290000}"/>
    <cellStyle name="Millares 22 2 4 7 4 2 2" xfId="21148" xr:uid="{00000000-0005-0000-0000-000007290000}"/>
    <cellStyle name="Millares 22 2 4 7 4 2 3" xfId="27346" xr:uid="{00000000-0005-0000-0000-000008290000}"/>
    <cellStyle name="Millares 22 2 4 7 4 3" xfId="18147" xr:uid="{00000000-0005-0000-0000-000009290000}"/>
    <cellStyle name="Millares 22 2 4 7 4 4" xfId="24359" xr:uid="{00000000-0005-0000-0000-00000A290000}"/>
    <cellStyle name="Millares 22 2 4 7 5" xfId="13051" xr:uid="{00000000-0005-0000-0000-00000B290000}"/>
    <cellStyle name="Millares 22 2 4 7 5 2" xfId="19152" xr:uid="{00000000-0005-0000-0000-00000C290000}"/>
    <cellStyle name="Millares 22 2 4 7 5 3" xfId="25359" xr:uid="{00000000-0005-0000-0000-00000D290000}"/>
    <cellStyle name="Millares 22 2 4 7 6" xfId="16074" xr:uid="{00000000-0005-0000-0000-00000E290000}"/>
    <cellStyle name="Millares 22 2 4 7 7" xfId="22299" xr:uid="{00000000-0005-0000-0000-00000F290000}"/>
    <cellStyle name="Millares 22 2 4 8" xfId="10278" xr:uid="{00000000-0005-0000-0000-000010290000}"/>
    <cellStyle name="Millares 22 2 4 8 2" xfId="11476" xr:uid="{00000000-0005-0000-0000-000011290000}"/>
    <cellStyle name="Millares 22 2 4 8 2 2" xfId="14547" xr:uid="{00000000-0005-0000-0000-000012290000}"/>
    <cellStyle name="Millares 22 2 4 8 2 2 2" xfId="20635" xr:uid="{00000000-0005-0000-0000-000013290000}"/>
    <cellStyle name="Millares 22 2 4 8 2 2 2 2" xfId="38462" xr:uid="{00000000-0005-0000-0000-000013290000}"/>
    <cellStyle name="Millares 22 2 4 8 2 2 3" xfId="26833" xr:uid="{00000000-0005-0000-0000-000014290000}"/>
    <cellStyle name="Millares 22 2 4 8 2 2 3 2" xfId="39507" xr:uid="{00000000-0005-0000-0000-000014290000}"/>
    <cellStyle name="Millares 22 2 4 8 2 2 4" xfId="37450" xr:uid="{00000000-0005-0000-0000-000012290000}"/>
    <cellStyle name="Millares 22 2 4 8 2 3" xfId="17626" xr:uid="{00000000-0005-0000-0000-000015290000}"/>
    <cellStyle name="Millares 22 2 4 8 2 3 2" xfId="37979" xr:uid="{00000000-0005-0000-0000-000015290000}"/>
    <cellStyle name="Millares 22 2 4 8 2 4" xfId="23842" xr:uid="{00000000-0005-0000-0000-000016290000}"/>
    <cellStyle name="Millares 22 2 4 8 2 4 2" xfId="39024" xr:uid="{00000000-0005-0000-0000-000016290000}"/>
    <cellStyle name="Millares 22 2 4 8 2 5" xfId="36965" xr:uid="{00000000-0005-0000-0000-000011290000}"/>
    <cellStyle name="Millares 22 2 4 8 3" xfId="12490" xr:uid="{00000000-0005-0000-0000-000017290000}"/>
    <cellStyle name="Millares 22 2 4 8 3 2" xfId="15540" xr:uid="{00000000-0005-0000-0000-000018290000}"/>
    <cellStyle name="Millares 22 2 4 8 3 2 2" xfId="21628" xr:uid="{00000000-0005-0000-0000-000019290000}"/>
    <cellStyle name="Millares 22 2 4 8 3 2 2 2" xfId="38623" xr:uid="{00000000-0005-0000-0000-000019290000}"/>
    <cellStyle name="Millares 22 2 4 8 3 2 3" xfId="27826" xr:uid="{00000000-0005-0000-0000-00001A290000}"/>
    <cellStyle name="Millares 22 2 4 8 3 2 3 2" xfId="39668" xr:uid="{00000000-0005-0000-0000-00001A290000}"/>
    <cellStyle name="Millares 22 2 4 8 3 2 4" xfId="37611" xr:uid="{00000000-0005-0000-0000-000018290000}"/>
    <cellStyle name="Millares 22 2 4 8 3 3" xfId="18628" xr:uid="{00000000-0005-0000-0000-00001B290000}"/>
    <cellStyle name="Millares 22 2 4 8 3 3 2" xfId="38140" xr:uid="{00000000-0005-0000-0000-00001B290000}"/>
    <cellStyle name="Millares 22 2 4 8 3 4" xfId="24839" xr:uid="{00000000-0005-0000-0000-00001C290000}"/>
    <cellStyle name="Millares 22 2 4 8 3 4 2" xfId="39185" xr:uid="{00000000-0005-0000-0000-00001C290000}"/>
    <cellStyle name="Millares 22 2 4 8 3 5" xfId="37128" xr:uid="{00000000-0005-0000-0000-000017290000}"/>
    <cellStyle name="Millares 22 2 4 8 4" xfId="13542" xr:uid="{00000000-0005-0000-0000-00001D290000}"/>
    <cellStyle name="Millares 22 2 4 8 4 2" xfId="19632" xr:uid="{00000000-0005-0000-0000-00001E290000}"/>
    <cellStyle name="Millares 22 2 4 8 4 2 2" xfId="38302" xr:uid="{00000000-0005-0000-0000-00001E290000}"/>
    <cellStyle name="Millares 22 2 4 8 4 3" xfId="25839" xr:uid="{00000000-0005-0000-0000-00001F290000}"/>
    <cellStyle name="Millares 22 2 4 8 4 3 2" xfId="39347" xr:uid="{00000000-0005-0000-0000-00001F290000}"/>
    <cellStyle name="Millares 22 2 4 8 4 4" xfId="37290" xr:uid="{00000000-0005-0000-0000-00001D290000}"/>
    <cellStyle name="Millares 22 2 4 8 5" xfId="16613" xr:uid="{00000000-0005-0000-0000-000020290000}"/>
    <cellStyle name="Millares 22 2 4 8 5 2" xfId="37818" xr:uid="{00000000-0005-0000-0000-000020290000}"/>
    <cellStyle name="Millares 22 2 4 8 6" xfId="22844" xr:uid="{00000000-0005-0000-0000-000021290000}"/>
    <cellStyle name="Millares 22 2 4 8 6 2" xfId="38864" xr:uid="{00000000-0005-0000-0000-000021290000}"/>
    <cellStyle name="Millares 22 2 4 8 7" xfId="36793" xr:uid="{00000000-0005-0000-0000-000010290000}"/>
    <cellStyle name="Millares 22 2 4 9" xfId="10978" xr:uid="{00000000-0005-0000-0000-000022290000}"/>
    <cellStyle name="Millares 22 2 4 9 2" xfId="14049" xr:uid="{00000000-0005-0000-0000-000023290000}"/>
    <cellStyle name="Millares 22 2 4 9 2 2" xfId="20137" xr:uid="{00000000-0005-0000-0000-000024290000}"/>
    <cellStyle name="Millares 22 2 4 9 2 2 2" xfId="38382" xr:uid="{00000000-0005-0000-0000-000024290000}"/>
    <cellStyle name="Millares 22 2 4 9 2 3" xfId="26343" xr:uid="{00000000-0005-0000-0000-000025290000}"/>
    <cellStyle name="Millares 22 2 4 9 2 3 2" xfId="39427" xr:uid="{00000000-0005-0000-0000-000025290000}"/>
    <cellStyle name="Millares 22 2 4 9 2 4" xfId="37370" xr:uid="{00000000-0005-0000-0000-000023290000}"/>
    <cellStyle name="Millares 22 2 4 9 3" xfId="17128" xr:uid="{00000000-0005-0000-0000-000026290000}"/>
    <cellStyle name="Millares 22 2 4 9 3 2" xfId="37899" xr:uid="{00000000-0005-0000-0000-000026290000}"/>
    <cellStyle name="Millares 22 2 4 9 4" xfId="23352" xr:uid="{00000000-0005-0000-0000-000027290000}"/>
    <cellStyle name="Millares 22 2 4 9 4 2" xfId="38944" xr:uid="{00000000-0005-0000-0000-000027290000}"/>
    <cellStyle name="Millares 22 2 4 9 5" xfId="36885" xr:uid="{00000000-0005-0000-0000-000022290000}"/>
    <cellStyle name="Millares 22 2 5" xfId="1200" xr:uid="{00000000-0005-0000-0000-000028290000}"/>
    <cellStyle name="Millares 22 2 5 10" xfId="28999" xr:uid="{00000000-0005-0000-0000-000028290000}"/>
    <cellStyle name="Millares 22 2 5 2" xfId="1201" xr:uid="{00000000-0005-0000-0000-000029290000}"/>
    <cellStyle name="Millares 22 2 5 2 2" xfId="10290" xr:uid="{00000000-0005-0000-0000-00002A290000}"/>
    <cellStyle name="Millares 22 2 5 2 2 2" xfId="11488" xr:uid="{00000000-0005-0000-0000-00002B290000}"/>
    <cellStyle name="Millares 22 2 5 2 2 2 2" xfId="14559" xr:uid="{00000000-0005-0000-0000-00002C290000}"/>
    <cellStyle name="Millares 22 2 5 2 2 2 2 2" xfId="20647" xr:uid="{00000000-0005-0000-0000-00002D290000}"/>
    <cellStyle name="Millares 22 2 5 2 2 2 2 3" xfId="26845" xr:uid="{00000000-0005-0000-0000-00002E290000}"/>
    <cellStyle name="Millares 22 2 5 2 2 2 3" xfId="17638" xr:uid="{00000000-0005-0000-0000-00002F290000}"/>
    <cellStyle name="Millares 22 2 5 2 2 2 4" xfId="23854" xr:uid="{00000000-0005-0000-0000-000030290000}"/>
    <cellStyle name="Millares 22 2 5 2 2 3" xfId="12502" xr:uid="{00000000-0005-0000-0000-000031290000}"/>
    <cellStyle name="Millares 22 2 5 2 2 3 2" xfId="15552" xr:uid="{00000000-0005-0000-0000-000032290000}"/>
    <cellStyle name="Millares 22 2 5 2 2 3 2 2" xfId="21640" xr:uid="{00000000-0005-0000-0000-000033290000}"/>
    <cellStyle name="Millares 22 2 5 2 2 3 2 3" xfId="27838" xr:uid="{00000000-0005-0000-0000-000034290000}"/>
    <cellStyle name="Millares 22 2 5 2 2 3 3" xfId="18640" xr:uid="{00000000-0005-0000-0000-000035290000}"/>
    <cellStyle name="Millares 22 2 5 2 2 3 4" xfId="24851" xr:uid="{00000000-0005-0000-0000-000036290000}"/>
    <cellStyle name="Millares 22 2 5 2 2 4" xfId="13554" xr:uid="{00000000-0005-0000-0000-000037290000}"/>
    <cellStyle name="Millares 22 2 5 2 2 4 2" xfId="19644" xr:uid="{00000000-0005-0000-0000-000038290000}"/>
    <cellStyle name="Millares 22 2 5 2 2 4 3" xfId="25851" xr:uid="{00000000-0005-0000-0000-000039290000}"/>
    <cellStyle name="Millares 22 2 5 2 2 5" xfId="16625" xr:uid="{00000000-0005-0000-0000-00003A290000}"/>
    <cellStyle name="Millares 22 2 5 2 2 6" xfId="22856" xr:uid="{00000000-0005-0000-0000-00003B290000}"/>
    <cellStyle name="Millares 22 2 5 2 3" xfId="10990" xr:uid="{00000000-0005-0000-0000-00003C290000}"/>
    <cellStyle name="Millares 22 2 5 2 3 2" xfId="14061" xr:uid="{00000000-0005-0000-0000-00003D290000}"/>
    <cellStyle name="Millares 22 2 5 2 3 2 2" xfId="20149" xr:uid="{00000000-0005-0000-0000-00003E290000}"/>
    <cellStyle name="Millares 22 2 5 2 3 2 3" xfId="26355" xr:uid="{00000000-0005-0000-0000-00003F290000}"/>
    <cellStyle name="Millares 22 2 5 2 3 3" xfId="17140" xr:uid="{00000000-0005-0000-0000-000040290000}"/>
    <cellStyle name="Millares 22 2 5 2 3 4" xfId="23364" xr:uid="{00000000-0005-0000-0000-000041290000}"/>
    <cellStyle name="Millares 22 2 5 2 4" xfId="12011" xr:uid="{00000000-0005-0000-0000-000042290000}"/>
    <cellStyle name="Millares 22 2 5 2 4 2" xfId="15062" xr:uid="{00000000-0005-0000-0000-000043290000}"/>
    <cellStyle name="Millares 22 2 5 2 4 2 2" xfId="21150" xr:uid="{00000000-0005-0000-0000-000044290000}"/>
    <cellStyle name="Millares 22 2 5 2 4 2 3" xfId="27348" xr:uid="{00000000-0005-0000-0000-000045290000}"/>
    <cellStyle name="Millares 22 2 5 2 4 3" xfId="18149" xr:uid="{00000000-0005-0000-0000-000046290000}"/>
    <cellStyle name="Millares 22 2 5 2 4 4" xfId="24361" xr:uid="{00000000-0005-0000-0000-000047290000}"/>
    <cellStyle name="Millares 22 2 5 2 5" xfId="13053" xr:uid="{00000000-0005-0000-0000-000048290000}"/>
    <cellStyle name="Millares 22 2 5 2 5 2" xfId="19154" xr:uid="{00000000-0005-0000-0000-000049290000}"/>
    <cellStyle name="Millares 22 2 5 2 5 3" xfId="25361" xr:uid="{00000000-0005-0000-0000-00004A290000}"/>
    <cellStyle name="Millares 22 2 5 2 6" xfId="16076" xr:uid="{00000000-0005-0000-0000-00004B290000}"/>
    <cellStyle name="Millares 22 2 5 2 7" xfId="22301" xr:uid="{00000000-0005-0000-0000-00004C290000}"/>
    <cellStyle name="Millares 22 2 5 3" xfId="1202" xr:uid="{00000000-0005-0000-0000-00004D290000}"/>
    <cellStyle name="Millares 22 2 5 3 2" xfId="10291" xr:uid="{00000000-0005-0000-0000-00004E290000}"/>
    <cellStyle name="Millares 22 2 5 3 2 2" xfId="11489" xr:uid="{00000000-0005-0000-0000-00004F290000}"/>
    <cellStyle name="Millares 22 2 5 3 2 2 2" xfId="14560" xr:uid="{00000000-0005-0000-0000-000050290000}"/>
    <cellStyle name="Millares 22 2 5 3 2 2 2 2" xfId="20648" xr:uid="{00000000-0005-0000-0000-000051290000}"/>
    <cellStyle name="Millares 22 2 5 3 2 2 2 3" xfId="26846" xr:uid="{00000000-0005-0000-0000-000052290000}"/>
    <cellStyle name="Millares 22 2 5 3 2 2 3" xfId="17639" xr:uid="{00000000-0005-0000-0000-000053290000}"/>
    <cellStyle name="Millares 22 2 5 3 2 2 4" xfId="23855" xr:uid="{00000000-0005-0000-0000-000054290000}"/>
    <cellStyle name="Millares 22 2 5 3 2 3" xfId="12503" xr:uid="{00000000-0005-0000-0000-000055290000}"/>
    <cellStyle name="Millares 22 2 5 3 2 3 2" xfId="15553" xr:uid="{00000000-0005-0000-0000-000056290000}"/>
    <cellStyle name="Millares 22 2 5 3 2 3 2 2" xfId="21641" xr:uid="{00000000-0005-0000-0000-000057290000}"/>
    <cellStyle name="Millares 22 2 5 3 2 3 2 3" xfId="27839" xr:uid="{00000000-0005-0000-0000-000058290000}"/>
    <cellStyle name="Millares 22 2 5 3 2 3 3" xfId="18641" xr:uid="{00000000-0005-0000-0000-000059290000}"/>
    <cellStyle name="Millares 22 2 5 3 2 3 4" xfId="24852" xr:uid="{00000000-0005-0000-0000-00005A290000}"/>
    <cellStyle name="Millares 22 2 5 3 2 4" xfId="13555" xr:uid="{00000000-0005-0000-0000-00005B290000}"/>
    <cellStyle name="Millares 22 2 5 3 2 4 2" xfId="19645" xr:uid="{00000000-0005-0000-0000-00005C290000}"/>
    <cellStyle name="Millares 22 2 5 3 2 4 3" xfId="25852" xr:uid="{00000000-0005-0000-0000-00005D290000}"/>
    <cellStyle name="Millares 22 2 5 3 2 5" xfId="16626" xr:uid="{00000000-0005-0000-0000-00005E290000}"/>
    <cellStyle name="Millares 22 2 5 3 2 6" xfId="22857" xr:uid="{00000000-0005-0000-0000-00005F290000}"/>
    <cellStyle name="Millares 22 2 5 3 3" xfId="10991" xr:uid="{00000000-0005-0000-0000-000060290000}"/>
    <cellStyle name="Millares 22 2 5 3 3 2" xfId="14062" xr:uid="{00000000-0005-0000-0000-000061290000}"/>
    <cellStyle name="Millares 22 2 5 3 3 2 2" xfId="20150" xr:uid="{00000000-0005-0000-0000-000062290000}"/>
    <cellStyle name="Millares 22 2 5 3 3 2 3" xfId="26356" xr:uid="{00000000-0005-0000-0000-000063290000}"/>
    <cellStyle name="Millares 22 2 5 3 3 3" xfId="17141" xr:uid="{00000000-0005-0000-0000-000064290000}"/>
    <cellStyle name="Millares 22 2 5 3 3 4" xfId="23365" xr:uid="{00000000-0005-0000-0000-000065290000}"/>
    <cellStyle name="Millares 22 2 5 3 4" xfId="12012" xr:uid="{00000000-0005-0000-0000-000066290000}"/>
    <cellStyle name="Millares 22 2 5 3 4 2" xfId="15063" xr:uid="{00000000-0005-0000-0000-000067290000}"/>
    <cellStyle name="Millares 22 2 5 3 4 2 2" xfId="21151" xr:uid="{00000000-0005-0000-0000-000068290000}"/>
    <cellStyle name="Millares 22 2 5 3 4 2 3" xfId="27349" xr:uid="{00000000-0005-0000-0000-000069290000}"/>
    <cellStyle name="Millares 22 2 5 3 4 3" xfId="18150" xr:uid="{00000000-0005-0000-0000-00006A290000}"/>
    <cellStyle name="Millares 22 2 5 3 4 4" xfId="24362" xr:uid="{00000000-0005-0000-0000-00006B290000}"/>
    <cellStyle name="Millares 22 2 5 3 5" xfId="13054" xr:uid="{00000000-0005-0000-0000-00006C290000}"/>
    <cellStyle name="Millares 22 2 5 3 5 2" xfId="19155" xr:uid="{00000000-0005-0000-0000-00006D290000}"/>
    <cellStyle name="Millares 22 2 5 3 5 3" xfId="25362" xr:uid="{00000000-0005-0000-0000-00006E290000}"/>
    <cellStyle name="Millares 22 2 5 3 6" xfId="16077" xr:uid="{00000000-0005-0000-0000-00006F290000}"/>
    <cellStyle name="Millares 22 2 5 3 7" xfId="22302" xr:uid="{00000000-0005-0000-0000-000070290000}"/>
    <cellStyle name="Millares 22 2 5 4" xfId="10289" xr:uid="{00000000-0005-0000-0000-000071290000}"/>
    <cellStyle name="Millares 22 2 5 4 2" xfId="11487" xr:uid="{00000000-0005-0000-0000-000072290000}"/>
    <cellStyle name="Millares 22 2 5 4 2 2" xfId="14558" xr:uid="{00000000-0005-0000-0000-000073290000}"/>
    <cellStyle name="Millares 22 2 5 4 2 2 2" xfId="20646" xr:uid="{00000000-0005-0000-0000-000074290000}"/>
    <cellStyle name="Millares 22 2 5 4 2 2 2 2" xfId="38464" xr:uid="{00000000-0005-0000-0000-000074290000}"/>
    <cellStyle name="Millares 22 2 5 4 2 2 3" xfId="26844" xr:uid="{00000000-0005-0000-0000-000075290000}"/>
    <cellStyle name="Millares 22 2 5 4 2 2 3 2" xfId="39509" xr:uid="{00000000-0005-0000-0000-000075290000}"/>
    <cellStyle name="Millares 22 2 5 4 2 2 4" xfId="37452" xr:uid="{00000000-0005-0000-0000-000073290000}"/>
    <cellStyle name="Millares 22 2 5 4 2 3" xfId="17637" xr:uid="{00000000-0005-0000-0000-000076290000}"/>
    <cellStyle name="Millares 22 2 5 4 2 3 2" xfId="37981" xr:uid="{00000000-0005-0000-0000-000076290000}"/>
    <cellStyle name="Millares 22 2 5 4 2 4" xfId="23853" xr:uid="{00000000-0005-0000-0000-000077290000}"/>
    <cellStyle name="Millares 22 2 5 4 2 4 2" xfId="39026" xr:uid="{00000000-0005-0000-0000-000077290000}"/>
    <cellStyle name="Millares 22 2 5 4 2 5" xfId="36967" xr:uid="{00000000-0005-0000-0000-000072290000}"/>
    <cellStyle name="Millares 22 2 5 4 3" xfId="12501" xr:uid="{00000000-0005-0000-0000-000078290000}"/>
    <cellStyle name="Millares 22 2 5 4 3 2" xfId="15551" xr:uid="{00000000-0005-0000-0000-000079290000}"/>
    <cellStyle name="Millares 22 2 5 4 3 2 2" xfId="21639" xr:uid="{00000000-0005-0000-0000-00007A290000}"/>
    <cellStyle name="Millares 22 2 5 4 3 2 2 2" xfId="38625" xr:uid="{00000000-0005-0000-0000-00007A290000}"/>
    <cellStyle name="Millares 22 2 5 4 3 2 3" xfId="27837" xr:uid="{00000000-0005-0000-0000-00007B290000}"/>
    <cellStyle name="Millares 22 2 5 4 3 2 3 2" xfId="39670" xr:uid="{00000000-0005-0000-0000-00007B290000}"/>
    <cellStyle name="Millares 22 2 5 4 3 2 4" xfId="37613" xr:uid="{00000000-0005-0000-0000-000079290000}"/>
    <cellStyle name="Millares 22 2 5 4 3 3" xfId="18639" xr:uid="{00000000-0005-0000-0000-00007C290000}"/>
    <cellStyle name="Millares 22 2 5 4 3 3 2" xfId="38142" xr:uid="{00000000-0005-0000-0000-00007C290000}"/>
    <cellStyle name="Millares 22 2 5 4 3 4" xfId="24850" xr:uid="{00000000-0005-0000-0000-00007D290000}"/>
    <cellStyle name="Millares 22 2 5 4 3 4 2" xfId="39187" xr:uid="{00000000-0005-0000-0000-00007D290000}"/>
    <cellStyle name="Millares 22 2 5 4 3 5" xfId="37130" xr:uid="{00000000-0005-0000-0000-000078290000}"/>
    <cellStyle name="Millares 22 2 5 4 4" xfId="13553" xr:uid="{00000000-0005-0000-0000-00007E290000}"/>
    <cellStyle name="Millares 22 2 5 4 4 2" xfId="19643" xr:uid="{00000000-0005-0000-0000-00007F290000}"/>
    <cellStyle name="Millares 22 2 5 4 4 2 2" xfId="38304" xr:uid="{00000000-0005-0000-0000-00007F290000}"/>
    <cellStyle name="Millares 22 2 5 4 4 3" xfId="25850" xr:uid="{00000000-0005-0000-0000-000080290000}"/>
    <cellStyle name="Millares 22 2 5 4 4 3 2" xfId="39349" xr:uid="{00000000-0005-0000-0000-000080290000}"/>
    <cellStyle name="Millares 22 2 5 4 4 4" xfId="37292" xr:uid="{00000000-0005-0000-0000-00007E290000}"/>
    <cellStyle name="Millares 22 2 5 4 5" xfId="16624" xr:uid="{00000000-0005-0000-0000-000081290000}"/>
    <cellStyle name="Millares 22 2 5 4 5 2" xfId="37820" xr:uid="{00000000-0005-0000-0000-000081290000}"/>
    <cellStyle name="Millares 22 2 5 4 6" xfId="22855" xr:uid="{00000000-0005-0000-0000-000082290000}"/>
    <cellStyle name="Millares 22 2 5 4 6 2" xfId="38866" xr:uid="{00000000-0005-0000-0000-000082290000}"/>
    <cellStyle name="Millares 22 2 5 4 7" xfId="36795" xr:uid="{00000000-0005-0000-0000-000071290000}"/>
    <cellStyle name="Millares 22 2 5 5" xfId="10989" xr:uid="{00000000-0005-0000-0000-000083290000}"/>
    <cellStyle name="Millares 22 2 5 5 2" xfId="14060" xr:uid="{00000000-0005-0000-0000-000084290000}"/>
    <cellStyle name="Millares 22 2 5 5 2 2" xfId="20148" xr:uid="{00000000-0005-0000-0000-000085290000}"/>
    <cellStyle name="Millares 22 2 5 5 2 2 2" xfId="38384" xr:uid="{00000000-0005-0000-0000-000085290000}"/>
    <cellStyle name="Millares 22 2 5 5 2 3" xfId="26354" xr:uid="{00000000-0005-0000-0000-000086290000}"/>
    <cellStyle name="Millares 22 2 5 5 2 3 2" xfId="39429" xr:uid="{00000000-0005-0000-0000-000086290000}"/>
    <cellStyle name="Millares 22 2 5 5 2 4" xfId="37372" xr:uid="{00000000-0005-0000-0000-000084290000}"/>
    <cellStyle name="Millares 22 2 5 5 3" xfId="17139" xr:uid="{00000000-0005-0000-0000-000087290000}"/>
    <cellStyle name="Millares 22 2 5 5 3 2" xfId="37901" xr:uid="{00000000-0005-0000-0000-000087290000}"/>
    <cellStyle name="Millares 22 2 5 5 4" xfId="23363" xr:uid="{00000000-0005-0000-0000-000088290000}"/>
    <cellStyle name="Millares 22 2 5 5 4 2" xfId="38946" xr:uid="{00000000-0005-0000-0000-000088290000}"/>
    <cellStyle name="Millares 22 2 5 5 5" xfId="36887" xr:uid="{00000000-0005-0000-0000-000083290000}"/>
    <cellStyle name="Millares 22 2 5 6" xfId="12010" xr:uid="{00000000-0005-0000-0000-000089290000}"/>
    <cellStyle name="Millares 22 2 5 6 2" xfId="15061" xr:uid="{00000000-0005-0000-0000-00008A290000}"/>
    <cellStyle name="Millares 22 2 5 6 2 2" xfId="21149" xr:uid="{00000000-0005-0000-0000-00008B290000}"/>
    <cellStyle name="Millares 22 2 5 6 2 2 2" xfId="38545" xr:uid="{00000000-0005-0000-0000-00008B290000}"/>
    <cellStyle name="Millares 22 2 5 6 2 3" xfId="27347" xr:uid="{00000000-0005-0000-0000-00008C290000}"/>
    <cellStyle name="Millares 22 2 5 6 2 3 2" xfId="39590" xr:uid="{00000000-0005-0000-0000-00008C290000}"/>
    <cellStyle name="Millares 22 2 5 6 2 4" xfId="37533" xr:uid="{00000000-0005-0000-0000-00008A290000}"/>
    <cellStyle name="Millares 22 2 5 6 3" xfId="18148" xr:uid="{00000000-0005-0000-0000-00008D290000}"/>
    <cellStyle name="Millares 22 2 5 6 3 2" xfId="38062" xr:uid="{00000000-0005-0000-0000-00008D290000}"/>
    <cellStyle name="Millares 22 2 5 6 4" xfId="24360" xr:uid="{00000000-0005-0000-0000-00008E290000}"/>
    <cellStyle name="Millares 22 2 5 6 4 2" xfId="39107" xr:uid="{00000000-0005-0000-0000-00008E290000}"/>
    <cellStyle name="Millares 22 2 5 6 5" xfId="37050" xr:uid="{00000000-0005-0000-0000-000089290000}"/>
    <cellStyle name="Millares 22 2 5 7" xfId="13052" xr:uid="{00000000-0005-0000-0000-00008F290000}"/>
    <cellStyle name="Millares 22 2 5 7 2" xfId="19153" xr:uid="{00000000-0005-0000-0000-000090290000}"/>
    <cellStyle name="Millares 22 2 5 7 2 2" xfId="38224" xr:uid="{00000000-0005-0000-0000-000090290000}"/>
    <cellStyle name="Millares 22 2 5 7 3" xfId="25360" xr:uid="{00000000-0005-0000-0000-000091290000}"/>
    <cellStyle name="Millares 22 2 5 7 3 2" xfId="39269" xr:uid="{00000000-0005-0000-0000-000091290000}"/>
    <cellStyle name="Millares 22 2 5 7 4" xfId="37212" xr:uid="{00000000-0005-0000-0000-00008F290000}"/>
    <cellStyle name="Millares 22 2 5 8" xfId="16075" xr:uid="{00000000-0005-0000-0000-000092290000}"/>
    <cellStyle name="Millares 22 2 5 8 2" xfId="37696" xr:uid="{00000000-0005-0000-0000-000092290000}"/>
    <cellStyle name="Millares 22 2 5 9" xfId="22300" xr:uid="{00000000-0005-0000-0000-000093290000}"/>
    <cellStyle name="Millares 22 2 5 9 2" xfId="38782" xr:uid="{00000000-0005-0000-0000-000093290000}"/>
    <cellStyle name="Millares 22 2 6" xfId="1203" xr:uid="{00000000-0005-0000-0000-000094290000}"/>
    <cellStyle name="Millares 22 2 6 2" xfId="1204" xr:uid="{00000000-0005-0000-0000-000095290000}"/>
    <cellStyle name="Millares 22 2 6 2 2" xfId="10293" xr:uid="{00000000-0005-0000-0000-000096290000}"/>
    <cellStyle name="Millares 22 2 6 2 2 2" xfId="11491" xr:uid="{00000000-0005-0000-0000-000097290000}"/>
    <cellStyle name="Millares 22 2 6 2 2 2 2" xfId="14562" xr:uid="{00000000-0005-0000-0000-000098290000}"/>
    <cellStyle name="Millares 22 2 6 2 2 2 2 2" xfId="20650" xr:uid="{00000000-0005-0000-0000-000099290000}"/>
    <cellStyle name="Millares 22 2 6 2 2 2 2 3" xfId="26848" xr:uid="{00000000-0005-0000-0000-00009A290000}"/>
    <cellStyle name="Millares 22 2 6 2 2 2 3" xfId="17641" xr:uid="{00000000-0005-0000-0000-00009B290000}"/>
    <cellStyle name="Millares 22 2 6 2 2 2 4" xfId="23857" xr:uid="{00000000-0005-0000-0000-00009C290000}"/>
    <cellStyle name="Millares 22 2 6 2 2 3" xfId="12505" xr:uid="{00000000-0005-0000-0000-00009D290000}"/>
    <cellStyle name="Millares 22 2 6 2 2 3 2" xfId="15555" xr:uid="{00000000-0005-0000-0000-00009E290000}"/>
    <cellStyle name="Millares 22 2 6 2 2 3 2 2" xfId="21643" xr:uid="{00000000-0005-0000-0000-00009F290000}"/>
    <cellStyle name="Millares 22 2 6 2 2 3 2 3" xfId="27841" xr:uid="{00000000-0005-0000-0000-0000A0290000}"/>
    <cellStyle name="Millares 22 2 6 2 2 3 3" xfId="18643" xr:uid="{00000000-0005-0000-0000-0000A1290000}"/>
    <cellStyle name="Millares 22 2 6 2 2 3 4" xfId="24854" xr:uid="{00000000-0005-0000-0000-0000A2290000}"/>
    <cellStyle name="Millares 22 2 6 2 2 4" xfId="13557" xr:uid="{00000000-0005-0000-0000-0000A3290000}"/>
    <cellStyle name="Millares 22 2 6 2 2 4 2" xfId="19647" xr:uid="{00000000-0005-0000-0000-0000A4290000}"/>
    <cellStyle name="Millares 22 2 6 2 2 4 3" xfId="25854" xr:uid="{00000000-0005-0000-0000-0000A5290000}"/>
    <cellStyle name="Millares 22 2 6 2 2 5" xfId="16628" xr:uid="{00000000-0005-0000-0000-0000A6290000}"/>
    <cellStyle name="Millares 22 2 6 2 2 6" xfId="22859" xr:uid="{00000000-0005-0000-0000-0000A7290000}"/>
    <cellStyle name="Millares 22 2 6 2 3" xfId="10993" xr:uid="{00000000-0005-0000-0000-0000A8290000}"/>
    <cellStyle name="Millares 22 2 6 2 3 2" xfId="14064" xr:uid="{00000000-0005-0000-0000-0000A9290000}"/>
    <cellStyle name="Millares 22 2 6 2 3 2 2" xfId="20152" xr:uid="{00000000-0005-0000-0000-0000AA290000}"/>
    <cellStyle name="Millares 22 2 6 2 3 2 3" xfId="26358" xr:uid="{00000000-0005-0000-0000-0000AB290000}"/>
    <cellStyle name="Millares 22 2 6 2 3 3" xfId="17143" xr:uid="{00000000-0005-0000-0000-0000AC290000}"/>
    <cellStyle name="Millares 22 2 6 2 3 4" xfId="23367" xr:uid="{00000000-0005-0000-0000-0000AD290000}"/>
    <cellStyle name="Millares 22 2 6 2 4" xfId="12014" xr:uid="{00000000-0005-0000-0000-0000AE290000}"/>
    <cellStyle name="Millares 22 2 6 2 4 2" xfId="15065" xr:uid="{00000000-0005-0000-0000-0000AF290000}"/>
    <cellStyle name="Millares 22 2 6 2 4 2 2" xfId="21153" xr:uid="{00000000-0005-0000-0000-0000B0290000}"/>
    <cellStyle name="Millares 22 2 6 2 4 2 3" xfId="27351" xr:uid="{00000000-0005-0000-0000-0000B1290000}"/>
    <cellStyle name="Millares 22 2 6 2 4 3" xfId="18152" xr:uid="{00000000-0005-0000-0000-0000B2290000}"/>
    <cellStyle name="Millares 22 2 6 2 4 4" xfId="24364" xr:uid="{00000000-0005-0000-0000-0000B3290000}"/>
    <cellStyle name="Millares 22 2 6 2 5" xfId="13056" xr:uid="{00000000-0005-0000-0000-0000B4290000}"/>
    <cellStyle name="Millares 22 2 6 2 5 2" xfId="19157" xr:uid="{00000000-0005-0000-0000-0000B5290000}"/>
    <cellStyle name="Millares 22 2 6 2 5 3" xfId="25364" xr:uid="{00000000-0005-0000-0000-0000B6290000}"/>
    <cellStyle name="Millares 22 2 6 2 6" xfId="16079" xr:uid="{00000000-0005-0000-0000-0000B7290000}"/>
    <cellStyle name="Millares 22 2 6 2 7" xfId="22304" xr:uid="{00000000-0005-0000-0000-0000B8290000}"/>
    <cellStyle name="Millares 22 2 6 3" xfId="10292" xr:uid="{00000000-0005-0000-0000-0000B9290000}"/>
    <cellStyle name="Millares 22 2 6 3 2" xfId="11490" xr:uid="{00000000-0005-0000-0000-0000BA290000}"/>
    <cellStyle name="Millares 22 2 6 3 2 2" xfId="14561" xr:uid="{00000000-0005-0000-0000-0000BB290000}"/>
    <cellStyle name="Millares 22 2 6 3 2 2 2" xfId="20649" xr:uid="{00000000-0005-0000-0000-0000BC290000}"/>
    <cellStyle name="Millares 22 2 6 3 2 2 3" xfId="26847" xr:uid="{00000000-0005-0000-0000-0000BD290000}"/>
    <cellStyle name="Millares 22 2 6 3 2 3" xfId="17640" xr:uid="{00000000-0005-0000-0000-0000BE290000}"/>
    <cellStyle name="Millares 22 2 6 3 2 4" xfId="23856" xr:uid="{00000000-0005-0000-0000-0000BF290000}"/>
    <cellStyle name="Millares 22 2 6 3 3" xfId="12504" xr:uid="{00000000-0005-0000-0000-0000C0290000}"/>
    <cellStyle name="Millares 22 2 6 3 3 2" xfId="15554" xr:uid="{00000000-0005-0000-0000-0000C1290000}"/>
    <cellStyle name="Millares 22 2 6 3 3 2 2" xfId="21642" xr:uid="{00000000-0005-0000-0000-0000C2290000}"/>
    <cellStyle name="Millares 22 2 6 3 3 2 3" xfId="27840" xr:uid="{00000000-0005-0000-0000-0000C3290000}"/>
    <cellStyle name="Millares 22 2 6 3 3 3" xfId="18642" xr:uid="{00000000-0005-0000-0000-0000C4290000}"/>
    <cellStyle name="Millares 22 2 6 3 3 4" xfId="24853" xr:uid="{00000000-0005-0000-0000-0000C5290000}"/>
    <cellStyle name="Millares 22 2 6 3 4" xfId="13556" xr:uid="{00000000-0005-0000-0000-0000C6290000}"/>
    <cellStyle name="Millares 22 2 6 3 4 2" xfId="19646" xr:uid="{00000000-0005-0000-0000-0000C7290000}"/>
    <cellStyle name="Millares 22 2 6 3 4 3" xfId="25853" xr:uid="{00000000-0005-0000-0000-0000C8290000}"/>
    <cellStyle name="Millares 22 2 6 3 5" xfId="16627" xr:uid="{00000000-0005-0000-0000-0000C9290000}"/>
    <cellStyle name="Millares 22 2 6 3 6" xfId="22858" xr:uid="{00000000-0005-0000-0000-0000CA290000}"/>
    <cellStyle name="Millares 22 2 6 4" xfId="10992" xr:uid="{00000000-0005-0000-0000-0000CB290000}"/>
    <cellStyle name="Millares 22 2 6 4 2" xfId="14063" xr:uid="{00000000-0005-0000-0000-0000CC290000}"/>
    <cellStyle name="Millares 22 2 6 4 2 2" xfId="20151" xr:uid="{00000000-0005-0000-0000-0000CD290000}"/>
    <cellStyle name="Millares 22 2 6 4 2 3" xfId="26357" xr:uid="{00000000-0005-0000-0000-0000CE290000}"/>
    <cellStyle name="Millares 22 2 6 4 3" xfId="17142" xr:uid="{00000000-0005-0000-0000-0000CF290000}"/>
    <cellStyle name="Millares 22 2 6 4 4" xfId="23366" xr:uid="{00000000-0005-0000-0000-0000D0290000}"/>
    <cellStyle name="Millares 22 2 6 5" xfId="12013" xr:uid="{00000000-0005-0000-0000-0000D1290000}"/>
    <cellStyle name="Millares 22 2 6 5 2" xfId="15064" xr:uid="{00000000-0005-0000-0000-0000D2290000}"/>
    <cellStyle name="Millares 22 2 6 5 2 2" xfId="21152" xr:uid="{00000000-0005-0000-0000-0000D3290000}"/>
    <cellStyle name="Millares 22 2 6 5 2 3" xfId="27350" xr:uid="{00000000-0005-0000-0000-0000D4290000}"/>
    <cellStyle name="Millares 22 2 6 5 3" xfId="18151" xr:uid="{00000000-0005-0000-0000-0000D5290000}"/>
    <cellStyle name="Millares 22 2 6 5 4" xfId="24363" xr:uid="{00000000-0005-0000-0000-0000D6290000}"/>
    <cellStyle name="Millares 22 2 6 6" xfId="13055" xr:uid="{00000000-0005-0000-0000-0000D7290000}"/>
    <cellStyle name="Millares 22 2 6 6 2" xfId="19156" xr:uid="{00000000-0005-0000-0000-0000D8290000}"/>
    <cellStyle name="Millares 22 2 6 6 3" xfId="25363" xr:uid="{00000000-0005-0000-0000-0000D9290000}"/>
    <cellStyle name="Millares 22 2 6 7" xfId="16078" xr:uid="{00000000-0005-0000-0000-0000DA290000}"/>
    <cellStyle name="Millares 22 2 6 8" xfId="22303" xr:uid="{00000000-0005-0000-0000-0000DB290000}"/>
    <cellStyle name="Millares 22 2 7" xfId="1205" xr:uid="{00000000-0005-0000-0000-0000DC290000}"/>
    <cellStyle name="Millares 22 2 7 2" xfId="1206" xr:uid="{00000000-0005-0000-0000-0000DD290000}"/>
    <cellStyle name="Millares 22 2 7 2 2" xfId="10295" xr:uid="{00000000-0005-0000-0000-0000DE290000}"/>
    <cellStyle name="Millares 22 2 7 2 2 2" xfId="11493" xr:uid="{00000000-0005-0000-0000-0000DF290000}"/>
    <cellStyle name="Millares 22 2 7 2 2 2 2" xfId="14564" xr:uid="{00000000-0005-0000-0000-0000E0290000}"/>
    <cellStyle name="Millares 22 2 7 2 2 2 2 2" xfId="20652" xr:uid="{00000000-0005-0000-0000-0000E1290000}"/>
    <cellStyle name="Millares 22 2 7 2 2 2 2 3" xfId="26850" xr:uid="{00000000-0005-0000-0000-0000E2290000}"/>
    <cellStyle name="Millares 22 2 7 2 2 2 3" xfId="17643" xr:uid="{00000000-0005-0000-0000-0000E3290000}"/>
    <cellStyle name="Millares 22 2 7 2 2 2 4" xfId="23859" xr:uid="{00000000-0005-0000-0000-0000E4290000}"/>
    <cellStyle name="Millares 22 2 7 2 2 3" xfId="12507" xr:uid="{00000000-0005-0000-0000-0000E5290000}"/>
    <cellStyle name="Millares 22 2 7 2 2 3 2" xfId="15557" xr:uid="{00000000-0005-0000-0000-0000E6290000}"/>
    <cellStyle name="Millares 22 2 7 2 2 3 2 2" xfId="21645" xr:uid="{00000000-0005-0000-0000-0000E7290000}"/>
    <cellStyle name="Millares 22 2 7 2 2 3 2 3" xfId="27843" xr:uid="{00000000-0005-0000-0000-0000E8290000}"/>
    <cellStyle name="Millares 22 2 7 2 2 3 3" xfId="18645" xr:uid="{00000000-0005-0000-0000-0000E9290000}"/>
    <cellStyle name="Millares 22 2 7 2 2 3 4" xfId="24856" xr:uid="{00000000-0005-0000-0000-0000EA290000}"/>
    <cellStyle name="Millares 22 2 7 2 2 4" xfId="13559" xr:uid="{00000000-0005-0000-0000-0000EB290000}"/>
    <cellStyle name="Millares 22 2 7 2 2 4 2" xfId="19649" xr:uid="{00000000-0005-0000-0000-0000EC290000}"/>
    <cellStyle name="Millares 22 2 7 2 2 4 3" xfId="25856" xr:uid="{00000000-0005-0000-0000-0000ED290000}"/>
    <cellStyle name="Millares 22 2 7 2 2 5" xfId="16630" xr:uid="{00000000-0005-0000-0000-0000EE290000}"/>
    <cellStyle name="Millares 22 2 7 2 2 6" xfId="22861" xr:uid="{00000000-0005-0000-0000-0000EF290000}"/>
    <cellStyle name="Millares 22 2 7 2 3" xfId="10995" xr:uid="{00000000-0005-0000-0000-0000F0290000}"/>
    <cellStyle name="Millares 22 2 7 2 3 2" xfId="14066" xr:uid="{00000000-0005-0000-0000-0000F1290000}"/>
    <cellStyle name="Millares 22 2 7 2 3 2 2" xfId="20154" xr:uid="{00000000-0005-0000-0000-0000F2290000}"/>
    <cellStyle name="Millares 22 2 7 2 3 2 3" xfId="26360" xr:uid="{00000000-0005-0000-0000-0000F3290000}"/>
    <cellStyle name="Millares 22 2 7 2 3 3" xfId="17145" xr:uid="{00000000-0005-0000-0000-0000F4290000}"/>
    <cellStyle name="Millares 22 2 7 2 3 4" xfId="23369" xr:uid="{00000000-0005-0000-0000-0000F5290000}"/>
    <cellStyle name="Millares 22 2 7 2 4" xfId="12016" xr:uid="{00000000-0005-0000-0000-0000F6290000}"/>
    <cellStyle name="Millares 22 2 7 2 4 2" xfId="15067" xr:uid="{00000000-0005-0000-0000-0000F7290000}"/>
    <cellStyle name="Millares 22 2 7 2 4 2 2" xfId="21155" xr:uid="{00000000-0005-0000-0000-0000F8290000}"/>
    <cellStyle name="Millares 22 2 7 2 4 2 3" xfId="27353" xr:uid="{00000000-0005-0000-0000-0000F9290000}"/>
    <cellStyle name="Millares 22 2 7 2 4 3" xfId="18154" xr:uid="{00000000-0005-0000-0000-0000FA290000}"/>
    <cellStyle name="Millares 22 2 7 2 4 4" xfId="24366" xr:uid="{00000000-0005-0000-0000-0000FB290000}"/>
    <cellStyle name="Millares 22 2 7 2 5" xfId="13058" xr:uid="{00000000-0005-0000-0000-0000FC290000}"/>
    <cellStyle name="Millares 22 2 7 2 5 2" xfId="19159" xr:uid="{00000000-0005-0000-0000-0000FD290000}"/>
    <cellStyle name="Millares 22 2 7 2 5 3" xfId="25366" xr:uid="{00000000-0005-0000-0000-0000FE290000}"/>
    <cellStyle name="Millares 22 2 7 2 6" xfId="16081" xr:uid="{00000000-0005-0000-0000-0000FF290000}"/>
    <cellStyle name="Millares 22 2 7 2 7" xfId="22306" xr:uid="{00000000-0005-0000-0000-0000002A0000}"/>
    <cellStyle name="Millares 22 2 7 3" xfId="10294" xr:uid="{00000000-0005-0000-0000-0000012A0000}"/>
    <cellStyle name="Millares 22 2 7 3 2" xfId="11492" xr:uid="{00000000-0005-0000-0000-0000022A0000}"/>
    <cellStyle name="Millares 22 2 7 3 2 2" xfId="14563" xr:uid="{00000000-0005-0000-0000-0000032A0000}"/>
    <cellStyle name="Millares 22 2 7 3 2 2 2" xfId="20651" xr:uid="{00000000-0005-0000-0000-0000042A0000}"/>
    <cellStyle name="Millares 22 2 7 3 2 2 3" xfId="26849" xr:uid="{00000000-0005-0000-0000-0000052A0000}"/>
    <cellStyle name="Millares 22 2 7 3 2 3" xfId="17642" xr:uid="{00000000-0005-0000-0000-0000062A0000}"/>
    <cellStyle name="Millares 22 2 7 3 2 4" xfId="23858" xr:uid="{00000000-0005-0000-0000-0000072A0000}"/>
    <cellStyle name="Millares 22 2 7 3 3" xfId="12506" xr:uid="{00000000-0005-0000-0000-0000082A0000}"/>
    <cellStyle name="Millares 22 2 7 3 3 2" xfId="15556" xr:uid="{00000000-0005-0000-0000-0000092A0000}"/>
    <cellStyle name="Millares 22 2 7 3 3 2 2" xfId="21644" xr:uid="{00000000-0005-0000-0000-00000A2A0000}"/>
    <cellStyle name="Millares 22 2 7 3 3 2 3" xfId="27842" xr:uid="{00000000-0005-0000-0000-00000B2A0000}"/>
    <cellStyle name="Millares 22 2 7 3 3 3" xfId="18644" xr:uid="{00000000-0005-0000-0000-00000C2A0000}"/>
    <cellStyle name="Millares 22 2 7 3 3 4" xfId="24855" xr:uid="{00000000-0005-0000-0000-00000D2A0000}"/>
    <cellStyle name="Millares 22 2 7 3 4" xfId="13558" xr:uid="{00000000-0005-0000-0000-00000E2A0000}"/>
    <cellStyle name="Millares 22 2 7 3 4 2" xfId="19648" xr:uid="{00000000-0005-0000-0000-00000F2A0000}"/>
    <cellStyle name="Millares 22 2 7 3 4 3" xfId="25855" xr:uid="{00000000-0005-0000-0000-0000102A0000}"/>
    <cellStyle name="Millares 22 2 7 3 5" xfId="16629" xr:uid="{00000000-0005-0000-0000-0000112A0000}"/>
    <cellStyle name="Millares 22 2 7 3 6" xfId="22860" xr:uid="{00000000-0005-0000-0000-0000122A0000}"/>
    <cellStyle name="Millares 22 2 7 4" xfId="10994" xr:uid="{00000000-0005-0000-0000-0000132A0000}"/>
    <cellStyle name="Millares 22 2 7 4 2" xfId="14065" xr:uid="{00000000-0005-0000-0000-0000142A0000}"/>
    <cellStyle name="Millares 22 2 7 4 2 2" xfId="20153" xr:uid="{00000000-0005-0000-0000-0000152A0000}"/>
    <cellStyle name="Millares 22 2 7 4 2 3" xfId="26359" xr:uid="{00000000-0005-0000-0000-0000162A0000}"/>
    <cellStyle name="Millares 22 2 7 4 3" xfId="17144" xr:uid="{00000000-0005-0000-0000-0000172A0000}"/>
    <cellStyle name="Millares 22 2 7 4 4" xfId="23368" xr:uid="{00000000-0005-0000-0000-0000182A0000}"/>
    <cellStyle name="Millares 22 2 7 5" xfId="12015" xr:uid="{00000000-0005-0000-0000-0000192A0000}"/>
    <cellStyle name="Millares 22 2 7 5 2" xfId="15066" xr:uid="{00000000-0005-0000-0000-00001A2A0000}"/>
    <cellStyle name="Millares 22 2 7 5 2 2" xfId="21154" xr:uid="{00000000-0005-0000-0000-00001B2A0000}"/>
    <cellStyle name="Millares 22 2 7 5 2 3" xfId="27352" xr:uid="{00000000-0005-0000-0000-00001C2A0000}"/>
    <cellStyle name="Millares 22 2 7 5 3" xfId="18153" xr:uid="{00000000-0005-0000-0000-00001D2A0000}"/>
    <cellStyle name="Millares 22 2 7 5 4" xfId="24365" xr:uid="{00000000-0005-0000-0000-00001E2A0000}"/>
    <cellStyle name="Millares 22 2 7 6" xfId="13057" xr:uid="{00000000-0005-0000-0000-00001F2A0000}"/>
    <cellStyle name="Millares 22 2 7 6 2" xfId="19158" xr:uid="{00000000-0005-0000-0000-0000202A0000}"/>
    <cellStyle name="Millares 22 2 7 6 3" xfId="25365" xr:uid="{00000000-0005-0000-0000-0000212A0000}"/>
    <cellStyle name="Millares 22 2 7 7" xfId="16080" xr:uid="{00000000-0005-0000-0000-0000222A0000}"/>
    <cellStyle name="Millares 22 2 7 8" xfId="22305" xr:uid="{00000000-0005-0000-0000-0000232A0000}"/>
    <cellStyle name="Millares 22 2 8" xfId="1207" xr:uid="{00000000-0005-0000-0000-0000242A0000}"/>
    <cellStyle name="Millares 22 2 8 2" xfId="10296" xr:uid="{00000000-0005-0000-0000-0000252A0000}"/>
    <cellStyle name="Millares 22 2 8 2 2" xfId="11494" xr:uid="{00000000-0005-0000-0000-0000262A0000}"/>
    <cellStyle name="Millares 22 2 8 2 2 2" xfId="14565" xr:uid="{00000000-0005-0000-0000-0000272A0000}"/>
    <cellStyle name="Millares 22 2 8 2 2 2 2" xfId="20653" xr:uid="{00000000-0005-0000-0000-0000282A0000}"/>
    <cellStyle name="Millares 22 2 8 2 2 2 3" xfId="26851" xr:uid="{00000000-0005-0000-0000-0000292A0000}"/>
    <cellStyle name="Millares 22 2 8 2 2 3" xfId="17644" xr:uid="{00000000-0005-0000-0000-00002A2A0000}"/>
    <cellStyle name="Millares 22 2 8 2 2 4" xfId="23860" xr:uid="{00000000-0005-0000-0000-00002B2A0000}"/>
    <cellStyle name="Millares 22 2 8 2 3" xfId="12508" xr:uid="{00000000-0005-0000-0000-00002C2A0000}"/>
    <cellStyle name="Millares 22 2 8 2 3 2" xfId="15558" xr:uid="{00000000-0005-0000-0000-00002D2A0000}"/>
    <cellStyle name="Millares 22 2 8 2 3 2 2" xfId="21646" xr:uid="{00000000-0005-0000-0000-00002E2A0000}"/>
    <cellStyle name="Millares 22 2 8 2 3 2 3" xfId="27844" xr:uid="{00000000-0005-0000-0000-00002F2A0000}"/>
    <cellStyle name="Millares 22 2 8 2 3 3" xfId="18646" xr:uid="{00000000-0005-0000-0000-0000302A0000}"/>
    <cellStyle name="Millares 22 2 8 2 3 4" xfId="24857" xr:uid="{00000000-0005-0000-0000-0000312A0000}"/>
    <cellStyle name="Millares 22 2 8 2 4" xfId="13560" xr:uid="{00000000-0005-0000-0000-0000322A0000}"/>
    <cellStyle name="Millares 22 2 8 2 4 2" xfId="19650" xr:uid="{00000000-0005-0000-0000-0000332A0000}"/>
    <cellStyle name="Millares 22 2 8 2 4 3" xfId="25857" xr:uid="{00000000-0005-0000-0000-0000342A0000}"/>
    <cellStyle name="Millares 22 2 8 2 5" xfId="16631" xr:uid="{00000000-0005-0000-0000-0000352A0000}"/>
    <cellStyle name="Millares 22 2 8 2 6" xfId="22862" xr:uid="{00000000-0005-0000-0000-0000362A0000}"/>
    <cellStyle name="Millares 22 2 8 3" xfId="10996" xr:uid="{00000000-0005-0000-0000-0000372A0000}"/>
    <cellStyle name="Millares 22 2 8 3 2" xfId="14067" xr:uid="{00000000-0005-0000-0000-0000382A0000}"/>
    <cellStyle name="Millares 22 2 8 3 2 2" xfId="20155" xr:uid="{00000000-0005-0000-0000-0000392A0000}"/>
    <cellStyle name="Millares 22 2 8 3 2 3" xfId="26361" xr:uid="{00000000-0005-0000-0000-00003A2A0000}"/>
    <cellStyle name="Millares 22 2 8 3 3" xfId="17146" xr:uid="{00000000-0005-0000-0000-00003B2A0000}"/>
    <cellStyle name="Millares 22 2 8 3 4" xfId="23370" xr:uid="{00000000-0005-0000-0000-00003C2A0000}"/>
    <cellStyle name="Millares 22 2 8 4" xfId="12017" xr:uid="{00000000-0005-0000-0000-00003D2A0000}"/>
    <cellStyle name="Millares 22 2 8 4 2" xfId="15068" xr:uid="{00000000-0005-0000-0000-00003E2A0000}"/>
    <cellStyle name="Millares 22 2 8 4 2 2" xfId="21156" xr:uid="{00000000-0005-0000-0000-00003F2A0000}"/>
    <cellStyle name="Millares 22 2 8 4 2 3" xfId="27354" xr:uid="{00000000-0005-0000-0000-0000402A0000}"/>
    <cellStyle name="Millares 22 2 8 4 3" xfId="18155" xr:uid="{00000000-0005-0000-0000-0000412A0000}"/>
    <cellStyle name="Millares 22 2 8 4 4" xfId="24367" xr:uid="{00000000-0005-0000-0000-0000422A0000}"/>
    <cellStyle name="Millares 22 2 8 5" xfId="13059" xr:uid="{00000000-0005-0000-0000-0000432A0000}"/>
    <cellStyle name="Millares 22 2 8 5 2" xfId="19160" xr:uid="{00000000-0005-0000-0000-0000442A0000}"/>
    <cellStyle name="Millares 22 2 8 5 3" xfId="25367" xr:uid="{00000000-0005-0000-0000-0000452A0000}"/>
    <cellStyle name="Millares 22 2 8 6" xfId="16082" xr:uid="{00000000-0005-0000-0000-0000462A0000}"/>
    <cellStyle name="Millares 22 2 8 7" xfId="22307" xr:uid="{00000000-0005-0000-0000-0000472A0000}"/>
    <cellStyle name="Millares 22 2 9" xfId="1208" xr:uid="{00000000-0005-0000-0000-0000482A0000}"/>
    <cellStyle name="Millares 22 2 9 2" xfId="10297" xr:uid="{00000000-0005-0000-0000-0000492A0000}"/>
    <cellStyle name="Millares 22 2 9 2 2" xfId="11495" xr:uid="{00000000-0005-0000-0000-00004A2A0000}"/>
    <cellStyle name="Millares 22 2 9 2 2 2" xfId="14566" xr:uid="{00000000-0005-0000-0000-00004B2A0000}"/>
    <cellStyle name="Millares 22 2 9 2 2 2 2" xfId="20654" xr:uid="{00000000-0005-0000-0000-00004C2A0000}"/>
    <cellStyle name="Millares 22 2 9 2 2 2 3" xfId="26852" xr:uid="{00000000-0005-0000-0000-00004D2A0000}"/>
    <cellStyle name="Millares 22 2 9 2 2 3" xfId="17645" xr:uid="{00000000-0005-0000-0000-00004E2A0000}"/>
    <cellStyle name="Millares 22 2 9 2 2 4" xfId="23861" xr:uid="{00000000-0005-0000-0000-00004F2A0000}"/>
    <cellStyle name="Millares 22 2 9 2 3" xfId="12509" xr:uid="{00000000-0005-0000-0000-0000502A0000}"/>
    <cellStyle name="Millares 22 2 9 2 3 2" xfId="15559" xr:uid="{00000000-0005-0000-0000-0000512A0000}"/>
    <cellStyle name="Millares 22 2 9 2 3 2 2" xfId="21647" xr:uid="{00000000-0005-0000-0000-0000522A0000}"/>
    <cellStyle name="Millares 22 2 9 2 3 2 3" xfId="27845" xr:uid="{00000000-0005-0000-0000-0000532A0000}"/>
    <cellStyle name="Millares 22 2 9 2 3 3" xfId="18647" xr:uid="{00000000-0005-0000-0000-0000542A0000}"/>
    <cellStyle name="Millares 22 2 9 2 3 4" xfId="24858" xr:uid="{00000000-0005-0000-0000-0000552A0000}"/>
    <cellStyle name="Millares 22 2 9 2 4" xfId="13561" xr:uid="{00000000-0005-0000-0000-0000562A0000}"/>
    <cellStyle name="Millares 22 2 9 2 4 2" xfId="19651" xr:uid="{00000000-0005-0000-0000-0000572A0000}"/>
    <cellStyle name="Millares 22 2 9 2 4 3" xfId="25858" xr:uid="{00000000-0005-0000-0000-0000582A0000}"/>
    <cellStyle name="Millares 22 2 9 2 5" xfId="16632" xr:uid="{00000000-0005-0000-0000-0000592A0000}"/>
    <cellStyle name="Millares 22 2 9 2 6" xfId="22863" xr:uid="{00000000-0005-0000-0000-00005A2A0000}"/>
    <cellStyle name="Millares 22 2 9 3" xfId="10997" xr:uid="{00000000-0005-0000-0000-00005B2A0000}"/>
    <cellStyle name="Millares 22 2 9 3 2" xfId="14068" xr:uid="{00000000-0005-0000-0000-00005C2A0000}"/>
    <cellStyle name="Millares 22 2 9 3 2 2" xfId="20156" xr:uid="{00000000-0005-0000-0000-00005D2A0000}"/>
    <cellStyle name="Millares 22 2 9 3 2 3" xfId="26362" xr:uid="{00000000-0005-0000-0000-00005E2A0000}"/>
    <cellStyle name="Millares 22 2 9 3 3" xfId="17147" xr:uid="{00000000-0005-0000-0000-00005F2A0000}"/>
    <cellStyle name="Millares 22 2 9 3 4" xfId="23371" xr:uid="{00000000-0005-0000-0000-0000602A0000}"/>
    <cellStyle name="Millares 22 2 9 4" xfId="12018" xr:uid="{00000000-0005-0000-0000-0000612A0000}"/>
    <cellStyle name="Millares 22 2 9 4 2" xfId="15069" xr:uid="{00000000-0005-0000-0000-0000622A0000}"/>
    <cellStyle name="Millares 22 2 9 4 2 2" xfId="21157" xr:uid="{00000000-0005-0000-0000-0000632A0000}"/>
    <cellStyle name="Millares 22 2 9 4 2 3" xfId="27355" xr:uid="{00000000-0005-0000-0000-0000642A0000}"/>
    <cellStyle name="Millares 22 2 9 4 3" xfId="18156" xr:uid="{00000000-0005-0000-0000-0000652A0000}"/>
    <cellStyle name="Millares 22 2 9 4 4" xfId="24368" xr:uid="{00000000-0005-0000-0000-0000662A0000}"/>
    <cellStyle name="Millares 22 2 9 5" xfId="13060" xr:uid="{00000000-0005-0000-0000-0000672A0000}"/>
    <cellStyle name="Millares 22 2 9 5 2" xfId="19161" xr:uid="{00000000-0005-0000-0000-0000682A0000}"/>
    <cellStyle name="Millares 22 2 9 5 3" xfId="25368" xr:uid="{00000000-0005-0000-0000-0000692A0000}"/>
    <cellStyle name="Millares 22 2 9 6" xfId="16083" xr:uid="{00000000-0005-0000-0000-00006A2A0000}"/>
    <cellStyle name="Millares 22 2 9 7" xfId="22308" xr:uid="{00000000-0005-0000-0000-00006B2A0000}"/>
    <cellStyle name="Millares 22 3" xfId="1209" xr:uid="{00000000-0005-0000-0000-00006C2A0000}"/>
    <cellStyle name="Millares 22 3 10" xfId="1210" xr:uid="{00000000-0005-0000-0000-00006D2A0000}"/>
    <cellStyle name="Millares 22 3 10 2" xfId="10299" xr:uid="{00000000-0005-0000-0000-00006E2A0000}"/>
    <cellStyle name="Millares 22 3 10 2 2" xfId="11497" xr:uid="{00000000-0005-0000-0000-00006F2A0000}"/>
    <cellStyle name="Millares 22 3 10 2 2 2" xfId="14568" xr:uid="{00000000-0005-0000-0000-0000702A0000}"/>
    <cellStyle name="Millares 22 3 10 2 2 2 2" xfId="20656" xr:uid="{00000000-0005-0000-0000-0000712A0000}"/>
    <cellStyle name="Millares 22 3 10 2 2 2 3" xfId="26854" xr:uid="{00000000-0005-0000-0000-0000722A0000}"/>
    <cellStyle name="Millares 22 3 10 2 2 3" xfId="17647" xr:uid="{00000000-0005-0000-0000-0000732A0000}"/>
    <cellStyle name="Millares 22 3 10 2 2 4" xfId="23863" xr:uid="{00000000-0005-0000-0000-0000742A0000}"/>
    <cellStyle name="Millares 22 3 10 2 3" xfId="12511" xr:uid="{00000000-0005-0000-0000-0000752A0000}"/>
    <cellStyle name="Millares 22 3 10 2 3 2" xfId="15561" xr:uid="{00000000-0005-0000-0000-0000762A0000}"/>
    <cellStyle name="Millares 22 3 10 2 3 2 2" xfId="21649" xr:uid="{00000000-0005-0000-0000-0000772A0000}"/>
    <cellStyle name="Millares 22 3 10 2 3 2 3" xfId="27847" xr:uid="{00000000-0005-0000-0000-0000782A0000}"/>
    <cellStyle name="Millares 22 3 10 2 3 3" xfId="18649" xr:uid="{00000000-0005-0000-0000-0000792A0000}"/>
    <cellStyle name="Millares 22 3 10 2 3 4" xfId="24860" xr:uid="{00000000-0005-0000-0000-00007A2A0000}"/>
    <cellStyle name="Millares 22 3 10 2 4" xfId="13563" xr:uid="{00000000-0005-0000-0000-00007B2A0000}"/>
    <cellStyle name="Millares 22 3 10 2 4 2" xfId="19653" xr:uid="{00000000-0005-0000-0000-00007C2A0000}"/>
    <cellStyle name="Millares 22 3 10 2 4 3" xfId="25860" xr:uid="{00000000-0005-0000-0000-00007D2A0000}"/>
    <cellStyle name="Millares 22 3 10 2 5" xfId="16634" xr:uid="{00000000-0005-0000-0000-00007E2A0000}"/>
    <cellStyle name="Millares 22 3 10 2 6" xfId="22865" xr:uid="{00000000-0005-0000-0000-00007F2A0000}"/>
    <cellStyle name="Millares 22 3 10 3" xfId="10999" xr:uid="{00000000-0005-0000-0000-0000802A0000}"/>
    <cellStyle name="Millares 22 3 10 3 2" xfId="14070" xr:uid="{00000000-0005-0000-0000-0000812A0000}"/>
    <cellStyle name="Millares 22 3 10 3 2 2" xfId="20158" xr:uid="{00000000-0005-0000-0000-0000822A0000}"/>
    <cellStyle name="Millares 22 3 10 3 2 3" xfId="26364" xr:uid="{00000000-0005-0000-0000-0000832A0000}"/>
    <cellStyle name="Millares 22 3 10 3 3" xfId="17149" xr:uid="{00000000-0005-0000-0000-0000842A0000}"/>
    <cellStyle name="Millares 22 3 10 3 4" xfId="23373" xr:uid="{00000000-0005-0000-0000-0000852A0000}"/>
    <cellStyle name="Millares 22 3 10 4" xfId="12020" xr:uid="{00000000-0005-0000-0000-0000862A0000}"/>
    <cellStyle name="Millares 22 3 10 4 2" xfId="15071" xr:uid="{00000000-0005-0000-0000-0000872A0000}"/>
    <cellStyle name="Millares 22 3 10 4 2 2" xfId="21159" xr:uid="{00000000-0005-0000-0000-0000882A0000}"/>
    <cellStyle name="Millares 22 3 10 4 2 3" xfId="27357" xr:uid="{00000000-0005-0000-0000-0000892A0000}"/>
    <cellStyle name="Millares 22 3 10 4 3" xfId="18158" xr:uid="{00000000-0005-0000-0000-00008A2A0000}"/>
    <cellStyle name="Millares 22 3 10 4 4" xfId="24370" xr:uid="{00000000-0005-0000-0000-00008B2A0000}"/>
    <cellStyle name="Millares 22 3 10 5" xfId="13062" xr:uid="{00000000-0005-0000-0000-00008C2A0000}"/>
    <cellStyle name="Millares 22 3 10 5 2" xfId="19163" xr:uid="{00000000-0005-0000-0000-00008D2A0000}"/>
    <cellStyle name="Millares 22 3 10 5 3" xfId="25370" xr:uid="{00000000-0005-0000-0000-00008E2A0000}"/>
    <cellStyle name="Millares 22 3 10 6" xfId="16085" xr:uid="{00000000-0005-0000-0000-00008F2A0000}"/>
    <cellStyle name="Millares 22 3 10 7" xfId="22310" xr:uid="{00000000-0005-0000-0000-0000902A0000}"/>
    <cellStyle name="Millares 22 3 11" xfId="10298" xr:uid="{00000000-0005-0000-0000-0000912A0000}"/>
    <cellStyle name="Millares 22 3 11 2" xfId="11496" xr:uid="{00000000-0005-0000-0000-0000922A0000}"/>
    <cellStyle name="Millares 22 3 11 2 2" xfId="14567" xr:uid="{00000000-0005-0000-0000-0000932A0000}"/>
    <cellStyle name="Millares 22 3 11 2 2 2" xfId="20655" xr:uid="{00000000-0005-0000-0000-0000942A0000}"/>
    <cellStyle name="Millares 22 3 11 2 2 2 2" xfId="38465" xr:uid="{00000000-0005-0000-0000-0000942A0000}"/>
    <cellStyle name="Millares 22 3 11 2 2 3" xfId="26853" xr:uid="{00000000-0005-0000-0000-0000952A0000}"/>
    <cellStyle name="Millares 22 3 11 2 2 3 2" xfId="39510" xr:uid="{00000000-0005-0000-0000-0000952A0000}"/>
    <cellStyle name="Millares 22 3 11 2 2 4" xfId="37453" xr:uid="{00000000-0005-0000-0000-0000932A0000}"/>
    <cellStyle name="Millares 22 3 11 2 3" xfId="17646" xr:uid="{00000000-0005-0000-0000-0000962A0000}"/>
    <cellStyle name="Millares 22 3 11 2 3 2" xfId="37982" xr:uid="{00000000-0005-0000-0000-0000962A0000}"/>
    <cellStyle name="Millares 22 3 11 2 4" xfId="23862" xr:uid="{00000000-0005-0000-0000-0000972A0000}"/>
    <cellStyle name="Millares 22 3 11 2 4 2" xfId="39027" xr:uid="{00000000-0005-0000-0000-0000972A0000}"/>
    <cellStyle name="Millares 22 3 11 2 5" xfId="36968" xr:uid="{00000000-0005-0000-0000-0000922A0000}"/>
    <cellStyle name="Millares 22 3 11 3" xfId="12510" xr:uid="{00000000-0005-0000-0000-0000982A0000}"/>
    <cellStyle name="Millares 22 3 11 3 2" xfId="15560" xr:uid="{00000000-0005-0000-0000-0000992A0000}"/>
    <cellStyle name="Millares 22 3 11 3 2 2" xfId="21648" xr:uid="{00000000-0005-0000-0000-00009A2A0000}"/>
    <cellStyle name="Millares 22 3 11 3 2 2 2" xfId="38626" xr:uid="{00000000-0005-0000-0000-00009A2A0000}"/>
    <cellStyle name="Millares 22 3 11 3 2 3" xfId="27846" xr:uid="{00000000-0005-0000-0000-00009B2A0000}"/>
    <cellStyle name="Millares 22 3 11 3 2 3 2" xfId="39671" xr:uid="{00000000-0005-0000-0000-00009B2A0000}"/>
    <cellStyle name="Millares 22 3 11 3 2 4" xfId="37614" xr:uid="{00000000-0005-0000-0000-0000992A0000}"/>
    <cellStyle name="Millares 22 3 11 3 3" xfId="18648" xr:uid="{00000000-0005-0000-0000-00009C2A0000}"/>
    <cellStyle name="Millares 22 3 11 3 3 2" xfId="38143" xr:uid="{00000000-0005-0000-0000-00009C2A0000}"/>
    <cellStyle name="Millares 22 3 11 3 4" xfId="24859" xr:uid="{00000000-0005-0000-0000-00009D2A0000}"/>
    <cellStyle name="Millares 22 3 11 3 4 2" xfId="39188" xr:uid="{00000000-0005-0000-0000-00009D2A0000}"/>
    <cellStyle name="Millares 22 3 11 3 5" xfId="37131" xr:uid="{00000000-0005-0000-0000-0000982A0000}"/>
    <cellStyle name="Millares 22 3 11 4" xfId="13562" xr:uid="{00000000-0005-0000-0000-00009E2A0000}"/>
    <cellStyle name="Millares 22 3 11 4 2" xfId="19652" xr:uid="{00000000-0005-0000-0000-00009F2A0000}"/>
    <cellStyle name="Millares 22 3 11 4 2 2" xfId="38305" xr:uid="{00000000-0005-0000-0000-00009F2A0000}"/>
    <cellStyle name="Millares 22 3 11 4 3" xfId="25859" xr:uid="{00000000-0005-0000-0000-0000A02A0000}"/>
    <cellStyle name="Millares 22 3 11 4 3 2" xfId="39350" xr:uid="{00000000-0005-0000-0000-0000A02A0000}"/>
    <cellStyle name="Millares 22 3 11 4 4" xfId="37293" xr:uid="{00000000-0005-0000-0000-00009E2A0000}"/>
    <cellStyle name="Millares 22 3 11 5" xfId="16633" xr:uid="{00000000-0005-0000-0000-0000A12A0000}"/>
    <cellStyle name="Millares 22 3 11 5 2" xfId="37821" xr:uid="{00000000-0005-0000-0000-0000A12A0000}"/>
    <cellStyle name="Millares 22 3 11 6" xfId="22864" xr:uid="{00000000-0005-0000-0000-0000A22A0000}"/>
    <cellStyle name="Millares 22 3 11 6 2" xfId="38867" xr:uid="{00000000-0005-0000-0000-0000A22A0000}"/>
    <cellStyle name="Millares 22 3 11 7" xfId="36796" xr:uid="{00000000-0005-0000-0000-0000912A0000}"/>
    <cellStyle name="Millares 22 3 12" xfId="10998" xr:uid="{00000000-0005-0000-0000-0000A32A0000}"/>
    <cellStyle name="Millares 22 3 12 2" xfId="14069" xr:uid="{00000000-0005-0000-0000-0000A42A0000}"/>
    <cellStyle name="Millares 22 3 12 2 2" xfId="20157" xr:uid="{00000000-0005-0000-0000-0000A52A0000}"/>
    <cellStyle name="Millares 22 3 12 2 2 2" xfId="38385" xr:uid="{00000000-0005-0000-0000-0000A52A0000}"/>
    <cellStyle name="Millares 22 3 12 2 3" xfId="26363" xr:uid="{00000000-0005-0000-0000-0000A62A0000}"/>
    <cellStyle name="Millares 22 3 12 2 3 2" xfId="39430" xr:uid="{00000000-0005-0000-0000-0000A62A0000}"/>
    <cellStyle name="Millares 22 3 12 2 4" xfId="37373" xr:uid="{00000000-0005-0000-0000-0000A42A0000}"/>
    <cellStyle name="Millares 22 3 12 3" xfId="17148" xr:uid="{00000000-0005-0000-0000-0000A72A0000}"/>
    <cellStyle name="Millares 22 3 12 3 2" xfId="37902" xr:uid="{00000000-0005-0000-0000-0000A72A0000}"/>
    <cellStyle name="Millares 22 3 12 4" xfId="23372" xr:uid="{00000000-0005-0000-0000-0000A82A0000}"/>
    <cellStyle name="Millares 22 3 12 4 2" xfId="38947" xr:uid="{00000000-0005-0000-0000-0000A82A0000}"/>
    <cellStyle name="Millares 22 3 12 5" xfId="36888" xr:uid="{00000000-0005-0000-0000-0000A32A0000}"/>
    <cellStyle name="Millares 22 3 13" xfId="12019" xr:uid="{00000000-0005-0000-0000-0000A92A0000}"/>
    <cellStyle name="Millares 22 3 13 2" xfId="15070" xr:uid="{00000000-0005-0000-0000-0000AA2A0000}"/>
    <cellStyle name="Millares 22 3 13 2 2" xfId="21158" xr:uid="{00000000-0005-0000-0000-0000AB2A0000}"/>
    <cellStyle name="Millares 22 3 13 2 2 2" xfId="38546" xr:uid="{00000000-0005-0000-0000-0000AB2A0000}"/>
    <cellStyle name="Millares 22 3 13 2 3" xfId="27356" xr:uid="{00000000-0005-0000-0000-0000AC2A0000}"/>
    <cellStyle name="Millares 22 3 13 2 3 2" xfId="39591" xr:uid="{00000000-0005-0000-0000-0000AC2A0000}"/>
    <cellStyle name="Millares 22 3 13 2 4" xfId="37534" xr:uid="{00000000-0005-0000-0000-0000AA2A0000}"/>
    <cellStyle name="Millares 22 3 13 3" xfId="18157" xr:uid="{00000000-0005-0000-0000-0000AD2A0000}"/>
    <cellStyle name="Millares 22 3 13 3 2" xfId="38063" xr:uid="{00000000-0005-0000-0000-0000AD2A0000}"/>
    <cellStyle name="Millares 22 3 13 4" xfId="24369" xr:uid="{00000000-0005-0000-0000-0000AE2A0000}"/>
    <cellStyle name="Millares 22 3 13 4 2" xfId="39108" xr:uid="{00000000-0005-0000-0000-0000AE2A0000}"/>
    <cellStyle name="Millares 22 3 13 5" xfId="37051" xr:uid="{00000000-0005-0000-0000-0000A92A0000}"/>
    <cellStyle name="Millares 22 3 14" xfId="13061" xr:uid="{00000000-0005-0000-0000-0000AF2A0000}"/>
    <cellStyle name="Millares 22 3 14 2" xfId="19162" xr:uid="{00000000-0005-0000-0000-0000B02A0000}"/>
    <cellStyle name="Millares 22 3 14 2 2" xfId="38225" xr:uid="{00000000-0005-0000-0000-0000B02A0000}"/>
    <cellStyle name="Millares 22 3 14 3" xfId="25369" xr:uid="{00000000-0005-0000-0000-0000B12A0000}"/>
    <cellStyle name="Millares 22 3 14 3 2" xfId="39270" xr:uid="{00000000-0005-0000-0000-0000B12A0000}"/>
    <cellStyle name="Millares 22 3 14 4" xfId="37213" xr:uid="{00000000-0005-0000-0000-0000AF2A0000}"/>
    <cellStyle name="Millares 22 3 15" xfId="16084" xr:uid="{00000000-0005-0000-0000-0000B22A0000}"/>
    <cellStyle name="Millares 22 3 15 2" xfId="37697" xr:uid="{00000000-0005-0000-0000-0000B22A0000}"/>
    <cellStyle name="Millares 22 3 16" xfId="22309" xr:uid="{00000000-0005-0000-0000-0000B32A0000}"/>
    <cellStyle name="Millares 22 3 16 2" xfId="38783" xr:uid="{00000000-0005-0000-0000-0000B32A0000}"/>
    <cellStyle name="Millares 22 3 17" xfId="29000" xr:uid="{00000000-0005-0000-0000-00006C2A0000}"/>
    <cellStyle name="Millares 22 3 2" xfId="1211" xr:uid="{00000000-0005-0000-0000-0000B42A0000}"/>
    <cellStyle name="Millares 22 3 2 10" xfId="10300" xr:uid="{00000000-0005-0000-0000-0000B52A0000}"/>
    <cellStyle name="Millares 22 3 2 10 2" xfId="11498" xr:uid="{00000000-0005-0000-0000-0000B62A0000}"/>
    <cellStyle name="Millares 22 3 2 10 2 2" xfId="14569" xr:uid="{00000000-0005-0000-0000-0000B72A0000}"/>
    <cellStyle name="Millares 22 3 2 10 2 2 2" xfId="20657" xr:uid="{00000000-0005-0000-0000-0000B82A0000}"/>
    <cellStyle name="Millares 22 3 2 10 2 2 2 2" xfId="38466" xr:uid="{00000000-0005-0000-0000-0000B82A0000}"/>
    <cellStyle name="Millares 22 3 2 10 2 2 3" xfId="26855" xr:uid="{00000000-0005-0000-0000-0000B92A0000}"/>
    <cellStyle name="Millares 22 3 2 10 2 2 3 2" xfId="39511" xr:uid="{00000000-0005-0000-0000-0000B92A0000}"/>
    <cellStyle name="Millares 22 3 2 10 2 2 4" xfId="37454" xr:uid="{00000000-0005-0000-0000-0000B72A0000}"/>
    <cellStyle name="Millares 22 3 2 10 2 3" xfId="17648" xr:uid="{00000000-0005-0000-0000-0000BA2A0000}"/>
    <cellStyle name="Millares 22 3 2 10 2 3 2" xfId="37983" xr:uid="{00000000-0005-0000-0000-0000BA2A0000}"/>
    <cellStyle name="Millares 22 3 2 10 2 4" xfId="23864" xr:uid="{00000000-0005-0000-0000-0000BB2A0000}"/>
    <cellStyle name="Millares 22 3 2 10 2 4 2" xfId="39028" xr:uid="{00000000-0005-0000-0000-0000BB2A0000}"/>
    <cellStyle name="Millares 22 3 2 10 2 5" xfId="36969" xr:uid="{00000000-0005-0000-0000-0000B62A0000}"/>
    <cellStyle name="Millares 22 3 2 10 3" xfId="12512" xr:uid="{00000000-0005-0000-0000-0000BC2A0000}"/>
    <cellStyle name="Millares 22 3 2 10 3 2" xfId="15562" xr:uid="{00000000-0005-0000-0000-0000BD2A0000}"/>
    <cellStyle name="Millares 22 3 2 10 3 2 2" xfId="21650" xr:uid="{00000000-0005-0000-0000-0000BE2A0000}"/>
    <cellStyle name="Millares 22 3 2 10 3 2 2 2" xfId="38627" xr:uid="{00000000-0005-0000-0000-0000BE2A0000}"/>
    <cellStyle name="Millares 22 3 2 10 3 2 3" xfId="27848" xr:uid="{00000000-0005-0000-0000-0000BF2A0000}"/>
    <cellStyle name="Millares 22 3 2 10 3 2 3 2" xfId="39672" xr:uid="{00000000-0005-0000-0000-0000BF2A0000}"/>
    <cellStyle name="Millares 22 3 2 10 3 2 4" xfId="37615" xr:uid="{00000000-0005-0000-0000-0000BD2A0000}"/>
    <cellStyle name="Millares 22 3 2 10 3 3" xfId="18650" xr:uid="{00000000-0005-0000-0000-0000C02A0000}"/>
    <cellStyle name="Millares 22 3 2 10 3 3 2" xfId="38144" xr:uid="{00000000-0005-0000-0000-0000C02A0000}"/>
    <cellStyle name="Millares 22 3 2 10 3 4" xfId="24861" xr:uid="{00000000-0005-0000-0000-0000C12A0000}"/>
    <cellStyle name="Millares 22 3 2 10 3 4 2" xfId="39189" xr:uid="{00000000-0005-0000-0000-0000C12A0000}"/>
    <cellStyle name="Millares 22 3 2 10 3 5" xfId="37132" xr:uid="{00000000-0005-0000-0000-0000BC2A0000}"/>
    <cellStyle name="Millares 22 3 2 10 4" xfId="13564" xr:uid="{00000000-0005-0000-0000-0000C22A0000}"/>
    <cellStyle name="Millares 22 3 2 10 4 2" xfId="19654" xr:uid="{00000000-0005-0000-0000-0000C32A0000}"/>
    <cellStyle name="Millares 22 3 2 10 4 2 2" xfId="38306" xr:uid="{00000000-0005-0000-0000-0000C32A0000}"/>
    <cellStyle name="Millares 22 3 2 10 4 3" xfId="25861" xr:uid="{00000000-0005-0000-0000-0000C42A0000}"/>
    <cellStyle name="Millares 22 3 2 10 4 3 2" xfId="39351" xr:uid="{00000000-0005-0000-0000-0000C42A0000}"/>
    <cellStyle name="Millares 22 3 2 10 4 4" xfId="37294" xr:uid="{00000000-0005-0000-0000-0000C22A0000}"/>
    <cellStyle name="Millares 22 3 2 10 5" xfId="16635" xr:uid="{00000000-0005-0000-0000-0000C52A0000}"/>
    <cellStyle name="Millares 22 3 2 10 5 2" xfId="37822" xr:uid="{00000000-0005-0000-0000-0000C52A0000}"/>
    <cellStyle name="Millares 22 3 2 10 6" xfId="22866" xr:uid="{00000000-0005-0000-0000-0000C62A0000}"/>
    <cellStyle name="Millares 22 3 2 10 6 2" xfId="38868" xr:uid="{00000000-0005-0000-0000-0000C62A0000}"/>
    <cellStyle name="Millares 22 3 2 10 7" xfId="36797" xr:uid="{00000000-0005-0000-0000-0000B52A0000}"/>
    <cellStyle name="Millares 22 3 2 11" xfId="11000" xr:uid="{00000000-0005-0000-0000-0000C72A0000}"/>
    <cellStyle name="Millares 22 3 2 11 2" xfId="14071" xr:uid="{00000000-0005-0000-0000-0000C82A0000}"/>
    <cellStyle name="Millares 22 3 2 11 2 2" xfId="20159" xr:uid="{00000000-0005-0000-0000-0000C92A0000}"/>
    <cellStyle name="Millares 22 3 2 11 2 2 2" xfId="38386" xr:uid="{00000000-0005-0000-0000-0000C92A0000}"/>
    <cellStyle name="Millares 22 3 2 11 2 3" xfId="26365" xr:uid="{00000000-0005-0000-0000-0000CA2A0000}"/>
    <cellStyle name="Millares 22 3 2 11 2 3 2" xfId="39431" xr:uid="{00000000-0005-0000-0000-0000CA2A0000}"/>
    <cellStyle name="Millares 22 3 2 11 2 4" xfId="37374" xr:uid="{00000000-0005-0000-0000-0000C82A0000}"/>
    <cellStyle name="Millares 22 3 2 11 3" xfId="17150" xr:uid="{00000000-0005-0000-0000-0000CB2A0000}"/>
    <cellStyle name="Millares 22 3 2 11 3 2" xfId="37903" xr:uid="{00000000-0005-0000-0000-0000CB2A0000}"/>
    <cellStyle name="Millares 22 3 2 11 4" xfId="23374" xr:uid="{00000000-0005-0000-0000-0000CC2A0000}"/>
    <cellStyle name="Millares 22 3 2 11 4 2" xfId="38948" xr:uid="{00000000-0005-0000-0000-0000CC2A0000}"/>
    <cellStyle name="Millares 22 3 2 11 5" xfId="36889" xr:uid="{00000000-0005-0000-0000-0000C72A0000}"/>
    <cellStyle name="Millares 22 3 2 12" xfId="12021" xr:uid="{00000000-0005-0000-0000-0000CD2A0000}"/>
    <cellStyle name="Millares 22 3 2 12 2" xfId="15072" xr:uid="{00000000-0005-0000-0000-0000CE2A0000}"/>
    <cellStyle name="Millares 22 3 2 12 2 2" xfId="21160" xr:uid="{00000000-0005-0000-0000-0000CF2A0000}"/>
    <cellStyle name="Millares 22 3 2 12 2 2 2" xfId="38547" xr:uid="{00000000-0005-0000-0000-0000CF2A0000}"/>
    <cellStyle name="Millares 22 3 2 12 2 3" xfId="27358" xr:uid="{00000000-0005-0000-0000-0000D02A0000}"/>
    <cellStyle name="Millares 22 3 2 12 2 3 2" xfId="39592" xr:uid="{00000000-0005-0000-0000-0000D02A0000}"/>
    <cellStyle name="Millares 22 3 2 12 2 4" xfId="37535" xr:uid="{00000000-0005-0000-0000-0000CE2A0000}"/>
    <cellStyle name="Millares 22 3 2 12 3" xfId="18159" xr:uid="{00000000-0005-0000-0000-0000D12A0000}"/>
    <cellStyle name="Millares 22 3 2 12 3 2" xfId="38064" xr:uid="{00000000-0005-0000-0000-0000D12A0000}"/>
    <cellStyle name="Millares 22 3 2 12 4" xfId="24371" xr:uid="{00000000-0005-0000-0000-0000D22A0000}"/>
    <cellStyle name="Millares 22 3 2 12 4 2" xfId="39109" xr:uid="{00000000-0005-0000-0000-0000D22A0000}"/>
    <cellStyle name="Millares 22 3 2 12 5" xfId="37052" xr:uid="{00000000-0005-0000-0000-0000CD2A0000}"/>
    <cellStyle name="Millares 22 3 2 13" xfId="13063" xr:uid="{00000000-0005-0000-0000-0000D32A0000}"/>
    <cellStyle name="Millares 22 3 2 13 2" xfId="19164" xr:uid="{00000000-0005-0000-0000-0000D42A0000}"/>
    <cellStyle name="Millares 22 3 2 13 2 2" xfId="38226" xr:uid="{00000000-0005-0000-0000-0000D42A0000}"/>
    <cellStyle name="Millares 22 3 2 13 3" xfId="25371" xr:uid="{00000000-0005-0000-0000-0000D52A0000}"/>
    <cellStyle name="Millares 22 3 2 13 3 2" xfId="39271" xr:uid="{00000000-0005-0000-0000-0000D52A0000}"/>
    <cellStyle name="Millares 22 3 2 13 4" xfId="37214" xr:uid="{00000000-0005-0000-0000-0000D32A0000}"/>
    <cellStyle name="Millares 22 3 2 14" xfId="16086" xr:uid="{00000000-0005-0000-0000-0000D62A0000}"/>
    <cellStyle name="Millares 22 3 2 14 2" xfId="37698" xr:uid="{00000000-0005-0000-0000-0000D62A0000}"/>
    <cellStyle name="Millares 22 3 2 15" xfId="22311" xr:uid="{00000000-0005-0000-0000-0000D72A0000}"/>
    <cellStyle name="Millares 22 3 2 15 2" xfId="38784" xr:uid="{00000000-0005-0000-0000-0000D72A0000}"/>
    <cellStyle name="Millares 22 3 2 16" xfId="29001" xr:uid="{00000000-0005-0000-0000-0000B42A0000}"/>
    <cellStyle name="Millares 22 3 2 2" xfId="1212" xr:uid="{00000000-0005-0000-0000-0000D82A0000}"/>
    <cellStyle name="Millares 22 3 2 2 10" xfId="11001" xr:uid="{00000000-0005-0000-0000-0000D92A0000}"/>
    <cellStyle name="Millares 22 3 2 2 10 2" xfId="14072" xr:uid="{00000000-0005-0000-0000-0000DA2A0000}"/>
    <cellStyle name="Millares 22 3 2 2 10 2 2" xfId="20160" xr:uid="{00000000-0005-0000-0000-0000DB2A0000}"/>
    <cellStyle name="Millares 22 3 2 2 10 2 2 2" xfId="38387" xr:uid="{00000000-0005-0000-0000-0000DB2A0000}"/>
    <cellStyle name="Millares 22 3 2 2 10 2 3" xfId="26366" xr:uid="{00000000-0005-0000-0000-0000DC2A0000}"/>
    <cellStyle name="Millares 22 3 2 2 10 2 3 2" xfId="39432" xr:uid="{00000000-0005-0000-0000-0000DC2A0000}"/>
    <cellStyle name="Millares 22 3 2 2 10 2 4" xfId="37375" xr:uid="{00000000-0005-0000-0000-0000DA2A0000}"/>
    <cellStyle name="Millares 22 3 2 2 10 3" xfId="17151" xr:uid="{00000000-0005-0000-0000-0000DD2A0000}"/>
    <cellStyle name="Millares 22 3 2 2 10 3 2" xfId="37904" xr:uid="{00000000-0005-0000-0000-0000DD2A0000}"/>
    <cellStyle name="Millares 22 3 2 2 10 4" xfId="23375" xr:uid="{00000000-0005-0000-0000-0000DE2A0000}"/>
    <cellStyle name="Millares 22 3 2 2 10 4 2" xfId="38949" xr:uid="{00000000-0005-0000-0000-0000DE2A0000}"/>
    <cellStyle name="Millares 22 3 2 2 10 5" xfId="36890" xr:uid="{00000000-0005-0000-0000-0000D92A0000}"/>
    <cellStyle name="Millares 22 3 2 2 11" xfId="12022" xr:uid="{00000000-0005-0000-0000-0000DF2A0000}"/>
    <cellStyle name="Millares 22 3 2 2 11 2" xfId="15073" xr:uid="{00000000-0005-0000-0000-0000E02A0000}"/>
    <cellStyle name="Millares 22 3 2 2 11 2 2" xfId="21161" xr:uid="{00000000-0005-0000-0000-0000E12A0000}"/>
    <cellStyle name="Millares 22 3 2 2 11 2 2 2" xfId="38548" xr:uid="{00000000-0005-0000-0000-0000E12A0000}"/>
    <cellStyle name="Millares 22 3 2 2 11 2 3" xfId="27359" xr:uid="{00000000-0005-0000-0000-0000E22A0000}"/>
    <cellStyle name="Millares 22 3 2 2 11 2 3 2" xfId="39593" xr:uid="{00000000-0005-0000-0000-0000E22A0000}"/>
    <cellStyle name="Millares 22 3 2 2 11 2 4" xfId="37536" xr:uid="{00000000-0005-0000-0000-0000E02A0000}"/>
    <cellStyle name="Millares 22 3 2 2 11 3" xfId="18160" xr:uid="{00000000-0005-0000-0000-0000E32A0000}"/>
    <cellStyle name="Millares 22 3 2 2 11 3 2" xfId="38065" xr:uid="{00000000-0005-0000-0000-0000E32A0000}"/>
    <cellStyle name="Millares 22 3 2 2 11 4" xfId="24372" xr:uid="{00000000-0005-0000-0000-0000E42A0000}"/>
    <cellStyle name="Millares 22 3 2 2 11 4 2" xfId="39110" xr:uid="{00000000-0005-0000-0000-0000E42A0000}"/>
    <cellStyle name="Millares 22 3 2 2 11 5" xfId="37053" xr:uid="{00000000-0005-0000-0000-0000DF2A0000}"/>
    <cellStyle name="Millares 22 3 2 2 12" xfId="13064" xr:uid="{00000000-0005-0000-0000-0000E52A0000}"/>
    <cellStyle name="Millares 22 3 2 2 12 2" xfId="19165" xr:uid="{00000000-0005-0000-0000-0000E62A0000}"/>
    <cellStyle name="Millares 22 3 2 2 12 2 2" xfId="38227" xr:uid="{00000000-0005-0000-0000-0000E62A0000}"/>
    <cellStyle name="Millares 22 3 2 2 12 3" xfId="25372" xr:uid="{00000000-0005-0000-0000-0000E72A0000}"/>
    <cellStyle name="Millares 22 3 2 2 12 3 2" xfId="39272" xr:uid="{00000000-0005-0000-0000-0000E72A0000}"/>
    <cellStyle name="Millares 22 3 2 2 12 4" xfId="37215" xr:uid="{00000000-0005-0000-0000-0000E52A0000}"/>
    <cellStyle name="Millares 22 3 2 2 13" xfId="16087" xr:uid="{00000000-0005-0000-0000-0000E82A0000}"/>
    <cellStyle name="Millares 22 3 2 2 13 2" xfId="37699" xr:uid="{00000000-0005-0000-0000-0000E82A0000}"/>
    <cellStyle name="Millares 22 3 2 2 14" xfId="22312" xr:uid="{00000000-0005-0000-0000-0000E92A0000}"/>
    <cellStyle name="Millares 22 3 2 2 14 2" xfId="38785" xr:uid="{00000000-0005-0000-0000-0000E92A0000}"/>
    <cellStyle name="Millares 22 3 2 2 15" xfId="29002" xr:uid="{00000000-0005-0000-0000-0000D82A0000}"/>
    <cellStyle name="Millares 22 3 2 2 2" xfId="1213" xr:uid="{00000000-0005-0000-0000-0000EA2A0000}"/>
    <cellStyle name="Millares 22 3 2 2 2 10" xfId="12023" xr:uid="{00000000-0005-0000-0000-0000EB2A0000}"/>
    <cellStyle name="Millares 22 3 2 2 2 10 2" xfId="15074" xr:uid="{00000000-0005-0000-0000-0000EC2A0000}"/>
    <cellStyle name="Millares 22 3 2 2 2 10 2 2" xfId="21162" xr:uid="{00000000-0005-0000-0000-0000ED2A0000}"/>
    <cellStyle name="Millares 22 3 2 2 2 10 2 2 2" xfId="38549" xr:uid="{00000000-0005-0000-0000-0000ED2A0000}"/>
    <cellStyle name="Millares 22 3 2 2 2 10 2 3" xfId="27360" xr:uid="{00000000-0005-0000-0000-0000EE2A0000}"/>
    <cellStyle name="Millares 22 3 2 2 2 10 2 3 2" xfId="39594" xr:uid="{00000000-0005-0000-0000-0000EE2A0000}"/>
    <cellStyle name="Millares 22 3 2 2 2 10 2 4" xfId="37537" xr:uid="{00000000-0005-0000-0000-0000EC2A0000}"/>
    <cellStyle name="Millares 22 3 2 2 2 10 3" xfId="18161" xr:uid="{00000000-0005-0000-0000-0000EF2A0000}"/>
    <cellStyle name="Millares 22 3 2 2 2 10 3 2" xfId="38066" xr:uid="{00000000-0005-0000-0000-0000EF2A0000}"/>
    <cellStyle name="Millares 22 3 2 2 2 10 4" xfId="24373" xr:uid="{00000000-0005-0000-0000-0000F02A0000}"/>
    <cellStyle name="Millares 22 3 2 2 2 10 4 2" xfId="39111" xr:uid="{00000000-0005-0000-0000-0000F02A0000}"/>
    <cellStyle name="Millares 22 3 2 2 2 10 5" xfId="37054" xr:uid="{00000000-0005-0000-0000-0000EB2A0000}"/>
    <cellStyle name="Millares 22 3 2 2 2 11" xfId="13065" xr:uid="{00000000-0005-0000-0000-0000F12A0000}"/>
    <cellStyle name="Millares 22 3 2 2 2 11 2" xfId="19166" xr:uid="{00000000-0005-0000-0000-0000F22A0000}"/>
    <cellStyle name="Millares 22 3 2 2 2 11 2 2" xfId="38228" xr:uid="{00000000-0005-0000-0000-0000F22A0000}"/>
    <cellStyle name="Millares 22 3 2 2 2 11 3" xfId="25373" xr:uid="{00000000-0005-0000-0000-0000F32A0000}"/>
    <cellStyle name="Millares 22 3 2 2 2 11 3 2" xfId="39273" xr:uid="{00000000-0005-0000-0000-0000F32A0000}"/>
    <cellStyle name="Millares 22 3 2 2 2 11 4" xfId="37216" xr:uid="{00000000-0005-0000-0000-0000F12A0000}"/>
    <cellStyle name="Millares 22 3 2 2 2 12" xfId="16088" xr:uid="{00000000-0005-0000-0000-0000F42A0000}"/>
    <cellStyle name="Millares 22 3 2 2 2 12 2" xfId="37700" xr:uid="{00000000-0005-0000-0000-0000F42A0000}"/>
    <cellStyle name="Millares 22 3 2 2 2 13" xfId="22313" xr:uid="{00000000-0005-0000-0000-0000F52A0000}"/>
    <cellStyle name="Millares 22 3 2 2 2 13 2" xfId="38786" xr:uid="{00000000-0005-0000-0000-0000F52A0000}"/>
    <cellStyle name="Millares 22 3 2 2 2 14" xfId="29003" xr:uid="{00000000-0005-0000-0000-0000EA2A0000}"/>
    <cellStyle name="Millares 22 3 2 2 2 2" xfId="1214" xr:uid="{00000000-0005-0000-0000-0000F62A0000}"/>
    <cellStyle name="Millares 22 3 2 2 2 2 10" xfId="29004" xr:uid="{00000000-0005-0000-0000-0000F62A0000}"/>
    <cellStyle name="Millares 22 3 2 2 2 2 2" xfId="1215" xr:uid="{00000000-0005-0000-0000-0000F72A0000}"/>
    <cellStyle name="Millares 22 3 2 2 2 2 2 2" xfId="10304" xr:uid="{00000000-0005-0000-0000-0000F82A0000}"/>
    <cellStyle name="Millares 22 3 2 2 2 2 2 2 2" xfId="11502" xr:uid="{00000000-0005-0000-0000-0000F92A0000}"/>
    <cellStyle name="Millares 22 3 2 2 2 2 2 2 2 2" xfId="14573" xr:uid="{00000000-0005-0000-0000-0000FA2A0000}"/>
    <cellStyle name="Millares 22 3 2 2 2 2 2 2 2 2 2" xfId="20661" xr:uid="{00000000-0005-0000-0000-0000FB2A0000}"/>
    <cellStyle name="Millares 22 3 2 2 2 2 2 2 2 2 3" xfId="26859" xr:uid="{00000000-0005-0000-0000-0000FC2A0000}"/>
    <cellStyle name="Millares 22 3 2 2 2 2 2 2 2 3" xfId="17652" xr:uid="{00000000-0005-0000-0000-0000FD2A0000}"/>
    <cellStyle name="Millares 22 3 2 2 2 2 2 2 2 4" xfId="23868" xr:uid="{00000000-0005-0000-0000-0000FE2A0000}"/>
    <cellStyle name="Millares 22 3 2 2 2 2 2 2 3" xfId="12516" xr:uid="{00000000-0005-0000-0000-0000FF2A0000}"/>
    <cellStyle name="Millares 22 3 2 2 2 2 2 2 3 2" xfId="15566" xr:uid="{00000000-0005-0000-0000-0000002B0000}"/>
    <cellStyle name="Millares 22 3 2 2 2 2 2 2 3 2 2" xfId="21654" xr:uid="{00000000-0005-0000-0000-0000012B0000}"/>
    <cellStyle name="Millares 22 3 2 2 2 2 2 2 3 2 3" xfId="27852" xr:uid="{00000000-0005-0000-0000-0000022B0000}"/>
    <cellStyle name="Millares 22 3 2 2 2 2 2 2 3 3" xfId="18654" xr:uid="{00000000-0005-0000-0000-0000032B0000}"/>
    <cellStyle name="Millares 22 3 2 2 2 2 2 2 3 4" xfId="24865" xr:uid="{00000000-0005-0000-0000-0000042B0000}"/>
    <cellStyle name="Millares 22 3 2 2 2 2 2 2 4" xfId="13568" xr:uid="{00000000-0005-0000-0000-0000052B0000}"/>
    <cellStyle name="Millares 22 3 2 2 2 2 2 2 4 2" xfId="19658" xr:uid="{00000000-0005-0000-0000-0000062B0000}"/>
    <cellStyle name="Millares 22 3 2 2 2 2 2 2 4 3" xfId="25865" xr:uid="{00000000-0005-0000-0000-0000072B0000}"/>
    <cellStyle name="Millares 22 3 2 2 2 2 2 2 5" xfId="16639" xr:uid="{00000000-0005-0000-0000-0000082B0000}"/>
    <cellStyle name="Millares 22 3 2 2 2 2 2 2 6" xfId="22870" xr:uid="{00000000-0005-0000-0000-0000092B0000}"/>
    <cellStyle name="Millares 22 3 2 2 2 2 2 3" xfId="11004" xr:uid="{00000000-0005-0000-0000-00000A2B0000}"/>
    <cellStyle name="Millares 22 3 2 2 2 2 2 3 2" xfId="14075" xr:uid="{00000000-0005-0000-0000-00000B2B0000}"/>
    <cellStyle name="Millares 22 3 2 2 2 2 2 3 2 2" xfId="20163" xr:uid="{00000000-0005-0000-0000-00000C2B0000}"/>
    <cellStyle name="Millares 22 3 2 2 2 2 2 3 2 3" xfId="26369" xr:uid="{00000000-0005-0000-0000-00000D2B0000}"/>
    <cellStyle name="Millares 22 3 2 2 2 2 2 3 3" xfId="17154" xr:uid="{00000000-0005-0000-0000-00000E2B0000}"/>
    <cellStyle name="Millares 22 3 2 2 2 2 2 3 4" xfId="23378" xr:uid="{00000000-0005-0000-0000-00000F2B0000}"/>
    <cellStyle name="Millares 22 3 2 2 2 2 2 4" xfId="12025" xr:uid="{00000000-0005-0000-0000-0000102B0000}"/>
    <cellStyle name="Millares 22 3 2 2 2 2 2 4 2" xfId="15076" xr:uid="{00000000-0005-0000-0000-0000112B0000}"/>
    <cellStyle name="Millares 22 3 2 2 2 2 2 4 2 2" xfId="21164" xr:uid="{00000000-0005-0000-0000-0000122B0000}"/>
    <cellStyle name="Millares 22 3 2 2 2 2 2 4 2 3" xfId="27362" xr:uid="{00000000-0005-0000-0000-0000132B0000}"/>
    <cellStyle name="Millares 22 3 2 2 2 2 2 4 3" xfId="18163" xr:uid="{00000000-0005-0000-0000-0000142B0000}"/>
    <cellStyle name="Millares 22 3 2 2 2 2 2 4 4" xfId="24375" xr:uid="{00000000-0005-0000-0000-0000152B0000}"/>
    <cellStyle name="Millares 22 3 2 2 2 2 2 5" xfId="13067" xr:uid="{00000000-0005-0000-0000-0000162B0000}"/>
    <cellStyle name="Millares 22 3 2 2 2 2 2 5 2" xfId="19168" xr:uid="{00000000-0005-0000-0000-0000172B0000}"/>
    <cellStyle name="Millares 22 3 2 2 2 2 2 5 3" xfId="25375" xr:uid="{00000000-0005-0000-0000-0000182B0000}"/>
    <cellStyle name="Millares 22 3 2 2 2 2 2 6" xfId="16090" xr:uid="{00000000-0005-0000-0000-0000192B0000}"/>
    <cellStyle name="Millares 22 3 2 2 2 2 2 7" xfId="22315" xr:uid="{00000000-0005-0000-0000-00001A2B0000}"/>
    <cellStyle name="Millares 22 3 2 2 2 2 3" xfId="1216" xr:uid="{00000000-0005-0000-0000-00001B2B0000}"/>
    <cellStyle name="Millares 22 3 2 2 2 2 3 2" xfId="10305" xr:uid="{00000000-0005-0000-0000-00001C2B0000}"/>
    <cellStyle name="Millares 22 3 2 2 2 2 3 2 2" xfId="11503" xr:uid="{00000000-0005-0000-0000-00001D2B0000}"/>
    <cellStyle name="Millares 22 3 2 2 2 2 3 2 2 2" xfId="14574" xr:uid="{00000000-0005-0000-0000-00001E2B0000}"/>
    <cellStyle name="Millares 22 3 2 2 2 2 3 2 2 2 2" xfId="20662" xr:uid="{00000000-0005-0000-0000-00001F2B0000}"/>
    <cellStyle name="Millares 22 3 2 2 2 2 3 2 2 2 3" xfId="26860" xr:uid="{00000000-0005-0000-0000-0000202B0000}"/>
    <cellStyle name="Millares 22 3 2 2 2 2 3 2 2 3" xfId="17653" xr:uid="{00000000-0005-0000-0000-0000212B0000}"/>
    <cellStyle name="Millares 22 3 2 2 2 2 3 2 2 4" xfId="23869" xr:uid="{00000000-0005-0000-0000-0000222B0000}"/>
    <cellStyle name="Millares 22 3 2 2 2 2 3 2 3" xfId="12517" xr:uid="{00000000-0005-0000-0000-0000232B0000}"/>
    <cellStyle name="Millares 22 3 2 2 2 2 3 2 3 2" xfId="15567" xr:uid="{00000000-0005-0000-0000-0000242B0000}"/>
    <cellStyle name="Millares 22 3 2 2 2 2 3 2 3 2 2" xfId="21655" xr:uid="{00000000-0005-0000-0000-0000252B0000}"/>
    <cellStyle name="Millares 22 3 2 2 2 2 3 2 3 2 3" xfId="27853" xr:uid="{00000000-0005-0000-0000-0000262B0000}"/>
    <cellStyle name="Millares 22 3 2 2 2 2 3 2 3 3" xfId="18655" xr:uid="{00000000-0005-0000-0000-0000272B0000}"/>
    <cellStyle name="Millares 22 3 2 2 2 2 3 2 3 4" xfId="24866" xr:uid="{00000000-0005-0000-0000-0000282B0000}"/>
    <cellStyle name="Millares 22 3 2 2 2 2 3 2 4" xfId="13569" xr:uid="{00000000-0005-0000-0000-0000292B0000}"/>
    <cellStyle name="Millares 22 3 2 2 2 2 3 2 4 2" xfId="19659" xr:uid="{00000000-0005-0000-0000-00002A2B0000}"/>
    <cellStyle name="Millares 22 3 2 2 2 2 3 2 4 3" xfId="25866" xr:uid="{00000000-0005-0000-0000-00002B2B0000}"/>
    <cellStyle name="Millares 22 3 2 2 2 2 3 2 5" xfId="16640" xr:uid="{00000000-0005-0000-0000-00002C2B0000}"/>
    <cellStyle name="Millares 22 3 2 2 2 2 3 2 6" xfId="22871" xr:uid="{00000000-0005-0000-0000-00002D2B0000}"/>
    <cellStyle name="Millares 22 3 2 2 2 2 3 3" xfId="11005" xr:uid="{00000000-0005-0000-0000-00002E2B0000}"/>
    <cellStyle name="Millares 22 3 2 2 2 2 3 3 2" xfId="14076" xr:uid="{00000000-0005-0000-0000-00002F2B0000}"/>
    <cellStyle name="Millares 22 3 2 2 2 2 3 3 2 2" xfId="20164" xr:uid="{00000000-0005-0000-0000-0000302B0000}"/>
    <cellStyle name="Millares 22 3 2 2 2 2 3 3 2 3" xfId="26370" xr:uid="{00000000-0005-0000-0000-0000312B0000}"/>
    <cellStyle name="Millares 22 3 2 2 2 2 3 3 3" xfId="17155" xr:uid="{00000000-0005-0000-0000-0000322B0000}"/>
    <cellStyle name="Millares 22 3 2 2 2 2 3 3 4" xfId="23379" xr:uid="{00000000-0005-0000-0000-0000332B0000}"/>
    <cellStyle name="Millares 22 3 2 2 2 2 3 4" xfId="12026" xr:uid="{00000000-0005-0000-0000-0000342B0000}"/>
    <cellStyle name="Millares 22 3 2 2 2 2 3 4 2" xfId="15077" xr:uid="{00000000-0005-0000-0000-0000352B0000}"/>
    <cellStyle name="Millares 22 3 2 2 2 2 3 4 2 2" xfId="21165" xr:uid="{00000000-0005-0000-0000-0000362B0000}"/>
    <cellStyle name="Millares 22 3 2 2 2 2 3 4 2 3" xfId="27363" xr:uid="{00000000-0005-0000-0000-0000372B0000}"/>
    <cellStyle name="Millares 22 3 2 2 2 2 3 4 3" xfId="18164" xr:uid="{00000000-0005-0000-0000-0000382B0000}"/>
    <cellStyle name="Millares 22 3 2 2 2 2 3 4 4" xfId="24376" xr:uid="{00000000-0005-0000-0000-0000392B0000}"/>
    <cellStyle name="Millares 22 3 2 2 2 2 3 5" xfId="13068" xr:uid="{00000000-0005-0000-0000-00003A2B0000}"/>
    <cellStyle name="Millares 22 3 2 2 2 2 3 5 2" xfId="19169" xr:uid="{00000000-0005-0000-0000-00003B2B0000}"/>
    <cellStyle name="Millares 22 3 2 2 2 2 3 5 3" xfId="25376" xr:uid="{00000000-0005-0000-0000-00003C2B0000}"/>
    <cellStyle name="Millares 22 3 2 2 2 2 3 6" xfId="16091" xr:uid="{00000000-0005-0000-0000-00003D2B0000}"/>
    <cellStyle name="Millares 22 3 2 2 2 2 3 7" xfId="22316" xr:uid="{00000000-0005-0000-0000-00003E2B0000}"/>
    <cellStyle name="Millares 22 3 2 2 2 2 4" xfId="10303" xr:uid="{00000000-0005-0000-0000-00003F2B0000}"/>
    <cellStyle name="Millares 22 3 2 2 2 2 4 2" xfId="11501" xr:uid="{00000000-0005-0000-0000-0000402B0000}"/>
    <cellStyle name="Millares 22 3 2 2 2 2 4 2 2" xfId="14572" xr:uid="{00000000-0005-0000-0000-0000412B0000}"/>
    <cellStyle name="Millares 22 3 2 2 2 2 4 2 2 2" xfId="20660" xr:uid="{00000000-0005-0000-0000-0000422B0000}"/>
    <cellStyle name="Millares 22 3 2 2 2 2 4 2 2 2 2" xfId="38469" xr:uid="{00000000-0005-0000-0000-0000422B0000}"/>
    <cellStyle name="Millares 22 3 2 2 2 2 4 2 2 3" xfId="26858" xr:uid="{00000000-0005-0000-0000-0000432B0000}"/>
    <cellStyle name="Millares 22 3 2 2 2 2 4 2 2 3 2" xfId="39514" xr:uid="{00000000-0005-0000-0000-0000432B0000}"/>
    <cellStyle name="Millares 22 3 2 2 2 2 4 2 2 4" xfId="37457" xr:uid="{00000000-0005-0000-0000-0000412B0000}"/>
    <cellStyle name="Millares 22 3 2 2 2 2 4 2 3" xfId="17651" xr:uid="{00000000-0005-0000-0000-0000442B0000}"/>
    <cellStyle name="Millares 22 3 2 2 2 2 4 2 3 2" xfId="37986" xr:uid="{00000000-0005-0000-0000-0000442B0000}"/>
    <cellStyle name="Millares 22 3 2 2 2 2 4 2 4" xfId="23867" xr:uid="{00000000-0005-0000-0000-0000452B0000}"/>
    <cellStyle name="Millares 22 3 2 2 2 2 4 2 4 2" xfId="39031" xr:uid="{00000000-0005-0000-0000-0000452B0000}"/>
    <cellStyle name="Millares 22 3 2 2 2 2 4 2 5" xfId="36972" xr:uid="{00000000-0005-0000-0000-0000402B0000}"/>
    <cellStyle name="Millares 22 3 2 2 2 2 4 3" xfId="12515" xr:uid="{00000000-0005-0000-0000-0000462B0000}"/>
    <cellStyle name="Millares 22 3 2 2 2 2 4 3 2" xfId="15565" xr:uid="{00000000-0005-0000-0000-0000472B0000}"/>
    <cellStyle name="Millares 22 3 2 2 2 2 4 3 2 2" xfId="21653" xr:uid="{00000000-0005-0000-0000-0000482B0000}"/>
    <cellStyle name="Millares 22 3 2 2 2 2 4 3 2 2 2" xfId="38630" xr:uid="{00000000-0005-0000-0000-0000482B0000}"/>
    <cellStyle name="Millares 22 3 2 2 2 2 4 3 2 3" xfId="27851" xr:uid="{00000000-0005-0000-0000-0000492B0000}"/>
    <cellStyle name="Millares 22 3 2 2 2 2 4 3 2 3 2" xfId="39675" xr:uid="{00000000-0005-0000-0000-0000492B0000}"/>
    <cellStyle name="Millares 22 3 2 2 2 2 4 3 2 4" xfId="37618" xr:uid="{00000000-0005-0000-0000-0000472B0000}"/>
    <cellStyle name="Millares 22 3 2 2 2 2 4 3 3" xfId="18653" xr:uid="{00000000-0005-0000-0000-00004A2B0000}"/>
    <cellStyle name="Millares 22 3 2 2 2 2 4 3 3 2" xfId="38147" xr:uid="{00000000-0005-0000-0000-00004A2B0000}"/>
    <cellStyle name="Millares 22 3 2 2 2 2 4 3 4" xfId="24864" xr:uid="{00000000-0005-0000-0000-00004B2B0000}"/>
    <cellStyle name="Millares 22 3 2 2 2 2 4 3 4 2" xfId="39192" xr:uid="{00000000-0005-0000-0000-00004B2B0000}"/>
    <cellStyle name="Millares 22 3 2 2 2 2 4 3 5" xfId="37135" xr:uid="{00000000-0005-0000-0000-0000462B0000}"/>
    <cellStyle name="Millares 22 3 2 2 2 2 4 4" xfId="13567" xr:uid="{00000000-0005-0000-0000-00004C2B0000}"/>
    <cellStyle name="Millares 22 3 2 2 2 2 4 4 2" xfId="19657" xr:uid="{00000000-0005-0000-0000-00004D2B0000}"/>
    <cellStyle name="Millares 22 3 2 2 2 2 4 4 2 2" xfId="38309" xr:uid="{00000000-0005-0000-0000-00004D2B0000}"/>
    <cellStyle name="Millares 22 3 2 2 2 2 4 4 3" xfId="25864" xr:uid="{00000000-0005-0000-0000-00004E2B0000}"/>
    <cellStyle name="Millares 22 3 2 2 2 2 4 4 3 2" xfId="39354" xr:uid="{00000000-0005-0000-0000-00004E2B0000}"/>
    <cellStyle name="Millares 22 3 2 2 2 2 4 4 4" xfId="37297" xr:uid="{00000000-0005-0000-0000-00004C2B0000}"/>
    <cellStyle name="Millares 22 3 2 2 2 2 4 5" xfId="16638" xr:uid="{00000000-0005-0000-0000-00004F2B0000}"/>
    <cellStyle name="Millares 22 3 2 2 2 2 4 5 2" xfId="37825" xr:uid="{00000000-0005-0000-0000-00004F2B0000}"/>
    <cellStyle name="Millares 22 3 2 2 2 2 4 6" xfId="22869" xr:uid="{00000000-0005-0000-0000-0000502B0000}"/>
    <cellStyle name="Millares 22 3 2 2 2 2 4 6 2" xfId="38871" xr:uid="{00000000-0005-0000-0000-0000502B0000}"/>
    <cellStyle name="Millares 22 3 2 2 2 2 4 7" xfId="36800" xr:uid="{00000000-0005-0000-0000-00003F2B0000}"/>
    <cellStyle name="Millares 22 3 2 2 2 2 5" xfId="11003" xr:uid="{00000000-0005-0000-0000-0000512B0000}"/>
    <cellStyle name="Millares 22 3 2 2 2 2 5 2" xfId="14074" xr:uid="{00000000-0005-0000-0000-0000522B0000}"/>
    <cellStyle name="Millares 22 3 2 2 2 2 5 2 2" xfId="20162" xr:uid="{00000000-0005-0000-0000-0000532B0000}"/>
    <cellStyle name="Millares 22 3 2 2 2 2 5 2 2 2" xfId="38389" xr:uid="{00000000-0005-0000-0000-0000532B0000}"/>
    <cellStyle name="Millares 22 3 2 2 2 2 5 2 3" xfId="26368" xr:uid="{00000000-0005-0000-0000-0000542B0000}"/>
    <cellStyle name="Millares 22 3 2 2 2 2 5 2 3 2" xfId="39434" xr:uid="{00000000-0005-0000-0000-0000542B0000}"/>
    <cellStyle name="Millares 22 3 2 2 2 2 5 2 4" xfId="37377" xr:uid="{00000000-0005-0000-0000-0000522B0000}"/>
    <cellStyle name="Millares 22 3 2 2 2 2 5 3" xfId="17153" xr:uid="{00000000-0005-0000-0000-0000552B0000}"/>
    <cellStyle name="Millares 22 3 2 2 2 2 5 3 2" xfId="37906" xr:uid="{00000000-0005-0000-0000-0000552B0000}"/>
    <cellStyle name="Millares 22 3 2 2 2 2 5 4" xfId="23377" xr:uid="{00000000-0005-0000-0000-0000562B0000}"/>
    <cellStyle name="Millares 22 3 2 2 2 2 5 4 2" xfId="38951" xr:uid="{00000000-0005-0000-0000-0000562B0000}"/>
    <cellStyle name="Millares 22 3 2 2 2 2 5 5" xfId="36892" xr:uid="{00000000-0005-0000-0000-0000512B0000}"/>
    <cellStyle name="Millares 22 3 2 2 2 2 6" xfId="12024" xr:uid="{00000000-0005-0000-0000-0000572B0000}"/>
    <cellStyle name="Millares 22 3 2 2 2 2 6 2" xfId="15075" xr:uid="{00000000-0005-0000-0000-0000582B0000}"/>
    <cellStyle name="Millares 22 3 2 2 2 2 6 2 2" xfId="21163" xr:uid="{00000000-0005-0000-0000-0000592B0000}"/>
    <cellStyle name="Millares 22 3 2 2 2 2 6 2 2 2" xfId="38550" xr:uid="{00000000-0005-0000-0000-0000592B0000}"/>
    <cellStyle name="Millares 22 3 2 2 2 2 6 2 3" xfId="27361" xr:uid="{00000000-0005-0000-0000-00005A2B0000}"/>
    <cellStyle name="Millares 22 3 2 2 2 2 6 2 3 2" xfId="39595" xr:uid="{00000000-0005-0000-0000-00005A2B0000}"/>
    <cellStyle name="Millares 22 3 2 2 2 2 6 2 4" xfId="37538" xr:uid="{00000000-0005-0000-0000-0000582B0000}"/>
    <cellStyle name="Millares 22 3 2 2 2 2 6 3" xfId="18162" xr:uid="{00000000-0005-0000-0000-00005B2B0000}"/>
    <cellStyle name="Millares 22 3 2 2 2 2 6 3 2" xfId="38067" xr:uid="{00000000-0005-0000-0000-00005B2B0000}"/>
    <cellStyle name="Millares 22 3 2 2 2 2 6 4" xfId="24374" xr:uid="{00000000-0005-0000-0000-00005C2B0000}"/>
    <cellStyle name="Millares 22 3 2 2 2 2 6 4 2" xfId="39112" xr:uid="{00000000-0005-0000-0000-00005C2B0000}"/>
    <cellStyle name="Millares 22 3 2 2 2 2 6 5" xfId="37055" xr:uid="{00000000-0005-0000-0000-0000572B0000}"/>
    <cellStyle name="Millares 22 3 2 2 2 2 7" xfId="13066" xr:uid="{00000000-0005-0000-0000-00005D2B0000}"/>
    <cellStyle name="Millares 22 3 2 2 2 2 7 2" xfId="19167" xr:uid="{00000000-0005-0000-0000-00005E2B0000}"/>
    <cellStyle name="Millares 22 3 2 2 2 2 7 2 2" xfId="38229" xr:uid="{00000000-0005-0000-0000-00005E2B0000}"/>
    <cellStyle name="Millares 22 3 2 2 2 2 7 3" xfId="25374" xr:uid="{00000000-0005-0000-0000-00005F2B0000}"/>
    <cellStyle name="Millares 22 3 2 2 2 2 7 3 2" xfId="39274" xr:uid="{00000000-0005-0000-0000-00005F2B0000}"/>
    <cellStyle name="Millares 22 3 2 2 2 2 7 4" xfId="37217" xr:uid="{00000000-0005-0000-0000-00005D2B0000}"/>
    <cellStyle name="Millares 22 3 2 2 2 2 8" xfId="16089" xr:uid="{00000000-0005-0000-0000-0000602B0000}"/>
    <cellStyle name="Millares 22 3 2 2 2 2 8 2" xfId="37701" xr:uid="{00000000-0005-0000-0000-0000602B0000}"/>
    <cellStyle name="Millares 22 3 2 2 2 2 9" xfId="22314" xr:uid="{00000000-0005-0000-0000-0000612B0000}"/>
    <cellStyle name="Millares 22 3 2 2 2 2 9 2" xfId="38787" xr:uid="{00000000-0005-0000-0000-0000612B0000}"/>
    <cellStyle name="Millares 22 3 2 2 2 3" xfId="1217" xr:uid="{00000000-0005-0000-0000-0000622B0000}"/>
    <cellStyle name="Millares 22 3 2 2 2 3 2" xfId="1218" xr:uid="{00000000-0005-0000-0000-0000632B0000}"/>
    <cellStyle name="Millares 22 3 2 2 2 3 2 2" xfId="10307" xr:uid="{00000000-0005-0000-0000-0000642B0000}"/>
    <cellStyle name="Millares 22 3 2 2 2 3 2 2 2" xfId="11505" xr:uid="{00000000-0005-0000-0000-0000652B0000}"/>
    <cellStyle name="Millares 22 3 2 2 2 3 2 2 2 2" xfId="14576" xr:uid="{00000000-0005-0000-0000-0000662B0000}"/>
    <cellStyle name="Millares 22 3 2 2 2 3 2 2 2 2 2" xfId="20664" xr:uid="{00000000-0005-0000-0000-0000672B0000}"/>
    <cellStyle name="Millares 22 3 2 2 2 3 2 2 2 2 3" xfId="26862" xr:uid="{00000000-0005-0000-0000-0000682B0000}"/>
    <cellStyle name="Millares 22 3 2 2 2 3 2 2 2 3" xfId="17655" xr:uid="{00000000-0005-0000-0000-0000692B0000}"/>
    <cellStyle name="Millares 22 3 2 2 2 3 2 2 2 4" xfId="23871" xr:uid="{00000000-0005-0000-0000-00006A2B0000}"/>
    <cellStyle name="Millares 22 3 2 2 2 3 2 2 3" xfId="12519" xr:uid="{00000000-0005-0000-0000-00006B2B0000}"/>
    <cellStyle name="Millares 22 3 2 2 2 3 2 2 3 2" xfId="15569" xr:uid="{00000000-0005-0000-0000-00006C2B0000}"/>
    <cellStyle name="Millares 22 3 2 2 2 3 2 2 3 2 2" xfId="21657" xr:uid="{00000000-0005-0000-0000-00006D2B0000}"/>
    <cellStyle name="Millares 22 3 2 2 2 3 2 2 3 2 3" xfId="27855" xr:uid="{00000000-0005-0000-0000-00006E2B0000}"/>
    <cellStyle name="Millares 22 3 2 2 2 3 2 2 3 3" xfId="18657" xr:uid="{00000000-0005-0000-0000-00006F2B0000}"/>
    <cellStyle name="Millares 22 3 2 2 2 3 2 2 3 4" xfId="24868" xr:uid="{00000000-0005-0000-0000-0000702B0000}"/>
    <cellStyle name="Millares 22 3 2 2 2 3 2 2 4" xfId="13571" xr:uid="{00000000-0005-0000-0000-0000712B0000}"/>
    <cellStyle name="Millares 22 3 2 2 2 3 2 2 4 2" xfId="19661" xr:uid="{00000000-0005-0000-0000-0000722B0000}"/>
    <cellStyle name="Millares 22 3 2 2 2 3 2 2 4 3" xfId="25868" xr:uid="{00000000-0005-0000-0000-0000732B0000}"/>
    <cellStyle name="Millares 22 3 2 2 2 3 2 2 5" xfId="16642" xr:uid="{00000000-0005-0000-0000-0000742B0000}"/>
    <cellStyle name="Millares 22 3 2 2 2 3 2 2 6" xfId="22873" xr:uid="{00000000-0005-0000-0000-0000752B0000}"/>
    <cellStyle name="Millares 22 3 2 2 2 3 2 3" xfId="11007" xr:uid="{00000000-0005-0000-0000-0000762B0000}"/>
    <cellStyle name="Millares 22 3 2 2 2 3 2 3 2" xfId="14078" xr:uid="{00000000-0005-0000-0000-0000772B0000}"/>
    <cellStyle name="Millares 22 3 2 2 2 3 2 3 2 2" xfId="20166" xr:uid="{00000000-0005-0000-0000-0000782B0000}"/>
    <cellStyle name="Millares 22 3 2 2 2 3 2 3 2 3" xfId="26372" xr:uid="{00000000-0005-0000-0000-0000792B0000}"/>
    <cellStyle name="Millares 22 3 2 2 2 3 2 3 3" xfId="17157" xr:uid="{00000000-0005-0000-0000-00007A2B0000}"/>
    <cellStyle name="Millares 22 3 2 2 2 3 2 3 4" xfId="23381" xr:uid="{00000000-0005-0000-0000-00007B2B0000}"/>
    <cellStyle name="Millares 22 3 2 2 2 3 2 4" xfId="12028" xr:uid="{00000000-0005-0000-0000-00007C2B0000}"/>
    <cellStyle name="Millares 22 3 2 2 2 3 2 4 2" xfId="15079" xr:uid="{00000000-0005-0000-0000-00007D2B0000}"/>
    <cellStyle name="Millares 22 3 2 2 2 3 2 4 2 2" xfId="21167" xr:uid="{00000000-0005-0000-0000-00007E2B0000}"/>
    <cellStyle name="Millares 22 3 2 2 2 3 2 4 2 3" xfId="27365" xr:uid="{00000000-0005-0000-0000-00007F2B0000}"/>
    <cellStyle name="Millares 22 3 2 2 2 3 2 4 3" xfId="18166" xr:uid="{00000000-0005-0000-0000-0000802B0000}"/>
    <cellStyle name="Millares 22 3 2 2 2 3 2 4 4" xfId="24378" xr:uid="{00000000-0005-0000-0000-0000812B0000}"/>
    <cellStyle name="Millares 22 3 2 2 2 3 2 5" xfId="13070" xr:uid="{00000000-0005-0000-0000-0000822B0000}"/>
    <cellStyle name="Millares 22 3 2 2 2 3 2 5 2" xfId="19171" xr:uid="{00000000-0005-0000-0000-0000832B0000}"/>
    <cellStyle name="Millares 22 3 2 2 2 3 2 5 3" xfId="25378" xr:uid="{00000000-0005-0000-0000-0000842B0000}"/>
    <cellStyle name="Millares 22 3 2 2 2 3 2 6" xfId="16093" xr:uid="{00000000-0005-0000-0000-0000852B0000}"/>
    <cellStyle name="Millares 22 3 2 2 2 3 2 7" xfId="22318" xr:uid="{00000000-0005-0000-0000-0000862B0000}"/>
    <cellStyle name="Millares 22 3 2 2 2 3 3" xfId="10306" xr:uid="{00000000-0005-0000-0000-0000872B0000}"/>
    <cellStyle name="Millares 22 3 2 2 2 3 3 2" xfId="11504" xr:uid="{00000000-0005-0000-0000-0000882B0000}"/>
    <cellStyle name="Millares 22 3 2 2 2 3 3 2 2" xfId="14575" xr:uid="{00000000-0005-0000-0000-0000892B0000}"/>
    <cellStyle name="Millares 22 3 2 2 2 3 3 2 2 2" xfId="20663" xr:uid="{00000000-0005-0000-0000-00008A2B0000}"/>
    <cellStyle name="Millares 22 3 2 2 2 3 3 2 2 3" xfId="26861" xr:uid="{00000000-0005-0000-0000-00008B2B0000}"/>
    <cellStyle name="Millares 22 3 2 2 2 3 3 2 3" xfId="17654" xr:uid="{00000000-0005-0000-0000-00008C2B0000}"/>
    <cellStyle name="Millares 22 3 2 2 2 3 3 2 4" xfId="23870" xr:uid="{00000000-0005-0000-0000-00008D2B0000}"/>
    <cellStyle name="Millares 22 3 2 2 2 3 3 3" xfId="12518" xr:uid="{00000000-0005-0000-0000-00008E2B0000}"/>
    <cellStyle name="Millares 22 3 2 2 2 3 3 3 2" xfId="15568" xr:uid="{00000000-0005-0000-0000-00008F2B0000}"/>
    <cellStyle name="Millares 22 3 2 2 2 3 3 3 2 2" xfId="21656" xr:uid="{00000000-0005-0000-0000-0000902B0000}"/>
    <cellStyle name="Millares 22 3 2 2 2 3 3 3 2 3" xfId="27854" xr:uid="{00000000-0005-0000-0000-0000912B0000}"/>
    <cellStyle name="Millares 22 3 2 2 2 3 3 3 3" xfId="18656" xr:uid="{00000000-0005-0000-0000-0000922B0000}"/>
    <cellStyle name="Millares 22 3 2 2 2 3 3 3 4" xfId="24867" xr:uid="{00000000-0005-0000-0000-0000932B0000}"/>
    <cellStyle name="Millares 22 3 2 2 2 3 3 4" xfId="13570" xr:uid="{00000000-0005-0000-0000-0000942B0000}"/>
    <cellStyle name="Millares 22 3 2 2 2 3 3 4 2" xfId="19660" xr:uid="{00000000-0005-0000-0000-0000952B0000}"/>
    <cellStyle name="Millares 22 3 2 2 2 3 3 4 3" xfId="25867" xr:uid="{00000000-0005-0000-0000-0000962B0000}"/>
    <cellStyle name="Millares 22 3 2 2 2 3 3 5" xfId="16641" xr:uid="{00000000-0005-0000-0000-0000972B0000}"/>
    <cellStyle name="Millares 22 3 2 2 2 3 3 6" xfId="22872" xr:uid="{00000000-0005-0000-0000-0000982B0000}"/>
    <cellStyle name="Millares 22 3 2 2 2 3 4" xfId="11006" xr:uid="{00000000-0005-0000-0000-0000992B0000}"/>
    <cellStyle name="Millares 22 3 2 2 2 3 4 2" xfId="14077" xr:uid="{00000000-0005-0000-0000-00009A2B0000}"/>
    <cellStyle name="Millares 22 3 2 2 2 3 4 2 2" xfId="20165" xr:uid="{00000000-0005-0000-0000-00009B2B0000}"/>
    <cellStyle name="Millares 22 3 2 2 2 3 4 2 3" xfId="26371" xr:uid="{00000000-0005-0000-0000-00009C2B0000}"/>
    <cellStyle name="Millares 22 3 2 2 2 3 4 3" xfId="17156" xr:uid="{00000000-0005-0000-0000-00009D2B0000}"/>
    <cellStyle name="Millares 22 3 2 2 2 3 4 4" xfId="23380" xr:uid="{00000000-0005-0000-0000-00009E2B0000}"/>
    <cellStyle name="Millares 22 3 2 2 2 3 5" xfId="12027" xr:uid="{00000000-0005-0000-0000-00009F2B0000}"/>
    <cellStyle name="Millares 22 3 2 2 2 3 5 2" xfId="15078" xr:uid="{00000000-0005-0000-0000-0000A02B0000}"/>
    <cellStyle name="Millares 22 3 2 2 2 3 5 2 2" xfId="21166" xr:uid="{00000000-0005-0000-0000-0000A12B0000}"/>
    <cellStyle name="Millares 22 3 2 2 2 3 5 2 3" xfId="27364" xr:uid="{00000000-0005-0000-0000-0000A22B0000}"/>
    <cellStyle name="Millares 22 3 2 2 2 3 5 3" xfId="18165" xr:uid="{00000000-0005-0000-0000-0000A32B0000}"/>
    <cellStyle name="Millares 22 3 2 2 2 3 5 4" xfId="24377" xr:uid="{00000000-0005-0000-0000-0000A42B0000}"/>
    <cellStyle name="Millares 22 3 2 2 2 3 6" xfId="13069" xr:uid="{00000000-0005-0000-0000-0000A52B0000}"/>
    <cellStyle name="Millares 22 3 2 2 2 3 6 2" xfId="19170" xr:uid="{00000000-0005-0000-0000-0000A62B0000}"/>
    <cellStyle name="Millares 22 3 2 2 2 3 6 3" xfId="25377" xr:uid="{00000000-0005-0000-0000-0000A72B0000}"/>
    <cellStyle name="Millares 22 3 2 2 2 3 7" xfId="16092" xr:uid="{00000000-0005-0000-0000-0000A82B0000}"/>
    <cellStyle name="Millares 22 3 2 2 2 3 8" xfId="22317" xr:uid="{00000000-0005-0000-0000-0000A92B0000}"/>
    <cellStyle name="Millares 22 3 2 2 2 4" xfId="1219" xr:uid="{00000000-0005-0000-0000-0000AA2B0000}"/>
    <cellStyle name="Millares 22 3 2 2 2 4 2" xfId="1220" xr:uid="{00000000-0005-0000-0000-0000AB2B0000}"/>
    <cellStyle name="Millares 22 3 2 2 2 4 2 2" xfId="10309" xr:uid="{00000000-0005-0000-0000-0000AC2B0000}"/>
    <cellStyle name="Millares 22 3 2 2 2 4 2 2 2" xfId="11507" xr:uid="{00000000-0005-0000-0000-0000AD2B0000}"/>
    <cellStyle name="Millares 22 3 2 2 2 4 2 2 2 2" xfId="14578" xr:uid="{00000000-0005-0000-0000-0000AE2B0000}"/>
    <cellStyle name="Millares 22 3 2 2 2 4 2 2 2 2 2" xfId="20666" xr:uid="{00000000-0005-0000-0000-0000AF2B0000}"/>
    <cellStyle name="Millares 22 3 2 2 2 4 2 2 2 2 3" xfId="26864" xr:uid="{00000000-0005-0000-0000-0000B02B0000}"/>
    <cellStyle name="Millares 22 3 2 2 2 4 2 2 2 3" xfId="17657" xr:uid="{00000000-0005-0000-0000-0000B12B0000}"/>
    <cellStyle name="Millares 22 3 2 2 2 4 2 2 2 4" xfId="23873" xr:uid="{00000000-0005-0000-0000-0000B22B0000}"/>
    <cellStyle name="Millares 22 3 2 2 2 4 2 2 3" xfId="12521" xr:uid="{00000000-0005-0000-0000-0000B32B0000}"/>
    <cellStyle name="Millares 22 3 2 2 2 4 2 2 3 2" xfId="15571" xr:uid="{00000000-0005-0000-0000-0000B42B0000}"/>
    <cellStyle name="Millares 22 3 2 2 2 4 2 2 3 2 2" xfId="21659" xr:uid="{00000000-0005-0000-0000-0000B52B0000}"/>
    <cellStyle name="Millares 22 3 2 2 2 4 2 2 3 2 3" xfId="27857" xr:uid="{00000000-0005-0000-0000-0000B62B0000}"/>
    <cellStyle name="Millares 22 3 2 2 2 4 2 2 3 3" xfId="18659" xr:uid="{00000000-0005-0000-0000-0000B72B0000}"/>
    <cellStyle name="Millares 22 3 2 2 2 4 2 2 3 4" xfId="24870" xr:uid="{00000000-0005-0000-0000-0000B82B0000}"/>
    <cellStyle name="Millares 22 3 2 2 2 4 2 2 4" xfId="13573" xr:uid="{00000000-0005-0000-0000-0000B92B0000}"/>
    <cellStyle name="Millares 22 3 2 2 2 4 2 2 4 2" xfId="19663" xr:uid="{00000000-0005-0000-0000-0000BA2B0000}"/>
    <cellStyle name="Millares 22 3 2 2 2 4 2 2 4 3" xfId="25870" xr:uid="{00000000-0005-0000-0000-0000BB2B0000}"/>
    <cellStyle name="Millares 22 3 2 2 2 4 2 2 5" xfId="16644" xr:uid="{00000000-0005-0000-0000-0000BC2B0000}"/>
    <cellStyle name="Millares 22 3 2 2 2 4 2 2 6" xfId="22875" xr:uid="{00000000-0005-0000-0000-0000BD2B0000}"/>
    <cellStyle name="Millares 22 3 2 2 2 4 2 3" xfId="11009" xr:uid="{00000000-0005-0000-0000-0000BE2B0000}"/>
    <cellStyle name="Millares 22 3 2 2 2 4 2 3 2" xfId="14080" xr:uid="{00000000-0005-0000-0000-0000BF2B0000}"/>
    <cellStyle name="Millares 22 3 2 2 2 4 2 3 2 2" xfId="20168" xr:uid="{00000000-0005-0000-0000-0000C02B0000}"/>
    <cellStyle name="Millares 22 3 2 2 2 4 2 3 2 3" xfId="26374" xr:uid="{00000000-0005-0000-0000-0000C12B0000}"/>
    <cellStyle name="Millares 22 3 2 2 2 4 2 3 3" xfId="17159" xr:uid="{00000000-0005-0000-0000-0000C22B0000}"/>
    <cellStyle name="Millares 22 3 2 2 2 4 2 3 4" xfId="23383" xr:uid="{00000000-0005-0000-0000-0000C32B0000}"/>
    <cellStyle name="Millares 22 3 2 2 2 4 2 4" xfId="12030" xr:uid="{00000000-0005-0000-0000-0000C42B0000}"/>
    <cellStyle name="Millares 22 3 2 2 2 4 2 4 2" xfId="15081" xr:uid="{00000000-0005-0000-0000-0000C52B0000}"/>
    <cellStyle name="Millares 22 3 2 2 2 4 2 4 2 2" xfId="21169" xr:uid="{00000000-0005-0000-0000-0000C62B0000}"/>
    <cellStyle name="Millares 22 3 2 2 2 4 2 4 2 3" xfId="27367" xr:uid="{00000000-0005-0000-0000-0000C72B0000}"/>
    <cellStyle name="Millares 22 3 2 2 2 4 2 4 3" xfId="18168" xr:uid="{00000000-0005-0000-0000-0000C82B0000}"/>
    <cellStyle name="Millares 22 3 2 2 2 4 2 4 4" xfId="24380" xr:uid="{00000000-0005-0000-0000-0000C92B0000}"/>
    <cellStyle name="Millares 22 3 2 2 2 4 2 5" xfId="13072" xr:uid="{00000000-0005-0000-0000-0000CA2B0000}"/>
    <cellStyle name="Millares 22 3 2 2 2 4 2 5 2" xfId="19173" xr:uid="{00000000-0005-0000-0000-0000CB2B0000}"/>
    <cellStyle name="Millares 22 3 2 2 2 4 2 5 3" xfId="25380" xr:uid="{00000000-0005-0000-0000-0000CC2B0000}"/>
    <cellStyle name="Millares 22 3 2 2 2 4 2 6" xfId="16095" xr:uid="{00000000-0005-0000-0000-0000CD2B0000}"/>
    <cellStyle name="Millares 22 3 2 2 2 4 2 7" xfId="22320" xr:uid="{00000000-0005-0000-0000-0000CE2B0000}"/>
    <cellStyle name="Millares 22 3 2 2 2 4 3" xfId="10308" xr:uid="{00000000-0005-0000-0000-0000CF2B0000}"/>
    <cellStyle name="Millares 22 3 2 2 2 4 3 2" xfId="11506" xr:uid="{00000000-0005-0000-0000-0000D02B0000}"/>
    <cellStyle name="Millares 22 3 2 2 2 4 3 2 2" xfId="14577" xr:uid="{00000000-0005-0000-0000-0000D12B0000}"/>
    <cellStyle name="Millares 22 3 2 2 2 4 3 2 2 2" xfId="20665" xr:uid="{00000000-0005-0000-0000-0000D22B0000}"/>
    <cellStyle name="Millares 22 3 2 2 2 4 3 2 2 3" xfId="26863" xr:uid="{00000000-0005-0000-0000-0000D32B0000}"/>
    <cellStyle name="Millares 22 3 2 2 2 4 3 2 3" xfId="17656" xr:uid="{00000000-0005-0000-0000-0000D42B0000}"/>
    <cellStyle name="Millares 22 3 2 2 2 4 3 2 4" xfId="23872" xr:uid="{00000000-0005-0000-0000-0000D52B0000}"/>
    <cellStyle name="Millares 22 3 2 2 2 4 3 3" xfId="12520" xr:uid="{00000000-0005-0000-0000-0000D62B0000}"/>
    <cellStyle name="Millares 22 3 2 2 2 4 3 3 2" xfId="15570" xr:uid="{00000000-0005-0000-0000-0000D72B0000}"/>
    <cellStyle name="Millares 22 3 2 2 2 4 3 3 2 2" xfId="21658" xr:uid="{00000000-0005-0000-0000-0000D82B0000}"/>
    <cellStyle name="Millares 22 3 2 2 2 4 3 3 2 3" xfId="27856" xr:uid="{00000000-0005-0000-0000-0000D92B0000}"/>
    <cellStyle name="Millares 22 3 2 2 2 4 3 3 3" xfId="18658" xr:uid="{00000000-0005-0000-0000-0000DA2B0000}"/>
    <cellStyle name="Millares 22 3 2 2 2 4 3 3 4" xfId="24869" xr:uid="{00000000-0005-0000-0000-0000DB2B0000}"/>
    <cellStyle name="Millares 22 3 2 2 2 4 3 4" xfId="13572" xr:uid="{00000000-0005-0000-0000-0000DC2B0000}"/>
    <cellStyle name="Millares 22 3 2 2 2 4 3 4 2" xfId="19662" xr:uid="{00000000-0005-0000-0000-0000DD2B0000}"/>
    <cellStyle name="Millares 22 3 2 2 2 4 3 4 3" xfId="25869" xr:uid="{00000000-0005-0000-0000-0000DE2B0000}"/>
    <cellStyle name="Millares 22 3 2 2 2 4 3 5" xfId="16643" xr:uid="{00000000-0005-0000-0000-0000DF2B0000}"/>
    <cellStyle name="Millares 22 3 2 2 2 4 3 6" xfId="22874" xr:uid="{00000000-0005-0000-0000-0000E02B0000}"/>
    <cellStyle name="Millares 22 3 2 2 2 4 4" xfId="11008" xr:uid="{00000000-0005-0000-0000-0000E12B0000}"/>
    <cellStyle name="Millares 22 3 2 2 2 4 4 2" xfId="14079" xr:uid="{00000000-0005-0000-0000-0000E22B0000}"/>
    <cellStyle name="Millares 22 3 2 2 2 4 4 2 2" xfId="20167" xr:uid="{00000000-0005-0000-0000-0000E32B0000}"/>
    <cellStyle name="Millares 22 3 2 2 2 4 4 2 3" xfId="26373" xr:uid="{00000000-0005-0000-0000-0000E42B0000}"/>
    <cellStyle name="Millares 22 3 2 2 2 4 4 3" xfId="17158" xr:uid="{00000000-0005-0000-0000-0000E52B0000}"/>
    <cellStyle name="Millares 22 3 2 2 2 4 4 4" xfId="23382" xr:uid="{00000000-0005-0000-0000-0000E62B0000}"/>
    <cellStyle name="Millares 22 3 2 2 2 4 5" xfId="12029" xr:uid="{00000000-0005-0000-0000-0000E72B0000}"/>
    <cellStyle name="Millares 22 3 2 2 2 4 5 2" xfId="15080" xr:uid="{00000000-0005-0000-0000-0000E82B0000}"/>
    <cellStyle name="Millares 22 3 2 2 2 4 5 2 2" xfId="21168" xr:uid="{00000000-0005-0000-0000-0000E92B0000}"/>
    <cellStyle name="Millares 22 3 2 2 2 4 5 2 3" xfId="27366" xr:uid="{00000000-0005-0000-0000-0000EA2B0000}"/>
    <cellStyle name="Millares 22 3 2 2 2 4 5 3" xfId="18167" xr:uid="{00000000-0005-0000-0000-0000EB2B0000}"/>
    <cellStyle name="Millares 22 3 2 2 2 4 5 4" xfId="24379" xr:uid="{00000000-0005-0000-0000-0000EC2B0000}"/>
    <cellStyle name="Millares 22 3 2 2 2 4 6" xfId="13071" xr:uid="{00000000-0005-0000-0000-0000ED2B0000}"/>
    <cellStyle name="Millares 22 3 2 2 2 4 6 2" xfId="19172" xr:uid="{00000000-0005-0000-0000-0000EE2B0000}"/>
    <cellStyle name="Millares 22 3 2 2 2 4 6 3" xfId="25379" xr:uid="{00000000-0005-0000-0000-0000EF2B0000}"/>
    <cellStyle name="Millares 22 3 2 2 2 4 7" xfId="16094" xr:uid="{00000000-0005-0000-0000-0000F02B0000}"/>
    <cellStyle name="Millares 22 3 2 2 2 4 8" xfId="22319" xr:uid="{00000000-0005-0000-0000-0000F12B0000}"/>
    <cellStyle name="Millares 22 3 2 2 2 5" xfId="1221" xr:uid="{00000000-0005-0000-0000-0000F22B0000}"/>
    <cellStyle name="Millares 22 3 2 2 2 5 2" xfId="10310" xr:uid="{00000000-0005-0000-0000-0000F32B0000}"/>
    <cellStyle name="Millares 22 3 2 2 2 5 2 2" xfId="11508" xr:uid="{00000000-0005-0000-0000-0000F42B0000}"/>
    <cellStyle name="Millares 22 3 2 2 2 5 2 2 2" xfId="14579" xr:uid="{00000000-0005-0000-0000-0000F52B0000}"/>
    <cellStyle name="Millares 22 3 2 2 2 5 2 2 2 2" xfId="20667" xr:uid="{00000000-0005-0000-0000-0000F62B0000}"/>
    <cellStyle name="Millares 22 3 2 2 2 5 2 2 2 3" xfId="26865" xr:uid="{00000000-0005-0000-0000-0000F72B0000}"/>
    <cellStyle name="Millares 22 3 2 2 2 5 2 2 3" xfId="17658" xr:uid="{00000000-0005-0000-0000-0000F82B0000}"/>
    <cellStyle name="Millares 22 3 2 2 2 5 2 2 4" xfId="23874" xr:uid="{00000000-0005-0000-0000-0000F92B0000}"/>
    <cellStyle name="Millares 22 3 2 2 2 5 2 3" xfId="12522" xr:uid="{00000000-0005-0000-0000-0000FA2B0000}"/>
    <cellStyle name="Millares 22 3 2 2 2 5 2 3 2" xfId="15572" xr:uid="{00000000-0005-0000-0000-0000FB2B0000}"/>
    <cellStyle name="Millares 22 3 2 2 2 5 2 3 2 2" xfId="21660" xr:uid="{00000000-0005-0000-0000-0000FC2B0000}"/>
    <cellStyle name="Millares 22 3 2 2 2 5 2 3 2 3" xfId="27858" xr:uid="{00000000-0005-0000-0000-0000FD2B0000}"/>
    <cellStyle name="Millares 22 3 2 2 2 5 2 3 3" xfId="18660" xr:uid="{00000000-0005-0000-0000-0000FE2B0000}"/>
    <cellStyle name="Millares 22 3 2 2 2 5 2 3 4" xfId="24871" xr:uid="{00000000-0005-0000-0000-0000FF2B0000}"/>
    <cellStyle name="Millares 22 3 2 2 2 5 2 4" xfId="13574" xr:uid="{00000000-0005-0000-0000-0000002C0000}"/>
    <cellStyle name="Millares 22 3 2 2 2 5 2 4 2" xfId="19664" xr:uid="{00000000-0005-0000-0000-0000012C0000}"/>
    <cellStyle name="Millares 22 3 2 2 2 5 2 4 3" xfId="25871" xr:uid="{00000000-0005-0000-0000-0000022C0000}"/>
    <cellStyle name="Millares 22 3 2 2 2 5 2 5" xfId="16645" xr:uid="{00000000-0005-0000-0000-0000032C0000}"/>
    <cellStyle name="Millares 22 3 2 2 2 5 2 6" xfId="22876" xr:uid="{00000000-0005-0000-0000-0000042C0000}"/>
    <cellStyle name="Millares 22 3 2 2 2 5 3" xfId="11010" xr:uid="{00000000-0005-0000-0000-0000052C0000}"/>
    <cellStyle name="Millares 22 3 2 2 2 5 3 2" xfId="14081" xr:uid="{00000000-0005-0000-0000-0000062C0000}"/>
    <cellStyle name="Millares 22 3 2 2 2 5 3 2 2" xfId="20169" xr:uid="{00000000-0005-0000-0000-0000072C0000}"/>
    <cellStyle name="Millares 22 3 2 2 2 5 3 2 3" xfId="26375" xr:uid="{00000000-0005-0000-0000-0000082C0000}"/>
    <cellStyle name="Millares 22 3 2 2 2 5 3 3" xfId="17160" xr:uid="{00000000-0005-0000-0000-0000092C0000}"/>
    <cellStyle name="Millares 22 3 2 2 2 5 3 4" xfId="23384" xr:uid="{00000000-0005-0000-0000-00000A2C0000}"/>
    <cellStyle name="Millares 22 3 2 2 2 5 4" xfId="12031" xr:uid="{00000000-0005-0000-0000-00000B2C0000}"/>
    <cellStyle name="Millares 22 3 2 2 2 5 4 2" xfId="15082" xr:uid="{00000000-0005-0000-0000-00000C2C0000}"/>
    <cellStyle name="Millares 22 3 2 2 2 5 4 2 2" xfId="21170" xr:uid="{00000000-0005-0000-0000-00000D2C0000}"/>
    <cellStyle name="Millares 22 3 2 2 2 5 4 2 3" xfId="27368" xr:uid="{00000000-0005-0000-0000-00000E2C0000}"/>
    <cellStyle name="Millares 22 3 2 2 2 5 4 3" xfId="18169" xr:uid="{00000000-0005-0000-0000-00000F2C0000}"/>
    <cellStyle name="Millares 22 3 2 2 2 5 4 4" xfId="24381" xr:uid="{00000000-0005-0000-0000-0000102C0000}"/>
    <cellStyle name="Millares 22 3 2 2 2 5 5" xfId="13073" xr:uid="{00000000-0005-0000-0000-0000112C0000}"/>
    <cellStyle name="Millares 22 3 2 2 2 5 5 2" xfId="19174" xr:uid="{00000000-0005-0000-0000-0000122C0000}"/>
    <cellStyle name="Millares 22 3 2 2 2 5 5 3" xfId="25381" xr:uid="{00000000-0005-0000-0000-0000132C0000}"/>
    <cellStyle name="Millares 22 3 2 2 2 5 6" xfId="16096" xr:uid="{00000000-0005-0000-0000-0000142C0000}"/>
    <cellStyle name="Millares 22 3 2 2 2 5 7" xfId="22321" xr:uid="{00000000-0005-0000-0000-0000152C0000}"/>
    <cellStyle name="Millares 22 3 2 2 2 6" xfId="1222" xr:uid="{00000000-0005-0000-0000-0000162C0000}"/>
    <cellStyle name="Millares 22 3 2 2 2 6 2" xfId="10311" xr:uid="{00000000-0005-0000-0000-0000172C0000}"/>
    <cellStyle name="Millares 22 3 2 2 2 6 2 2" xfId="11509" xr:uid="{00000000-0005-0000-0000-0000182C0000}"/>
    <cellStyle name="Millares 22 3 2 2 2 6 2 2 2" xfId="14580" xr:uid="{00000000-0005-0000-0000-0000192C0000}"/>
    <cellStyle name="Millares 22 3 2 2 2 6 2 2 2 2" xfId="20668" xr:uid="{00000000-0005-0000-0000-00001A2C0000}"/>
    <cellStyle name="Millares 22 3 2 2 2 6 2 2 2 3" xfId="26866" xr:uid="{00000000-0005-0000-0000-00001B2C0000}"/>
    <cellStyle name="Millares 22 3 2 2 2 6 2 2 3" xfId="17659" xr:uid="{00000000-0005-0000-0000-00001C2C0000}"/>
    <cellStyle name="Millares 22 3 2 2 2 6 2 2 4" xfId="23875" xr:uid="{00000000-0005-0000-0000-00001D2C0000}"/>
    <cellStyle name="Millares 22 3 2 2 2 6 2 3" xfId="12523" xr:uid="{00000000-0005-0000-0000-00001E2C0000}"/>
    <cellStyle name="Millares 22 3 2 2 2 6 2 3 2" xfId="15573" xr:uid="{00000000-0005-0000-0000-00001F2C0000}"/>
    <cellStyle name="Millares 22 3 2 2 2 6 2 3 2 2" xfId="21661" xr:uid="{00000000-0005-0000-0000-0000202C0000}"/>
    <cellStyle name="Millares 22 3 2 2 2 6 2 3 2 3" xfId="27859" xr:uid="{00000000-0005-0000-0000-0000212C0000}"/>
    <cellStyle name="Millares 22 3 2 2 2 6 2 3 3" xfId="18661" xr:uid="{00000000-0005-0000-0000-0000222C0000}"/>
    <cellStyle name="Millares 22 3 2 2 2 6 2 3 4" xfId="24872" xr:uid="{00000000-0005-0000-0000-0000232C0000}"/>
    <cellStyle name="Millares 22 3 2 2 2 6 2 4" xfId="13575" xr:uid="{00000000-0005-0000-0000-0000242C0000}"/>
    <cellStyle name="Millares 22 3 2 2 2 6 2 4 2" xfId="19665" xr:uid="{00000000-0005-0000-0000-0000252C0000}"/>
    <cellStyle name="Millares 22 3 2 2 2 6 2 4 3" xfId="25872" xr:uid="{00000000-0005-0000-0000-0000262C0000}"/>
    <cellStyle name="Millares 22 3 2 2 2 6 2 5" xfId="16646" xr:uid="{00000000-0005-0000-0000-0000272C0000}"/>
    <cellStyle name="Millares 22 3 2 2 2 6 2 6" xfId="22877" xr:uid="{00000000-0005-0000-0000-0000282C0000}"/>
    <cellStyle name="Millares 22 3 2 2 2 6 3" xfId="11011" xr:uid="{00000000-0005-0000-0000-0000292C0000}"/>
    <cellStyle name="Millares 22 3 2 2 2 6 3 2" xfId="14082" xr:uid="{00000000-0005-0000-0000-00002A2C0000}"/>
    <cellStyle name="Millares 22 3 2 2 2 6 3 2 2" xfId="20170" xr:uid="{00000000-0005-0000-0000-00002B2C0000}"/>
    <cellStyle name="Millares 22 3 2 2 2 6 3 2 3" xfId="26376" xr:uid="{00000000-0005-0000-0000-00002C2C0000}"/>
    <cellStyle name="Millares 22 3 2 2 2 6 3 3" xfId="17161" xr:uid="{00000000-0005-0000-0000-00002D2C0000}"/>
    <cellStyle name="Millares 22 3 2 2 2 6 3 4" xfId="23385" xr:uid="{00000000-0005-0000-0000-00002E2C0000}"/>
    <cellStyle name="Millares 22 3 2 2 2 6 4" xfId="12032" xr:uid="{00000000-0005-0000-0000-00002F2C0000}"/>
    <cellStyle name="Millares 22 3 2 2 2 6 4 2" xfId="15083" xr:uid="{00000000-0005-0000-0000-0000302C0000}"/>
    <cellStyle name="Millares 22 3 2 2 2 6 4 2 2" xfId="21171" xr:uid="{00000000-0005-0000-0000-0000312C0000}"/>
    <cellStyle name="Millares 22 3 2 2 2 6 4 2 3" xfId="27369" xr:uid="{00000000-0005-0000-0000-0000322C0000}"/>
    <cellStyle name="Millares 22 3 2 2 2 6 4 3" xfId="18170" xr:uid="{00000000-0005-0000-0000-0000332C0000}"/>
    <cellStyle name="Millares 22 3 2 2 2 6 4 4" xfId="24382" xr:uid="{00000000-0005-0000-0000-0000342C0000}"/>
    <cellStyle name="Millares 22 3 2 2 2 6 5" xfId="13074" xr:uid="{00000000-0005-0000-0000-0000352C0000}"/>
    <cellStyle name="Millares 22 3 2 2 2 6 5 2" xfId="19175" xr:uid="{00000000-0005-0000-0000-0000362C0000}"/>
    <cellStyle name="Millares 22 3 2 2 2 6 5 3" xfId="25382" xr:uid="{00000000-0005-0000-0000-0000372C0000}"/>
    <cellStyle name="Millares 22 3 2 2 2 6 6" xfId="16097" xr:uid="{00000000-0005-0000-0000-0000382C0000}"/>
    <cellStyle name="Millares 22 3 2 2 2 6 7" xfId="22322" xr:uid="{00000000-0005-0000-0000-0000392C0000}"/>
    <cellStyle name="Millares 22 3 2 2 2 7" xfId="1223" xr:uid="{00000000-0005-0000-0000-00003A2C0000}"/>
    <cellStyle name="Millares 22 3 2 2 2 7 2" xfId="10312" xr:uid="{00000000-0005-0000-0000-00003B2C0000}"/>
    <cellStyle name="Millares 22 3 2 2 2 7 2 2" xfId="11510" xr:uid="{00000000-0005-0000-0000-00003C2C0000}"/>
    <cellStyle name="Millares 22 3 2 2 2 7 2 2 2" xfId="14581" xr:uid="{00000000-0005-0000-0000-00003D2C0000}"/>
    <cellStyle name="Millares 22 3 2 2 2 7 2 2 2 2" xfId="20669" xr:uid="{00000000-0005-0000-0000-00003E2C0000}"/>
    <cellStyle name="Millares 22 3 2 2 2 7 2 2 2 3" xfId="26867" xr:uid="{00000000-0005-0000-0000-00003F2C0000}"/>
    <cellStyle name="Millares 22 3 2 2 2 7 2 2 3" xfId="17660" xr:uid="{00000000-0005-0000-0000-0000402C0000}"/>
    <cellStyle name="Millares 22 3 2 2 2 7 2 2 4" xfId="23876" xr:uid="{00000000-0005-0000-0000-0000412C0000}"/>
    <cellStyle name="Millares 22 3 2 2 2 7 2 3" xfId="12524" xr:uid="{00000000-0005-0000-0000-0000422C0000}"/>
    <cellStyle name="Millares 22 3 2 2 2 7 2 3 2" xfId="15574" xr:uid="{00000000-0005-0000-0000-0000432C0000}"/>
    <cellStyle name="Millares 22 3 2 2 2 7 2 3 2 2" xfId="21662" xr:uid="{00000000-0005-0000-0000-0000442C0000}"/>
    <cellStyle name="Millares 22 3 2 2 2 7 2 3 2 3" xfId="27860" xr:uid="{00000000-0005-0000-0000-0000452C0000}"/>
    <cellStyle name="Millares 22 3 2 2 2 7 2 3 3" xfId="18662" xr:uid="{00000000-0005-0000-0000-0000462C0000}"/>
    <cellStyle name="Millares 22 3 2 2 2 7 2 3 4" xfId="24873" xr:uid="{00000000-0005-0000-0000-0000472C0000}"/>
    <cellStyle name="Millares 22 3 2 2 2 7 2 4" xfId="13576" xr:uid="{00000000-0005-0000-0000-0000482C0000}"/>
    <cellStyle name="Millares 22 3 2 2 2 7 2 4 2" xfId="19666" xr:uid="{00000000-0005-0000-0000-0000492C0000}"/>
    <cellStyle name="Millares 22 3 2 2 2 7 2 4 3" xfId="25873" xr:uid="{00000000-0005-0000-0000-00004A2C0000}"/>
    <cellStyle name="Millares 22 3 2 2 2 7 2 5" xfId="16647" xr:uid="{00000000-0005-0000-0000-00004B2C0000}"/>
    <cellStyle name="Millares 22 3 2 2 2 7 2 6" xfId="22878" xr:uid="{00000000-0005-0000-0000-00004C2C0000}"/>
    <cellStyle name="Millares 22 3 2 2 2 7 3" xfId="11012" xr:uid="{00000000-0005-0000-0000-00004D2C0000}"/>
    <cellStyle name="Millares 22 3 2 2 2 7 3 2" xfId="14083" xr:uid="{00000000-0005-0000-0000-00004E2C0000}"/>
    <cellStyle name="Millares 22 3 2 2 2 7 3 2 2" xfId="20171" xr:uid="{00000000-0005-0000-0000-00004F2C0000}"/>
    <cellStyle name="Millares 22 3 2 2 2 7 3 2 3" xfId="26377" xr:uid="{00000000-0005-0000-0000-0000502C0000}"/>
    <cellStyle name="Millares 22 3 2 2 2 7 3 3" xfId="17162" xr:uid="{00000000-0005-0000-0000-0000512C0000}"/>
    <cellStyle name="Millares 22 3 2 2 2 7 3 4" xfId="23386" xr:uid="{00000000-0005-0000-0000-0000522C0000}"/>
    <cellStyle name="Millares 22 3 2 2 2 7 4" xfId="12033" xr:uid="{00000000-0005-0000-0000-0000532C0000}"/>
    <cellStyle name="Millares 22 3 2 2 2 7 4 2" xfId="15084" xr:uid="{00000000-0005-0000-0000-0000542C0000}"/>
    <cellStyle name="Millares 22 3 2 2 2 7 4 2 2" xfId="21172" xr:uid="{00000000-0005-0000-0000-0000552C0000}"/>
    <cellStyle name="Millares 22 3 2 2 2 7 4 2 3" xfId="27370" xr:uid="{00000000-0005-0000-0000-0000562C0000}"/>
    <cellStyle name="Millares 22 3 2 2 2 7 4 3" xfId="18171" xr:uid="{00000000-0005-0000-0000-0000572C0000}"/>
    <cellStyle name="Millares 22 3 2 2 2 7 4 4" xfId="24383" xr:uid="{00000000-0005-0000-0000-0000582C0000}"/>
    <cellStyle name="Millares 22 3 2 2 2 7 5" xfId="13075" xr:uid="{00000000-0005-0000-0000-0000592C0000}"/>
    <cellStyle name="Millares 22 3 2 2 2 7 5 2" xfId="19176" xr:uid="{00000000-0005-0000-0000-00005A2C0000}"/>
    <cellStyle name="Millares 22 3 2 2 2 7 5 3" xfId="25383" xr:uid="{00000000-0005-0000-0000-00005B2C0000}"/>
    <cellStyle name="Millares 22 3 2 2 2 7 6" xfId="16098" xr:uid="{00000000-0005-0000-0000-00005C2C0000}"/>
    <cellStyle name="Millares 22 3 2 2 2 7 7" xfId="22323" xr:uid="{00000000-0005-0000-0000-00005D2C0000}"/>
    <cellStyle name="Millares 22 3 2 2 2 8" xfId="10302" xr:uid="{00000000-0005-0000-0000-00005E2C0000}"/>
    <cellStyle name="Millares 22 3 2 2 2 8 2" xfId="11500" xr:uid="{00000000-0005-0000-0000-00005F2C0000}"/>
    <cellStyle name="Millares 22 3 2 2 2 8 2 2" xfId="14571" xr:uid="{00000000-0005-0000-0000-0000602C0000}"/>
    <cellStyle name="Millares 22 3 2 2 2 8 2 2 2" xfId="20659" xr:uid="{00000000-0005-0000-0000-0000612C0000}"/>
    <cellStyle name="Millares 22 3 2 2 2 8 2 2 2 2" xfId="38468" xr:uid="{00000000-0005-0000-0000-0000612C0000}"/>
    <cellStyle name="Millares 22 3 2 2 2 8 2 2 3" xfId="26857" xr:uid="{00000000-0005-0000-0000-0000622C0000}"/>
    <cellStyle name="Millares 22 3 2 2 2 8 2 2 3 2" xfId="39513" xr:uid="{00000000-0005-0000-0000-0000622C0000}"/>
    <cellStyle name="Millares 22 3 2 2 2 8 2 2 4" xfId="37456" xr:uid="{00000000-0005-0000-0000-0000602C0000}"/>
    <cellStyle name="Millares 22 3 2 2 2 8 2 3" xfId="17650" xr:uid="{00000000-0005-0000-0000-0000632C0000}"/>
    <cellStyle name="Millares 22 3 2 2 2 8 2 3 2" xfId="37985" xr:uid="{00000000-0005-0000-0000-0000632C0000}"/>
    <cellStyle name="Millares 22 3 2 2 2 8 2 4" xfId="23866" xr:uid="{00000000-0005-0000-0000-0000642C0000}"/>
    <cellStyle name="Millares 22 3 2 2 2 8 2 4 2" xfId="39030" xr:uid="{00000000-0005-0000-0000-0000642C0000}"/>
    <cellStyle name="Millares 22 3 2 2 2 8 2 5" xfId="36971" xr:uid="{00000000-0005-0000-0000-00005F2C0000}"/>
    <cellStyle name="Millares 22 3 2 2 2 8 3" xfId="12514" xr:uid="{00000000-0005-0000-0000-0000652C0000}"/>
    <cellStyle name="Millares 22 3 2 2 2 8 3 2" xfId="15564" xr:uid="{00000000-0005-0000-0000-0000662C0000}"/>
    <cellStyle name="Millares 22 3 2 2 2 8 3 2 2" xfId="21652" xr:uid="{00000000-0005-0000-0000-0000672C0000}"/>
    <cellStyle name="Millares 22 3 2 2 2 8 3 2 2 2" xfId="38629" xr:uid="{00000000-0005-0000-0000-0000672C0000}"/>
    <cellStyle name="Millares 22 3 2 2 2 8 3 2 3" xfId="27850" xr:uid="{00000000-0005-0000-0000-0000682C0000}"/>
    <cellStyle name="Millares 22 3 2 2 2 8 3 2 3 2" xfId="39674" xr:uid="{00000000-0005-0000-0000-0000682C0000}"/>
    <cellStyle name="Millares 22 3 2 2 2 8 3 2 4" xfId="37617" xr:uid="{00000000-0005-0000-0000-0000662C0000}"/>
    <cellStyle name="Millares 22 3 2 2 2 8 3 3" xfId="18652" xr:uid="{00000000-0005-0000-0000-0000692C0000}"/>
    <cellStyle name="Millares 22 3 2 2 2 8 3 3 2" xfId="38146" xr:uid="{00000000-0005-0000-0000-0000692C0000}"/>
    <cellStyle name="Millares 22 3 2 2 2 8 3 4" xfId="24863" xr:uid="{00000000-0005-0000-0000-00006A2C0000}"/>
    <cellStyle name="Millares 22 3 2 2 2 8 3 4 2" xfId="39191" xr:uid="{00000000-0005-0000-0000-00006A2C0000}"/>
    <cellStyle name="Millares 22 3 2 2 2 8 3 5" xfId="37134" xr:uid="{00000000-0005-0000-0000-0000652C0000}"/>
    <cellStyle name="Millares 22 3 2 2 2 8 4" xfId="13566" xr:uid="{00000000-0005-0000-0000-00006B2C0000}"/>
    <cellStyle name="Millares 22 3 2 2 2 8 4 2" xfId="19656" xr:uid="{00000000-0005-0000-0000-00006C2C0000}"/>
    <cellStyle name="Millares 22 3 2 2 2 8 4 2 2" xfId="38308" xr:uid="{00000000-0005-0000-0000-00006C2C0000}"/>
    <cellStyle name="Millares 22 3 2 2 2 8 4 3" xfId="25863" xr:uid="{00000000-0005-0000-0000-00006D2C0000}"/>
    <cellStyle name="Millares 22 3 2 2 2 8 4 3 2" xfId="39353" xr:uid="{00000000-0005-0000-0000-00006D2C0000}"/>
    <cellStyle name="Millares 22 3 2 2 2 8 4 4" xfId="37296" xr:uid="{00000000-0005-0000-0000-00006B2C0000}"/>
    <cellStyle name="Millares 22 3 2 2 2 8 5" xfId="16637" xr:uid="{00000000-0005-0000-0000-00006E2C0000}"/>
    <cellStyle name="Millares 22 3 2 2 2 8 5 2" xfId="37824" xr:uid="{00000000-0005-0000-0000-00006E2C0000}"/>
    <cellStyle name="Millares 22 3 2 2 2 8 6" xfId="22868" xr:uid="{00000000-0005-0000-0000-00006F2C0000}"/>
    <cellStyle name="Millares 22 3 2 2 2 8 6 2" xfId="38870" xr:uid="{00000000-0005-0000-0000-00006F2C0000}"/>
    <cellStyle name="Millares 22 3 2 2 2 8 7" xfId="36799" xr:uid="{00000000-0005-0000-0000-00005E2C0000}"/>
    <cellStyle name="Millares 22 3 2 2 2 9" xfId="11002" xr:uid="{00000000-0005-0000-0000-0000702C0000}"/>
    <cellStyle name="Millares 22 3 2 2 2 9 2" xfId="14073" xr:uid="{00000000-0005-0000-0000-0000712C0000}"/>
    <cellStyle name="Millares 22 3 2 2 2 9 2 2" xfId="20161" xr:uid="{00000000-0005-0000-0000-0000722C0000}"/>
    <cellStyle name="Millares 22 3 2 2 2 9 2 2 2" xfId="38388" xr:uid="{00000000-0005-0000-0000-0000722C0000}"/>
    <cellStyle name="Millares 22 3 2 2 2 9 2 3" xfId="26367" xr:uid="{00000000-0005-0000-0000-0000732C0000}"/>
    <cellStyle name="Millares 22 3 2 2 2 9 2 3 2" xfId="39433" xr:uid="{00000000-0005-0000-0000-0000732C0000}"/>
    <cellStyle name="Millares 22 3 2 2 2 9 2 4" xfId="37376" xr:uid="{00000000-0005-0000-0000-0000712C0000}"/>
    <cellStyle name="Millares 22 3 2 2 2 9 3" xfId="17152" xr:uid="{00000000-0005-0000-0000-0000742C0000}"/>
    <cellStyle name="Millares 22 3 2 2 2 9 3 2" xfId="37905" xr:uid="{00000000-0005-0000-0000-0000742C0000}"/>
    <cellStyle name="Millares 22 3 2 2 2 9 4" xfId="23376" xr:uid="{00000000-0005-0000-0000-0000752C0000}"/>
    <cellStyle name="Millares 22 3 2 2 2 9 4 2" xfId="38950" xr:uid="{00000000-0005-0000-0000-0000752C0000}"/>
    <cellStyle name="Millares 22 3 2 2 2 9 5" xfId="36891" xr:uid="{00000000-0005-0000-0000-0000702C0000}"/>
    <cellStyle name="Millares 22 3 2 2 3" xfId="1224" xr:uid="{00000000-0005-0000-0000-0000762C0000}"/>
    <cellStyle name="Millares 22 3 2 2 3 10" xfId="29005" xr:uid="{00000000-0005-0000-0000-0000762C0000}"/>
    <cellStyle name="Millares 22 3 2 2 3 2" xfId="1225" xr:uid="{00000000-0005-0000-0000-0000772C0000}"/>
    <cellStyle name="Millares 22 3 2 2 3 2 2" xfId="10314" xr:uid="{00000000-0005-0000-0000-0000782C0000}"/>
    <cellStyle name="Millares 22 3 2 2 3 2 2 2" xfId="11512" xr:uid="{00000000-0005-0000-0000-0000792C0000}"/>
    <cellStyle name="Millares 22 3 2 2 3 2 2 2 2" xfId="14583" xr:uid="{00000000-0005-0000-0000-00007A2C0000}"/>
    <cellStyle name="Millares 22 3 2 2 3 2 2 2 2 2" xfId="20671" xr:uid="{00000000-0005-0000-0000-00007B2C0000}"/>
    <cellStyle name="Millares 22 3 2 2 3 2 2 2 2 3" xfId="26869" xr:uid="{00000000-0005-0000-0000-00007C2C0000}"/>
    <cellStyle name="Millares 22 3 2 2 3 2 2 2 3" xfId="17662" xr:uid="{00000000-0005-0000-0000-00007D2C0000}"/>
    <cellStyle name="Millares 22 3 2 2 3 2 2 2 4" xfId="23878" xr:uid="{00000000-0005-0000-0000-00007E2C0000}"/>
    <cellStyle name="Millares 22 3 2 2 3 2 2 3" xfId="12526" xr:uid="{00000000-0005-0000-0000-00007F2C0000}"/>
    <cellStyle name="Millares 22 3 2 2 3 2 2 3 2" xfId="15576" xr:uid="{00000000-0005-0000-0000-0000802C0000}"/>
    <cellStyle name="Millares 22 3 2 2 3 2 2 3 2 2" xfId="21664" xr:uid="{00000000-0005-0000-0000-0000812C0000}"/>
    <cellStyle name="Millares 22 3 2 2 3 2 2 3 2 3" xfId="27862" xr:uid="{00000000-0005-0000-0000-0000822C0000}"/>
    <cellStyle name="Millares 22 3 2 2 3 2 2 3 3" xfId="18664" xr:uid="{00000000-0005-0000-0000-0000832C0000}"/>
    <cellStyle name="Millares 22 3 2 2 3 2 2 3 4" xfId="24875" xr:uid="{00000000-0005-0000-0000-0000842C0000}"/>
    <cellStyle name="Millares 22 3 2 2 3 2 2 4" xfId="13578" xr:uid="{00000000-0005-0000-0000-0000852C0000}"/>
    <cellStyle name="Millares 22 3 2 2 3 2 2 4 2" xfId="19668" xr:uid="{00000000-0005-0000-0000-0000862C0000}"/>
    <cellStyle name="Millares 22 3 2 2 3 2 2 4 3" xfId="25875" xr:uid="{00000000-0005-0000-0000-0000872C0000}"/>
    <cellStyle name="Millares 22 3 2 2 3 2 2 5" xfId="16649" xr:uid="{00000000-0005-0000-0000-0000882C0000}"/>
    <cellStyle name="Millares 22 3 2 2 3 2 2 6" xfId="22880" xr:uid="{00000000-0005-0000-0000-0000892C0000}"/>
    <cellStyle name="Millares 22 3 2 2 3 2 3" xfId="11014" xr:uid="{00000000-0005-0000-0000-00008A2C0000}"/>
    <cellStyle name="Millares 22 3 2 2 3 2 3 2" xfId="14085" xr:uid="{00000000-0005-0000-0000-00008B2C0000}"/>
    <cellStyle name="Millares 22 3 2 2 3 2 3 2 2" xfId="20173" xr:uid="{00000000-0005-0000-0000-00008C2C0000}"/>
    <cellStyle name="Millares 22 3 2 2 3 2 3 2 3" xfId="26379" xr:uid="{00000000-0005-0000-0000-00008D2C0000}"/>
    <cellStyle name="Millares 22 3 2 2 3 2 3 3" xfId="17164" xr:uid="{00000000-0005-0000-0000-00008E2C0000}"/>
    <cellStyle name="Millares 22 3 2 2 3 2 3 4" xfId="23388" xr:uid="{00000000-0005-0000-0000-00008F2C0000}"/>
    <cellStyle name="Millares 22 3 2 2 3 2 4" xfId="12035" xr:uid="{00000000-0005-0000-0000-0000902C0000}"/>
    <cellStyle name="Millares 22 3 2 2 3 2 4 2" xfId="15086" xr:uid="{00000000-0005-0000-0000-0000912C0000}"/>
    <cellStyle name="Millares 22 3 2 2 3 2 4 2 2" xfId="21174" xr:uid="{00000000-0005-0000-0000-0000922C0000}"/>
    <cellStyle name="Millares 22 3 2 2 3 2 4 2 3" xfId="27372" xr:uid="{00000000-0005-0000-0000-0000932C0000}"/>
    <cellStyle name="Millares 22 3 2 2 3 2 4 3" xfId="18173" xr:uid="{00000000-0005-0000-0000-0000942C0000}"/>
    <cellStyle name="Millares 22 3 2 2 3 2 4 4" xfId="24385" xr:uid="{00000000-0005-0000-0000-0000952C0000}"/>
    <cellStyle name="Millares 22 3 2 2 3 2 5" xfId="13077" xr:uid="{00000000-0005-0000-0000-0000962C0000}"/>
    <cellStyle name="Millares 22 3 2 2 3 2 5 2" xfId="19178" xr:uid="{00000000-0005-0000-0000-0000972C0000}"/>
    <cellStyle name="Millares 22 3 2 2 3 2 5 3" xfId="25385" xr:uid="{00000000-0005-0000-0000-0000982C0000}"/>
    <cellStyle name="Millares 22 3 2 2 3 2 6" xfId="16100" xr:uid="{00000000-0005-0000-0000-0000992C0000}"/>
    <cellStyle name="Millares 22 3 2 2 3 2 7" xfId="22325" xr:uid="{00000000-0005-0000-0000-00009A2C0000}"/>
    <cellStyle name="Millares 22 3 2 2 3 3" xfId="1226" xr:uid="{00000000-0005-0000-0000-00009B2C0000}"/>
    <cellStyle name="Millares 22 3 2 2 3 3 2" xfId="10315" xr:uid="{00000000-0005-0000-0000-00009C2C0000}"/>
    <cellStyle name="Millares 22 3 2 2 3 3 2 2" xfId="11513" xr:uid="{00000000-0005-0000-0000-00009D2C0000}"/>
    <cellStyle name="Millares 22 3 2 2 3 3 2 2 2" xfId="14584" xr:uid="{00000000-0005-0000-0000-00009E2C0000}"/>
    <cellStyle name="Millares 22 3 2 2 3 3 2 2 2 2" xfId="20672" xr:uid="{00000000-0005-0000-0000-00009F2C0000}"/>
    <cellStyle name="Millares 22 3 2 2 3 3 2 2 2 3" xfId="26870" xr:uid="{00000000-0005-0000-0000-0000A02C0000}"/>
    <cellStyle name="Millares 22 3 2 2 3 3 2 2 3" xfId="17663" xr:uid="{00000000-0005-0000-0000-0000A12C0000}"/>
    <cellStyle name="Millares 22 3 2 2 3 3 2 2 4" xfId="23879" xr:uid="{00000000-0005-0000-0000-0000A22C0000}"/>
    <cellStyle name="Millares 22 3 2 2 3 3 2 3" xfId="12527" xr:uid="{00000000-0005-0000-0000-0000A32C0000}"/>
    <cellStyle name="Millares 22 3 2 2 3 3 2 3 2" xfId="15577" xr:uid="{00000000-0005-0000-0000-0000A42C0000}"/>
    <cellStyle name="Millares 22 3 2 2 3 3 2 3 2 2" xfId="21665" xr:uid="{00000000-0005-0000-0000-0000A52C0000}"/>
    <cellStyle name="Millares 22 3 2 2 3 3 2 3 2 3" xfId="27863" xr:uid="{00000000-0005-0000-0000-0000A62C0000}"/>
    <cellStyle name="Millares 22 3 2 2 3 3 2 3 3" xfId="18665" xr:uid="{00000000-0005-0000-0000-0000A72C0000}"/>
    <cellStyle name="Millares 22 3 2 2 3 3 2 3 4" xfId="24876" xr:uid="{00000000-0005-0000-0000-0000A82C0000}"/>
    <cellStyle name="Millares 22 3 2 2 3 3 2 4" xfId="13579" xr:uid="{00000000-0005-0000-0000-0000A92C0000}"/>
    <cellStyle name="Millares 22 3 2 2 3 3 2 4 2" xfId="19669" xr:uid="{00000000-0005-0000-0000-0000AA2C0000}"/>
    <cellStyle name="Millares 22 3 2 2 3 3 2 4 3" xfId="25876" xr:uid="{00000000-0005-0000-0000-0000AB2C0000}"/>
    <cellStyle name="Millares 22 3 2 2 3 3 2 5" xfId="16650" xr:uid="{00000000-0005-0000-0000-0000AC2C0000}"/>
    <cellStyle name="Millares 22 3 2 2 3 3 2 6" xfId="22881" xr:uid="{00000000-0005-0000-0000-0000AD2C0000}"/>
    <cellStyle name="Millares 22 3 2 2 3 3 3" xfId="11015" xr:uid="{00000000-0005-0000-0000-0000AE2C0000}"/>
    <cellStyle name="Millares 22 3 2 2 3 3 3 2" xfId="14086" xr:uid="{00000000-0005-0000-0000-0000AF2C0000}"/>
    <cellStyle name="Millares 22 3 2 2 3 3 3 2 2" xfId="20174" xr:uid="{00000000-0005-0000-0000-0000B02C0000}"/>
    <cellStyle name="Millares 22 3 2 2 3 3 3 2 3" xfId="26380" xr:uid="{00000000-0005-0000-0000-0000B12C0000}"/>
    <cellStyle name="Millares 22 3 2 2 3 3 3 3" xfId="17165" xr:uid="{00000000-0005-0000-0000-0000B22C0000}"/>
    <cellStyle name="Millares 22 3 2 2 3 3 3 4" xfId="23389" xr:uid="{00000000-0005-0000-0000-0000B32C0000}"/>
    <cellStyle name="Millares 22 3 2 2 3 3 4" xfId="12036" xr:uid="{00000000-0005-0000-0000-0000B42C0000}"/>
    <cellStyle name="Millares 22 3 2 2 3 3 4 2" xfId="15087" xr:uid="{00000000-0005-0000-0000-0000B52C0000}"/>
    <cellStyle name="Millares 22 3 2 2 3 3 4 2 2" xfId="21175" xr:uid="{00000000-0005-0000-0000-0000B62C0000}"/>
    <cellStyle name="Millares 22 3 2 2 3 3 4 2 3" xfId="27373" xr:uid="{00000000-0005-0000-0000-0000B72C0000}"/>
    <cellStyle name="Millares 22 3 2 2 3 3 4 3" xfId="18174" xr:uid="{00000000-0005-0000-0000-0000B82C0000}"/>
    <cellStyle name="Millares 22 3 2 2 3 3 4 4" xfId="24386" xr:uid="{00000000-0005-0000-0000-0000B92C0000}"/>
    <cellStyle name="Millares 22 3 2 2 3 3 5" xfId="13078" xr:uid="{00000000-0005-0000-0000-0000BA2C0000}"/>
    <cellStyle name="Millares 22 3 2 2 3 3 5 2" xfId="19179" xr:uid="{00000000-0005-0000-0000-0000BB2C0000}"/>
    <cellStyle name="Millares 22 3 2 2 3 3 5 3" xfId="25386" xr:uid="{00000000-0005-0000-0000-0000BC2C0000}"/>
    <cellStyle name="Millares 22 3 2 2 3 3 6" xfId="16101" xr:uid="{00000000-0005-0000-0000-0000BD2C0000}"/>
    <cellStyle name="Millares 22 3 2 2 3 3 7" xfId="22326" xr:uid="{00000000-0005-0000-0000-0000BE2C0000}"/>
    <cellStyle name="Millares 22 3 2 2 3 4" xfId="10313" xr:uid="{00000000-0005-0000-0000-0000BF2C0000}"/>
    <cellStyle name="Millares 22 3 2 2 3 4 2" xfId="11511" xr:uid="{00000000-0005-0000-0000-0000C02C0000}"/>
    <cellStyle name="Millares 22 3 2 2 3 4 2 2" xfId="14582" xr:uid="{00000000-0005-0000-0000-0000C12C0000}"/>
    <cellStyle name="Millares 22 3 2 2 3 4 2 2 2" xfId="20670" xr:uid="{00000000-0005-0000-0000-0000C22C0000}"/>
    <cellStyle name="Millares 22 3 2 2 3 4 2 2 2 2" xfId="38470" xr:uid="{00000000-0005-0000-0000-0000C22C0000}"/>
    <cellStyle name="Millares 22 3 2 2 3 4 2 2 3" xfId="26868" xr:uid="{00000000-0005-0000-0000-0000C32C0000}"/>
    <cellStyle name="Millares 22 3 2 2 3 4 2 2 3 2" xfId="39515" xr:uid="{00000000-0005-0000-0000-0000C32C0000}"/>
    <cellStyle name="Millares 22 3 2 2 3 4 2 2 4" xfId="37458" xr:uid="{00000000-0005-0000-0000-0000C12C0000}"/>
    <cellStyle name="Millares 22 3 2 2 3 4 2 3" xfId="17661" xr:uid="{00000000-0005-0000-0000-0000C42C0000}"/>
    <cellStyle name="Millares 22 3 2 2 3 4 2 3 2" xfId="37987" xr:uid="{00000000-0005-0000-0000-0000C42C0000}"/>
    <cellStyle name="Millares 22 3 2 2 3 4 2 4" xfId="23877" xr:uid="{00000000-0005-0000-0000-0000C52C0000}"/>
    <cellStyle name="Millares 22 3 2 2 3 4 2 4 2" xfId="39032" xr:uid="{00000000-0005-0000-0000-0000C52C0000}"/>
    <cellStyle name="Millares 22 3 2 2 3 4 2 5" xfId="36973" xr:uid="{00000000-0005-0000-0000-0000C02C0000}"/>
    <cellStyle name="Millares 22 3 2 2 3 4 3" xfId="12525" xr:uid="{00000000-0005-0000-0000-0000C62C0000}"/>
    <cellStyle name="Millares 22 3 2 2 3 4 3 2" xfId="15575" xr:uid="{00000000-0005-0000-0000-0000C72C0000}"/>
    <cellStyle name="Millares 22 3 2 2 3 4 3 2 2" xfId="21663" xr:uid="{00000000-0005-0000-0000-0000C82C0000}"/>
    <cellStyle name="Millares 22 3 2 2 3 4 3 2 2 2" xfId="38631" xr:uid="{00000000-0005-0000-0000-0000C82C0000}"/>
    <cellStyle name="Millares 22 3 2 2 3 4 3 2 3" xfId="27861" xr:uid="{00000000-0005-0000-0000-0000C92C0000}"/>
    <cellStyle name="Millares 22 3 2 2 3 4 3 2 3 2" xfId="39676" xr:uid="{00000000-0005-0000-0000-0000C92C0000}"/>
    <cellStyle name="Millares 22 3 2 2 3 4 3 2 4" xfId="37619" xr:uid="{00000000-0005-0000-0000-0000C72C0000}"/>
    <cellStyle name="Millares 22 3 2 2 3 4 3 3" xfId="18663" xr:uid="{00000000-0005-0000-0000-0000CA2C0000}"/>
    <cellStyle name="Millares 22 3 2 2 3 4 3 3 2" xfId="38148" xr:uid="{00000000-0005-0000-0000-0000CA2C0000}"/>
    <cellStyle name="Millares 22 3 2 2 3 4 3 4" xfId="24874" xr:uid="{00000000-0005-0000-0000-0000CB2C0000}"/>
    <cellStyle name="Millares 22 3 2 2 3 4 3 4 2" xfId="39193" xr:uid="{00000000-0005-0000-0000-0000CB2C0000}"/>
    <cellStyle name="Millares 22 3 2 2 3 4 3 5" xfId="37136" xr:uid="{00000000-0005-0000-0000-0000C62C0000}"/>
    <cellStyle name="Millares 22 3 2 2 3 4 4" xfId="13577" xr:uid="{00000000-0005-0000-0000-0000CC2C0000}"/>
    <cellStyle name="Millares 22 3 2 2 3 4 4 2" xfId="19667" xr:uid="{00000000-0005-0000-0000-0000CD2C0000}"/>
    <cellStyle name="Millares 22 3 2 2 3 4 4 2 2" xfId="38310" xr:uid="{00000000-0005-0000-0000-0000CD2C0000}"/>
    <cellStyle name="Millares 22 3 2 2 3 4 4 3" xfId="25874" xr:uid="{00000000-0005-0000-0000-0000CE2C0000}"/>
    <cellStyle name="Millares 22 3 2 2 3 4 4 3 2" xfId="39355" xr:uid="{00000000-0005-0000-0000-0000CE2C0000}"/>
    <cellStyle name="Millares 22 3 2 2 3 4 4 4" xfId="37298" xr:uid="{00000000-0005-0000-0000-0000CC2C0000}"/>
    <cellStyle name="Millares 22 3 2 2 3 4 5" xfId="16648" xr:uid="{00000000-0005-0000-0000-0000CF2C0000}"/>
    <cellStyle name="Millares 22 3 2 2 3 4 5 2" xfId="37826" xr:uid="{00000000-0005-0000-0000-0000CF2C0000}"/>
    <cellStyle name="Millares 22 3 2 2 3 4 6" xfId="22879" xr:uid="{00000000-0005-0000-0000-0000D02C0000}"/>
    <cellStyle name="Millares 22 3 2 2 3 4 6 2" xfId="38872" xr:uid="{00000000-0005-0000-0000-0000D02C0000}"/>
    <cellStyle name="Millares 22 3 2 2 3 4 7" xfId="36801" xr:uid="{00000000-0005-0000-0000-0000BF2C0000}"/>
    <cellStyle name="Millares 22 3 2 2 3 5" xfId="11013" xr:uid="{00000000-0005-0000-0000-0000D12C0000}"/>
    <cellStyle name="Millares 22 3 2 2 3 5 2" xfId="14084" xr:uid="{00000000-0005-0000-0000-0000D22C0000}"/>
    <cellStyle name="Millares 22 3 2 2 3 5 2 2" xfId="20172" xr:uid="{00000000-0005-0000-0000-0000D32C0000}"/>
    <cellStyle name="Millares 22 3 2 2 3 5 2 2 2" xfId="38390" xr:uid="{00000000-0005-0000-0000-0000D32C0000}"/>
    <cellStyle name="Millares 22 3 2 2 3 5 2 3" xfId="26378" xr:uid="{00000000-0005-0000-0000-0000D42C0000}"/>
    <cellStyle name="Millares 22 3 2 2 3 5 2 3 2" xfId="39435" xr:uid="{00000000-0005-0000-0000-0000D42C0000}"/>
    <cellStyle name="Millares 22 3 2 2 3 5 2 4" xfId="37378" xr:uid="{00000000-0005-0000-0000-0000D22C0000}"/>
    <cellStyle name="Millares 22 3 2 2 3 5 3" xfId="17163" xr:uid="{00000000-0005-0000-0000-0000D52C0000}"/>
    <cellStyle name="Millares 22 3 2 2 3 5 3 2" xfId="37907" xr:uid="{00000000-0005-0000-0000-0000D52C0000}"/>
    <cellStyle name="Millares 22 3 2 2 3 5 4" xfId="23387" xr:uid="{00000000-0005-0000-0000-0000D62C0000}"/>
    <cellStyle name="Millares 22 3 2 2 3 5 4 2" xfId="38952" xr:uid="{00000000-0005-0000-0000-0000D62C0000}"/>
    <cellStyle name="Millares 22 3 2 2 3 5 5" xfId="36893" xr:uid="{00000000-0005-0000-0000-0000D12C0000}"/>
    <cellStyle name="Millares 22 3 2 2 3 6" xfId="12034" xr:uid="{00000000-0005-0000-0000-0000D72C0000}"/>
    <cellStyle name="Millares 22 3 2 2 3 6 2" xfId="15085" xr:uid="{00000000-0005-0000-0000-0000D82C0000}"/>
    <cellStyle name="Millares 22 3 2 2 3 6 2 2" xfId="21173" xr:uid="{00000000-0005-0000-0000-0000D92C0000}"/>
    <cellStyle name="Millares 22 3 2 2 3 6 2 2 2" xfId="38551" xr:uid="{00000000-0005-0000-0000-0000D92C0000}"/>
    <cellStyle name="Millares 22 3 2 2 3 6 2 3" xfId="27371" xr:uid="{00000000-0005-0000-0000-0000DA2C0000}"/>
    <cellStyle name="Millares 22 3 2 2 3 6 2 3 2" xfId="39596" xr:uid="{00000000-0005-0000-0000-0000DA2C0000}"/>
    <cellStyle name="Millares 22 3 2 2 3 6 2 4" xfId="37539" xr:uid="{00000000-0005-0000-0000-0000D82C0000}"/>
    <cellStyle name="Millares 22 3 2 2 3 6 3" xfId="18172" xr:uid="{00000000-0005-0000-0000-0000DB2C0000}"/>
    <cellStyle name="Millares 22 3 2 2 3 6 3 2" xfId="38068" xr:uid="{00000000-0005-0000-0000-0000DB2C0000}"/>
    <cellStyle name="Millares 22 3 2 2 3 6 4" xfId="24384" xr:uid="{00000000-0005-0000-0000-0000DC2C0000}"/>
    <cellStyle name="Millares 22 3 2 2 3 6 4 2" xfId="39113" xr:uid="{00000000-0005-0000-0000-0000DC2C0000}"/>
    <cellStyle name="Millares 22 3 2 2 3 6 5" xfId="37056" xr:uid="{00000000-0005-0000-0000-0000D72C0000}"/>
    <cellStyle name="Millares 22 3 2 2 3 7" xfId="13076" xr:uid="{00000000-0005-0000-0000-0000DD2C0000}"/>
    <cellStyle name="Millares 22 3 2 2 3 7 2" xfId="19177" xr:uid="{00000000-0005-0000-0000-0000DE2C0000}"/>
    <cellStyle name="Millares 22 3 2 2 3 7 2 2" xfId="38230" xr:uid="{00000000-0005-0000-0000-0000DE2C0000}"/>
    <cellStyle name="Millares 22 3 2 2 3 7 3" xfId="25384" xr:uid="{00000000-0005-0000-0000-0000DF2C0000}"/>
    <cellStyle name="Millares 22 3 2 2 3 7 3 2" xfId="39275" xr:uid="{00000000-0005-0000-0000-0000DF2C0000}"/>
    <cellStyle name="Millares 22 3 2 2 3 7 4" xfId="37218" xr:uid="{00000000-0005-0000-0000-0000DD2C0000}"/>
    <cellStyle name="Millares 22 3 2 2 3 8" xfId="16099" xr:uid="{00000000-0005-0000-0000-0000E02C0000}"/>
    <cellStyle name="Millares 22 3 2 2 3 8 2" xfId="37702" xr:uid="{00000000-0005-0000-0000-0000E02C0000}"/>
    <cellStyle name="Millares 22 3 2 2 3 9" xfId="22324" xr:uid="{00000000-0005-0000-0000-0000E12C0000}"/>
    <cellStyle name="Millares 22 3 2 2 3 9 2" xfId="38788" xr:uid="{00000000-0005-0000-0000-0000E12C0000}"/>
    <cellStyle name="Millares 22 3 2 2 4" xfId="1227" xr:uid="{00000000-0005-0000-0000-0000E22C0000}"/>
    <cellStyle name="Millares 22 3 2 2 4 2" xfId="1228" xr:uid="{00000000-0005-0000-0000-0000E32C0000}"/>
    <cellStyle name="Millares 22 3 2 2 4 2 2" xfId="10317" xr:uid="{00000000-0005-0000-0000-0000E42C0000}"/>
    <cellStyle name="Millares 22 3 2 2 4 2 2 2" xfId="11515" xr:uid="{00000000-0005-0000-0000-0000E52C0000}"/>
    <cellStyle name="Millares 22 3 2 2 4 2 2 2 2" xfId="14586" xr:uid="{00000000-0005-0000-0000-0000E62C0000}"/>
    <cellStyle name="Millares 22 3 2 2 4 2 2 2 2 2" xfId="20674" xr:uid="{00000000-0005-0000-0000-0000E72C0000}"/>
    <cellStyle name="Millares 22 3 2 2 4 2 2 2 2 3" xfId="26872" xr:uid="{00000000-0005-0000-0000-0000E82C0000}"/>
    <cellStyle name="Millares 22 3 2 2 4 2 2 2 3" xfId="17665" xr:uid="{00000000-0005-0000-0000-0000E92C0000}"/>
    <cellStyle name="Millares 22 3 2 2 4 2 2 2 4" xfId="23881" xr:uid="{00000000-0005-0000-0000-0000EA2C0000}"/>
    <cellStyle name="Millares 22 3 2 2 4 2 2 3" xfId="12529" xr:uid="{00000000-0005-0000-0000-0000EB2C0000}"/>
    <cellStyle name="Millares 22 3 2 2 4 2 2 3 2" xfId="15579" xr:uid="{00000000-0005-0000-0000-0000EC2C0000}"/>
    <cellStyle name="Millares 22 3 2 2 4 2 2 3 2 2" xfId="21667" xr:uid="{00000000-0005-0000-0000-0000ED2C0000}"/>
    <cellStyle name="Millares 22 3 2 2 4 2 2 3 2 3" xfId="27865" xr:uid="{00000000-0005-0000-0000-0000EE2C0000}"/>
    <cellStyle name="Millares 22 3 2 2 4 2 2 3 3" xfId="18667" xr:uid="{00000000-0005-0000-0000-0000EF2C0000}"/>
    <cellStyle name="Millares 22 3 2 2 4 2 2 3 4" xfId="24878" xr:uid="{00000000-0005-0000-0000-0000F02C0000}"/>
    <cellStyle name="Millares 22 3 2 2 4 2 2 4" xfId="13581" xr:uid="{00000000-0005-0000-0000-0000F12C0000}"/>
    <cellStyle name="Millares 22 3 2 2 4 2 2 4 2" xfId="19671" xr:uid="{00000000-0005-0000-0000-0000F22C0000}"/>
    <cellStyle name="Millares 22 3 2 2 4 2 2 4 3" xfId="25878" xr:uid="{00000000-0005-0000-0000-0000F32C0000}"/>
    <cellStyle name="Millares 22 3 2 2 4 2 2 5" xfId="16652" xr:uid="{00000000-0005-0000-0000-0000F42C0000}"/>
    <cellStyle name="Millares 22 3 2 2 4 2 2 6" xfId="22883" xr:uid="{00000000-0005-0000-0000-0000F52C0000}"/>
    <cellStyle name="Millares 22 3 2 2 4 2 3" xfId="11017" xr:uid="{00000000-0005-0000-0000-0000F62C0000}"/>
    <cellStyle name="Millares 22 3 2 2 4 2 3 2" xfId="14088" xr:uid="{00000000-0005-0000-0000-0000F72C0000}"/>
    <cellStyle name="Millares 22 3 2 2 4 2 3 2 2" xfId="20176" xr:uid="{00000000-0005-0000-0000-0000F82C0000}"/>
    <cellStyle name="Millares 22 3 2 2 4 2 3 2 3" xfId="26382" xr:uid="{00000000-0005-0000-0000-0000F92C0000}"/>
    <cellStyle name="Millares 22 3 2 2 4 2 3 3" xfId="17167" xr:uid="{00000000-0005-0000-0000-0000FA2C0000}"/>
    <cellStyle name="Millares 22 3 2 2 4 2 3 4" xfId="23391" xr:uid="{00000000-0005-0000-0000-0000FB2C0000}"/>
    <cellStyle name="Millares 22 3 2 2 4 2 4" xfId="12038" xr:uid="{00000000-0005-0000-0000-0000FC2C0000}"/>
    <cellStyle name="Millares 22 3 2 2 4 2 4 2" xfId="15089" xr:uid="{00000000-0005-0000-0000-0000FD2C0000}"/>
    <cellStyle name="Millares 22 3 2 2 4 2 4 2 2" xfId="21177" xr:uid="{00000000-0005-0000-0000-0000FE2C0000}"/>
    <cellStyle name="Millares 22 3 2 2 4 2 4 2 3" xfId="27375" xr:uid="{00000000-0005-0000-0000-0000FF2C0000}"/>
    <cellStyle name="Millares 22 3 2 2 4 2 4 3" xfId="18176" xr:uid="{00000000-0005-0000-0000-0000002D0000}"/>
    <cellStyle name="Millares 22 3 2 2 4 2 4 4" xfId="24388" xr:uid="{00000000-0005-0000-0000-0000012D0000}"/>
    <cellStyle name="Millares 22 3 2 2 4 2 5" xfId="13080" xr:uid="{00000000-0005-0000-0000-0000022D0000}"/>
    <cellStyle name="Millares 22 3 2 2 4 2 5 2" xfId="19181" xr:uid="{00000000-0005-0000-0000-0000032D0000}"/>
    <cellStyle name="Millares 22 3 2 2 4 2 5 3" xfId="25388" xr:uid="{00000000-0005-0000-0000-0000042D0000}"/>
    <cellStyle name="Millares 22 3 2 2 4 2 6" xfId="16103" xr:uid="{00000000-0005-0000-0000-0000052D0000}"/>
    <cellStyle name="Millares 22 3 2 2 4 2 7" xfId="22328" xr:uid="{00000000-0005-0000-0000-0000062D0000}"/>
    <cellStyle name="Millares 22 3 2 2 4 3" xfId="10316" xr:uid="{00000000-0005-0000-0000-0000072D0000}"/>
    <cellStyle name="Millares 22 3 2 2 4 3 2" xfId="11514" xr:uid="{00000000-0005-0000-0000-0000082D0000}"/>
    <cellStyle name="Millares 22 3 2 2 4 3 2 2" xfId="14585" xr:uid="{00000000-0005-0000-0000-0000092D0000}"/>
    <cellStyle name="Millares 22 3 2 2 4 3 2 2 2" xfId="20673" xr:uid="{00000000-0005-0000-0000-00000A2D0000}"/>
    <cellStyle name="Millares 22 3 2 2 4 3 2 2 3" xfId="26871" xr:uid="{00000000-0005-0000-0000-00000B2D0000}"/>
    <cellStyle name="Millares 22 3 2 2 4 3 2 3" xfId="17664" xr:uid="{00000000-0005-0000-0000-00000C2D0000}"/>
    <cellStyle name="Millares 22 3 2 2 4 3 2 4" xfId="23880" xr:uid="{00000000-0005-0000-0000-00000D2D0000}"/>
    <cellStyle name="Millares 22 3 2 2 4 3 3" xfId="12528" xr:uid="{00000000-0005-0000-0000-00000E2D0000}"/>
    <cellStyle name="Millares 22 3 2 2 4 3 3 2" xfId="15578" xr:uid="{00000000-0005-0000-0000-00000F2D0000}"/>
    <cellStyle name="Millares 22 3 2 2 4 3 3 2 2" xfId="21666" xr:uid="{00000000-0005-0000-0000-0000102D0000}"/>
    <cellStyle name="Millares 22 3 2 2 4 3 3 2 3" xfId="27864" xr:uid="{00000000-0005-0000-0000-0000112D0000}"/>
    <cellStyle name="Millares 22 3 2 2 4 3 3 3" xfId="18666" xr:uid="{00000000-0005-0000-0000-0000122D0000}"/>
    <cellStyle name="Millares 22 3 2 2 4 3 3 4" xfId="24877" xr:uid="{00000000-0005-0000-0000-0000132D0000}"/>
    <cellStyle name="Millares 22 3 2 2 4 3 4" xfId="13580" xr:uid="{00000000-0005-0000-0000-0000142D0000}"/>
    <cellStyle name="Millares 22 3 2 2 4 3 4 2" xfId="19670" xr:uid="{00000000-0005-0000-0000-0000152D0000}"/>
    <cellStyle name="Millares 22 3 2 2 4 3 4 3" xfId="25877" xr:uid="{00000000-0005-0000-0000-0000162D0000}"/>
    <cellStyle name="Millares 22 3 2 2 4 3 5" xfId="16651" xr:uid="{00000000-0005-0000-0000-0000172D0000}"/>
    <cellStyle name="Millares 22 3 2 2 4 3 6" xfId="22882" xr:uid="{00000000-0005-0000-0000-0000182D0000}"/>
    <cellStyle name="Millares 22 3 2 2 4 4" xfId="11016" xr:uid="{00000000-0005-0000-0000-0000192D0000}"/>
    <cellStyle name="Millares 22 3 2 2 4 4 2" xfId="14087" xr:uid="{00000000-0005-0000-0000-00001A2D0000}"/>
    <cellStyle name="Millares 22 3 2 2 4 4 2 2" xfId="20175" xr:uid="{00000000-0005-0000-0000-00001B2D0000}"/>
    <cellStyle name="Millares 22 3 2 2 4 4 2 3" xfId="26381" xr:uid="{00000000-0005-0000-0000-00001C2D0000}"/>
    <cellStyle name="Millares 22 3 2 2 4 4 3" xfId="17166" xr:uid="{00000000-0005-0000-0000-00001D2D0000}"/>
    <cellStyle name="Millares 22 3 2 2 4 4 4" xfId="23390" xr:uid="{00000000-0005-0000-0000-00001E2D0000}"/>
    <cellStyle name="Millares 22 3 2 2 4 5" xfId="12037" xr:uid="{00000000-0005-0000-0000-00001F2D0000}"/>
    <cellStyle name="Millares 22 3 2 2 4 5 2" xfId="15088" xr:uid="{00000000-0005-0000-0000-0000202D0000}"/>
    <cellStyle name="Millares 22 3 2 2 4 5 2 2" xfId="21176" xr:uid="{00000000-0005-0000-0000-0000212D0000}"/>
    <cellStyle name="Millares 22 3 2 2 4 5 2 3" xfId="27374" xr:uid="{00000000-0005-0000-0000-0000222D0000}"/>
    <cellStyle name="Millares 22 3 2 2 4 5 3" xfId="18175" xr:uid="{00000000-0005-0000-0000-0000232D0000}"/>
    <cellStyle name="Millares 22 3 2 2 4 5 4" xfId="24387" xr:uid="{00000000-0005-0000-0000-0000242D0000}"/>
    <cellStyle name="Millares 22 3 2 2 4 6" xfId="13079" xr:uid="{00000000-0005-0000-0000-0000252D0000}"/>
    <cellStyle name="Millares 22 3 2 2 4 6 2" xfId="19180" xr:uid="{00000000-0005-0000-0000-0000262D0000}"/>
    <cellStyle name="Millares 22 3 2 2 4 6 3" xfId="25387" xr:uid="{00000000-0005-0000-0000-0000272D0000}"/>
    <cellStyle name="Millares 22 3 2 2 4 7" xfId="16102" xr:uid="{00000000-0005-0000-0000-0000282D0000}"/>
    <cellStyle name="Millares 22 3 2 2 4 8" xfId="22327" xr:uid="{00000000-0005-0000-0000-0000292D0000}"/>
    <cellStyle name="Millares 22 3 2 2 5" xfId="1229" xr:uid="{00000000-0005-0000-0000-00002A2D0000}"/>
    <cellStyle name="Millares 22 3 2 2 5 2" xfId="1230" xr:uid="{00000000-0005-0000-0000-00002B2D0000}"/>
    <cellStyle name="Millares 22 3 2 2 5 2 2" xfId="10319" xr:uid="{00000000-0005-0000-0000-00002C2D0000}"/>
    <cellStyle name="Millares 22 3 2 2 5 2 2 2" xfId="11517" xr:uid="{00000000-0005-0000-0000-00002D2D0000}"/>
    <cellStyle name="Millares 22 3 2 2 5 2 2 2 2" xfId="14588" xr:uid="{00000000-0005-0000-0000-00002E2D0000}"/>
    <cellStyle name="Millares 22 3 2 2 5 2 2 2 2 2" xfId="20676" xr:uid="{00000000-0005-0000-0000-00002F2D0000}"/>
    <cellStyle name="Millares 22 3 2 2 5 2 2 2 2 3" xfId="26874" xr:uid="{00000000-0005-0000-0000-0000302D0000}"/>
    <cellStyle name="Millares 22 3 2 2 5 2 2 2 3" xfId="17667" xr:uid="{00000000-0005-0000-0000-0000312D0000}"/>
    <cellStyle name="Millares 22 3 2 2 5 2 2 2 4" xfId="23883" xr:uid="{00000000-0005-0000-0000-0000322D0000}"/>
    <cellStyle name="Millares 22 3 2 2 5 2 2 3" xfId="12531" xr:uid="{00000000-0005-0000-0000-0000332D0000}"/>
    <cellStyle name="Millares 22 3 2 2 5 2 2 3 2" xfId="15581" xr:uid="{00000000-0005-0000-0000-0000342D0000}"/>
    <cellStyle name="Millares 22 3 2 2 5 2 2 3 2 2" xfId="21669" xr:uid="{00000000-0005-0000-0000-0000352D0000}"/>
    <cellStyle name="Millares 22 3 2 2 5 2 2 3 2 3" xfId="27867" xr:uid="{00000000-0005-0000-0000-0000362D0000}"/>
    <cellStyle name="Millares 22 3 2 2 5 2 2 3 3" xfId="18669" xr:uid="{00000000-0005-0000-0000-0000372D0000}"/>
    <cellStyle name="Millares 22 3 2 2 5 2 2 3 4" xfId="24880" xr:uid="{00000000-0005-0000-0000-0000382D0000}"/>
    <cellStyle name="Millares 22 3 2 2 5 2 2 4" xfId="13583" xr:uid="{00000000-0005-0000-0000-0000392D0000}"/>
    <cellStyle name="Millares 22 3 2 2 5 2 2 4 2" xfId="19673" xr:uid="{00000000-0005-0000-0000-00003A2D0000}"/>
    <cellStyle name="Millares 22 3 2 2 5 2 2 4 3" xfId="25880" xr:uid="{00000000-0005-0000-0000-00003B2D0000}"/>
    <cellStyle name="Millares 22 3 2 2 5 2 2 5" xfId="16654" xr:uid="{00000000-0005-0000-0000-00003C2D0000}"/>
    <cellStyle name="Millares 22 3 2 2 5 2 2 6" xfId="22885" xr:uid="{00000000-0005-0000-0000-00003D2D0000}"/>
    <cellStyle name="Millares 22 3 2 2 5 2 3" xfId="11019" xr:uid="{00000000-0005-0000-0000-00003E2D0000}"/>
    <cellStyle name="Millares 22 3 2 2 5 2 3 2" xfId="14090" xr:uid="{00000000-0005-0000-0000-00003F2D0000}"/>
    <cellStyle name="Millares 22 3 2 2 5 2 3 2 2" xfId="20178" xr:uid="{00000000-0005-0000-0000-0000402D0000}"/>
    <cellStyle name="Millares 22 3 2 2 5 2 3 2 3" xfId="26384" xr:uid="{00000000-0005-0000-0000-0000412D0000}"/>
    <cellStyle name="Millares 22 3 2 2 5 2 3 3" xfId="17169" xr:uid="{00000000-0005-0000-0000-0000422D0000}"/>
    <cellStyle name="Millares 22 3 2 2 5 2 3 4" xfId="23393" xr:uid="{00000000-0005-0000-0000-0000432D0000}"/>
    <cellStyle name="Millares 22 3 2 2 5 2 4" xfId="12040" xr:uid="{00000000-0005-0000-0000-0000442D0000}"/>
    <cellStyle name="Millares 22 3 2 2 5 2 4 2" xfId="15091" xr:uid="{00000000-0005-0000-0000-0000452D0000}"/>
    <cellStyle name="Millares 22 3 2 2 5 2 4 2 2" xfId="21179" xr:uid="{00000000-0005-0000-0000-0000462D0000}"/>
    <cellStyle name="Millares 22 3 2 2 5 2 4 2 3" xfId="27377" xr:uid="{00000000-0005-0000-0000-0000472D0000}"/>
    <cellStyle name="Millares 22 3 2 2 5 2 4 3" xfId="18178" xr:uid="{00000000-0005-0000-0000-0000482D0000}"/>
    <cellStyle name="Millares 22 3 2 2 5 2 4 4" xfId="24390" xr:uid="{00000000-0005-0000-0000-0000492D0000}"/>
    <cellStyle name="Millares 22 3 2 2 5 2 5" xfId="13082" xr:uid="{00000000-0005-0000-0000-00004A2D0000}"/>
    <cellStyle name="Millares 22 3 2 2 5 2 5 2" xfId="19183" xr:uid="{00000000-0005-0000-0000-00004B2D0000}"/>
    <cellStyle name="Millares 22 3 2 2 5 2 5 3" xfId="25390" xr:uid="{00000000-0005-0000-0000-00004C2D0000}"/>
    <cellStyle name="Millares 22 3 2 2 5 2 6" xfId="16105" xr:uid="{00000000-0005-0000-0000-00004D2D0000}"/>
    <cellStyle name="Millares 22 3 2 2 5 2 7" xfId="22330" xr:uid="{00000000-0005-0000-0000-00004E2D0000}"/>
    <cellStyle name="Millares 22 3 2 2 5 3" xfId="10318" xr:uid="{00000000-0005-0000-0000-00004F2D0000}"/>
    <cellStyle name="Millares 22 3 2 2 5 3 2" xfId="11516" xr:uid="{00000000-0005-0000-0000-0000502D0000}"/>
    <cellStyle name="Millares 22 3 2 2 5 3 2 2" xfId="14587" xr:uid="{00000000-0005-0000-0000-0000512D0000}"/>
    <cellStyle name="Millares 22 3 2 2 5 3 2 2 2" xfId="20675" xr:uid="{00000000-0005-0000-0000-0000522D0000}"/>
    <cellStyle name="Millares 22 3 2 2 5 3 2 2 3" xfId="26873" xr:uid="{00000000-0005-0000-0000-0000532D0000}"/>
    <cellStyle name="Millares 22 3 2 2 5 3 2 3" xfId="17666" xr:uid="{00000000-0005-0000-0000-0000542D0000}"/>
    <cellStyle name="Millares 22 3 2 2 5 3 2 4" xfId="23882" xr:uid="{00000000-0005-0000-0000-0000552D0000}"/>
    <cellStyle name="Millares 22 3 2 2 5 3 3" xfId="12530" xr:uid="{00000000-0005-0000-0000-0000562D0000}"/>
    <cellStyle name="Millares 22 3 2 2 5 3 3 2" xfId="15580" xr:uid="{00000000-0005-0000-0000-0000572D0000}"/>
    <cellStyle name="Millares 22 3 2 2 5 3 3 2 2" xfId="21668" xr:uid="{00000000-0005-0000-0000-0000582D0000}"/>
    <cellStyle name="Millares 22 3 2 2 5 3 3 2 3" xfId="27866" xr:uid="{00000000-0005-0000-0000-0000592D0000}"/>
    <cellStyle name="Millares 22 3 2 2 5 3 3 3" xfId="18668" xr:uid="{00000000-0005-0000-0000-00005A2D0000}"/>
    <cellStyle name="Millares 22 3 2 2 5 3 3 4" xfId="24879" xr:uid="{00000000-0005-0000-0000-00005B2D0000}"/>
    <cellStyle name="Millares 22 3 2 2 5 3 4" xfId="13582" xr:uid="{00000000-0005-0000-0000-00005C2D0000}"/>
    <cellStyle name="Millares 22 3 2 2 5 3 4 2" xfId="19672" xr:uid="{00000000-0005-0000-0000-00005D2D0000}"/>
    <cellStyle name="Millares 22 3 2 2 5 3 4 3" xfId="25879" xr:uid="{00000000-0005-0000-0000-00005E2D0000}"/>
    <cellStyle name="Millares 22 3 2 2 5 3 5" xfId="16653" xr:uid="{00000000-0005-0000-0000-00005F2D0000}"/>
    <cellStyle name="Millares 22 3 2 2 5 3 6" xfId="22884" xr:uid="{00000000-0005-0000-0000-0000602D0000}"/>
    <cellStyle name="Millares 22 3 2 2 5 4" xfId="11018" xr:uid="{00000000-0005-0000-0000-0000612D0000}"/>
    <cellStyle name="Millares 22 3 2 2 5 4 2" xfId="14089" xr:uid="{00000000-0005-0000-0000-0000622D0000}"/>
    <cellStyle name="Millares 22 3 2 2 5 4 2 2" xfId="20177" xr:uid="{00000000-0005-0000-0000-0000632D0000}"/>
    <cellStyle name="Millares 22 3 2 2 5 4 2 3" xfId="26383" xr:uid="{00000000-0005-0000-0000-0000642D0000}"/>
    <cellStyle name="Millares 22 3 2 2 5 4 3" xfId="17168" xr:uid="{00000000-0005-0000-0000-0000652D0000}"/>
    <cellStyle name="Millares 22 3 2 2 5 4 4" xfId="23392" xr:uid="{00000000-0005-0000-0000-0000662D0000}"/>
    <cellStyle name="Millares 22 3 2 2 5 5" xfId="12039" xr:uid="{00000000-0005-0000-0000-0000672D0000}"/>
    <cellStyle name="Millares 22 3 2 2 5 5 2" xfId="15090" xr:uid="{00000000-0005-0000-0000-0000682D0000}"/>
    <cellStyle name="Millares 22 3 2 2 5 5 2 2" xfId="21178" xr:uid="{00000000-0005-0000-0000-0000692D0000}"/>
    <cellStyle name="Millares 22 3 2 2 5 5 2 3" xfId="27376" xr:uid="{00000000-0005-0000-0000-00006A2D0000}"/>
    <cellStyle name="Millares 22 3 2 2 5 5 3" xfId="18177" xr:uid="{00000000-0005-0000-0000-00006B2D0000}"/>
    <cellStyle name="Millares 22 3 2 2 5 5 4" xfId="24389" xr:uid="{00000000-0005-0000-0000-00006C2D0000}"/>
    <cellStyle name="Millares 22 3 2 2 5 6" xfId="13081" xr:uid="{00000000-0005-0000-0000-00006D2D0000}"/>
    <cellStyle name="Millares 22 3 2 2 5 6 2" xfId="19182" xr:uid="{00000000-0005-0000-0000-00006E2D0000}"/>
    <cellStyle name="Millares 22 3 2 2 5 6 3" xfId="25389" xr:uid="{00000000-0005-0000-0000-00006F2D0000}"/>
    <cellStyle name="Millares 22 3 2 2 5 7" xfId="16104" xr:uid="{00000000-0005-0000-0000-0000702D0000}"/>
    <cellStyle name="Millares 22 3 2 2 5 8" xfId="22329" xr:uid="{00000000-0005-0000-0000-0000712D0000}"/>
    <cellStyle name="Millares 22 3 2 2 6" xfId="1231" xr:uid="{00000000-0005-0000-0000-0000722D0000}"/>
    <cellStyle name="Millares 22 3 2 2 6 2" xfId="10320" xr:uid="{00000000-0005-0000-0000-0000732D0000}"/>
    <cellStyle name="Millares 22 3 2 2 6 2 2" xfId="11518" xr:uid="{00000000-0005-0000-0000-0000742D0000}"/>
    <cellStyle name="Millares 22 3 2 2 6 2 2 2" xfId="14589" xr:uid="{00000000-0005-0000-0000-0000752D0000}"/>
    <cellStyle name="Millares 22 3 2 2 6 2 2 2 2" xfId="20677" xr:uid="{00000000-0005-0000-0000-0000762D0000}"/>
    <cellStyle name="Millares 22 3 2 2 6 2 2 2 3" xfId="26875" xr:uid="{00000000-0005-0000-0000-0000772D0000}"/>
    <cellStyle name="Millares 22 3 2 2 6 2 2 3" xfId="17668" xr:uid="{00000000-0005-0000-0000-0000782D0000}"/>
    <cellStyle name="Millares 22 3 2 2 6 2 2 4" xfId="23884" xr:uid="{00000000-0005-0000-0000-0000792D0000}"/>
    <cellStyle name="Millares 22 3 2 2 6 2 3" xfId="12532" xr:uid="{00000000-0005-0000-0000-00007A2D0000}"/>
    <cellStyle name="Millares 22 3 2 2 6 2 3 2" xfId="15582" xr:uid="{00000000-0005-0000-0000-00007B2D0000}"/>
    <cellStyle name="Millares 22 3 2 2 6 2 3 2 2" xfId="21670" xr:uid="{00000000-0005-0000-0000-00007C2D0000}"/>
    <cellStyle name="Millares 22 3 2 2 6 2 3 2 3" xfId="27868" xr:uid="{00000000-0005-0000-0000-00007D2D0000}"/>
    <cellStyle name="Millares 22 3 2 2 6 2 3 3" xfId="18670" xr:uid="{00000000-0005-0000-0000-00007E2D0000}"/>
    <cellStyle name="Millares 22 3 2 2 6 2 3 4" xfId="24881" xr:uid="{00000000-0005-0000-0000-00007F2D0000}"/>
    <cellStyle name="Millares 22 3 2 2 6 2 4" xfId="13584" xr:uid="{00000000-0005-0000-0000-0000802D0000}"/>
    <cellStyle name="Millares 22 3 2 2 6 2 4 2" xfId="19674" xr:uid="{00000000-0005-0000-0000-0000812D0000}"/>
    <cellStyle name="Millares 22 3 2 2 6 2 4 3" xfId="25881" xr:uid="{00000000-0005-0000-0000-0000822D0000}"/>
    <cellStyle name="Millares 22 3 2 2 6 2 5" xfId="16655" xr:uid="{00000000-0005-0000-0000-0000832D0000}"/>
    <cellStyle name="Millares 22 3 2 2 6 2 6" xfId="22886" xr:uid="{00000000-0005-0000-0000-0000842D0000}"/>
    <cellStyle name="Millares 22 3 2 2 6 3" xfId="11020" xr:uid="{00000000-0005-0000-0000-0000852D0000}"/>
    <cellStyle name="Millares 22 3 2 2 6 3 2" xfId="14091" xr:uid="{00000000-0005-0000-0000-0000862D0000}"/>
    <cellStyle name="Millares 22 3 2 2 6 3 2 2" xfId="20179" xr:uid="{00000000-0005-0000-0000-0000872D0000}"/>
    <cellStyle name="Millares 22 3 2 2 6 3 2 3" xfId="26385" xr:uid="{00000000-0005-0000-0000-0000882D0000}"/>
    <cellStyle name="Millares 22 3 2 2 6 3 3" xfId="17170" xr:uid="{00000000-0005-0000-0000-0000892D0000}"/>
    <cellStyle name="Millares 22 3 2 2 6 3 4" xfId="23394" xr:uid="{00000000-0005-0000-0000-00008A2D0000}"/>
    <cellStyle name="Millares 22 3 2 2 6 4" xfId="12041" xr:uid="{00000000-0005-0000-0000-00008B2D0000}"/>
    <cellStyle name="Millares 22 3 2 2 6 4 2" xfId="15092" xr:uid="{00000000-0005-0000-0000-00008C2D0000}"/>
    <cellStyle name="Millares 22 3 2 2 6 4 2 2" xfId="21180" xr:uid="{00000000-0005-0000-0000-00008D2D0000}"/>
    <cellStyle name="Millares 22 3 2 2 6 4 2 3" xfId="27378" xr:uid="{00000000-0005-0000-0000-00008E2D0000}"/>
    <cellStyle name="Millares 22 3 2 2 6 4 3" xfId="18179" xr:uid="{00000000-0005-0000-0000-00008F2D0000}"/>
    <cellStyle name="Millares 22 3 2 2 6 4 4" xfId="24391" xr:uid="{00000000-0005-0000-0000-0000902D0000}"/>
    <cellStyle name="Millares 22 3 2 2 6 5" xfId="13083" xr:uid="{00000000-0005-0000-0000-0000912D0000}"/>
    <cellStyle name="Millares 22 3 2 2 6 5 2" xfId="19184" xr:uid="{00000000-0005-0000-0000-0000922D0000}"/>
    <cellStyle name="Millares 22 3 2 2 6 5 3" xfId="25391" xr:uid="{00000000-0005-0000-0000-0000932D0000}"/>
    <cellStyle name="Millares 22 3 2 2 6 6" xfId="16106" xr:uid="{00000000-0005-0000-0000-0000942D0000}"/>
    <cellStyle name="Millares 22 3 2 2 6 7" xfId="22331" xr:uid="{00000000-0005-0000-0000-0000952D0000}"/>
    <cellStyle name="Millares 22 3 2 2 7" xfId="1232" xr:uid="{00000000-0005-0000-0000-0000962D0000}"/>
    <cellStyle name="Millares 22 3 2 2 7 2" xfId="10321" xr:uid="{00000000-0005-0000-0000-0000972D0000}"/>
    <cellStyle name="Millares 22 3 2 2 7 2 2" xfId="11519" xr:uid="{00000000-0005-0000-0000-0000982D0000}"/>
    <cellStyle name="Millares 22 3 2 2 7 2 2 2" xfId="14590" xr:uid="{00000000-0005-0000-0000-0000992D0000}"/>
    <cellStyle name="Millares 22 3 2 2 7 2 2 2 2" xfId="20678" xr:uid="{00000000-0005-0000-0000-00009A2D0000}"/>
    <cellStyle name="Millares 22 3 2 2 7 2 2 2 3" xfId="26876" xr:uid="{00000000-0005-0000-0000-00009B2D0000}"/>
    <cellStyle name="Millares 22 3 2 2 7 2 2 3" xfId="17669" xr:uid="{00000000-0005-0000-0000-00009C2D0000}"/>
    <cellStyle name="Millares 22 3 2 2 7 2 2 4" xfId="23885" xr:uid="{00000000-0005-0000-0000-00009D2D0000}"/>
    <cellStyle name="Millares 22 3 2 2 7 2 3" xfId="12533" xr:uid="{00000000-0005-0000-0000-00009E2D0000}"/>
    <cellStyle name="Millares 22 3 2 2 7 2 3 2" xfId="15583" xr:uid="{00000000-0005-0000-0000-00009F2D0000}"/>
    <cellStyle name="Millares 22 3 2 2 7 2 3 2 2" xfId="21671" xr:uid="{00000000-0005-0000-0000-0000A02D0000}"/>
    <cellStyle name="Millares 22 3 2 2 7 2 3 2 3" xfId="27869" xr:uid="{00000000-0005-0000-0000-0000A12D0000}"/>
    <cellStyle name="Millares 22 3 2 2 7 2 3 3" xfId="18671" xr:uid="{00000000-0005-0000-0000-0000A22D0000}"/>
    <cellStyle name="Millares 22 3 2 2 7 2 3 4" xfId="24882" xr:uid="{00000000-0005-0000-0000-0000A32D0000}"/>
    <cellStyle name="Millares 22 3 2 2 7 2 4" xfId="13585" xr:uid="{00000000-0005-0000-0000-0000A42D0000}"/>
    <cellStyle name="Millares 22 3 2 2 7 2 4 2" xfId="19675" xr:uid="{00000000-0005-0000-0000-0000A52D0000}"/>
    <cellStyle name="Millares 22 3 2 2 7 2 4 3" xfId="25882" xr:uid="{00000000-0005-0000-0000-0000A62D0000}"/>
    <cellStyle name="Millares 22 3 2 2 7 2 5" xfId="16656" xr:uid="{00000000-0005-0000-0000-0000A72D0000}"/>
    <cellStyle name="Millares 22 3 2 2 7 2 6" xfId="22887" xr:uid="{00000000-0005-0000-0000-0000A82D0000}"/>
    <cellStyle name="Millares 22 3 2 2 7 3" xfId="11021" xr:uid="{00000000-0005-0000-0000-0000A92D0000}"/>
    <cellStyle name="Millares 22 3 2 2 7 3 2" xfId="14092" xr:uid="{00000000-0005-0000-0000-0000AA2D0000}"/>
    <cellStyle name="Millares 22 3 2 2 7 3 2 2" xfId="20180" xr:uid="{00000000-0005-0000-0000-0000AB2D0000}"/>
    <cellStyle name="Millares 22 3 2 2 7 3 2 3" xfId="26386" xr:uid="{00000000-0005-0000-0000-0000AC2D0000}"/>
    <cellStyle name="Millares 22 3 2 2 7 3 3" xfId="17171" xr:uid="{00000000-0005-0000-0000-0000AD2D0000}"/>
    <cellStyle name="Millares 22 3 2 2 7 3 4" xfId="23395" xr:uid="{00000000-0005-0000-0000-0000AE2D0000}"/>
    <cellStyle name="Millares 22 3 2 2 7 4" xfId="12042" xr:uid="{00000000-0005-0000-0000-0000AF2D0000}"/>
    <cellStyle name="Millares 22 3 2 2 7 4 2" xfId="15093" xr:uid="{00000000-0005-0000-0000-0000B02D0000}"/>
    <cellStyle name="Millares 22 3 2 2 7 4 2 2" xfId="21181" xr:uid="{00000000-0005-0000-0000-0000B12D0000}"/>
    <cellStyle name="Millares 22 3 2 2 7 4 2 3" xfId="27379" xr:uid="{00000000-0005-0000-0000-0000B22D0000}"/>
    <cellStyle name="Millares 22 3 2 2 7 4 3" xfId="18180" xr:uid="{00000000-0005-0000-0000-0000B32D0000}"/>
    <cellStyle name="Millares 22 3 2 2 7 4 4" xfId="24392" xr:uid="{00000000-0005-0000-0000-0000B42D0000}"/>
    <cellStyle name="Millares 22 3 2 2 7 5" xfId="13084" xr:uid="{00000000-0005-0000-0000-0000B52D0000}"/>
    <cellStyle name="Millares 22 3 2 2 7 5 2" xfId="19185" xr:uid="{00000000-0005-0000-0000-0000B62D0000}"/>
    <cellStyle name="Millares 22 3 2 2 7 5 3" xfId="25392" xr:uid="{00000000-0005-0000-0000-0000B72D0000}"/>
    <cellStyle name="Millares 22 3 2 2 7 6" xfId="16107" xr:uid="{00000000-0005-0000-0000-0000B82D0000}"/>
    <cellStyle name="Millares 22 3 2 2 7 7" xfId="22332" xr:uid="{00000000-0005-0000-0000-0000B92D0000}"/>
    <cellStyle name="Millares 22 3 2 2 8" xfId="1233" xr:uid="{00000000-0005-0000-0000-0000BA2D0000}"/>
    <cellStyle name="Millares 22 3 2 2 8 2" xfId="10322" xr:uid="{00000000-0005-0000-0000-0000BB2D0000}"/>
    <cellStyle name="Millares 22 3 2 2 8 2 2" xfId="11520" xr:uid="{00000000-0005-0000-0000-0000BC2D0000}"/>
    <cellStyle name="Millares 22 3 2 2 8 2 2 2" xfId="14591" xr:uid="{00000000-0005-0000-0000-0000BD2D0000}"/>
    <cellStyle name="Millares 22 3 2 2 8 2 2 2 2" xfId="20679" xr:uid="{00000000-0005-0000-0000-0000BE2D0000}"/>
    <cellStyle name="Millares 22 3 2 2 8 2 2 2 3" xfId="26877" xr:uid="{00000000-0005-0000-0000-0000BF2D0000}"/>
    <cellStyle name="Millares 22 3 2 2 8 2 2 3" xfId="17670" xr:uid="{00000000-0005-0000-0000-0000C02D0000}"/>
    <cellStyle name="Millares 22 3 2 2 8 2 2 4" xfId="23886" xr:uid="{00000000-0005-0000-0000-0000C12D0000}"/>
    <cellStyle name="Millares 22 3 2 2 8 2 3" xfId="12534" xr:uid="{00000000-0005-0000-0000-0000C22D0000}"/>
    <cellStyle name="Millares 22 3 2 2 8 2 3 2" xfId="15584" xr:uid="{00000000-0005-0000-0000-0000C32D0000}"/>
    <cellStyle name="Millares 22 3 2 2 8 2 3 2 2" xfId="21672" xr:uid="{00000000-0005-0000-0000-0000C42D0000}"/>
    <cellStyle name="Millares 22 3 2 2 8 2 3 2 3" xfId="27870" xr:uid="{00000000-0005-0000-0000-0000C52D0000}"/>
    <cellStyle name="Millares 22 3 2 2 8 2 3 3" xfId="18672" xr:uid="{00000000-0005-0000-0000-0000C62D0000}"/>
    <cellStyle name="Millares 22 3 2 2 8 2 3 4" xfId="24883" xr:uid="{00000000-0005-0000-0000-0000C72D0000}"/>
    <cellStyle name="Millares 22 3 2 2 8 2 4" xfId="13586" xr:uid="{00000000-0005-0000-0000-0000C82D0000}"/>
    <cellStyle name="Millares 22 3 2 2 8 2 4 2" xfId="19676" xr:uid="{00000000-0005-0000-0000-0000C92D0000}"/>
    <cellStyle name="Millares 22 3 2 2 8 2 4 3" xfId="25883" xr:uid="{00000000-0005-0000-0000-0000CA2D0000}"/>
    <cellStyle name="Millares 22 3 2 2 8 2 5" xfId="16657" xr:uid="{00000000-0005-0000-0000-0000CB2D0000}"/>
    <cellStyle name="Millares 22 3 2 2 8 2 6" xfId="22888" xr:uid="{00000000-0005-0000-0000-0000CC2D0000}"/>
    <cellStyle name="Millares 22 3 2 2 8 3" xfId="11022" xr:uid="{00000000-0005-0000-0000-0000CD2D0000}"/>
    <cellStyle name="Millares 22 3 2 2 8 3 2" xfId="14093" xr:uid="{00000000-0005-0000-0000-0000CE2D0000}"/>
    <cellStyle name="Millares 22 3 2 2 8 3 2 2" xfId="20181" xr:uid="{00000000-0005-0000-0000-0000CF2D0000}"/>
    <cellStyle name="Millares 22 3 2 2 8 3 2 3" xfId="26387" xr:uid="{00000000-0005-0000-0000-0000D02D0000}"/>
    <cellStyle name="Millares 22 3 2 2 8 3 3" xfId="17172" xr:uid="{00000000-0005-0000-0000-0000D12D0000}"/>
    <cellStyle name="Millares 22 3 2 2 8 3 4" xfId="23396" xr:uid="{00000000-0005-0000-0000-0000D22D0000}"/>
    <cellStyle name="Millares 22 3 2 2 8 4" xfId="12043" xr:uid="{00000000-0005-0000-0000-0000D32D0000}"/>
    <cellStyle name="Millares 22 3 2 2 8 4 2" xfId="15094" xr:uid="{00000000-0005-0000-0000-0000D42D0000}"/>
    <cellStyle name="Millares 22 3 2 2 8 4 2 2" xfId="21182" xr:uid="{00000000-0005-0000-0000-0000D52D0000}"/>
    <cellStyle name="Millares 22 3 2 2 8 4 2 3" xfId="27380" xr:uid="{00000000-0005-0000-0000-0000D62D0000}"/>
    <cellStyle name="Millares 22 3 2 2 8 4 3" xfId="18181" xr:uid="{00000000-0005-0000-0000-0000D72D0000}"/>
    <cellStyle name="Millares 22 3 2 2 8 4 4" xfId="24393" xr:uid="{00000000-0005-0000-0000-0000D82D0000}"/>
    <cellStyle name="Millares 22 3 2 2 8 5" xfId="13085" xr:uid="{00000000-0005-0000-0000-0000D92D0000}"/>
    <cellStyle name="Millares 22 3 2 2 8 5 2" xfId="19186" xr:uid="{00000000-0005-0000-0000-0000DA2D0000}"/>
    <cellStyle name="Millares 22 3 2 2 8 5 3" xfId="25393" xr:uid="{00000000-0005-0000-0000-0000DB2D0000}"/>
    <cellStyle name="Millares 22 3 2 2 8 6" xfId="16108" xr:uid="{00000000-0005-0000-0000-0000DC2D0000}"/>
    <cellStyle name="Millares 22 3 2 2 8 7" xfId="22333" xr:uid="{00000000-0005-0000-0000-0000DD2D0000}"/>
    <cellStyle name="Millares 22 3 2 2 9" xfId="10301" xr:uid="{00000000-0005-0000-0000-0000DE2D0000}"/>
    <cellStyle name="Millares 22 3 2 2 9 2" xfId="11499" xr:uid="{00000000-0005-0000-0000-0000DF2D0000}"/>
    <cellStyle name="Millares 22 3 2 2 9 2 2" xfId="14570" xr:uid="{00000000-0005-0000-0000-0000E02D0000}"/>
    <cellStyle name="Millares 22 3 2 2 9 2 2 2" xfId="20658" xr:uid="{00000000-0005-0000-0000-0000E12D0000}"/>
    <cellStyle name="Millares 22 3 2 2 9 2 2 2 2" xfId="38467" xr:uid="{00000000-0005-0000-0000-0000E12D0000}"/>
    <cellStyle name="Millares 22 3 2 2 9 2 2 3" xfId="26856" xr:uid="{00000000-0005-0000-0000-0000E22D0000}"/>
    <cellStyle name="Millares 22 3 2 2 9 2 2 3 2" xfId="39512" xr:uid="{00000000-0005-0000-0000-0000E22D0000}"/>
    <cellStyle name="Millares 22 3 2 2 9 2 2 4" xfId="37455" xr:uid="{00000000-0005-0000-0000-0000E02D0000}"/>
    <cellStyle name="Millares 22 3 2 2 9 2 3" xfId="17649" xr:uid="{00000000-0005-0000-0000-0000E32D0000}"/>
    <cellStyle name="Millares 22 3 2 2 9 2 3 2" xfId="37984" xr:uid="{00000000-0005-0000-0000-0000E32D0000}"/>
    <cellStyle name="Millares 22 3 2 2 9 2 4" xfId="23865" xr:uid="{00000000-0005-0000-0000-0000E42D0000}"/>
    <cellStyle name="Millares 22 3 2 2 9 2 4 2" xfId="39029" xr:uid="{00000000-0005-0000-0000-0000E42D0000}"/>
    <cellStyle name="Millares 22 3 2 2 9 2 5" xfId="36970" xr:uid="{00000000-0005-0000-0000-0000DF2D0000}"/>
    <cellStyle name="Millares 22 3 2 2 9 3" xfId="12513" xr:uid="{00000000-0005-0000-0000-0000E52D0000}"/>
    <cellStyle name="Millares 22 3 2 2 9 3 2" xfId="15563" xr:uid="{00000000-0005-0000-0000-0000E62D0000}"/>
    <cellStyle name="Millares 22 3 2 2 9 3 2 2" xfId="21651" xr:uid="{00000000-0005-0000-0000-0000E72D0000}"/>
    <cellStyle name="Millares 22 3 2 2 9 3 2 2 2" xfId="38628" xr:uid="{00000000-0005-0000-0000-0000E72D0000}"/>
    <cellStyle name="Millares 22 3 2 2 9 3 2 3" xfId="27849" xr:uid="{00000000-0005-0000-0000-0000E82D0000}"/>
    <cellStyle name="Millares 22 3 2 2 9 3 2 3 2" xfId="39673" xr:uid="{00000000-0005-0000-0000-0000E82D0000}"/>
    <cellStyle name="Millares 22 3 2 2 9 3 2 4" xfId="37616" xr:uid="{00000000-0005-0000-0000-0000E62D0000}"/>
    <cellStyle name="Millares 22 3 2 2 9 3 3" xfId="18651" xr:uid="{00000000-0005-0000-0000-0000E92D0000}"/>
    <cellStyle name="Millares 22 3 2 2 9 3 3 2" xfId="38145" xr:uid="{00000000-0005-0000-0000-0000E92D0000}"/>
    <cellStyle name="Millares 22 3 2 2 9 3 4" xfId="24862" xr:uid="{00000000-0005-0000-0000-0000EA2D0000}"/>
    <cellStyle name="Millares 22 3 2 2 9 3 4 2" xfId="39190" xr:uid="{00000000-0005-0000-0000-0000EA2D0000}"/>
    <cellStyle name="Millares 22 3 2 2 9 3 5" xfId="37133" xr:uid="{00000000-0005-0000-0000-0000E52D0000}"/>
    <cellStyle name="Millares 22 3 2 2 9 4" xfId="13565" xr:uid="{00000000-0005-0000-0000-0000EB2D0000}"/>
    <cellStyle name="Millares 22 3 2 2 9 4 2" xfId="19655" xr:uid="{00000000-0005-0000-0000-0000EC2D0000}"/>
    <cellStyle name="Millares 22 3 2 2 9 4 2 2" xfId="38307" xr:uid="{00000000-0005-0000-0000-0000EC2D0000}"/>
    <cellStyle name="Millares 22 3 2 2 9 4 3" xfId="25862" xr:uid="{00000000-0005-0000-0000-0000ED2D0000}"/>
    <cellStyle name="Millares 22 3 2 2 9 4 3 2" xfId="39352" xr:uid="{00000000-0005-0000-0000-0000ED2D0000}"/>
    <cellStyle name="Millares 22 3 2 2 9 4 4" xfId="37295" xr:uid="{00000000-0005-0000-0000-0000EB2D0000}"/>
    <cellStyle name="Millares 22 3 2 2 9 5" xfId="16636" xr:uid="{00000000-0005-0000-0000-0000EE2D0000}"/>
    <cellStyle name="Millares 22 3 2 2 9 5 2" xfId="37823" xr:uid="{00000000-0005-0000-0000-0000EE2D0000}"/>
    <cellStyle name="Millares 22 3 2 2 9 6" xfId="22867" xr:uid="{00000000-0005-0000-0000-0000EF2D0000}"/>
    <cellStyle name="Millares 22 3 2 2 9 6 2" xfId="38869" xr:uid="{00000000-0005-0000-0000-0000EF2D0000}"/>
    <cellStyle name="Millares 22 3 2 2 9 7" xfId="36798" xr:uid="{00000000-0005-0000-0000-0000DE2D0000}"/>
    <cellStyle name="Millares 22 3 2 3" xfId="1234" xr:uid="{00000000-0005-0000-0000-0000F02D0000}"/>
    <cellStyle name="Millares 22 3 2 3 10" xfId="12044" xr:uid="{00000000-0005-0000-0000-0000F12D0000}"/>
    <cellStyle name="Millares 22 3 2 3 10 2" xfId="15095" xr:uid="{00000000-0005-0000-0000-0000F22D0000}"/>
    <cellStyle name="Millares 22 3 2 3 10 2 2" xfId="21183" xr:uid="{00000000-0005-0000-0000-0000F32D0000}"/>
    <cellStyle name="Millares 22 3 2 3 10 2 2 2" xfId="38552" xr:uid="{00000000-0005-0000-0000-0000F32D0000}"/>
    <cellStyle name="Millares 22 3 2 3 10 2 3" xfId="27381" xr:uid="{00000000-0005-0000-0000-0000F42D0000}"/>
    <cellStyle name="Millares 22 3 2 3 10 2 3 2" xfId="39597" xr:uid="{00000000-0005-0000-0000-0000F42D0000}"/>
    <cellStyle name="Millares 22 3 2 3 10 2 4" xfId="37540" xr:uid="{00000000-0005-0000-0000-0000F22D0000}"/>
    <cellStyle name="Millares 22 3 2 3 10 3" xfId="18182" xr:uid="{00000000-0005-0000-0000-0000F52D0000}"/>
    <cellStyle name="Millares 22 3 2 3 10 3 2" xfId="38069" xr:uid="{00000000-0005-0000-0000-0000F52D0000}"/>
    <cellStyle name="Millares 22 3 2 3 10 4" xfId="24394" xr:uid="{00000000-0005-0000-0000-0000F62D0000}"/>
    <cellStyle name="Millares 22 3 2 3 10 4 2" xfId="39114" xr:uid="{00000000-0005-0000-0000-0000F62D0000}"/>
    <cellStyle name="Millares 22 3 2 3 10 5" xfId="37057" xr:uid="{00000000-0005-0000-0000-0000F12D0000}"/>
    <cellStyle name="Millares 22 3 2 3 11" xfId="13086" xr:uid="{00000000-0005-0000-0000-0000F72D0000}"/>
    <cellStyle name="Millares 22 3 2 3 11 2" xfId="19187" xr:uid="{00000000-0005-0000-0000-0000F82D0000}"/>
    <cellStyle name="Millares 22 3 2 3 11 2 2" xfId="38231" xr:uid="{00000000-0005-0000-0000-0000F82D0000}"/>
    <cellStyle name="Millares 22 3 2 3 11 3" xfId="25394" xr:uid="{00000000-0005-0000-0000-0000F92D0000}"/>
    <cellStyle name="Millares 22 3 2 3 11 3 2" xfId="39276" xr:uid="{00000000-0005-0000-0000-0000F92D0000}"/>
    <cellStyle name="Millares 22 3 2 3 11 4" xfId="37219" xr:uid="{00000000-0005-0000-0000-0000F72D0000}"/>
    <cellStyle name="Millares 22 3 2 3 12" xfId="16109" xr:uid="{00000000-0005-0000-0000-0000FA2D0000}"/>
    <cellStyle name="Millares 22 3 2 3 12 2" xfId="37703" xr:uid="{00000000-0005-0000-0000-0000FA2D0000}"/>
    <cellStyle name="Millares 22 3 2 3 13" xfId="22334" xr:uid="{00000000-0005-0000-0000-0000FB2D0000}"/>
    <cellStyle name="Millares 22 3 2 3 13 2" xfId="38789" xr:uid="{00000000-0005-0000-0000-0000FB2D0000}"/>
    <cellStyle name="Millares 22 3 2 3 14" xfId="29006" xr:uid="{00000000-0005-0000-0000-0000F02D0000}"/>
    <cellStyle name="Millares 22 3 2 3 2" xfId="1235" xr:uid="{00000000-0005-0000-0000-0000FC2D0000}"/>
    <cellStyle name="Millares 22 3 2 3 2 10" xfId="29007" xr:uid="{00000000-0005-0000-0000-0000FC2D0000}"/>
    <cellStyle name="Millares 22 3 2 3 2 2" xfId="1236" xr:uid="{00000000-0005-0000-0000-0000FD2D0000}"/>
    <cellStyle name="Millares 22 3 2 3 2 2 2" xfId="10325" xr:uid="{00000000-0005-0000-0000-0000FE2D0000}"/>
    <cellStyle name="Millares 22 3 2 3 2 2 2 2" xfId="11523" xr:uid="{00000000-0005-0000-0000-0000FF2D0000}"/>
    <cellStyle name="Millares 22 3 2 3 2 2 2 2 2" xfId="14594" xr:uid="{00000000-0005-0000-0000-0000002E0000}"/>
    <cellStyle name="Millares 22 3 2 3 2 2 2 2 2 2" xfId="20682" xr:uid="{00000000-0005-0000-0000-0000012E0000}"/>
    <cellStyle name="Millares 22 3 2 3 2 2 2 2 2 3" xfId="26880" xr:uid="{00000000-0005-0000-0000-0000022E0000}"/>
    <cellStyle name="Millares 22 3 2 3 2 2 2 2 3" xfId="17673" xr:uid="{00000000-0005-0000-0000-0000032E0000}"/>
    <cellStyle name="Millares 22 3 2 3 2 2 2 2 4" xfId="23889" xr:uid="{00000000-0005-0000-0000-0000042E0000}"/>
    <cellStyle name="Millares 22 3 2 3 2 2 2 3" xfId="12537" xr:uid="{00000000-0005-0000-0000-0000052E0000}"/>
    <cellStyle name="Millares 22 3 2 3 2 2 2 3 2" xfId="15587" xr:uid="{00000000-0005-0000-0000-0000062E0000}"/>
    <cellStyle name="Millares 22 3 2 3 2 2 2 3 2 2" xfId="21675" xr:uid="{00000000-0005-0000-0000-0000072E0000}"/>
    <cellStyle name="Millares 22 3 2 3 2 2 2 3 2 3" xfId="27873" xr:uid="{00000000-0005-0000-0000-0000082E0000}"/>
    <cellStyle name="Millares 22 3 2 3 2 2 2 3 3" xfId="18675" xr:uid="{00000000-0005-0000-0000-0000092E0000}"/>
    <cellStyle name="Millares 22 3 2 3 2 2 2 3 4" xfId="24886" xr:uid="{00000000-0005-0000-0000-00000A2E0000}"/>
    <cellStyle name="Millares 22 3 2 3 2 2 2 4" xfId="13589" xr:uid="{00000000-0005-0000-0000-00000B2E0000}"/>
    <cellStyle name="Millares 22 3 2 3 2 2 2 4 2" xfId="19679" xr:uid="{00000000-0005-0000-0000-00000C2E0000}"/>
    <cellStyle name="Millares 22 3 2 3 2 2 2 4 3" xfId="25886" xr:uid="{00000000-0005-0000-0000-00000D2E0000}"/>
    <cellStyle name="Millares 22 3 2 3 2 2 2 5" xfId="16660" xr:uid="{00000000-0005-0000-0000-00000E2E0000}"/>
    <cellStyle name="Millares 22 3 2 3 2 2 2 6" xfId="22891" xr:uid="{00000000-0005-0000-0000-00000F2E0000}"/>
    <cellStyle name="Millares 22 3 2 3 2 2 3" xfId="11025" xr:uid="{00000000-0005-0000-0000-0000102E0000}"/>
    <cellStyle name="Millares 22 3 2 3 2 2 3 2" xfId="14096" xr:uid="{00000000-0005-0000-0000-0000112E0000}"/>
    <cellStyle name="Millares 22 3 2 3 2 2 3 2 2" xfId="20184" xr:uid="{00000000-0005-0000-0000-0000122E0000}"/>
    <cellStyle name="Millares 22 3 2 3 2 2 3 2 3" xfId="26390" xr:uid="{00000000-0005-0000-0000-0000132E0000}"/>
    <cellStyle name="Millares 22 3 2 3 2 2 3 3" xfId="17175" xr:uid="{00000000-0005-0000-0000-0000142E0000}"/>
    <cellStyle name="Millares 22 3 2 3 2 2 3 4" xfId="23399" xr:uid="{00000000-0005-0000-0000-0000152E0000}"/>
    <cellStyle name="Millares 22 3 2 3 2 2 4" xfId="12046" xr:uid="{00000000-0005-0000-0000-0000162E0000}"/>
    <cellStyle name="Millares 22 3 2 3 2 2 4 2" xfId="15097" xr:uid="{00000000-0005-0000-0000-0000172E0000}"/>
    <cellStyle name="Millares 22 3 2 3 2 2 4 2 2" xfId="21185" xr:uid="{00000000-0005-0000-0000-0000182E0000}"/>
    <cellStyle name="Millares 22 3 2 3 2 2 4 2 3" xfId="27383" xr:uid="{00000000-0005-0000-0000-0000192E0000}"/>
    <cellStyle name="Millares 22 3 2 3 2 2 4 3" xfId="18184" xr:uid="{00000000-0005-0000-0000-00001A2E0000}"/>
    <cellStyle name="Millares 22 3 2 3 2 2 4 4" xfId="24396" xr:uid="{00000000-0005-0000-0000-00001B2E0000}"/>
    <cellStyle name="Millares 22 3 2 3 2 2 5" xfId="13088" xr:uid="{00000000-0005-0000-0000-00001C2E0000}"/>
    <cellStyle name="Millares 22 3 2 3 2 2 5 2" xfId="19189" xr:uid="{00000000-0005-0000-0000-00001D2E0000}"/>
    <cellStyle name="Millares 22 3 2 3 2 2 5 3" xfId="25396" xr:uid="{00000000-0005-0000-0000-00001E2E0000}"/>
    <cellStyle name="Millares 22 3 2 3 2 2 6" xfId="16111" xr:uid="{00000000-0005-0000-0000-00001F2E0000}"/>
    <cellStyle name="Millares 22 3 2 3 2 2 7" xfId="22336" xr:uid="{00000000-0005-0000-0000-0000202E0000}"/>
    <cellStyle name="Millares 22 3 2 3 2 3" xfId="1237" xr:uid="{00000000-0005-0000-0000-0000212E0000}"/>
    <cellStyle name="Millares 22 3 2 3 2 3 2" xfId="10326" xr:uid="{00000000-0005-0000-0000-0000222E0000}"/>
    <cellStyle name="Millares 22 3 2 3 2 3 2 2" xfId="11524" xr:uid="{00000000-0005-0000-0000-0000232E0000}"/>
    <cellStyle name="Millares 22 3 2 3 2 3 2 2 2" xfId="14595" xr:uid="{00000000-0005-0000-0000-0000242E0000}"/>
    <cellStyle name="Millares 22 3 2 3 2 3 2 2 2 2" xfId="20683" xr:uid="{00000000-0005-0000-0000-0000252E0000}"/>
    <cellStyle name="Millares 22 3 2 3 2 3 2 2 2 3" xfId="26881" xr:uid="{00000000-0005-0000-0000-0000262E0000}"/>
    <cellStyle name="Millares 22 3 2 3 2 3 2 2 3" xfId="17674" xr:uid="{00000000-0005-0000-0000-0000272E0000}"/>
    <cellStyle name="Millares 22 3 2 3 2 3 2 2 4" xfId="23890" xr:uid="{00000000-0005-0000-0000-0000282E0000}"/>
    <cellStyle name="Millares 22 3 2 3 2 3 2 3" xfId="12538" xr:uid="{00000000-0005-0000-0000-0000292E0000}"/>
    <cellStyle name="Millares 22 3 2 3 2 3 2 3 2" xfId="15588" xr:uid="{00000000-0005-0000-0000-00002A2E0000}"/>
    <cellStyle name="Millares 22 3 2 3 2 3 2 3 2 2" xfId="21676" xr:uid="{00000000-0005-0000-0000-00002B2E0000}"/>
    <cellStyle name="Millares 22 3 2 3 2 3 2 3 2 3" xfId="27874" xr:uid="{00000000-0005-0000-0000-00002C2E0000}"/>
    <cellStyle name="Millares 22 3 2 3 2 3 2 3 3" xfId="18676" xr:uid="{00000000-0005-0000-0000-00002D2E0000}"/>
    <cellStyle name="Millares 22 3 2 3 2 3 2 3 4" xfId="24887" xr:uid="{00000000-0005-0000-0000-00002E2E0000}"/>
    <cellStyle name="Millares 22 3 2 3 2 3 2 4" xfId="13590" xr:uid="{00000000-0005-0000-0000-00002F2E0000}"/>
    <cellStyle name="Millares 22 3 2 3 2 3 2 4 2" xfId="19680" xr:uid="{00000000-0005-0000-0000-0000302E0000}"/>
    <cellStyle name="Millares 22 3 2 3 2 3 2 4 3" xfId="25887" xr:uid="{00000000-0005-0000-0000-0000312E0000}"/>
    <cellStyle name="Millares 22 3 2 3 2 3 2 5" xfId="16661" xr:uid="{00000000-0005-0000-0000-0000322E0000}"/>
    <cellStyle name="Millares 22 3 2 3 2 3 2 6" xfId="22892" xr:uid="{00000000-0005-0000-0000-0000332E0000}"/>
    <cellStyle name="Millares 22 3 2 3 2 3 3" xfId="11026" xr:uid="{00000000-0005-0000-0000-0000342E0000}"/>
    <cellStyle name="Millares 22 3 2 3 2 3 3 2" xfId="14097" xr:uid="{00000000-0005-0000-0000-0000352E0000}"/>
    <cellStyle name="Millares 22 3 2 3 2 3 3 2 2" xfId="20185" xr:uid="{00000000-0005-0000-0000-0000362E0000}"/>
    <cellStyle name="Millares 22 3 2 3 2 3 3 2 3" xfId="26391" xr:uid="{00000000-0005-0000-0000-0000372E0000}"/>
    <cellStyle name="Millares 22 3 2 3 2 3 3 3" xfId="17176" xr:uid="{00000000-0005-0000-0000-0000382E0000}"/>
    <cellStyle name="Millares 22 3 2 3 2 3 3 4" xfId="23400" xr:uid="{00000000-0005-0000-0000-0000392E0000}"/>
    <cellStyle name="Millares 22 3 2 3 2 3 4" xfId="12047" xr:uid="{00000000-0005-0000-0000-00003A2E0000}"/>
    <cellStyle name="Millares 22 3 2 3 2 3 4 2" xfId="15098" xr:uid="{00000000-0005-0000-0000-00003B2E0000}"/>
    <cellStyle name="Millares 22 3 2 3 2 3 4 2 2" xfId="21186" xr:uid="{00000000-0005-0000-0000-00003C2E0000}"/>
    <cellStyle name="Millares 22 3 2 3 2 3 4 2 3" xfId="27384" xr:uid="{00000000-0005-0000-0000-00003D2E0000}"/>
    <cellStyle name="Millares 22 3 2 3 2 3 4 3" xfId="18185" xr:uid="{00000000-0005-0000-0000-00003E2E0000}"/>
    <cellStyle name="Millares 22 3 2 3 2 3 4 4" xfId="24397" xr:uid="{00000000-0005-0000-0000-00003F2E0000}"/>
    <cellStyle name="Millares 22 3 2 3 2 3 5" xfId="13089" xr:uid="{00000000-0005-0000-0000-0000402E0000}"/>
    <cellStyle name="Millares 22 3 2 3 2 3 5 2" xfId="19190" xr:uid="{00000000-0005-0000-0000-0000412E0000}"/>
    <cellStyle name="Millares 22 3 2 3 2 3 5 3" xfId="25397" xr:uid="{00000000-0005-0000-0000-0000422E0000}"/>
    <cellStyle name="Millares 22 3 2 3 2 3 6" xfId="16112" xr:uid="{00000000-0005-0000-0000-0000432E0000}"/>
    <cellStyle name="Millares 22 3 2 3 2 3 7" xfId="22337" xr:uid="{00000000-0005-0000-0000-0000442E0000}"/>
    <cellStyle name="Millares 22 3 2 3 2 4" xfId="10324" xr:uid="{00000000-0005-0000-0000-0000452E0000}"/>
    <cellStyle name="Millares 22 3 2 3 2 4 2" xfId="11522" xr:uid="{00000000-0005-0000-0000-0000462E0000}"/>
    <cellStyle name="Millares 22 3 2 3 2 4 2 2" xfId="14593" xr:uid="{00000000-0005-0000-0000-0000472E0000}"/>
    <cellStyle name="Millares 22 3 2 3 2 4 2 2 2" xfId="20681" xr:uid="{00000000-0005-0000-0000-0000482E0000}"/>
    <cellStyle name="Millares 22 3 2 3 2 4 2 2 2 2" xfId="38472" xr:uid="{00000000-0005-0000-0000-0000482E0000}"/>
    <cellStyle name="Millares 22 3 2 3 2 4 2 2 3" xfId="26879" xr:uid="{00000000-0005-0000-0000-0000492E0000}"/>
    <cellStyle name="Millares 22 3 2 3 2 4 2 2 3 2" xfId="39517" xr:uid="{00000000-0005-0000-0000-0000492E0000}"/>
    <cellStyle name="Millares 22 3 2 3 2 4 2 2 4" xfId="37460" xr:uid="{00000000-0005-0000-0000-0000472E0000}"/>
    <cellStyle name="Millares 22 3 2 3 2 4 2 3" xfId="17672" xr:uid="{00000000-0005-0000-0000-00004A2E0000}"/>
    <cellStyle name="Millares 22 3 2 3 2 4 2 3 2" xfId="37989" xr:uid="{00000000-0005-0000-0000-00004A2E0000}"/>
    <cellStyle name="Millares 22 3 2 3 2 4 2 4" xfId="23888" xr:uid="{00000000-0005-0000-0000-00004B2E0000}"/>
    <cellStyle name="Millares 22 3 2 3 2 4 2 4 2" xfId="39034" xr:uid="{00000000-0005-0000-0000-00004B2E0000}"/>
    <cellStyle name="Millares 22 3 2 3 2 4 2 5" xfId="36975" xr:uid="{00000000-0005-0000-0000-0000462E0000}"/>
    <cellStyle name="Millares 22 3 2 3 2 4 3" xfId="12536" xr:uid="{00000000-0005-0000-0000-00004C2E0000}"/>
    <cellStyle name="Millares 22 3 2 3 2 4 3 2" xfId="15586" xr:uid="{00000000-0005-0000-0000-00004D2E0000}"/>
    <cellStyle name="Millares 22 3 2 3 2 4 3 2 2" xfId="21674" xr:uid="{00000000-0005-0000-0000-00004E2E0000}"/>
    <cellStyle name="Millares 22 3 2 3 2 4 3 2 2 2" xfId="38633" xr:uid="{00000000-0005-0000-0000-00004E2E0000}"/>
    <cellStyle name="Millares 22 3 2 3 2 4 3 2 3" xfId="27872" xr:uid="{00000000-0005-0000-0000-00004F2E0000}"/>
    <cellStyle name="Millares 22 3 2 3 2 4 3 2 3 2" xfId="39678" xr:uid="{00000000-0005-0000-0000-00004F2E0000}"/>
    <cellStyle name="Millares 22 3 2 3 2 4 3 2 4" xfId="37621" xr:uid="{00000000-0005-0000-0000-00004D2E0000}"/>
    <cellStyle name="Millares 22 3 2 3 2 4 3 3" xfId="18674" xr:uid="{00000000-0005-0000-0000-0000502E0000}"/>
    <cellStyle name="Millares 22 3 2 3 2 4 3 3 2" xfId="38150" xr:uid="{00000000-0005-0000-0000-0000502E0000}"/>
    <cellStyle name="Millares 22 3 2 3 2 4 3 4" xfId="24885" xr:uid="{00000000-0005-0000-0000-0000512E0000}"/>
    <cellStyle name="Millares 22 3 2 3 2 4 3 4 2" xfId="39195" xr:uid="{00000000-0005-0000-0000-0000512E0000}"/>
    <cellStyle name="Millares 22 3 2 3 2 4 3 5" xfId="37138" xr:uid="{00000000-0005-0000-0000-00004C2E0000}"/>
    <cellStyle name="Millares 22 3 2 3 2 4 4" xfId="13588" xr:uid="{00000000-0005-0000-0000-0000522E0000}"/>
    <cellStyle name="Millares 22 3 2 3 2 4 4 2" xfId="19678" xr:uid="{00000000-0005-0000-0000-0000532E0000}"/>
    <cellStyle name="Millares 22 3 2 3 2 4 4 2 2" xfId="38312" xr:uid="{00000000-0005-0000-0000-0000532E0000}"/>
    <cellStyle name="Millares 22 3 2 3 2 4 4 3" xfId="25885" xr:uid="{00000000-0005-0000-0000-0000542E0000}"/>
    <cellStyle name="Millares 22 3 2 3 2 4 4 3 2" xfId="39357" xr:uid="{00000000-0005-0000-0000-0000542E0000}"/>
    <cellStyle name="Millares 22 3 2 3 2 4 4 4" xfId="37300" xr:uid="{00000000-0005-0000-0000-0000522E0000}"/>
    <cellStyle name="Millares 22 3 2 3 2 4 5" xfId="16659" xr:uid="{00000000-0005-0000-0000-0000552E0000}"/>
    <cellStyle name="Millares 22 3 2 3 2 4 5 2" xfId="37828" xr:uid="{00000000-0005-0000-0000-0000552E0000}"/>
    <cellStyle name="Millares 22 3 2 3 2 4 6" xfId="22890" xr:uid="{00000000-0005-0000-0000-0000562E0000}"/>
    <cellStyle name="Millares 22 3 2 3 2 4 6 2" xfId="38874" xr:uid="{00000000-0005-0000-0000-0000562E0000}"/>
    <cellStyle name="Millares 22 3 2 3 2 4 7" xfId="36803" xr:uid="{00000000-0005-0000-0000-0000452E0000}"/>
    <cellStyle name="Millares 22 3 2 3 2 5" xfId="11024" xr:uid="{00000000-0005-0000-0000-0000572E0000}"/>
    <cellStyle name="Millares 22 3 2 3 2 5 2" xfId="14095" xr:uid="{00000000-0005-0000-0000-0000582E0000}"/>
    <cellStyle name="Millares 22 3 2 3 2 5 2 2" xfId="20183" xr:uid="{00000000-0005-0000-0000-0000592E0000}"/>
    <cellStyle name="Millares 22 3 2 3 2 5 2 2 2" xfId="38392" xr:uid="{00000000-0005-0000-0000-0000592E0000}"/>
    <cellStyle name="Millares 22 3 2 3 2 5 2 3" xfId="26389" xr:uid="{00000000-0005-0000-0000-00005A2E0000}"/>
    <cellStyle name="Millares 22 3 2 3 2 5 2 3 2" xfId="39437" xr:uid="{00000000-0005-0000-0000-00005A2E0000}"/>
    <cellStyle name="Millares 22 3 2 3 2 5 2 4" xfId="37380" xr:uid="{00000000-0005-0000-0000-0000582E0000}"/>
    <cellStyle name="Millares 22 3 2 3 2 5 3" xfId="17174" xr:uid="{00000000-0005-0000-0000-00005B2E0000}"/>
    <cellStyle name="Millares 22 3 2 3 2 5 3 2" xfId="37909" xr:uid="{00000000-0005-0000-0000-00005B2E0000}"/>
    <cellStyle name="Millares 22 3 2 3 2 5 4" xfId="23398" xr:uid="{00000000-0005-0000-0000-00005C2E0000}"/>
    <cellStyle name="Millares 22 3 2 3 2 5 4 2" xfId="38954" xr:uid="{00000000-0005-0000-0000-00005C2E0000}"/>
    <cellStyle name="Millares 22 3 2 3 2 5 5" xfId="36895" xr:uid="{00000000-0005-0000-0000-0000572E0000}"/>
    <cellStyle name="Millares 22 3 2 3 2 6" xfId="12045" xr:uid="{00000000-0005-0000-0000-00005D2E0000}"/>
    <cellStyle name="Millares 22 3 2 3 2 6 2" xfId="15096" xr:uid="{00000000-0005-0000-0000-00005E2E0000}"/>
    <cellStyle name="Millares 22 3 2 3 2 6 2 2" xfId="21184" xr:uid="{00000000-0005-0000-0000-00005F2E0000}"/>
    <cellStyle name="Millares 22 3 2 3 2 6 2 2 2" xfId="38553" xr:uid="{00000000-0005-0000-0000-00005F2E0000}"/>
    <cellStyle name="Millares 22 3 2 3 2 6 2 3" xfId="27382" xr:uid="{00000000-0005-0000-0000-0000602E0000}"/>
    <cellStyle name="Millares 22 3 2 3 2 6 2 3 2" xfId="39598" xr:uid="{00000000-0005-0000-0000-0000602E0000}"/>
    <cellStyle name="Millares 22 3 2 3 2 6 2 4" xfId="37541" xr:uid="{00000000-0005-0000-0000-00005E2E0000}"/>
    <cellStyle name="Millares 22 3 2 3 2 6 3" xfId="18183" xr:uid="{00000000-0005-0000-0000-0000612E0000}"/>
    <cellStyle name="Millares 22 3 2 3 2 6 3 2" xfId="38070" xr:uid="{00000000-0005-0000-0000-0000612E0000}"/>
    <cellStyle name="Millares 22 3 2 3 2 6 4" xfId="24395" xr:uid="{00000000-0005-0000-0000-0000622E0000}"/>
    <cellStyle name="Millares 22 3 2 3 2 6 4 2" xfId="39115" xr:uid="{00000000-0005-0000-0000-0000622E0000}"/>
    <cellStyle name="Millares 22 3 2 3 2 6 5" xfId="37058" xr:uid="{00000000-0005-0000-0000-00005D2E0000}"/>
    <cellStyle name="Millares 22 3 2 3 2 7" xfId="13087" xr:uid="{00000000-0005-0000-0000-0000632E0000}"/>
    <cellStyle name="Millares 22 3 2 3 2 7 2" xfId="19188" xr:uid="{00000000-0005-0000-0000-0000642E0000}"/>
    <cellStyle name="Millares 22 3 2 3 2 7 2 2" xfId="38232" xr:uid="{00000000-0005-0000-0000-0000642E0000}"/>
    <cellStyle name="Millares 22 3 2 3 2 7 3" xfId="25395" xr:uid="{00000000-0005-0000-0000-0000652E0000}"/>
    <cellStyle name="Millares 22 3 2 3 2 7 3 2" xfId="39277" xr:uid="{00000000-0005-0000-0000-0000652E0000}"/>
    <cellStyle name="Millares 22 3 2 3 2 7 4" xfId="37220" xr:uid="{00000000-0005-0000-0000-0000632E0000}"/>
    <cellStyle name="Millares 22 3 2 3 2 8" xfId="16110" xr:uid="{00000000-0005-0000-0000-0000662E0000}"/>
    <cellStyle name="Millares 22 3 2 3 2 8 2" xfId="37704" xr:uid="{00000000-0005-0000-0000-0000662E0000}"/>
    <cellStyle name="Millares 22 3 2 3 2 9" xfId="22335" xr:uid="{00000000-0005-0000-0000-0000672E0000}"/>
    <cellStyle name="Millares 22 3 2 3 2 9 2" xfId="38790" xr:uid="{00000000-0005-0000-0000-0000672E0000}"/>
    <cellStyle name="Millares 22 3 2 3 3" xfId="1238" xr:uid="{00000000-0005-0000-0000-0000682E0000}"/>
    <cellStyle name="Millares 22 3 2 3 3 2" xfId="1239" xr:uid="{00000000-0005-0000-0000-0000692E0000}"/>
    <cellStyle name="Millares 22 3 2 3 3 2 2" xfId="10328" xr:uid="{00000000-0005-0000-0000-00006A2E0000}"/>
    <cellStyle name="Millares 22 3 2 3 3 2 2 2" xfId="11526" xr:uid="{00000000-0005-0000-0000-00006B2E0000}"/>
    <cellStyle name="Millares 22 3 2 3 3 2 2 2 2" xfId="14597" xr:uid="{00000000-0005-0000-0000-00006C2E0000}"/>
    <cellStyle name="Millares 22 3 2 3 3 2 2 2 2 2" xfId="20685" xr:uid="{00000000-0005-0000-0000-00006D2E0000}"/>
    <cellStyle name="Millares 22 3 2 3 3 2 2 2 2 3" xfId="26883" xr:uid="{00000000-0005-0000-0000-00006E2E0000}"/>
    <cellStyle name="Millares 22 3 2 3 3 2 2 2 3" xfId="17676" xr:uid="{00000000-0005-0000-0000-00006F2E0000}"/>
    <cellStyle name="Millares 22 3 2 3 3 2 2 2 4" xfId="23892" xr:uid="{00000000-0005-0000-0000-0000702E0000}"/>
    <cellStyle name="Millares 22 3 2 3 3 2 2 3" xfId="12540" xr:uid="{00000000-0005-0000-0000-0000712E0000}"/>
    <cellStyle name="Millares 22 3 2 3 3 2 2 3 2" xfId="15590" xr:uid="{00000000-0005-0000-0000-0000722E0000}"/>
    <cellStyle name="Millares 22 3 2 3 3 2 2 3 2 2" xfId="21678" xr:uid="{00000000-0005-0000-0000-0000732E0000}"/>
    <cellStyle name="Millares 22 3 2 3 3 2 2 3 2 3" xfId="27876" xr:uid="{00000000-0005-0000-0000-0000742E0000}"/>
    <cellStyle name="Millares 22 3 2 3 3 2 2 3 3" xfId="18678" xr:uid="{00000000-0005-0000-0000-0000752E0000}"/>
    <cellStyle name="Millares 22 3 2 3 3 2 2 3 4" xfId="24889" xr:uid="{00000000-0005-0000-0000-0000762E0000}"/>
    <cellStyle name="Millares 22 3 2 3 3 2 2 4" xfId="13592" xr:uid="{00000000-0005-0000-0000-0000772E0000}"/>
    <cellStyle name="Millares 22 3 2 3 3 2 2 4 2" xfId="19682" xr:uid="{00000000-0005-0000-0000-0000782E0000}"/>
    <cellStyle name="Millares 22 3 2 3 3 2 2 4 3" xfId="25889" xr:uid="{00000000-0005-0000-0000-0000792E0000}"/>
    <cellStyle name="Millares 22 3 2 3 3 2 2 5" xfId="16663" xr:uid="{00000000-0005-0000-0000-00007A2E0000}"/>
    <cellStyle name="Millares 22 3 2 3 3 2 2 6" xfId="22894" xr:uid="{00000000-0005-0000-0000-00007B2E0000}"/>
    <cellStyle name="Millares 22 3 2 3 3 2 3" xfId="11028" xr:uid="{00000000-0005-0000-0000-00007C2E0000}"/>
    <cellStyle name="Millares 22 3 2 3 3 2 3 2" xfId="14099" xr:uid="{00000000-0005-0000-0000-00007D2E0000}"/>
    <cellStyle name="Millares 22 3 2 3 3 2 3 2 2" xfId="20187" xr:uid="{00000000-0005-0000-0000-00007E2E0000}"/>
    <cellStyle name="Millares 22 3 2 3 3 2 3 2 3" xfId="26393" xr:uid="{00000000-0005-0000-0000-00007F2E0000}"/>
    <cellStyle name="Millares 22 3 2 3 3 2 3 3" xfId="17178" xr:uid="{00000000-0005-0000-0000-0000802E0000}"/>
    <cellStyle name="Millares 22 3 2 3 3 2 3 4" xfId="23402" xr:uid="{00000000-0005-0000-0000-0000812E0000}"/>
    <cellStyle name="Millares 22 3 2 3 3 2 4" xfId="12049" xr:uid="{00000000-0005-0000-0000-0000822E0000}"/>
    <cellStyle name="Millares 22 3 2 3 3 2 4 2" xfId="15100" xr:uid="{00000000-0005-0000-0000-0000832E0000}"/>
    <cellStyle name="Millares 22 3 2 3 3 2 4 2 2" xfId="21188" xr:uid="{00000000-0005-0000-0000-0000842E0000}"/>
    <cellStyle name="Millares 22 3 2 3 3 2 4 2 3" xfId="27386" xr:uid="{00000000-0005-0000-0000-0000852E0000}"/>
    <cellStyle name="Millares 22 3 2 3 3 2 4 3" xfId="18187" xr:uid="{00000000-0005-0000-0000-0000862E0000}"/>
    <cellStyle name="Millares 22 3 2 3 3 2 4 4" xfId="24399" xr:uid="{00000000-0005-0000-0000-0000872E0000}"/>
    <cellStyle name="Millares 22 3 2 3 3 2 5" xfId="13091" xr:uid="{00000000-0005-0000-0000-0000882E0000}"/>
    <cellStyle name="Millares 22 3 2 3 3 2 5 2" xfId="19192" xr:uid="{00000000-0005-0000-0000-0000892E0000}"/>
    <cellStyle name="Millares 22 3 2 3 3 2 5 3" xfId="25399" xr:uid="{00000000-0005-0000-0000-00008A2E0000}"/>
    <cellStyle name="Millares 22 3 2 3 3 2 6" xfId="16114" xr:uid="{00000000-0005-0000-0000-00008B2E0000}"/>
    <cellStyle name="Millares 22 3 2 3 3 2 7" xfId="22339" xr:uid="{00000000-0005-0000-0000-00008C2E0000}"/>
    <cellStyle name="Millares 22 3 2 3 3 3" xfId="10327" xr:uid="{00000000-0005-0000-0000-00008D2E0000}"/>
    <cellStyle name="Millares 22 3 2 3 3 3 2" xfId="11525" xr:uid="{00000000-0005-0000-0000-00008E2E0000}"/>
    <cellStyle name="Millares 22 3 2 3 3 3 2 2" xfId="14596" xr:uid="{00000000-0005-0000-0000-00008F2E0000}"/>
    <cellStyle name="Millares 22 3 2 3 3 3 2 2 2" xfId="20684" xr:uid="{00000000-0005-0000-0000-0000902E0000}"/>
    <cellStyle name="Millares 22 3 2 3 3 3 2 2 3" xfId="26882" xr:uid="{00000000-0005-0000-0000-0000912E0000}"/>
    <cellStyle name="Millares 22 3 2 3 3 3 2 3" xfId="17675" xr:uid="{00000000-0005-0000-0000-0000922E0000}"/>
    <cellStyle name="Millares 22 3 2 3 3 3 2 4" xfId="23891" xr:uid="{00000000-0005-0000-0000-0000932E0000}"/>
    <cellStyle name="Millares 22 3 2 3 3 3 3" xfId="12539" xr:uid="{00000000-0005-0000-0000-0000942E0000}"/>
    <cellStyle name="Millares 22 3 2 3 3 3 3 2" xfId="15589" xr:uid="{00000000-0005-0000-0000-0000952E0000}"/>
    <cellStyle name="Millares 22 3 2 3 3 3 3 2 2" xfId="21677" xr:uid="{00000000-0005-0000-0000-0000962E0000}"/>
    <cellStyle name="Millares 22 3 2 3 3 3 3 2 3" xfId="27875" xr:uid="{00000000-0005-0000-0000-0000972E0000}"/>
    <cellStyle name="Millares 22 3 2 3 3 3 3 3" xfId="18677" xr:uid="{00000000-0005-0000-0000-0000982E0000}"/>
    <cellStyle name="Millares 22 3 2 3 3 3 3 4" xfId="24888" xr:uid="{00000000-0005-0000-0000-0000992E0000}"/>
    <cellStyle name="Millares 22 3 2 3 3 3 4" xfId="13591" xr:uid="{00000000-0005-0000-0000-00009A2E0000}"/>
    <cellStyle name="Millares 22 3 2 3 3 3 4 2" xfId="19681" xr:uid="{00000000-0005-0000-0000-00009B2E0000}"/>
    <cellStyle name="Millares 22 3 2 3 3 3 4 3" xfId="25888" xr:uid="{00000000-0005-0000-0000-00009C2E0000}"/>
    <cellStyle name="Millares 22 3 2 3 3 3 5" xfId="16662" xr:uid="{00000000-0005-0000-0000-00009D2E0000}"/>
    <cellStyle name="Millares 22 3 2 3 3 3 6" xfId="22893" xr:uid="{00000000-0005-0000-0000-00009E2E0000}"/>
    <cellStyle name="Millares 22 3 2 3 3 4" xfId="11027" xr:uid="{00000000-0005-0000-0000-00009F2E0000}"/>
    <cellStyle name="Millares 22 3 2 3 3 4 2" xfId="14098" xr:uid="{00000000-0005-0000-0000-0000A02E0000}"/>
    <cellStyle name="Millares 22 3 2 3 3 4 2 2" xfId="20186" xr:uid="{00000000-0005-0000-0000-0000A12E0000}"/>
    <cellStyle name="Millares 22 3 2 3 3 4 2 3" xfId="26392" xr:uid="{00000000-0005-0000-0000-0000A22E0000}"/>
    <cellStyle name="Millares 22 3 2 3 3 4 3" xfId="17177" xr:uid="{00000000-0005-0000-0000-0000A32E0000}"/>
    <cellStyle name="Millares 22 3 2 3 3 4 4" xfId="23401" xr:uid="{00000000-0005-0000-0000-0000A42E0000}"/>
    <cellStyle name="Millares 22 3 2 3 3 5" xfId="12048" xr:uid="{00000000-0005-0000-0000-0000A52E0000}"/>
    <cellStyle name="Millares 22 3 2 3 3 5 2" xfId="15099" xr:uid="{00000000-0005-0000-0000-0000A62E0000}"/>
    <cellStyle name="Millares 22 3 2 3 3 5 2 2" xfId="21187" xr:uid="{00000000-0005-0000-0000-0000A72E0000}"/>
    <cellStyle name="Millares 22 3 2 3 3 5 2 3" xfId="27385" xr:uid="{00000000-0005-0000-0000-0000A82E0000}"/>
    <cellStyle name="Millares 22 3 2 3 3 5 3" xfId="18186" xr:uid="{00000000-0005-0000-0000-0000A92E0000}"/>
    <cellStyle name="Millares 22 3 2 3 3 5 4" xfId="24398" xr:uid="{00000000-0005-0000-0000-0000AA2E0000}"/>
    <cellStyle name="Millares 22 3 2 3 3 6" xfId="13090" xr:uid="{00000000-0005-0000-0000-0000AB2E0000}"/>
    <cellStyle name="Millares 22 3 2 3 3 6 2" xfId="19191" xr:uid="{00000000-0005-0000-0000-0000AC2E0000}"/>
    <cellStyle name="Millares 22 3 2 3 3 6 3" xfId="25398" xr:uid="{00000000-0005-0000-0000-0000AD2E0000}"/>
    <cellStyle name="Millares 22 3 2 3 3 7" xfId="16113" xr:uid="{00000000-0005-0000-0000-0000AE2E0000}"/>
    <cellStyle name="Millares 22 3 2 3 3 8" xfId="22338" xr:uid="{00000000-0005-0000-0000-0000AF2E0000}"/>
    <cellStyle name="Millares 22 3 2 3 4" xfId="1240" xr:uid="{00000000-0005-0000-0000-0000B02E0000}"/>
    <cellStyle name="Millares 22 3 2 3 4 2" xfId="1241" xr:uid="{00000000-0005-0000-0000-0000B12E0000}"/>
    <cellStyle name="Millares 22 3 2 3 4 2 2" xfId="10330" xr:uid="{00000000-0005-0000-0000-0000B22E0000}"/>
    <cellStyle name="Millares 22 3 2 3 4 2 2 2" xfId="11528" xr:uid="{00000000-0005-0000-0000-0000B32E0000}"/>
    <cellStyle name="Millares 22 3 2 3 4 2 2 2 2" xfId="14599" xr:uid="{00000000-0005-0000-0000-0000B42E0000}"/>
    <cellStyle name="Millares 22 3 2 3 4 2 2 2 2 2" xfId="20687" xr:uid="{00000000-0005-0000-0000-0000B52E0000}"/>
    <cellStyle name="Millares 22 3 2 3 4 2 2 2 2 3" xfId="26885" xr:uid="{00000000-0005-0000-0000-0000B62E0000}"/>
    <cellStyle name="Millares 22 3 2 3 4 2 2 2 3" xfId="17678" xr:uid="{00000000-0005-0000-0000-0000B72E0000}"/>
    <cellStyle name="Millares 22 3 2 3 4 2 2 2 4" xfId="23894" xr:uid="{00000000-0005-0000-0000-0000B82E0000}"/>
    <cellStyle name="Millares 22 3 2 3 4 2 2 3" xfId="12542" xr:uid="{00000000-0005-0000-0000-0000B92E0000}"/>
    <cellStyle name="Millares 22 3 2 3 4 2 2 3 2" xfId="15592" xr:uid="{00000000-0005-0000-0000-0000BA2E0000}"/>
    <cellStyle name="Millares 22 3 2 3 4 2 2 3 2 2" xfId="21680" xr:uid="{00000000-0005-0000-0000-0000BB2E0000}"/>
    <cellStyle name="Millares 22 3 2 3 4 2 2 3 2 3" xfId="27878" xr:uid="{00000000-0005-0000-0000-0000BC2E0000}"/>
    <cellStyle name="Millares 22 3 2 3 4 2 2 3 3" xfId="18680" xr:uid="{00000000-0005-0000-0000-0000BD2E0000}"/>
    <cellStyle name="Millares 22 3 2 3 4 2 2 3 4" xfId="24891" xr:uid="{00000000-0005-0000-0000-0000BE2E0000}"/>
    <cellStyle name="Millares 22 3 2 3 4 2 2 4" xfId="13594" xr:uid="{00000000-0005-0000-0000-0000BF2E0000}"/>
    <cellStyle name="Millares 22 3 2 3 4 2 2 4 2" xfId="19684" xr:uid="{00000000-0005-0000-0000-0000C02E0000}"/>
    <cellStyle name="Millares 22 3 2 3 4 2 2 4 3" xfId="25891" xr:uid="{00000000-0005-0000-0000-0000C12E0000}"/>
    <cellStyle name="Millares 22 3 2 3 4 2 2 5" xfId="16665" xr:uid="{00000000-0005-0000-0000-0000C22E0000}"/>
    <cellStyle name="Millares 22 3 2 3 4 2 2 6" xfId="22896" xr:uid="{00000000-0005-0000-0000-0000C32E0000}"/>
    <cellStyle name="Millares 22 3 2 3 4 2 3" xfId="11030" xr:uid="{00000000-0005-0000-0000-0000C42E0000}"/>
    <cellStyle name="Millares 22 3 2 3 4 2 3 2" xfId="14101" xr:uid="{00000000-0005-0000-0000-0000C52E0000}"/>
    <cellStyle name="Millares 22 3 2 3 4 2 3 2 2" xfId="20189" xr:uid="{00000000-0005-0000-0000-0000C62E0000}"/>
    <cellStyle name="Millares 22 3 2 3 4 2 3 2 3" xfId="26395" xr:uid="{00000000-0005-0000-0000-0000C72E0000}"/>
    <cellStyle name="Millares 22 3 2 3 4 2 3 3" xfId="17180" xr:uid="{00000000-0005-0000-0000-0000C82E0000}"/>
    <cellStyle name="Millares 22 3 2 3 4 2 3 4" xfId="23404" xr:uid="{00000000-0005-0000-0000-0000C92E0000}"/>
    <cellStyle name="Millares 22 3 2 3 4 2 4" xfId="12051" xr:uid="{00000000-0005-0000-0000-0000CA2E0000}"/>
    <cellStyle name="Millares 22 3 2 3 4 2 4 2" xfId="15102" xr:uid="{00000000-0005-0000-0000-0000CB2E0000}"/>
    <cellStyle name="Millares 22 3 2 3 4 2 4 2 2" xfId="21190" xr:uid="{00000000-0005-0000-0000-0000CC2E0000}"/>
    <cellStyle name="Millares 22 3 2 3 4 2 4 2 3" xfId="27388" xr:uid="{00000000-0005-0000-0000-0000CD2E0000}"/>
    <cellStyle name="Millares 22 3 2 3 4 2 4 3" xfId="18189" xr:uid="{00000000-0005-0000-0000-0000CE2E0000}"/>
    <cellStyle name="Millares 22 3 2 3 4 2 4 4" xfId="24401" xr:uid="{00000000-0005-0000-0000-0000CF2E0000}"/>
    <cellStyle name="Millares 22 3 2 3 4 2 5" xfId="13093" xr:uid="{00000000-0005-0000-0000-0000D02E0000}"/>
    <cellStyle name="Millares 22 3 2 3 4 2 5 2" xfId="19194" xr:uid="{00000000-0005-0000-0000-0000D12E0000}"/>
    <cellStyle name="Millares 22 3 2 3 4 2 5 3" xfId="25401" xr:uid="{00000000-0005-0000-0000-0000D22E0000}"/>
    <cellStyle name="Millares 22 3 2 3 4 2 6" xfId="16116" xr:uid="{00000000-0005-0000-0000-0000D32E0000}"/>
    <cellStyle name="Millares 22 3 2 3 4 2 7" xfId="22341" xr:uid="{00000000-0005-0000-0000-0000D42E0000}"/>
    <cellStyle name="Millares 22 3 2 3 4 3" xfId="10329" xr:uid="{00000000-0005-0000-0000-0000D52E0000}"/>
    <cellStyle name="Millares 22 3 2 3 4 3 2" xfId="11527" xr:uid="{00000000-0005-0000-0000-0000D62E0000}"/>
    <cellStyle name="Millares 22 3 2 3 4 3 2 2" xfId="14598" xr:uid="{00000000-0005-0000-0000-0000D72E0000}"/>
    <cellStyle name="Millares 22 3 2 3 4 3 2 2 2" xfId="20686" xr:uid="{00000000-0005-0000-0000-0000D82E0000}"/>
    <cellStyle name="Millares 22 3 2 3 4 3 2 2 3" xfId="26884" xr:uid="{00000000-0005-0000-0000-0000D92E0000}"/>
    <cellStyle name="Millares 22 3 2 3 4 3 2 3" xfId="17677" xr:uid="{00000000-0005-0000-0000-0000DA2E0000}"/>
    <cellStyle name="Millares 22 3 2 3 4 3 2 4" xfId="23893" xr:uid="{00000000-0005-0000-0000-0000DB2E0000}"/>
    <cellStyle name="Millares 22 3 2 3 4 3 3" xfId="12541" xr:uid="{00000000-0005-0000-0000-0000DC2E0000}"/>
    <cellStyle name="Millares 22 3 2 3 4 3 3 2" xfId="15591" xr:uid="{00000000-0005-0000-0000-0000DD2E0000}"/>
    <cellStyle name="Millares 22 3 2 3 4 3 3 2 2" xfId="21679" xr:uid="{00000000-0005-0000-0000-0000DE2E0000}"/>
    <cellStyle name="Millares 22 3 2 3 4 3 3 2 3" xfId="27877" xr:uid="{00000000-0005-0000-0000-0000DF2E0000}"/>
    <cellStyle name="Millares 22 3 2 3 4 3 3 3" xfId="18679" xr:uid="{00000000-0005-0000-0000-0000E02E0000}"/>
    <cellStyle name="Millares 22 3 2 3 4 3 3 4" xfId="24890" xr:uid="{00000000-0005-0000-0000-0000E12E0000}"/>
    <cellStyle name="Millares 22 3 2 3 4 3 4" xfId="13593" xr:uid="{00000000-0005-0000-0000-0000E22E0000}"/>
    <cellStyle name="Millares 22 3 2 3 4 3 4 2" xfId="19683" xr:uid="{00000000-0005-0000-0000-0000E32E0000}"/>
    <cellStyle name="Millares 22 3 2 3 4 3 4 3" xfId="25890" xr:uid="{00000000-0005-0000-0000-0000E42E0000}"/>
    <cellStyle name="Millares 22 3 2 3 4 3 5" xfId="16664" xr:uid="{00000000-0005-0000-0000-0000E52E0000}"/>
    <cellStyle name="Millares 22 3 2 3 4 3 6" xfId="22895" xr:uid="{00000000-0005-0000-0000-0000E62E0000}"/>
    <cellStyle name="Millares 22 3 2 3 4 4" xfId="11029" xr:uid="{00000000-0005-0000-0000-0000E72E0000}"/>
    <cellStyle name="Millares 22 3 2 3 4 4 2" xfId="14100" xr:uid="{00000000-0005-0000-0000-0000E82E0000}"/>
    <cellStyle name="Millares 22 3 2 3 4 4 2 2" xfId="20188" xr:uid="{00000000-0005-0000-0000-0000E92E0000}"/>
    <cellStyle name="Millares 22 3 2 3 4 4 2 3" xfId="26394" xr:uid="{00000000-0005-0000-0000-0000EA2E0000}"/>
    <cellStyle name="Millares 22 3 2 3 4 4 3" xfId="17179" xr:uid="{00000000-0005-0000-0000-0000EB2E0000}"/>
    <cellStyle name="Millares 22 3 2 3 4 4 4" xfId="23403" xr:uid="{00000000-0005-0000-0000-0000EC2E0000}"/>
    <cellStyle name="Millares 22 3 2 3 4 5" xfId="12050" xr:uid="{00000000-0005-0000-0000-0000ED2E0000}"/>
    <cellStyle name="Millares 22 3 2 3 4 5 2" xfId="15101" xr:uid="{00000000-0005-0000-0000-0000EE2E0000}"/>
    <cellStyle name="Millares 22 3 2 3 4 5 2 2" xfId="21189" xr:uid="{00000000-0005-0000-0000-0000EF2E0000}"/>
    <cellStyle name="Millares 22 3 2 3 4 5 2 3" xfId="27387" xr:uid="{00000000-0005-0000-0000-0000F02E0000}"/>
    <cellStyle name="Millares 22 3 2 3 4 5 3" xfId="18188" xr:uid="{00000000-0005-0000-0000-0000F12E0000}"/>
    <cellStyle name="Millares 22 3 2 3 4 5 4" xfId="24400" xr:uid="{00000000-0005-0000-0000-0000F22E0000}"/>
    <cellStyle name="Millares 22 3 2 3 4 6" xfId="13092" xr:uid="{00000000-0005-0000-0000-0000F32E0000}"/>
    <cellStyle name="Millares 22 3 2 3 4 6 2" xfId="19193" xr:uid="{00000000-0005-0000-0000-0000F42E0000}"/>
    <cellStyle name="Millares 22 3 2 3 4 6 3" xfId="25400" xr:uid="{00000000-0005-0000-0000-0000F52E0000}"/>
    <cellStyle name="Millares 22 3 2 3 4 7" xfId="16115" xr:uid="{00000000-0005-0000-0000-0000F62E0000}"/>
    <cellStyle name="Millares 22 3 2 3 4 8" xfId="22340" xr:uid="{00000000-0005-0000-0000-0000F72E0000}"/>
    <cellStyle name="Millares 22 3 2 3 5" xfId="1242" xr:uid="{00000000-0005-0000-0000-0000F82E0000}"/>
    <cellStyle name="Millares 22 3 2 3 5 2" xfId="10331" xr:uid="{00000000-0005-0000-0000-0000F92E0000}"/>
    <cellStyle name="Millares 22 3 2 3 5 2 2" xfId="11529" xr:uid="{00000000-0005-0000-0000-0000FA2E0000}"/>
    <cellStyle name="Millares 22 3 2 3 5 2 2 2" xfId="14600" xr:uid="{00000000-0005-0000-0000-0000FB2E0000}"/>
    <cellStyle name="Millares 22 3 2 3 5 2 2 2 2" xfId="20688" xr:uid="{00000000-0005-0000-0000-0000FC2E0000}"/>
    <cellStyle name="Millares 22 3 2 3 5 2 2 2 3" xfId="26886" xr:uid="{00000000-0005-0000-0000-0000FD2E0000}"/>
    <cellStyle name="Millares 22 3 2 3 5 2 2 3" xfId="17679" xr:uid="{00000000-0005-0000-0000-0000FE2E0000}"/>
    <cellStyle name="Millares 22 3 2 3 5 2 2 4" xfId="23895" xr:uid="{00000000-0005-0000-0000-0000FF2E0000}"/>
    <cellStyle name="Millares 22 3 2 3 5 2 3" xfId="12543" xr:uid="{00000000-0005-0000-0000-0000002F0000}"/>
    <cellStyle name="Millares 22 3 2 3 5 2 3 2" xfId="15593" xr:uid="{00000000-0005-0000-0000-0000012F0000}"/>
    <cellStyle name="Millares 22 3 2 3 5 2 3 2 2" xfId="21681" xr:uid="{00000000-0005-0000-0000-0000022F0000}"/>
    <cellStyle name="Millares 22 3 2 3 5 2 3 2 3" xfId="27879" xr:uid="{00000000-0005-0000-0000-0000032F0000}"/>
    <cellStyle name="Millares 22 3 2 3 5 2 3 3" xfId="18681" xr:uid="{00000000-0005-0000-0000-0000042F0000}"/>
    <cellStyle name="Millares 22 3 2 3 5 2 3 4" xfId="24892" xr:uid="{00000000-0005-0000-0000-0000052F0000}"/>
    <cellStyle name="Millares 22 3 2 3 5 2 4" xfId="13595" xr:uid="{00000000-0005-0000-0000-0000062F0000}"/>
    <cellStyle name="Millares 22 3 2 3 5 2 4 2" xfId="19685" xr:uid="{00000000-0005-0000-0000-0000072F0000}"/>
    <cellStyle name="Millares 22 3 2 3 5 2 4 3" xfId="25892" xr:uid="{00000000-0005-0000-0000-0000082F0000}"/>
    <cellStyle name="Millares 22 3 2 3 5 2 5" xfId="16666" xr:uid="{00000000-0005-0000-0000-0000092F0000}"/>
    <cellStyle name="Millares 22 3 2 3 5 2 6" xfId="22897" xr:uid="{00000000-0005-0000-0000-00000A2F0000}"/>
    <cellStyle name="Millares 22 3 2 3 5 3" xfId="11031" xr:uid="{00000000-0005-0000-0000-00000B2F0000}"/>
    <cellStyle name="Millares 22 3 2 3 5 3 2" xfId="14102" xr:uid="{00000000-0005-0000-0000-00000C2F0000}"/>
    <cellStyle name="Millares 22 3 2 3 5 3 2 2" xfId="20190" xr:uid="{00000000-0005-0000-0000-00000D2F0000}"/>
    <cellStyle name="Millares 22 3 2 3 5 3 2 3" xfId="26396" xr:uid="{00000000-0005-0000-0000-00000E2F0000}"/>
    <cellStyle name="Millares 22 3 2 3 5 3 3" xfId="17181" xr:uid="{00000000-0005-0000-0000-00000F2F0000}"/>
    <cellStyle name="Millares 22 3 2 3 5 3 4" xfId="23405" xr:uid="{00000000-0005-0000-0000-0000102F0000}"/>
    <cellStyle name="Millares 22 3 2 3 5 4" xfId="12052" xr:uid="{00000000-0005-0000-0000-0000112F0000}"/>
    <cellStyle name="Millares 22 3 2 3 5 4 2" xfId="15103" xr:uid="{00000000-0005-0000-0000-0000122F0000}"/>
    <cellStyle name="Millares 22 3 2 3 5 4 2 2" xfId="21191" xr:uid="{00000000-0005-0000-0000-0000132F0000}"/>
    <cellStyle name="Millares 22 3 2 3 5 4 2 3" xfId="27389" xr:uid="{00000000-0005-0000-0000-0000142F0000}"/>
    <cellStyle name="Millares 22 3 2 3 5 4 3" xfId="18190" xr:uid="{00000000-0005-0000-0000-0000152F0000}"/>
    <cellStyle name="Millares 22 3 2 3 5 4 4" xfId="24402" xr:uid="{00000000-0005-0000-0000-0000162F0000}"/>
    <cellStyle name="Millares 22 3 2 3 5 5" xfId="13094" xr:uid="{00000000-0005-0000-0000-0000172F0000}"/>
    <cellStyle name="Millares 22 3 2 3 5 5 2" xfId="19195" xr:uid="{00000000-0005-0000-0000-0000182F0000}"/>
    <cellStyle name="Millares 22 3 2 3 5 5 3" xfId="25402" xr:uid="{00000000-0005-0000-0000-0000192F0000}"/>
    <cellStyle name="Millares 22 3 2 3 5 6" xfId="16117" xr:uid="{00000000-0005-0000-0000-00001A2F0000}"/>
    <cellStyle name="Millares 22 3 2 3 5 7" xfId="22342" xr:uid="{00000000-0005-0000-0000-00001B2F0000}"/>
    <cellStyle name="Millares 22 3 2 3 6" xfId="1243" xr:uid="{00000000-0005-0000-0000-00001C2F0000}"/>
    <cellStyle name="Millares 22 3 2 3 6 2" xfId="10332" xr:uid="{00000000-0005-0000-0000-00001D2F0000}"/>
    <cellStyle name="Millares 22 3 2 3 6 2 2" xfId="11530" xr:uid="{00000000-0005-0000-0000-00001E2F0000}"/>
    <cellStyle name="Millares 22 3 2 3 6 2 2 2" xfId="14601" xr:uid="{00000000-0005-0000-0000-00001F2F0000}"/>
    <cellStyle name="Millares 22 3 2 3 6 2 2 2 2" xfId="20689" xr:uid="{00000000-0005-0000-0000-0000202F0000}"/>
    <cellStyle name="Millares 22 3 2 3 6 2 2 2 3" xfId="26887" xr:uid="{00000000-0005-0000-0000-0000212F0000}"/>
    <cellStyle name="Millares 22 3 2 3 6 2 2 3" xfId="17680" xr:uid="{00000000-0005-0000-0000-0000222F0000}"/>
    <cellStyle name="Millares 22 3 2 3 6 2 2 4" xfId="23896" xr:uid="{00000000-0005-0000-0000-0000232F0000}"/>
    <cellStyle name="Millares 22 3 2 3 6 2 3" xfId="12544" xr:uid="{00000000-0005-0000-0000-0000242F0000}"/>
    <cellStyle name="Millares 22 3 2 3 6 2 3 2" xfId="15594" xr:uid="{00000000-0005-0000-0000-0000252F0000}"/>
    <cellStyle name="Millares 22 3 2 3 6 2 3 2 2" xfId="21682" xr:uid="{00000000-0005-0000-0000-0000262F0000}"/>
    <cellStyle name="Millares 22 3 2 3 6 2 3 2 3" xfId="27880" xr:uid="{00000000-0005-0000-0000-0000272F0000}"/>
    <cellStyle name="Millares 22 3 2 3 6 2 3 3" xfId="18682" xr:uid="{00000000-0005-0000-0000-0000282F0000}"/>
    <cellStyle name="Millares 22 3 2 3 6 2 3 4" xfId="24893" xr:uid="{00000000-0005-0000-0000-0000292F0000}"/>
    <cellStyle name="Millares 22 3 2 3 6 2 4" xfId="13596" xr:uid="{00000000-0005-0000-0000-00002A2F0000}"/>
    <cellStyle name="Millares 22 3 2 3 6 2 4 2" xfId="19686" xr:uid="{00000000-0005-0000-0000-00002B2F0000}"/>
    <cellStyle name="Millares 22 3 2 3 6 2 4 3" xfId="25893" xr:uid="{00000000-0005-0000-0000-00002C2F0000}"/>
    <cellStyle name="Millares 22 3 2 3 6 2 5" xfId="16667" xr:uid="{00000000-0005-0000-0000-00002D2F0000}"/>
    <cellStyle name="Millares 22 3 2 3 6 2 6" xfId="22898" xr:uid="{00000000-0005-0000-0000-00002E2F0000}"/>
    <cellStyle name="Millares 22 3 2 3 6 3" xfId="11032" xr:uid="{00000000-0005-0000-0000-00002F2F0000}"/>
    <cellStyle name="Millares 22 3 2 3 6 3 2" xfId="14103" xr:uid="{00000000-0005-0000-0000-0000302F0000}"/>
    <cellStyle name="Millares 22 3 2 3 6 3 2 2" xfId="20191" xr:uid="{00000000-0005-0000-0000-0000312F0000}"/>
    <cellStyle name="Millares 22 3 2 3 6 3 2 3" xfId="26397" xr:uid="{00000000-0005-0000-0000-0000322F0000}"/>
    <cellStyle name="Millares 22 3 2 3 6 3 3" xfId="17182" xr:uid="{00000000-0005-0000-0000-0000332F0000}"/>
    <cellStyle name="Millares 22 3 2 3 6 3 4" xfId="23406" xr:uid="{00000000-0005-0000-0000-0000342F0000}"/>
    <cellStyle name="Millares 22 3 2 3 6 4" xfId="12053" xr:uid="{00000000-0005-0000-0000-0000352F0000}"/>
    <cellStyle name="Millares 22 3 2 3 6 4 2" xfId="15104" xr:uid="{00000000-0005-0000-0000-0000362F0000}"/>
    <cellStyle name="Millares 22 3 2 3 6 4 2 2" xfId="21192" xr:uid="{00000000-0005-0000-0000-0000372F0000}"/>
    <cellStyle name="Millares 22 3 2 3 6 4 2 3" xfId="27390" xr:uid="{00000000-0005-0000-0000-0000382F0000}"/>
    <cellStyle name="Millares 22 3 2 3 6 4 3" xfId="18191" xr:uid="{00000000-0005-0000-0000-0000392F0000}"/>
    <cellStyle name="Millares 22 3 2 3 6 4 4" xfId="24403" xr:uid="{00000000-0005-0000-0000-00003A2F0000}"/>
    <cellStyle name="Millares 22 3 2 3 6 5" xfId="13095" xr:uid="{00000000-0005-0000-0000-00003B2F0000}"/>
    <cellStyle name="Millares 22 3 2 3 6 5 2" xfId="19196" xr:uid="{00000000-0005-0000-0000-00003C2F0000}"/>
    <cellStyle name="Millares 22 3 2 3 6 5 3" xfId="25403" xr:uid="{00000000-0005-0000-0000-00003D2F0000}"/>
    <cellStyle name="Millares 22 3 2 3 6 6" xfId="16118" xr:uid="{00000000-0005-0000-0000-00003E2F0000}"/>
    <cellStyle name="Millares 22 3 2 3 6 7" xfId="22343" xr:uid="{00000000-0005-0000-0000-00003F2F0000}"/>
    <cellStyle name="Millares 22 3 2 3 7" xfId="1244" xr:uid="{00000000-0005-0000-0000-0000402F0000}"/>
    <cellStyle name="Millares 22 3 2 3 7 2" xfId="10333" xr:uid="{00000000-0005-0000-0000-0000412F0000}"/>
    <cellStyle name="Millares 22 3 2 3 7 2 2" xfId="11531" xr:uid="{00000000-0005-0000-0000-0000422F0000}"/>
    <cellStyle name="Millares 22 3 2 3 7 2 2 2" xfId="14602" xr:uid="{00000000-0005-0000-0000-0000432F0000}"/>
    <cellStyle name="Millares 22 3 2 3 7 2 2 2 2" xfId="20690" xr:uid="{00000000-0005-0000-0000-0000442F0000}"/>
    <cellStyle name="Millares 22 3 2 3 7 2 2 2 3" xfId="26888" xr:uid="{00000000-0005-0000-0000-0000452F0000}"/>
    <cellStyle name="Millares 22 3 2 3 7 2 2 3" xfId="17681" xr:uid="{00000000-0005-0000-0000-0000462F0000}"/>
    <cellStyle name="Millares 22 3 2 3 7 2 2 4" xfId="23897" xr:uid="{00000000-0005-0000-0000-0000472F0000}"/>
    <cellStyle name="Millares 22 3 2 3 7 2 3" xfId="12545" xr:uid="{00000000-0005-0000-0000-0000482F0000}"/>
    <cellStyle name="Millares 22 3 2 3 7 2 3 2" xfId="15595" xr:uid="{00000000-0005-0000-0000-0000492F0000}"/>
    <cellStyle name="Millares 22 3 2 3 7 2 3 2 2" xfId="21683" xr:uid="{00000000-0005-0000-0000-00004A2F0000}"/>
    <cellStyle name="Millares 22 3 2 3 7 2 3 2 3" xfId="27881" xr:uid="{00000000-0005-0000-0000-00004B2F0000}"/>
    <cellStyle name="Millares 22 3 2 3 7 2 3 3" xfId="18683" xr:uid="{00000000-0005-0000-0000-00004C2F0000}"/>
    <cellStyle name="Millares 22 3 2 3 7 2 3 4" xfId="24894" xr:uid="{00000000-0005-0000-0000-00004D2F0000}"/>
    <cellStyle name="Millares 22 3 2 3 7 2 4" xfId="13597" xr:uid="{00000000-0005-0000-0000-00004E2F0000}"/>
    <cellStyle name="Millares 22 3 2 3 7 2 4 2" xfId="19687" xr:uid="{00000000-0005-0000-0000-00004F2F0000}"/>
    <cellStyle name="Millares 22 3 2 3 7 2 4 3" xfId="25894" xr:uid="{00000000-0005-0000-0000-0000502F0000}"/>
    <cellStyle name="Millares 22 3 2 3 7 2 5" xfId="16668" xr:uid="{00000000-0005-0000-0000-0000512F0000}"/>
    <cellStyle name="Millares 22 3 2 3 7 2 6" xfId="22899" xr:uid="{00000000-0005-0000-0000-0000522F0000}"/>
    <cellStyle name="Millares 22 3 2 3 7 3" xfId="11033" xr:uid="{00000000-0005-0000-0000-0000532F0000}"/>
    <cellStyle name="Millares 22 3 2 3 7 3 2" xfId="14104" xr:uid="{00000000-0005-0000-0000-0000542F0000}"/>
    <cellStyle name="Millares 22 3 2 3 7 3 2 2" xfId="20192" xr:uid="{00000000-0005-0000-0000-0000552F0000}"/>
    <cellStyle name="Millares 22 3 2 3 7 3 2 3" xfId="26398" xr:uid="{00000000-0005-0000-0000-0000562F0000}"/>
    <cellStyle name="Millares 22 3 2 3 7 3 3" xfId="17183" xr:uid="{00000000-0005-0000-0000-0000572F0000}"/>
    <cellStyle name="Millares 22 3 2 3 7 3 4" xfId="23407" xr:uid="{00000000-0005-0000-0000-0000582F0000}"/>
    <cellStyle name="Millares 22 3 2 3 7 4" xfId="12054" xr:uid="{00000000-0005-0000-0000-0000592F0000}"/>
    <cellStyle name="Millares 22 3 2 3 7 4 2" xfId="15105" xr:uid="{00000000-0005-0000-0000-00005A2F0000}"/>
    <cellStyle name="Millares 22 3 2 3 7 4 2 2" xfId="21193" xr:uid="{00000000-0005-0000-0000-00005B2F0000}"/>
    <cellStyle name="Millares 22 3 2 3 7 4 2 3" xfId="27391" xr:uid="{00000000-0005-0000-0000-00005C2F0000}"/>
    <cellStyle name="Millares 22 3 2 3 7 4 3" xfId="18192" xr:uid="{00000000-0005-0000-0000-00005D2F0000}"/>
    <cellStyle name="Millares 22 3 2 3 7 4 4" xfId="24404" xr:uid="{00000000-0005-0000-0000-00005E2F0000}"/>
    <cellStyle name="Millares 22 3 2 3 7 5" xfId="13096" xr:uid="{00000000-0005-0000-0000-00005F2F0000}"/>
    <cellStyle name="Millares 22 3 2 3 7 5 2" xfId="19197" xr:uid="{00000000-0005-0000-0000-0000602F0000}"/>
    <cellStyle name="Millares 22 3 2 3 7 5 3" xfId="25404" xr:uid="{00000000-0005-0000-0000-0000612F0000}"/>
    <cellStyle name="Millares 22 3 2 3 7 6" xfId="16119" xr:uid="{00000000-0005-0000-0000-0000622F0000}"/>
    <cellStyle name="Millares 22 3 2 3 7 7" xfId="22344" xr:uid="{00000000-0005-0000-0000-0000632F0000}"/>
    <cellStyle name="Millares 22 3 2 3 8" xfId="10323" xr:uid="{00000000-0005-0000-0000-0000642F0000}"/>
    <cellStyle name="Millares 22 3 2 3 8 2" xfId="11521" xr:uid="{00000000-0005-0000-0000-0000652F0000}"/>
    <cellStyle name="Millares 22 3 2 3 8 2 2" xfId="14592" xr:uid="{00000000-0005-0000-0000-0000662F0000}"/>
    <cellStyle name="Millares 22 3 2 3 8 2 2 2" xfId="20680" xr:uid="{00000000-0005-0000-0000-0000672F0000}"/>
    <cellStyle name="Millares 22 3 2 3 8 2 2 2 2" xfId="38471" xr:uid="{00000000-0005-0000-0000-0000672F0000}"/>
    <cellStyle name="Millares 22 3 2 3 8 2 2 3" xfId="26878" xr:uid="{00000000-0005-0000-0000-0000682F0000}"/>
    <cellStyle name="Millares 22 3 2 3 8 2 2 3 2" xfId="39516" xr:uid="{00000000-0005-0000-0000-0000682F0000}"/>
    <cellStyle name="Millares 22 3 2 3 8 2 2 4" xfId="37459" xr:uid="{00000000-0005-0000-0000-0000662F0000}"/>
    <cellStyle name="Millares 22 3 2 3 8 2 3" xfId="17671" xr:uid="{00000000-0005-0000-0000-0000692F0000}"/>
    <cellStyle name="Millares 22 3 2 3 8 2 3 2" xfId="37988" xr:uid="{00000000-0005-0000-0000-0000692F0000}"/>
    <cellStyle name="Millares 22 3 2 3 8 2 4" xfId="23887" xr:uid="{00000000-0005-0000-0000-00006A2F0000}"/>
    <cellStyle name="Millares 22 3 2 3 8 2 4 2" xfId="39033" xr:uid="{00000000-0005-0000-0000-00006A2F0000}"/>
    <cellStyle name="Millares 22 3 2 3 8 2 5" xfId="36974" xr:uid="{00000000-0005-0000-0000-0000652F0000}"/>
    <cellStyle name="Millares 22 3 2 3 8 3" xfId="12535" xr:uid="{00000000-0005-0000-0000-00006B2F0000}"/>
    <cellStyle name="Millares 22 3 2 3 8 3 2" xfId="15585" xr:uid="{00000000-0005-0000-0000-00006C2F0000}"/>
    <cellStyle name="Millares 22 3 2 3 8 3 2 2" xfId="21673" xr:uid="{00000000-0005-0000-0000-00006D2F0000}"/>
    <cellStyle name="Millares 22 3 2 3 8 3 2 2 2" xfId="38632" xr:uid="{00000000-0005-0000-0000-00006D2F0000}"/>
    <cellStyle name="Millares 22 3 2 3 8 3 2 3" xfId="27871" xr:uid="{00000000-0005-0000-0000-00006E2F0000}"/>
    <cellStyle name="Millares 22 3 2 3 8 3 2 3 2" xfId="39677" xr:uid="{00000000-0005-0000-0000-00006E2F0000}"/>
    <cellStyle name="Millares 22 3 2 3 8 3 2 4" xfId="37620" xr:uid="{00000000-0005-0000-0000-00006C2F0000}"/>
    <cellStyle name="Millares 22 3 2 3 8 3 3" xfId="18673" xr:uid="{00000000-0005-0000-0000-00006F2F0000}"/>
    <cellStyle name="Millares 22 3 2 3 8 3 3 2" xfId="38149" xr:uid="{00000000-0005-0000-0000-00006F2F0000}"/>
    <cellStyle name="Millares 22 3 2 3 8 3 4" xfId="24884" xr:uid="{00000000-0005-0000-0000-0000702F0000}"/>
    <cellStyle name="Millares 22 3 2 3 8 3 4 2" xfId="39194" xr:uid="{00000000-0005-0000-0000-0000702F0000}"/>
    <cellStyle name="Millares 22 3 2 3 8 3 5" xfId="37137" xr:uid="{00000000-0005-0000-0000-00006B2F0000}"/>
    <cellStyle name="Millares 22 3 2 3 8 4" xfId="13587" xr:uid="{00000000-0005-0000-0000-0000712F0000}"/>
    <cellStyle name="Millares 22 3 2 3 8 4 2" xfId="19677" xr:uid="{00000000-0005-0000-0000-0000722F0000}"/>
    <cellStyle name="Millares 22 3 2 3 8 4 2 2" xfId="38311" xr:uid="{00000000-0005-0000-0000-0000722F0000}"/>
    <cellStyle name="Millares 22 3 2 3 8 4 3" xfId="25884" xr:uid="{00000000-0005-0000-0000-0000732F0000}"/>
    <cellStyle name="Millares 22 3 2 3 8 4 3 2" xfId="39356" xr:uid="{00000000-0005-0000-0000-0000732F0000}"/>
    <cellStyle name="Millares 22 3 2 3 8 4 4" xfId="37299" xr:uid="{00000000-0005-0000-0000-0000712F0000}"/>
    <cellStyle name="Millares 22 3 2 3 8 5" xfId="16658" xr:uid="{00000000-0005-0000-0000-0000742F0000}"/>
    <cellStyle name="Millares 22 3 2 3 8 5 2" xfId="37827" xr:uid="{00000000-0005-0000-0000-0000742F0000}"/>
    <cellStyle name="Millares 22 3 2 3 8 6" xfId="22889" xr:uid="{00000000-0005-0000-0000-0000752F0000}"/>
    <cellStyle name="Millares 22 3 2 3 8 6 2" xfId="38873" xr:uid="{00000000-0005-0000-0000-0000752F0000}"/>
    <cellStyle name="Millares 22 3 2 3 8 7" xfId="36802" xr:uid="{00000000-0005-0000-0000-0000642F0000}"/>
    <cellStyle name="Millares 22 3 2 3 9" xfId="11023" xr:uid="{00000000-0005-0000-0000-0000762F0000}"/>
    <cellStyle name="Millares 22 3 2 3 9 2" xfId="14094" xr:uid="{00000000-0005-0000-0000-0000772F0000}"/>
    <cellStyle name="Millares 22 3 2 3 9 2 2" xfId="20182" xr:uid="{00000000-0005-0000-0000-0000782F0000}"/>
    <cellStyle name="Millares 22 3 2 3 9 2 2 2" xfId="38391" xr:uid="{00000000-0005-0000-0000-0000782F0000}"/>
    <cellStyle name="Millares 22 3 2 3 9 2 3" xfId="26388" xr:uid="{00000000-0005-0000-0000-0000792F0000}"/>
    <cellStyle name="Millares 22 3 2 3 9 2 3 2" xfId="39436" xr:uid="{00000000-0005-0000-0000-0000792F0000}"/>
    <cellStyle name="Millares 22 3 2 3 9 2 4" xfId="37379" xr:uid="{00000000-0005-0000-0000-0000772F0000}"/>
    <cellStyle name="Millares 22 3 2 3 9 3" xfId="17173" xr:uid="{00000000-0005-0000-0000-00007A2F0000}"/>
    <cellStyle name="Millares 22 3 2 3 9 3 2" xfId="37908" xr:uid="{00000000-0005-0000-0000-00007A2F0000}"/>
    <cellStyle name="Millares 22 3 2 3 9 4" xfId="23397" xr:uid="{00000000-0005-0000-0000-00007B2F0000}"/>
    <cellStyle name="Millares 22 3 2 3 9 4 2" xfId="38953" xr:uid="{00000000-0005-0000-0000-00007B2F0000}"/>
    <cellStyle name="Millares 22 3 2 3 9 5" xfId="36894" xr:uid="{00000000-0005-0000-0000-0000762F0000}"/>
    <cellStyle name="Millares 22 3 2 4" xfId="1245" xr:uid="{00000000-0005-0000-0000-00007C2F0000}"/>
    <cellStyle name="Millares 22 3 2 4 10" xfId="29008" xr:uid="{00000000-0005-0000-0000-00007C2F0000}"/>
    <cellStyle name="Millares 22 3 2 4 2" xfId="1246" xr:uid="{00000000-0005-0000-0000-00007D2F0000}"/>
    <cellStyle name="Millares 22 3 2 4 2 2" xfId="10335" xr:uid="{00000000-0005-0000-0000-00007E2F0000}"/>
    <cellStyle name="Millares 22 3 2 4 2 2 2" xfId="11533" xr:uid="{00000000-0005-0000-0000-00007F2F0000}"/>
    <cellStyle name="Millares 22 3 2 4 2 2 2 2" xfId="14604" xr:uid="{00000000-0005-0000-0000-0000802F0000}"/>
    <cellStyle name="Millares 22 3 2 4 2 2 2 2 2" xfId="20692" xr:uid="{00000000-0005-0000-0000-0000812F0000}"/>
    <cellStyle name="Millares 22 3 2 4 2 2 2 2 3" xfId="26890" xr:uid="{00000000-0005-0000-0000-0000822F0000}"/>
    <cellStyle name="Millares 22 3 2 4 2 2 2 3" xfId="17683" xr:uid="{00000000-0005-0000-0000-0000832F0000}"/>
    <cellStyle name="Millares 22 3 2 4 2 2 2 4" xfId="23899" xr:uid="{00000000-0005-0000-0000-0000842F0000}"/>
    <cellStyle name="Millares 22 3 2 4 2 2 3" xfId="12547" xr:uid="{00000000-0005-0000-0000-0000852F0000}"/>
    <cellStyle name="Millares 22 3 2 4 2 2 3 2" xfId="15597" xr:uid="{00000000-0005-0000-0000-0000862F0000}"/>
    <cellStyle name="Millares 22 3 2 4 2 2 3 2 2" xfId="21685" xr:uid="{00000000-0005-0000-0000-0000872F0000}"/>
    <cellStyle name="Millares 22 3 2 4 2 2 3 2 3" xfId="27883" xr:uid="{00000000-0005-0000-0000-0000882F0000}"/>
    <cellStyle name="Millares 22 3 2 4 2 2 3 3" xfId="18685" xr:uid="{00000000-0005-0000-0000-0000892F0000}"/>
    <cellStyle name="Millares 22 3 2 4 2 2 3 4" xfId="24896" xr:uid="{00000000-0005-0000-0000-00008A2F0000}"/>
    <cellStyle name="Millares 22 3 2 4 2 2 4" xfId="13599" xr:uid="{00000000-0005-0000-0000-00008B2F0000}"/>
    <cellStyle name="Millares 22 3 2 4 2 2 4 2" xfId="19689" xr:uid="{00000000-0005-0000-0000-00008C2F0000}"/>
    <cellStyle name="Millares 22 3 2 4 2 2 4 3" xfId="25896" xr:uid="{00000000-0005-0000-0000-00008D2F0000}"/>
    <cellStyle name="Millares 22 3 2 4 2 2 5" xfId="16670" xr:uid="{00000000-0005-0000-0000-00008E2F0000}"/>
    <cellStyle name="Millares 22 3 2 4 2 2 6" xfId="22901" xr:uid="{00000000-0005-0000-0000-00008F2F0000}"/>
    <cellStyle name="Millares 22 3 2 4 2 3" xfId="11035" xr:uid="{00000000-0005-0000-0000-0000902F0000}"/>
    <cellStyle name="Millares 22 3 2 4 2 3 2" xfId="14106" xr:uid="{00000000-0005-0000-0000-0000912F0000}"/>
    <cellStyle name="Millares 22 3 2 4 2 3 2 2" xfId="20194" xr:uid="{00000000-0005-0000-0000-0000922F0000}"/>
    <cellStyle name="Millares 22 3 2 4 2 3 2 3" xfId="26400" xr:uid="{00000000-0005-0000-0000-0000932F0000}"/>
    <cellStyle name="Millares 22 3 2 4 2 3 3" xfId="17185" xr:uid="{00000000-0005-0000-0000-0000942F0000}"/>
    <cellStyle name="Millares 22 3 2 4 2 3 4" xfId="23409" xr:uid="{00000000-0005-0000-0000-0000952F0000}"/>
    <cellStyle name="Millares 22 3 2 4 2 4" xfId="12056" xr:uid="{00000000-0005-0000-0000-0000962F0000}"/>
    <cellStyle name="Millares 22 3 2 4 2 4 2" xfId="15107" xr:uid="{00000000-0005-0000-0000-0000972F0000}"/>
    <cellStyle name="Millares 22 3 2 4 2 4 2 2" xfId="21195" xr:uid="{00000000-0005-0000-0000-0000982F0000}"/>
    <cellStyle name="Millares 22 3 2 4 2 4 2 3" xfId="27393" xr:uid="{00000000-0005-0000-0000-0000992F0000}"/>
    <cellStyle name="Millares 22 3 2 4 2 4 3" xfId="18194" xr:uid="{00000000-0005-0000-0000-00009A2F0000}"/>
    <cellStyle name="Millares 22 3 2 4 2 4 4" xfId="24406" xr:uid="{00000000-0005-0000-0000-00009B2F0000}"/>
    <cellStyle name="Millares 22 3 2 4 2 5" xfId="13098" xr:uid="{00000000-0005-0000-0000-00009C2F0000}"/>
    <cellStyle name="Millares 22 3 2 4 2 5 2" xfId="19199" xr:uid="{00000000-0005-0000-0000-00009D2F0000}"/>
    <cellStyle name="Millares 22 3 2 4 2 5 3" xfId="25406" xr:uid="{00000000-0005-0000-0000-00009E2F0000}"/>
    <cellStyle name="Millares 22 3 2 4 2 6" xfId="16121" xr:uid="{00000000-0005-0000-0000-00009F2F0000}"/>
    <cellStyle name="Millares 22 3 2 4 2 7" xfId="22346" xr:uid="{00000000-0005-0000-0000-0000A02F0000}"/>
    <cellStyle name="Millares 22 3 2 4 3" xfId="1247" xr:uid="{00000000-0005-0000-0000-0000A12F0000}"/>
    <cellStyle name="Millares 22 3 2 4 3 2" xfId="10336" xr:uid="{00000000-0005-0000-0000-0000A22F0000}"/>
    <cellStyle name="Millares 22 3 2 4 3 2 2" xfId="11534" xr:uid="{00000000-0005-0000-0000-0000A32F0000}"/>
    <cellStyle name="Millares 22 3 2 4 3 2 2 2" xfId="14605" xr:uid="{00000000-0005-0000-0000-0000A42F0000}"/>
    <cellStyle name="Millares 22 3 2 4 3 2 2 2 2" xfId="20693" xr:uid="{00000000-0005-0000-0000-0000A52F0000}"/>
    <cellStyle name="Millares 22 3 2 4 3 2 2 2 3" xfId="26891" xr:uid="{00000000-0005-0000-0000-0000A62F0000}"/>
    <cellStyle name="Millares 22 3 2 4 3 2 2 3" xfId="17684" xr:uid="{00000000-0005-0000-0000-0000A72F0000}"/>
    <cellStyle name="Millares 22 3 2 4 3 2 2 4" xfId="23900" xr:uid="{00000000-0005-0000-0000-0000A82F0000}"/>
    <cellStyle name="Millares 22 3 2 4 3 2 3" xfId="12548" xr:uid="{00000000-0005-0000-0000-0000A92F0000}"/>
    <cellStyle name="Millares 22 3 2 4 3 2 3 2" xfId="15598" xr:uid="{00000000-0005-0000-0000-0000AA2F0000}"/>
    <cellStyle name="Millares 22 3 2 4 3 2 3 2 2" xfId="21686" xr:uid="{00000000-0005-0000-0000-0000AB2F0000}"/>
    <cellStyle name="Millares 22 3 2 4 3 2 3 2 3" xfId="27884" xr:uid="{00000000-0005-0000-0000-0000AC2F0000}"/>
    <cellStyle name="Millares 22 3 2 4 3 2 3 3" xfId="18686" xr:uid="{00000000-0005-0000-0000-0000AD2F0000}"/>
    <cellStyle name="Millares 22 3 2 4 3 2 3 4" xfId="24897" xr:uid="{00000000-0005-0000-0000-0000AE2F0000}"/>
    <cellStyle name="Millares 22 3 2 4 3 2 4" xfId="13600" xr:uid="{00000000-0005-0000-0000-0000AF2F0000}"/>
    <cellStyle name="Millares 22 3 2 4 3 2 4 2" xfId="19690" xr:uid="{00000000-0005-0000-0000-0000B02F0000}"/>
    <cellStyle name="Millares 22 3 2 4 3 2 4 3" xfId="25897" xr:uid="{00000000-0005-0000-0000-0000B12F0000}"/>
    <cellStyle name="Millares 22 3 2 4 3 2 5" xfId="16671" xr:uid="{00000000-0005-0000-0000-0000B22F0000}"/>
    <cellStyle name="Millares 22 3 2 4 3 2 6" xfId="22902" xr:uid="{00000000-0005-0000-0000-0000B32F0000}"/>
    <cellStyle name="Millares 22 3 2 4 3 3" xfId="11036" xr:uid="{00000000-0005-0000-0000-0000B42F0000}"/>
    <cellStyle name="Millares 22 3 2 4 3 3 2" xfId="14107" xr:uid="{00000000-0005-0000-0000-0000B52F0000}"/>
    <cellStyle name="Millares 22 3 2 4 3 3 2 2" xfId="20195" xr:uid="{00000000-0005-0000-0000-0000B62F0000}"/>
    <cellStyle name="Millares 22 3 2 4 3 3 2 3" xfId="26401" xr:uid="{00000000-0005-0000-0000-0000B72F0000}"/>
    <cellStyle name="Millares 22 3 2 4 3 3 3" xfId="17186" xr:uid="{00000000-0005-0000-0000-0000B82F0000}"/>
    <cellStyle name="Millares 22 3 2 4 3 3 4" xfId="23410" xr:uid="{00000000-0005-0000-0000-0000B92F0000}"/>
    <cellStyle name="Millares 22 3 2 4 3 4" xfId="12057" xr:uid="{00000000-0005-0000-0000-0000BA2F0000}"/>
    <cellStyle name="Millares 22 3 2 4 3 4 2" xfId="15108" xr:uid="{00000000-0005-0000-0000-0000BB2F0000}"/>
    <cellStyle name="Millares 22 3 2 4 3 4 2 2" xfId="21196" xr:uid="{00000000-0005-0000-0000-0000BC2F0000}"/>
    <cellStyle name="Millares 22 3 2 4 3 4 2 3" xfId="27394" xr:uid="{00000000-0005-0000-0000-0000BD2F0000}"/>
    <cellStyle name="Millares 22 3 2 4 3 4 3" xfId="18195" xr:uid="{00000000-0005-0000-0000-0000BE2F0000}"/>
    <cellStyle name="Millares 22 3 2 4 3 4 4" xfId="24407" xr:uid="{00000000-0005-0000-0000-0000BF2F0000}"/>
    <cellStyle name="Millares 22 3 2 4 3 5" xfId="13099" xr:uid="{00000000-0005-0000-0000-0000C02F0000}"/>
    <cellStyle name="Millares 22 3 2 4 3 5 2" xfId="19200" xr:uid="{00000000-0005-0000-0000-0000C12F0000}"/>
    <cellStyle name="Millares 22 3 2 4 3 5 3" xfId="25407" xr:uid="{00000000-0005-0000-0000-0000C22F0000}"/>
    <cellStyle name="Millares 22 3 2 4 3 6" xfId="16122" xr:uid="{00000000-0005-0000-0000-0000C32F0000}"/>
    <cellStyle name="Millares 22 3 2 4 3 7" xfId="22347" xr:uid="{00000000-0005-0000-0000-0000C42F0000}"/>
    <cellStyle name="Millares 22 3 2 4 4" xfId="10334" xr:uid="{00000000-0005-0000-0000-0000C52F0000}"/>
    <cellStyle name="Millares 22 3 2 4 4 2" xfId="11532" xr:uid="{00000000-0005-0000-0000-0000C62F0000}"/>
    <cellStyle name="Millares 22 3 2 4 4 2 2" xfId="14603" xr:uid="{00000000-0005-0000-0000-0000C72F0000}"/>
    <cellStyle name="Millares 22 3 2 4 4 2 2 2" xfId="20691" xr:uid="{00000000-0005-0000-0000-0000C82F0000}"/>
    <cellStyle name="Millares 22 3 2 4 4 2 2 2 2" xfId="38473" xr:uid="{00000000-0005-0000-0000-0000C82F0000}"/>
    <cellStyle name="Millares 22 3 2 4 4 2 2 3" xfId="26889" xr:uid="{00000000-0005-0000-0000-0000C92F0000}"/>
    <cellStyle name="Millares 22 3 2 4 4 2 2 3 2" xfId="39518" xr:uid="{00000000-0005-0000-0000-0000C92F0000}"/>
    <cellStyle name="Millares 22 3 2 4 4 2 2 4" xfId="37461" xr:uid="{00000000-0005-0000-0000-0000C72F0000}"/>
    <cellStyle name="Millares 22 3 2 4 4 2 3" xfId="17682" xr:uid="{00000000-0005-0000-0000-0000CA2F0000}"/>
    <cellStyle name="Millares 22 3 2 4 4 2 3 2" xfId="37990" xr:uid="{00000000-0005-0000-0000-0000CA2F0000}"/>
    <cellStyle name="Millares 22 3 2 4 4 2 4" xfId="23898" xr:uid="{00000000-0005-0000-0000-0000CB2F0000}"/>
    <cellStyle name="Millares 22 3 2 4 4 2 4 2" xfId="39035" xr:uid="{00000000-0005-0000-0000-0000CB2F0000}"/>
    <cellStyle name="Millares 22 3 2 4 4 2 5" xfId="36976" xr:uid="{00000000-0005-0000-0000-0000C62F0000}"/>
    <cellStyle name="Millares 22 3 2 4 4 3" xfId="12546" xr:uid="{00000000-0005-0000-0000-0000CC2F0000}"/>
    <cellStyle name="Millares 22 3 2 4 4 3 2" xfId="15596" xr:uid="{00000000-0005-0000-0000-0000CD2F0000}"/>
    <cellStyle name="Millares 22 3 2 4 4 3 2 2" xfId="21684" xr:uid="{00000000-0005-0000-0000-0000CE2F0000}"/>
    <cellStyle name="Millares 22 3 2 4 4 3 2 2 2" xfId="38634" xr:uid="{00000000-0005-0000-0000-0000CE2F0000}"/>
    <cellStyle name="Millares 22 3 2 4 4 3 2 3" xfId="27882" xr:uid="{00000000-0005-0000-0000-0000CF2F0000}"/>
    <cellStyle name="Millares 22 3 2 4 4 3 2 3 2" xfId="39679" xr:uid="{00000000-0005-0000-0000-0000CF2F0000}"/>
    <cellStyle name="Millares 22 3 2 4 4 3 2 4" xfId="37622" xr:uid="{00000000-0005-0000-0000-0000CD2F0000}"/>
    <cellStyle name="Millares 22 3 2 4 4 3 3" xfId="18684" xr:uid="{00000000-0005-0000-0000-0000D02F0000}"/>
    <cellStyle name="Millares 22 3 2 4 4 3 3 2" xfId="38151" xr:uid="{00000000-0005-0000-0000-0000D02F0000}"/>
    <cellStyle name="Millares 22 3 2 4 4 3 4" xfId="24895" xr:uid="{00000000-0005-0000-0000-0000D12F0000}"/>
    <cellStyle name="Millares 22 3 2 4 4 3 4 2" xfId="39196" xr:uid="{00000000-0005-0000-0000-0000D12F0000}"/>
    <cellStyle name="Millares 22 3 2 4 4 3 5" xfId="37139" xr:uid="{00000000-0005-0000-0000-0000CC2F0000}"/>
    <cellStyle name="Millares 22 3 2 4 4 4" xfId="13598" xr:uid="{00000000-0005-0000-0000-0000D22F0000}"/>
    <cellStyle name="Millares 22 3 2 4 4 4 2" xfId="19688" xr:uid="{00000000-0005-0000-0000-0000D32F0000}"/>
    <cellStyle name="Millares 22 3 2 4 4 4 2 2" xfId="38313" xr:uid="{00000000-0005-0000-0000-0000D32F0000}"/>
    <cellStyle name="Millares 22 3 2 4 4 4 3" xfId="25895" xr:uid="{00000000-0005-0000-0000-0000D42F0000}"/>
    <cellStyle name="Millares 22 3 2 4 4 4 3 2" xfId="39358" xr:uid="{00000000-0005-0000-0000-0000D42F0000}"/>
    <cellStyle name="Millares 22 3 2 4 4 4 4" xfId="37301" xr:uid="{00000000-0005-0000-0000-0000D22F0000}"/>
    <cellStyle name="Millares 22 3 2 4 4 5" xfId="16669" xr:uid="{00000000-0005-0000-0000-0000D52F0000}"/>
    <cellStyle name="Millares 22 3 2 4 4 5 2" xfId="37829" xr:uid="{00000000-0005-0000-0000-0000D52F0000}"/>
    <cellStyle name="Millares 22 3 2 4 4 6" xfId="22900" xr:uid="{00000000-0005-0000-0000-0000D62F0000}"/>
    <cellStyle name="Millares 22 3 2 4 4 6 2" xfId="38875" xr:uid="{00000000-0005-0000-0000-0000D62F0000}"/>
    <cellStyle name="Millares 22 3 2 4 4 7" xfId="36804" xr:uid="{00000000-0005-0000-0000-0000C52F0000}"/>
    <cellStyle name="Millares 22 3 2 4 5" xfId="11034" xr:uid="{00000000-0005-0000-0000-0000D72F0000}"/>
    <cellStyle name="Millares 22 3 2 4 5 2" xfId="14105" xr:uid="{00000000-0005-0000-0000-0000D82F0000}"/>
    <cellStyle name="Millares 22 3 2 4 5 2 2" xfId="20193" xr:uid="{00000000-0005-0000-0000-0000D92F0000}"/>
    <cellStyle name="Millares 22 3 2 4 5 2 2 2" xfId="38393" xr:uid="{00000000-0005-0000-0000-0000D92F0000}"/>
    <cellStyle name="Millares 22 3 2 4 5 2 3" xfId="26399" xr:uid="{00000000-0005-0000-0000-0000DA2F0000}"/>
    <cellStyle name="Millares 22 3 2 4 5 2 3 2" xfId="39438" xr:uid="{00000000-0005-0000-0000-0000DA2F0000}"/>
    <cellStyle name="Millares 22 3 2 4 5 2 4" xfId="37381" xr:uid="{00000000-0005-0000-0000-0000D82F0000}"/>
    <cellStyle name="Millares 22 3 2 4 5 3" xfId="17184" xr:uid="{00000000-0005-0000-0000-0000DB2F0000}"/>
    <cellStyle name="Millares 22 3 2 4 5 3 2" xfId="37910" xr:uid="{00000000-0005-0000-0000-0000DB2F0000}"/>
    <cellStyle name="Millares 22 3 2 4 5 4" xfId="23408" xr:uid="{00000000-0005-0000-0000-0000DC2F0000}"/>
    <cellStyle name="Millares 22 3 2 4 5 4 2" xfId="38955" xr:uid="{00000000-0005-0000-0000-0000DC2F0000}"/>
    <cellStyle name="Millares 22 3 2 4 5 5" xfId="36896" xr:uid="{00000000-0005-0000-0000-0000D72F0000}"/>
    <cellStyle name="Millares 22 3 2 4 6" xfId="12055" xr:uid="{00000000-0005-0000-0000-0000DD2F0000}"/>
    <cellStyle name="Millares 22 3 2 4 6 2" xfId="15106" xr:uid="{00000000-0005-0000-0000-0000DE2F0000}"/>
    <cellStyle name="Millares 22 3 2 4 6 2 2" xfId="21194" xr:uid="{00000000-0005-0000-0000-0000DF2F0000}"/>
    <cellStyle name="Millares 22 3 2 4 6 2 2 2" xfId="38554" xr:uid="{00000000-0005-0000-0000-0000DF2F0000}"/>
    <cellStyle name="Millares 22 3 2 4 6 2 3" xfId="27392" xr:uid="{00000000-0005-0000-0000-0000E02F0000}"/>
    <cellStyle name="Millares 22 3 2 4 6 2 3 2" xfId="39599" xr:uid="{00000000-0005-0000-0000-0000E02F0000}"/>
    <cellStyle name="Millares 22 3 2 4 6 2 4" xfId="37542" xr:uid="{00000000-0005-0000-0000-0000DE2F0000}"/>
    <cellStyle name="Millares 22 3 2 4 6 3" xfId="18193" xr:uid="{00000000-0005-0000-0000-0000E12F0000}"/>
    <cellStyle name="Millares 22 3 2 4 6 3 2" xfId="38071" xr:uid="{00000000-0005-0000-0000-0000E12F0000}"/>
    <cellStyle name="Millares 22 3 2 4 6 4" xfId="24405" xr:uid="{00000000-0005-0000-0000-0000E22F0000}"/>
    <cellStyle name="Millares 22 3 2 4 6 4 2" xfId="39116" xr:uid="{00000000-0005-0000-0000-0000E22F0000}"/>
    <cellStyle name="Millares 22 3 2 4 6 5" xfId="37059" xr:uid="{00000000-0005-0000-0000-0000DD2F0000}"/>
    <cellStyle name="Millares 22 3 2 4 7" xfId="13097" xr:uid="{00000000-0005-0000-0000-0000E32F0000}"/>
    <cellStyle name="Millares 22 3 2 4 7 2" xfId="19198" xr:uid="{00000000-0005-0000-0000-0000E42F0000}"/>
    <cellStyle name="Millares 22 3 2 4 7 2 2" xfId="38233" xr:uid="{00000000-0005-0000-0000-0000E42F0000}"/>
    <cellStyle name="Millares 22 3 2 4 7 3" xfId="25405" xr:uid="{00000000-0005-0000-0000-0000E52F0000}"/>
    <cellStyle name="Millares 22 3 2 4 7 3 2" xfId="39278" xr:uid="{00000000-0005-0000-0000-0000E52F0000}"/>
    <cellStyle name="Millares 22 3 2 4 7 4" xfId="37221" xr:uid="{00000000-0005-0000-0000-0000E32F0000}"/>
    <cellStyle name="Millares 22 3 2 4 8" xfId="16120" xr:uid="{00000000-0005-0000-0000-0000E62F0000}"/>
    <cellStyle name="Millares 22 3 2 4 8 2" xfId="37705" xr:uid="{00000000-0005-0000-0000-0000E62F0000}"/>
    <cellStyle name="Millares 22 3 2 4 9" xfId="22345" xr:uid="{00000000-0005-0000-0000-0000E72F0000}"/>
    <cellStyle name="Millares 22 3 2 4 9 2" xfId="38791" xr:uid="{00000000-0005-0000-0000-0000E72F0000}"/>
    <cellStyle name="Millares 22 3 2 5" xfId="1248" xr:uid="{00000000-0005-0000-0000-0000E82F0000}"/>
    <cellStyle name="Millares 22 3 2 5 2" xfId="1249" xr:uid="{00000000-0005-0000-0000-0000E92F0000}"/>
    <cellStyle name="Millares 22 3 2 5 2 2" xfId="10338" xr:uid="{00000000-0005-0000-0000-0000EA2F0000}"/>
    <cellStyle name="Millares 22 3 2 5 2 2 2" xfId="11536" xr:uid="{00000000-0005-0000-0000-0000EB2F0000}"/>
    <cellStyle name="Millares 22 3 2 5 2 2 2 2" xfId="14607" xr:uid="{00000000-0005-0000-0000-0000EC2F0000}"/>
    <cellStyle name="Millares 22 3 2 5 2 2 2 2 2" xfId="20695" xr:uid="{00000000-0005-0000-0000-0000ED2F0000}"/>
    <cellStyle name="Millares 22 3 2 5 2 2 2 2 3" xfId="26893" xr:uid="{00000000-0005-0000-0000-0000EE2F0000}"/>
    <cellStyle name="Millares 22 3 2 5 2 2 2 3" xfId="17686" xr:uid="{00000000-0005-0000-0000-0000EF2F0000}"/>
    <cellStyle name="Millares 22 3 2 5 2 2 2 4" xfId="23902" xr:uid="{00000000-0005-0000-0000-0000F02F0000}"/>
    <cellStyle name="Millares 22 3 2 5 2 2 3" xfId="12550" xr:uid="{00000000-0005-0000-0000-0000F12F0000}"/>
    <cellStyle name="Millares 22 3 2 5 2 2 3 2" xfId="15600" xr:uid="{00000000-0005-0000-0000-0000F22F0000}"/>
    <cellStyle name="Millares 22 3 2 5 2 2 3 2 2" xfId="21688" xr:uid="{00000000-0005-0000-0000-0000F32F0000}"/>
    <cellStyle name="Millares 22 3 2 5 2 2 3 2 3" xfId="27886" xr:uid="{00000000-0005-0000-0000-0000F42F0000}"/>
    <cellStyle name="Millares 22 3 2 5 2 2 3 3" xfId="18688" xr:uid="{00000000-0005-0000-0000-0000F52F0000}"/>
    <cellStyle name="Millares 22 3 2 5 2 2 3 4" xfId="24899" xr:uid="{00000000-0005-0000-0000-0000F62F0000}"/>
    <cellStyle name="Millares 22 3 2 5 2 2 4" xfId="13602" xr:uid="{00000000-0005-0000-0000-0000F72F0000}"/>
    <cellStyle name="Millares 22 3 2 5 2 2 4 2" xfId="19692" xr:uid="{00000000-0005-0000-0000-0000F82F0000}"/>
    <cellStyle name="Millares 22 3 2 5 2 2 4 3" xfId="25899" xr:uid="{00000000-0005-0000-0000-0000F92F0000}"/>
    <cellStyle name="Millares 22 3 2 5 2 2 5" xfId="16673" xr:uid="{00000000-0005-0000-0000-0000FA2F0000}"/>
    <cellStyle name="Millares 22 3 2 5 2 2 6" xfId="22904" xr:uid="{00000000-0005-0000-0000-0000FB2F0000}"/>
    <cellStyle name="Millares 22 3 2 5 2 3" xfId="11038" xr:uid="{00000000-0005-0000-0000-0000FC2F0000}"/>
    <cellStyle name="Millares 22 3 2 5 2 3 2" xfId="14109" xr:uid="{00000000-0005-0000-0000-0000FD2F0000}"/>
    <cellStyle name="Millares 22 3 2 5 2 3 2 2" xfId="20197" xr:uid="{00000000-0005-0000-0000-0000FE2F0000}"/>
    <cellStyle name="Millares 22 3 2 5 2 3 2 3" xfId="26403" xr:uid="{00000000-0005-0000-0000-0000FF2F0000}"/>
    <cellStyle name="Millares 22 3 2 5 2 3 3" xfId="17188" xr:uid="{00000000-0005-0000-0000-000000300000}"/>
    <cellStyle name="Millares 22 3 2 5 2 3 4" xfId="23412" xr:uid="{00000000-0005-0000-0000-000001300000}"/>
    <cellStyle name="Millares 22 3 2 5 2 4" xfId="12059" xr:uid="{00000000-0005-0000-0000-000002300000}"/>
    <cellStyle name="Millares 22 3 2 5 2 4 2" xfId="15110" xr:uid="{00000000-0005-0000-0000-000003300000}"/>
    <cellStyle name="Millares 22 3 2 5 2 4 2 2" xfId="21198" xr:uid="{00000000-0005-0000-0000-000004300000}"/>
    <cellStyle name="Millares 22 3 2 5 2 4 2 3" xfId="27396" xr:uid="{00000000-0005-0000-0000-000005300000}"/>
    <cellStyle name="Millares 22 3 2 5 2 4 3" xfId="18197" xr:uid="{00000000-0005-0000-0000-000006300000}"/>
    <cellStyle name="Millares 22 3 2 5 2 4 4" xfId="24409" xr:uid="{00000000-0005-0000-0000-000007300000}"/>
    <cellStyle name="Millares 22 3 2 5 2 5" xfId="13101" xr:uid="{00000000-0005-0000-0000-000008300000}"/>
    <cellStyle name="Millares 22 3 2 5 2 5 2" xfId="19202" xr:uid="{00000000-0005-0000-0000-000009300000}"/>
    <cellStyle name="Millares 22 3 2 5 2 5 3" xfId="25409" xr:uid="{00000000-0005-0000-0000-00000A300000}"/>
    <cellStyle name="Millares 22 3 2 5 2 6" xfId="16124" xr:uid="{00000000-0005-0000-0000-00000B300000}"/>
    <cellStyle name="Millares 22 3 2 5 2 7" xfId="22349" xr:uid="{00000000-0005-0000-0000-00000C300000}"/>
    <cellStyle name="Millares 22 3 2 5 3" xfId="10337" xr:uid="{00000000-0005-0000-0000-00000D300000}"/>
    <cellStyle name="Millares 22 3 2 5 3 2" xfId="11535" xr:uid="{00000000-0005-0000-0000-00000E300000}"/>
    <cellStyle name="Millares 22 3 2 5 3 2 2" xfId="14606" xr:uid="{00000000-0005-0000-0000-00000F300000}"/>
    <cellStyle name="Millares 22 3 2 5 3 2 2 2" xfId="20694" xr:uid="{00000000-0005-0000-0000-000010300000}"/>
    <cellStyle name="Millares 22 3 2 5 3 2 2 3" xfId="26892" xr:uid="{00000000-0005-0000-0000-000011300000}"/>
    <cellStyle name="Millares 22 3 2 5 3 2 3" xfId="17685" xr:uid="{00000000-0005-0000-0000-000012300000}"/>
    <cellStyle name="Millares 22 3 2 5 3 2 4" xfId="23901" xr:uid="{00000000-0005-0000-0000-000013300000}"/>
    <cellStyle name="Millares 22 3 2 5 3 3" xfId="12549" xr:uid="{00000000-0005-0000-0000-000014300000}"/>
    <cellStyle name="Millares 22 3 2 5 3 3 2" xfId="15599" xr:uid="{00000000-0005-0000-0000-000015300000}"/>
    <cellStyle name="Millares 22 3 2 5 3 3 2 2" xfId="21687" xr:uid="{00000000-0005-0000-0000-000016300000}"/>
    <cellStyle name="Millares 22 3 2 5 3 3 2 3" xfId="27885" xr:uid="{00000000-0005-0000-0000-000017300000}"/>
    <cellStyle name="Millares 22 3 2 5 3 3 3" xfId="18687" xr:uid="{00000000-0005-0000-0000-000018300000}"/>
    <cellStyle name="Millares 22 3 2 5 3 3 4" xfId="24898" xr:uid="{00000000-0005-0000-0000-000019300000}"/>
    <cellStyle name="Millares 22 3 2 5 3 4" xfId="13601" xr:uid="{00000000-0005-0000-0000-00001A300000}"/>
    <cellStyle name="Millares 22 3 2 5 3 4 2" xfId="19691" xr:uid="{00000000-0005-0000-0000-00001B300000}"/>
    <cellStyle name="Millares 22 3 2 5 3 4 3" xfId="25898" xr:uid="{00000000-0005-0000-0000-00001C300000}"/>
    <cellStyle name="Millares 22 3 2 5 3 5" xfId="16672" xr:uid="{00000000-0005-0000-0000-00001D300000}"/>
    <cellStyle name="Millares 22 3 2 5 3 6" xfId="22903" xr:uid="{00000000-0005-0000-0000-00001E300000}"/>
    <cellStyle name="Millares 22 3 2 5 4" xfId="11037" xr:uid="{00000000-0005-0000-0000-00001F300000}"/>
    <cellStyle name="Millares 22 3 2 5 4 2" xfId="14108" xr:uid="{00000000-0005-0000-0000-000020300000}"/>
    <cellStyle name="Millares 22 3 2 5 4 2 2" xfId="20196" xr:uid="{00000000-0005-0000-0000-000021300000}"/>
    <cellStyle name="Millares 22 3 2 5 4 2 3" xfId="26402" xr:uid="{00000000-0005-0000-0000-000022300000}"/>
    <cellStyle name="Millares 22 3 2 5 4 3" xfId="17187" xr:uid="{00000000-0005-0000-0000-000023300000}"/>
    <cellStyle name="Millares 22 3 2 5 4 4" xfId="23411" xr:uid="{00000000-0005-0000-0000-000024300000}"/>
    <cellStyle name="Millares 22 3 2 5 5" xfId="12058" xr:uid="{00000000-0005-0000-0000-000025300000}"/>
    <cellStyle name="Millares 22 3 2 5 5 2" xfId="15109" xr:uid="{00000000-0005-0000-0000-000026300000}"/>
    <cellStyle name="Millares 22 3 2 5 5 2 2" xfId="21197" xr:uid="{00000000-0005-0000-0000-000027300000}"/>
    <cellStyle name="Millares 22 3 2 5 5 2 3" xfId="27395" xr:uid="{00000000-0005-0000-0000-000028300000}"/>
    <cellStyle name="Millares 22 3 2 5 5 3" xfId="18196" xr:uid="{00000000-0005-0000-0000-000029300000}"/>
    <cellStyle name="Millares 22 3 2 5 5 4" xfId="24408" xr:uid="{00000000-0005-0000-0000-00002A300000}"/>
    <cellStyle name="Millares 22 3 2 5 6" xfId="13100" xr:uid="{00000000-0005-0000-0000-00002B300000}"/>
    <cellStyle name="Millares 22 3 2 5 6 2" xfId="19201" xr:uid="{00000000-0005-0000-0000-00002C300000}"/>
    <cellStyle name="Millares 22 3 2 5 6 3" xfId="25408" xr:uid="{00000000-0005-0000-0000-00002D300000}"/>
    <cellStyle name="Millares 22 3 2 5 7" xfId="16123" xr:uid="{00000000-0005-0000-0000-00002E300000}"/>
    <cellStyle name="Millares 22 3 2 5 8" xfId="22348" xr:uid="{00000000-0005-0000-0000-00002F300000}"/>
    <cellStyle name="Millares 22 3 2 6" xfId="1250" xr:uid="{00000000-0005-0000-0000-000030300000}"/>
    <cellStyle name="Millares 22 3 2 6 2" xfId="1251" xr:uid="{00000000-0005-0000-0000-000031300000}"/>
    <cellStyle name="Millares 22 3 2 6 2 2" xfId="10340" xr:uid="{00000000-0005-0000-0000-000032300000}"/>
    <cellStyle name="Millares 22 3 2 6 2 2 2" xfId="11538" xr:uid="{00000000-0005-0000-0000-000033300000}"/>
    <cellStyle name="Millares 22 3 2 6 2 2 2 2" xfId="14609" xr:uid="{00000000-0005-0000-0000-000034300000}"/>
    <cellStyle name="Millares 22 3 2 6 2 2 2 2 2" xfId="20697" xr:uid="{00000000-0005-0000-0000-000035300000}"/>
    <cellStyle name="Millares 22 3 2 6 2 2 2 2 3" xfId="26895" xr:uid="{00000000-0005-0000-0000-000036300000}"/>
    <cellStyle name="Millares 22 3 2 6 2 2 2 3" xfId="17688" xr:uid="{00000000-0005-0000-0000-000037300000}"/>
    <cellStyle name="Millares 22 3 2 6 2 2 2 4" xfId="23904" xr:uid="{00000000-0005-0000-0000-000038300000}"/>
    <cellStyle name="Millares 22 3 2 6 2 2 3" xfId="12552" xr:uid="{00000000-0005-0000-0000-000039300000}"/>
    <cellStyle name="Millares 22 3 2 6 2 2 3 2" xfId="15602" xr:uid="{00000000-0005-0000-0000-00003A300000}"/>
    <cellStyle name="Millares 22 3 2 6 2 2 3 2 2" xfId="21690" xr:uid="{00000000-0005-0000-0000-00003B300000}"/>
    <cellStyle name="Millares 22 3 2 6 2 2 3 2 3" xfId="27888" xr:uid="{00000000-0005-0000-0000-00003C300000}"/>
    <cellStyle name="Millares 22 3 2 6 2 2 3 3" xfId="18690" xr:uid="{00000000-0005-0000-0000-00003D300000}"/>
    <cellStyle name="Millares 22 3 2 6 2 2 3 4" xfId="24901" xr:uid="{00000000-0005-0000-0000-00003E300000}"/>
    <cellStyle name="Millares 22 3 2 6 2 2 4" xfId="13604" xr:uid="{00000000-0005-0000-0000-00003F300000}"/>
    <cellStyle name="Millares 22 3 2 6 2 2 4 2" xfId="19694" xr:uid="{00000000-0005-0000-0000-000040300000}"/>
    <cellStyle name="Millares 22 3 2 6 2 2 4 3" xfId="25901" xr:uid="{00000000-0005-0000-0000-000041300000}"/>
    <cellStyle name="Millares 22 3 2 6 2 2 5" xfId="16675" xr:uid="{00000000-0005-0000-0000-000042300000}"/>
    <cellStyle name="Millares 22 3 2 6 2 2 6" xfId="22906" xr:uid="{00000000-0005-0000-0000-000043300000}"/>
    <cellStyle name="Millares 22 3 2 6 2 3" xfId="11040" xr:uid="{00000000-0005-0000-0000-000044300000}"/>
    <cellStyle name="Millares 22 3 2 6 2 3 2" xfId="14111" xr:uid="{00000000-0005-0000-0000-000045300000}"/>
    <cellStyle name="Millares 22 3 2 6 2 3 2 2" xfId="20199" xr:uid="{00000000-0005-0000-0000-000046300000}"/>
    <cellStyle name="Millares 22 3 2 6 2 3 2 3" xfId="26405" xr:uid="{00000000-0005-0000-0000-000047300000}"/>
    <cellStyle name="Millares 22 3 2 6 2 3 3" xfId="17190" xr:uid="{00000000-0005-0000-0000-000048300000}"/>
    <cellStyle name="Millares 22 3 2 6 2 3 4" xfId="23414" xr:uid="{00000000-0005-0000-0000-000049300000}"/>
    <cellStyle name="Millares 22 3 2 6 2 4" xfId="12061" xr:uid="{00000000-0005-0000-0000-00004A300000}"/>
    <cellStyle name="Millares 22 3 2 6 2 4 2" xfId="15112" xr:uid="{00000000-0005-0000-0000-00004B300000}"/>
    <cellStyle name="Millares 22 3 2 6 2 4 2 2" xfId="21200" xr:uid="{00000000-0005-0000-0000-00004C300000}"/>
    <cellStyle name="Millares 22 3 2 6 2 4 2 3" xfId="27398" xr:uid="{00000000-0005-0000-0000-00004D300000}"/>
    <cellStyle name="Millares 22 3 2 6 2 4 3" xfId="18199" xr:uid="{00000000-0005-0000-0000-00004E300000}"/>
    <cellStyle name="Millares 22 3 2 6 2 4 4" xfId="24411" xr:uid="{00000000-0005-0000-0000-00004F300000}"/>
    <cellStyle name="Millares 22 3 2 6 2 5" xfId="13103" xr:uid="{00000000-0005-0000-0000-000050300000}"/>
    <cellStyle name="Millares 22 3 2 6 2 5 2" xfId="19204" xr:uid="{00000000-0005-0000-0000-000051300000}"/>
    <cellStyle name="Millares 22 3 2 6 2 5 3" xfId="25411" xr:uid="{00000000-0005-0000-0000-000052300000}"/>
    <cellStyle name="Millares 22 3 2 6 2 6" xfId="16126" xr:uid="{00000000-0005-0000-0000-000053300000}"/>
    <cellStyle name="Millares 22 3 2 6 2 7" xfId="22351" xr:uid="{00000000-0005-0000-0000-000054300000}"/>
    <cellStyle name="Millares 22 3 2 6 3" xfId="10339" xr:uid="{00000000-0005-0000-0000-000055300000}"/>
    <cellStyle name="Millares 22 3 2 6 3 2" xfId="11537" xr:uid="{00000000-0005-0000-0000-000056300000}"/>
    <cellStyle name="Millares 22 3 2 6 3 2 2" xfId="14608" xr:uid="{00000000-0005-0000-0000-000057300000}"/>
    <cellStyle name="Millares 22 3 2 6 3 2 2 2" xfId="20696" xr:uid="{00000000-0005-0000-0000-000058300000}"/>
    <cellStyle name="Millares 22 3 2 6 3 2 2 3" xfId="26894" xr:uid="{00000000-0005-0000-0000-000059300000}"/>
    <cellStyle name="Millares 22 3 2 6 3 2 3" xfId="17687" xr:uid="{00000000-0005-0000-0000-00005A300000}"/>
    <cellStyle name="Millares 22 3 2 6 3 2 4" xfId="23903" xr:uid="{00000000-0005-0000-0000-00005B300000}"/>
    <cellStyle name="Millares 22 3 2 6 3 3" xfId="12551" xr:uid="{00000000-0005-0000-0000-00005C300000}"/>
    <cellStyle name="Millares 22 3 2 6 3 3 2" xfId="15601" xr:uid="{00000000-0005-0000-0000-00005D300000}"/>
    <cellStyle name="Millares 22 3 2 6 3 3 2 2" xfId="21689" xr:uid="{00000000-0005-0000-0000-00005E300000}"/>
    <cellStyle name="Millares 22 3 2 6 3 3 2 3" xfId="27887" xr:uid="{00000000-0005-0000-0000-00005F300000}"/>
    <cellStyle name="Millares 22 3 2 6 3 3 3" xfId="18689" xr:uid="{00000000-0005-0000-0000-000060300000}"/>
    <cellStyle name="Millares 22 3 2 6 3 3 4" xfId="24900" xr:uid="{00000000-0005-0000-0000-000061300000}"/>
    <cellStyle name="Millares 22 3 2 6 3 4" xfId="13603" xr:uid="{00000000-0005-0000-0000-000062300000}"/>
    <cellStyle name="Millares 22 3 2 6 3 4 2" xfId="19693" xr:uid="{00000000-0005-0000-0000-000063300000}"/>
    <cellStyle name="Millares 22 3 2 6 3 4 3" xfId="25900" xr:uid="{00000000-0005-0000-0000-000064300000}"/>
    <cellStyle name="Millares 22 3 2 6 3 5" xfId="16674" xr:uid="{00000000-0005-0000-0000-000065300000}"/>
    <cellStyle name="Millares 22 3 2 6 3 6" xfId="22905" xr:uid="{00000000-0005-0000-0000-000066300000}"/>
    <cellStyle name="Millares 22 3 2 6 4" xfId="11039" xr:uid="{00000000-0005-0000-0000-000067300000}"/>
    <cellStyle name="Millares 22 3 2 6 4 2" xfId="14110" xr:uid="{00000000-0005-0000-0000-000068300000}"/>
    <cellStyle name="Millares 22 3 2 6 4 2 2" xfId="20198" xr:uid="{00000000-0005-0000-0000-000069300000}"/>
    <cellStyle name="Millares 22 3 2 6 4 2 3" xfId="26404" xr:uid="{00000000-0005-0000-0000-00006A300000}"/>
    <cellStyle name="Millares 22 3 2 6 4 3" xfId="17189" xr:uid="{00000000-0005-0000-0000-00006B300000}"/>
    <cellStyle name="Millares 22 3 2 6 4 4" xfId="23413" xr:uid="{00000000-0005-0000-0000-00006C300000}"/>
    <cellStyle name="Millares 22 3 2 6 5" xfId="12060" xr:uid="{00000000-0005-0000-0000-00006D300000}"/>
    <cellStyle name="Millares 22 3 2 6 5 2" xfId="15111" xr:uid="{00000000-0005-0000-0000-00006E300000}"/>
    <cellStyle name="Millares 22 3 2 6 5 2 2" xfId="21199" xr:uid="{00000000-0005-0000-0000-00006F300000}"/>
    <cellStyle name="Millares 22 3 2 6 5 2 3" xfId="27397" xr:uid="{00000000-0005-0000-0000-000070300000}"/>
    <cellStyle name="Millares 22 3 2 6 5 3" xfId="18198" xr:uid="{00000000-0005-0000-0000-000071300000}"/>
    <cellStyle name="Millares 22 3 2 6 5 4" xfId="24410" xr:uid="{00000000-0005-0000-0000-000072300000}"/>
    <cellStyle name="Millares 22 3 2 6 6" xfId="13102" xr:uid="{00000000-0005-0000-0000-000073300000}"/>
    <cellStyle name="Millares 22 3 2 6 6 2" xfId="19203" xr:uid="{00000000-0005-0000-0000-000074300000}"/>
    <cellStyle name="Millares 22 3 2 6 6 3" xfId="25410" xr:uid="{00000000-0005-0000-0000-000075300000}"/>
    <cellStyle name="Millares 22 3 2 6 7" xfId="16125" xr:uid="{00000000-0005-0000-0000-000076300000}"/>
    <cellStyle name="Millares 22 3 2 6 8" xfId="22350" xr:uid="{00000000-0005-0000-0000-000077300000}"/>
    <cellStyle name="Millares 22 3 2 7" xfId="1252" xr:uid="{00000000-0005-0000-0000-000078300000}"/>
    <cellStyle name="Millares 22 3 2 7 2" xfId="10341" xr:uid="{00000000-0005-0000-0000-000079300000}"/>
    <cellStyle name="Millares 22 3 2 7 2 2" xfId="11539" xr:uid="{00000000-0005-0000-0000-00007A300000}"/>
    <cellStyle name="Millares 22 3 2 7 2 2 2" xfId="14610" xr:uid="{00000000-0005-0000-0000-00007B300000}"/>
    <cellStyle name="Millares 22 3 2 7 2 2 2 2" xfId="20698" xr:uid="{00000000-0005-0000-0000-00007C300000}"/>
    <cellStyle name="Millares 22 3 2 7 2 2 2 3" xfId="26896" xr:uid="{00000000-0005-0000-0000-00007D300000}"/>
    <cellStyle name="Millares 22 3 2 7 2 2 3" xfId="17689" xr:uid="{00000000-0005-0000-0000-00007E300000}"/>
    <cellStyle name="Millares 22 3 2 7 2 2 4" xfId="23905" xr:uid="{00000000-0005-0000-0000-00007F300000}"/>
    <cellStyle name="Millares 22 3 2 7 2 3" xfId="12553" xr:uid="{00000000-0005-0000-0000-000080300000}"/>
    <cellStyle name="Millares 22 3 2 7 2 3 2" xfId="15603" xr:uid="{00000000-0005-0000-0000-000081300000}"/>
    <cellStyle name="Millares 22 3 2 7 2 3 2 2" xfId="21691" xr:uid="{00000000-0005-0000-0000-000082300000}"/>
    <cellStyle name="Millares 22 3 2 7 2 3 2 3" xfId="27889" xr:uid="{00000000-0005-0000-0000-000083300000}"/>
    <cellStyle name="Millares 22 3 2 7 2 3 3" xfId="18691" xr:uid="{00000000-0005-0000-0000-000084300000}"/>
    <cellStyle name="Millares 22 3 2 7 2 3 4" xfId="24902" xr:uid="{00000000-0005-0000-0000-000085300000}"/>
    <cellStyle name="Millares 22 3 2 7 2 4" xfId="13605" xr:uid="{00000000-0005-0000-0000-000086300000}"/>
    <cellStyle name="Millares 22 3 2 7 2 4 2" xfId="19695" xr:uid="{00000000-0005-0000-0000-000087300000}"/>
    <cellStyle name="Millares 22 3 2 7 2 4 3" xfId="25902" xr:uid="{00000000-0005-0000-0000-000088300000}"/>
    <cellStyle name="Millares 22 3 2 7 2 5" xfId="16676" xr:uid="{00000000-0005-0000-0000-000089300000}"/>
    <cellStyle name="Millares 22 3 2 7 2 6" xfId="22907" xr:uid="{00000000-0005-0000-0000-00008A300000}"/>
    <cellStyle name="Millares 22 3 2 7 3" xfId="11041" xr:uid="{00000000-0005-0000-0000-00008B300000}"/>
    <cellStyle name="Millares 22 3 2 7 3 2" xfId="14112" xr:uid="{00000000-0005-0000-0000-00008C300000}"/>
    <cellStyle name="Millares 22 3 2 7 3 2 2" xfId="20200" xr:uid="{00000000-0005-0000-0000-00008D300000}"/>
    <cellStyle name="Millares 22 3 2 7 3 2 3" xfId="26406" xr:uid="{00000000-0005-0000-0000-00008E300000}"/>
    <cellStyle name="Millares 22 3 2 7 3 3" xfId="17191" xr:uid="{00000000-0005-0000-0000-00008F300000}"/>
    <cellStyle name="Millares 22 3 2 7 3 4" xfId="23415" xr:uid="{00000000-0005-0000-0000-000090300000}"/>
    <cellStyle name="Millares 22 3 2 7 4" xfId="12062" xr:uid="{00000000-0005-0000-0000-000091300000}"/>
    <cellStyle name="Millares 22 3 2 7 4 2" xfId="15113" xr:uid="{00000000-0005-0000-0000-000092300000}"/>
    <cellStyle name="Millares 22 3 2 7 4 2 2" xfId="21201" xr:uid="{00000000-0005-0000-0000-000093300000}"/>
    <cellStyle name="Millares 22 3 2 7 4 2 3" xfId="27399" xr:uid="{00000000-0005-0000-0000-000094300000}"/>
    <cellStyle name="Millares 22 3 2 7 4 3" xfId="18200" xr:uid="{00000000-0005-0000-0000-000095300000}"/>
    <cellStyle name="Millares 22 3 2 7 4 4" xfId="24412" xr:uid="{00000000-0005-0000-0000-000096300000}"/>
    <cellStyle name="Millares 22 3 2 7 5" xfId="13104" xr:uid="{00000000-0005-0000-0000-000097300000}"/>
    <cellStyle name="Millares 22 3 2 7 5 2" xfId="19205" xr:uid="{00000000-0005-0000-0000-000098300000}"/>
    <cellStyle name="Millares 22 3 2 7 5 3" xfId="25412" xr:uid="{00000000-0005-0000-0000-000099300000}"/>
    <cellStyle name="Millares 22 3 2 7 6" xfId="16127" xr:uid="{00000000-0005-0000-0000-00009A300000}"/>
    <cellStyle name="Millares 22 3 2 7 7" xfId="22352" xr:uid="{00000000-0005-0000-0000-00009B300000}"/>
    <cellStyle name="Millares 22 3 2 8" xfId="1253" xr:uid="{00000000-0005-0000-0000-00009C300000}"/>
    <cellStyle name="Millares 22 3 2 8 2" xfId="10342" xr:uid="{00000000-0005-0000-0000-00009D300000}"/>
    <cellStyle name="Millares 22 3 2 8 2 2" xfId="11540" xr:uid="{00000000-0005-0000-0000-00009E300000}"/>
    <cellStyle name="Millares 22 3 2 8 2 2 2" xfId="14611" xr:uid="{00000000-0005-0000-0000-00009F300000}"/>
    <cellStyle name="Millares 22 3 2 8 2 2 2 2" xfId="20699" xr:uid="{00000000-0005-0000-0000-0000A0300000}"/>
    <cellStyle name="Millares 22 3 2 8 2 2 2 3" xfId="26897" xr:uid="{00000000-0005-0000-0000-0000A1300000}"/>
    <cellStyle name="Millares 22 3 2 8 2 2 3" xfId="17690" xr:uid="{00000000-0005-0000-0000-0000A2300000}"/>
    <cellStyle name="Millares 22 3 2 8 2 2 4" xfId="23906" xr:uid="{00000000-0005-0000-0000-0000A3300000}"/>
    <cellStyle name="Millares 22 3 2 8 2 3" xfId="12554" xr:uid="{00000000-0005-0000-0000-0000A4300000}"/>
    <cellStyle name="Millares 22 3 2 8 2 3 2" xfId="15604" xr:uid="{00000000-0005-0000-0000-0000A5300000}"/>
    <cellStyle name="Millares 22 3 2 8 2 3 2 2" xfId="21692" xr:uid="{00000000-0005-0000-0000-0000A6300000}"/>
    <cellStyle name="Millares 22 3 2 8 2 3 2 3" xfId="27890" xr:uid="{00000000-0005-0000-0000-0000A7300000}"/>
    <cellStyle name="Millares 22 3 2 8 2 3 3" xfId="18692" xr:uid="{00000000-0005-0000-0000-0000A8300000}"/>
    <cellStyle name="Millares 22 3 2 8 2 3 4" xfId="24903" xr:uid="{00000000-0005-0000-0000-0000A9300000}"/>
    <cellStyle name="Millares 22 3 2 8 2 4" xfId="13606" xr:uid="{00000000-0005-0000-0000-0000AA300000}"/>
    <cellStyle name="Millares 22 3 2 8 2 4 2" xfId="19696" xr:uid="{00000000-0005-0000-0000-0000AB300000}"/>
    <cellStyle name="Millares 22 3 2 8 2 4 3" xfId="25903" xr:uid="{00000000-0005-0000-0000-0000AC300000}"/>
    <cellStyle name="Millares 22 3 2 8 2 5" xfId="16677" xr:uid="{00000000-0005-0000-0000-0000AD300000}"/>
    <cellStyle name="Millares 22 3 2 8 2 6" xfId="22908" xr:uid="{00000000-0005-0000-0000-0000AE300000}"/>
    <cellStyle name="Millares 22 3 2 8 3" xfId="11042" xr:uid="{00000000-0005-0000-0000-0000AF300000}"/>
    <cellStyle name="Millares 22 3 2 8 3 2" xfId="14113" xr:uid="{00000000-0005-0000-0000-0000B0300000}"/>
    <cellStyle name="Millares 22 3 2 8 3 2 2" xfId="20201" xr:uid="{00000000-0005-0000-0000-0000B1300000}"/>
    <cellStyle name="Millares 22 3 2 8 3 2 3" xfId="26407" xr:uid="{00000000-0005-0000-0000-0000B2300000}"/>
    <cellStyle name="Millares 22 3 2 8 3 3" xfId="17192" xr:uid="{00000000-0005-0000-0000-0000B3300000}"/>
    <cellStyle name="Millares 22 3 2 8 3 4" xfId="23416" xr:uid="{00000000-0005-0000-0000-0000B4300000}"/>
    <cellStyle name="Millares 22 3 2 8 4" xfId="12063" xr:uid="{00000000-0005-0000-0000-0000B5300000}"/>
    <cellStyle name="Millares 22 3 2 8 4 2" xfId="15114" xr:uid="{00000000-0005-0000-0000-0000B6300000}"/>
    <cellStyle name="Millares 22 3 2 8 4 2 2" xfId="21202" xr:uid="{00000000-0005-0000-0000-0000B7300000}"/>
    <cellStyle name="Millares 22 3 2 8 4 2 3" xfId="27400" xr:uid="{00000000-0005-0000-0000-0000B8300000}"/>
    <cellStyle name="Millares 22 3 2 8 4 3" xfId="18201" xr:uid="{00000000-0005-0000-0000-0000B9300000}"/>
    <cellStyle name="Millares 22 3 2 8 4 4" xfId="24413" xr:uid="{00000000-0005-0000-0000-0000BA300000}"/>
    <cellStyle name="Millares 22 3 2 8 5" xfId="13105" xr:uid="{00000000-0005-0000-0000-0000BB300000}"/>
    <cellStyle name="Millares 22 3 2 8 5 2" xfId="19206" xr:uid="{00000000-0005-0000-0000-0000BC300000}"/>
    <cellStyle name="Millares 22 3 2 8 5 3" xfId="25413" xr:uid="{00000000-0005-0000-0000-0000BD300000}"/>
    <cellStyle name="Millares 22 3 2 8 6" xfId="16128" xr:uid="{00000000-0005-0000-0000-0000BE300000}"/>
    <cellStyle name="Millares 22 3 2 8 7" xfId="22353" xr:uid="{00000000-0005-0000-0000-0000BF300000}"/>
    <cellStyle name="Millares 22 3 2 9" xfId="1254" xr:uid="{00000000-0005-0000-0000-0000C0300000}"/>
    <cellStyle name="Millares 22 3 2 9 2" xfId="10343" xr:uid="{00000000-0005-0000-0000-0000C1300000}"/>
    <cellStyle name="Millares 22 3 2 9 2 2" xfId="11541" xr:uid="{00000000-0005-0000-0000-0000C2300000}"/>
    <cellStyle name="Millares 22 3 2 9 2 2 2" xfId="14612" xr:uid="{00000000-0005-0000-0000-0000C3300000}"/>
    <cellStyle name="Millares 22 3 2 9 2 2 2 2" xfId="20700" xr:uid="{00000000-0005-0000-0000-0000C4300000}"/>
    <cellStyle name="Millares 22 3 2 9 2 2 2 3" xfId="26898" xr:uid="{00000000-0005-0000-0000-0000C5300000}"/>
    <cellStyle name="Millares 22 3 2 9 2 2 3" xfId="17691" xr:uid="{00000000-0005-0000-0000-0000C6300000}"/>
    <cellStyle name="Millares 22 3 2 9 2 2 4" xfId="23907" xr:uid="{00000000-0005-0000-0000-0000C7300000}"/>
    <cellStyle name="Millares 22 3 2 9 2 3" xfId="12555" xr:uid="{00000000-0005-0000-0000-0000C8300000}"/>
    <cellStyle name="Millares 22 3 2 9 2 3 2" xfId="15605" xr:uid="{00000000-0005-0000-0000-0000C9300000}"/>
    <cellStyle name="Millares 22 3 2 9 2 3 2 2" xfId="21693" xr:uid="{00000000-0005-0000-0000-0000CA300000}"/>
    <cellStyle name="Millares 22 3 2 9 2 3 2 3" xfId="27891" xr:uid="{00000000-0005-0000-0000-0000CB300000}"/>
    <cellStyle name="Millares 22 3 2 9 2 3 3" xfId="18693" xr:uid="{00000000-0005-0000-0000-0000CC300000}"/>
    <cellStyle name="Millares 22 3 2 9 2 3 4" xfId="24904" xr:uid="{00000000-0005-0000-0000-0000CD300000}"/>
    <cellStyle name="Millares 22 3 2 9 2 4" xfId="13607" xr:uid="{00000000-0005-0000-0000-0000CE300000}"/>
    <cellStyle name="Millares 22 3 2 9 2 4 2" xfId="19697" xr:uid="{00000000-0005-0000-0000-0000CF300000}"/>
    <cellStyle name="Millares 22 3 2 9 2 4 3" xfId="25904" xr:uid="{00000000-0005-0000-0000-0000D0300000}"/>
    <cellStyle name="Millares 22 3 2 9 2 5" xfId="16678" xr:uid="{00000000-0005-0000-0000-0000D1300000}"/>
    <cellStyle name="Millares 22 3 2 9 2 6" xfId="22909" xr:uid="{00000000-0005-0000-0000-0000D2300000}"/>
    <cellStyle name="Millares 22 3 2 9 3" xfId="11043" xr:uid="{00000000-0005-0000-0000-0000D3300000}"/>
    <cellStyle name="Millares 22 3 2 9 3 2" xfId="14114" xr:uid="{00000000-0005-0000-0000-0000D4300000}"/>
    <cellStyle name="Millares 22 3 2 9 3 2 2" xfId="20202" xr:uid="{00000000-0005-0000-0000-0000D5300000}"/>
    <cellStyle name="Millares 22 3 2 9 3 2 3" xfId="26408" xr:uid="{00000000-0005-0000-0000-0000D6300000}"/>
    <cellStyle name="Millares 22 3 2 9 3 3" xfId="17193" xr:uid="{00000000-0005-0000-0000-0000D7300000}"/>
    <cellStyle name="Millares 22 3 2 9 3 4" xfId="23417" xr:uid="{00000000-0005-0000-0000-0000D8300000}"/>
    <cellStyle name="Millares 22 3 2 9 4" xfId="12064" xr:uid="{00000000-0005-0000-0000-0000D9300000}"/>
    <cellStyle name="Millares 22 3 2 9 4 2" xfId="15115" xr:uid="{00000000-0005-0000-0000-0000DA300000}"/>
    <cellStyle name="Millares 22 3 2 9 4 2 2" xfId="21203" xr:uid="{00000000-0005-0000-0000-0000DB300000}"/>
    <cellStyle name="Millares 22 3 2 9 4 2 3" xfId="27401" xr:uid="{00000000-0005-0000-0000-0000DC300000}"/>
    <cellStyle name="Millares 22 3 2 9 4 3" xfId="18202" xr:uid="{00000000-0005-0000-0000-0000DD300000}"/>
    <cellStyle name="Millares 22 3 2 9 4 4" xfId="24414" xr:uid="{00000000-0005-0000-0000-0000DE300000}"/>
    <cellStyle name="Millares 22 3 2 9 5" xfId="13106" xr:uid="{00000000-0005-0000-0000-0000DF300000}"/>
    <cellStyle name="Millares 22 3 2 9 5 2" xfId="19207" xr:uid="{00000000-0005-0000-0000-0000E0300000}"/>
    <cellStyle name="Millares 22 3 2 9 5 3" xfId="25414" xr:uid="{00000000-0005-0000-0000-0000E1300000}"/>
    <cellStyle name="Millares 22 3 2 9 6" xfId="16129" xr:uid="{00000000-0005-0000-0000-0000E2300000}"/>
    <cellStyle name="Millares 22 3 2 9 7" xfId="22354" xr:uid="{00000000-0005-0000-0000-0000E3300000}"/>
    <cellStyle name="Millares 22 3 3" xfId="1255" xr:uid="{00000000-0005-0000-0000-0000E4300000}"/>
    <cellStyle name="Millares 22 3 3 10" xfId="11044" xr:uid="{00000000-0005-0000-0000-0000E5300000}"/>
    <cellStyle name="Millares 22 3 3 10 2" xfId="14115" xr:uid="{00000000-0005-0000-0000-0000E6300000}"/>
    <cellStyle name="Millares 22 3 3 10 2 2" xfId="20203" xr:uid="{00000000-0005-0000-0000-0000E7300000}"/>
    <cellStyle name="Millares 22 3 3 10 2 2 2" xfId="38394" xr:uid="{00000000-0005-0000-0000-0000E7300000}"/>
    <cellStyle name="Millares 22 3 3 10 2 3" xfId="26409" xr:uid="{00000000-0005-0000-0000-0000E8300000}"/>
    <cellStyle name="Millares 22 3 3 10 2 3 2" xfId="39439" xr:uid="{00000000-0005-0000-0000-0000E8300000}"/>
    <cellStyle name="Millares 22 3 3 10 2 4" xfId="37382" xr:uid="{00000000-0005-0000-0000-0000E6300000}"/>
    <cellStyle name="Millares 22 3 3 10 3" xfId="17194" xr:uid="{00000000-0005-0000-0000-0000E9300000}"/>
    <cellStyle name="Millares 22 3 3 10 3 2" xfId="37911" xr:uid="{00000000-0005-0000-0000-0000E9300000}"/>
    <cellStyle name="Millares 22 3 3 10 4" xfId="23418" xr:uid="{00000000-0005-0000-0000-0000EA300000}"/>
    <cellStyle name="Millares 22 3 3 10 4 2" xfId="38956" xr:uid="{00000000-0005-0000-0000-0000EA300000}"/>
    <cellStyle name="Millares 22 3 3 10 5" xfId="36897" xr:uid="{00000000-0005-0000-0000-0000E5300000}"/>
    <cellStyle name="Millares 22 3 3 11" xfId="12065" xr:uid="{00000000-0005-0000-0000-0000EB300000}"/>
    <cellStyle name="Millares 22 3 3 11 2" xfId="15116" xr:uid="{00000000-0005-0000-0000-0000EC300000}"/>
    <cellStyle name="Millares 22 3 3 11 2 2" xfId="21204" xr:uid="{00000000-0005-0000-0000-0000ED300000}"/>
    <cellStyle name="Millares 22 3 3 11 2 2 2" xfId="38555" xr:uid="{00000000-0005-0000-0000-0000ED300000}"/>
    <cellStyle name="Millares 22 3 3 11 2 3" xfId="27402" xr:uid="{00000000-0005-0000-0000-0000EE300000}"/>
    <cellStyle name="Millares 22 3 3 11 2 3 2" xfId="39600" xr:uid="{00000000-0005-0000-0000-0000EE300000}"/>
    <cellStyle name="Millares 22 3 3 11 2 4" xfId="37543" xr:uid="{00000000-0005-0000-0000-0000EC300000}"/>
    <cellStyle name="Millares 22 3 3 11 3" xfId="18203" xr:uid="{00000000-0005-0000-0000-0000EF300000}"/>
    <cellStyle name="Millares 22 3 3 11 3 2" xfId="38072" xr:uid="{00000000-0005-0000-0000-0000EF300000}"/>
    <cellStyle name="Millares 22 3 3 11 4" xfId="24415" xr:uid="{00000000-0005-0000-0000-0000F0300000}"/>
    <cellStyle name="Millares 22 3 3 11 4 2" xfId="39117" xr:uid="{00000000-0005-0000-0000-0000F0300000}"/>
    <cellStyle name="Millares 22 3 3 11 5" xfId="37060" xr:uid="{00000000-0005-0000-0000-0000EB300000}"/>
    <cellStyle name="Millares 22 3 3 12" xfId="13107" xr:uid="{00000000-0005-0000-0000-0000F1300000}"/>
    <cellStyle name="Millares 22 3 3 12 2" xfId="19208" xr:uid="{00000000-0005-0000-0000-0000F2300000}"/>
    <cellStyle name="Millares 22 3 3 12 2 2" xfId="38234" xr:uid="{00000000-0005-0000-0000-0000F2300000}"/>
    <cellStyle name="Millares 22 3 3 12 3" xfId="25415" xr:uid="{00000000-0005-0000-0000-0000F3300000}"/>
    <cellStyle name="Millares 22 3 3 12 3 2" xfId="39279" xr:uid="{00000000-0005-0000-0000-0000F3300000}"/>
    <cellStyle name="Millares 22 3 3 12 4" xfId="37222" xr:uid="{00000000-0005-0000-0000-0000F1300000}"/>
    <cellStyle name="Millares 22 3 3 13" xfId="16130" xr:uid="{00000000-0005-0000-0000-0000F4300000}"/>
    <cellStyle name="Millares 22 3 3 13 2" xfId="37706" xr:uid="{00000000-0005-0000-0000-0000F4300000}"/>
    <cellStyle name="Millares 22 3 3 14" xfId="22355" xr:uid="{00000000-0005-0000-0000-0000F5300000}"/>
    <cellStyle name="Millares 22 3 3 14 2" xfId="38792" xr:uid="{00000000-0005-0000-0000-0000F5300000}"/>
    <cellStyle name="Millares 22 3 3 15" xfId="29009" xr:uid="{00000000-0005-0000-0000-0000E4300000}"/>
    <cellStyle name="Millares 22 3 3 2" xfId="1256" xr:uid="{00000000-0005-0000-0000-0000F6300000}"/>
    <cellStyle name="Millares 22 3 3 2 10" xfId="12066" xr:uid="{00000000-0005-0000-0000-0000F7300000}"/>
    <cellStyle name="Millares 22 3 3 2 10 2" xfId="15117" xr:uid="{00000000-0005-0000-0000-0000F8300000}"/>
    <cellStyle name="Millares 22 3 3 2 10 2 2" xfId="21205" xr:uid="{00000000-0005-0000-0000-0000F9300000}"/>
    <cellStyle name="Millares 22 3 3 2 10 2 2 2" xfId="38556" xr:uid="{00000000-0005-0000-0000-0000F9300000}"/>
    <cellStyle name="Millares 22 3 3 2 10 2 3" xfId="27403" xr:uid="{00000000-0005-0000-0000-0000FA300000}"/>
    <cellStyle name="Millares 22 3 3 2 10 2 3 2" xfId="39601" xr:uid="{00000000-0005-0000-0000-0000FA300000}"/>
    <cellStyle name="Millares 22 3 3 2 10 2 4" xfId="37544" xr:uid="{00000000-0005-0000-0000-0000F8300000}"/>
    <cellStyle name="Millares 22 3 3 2 10 3" xfId="18204" xr:uid="{00000000-0005-0000-0000-0000FB300000}"/>
    <cellStyle name="Millares 22 3 3 2 10 3 2" xfId="38073" xr:uid="{00000000-0005-0000-0000-0000FB300000}"/>
    <cellStyle name="Millares 22 3 3 2 10 4" xfId="24416" xr:uid="{00000000-0005-0000-0000-0000FC300000}"/>
    <cellStyle name="Millares 22 3 3 2 10 4 2" xfId="39118" xr:uid="{00000000-0005-0000-0000-0000FC300000}"/>
    <cellStyle name="Millares 22 3 3 2 10 5" xfId="37061" xr:uid="{00000000-0005-0000-0000-0000F7300000}"/>
    <cellStyle name="Millares 22 3 3 2 11" xfId="13108" xr:uid="{00000000-0005-0000-0000-0000FD300000}"/>
    <cellStyle name="Millares 22 3 3 2 11 2" xfId="19209" xr:uid="{00000000-0005-0000-0000-0000FE300000}"/>
    <cellStyle name="Millares 22 3 3 2 11 2 2" xfId="38235" xr:uid="{00000000-0005-0000-0000-0000FE300000}"/>
    <cellStyle name="Millares 22 3 3 2 11 3" xfId="25416" xr:uid="{00000000-0005-0000-0000-0000FF300000}"/>
    <cellStyle name="Millares 22 3 3 2 11 3 2" xfId="39280" xr:uid="{00000000-0005-0000-0000-0000FF300000}"/>
    <cellStyle name="Millares 22 3 3 2 11 4" xfId="37223" xr:uid="{00000000-0005-0000-0000-0000FD300000}"/>
    <cellStyle name="Millares 22 3 3 2 12" xfId="16131" xr:uid="{00000000-0005-0000-0000-000000310000}"/>
    <cellStyle name="Millares 22 3 3 2 12 2" xfId="37707" xr:uid="{00000000-0005-0000-0000-000000310000}"/>
    <cellStyle name="Millares 22 3 3 2 13" xfId="22356" xr:uid="{00000000-0005-0000-0000-000001310000}"/>
    <cellStyle name="Millares 22 3 3 2 13 2" xfId="38793" xr:uid="{00000000-0005-0000-0000-000001310000}"/>
    <cellStyle name="Millares 22 3 3 2 14" xfId="29010" xr:uid="{00000000-0005-0000-0000-0000F6300000}"/>
    <cellStyle name="Millares 22 3 3 2 2" xfId="1257" xr:uid="{00000000-0005-0000-0000-000002310000}"/>
    <cellStyle name="Millares 22 3 3 2 2 10" xfId="29011" xr:uid="{00000000-0005-0000-0000-000002310000}"/>
    <cellStyle name="Millares 22 3 3 2 2 2" xfId="1258" xr:uid="{00000000-0005-0000-0000-000003310000}"/>
    <cellStyle name="Millares 22 3 3 2 2 2 2" xfId="10347" xr:uid="{00000000-0005-0000-0000-000004310000}"/>
    <cellStyle name="Millares 22 3 3 2 2 2 2 2" xfId="11545" xr:uid="{00000000-0005-0000-0000-000005310000}"/>
    <cellStyle name="Millares 22 3 3 2 2 2 2 2 2" xfId="14616" xr:uid="{00000000-0005-0000-0000-000006310000}"/>
    <cellStyle name="Millares 22 3 3 2 2 2 2 2 2 2" xfId="20704" xr:uid="{00000000-0005-0000-0000-000007310000}"/>
    <cellStyle name="Millares 22 3 3 2 2 2 2 2 2 3" xfId="26902" xr:uid="{00000000-0005-0000-0000-000008310000}"/>
    <cellStyle name="Millares 22 3 3 2 2 2 2 2 3" xfId="17695" xr:uid="{00000000-0005-0000-0000-000009310000}"/>
    <cellStyle name="Millares 22 3 3 2 2 2 2 2 4" xfId="23911" xr:uid="{00000000-0005-0000-0000-00000A310000}"/>
    <cellStyle name="Millares 22 3 3 2 2 2 2 3" xfId="12559" xr:uid="{00000000-0005-0000-0000-00000B310000}"/>
    <cellStyle name="Millares 22 3 3 2 2 2 2 3 2" xfId="15609" xr:uid="{00000000-0005-0000-0000-00000C310000}"/>
    <cellStyle name="Millares 22 3 3 2 2 2 2 3 2 2" xfId="21697" xr:uid="{00000000-0005-0000-0000-00000D310000}"/>
    <cellStyle name="Millares 22 3 3 2 2 2 2 3 2 3" xfId="27895" xr:uid="{00000000-0005-0000-0000-00000E310000}"/>
    <cellStyle name="Millares 22 3 3 2 2 2 2 3 3" xfId="18697" xr:uid="{00000000-0005-0000-0000-00000F310000}"/>
    <cellStyle name="Millares 22 3 3 2 2 2 2 3 4" xfId="24908" xr:uid="{00000000-0005-0000-0000-000010310000}"/>
    <cellStyle name="Millares 22 3 3 2 2 2 2 4" xfId="13611" xr:uid="{00000000-0005-0000-0000-000011310000}"/>
    <cellStyle name="Millares 22 3 3 2 2 2 2 4 2" xfId="19701" xr:uid="{00000000-0005-0000-0000-000012310000}"/>
    <cellStyle name="Millares 22 3 3 2 2 2 2 4 3" xfId="25908" xr:uid="{00000000-0005-0000-0000-000013310000}"/>
    <cellStyle name="Millares 22 3 3 2 2 2 2 5" xfId="16682" xr:uid="{00000000-0005-0000-0000-000014310000}"/>
    <cellStyle name="Millares 22 3 3 2 2 2 2 6" xfId="22913" xr:uid="{00000000-0005-0000-0000-000015310000}"/>
    <cellStyle name="Millares 22 3 3 2 2 2 3" xfId="11047" xr:uid="{00000000-0005-0000-0000-000016310000}"/>
    <cellStyle name="Millares 22 3 3 2 2 2 3 2" xfId="14118" xr:uid="{00000000-0005-0000-0000-000017310000}"/>
    <cellStyle name="Millares 22 3 3 2 2 2 3 2 2" xfId="20206" xr:uid="{00000000-0005-0000-0000-000018310000}"/>
    <cellStyle name="Millares 22 3 3 2 2 2 3 2 3" xfId="26412" xr:uid="{00000000-0005-0000-0000-000019310000}"/>
    <cellStyle name="Millares 22 3 3 2 2 2 3 3" xfId="17197" xr:uid="{00000000-0005-0000-0000-00001A310000}"/>
    <cellStyle name="Millares 22 3 3 2 2 2 3 4" xfId="23421" xr:uid="{00000000-0005-0000-0000-00001B310000}"/>
    <cellStyle name="Millares 22 3 3 2 2 2 4" xfId="12068" xr:uid="{00000000-0005-0000-0000-00001C310000}"/>
    <cellStyle name="Millares 22 3 3 2 2 2 4 2" xfId="15119" xr:uid="{00000000-0005-0000-0000-00001D310000}"/>
    <cellStyle name="Millares 22 3 3 2 2 2 4 2 2" xfId="21207" xr:uid="{00000000-0005-0000-0000-00001E310000}"/>
    <cellStyle name="Millares 22 3 3 2 2 2 4 2 3" xfId="27405" xr:uid="{00000000-0005-0000-0000-00001F310000}"/>
    <cellStyle name="Millares 22 3 3 2 2 2 4 3" xfId="18206" xr:uid="{00000000-0005-0000-0000-000020310000}"/>
    <cellStyle name="Millares 22 3 3 2 2 2 4 4" xfId="24418" xr:uid="{00000000-0005-0000-0000-000021310000}"/>
    <cellStyle name="Millares 22 3 3 2 2 2 5" xfId="13110" xr:uid="{00000000-0005-0000-0000-000022310000}"/>
    <cellStyle name="Millares 22 3 3 2 2 2 5 2" xfId="19211" xr:uid="{00000000-0005-0000-0000-000023310000}"/>
    <cellStyle name="Millares 22 3 3 2 2 2 5 3" xfId="25418" xr:uid="{00000000-0005-0000-0000-000024310000}"/>
    <cellStyle name="Millares 22 3 3 2 2 2 6" xfId="16133" xr:uid="{00000000-0005-0000-0000-000025310000}"/>
    <cellStyle name="Millares 22 3 3 2 2 2 7" xfId="22358" xr:uid="{00000000-0005-0000-0000-000026310000}"/>
    <cellStyle name="Millares 22 3 3 2 2 3" xfId="1259" xr:uid="{00000000-0005-0000-0000-000027310000}"/>
    <cellStyle name="Millares 22 3 3 2 2 3 2" xfId="10348" xr:uid="{00000000-0005-0000-0000-000028310000}"/>
    <cellStyle name="Millares 22 3 3 2 2 3 2 2" xfId="11546" xr:uid="{00000000-0005-0000-0000-000029310000}"/>
    <cellStyle name="Millares 22 3 3 2 2 3 2 2 2" xfId="14617" xr:uid="{00000000-0005-0000-0000-00002A310000}"/>
    <cellStyle name="Millares 22 3 3 2 2 3 2 2 2 2" xfId="20705" xr:uid="{00000000-0005-0000-0000-00002B310000}"/>
    <cellStyle name="Millares 22 3 3 2 2 3 2 2 2 3" xfId="26903" xr:uid="{00000000-0005-0000-0000-00002C310000}"/>
    <cellStyle name="Millares 22 3 3 2 2 3 2 2 3" xfId="17696" xr:uid="{00000000-0005-0000-0000-00002D310000}"/>
    <cellStyle name="Millares 22 3 3 2 2 3 2 2 4" xfId="23912" xr:uid="{00000000-0005-0000-0000-00002E310000}"/>
    <cellStyle name="Millares 22 3 3 2 2 3 2 3" xfId="12560" xr:uid="{00000000-0005-0000-0000-00002F310000}"/>
    <cellStyle name="Millares 22 3 3 2 2 3 2 3 2" xfId="15610" xr:uid="{00000000-0005-0000-0000-000030310000}"/>
    <cellStyle name="Millares 22 3 3 2 2 3 2 3 2 2" xfId="21698" xr:uid="{00000000-0005-0000-0000-000031310000}"/>
    <cellStyle name="Millares 22 3 3 2 2 3 2 3 2 3" xfId="27896" xr:uid="{00000000-0005-0000-0000-000032310000}"/>
    <cellStyle name="Millares 22 3 3 2 2 3 2 3 3" xfId="18698" xr:uid="{00000000-0005-0000-0000-000033310000}"/>
    <cellStyle name="Millares 22 3 3 2 2 3 2 3 4" xfId="24909" xr:uid="{00000000-0005-0000-0000-000034310000}"/>
    <cellStyle name="Millares 22 3 3 2 2 3 2 4" xfId="13612" xr:uid="{00000000-0005-0000-0000-000035310000}"/>
    <cellStyle name="Millares 22 3 3 2 2 3 2 4 2" xfId="19702" xr:uid="{00000000-0005-0000-0000-000036310000}"/>
    <cellStyle name="Millares 22 3 3 2 2 3 2 4 3" xfId="25909" xr:uid="{00000000-0005-0000-0000-000037310000}"/>
    <cellStyle name="Millares 22 3 3 2 2 3 2 5" xfId="16683" xr:uid="{00000000-0005-0000-0000-000038310000}"/>
    <cellStyle name="Millares 22 3 3 2 2 3 2 6" xfId="22914" xr:uid="{00000000-0005-0000-0000-000039310000}"/>
    <cellStyle name="Millares 22 3 3 2 2 3 3" xfId="11048" xr:uid="{00000000-0005-0000-0000-00003A310000}"/>
    <cellStyle name="Millares 22 3 3 2 2 3 3 2" xfId="14119" xr:uid="{00000000-0005-0000-0000-00003B310000}"/>
    <cellStyle name="Millares 22 3 3 2 2 3 3 2 2" xfId="20207" xr:uid="{00000000-0005-0000-0000-00003C310000}"/>
    <cellStyle name="Millares 22 3 3 2 2 3 3 2 3" xfId="26413" xr:uid="{00000000-0005-0000-0000-00003D310000}"/>
    <cellStyle name="Millares 22 3 3 2 2 3 3 3" xfId="17198" xr:uid="{00000000-0005-0000-0000-00003E310000}"/>
    <cellStyle name="Millares 22 3 3 2 2 3 3 4" xfId="23422" xr:uid="{00000000-0005-0000-0000-00003F310000}"/>
    <cellStyle name="Millares 22 3 3 2 2 3 4" xfId="12069" xr:uid="{00000000-0005-0000-0000-000040310000}"/>
    <cellStyle name="Millares 22 3 3 2 2 3 4 2" xfId="15120" xr:uid="{00000000-0005-0000-0000-000041310000}"/>
    <cellStyle name="Millares 22 3 3 2 2 3 4 2 2" xfId="21208" xr:uid="{00000000-0005-0000-0000-000042310000}"/>
    <cellStyle name="Millares 22 3 3 2 2 3 4 2 3" xfId="27406" xr:uid="{00000000-0005-0000-0000-000043310000}"/>
    <cellStyle name="Millares 22 3 3 2 2 3 4 3" xfId="18207" xr:uid="{00000000-0005-0000-0000-000044310000}"/>
    <cellStyle name="Millares 22 3 3 2 2 3 4 4" xfId="24419" xr:uid="{00000000-0005-0000-0000-000045310000}"/>
    <cellStyle name="Millares 22 3 3 2 2 3 5" xfId="13111" xr:uid="{00000000-0005-0000-0000-000046310000}"/>
    <cellStyle name="Millares 22 3 3 2 2 3 5 2" xfId="19212" xr:uid="{00000000-0005-0000-0000-000047310000}"/>
    <cellStyle name="Millares 22 3 3 2 2 3 5 3" xfId="25419" xr:uid="{00000000-0005-0000-0000-000048310000}"/>
    <cellStyle name="Millares 22 3 3 2 2 3 6" xfId="16134" xr:uid="{00000000-0005-0000-0000-000049310000}"/>
    <cellStyle name="Millares 22 3 3 2 2 3 7" xfId="22359" xr:uid="{00000000-0005-0000-0000-00004A310000}"/>
    <cellStyle name="Millares 22 3 3 2 2 4" xfId="10346" xr:uid="{00000000-0005-0000-0000-00004B310000}"/>
    <cellStyle name="Millares 22 3 3 2 2 4 2" xfId="11544" xr:uid="{00000000-0005-0000-0000-00004C310000}"/>
    <cellStyle name="Millares 22 3 3 2 2 4 2 2" xfId="14615" xr:uid="{00000000-0005-0000-0000-00004D310000}"/>
    <cellStyle name="Millares 22 3 3 2 2 4 2 2 2" xfId="20703" xr:uid="{00000000-0005-0000-0000-00004E310000}"/>
    <cellStyle name="Millares 22 3 3 2 2 4 2 2 2 2" xfId="38476" xr:uid="{00000000-0005-0000-0000-00004E310000}"/>
    <cellStyle name="Millares 22 3 3 2 2 4 2 2 3" xfId="26901" xr:uid="{00000000-0005-0000-0000-00004F310000}"/>
    <cellStyle name="Millares 22 3 3 2 2 4 2 2 3 2" xfId="39521" xr:uid="{00000000-0005-0000-0000-00004F310000}"/>
    <cellStyle name="Millares 22 3 3 2 2 4 2 2 4" xfId="37464" xr:uid="{00000000-0005-0000-0000-00004D310000}"/>
    <cellStyle name="Millares 22 3 3 2 2 4 2 3" xfId="17694" xr:uid="{00000000-0005-0000-0000-000050310000}"/>
    <cellStyle name="Millares 22 3 3 2 2 4 2 3 2" xfId="37993" xr:uid="{00000000-0005-0000-0000-000050310000}"/>
    <cellStyle name="Millares 22 3 3 2 2 4 2 4" xfId="23910" xr:uid="{00000000-0005-0000-0000-000051310000}"/>
    <cellStyle name="Millares 22 3 3 2 2 4 2 4 2" xfId="39038" xr:uid="{00000000-0005-0000-0000-000051310000}"/>
    <cellStyle name="Millares 22 3 3 2 2 4 2 5" xfId="36979" xr:uid="{00000000-0005-0000-0000-00004C310000}"/>
    <cellStyle name="Millares 22 3 3 2 2 4 3" xfId="12558" xr:uid="{00000000-0005-0000-0000-000052310000}"/>
    <cellStyle name="Millares 22 3 3 2 2 4 3 2" xfId="15608" xr:uid="{00000000-0005-0000-0000-000053310000}"/>
    <cellStyle name="Millares 22 3 3 2 2 4 3 2 2" xfId="21696" xr:uid="{00000000-0005-0000-0000-000054310000}"/>
    <cellStyle name="Millares 22 3 3 2 2 4 3 2 2 2" xfId="38637" xr:uid="{00000000-0005-0000-0000-000054310000}"/>
    <cellStyle name="Millares 22 3 3 2 2 4 3 2 3" xfId="27894" xr:uid="{00000000-0005-0000-0000-000055310000}"/>
    <cellStyle name="Millares 22 3 3 2 2 4 3 2 3 2" xfId="39682" xr:uid="{00000000-0005-0000-0000-000055310000}"/>
    <cellStyle name="Millares 22 3 3 2 2 4 3 2 4" xfId="37625" xr:uid="{00000000-0005-0000-0000-000053310000}"/>
    <cellStyle name="Millares 22 3 3 2 2 4 3 3" xfId="18696" xr:uid="{00000000-0005-0000-0000-000056310000}"/>
    <cellStyle name="Millares 22 3 3 2 2 4 3 3 2" xfId="38154" xr:uid="{00000000-0005-0000-0000-000056310000}"/>
    <cellStyle name="Millares 22 3 3 2 2 4 3 4" xfId="24907" xr:uid="{00000000-0005-0000-0000-000057310000}"/>
    <cellStyle name="Millares 22 3 3 2 2 4 3 4 2" xfId="39199" xr:uid="{00000000-0005-0000-0000-000057310000}"/>
    <cellStyle name="Millares 22 3 3 2 2 4 3 5" xfId="37142" xr:uid="{00000000-0005-0000-0000-000052310000}"/>
    <cellStyle name="Millares 22 3 3 2 2 4 4" xfId="13610" xr:uid="{00000000-0005-0000-0000-000058310000}"/>
    <cellStyle name="Millares 22 3 3 2 2 4 4 2" xfId="19700" xr:uid="{00000000-0005-0000-0000-000059310000}"/>
    <cellStyle name="Millares 22 3 3 2 2 4 4 2 2" xfId="38316" xr:uid="{00000000-0005-0000-0000-000059310000}"/>
    <cellStyle name="Millares 22 3 3 2 2 4 4 3" xfId="25907" xr:uid="{00000000-0005-0000-0000-00005A310000}"/>
    <cellStyle name="Millares 22 3 3 2 2 4 4 3 2" xfId="39361" xr:uid="{00000000-0005-0000-0000-00005A310000}"/>
    <cellStyle name="Millares 22 3 3 2 2 4 4 4" xfId="37304" xr:uid="{00000000-0005-0000-0000-000058310000}"/>
    <cellStyle name="Millares 22 3 3 2 2 4 5" xfId="16681" xr:uid="{00000000-0005-0000-0000-00005B310000}"/>
    <cellStyle name="Millares 22 3 3 2 2 4 5 2" xfId="37832" xr:uid="{00000000-0005-0000-0000-00005B310000}"/>
    <cellStyle name="Millares 22 3 3 2 2 4 6" xfId="22912" xr:uid="{00000000-0005-0000-0000-00005C310000}"/>
    <cellStyle name="Millares 22 3 3 2 2 4 6 2" xfId="38878" xr:uid="{00000000-0005-0000-0000-00005C310000}"/>
    <cellStyle name="Millares 22 3 3 2 2 4 7" xfId="36807" xr:uid="{00000000-0005-0000-0000-00004B310000}"/>
    <cellStyle name="Millares 22 3 3 2 2 5" xfId="11046" xr:uid="{00000000-0005-0000-0000-00005D310000}"/>
    <cellStyle name="Millares 22 3 3 2 2 5 2" xfId="14117" xr:uid="{00000000-0005-0000-0000-00005E310000}"/>
    <cellStyle name="Millares 22 3 3 2 2 5 2 2" xfId="20205" xr:uid="{00000000-0005-0000-0000-00005F310000}"/>
    <cellStyle name="Millares 22 3 3 2 2 5 2 2 2" xfId="38396" xr:uid="{00000000-0005-0000-0000-00005F310000}"/>
    <cellStyle name="Millares 22 3 3 2 2 5 2 3" xfId="26411" xr:uid="{00000000-0005-0000-0000-000060310000}"/>
    <cellStyle name="Millares 22 3 3 2 2 5 2 3 2" xfId="39441" xr:uid="{00000000-0005-0000-0000-000060310000}"/>
    <cellStyle name="Millares 22 3 3 2 2 5 2 4" xfId="37384" xr:uid="{00000000-0005-0000-0000-00005E310000}"/>
    <cellStyle name="Millares 22 3 3 2 2 5 3" xfId="17196" xr:uid="{00000000-0005-0000-0000-000061310000}"/>
    <cellStyle name="Millares 22 3 3 2 2 5 3 2" xfId="37913" xr:uid="{00000000-0005-0000-0000-000061310000}"/>
    <cellStyle name="Millares 22 3 3 2 2 5 4" xfId="23420" xr:uid="{00000000-0005-0000-0000-000062310000}"/>
    <cellStyle name="Millares 22 3 3 2 2 5 4 2" xfId="38958" xr:uid="{00000000-0005-0000-0000-000062310000}"/>
    <cellStyle name="Millares 22 3 3 2 2 5 5" xfId="36899" xr:uid="{00000000-0005-0000-0000-00005D310000}"/>
    <cellStyle name="Millares 22 3 3 2 2 6" xfId="12067" xr:uid="{00000000-0005-0000-0000-000063310000}"/>
    <cellStyle name="Millares 22 3 3 2 2 6 2" xfId="15118" xr:uid="{00000000-0005-0000-0000-000064310000}"/>
    <cellStyle name="Millares 22 3 3 2 2 6 2 2" xfId="21206" xr:uid="{00000000-0005-0000-0000-000065310000}"/>
    <cellStyle name="Millares 22 3 3 2 2 6 2 2 2" xfId="38557" xr:uid="{00000000-0005-0000-0000-000065310000}"/>
    <cellStyle name="Millares 22 3 3 2 2 6 2 3" xfId="27404" xr:uid="{00000000-0005-0000-0000-000066310000}"/>
    <cellStyle name="Millares 22 3 3 2 2 6 2 3 2" xfId="39602" xr:uid="{00000000-0005-0000-0000-000066310000}"/>
    <cellStyle name="Millares 22 3 3 2 2 6 2 4" xfId="37545" xr:uid="{00000000-0005-0000-0000-000064310000}"/>
    <cellStyle name="Millares 22 3 3 2 2 6 3" xfId="18205" xr:uid="{00000000-0005-0000-0000-000067310000}"/>
    <cellStyle name="Millares 22 3 3 2 2 6 3 2" xfId="38074" xr:uid="{00000000-0005-0000-0000-000067310000}"/>
    <cellStyle name="Millares 22 3 3 2 2 6 4" xfId="24417" xr:uid="{00000000-0005-0000-0000-000068310000}"/>
    <cellStyle name="Millares 22 3 3 2 2 6 4 2" xfId="39119" xr:uid="{00000000-0005-0000-0000-000068310000}"/>
    <cellStyle name="Millares 22 3 3 2 2 6 5" xfId="37062" xr:uid="{00000000-0005-0000-0000-000063310000}"/>
    <cellStyle name="Millares 22 3 3 2 2 7" xfId="13109" xr:uid="{00000000-0005-0000-0000-000069310000}"/>
    <cellStyle name="Millares 22 3 3 2 2 7 2" xfId="19210" xr:uid="{00000000-0005-0000-0000-00006A310000}"/>
    <cellStyle name="Millares 22 3 3 2 2 7 2 2" xfId="38236" xr:uid="{00000000-0005-0000-0000-00006A310000}"/>
    <cellStyle name="Millares 22 3 3 2 2 7 3" xfId="25417" xr:uid="{00000000-0005-0000-0000-00006B310000}"/>
    <cellStyle name="Millares 22 3 3 2 2 7 3 2" xfId="39281" xr:uid="{00000000-0005-0000-0000-00006B310000}"/>
    <cellStyle name="Millares 22 3 3 2 2 7 4" xfId="37224" xr:uid="{00000000-0005-0000-0000-000069310000}"/>
    <cellStyle name="Millares 22 3 3 2 2 8" xfId="16132" xr:uid="{00000000-0005-0000-0000-00006C310000}"/>
    <cellStyle name="Millares 22 3 3 2 2 8 2" xfId="37708" xr:uid="{00000000-0005-0000-0000-00006C310000}"/>
    <cellStyle name="Millares 22 3 3 2 2 9" xfId="22357" xr:uid="{00000000-0005-0000-0000-00006D310000}"/>
    <cellStyle name="Millares 22 3 3 2 2 9 2" xfId="38794" xr:uid="{00000000-0005-0000-0000-00006D310000}"/>
    <cellStyle name="Millares 22 3 3 2 3" xfId="1260" xr:uid="{00000000-0005-0000-0000-00006E310000}"/>
    <cellStyle name="Millares 22 3 3 2 3 2" xfId="1261" xr:uid="{00000000-0005-0000-0000-00006F310000}"/>
    <cellStyle name="Millares 22 3 3 2 3 2 2" xfId="10350" xr:uid="{00000000-0005-0000-0000-000070310000}"/>
    <cellStyle name="Millares 22 3 3 2 3 2 2 2" xfId="11548" xr:uid="{00000000-0005-0000-0000-000071310000}"/>
    <cellStyle name="Millares 22 3 3 2 3 2 2 2 2" xfId="14619" xr:uid="{00000000-0005-0000-0000-000072310000}"/>
    <cellStyle name="Millares 22 3 3 2 3 2 2 2 2 2" xfId="20707" xr:uid="{00000000-0005-0000-0000-000073310000}"/>
    <cellStyle name="Millares 22 3 3 2 3 2 2 2 2 3" xfId="26905" xr:uid="{00000000-0005-0000-0000-000074310000}"/>
    <cellStyle name="Millares 22 3 3 2 3 2 2 2 3" xfId="17698" xr:uid="{00000000-0005-0000-0000-000075310000}"/>
    <cellStyle name="Millares 22 3 3 2 3 2 2 2 4" xfId="23914" xr:uid="{00000000-0005-0000-0000-000076310000}"/>
    <cellStyle name="Millares 22 3 3 2 3 2 2 3" xfId="12562" xr:uid="{00000000-0005-0000-0000-000077310000}"/>
    <cellStyle name="Millares 22 3 3 2 3 2 2 3 2" xfId="15612" xr:uid="{00000000-0005-0000-0000-000078310000}"/>
    <cellStyle name="Millares 22 3 3 2 3 2 2 3 2 2" xfId="21700" xr:uid="{00000000-0005-0000-0000-000079310000}"/>
    <cellStyle name="Millares 22 3 3 2 3 2 2 3 2 3" xfId="27898" xr:uid="{00000000-0005-0000-0000-00007A310000}"/>
    <cellStyle name="Millares 22 3 3 2 3 2 2 3 3" xfId="18700" xr:uid="{00000000-0005-0000-0000-00007B310000}"/>
    <cellStyle name="Millares 22 3 3 2 3 2 2 3 4" xfId="24911" xr:uid="{00000000-0005-0000-0000-00007C310000}"/>
    <cellStyle name="Millares 22 3 3 2 3 2 2 4" xfId="13614" xr:uid="{00000000-0005-0000-0000-00007D310000}"/>
    <cellStyle name="Millares 22 3 3 2 3 2 2 4 2" xfId="19704" xr:uid="{00000000-0005-0000-0000-00007E310000}"/>
    <cellStyle name="Millares 22 3 3 2 3 2 2 4 3" xfId="25911" xr:uid="{00000000-0005-0000-0000-00007F310000}"/>
    <cellStyle name="Millares 22 3 3 2 3 2 2 5" xfId="16685" xr:uid="{00000000-0005-0000-0000-000080310000}"/>
    <cellStyle name="Millares 22 3 3 2 3 2 2 6" xfId="22916" xr:uid="{00000000-0005-0000-0000-000081310000}"/>
    <cellStyle name="Millares 22 3 3 2 3 2 3" xfId="11050" xr:uid="{00000000-0005-0000-0000-000082310000}"/>
    <cellStyle name="Millares 22 3 3 2 3 2 3 2" xfId="14121" xr:uid="{00000000-0005-0000-0000-000083310000}"/>
    <cellStyle name="Millares 22 3 3 2 3 2 3 2 2" xfId="20209" xr:uid="{00000000-0005-0000-0000-000084310000}"/>
    <cellStyle name="Millares 22 3 3 2 3 2 3 2 3" xfId="26415" xr:uid="{00000000-0005-0000-0000-000085310000}"/>
    <cellStyle name="Millares 22 3 3 2 3 2 3 3" xfId="17200" xr:uid="{00000000-0005-0000-0000-000086310000}"/>
    <cellStyle name="Millares 22 3 3 2 3 2 3 4" xfId="23424" xr:uid="{00000000-0005-0000-0000-000087310000}"/>
    <cellStyle name="Millares 22 3 3 2 3 2 4" xfId="12071" xr:uid="{00000000-0005-0000-0000-000088310000}"/>
    <cellStyle name="Millares 22 3 3 2 3 2 4 2" xfId="15122" xr:uid="{00000000-0005-0000-0000-000089310000}"/>
    <cellStyle name="Millares 22 3 3 2 3 2 4 2 2" xfId="21210" xr:uid="{00000000-0005-0000-0000-00008A310000}"/>
    <cellStyle name="Millares 22 3 3 2 3 2 4 2 3" xfId="27408" xr:uid="{00000000-0005-0000-0000-00008B310000}"/>
    <cellStyle name="Millares 22 3 3 2 3 2 4 3" xfId="18209" xr:uid="{00000000-0005-0000-0000-00008C310000}"/>
    <cellStyle name="Millares 22 3 3 2 3 2 4 4" xfId="24421" xr:uid="{00000000-0005-0000-0000-00008D310000}"/>
    <cellStyle name="Millares 22 3 3 2 3 2 5" xfId="13113" xr:uid="{00000000-0005-0000-0000-00008E310000}"/>
    <cellStyle name="Millares 22 3 3 2 3 2 5 2" xfId="19214" xr:uid="{00000000-0005-0000-0000-00008F310000}"/>
    <cellStyle name="Millares 22 3 3 2 3 2 5 3" xfId="25421" xr:uid="{00000000-0005-0000-0000-000090310000}"/>
    <cellStyle name="Millares 22 3 3 2 3 2 6" xfId="16136" xr:uid="{00000000-0005-0000-0000-000091310000}"/>
    <cellStyle name="Millares 22 3 3 2 3 2 7" xfId="22361" xr:uid="{00000000-0005-0000-0000-000092310000}"/>
    <cellStyle name="Millares 22 3 3 2 3 3" xfId="10349" xr:uid="{00000000-0005-0000-0000-000093310000}"/>
    <cellStyle name="Millares 22 3 3 2 3 3 2" xfId="11547" xr:uid="{00000000-0005-0000-0000-000094310000}"/>
    <cellStyle name="Millares 22 3 3 2 3 3 2 2" xfId="14618" xr:uid="{00000000-0005-0000-0000-000095310000}"/>
    <cellStyle name="Millares 22 3 3 2 3 3 2 2 2" xfId="20706" xr:uid="{00000000-0005-0000-0000-000096310000}"/>
    <cellStyle name="Millares 22 3 3 2 3 3 2 2 3" xfId="26904" xr:uid="{00000000-0005-0000-0000-000097310000}"/>
    <cellStyle name="Millares 22 3 3 2 3 3 2 3" xfId="17697" xr:uid="{00000000-0005-0000-0000-000098310000}"/>
    <cellStyle name="Millares 22 3 3 2 3 3 2 4" xfId="23913" xr:uid="{00000000-0005-0000-0000-000099310000}"/>
    <cellStyle name="Millares 22 3 3 2 3 3 3" xfId="12561" xr:uid="{00000000-0005-0000-0000-00009A310000}"/>
    <cellStyle name="Millares 22 3 3 2 3 3 3 2" xfId="15611" xr:uid="{00000000-0005-0000-0000-00009B310000}"/>
    <cellStyle name="Millares 22 3 3 2 3 3 3 2 2" xfId="21699" xr:uid="{00000000-0005-0000-0000-00009C310000}"/>
    <cellStyle name="Millares 22 3 3 2 3 3 3 2 3" xfId="27897" xr:uid="{00000000-0005-0000-0000-00009D310000}"/>
    <cellStyle name="Millares 22 3 3 2 3 3 3 3" xfId="18699" xr:uid="{00000000-0005-0000-0000-00009E310000}"/>
    <cellStyle name="Millares 22 3 3 2 3 3 3 4" xfId="24910" xr:uid="{00000000-0005-0000-0000-00009F310000}"/>
    <cellStyle name="Millares 22 3 3 2 3 3 4" xfId="13613" xr:uid="{00000000-0005-0000-0000-0000A0310000}"/>
    <cellStyle name="Millares 22 3 3 2 3 3 4 2" xfId="19703" xr:uid="{00000000-0005-0000-0000-0000A1310000}"/>
    <cellStyle name="Millares 22 3 3 2 3 3 4 3" xfId="25910" xr:uid="{00000000-0005-0000-0000-0000A2310000}"/>
    <cellStyle name="Millares 22 3 3 2 3 3 5" xfId="16684" xr:uid="{00000000-0005-0000-0000-0000A3310000}"/>
    <cellStyle name="Millares 22 3 3 2 3 3 6" xfId="22915" xr:uid="{00000000-0005-0000-0000-0000A4310000}"/>
    <cellStyle name="Millares 22 3 3 2 3 4" xfId="11049" xr:uid="{00000000-0005-0000-0000-0000A5310000}"/>
    <cellStyle name="Millares 22 3 3 2 3 4 2" xfId="14120" xr:uid="{00000000-0005-0000-0000-0000A6310000}"/>
    <cellStyle name="Millares 22 3 3 2 3 4 2 2" xfId="20208" xr:uid="{00000000-0005-0000-0000-0000A7310000}"/>
    <cellStyle name="Millares 22 3 3 2 3 4 2 3" xfId="26414" xr:uid="{00000000-0005-0000-0000-0000A8310000}"/>
    <cellStyle name="Millares 22 3 3 2 3 4 3" xfId="17199" xr:uid="{00000000-0005-0000-0000-0000A9310000}"/>
    <cellStyle name="Millares 22 3 3 2 3 4 4" xfId="23423" xr:uid="{00000000-0005-0000-0000-0000AA310000}"/>
    <cellStyle name="Millares 22 3 3 2 3 5" xfId="12070" xr:uid="{00000000-0005-0000-0000-0000AB310000}"/>
    <cellStyle name="Millares 22 3 3 2 3 5 2" xfId="15121" xr:uid="{00000000-0005-0000-0000-0000AC310000}"/>
    <cellStyle name="Millares 22 3 3 2 3 5 2 2" xfId="21209" xr:uid="{00000000-0005-0000-0000-0000AD310000}"/>
    <cellStyle name="Millares 22 3 3 2 3 5 2 3" xfId="27407" xr:uid="{00000000-0005-0000-0000-0000AE310000}"/>
    <cellStyle name="Millares 22 3 3 2 3 5 3" xfId="18208" xr:uid="{00000000-0005-0000-0000-0000AF310000}"/>
    <cellStyle name="Millares 22 3 3 2 3 5 4" xfId="24420" xr:uid="{00000000-0005-0000-0000-0000B0310000}"/>
    <cellStyle name="Millares 22 3 3 2 3 6" xfId="13112" xr:uid="{00000000-0005-0000-0000-0000B1310000}"/>
    <cellStyle name="Millares 22 3 3 2 3 6 2" xfId="19213" xr:uid="{00000000-0005-0000-0000-0000B2310000}"/>
    <cellStyle name="Millares 22 3 3 2 3 6 3" xfId="25420" xr:uid="{00000000-0005-0000-0000-0000B3310000}"/>
    <cellStyle name="Millares 22 3 3 2 3 7" xfId="16135" xr:uid="{00000000-0005-0000-0000-0000B4310000}"/>
    <cellStyle name="Millares 22 3 3 2 3 8" xfId="22360" xr:uid="{00000000-0005-0000-0000-0000B5310000}"/>
    <cellStyle name="Millares 22 3 3 2 4" xfId="1262" xr:uid="{00000000-0005-0000-0000-0000B6310000}"/>
    <cellStyle name="Millares 22 3 3 2 4 2" xfId="1263" xr:uid="{00000000-0005-0000-0000-0000B7310000}"/>
    <cellStyle name="Millares 22 3 3 2 4 2 2" xfId="10352" xr:uid="{00000000-0005-0000-0000-0000B8310000}"/>
    <cellStyle name="Millares 22 3 3 2 4 2 2 2" xfId="11550" xr:uid="{00000000-0005-0000-0000-0000B9310000}"/>
    <cellStyle name="Millares 22 3 3 2 4 2 2 2 2" xfId="14621" xr:uid="{00000000-0005-0000-0000-0000BA310000}"/>
    <cellStyle name="Millares 22 3 3 2 4 2 2 2 2 2" xfId="20709" xr:uid="{00000000-0005-0000-0000-0000BB310000}"/>
    <cellStyle name="Millares 22 3 3 2 4 2 2 2 2 3" xfId="26907" xr:uid="{00000000-0005-0000-0000-0000BC310000}"/>
    <cellStyle name="Millares 22 3 3 2 4 2 2 2 3" xfId="17700" xr:uid="{00000000-0005-0000-0000-0000BD310000}"/>
    <cellStyle name="Millares 22 3 3 2 4 2 2 2 4" xfId="23916" xr:uid="{00000000-0005-0000-0000-0000BE310000}"/>
    <cellStyle name="Millares 22 3 3 2 4 2 2 3" xfId="12564" xr:uid="{00000000-0005-0000-0000-0000BF310000}"/>
    <cellStyle name="Millares 22 3 3 2 4 2 2 3 2" xfId="15614" xr:uid="{00000000-0005-0000-0000-0000C0310000}"/>
    <cellStyle name="Millares 22 3 3 2 4 2 2 3 2 2" xfId="21702" xr:uid="{00000000-0005-0000-0000-0000C1310000}"/>
    <cellStyle name="Millares 22 3 3 2 4 2 2 3 2 3" xfId="27900" xr:uid="{00000000-0005-0000-0000-0000C2310000}"/>
    <cellStyle name="Millares 22 3 3 2 4 2 2 3 3" xfId="18702" xr:uid="{00000000-0005-0000-0000-0000C3310000}"/>
    <cellStyle name="Millares 22 3 3 2 4 2 2 3 4" xfId="24913" xr:uid="{00000000-0005-0000-0000-0000C4310000}"/>
    <cellStyle name="Millares 22 3 3 2 4 2 2 4" xfId="13616" xr:uid="{00000000-0005-0000-0000-0000C5310000}"/>
    <cellStyle name="Millares 22 3 3 2 4 2 2 4 2" xfId="19706" xr:uid="{00000000-0005-0000-0000-0000C6310000}"/>
    <cellStyle name="Millares 22 3 3 2 4 2 2 4 3" xfId="25913" xr:uid="{00000000-0005-0000-0000-0000C7310000}"/>
    <cellStyle name="Millares 22 3 3 2 4 2 2 5" xfId="16687" xr:uid="{00000000-0005-0000-0000-0000C8310000}"/>
    <cellStyle name="Millares 22 3 3 2 4 2 2 6" xfId="22918" xr:uid="{00000000-0005-0000-0000-0000C9310000}"/>
    <cellStyle name="Millares 22 3 3 2 4 2 3" xfId="11052" xr:uid="{00000000-0005-0000-0000-0000CA310000}"/>
    <cellStyle name="Millares 22 3 3 2 4 2 3 2" xfId="14123" xr:uid="{00000000-0005-0000-0000-0000CB310000}"/>
    <cellStyle name="Millares 22 3 3 2 4 2 3 2 2" xfId="20211" xr:uid="{00000000-0005-0000-0000-0000CC310000}"/>
    <cellStyle name="Millares 22 3 3 2 4 2 3 2 3" xfId="26417" xr:uid="{00000000-0005-0000-0000-0000CD310000}"/>
    <cellStyle name="Millares 22 3 3 2 4 2 3 3" xfId="17202" xr:uid="{00000000-0005-0000-0000-0000CE310000}"/>
    <cellStyle name="Millares 22 3 3 2 4 2 3 4" xfId="23426" xr:uid="{00000000-0005-0000-0000-0000CF310000}"/>
    <cellStyle name="Millares 22 3 3 2 4 2 4" xfId="12073" xr:uid="{00000000-0005-0000-0000-0000D0310000}"/>
    <cellStyle name="Millares 22 3 3 2 4 2 4 2" xfId="15124" xr:uid="{00000000-0005-0000-0000-0000D1310000}"/>
    <cellStyle name="Millares 22 3 3 2 4 2 4 2 2" xfId="21212" xr:uid="{00000000-0005-0000-0000-0000D2310000}"/>
    <cellStyle name="Millares 22 3 3 2 4 2 4 2 3" xfId="27410" xr:uid="{00000000-0005-0000-0000-0000D3310000}"/>
    <cellStyle name="Millares 22 3 3 2 4 2 4 3" xfId="18211" xr:uid="{00000000-0005-0000-0000-0000D4310000}"/>
    <cellStyle name="Millares 22 3 3 2 4 2 4 4" xfId="24423" xr:uid="{00000000-0005-0000-0000-0000D5310000}"/>
    <cellStyle name="Millares 22 3 3 2 4 2 5" xfId="13115" xr:uid="{00000000-0005-0000-0000-0000D6310000}"/>
    <cellStyle name="Millares 22 3 3 2 4 2 5 2" xfId="19216" xr:uid="{00000000-0005-0000-0000-0000D7310000}"/>
    <cellStyle name="Millares 22 3 3 2 4 2 5 3" xfId="25423" xr:uid="{00000000-0005-0000-0000-0000D8310000}"/>
    <cellStyle name="Millares 22 3 3 2 4 2 6" xfId="16138" xr:uid="{00000000-0005-0000-0000-0000D9310000}"/>
    <cellStyle name="Millares 22 3 3 2 4 2 7" xfId="22363" xr:uid="{00000000-0005-0000-0000-0000DA310000}"/>
    <cellStyle name="Millares 22 3 3 2 4 3" xfId="10351" xr:uid="{00000000-0005-0000-0000-0000DB310000}"/>
    <cellStyle name="Millares 22 3 3 2 4 3 2" xfId="11549" xr:uid="{00000000-0005-0000-0000-0000DC310000}"/>
    <cellStyle name="Millares 22 3 3 2 4 3 2 2" xfId="14620" xr:uid="{00000000-0005-0000-0000-0000DD310000}"/>
    <cellStyle name="Millares 22 3 3 2 4 3 2 2 2" xfId="20708" xr:uid="{00000000-0005-0000-0000-0000DE310000}"/>
    <cellStyle name="Millares 22 3 3 2 4 3 2 2 3" xfId="26906" xr:uid="{00000000-0005-0000-0000-0000DF310000}"/>
    <cellStyle name="Millares 22 3 3 2 4 3 2 3" xfId="17699" xr:uid="{00000000-0005-0000-0000-0000E0310000}"/>
    <cellStyle name="Millares 22 3 3 2 4 3 2 4" xfId="23915" xr:uid="{00000000-0005-0000-0000-0000E1310000}"/>
    <cellStyle name="Millares 22 3 3 2 4 3 3" xfId="12563" xr:uid="{00000000-0005-0000-0000-0000E2310000}"/>
    <cellStyle name="Millares 22 3 3 2 4 3 3 2" xfId="15613" xr:uid="{00000000-0005-0000-0000-0000E3310000}"/>
    <cellStyle name="Millares 22 3 3 2 4 3 3 2 2" xfId="21701" xr:uid="{00000000-0005-0000-0000-0000E4310000}"/>
    <cellStyle name="Millares 22 3 3 2 4 3 3 2 3" xfId="27899" xr:uid="{00000000-0005-0000-0000-0000E5310000}"/>
    <cellStyle name="Millares 22 3 3 2 4 3 3 3" xfId="18701" xr:uid="{00000000-0005-0000-0000-0000E6310000}"/>
    <cellStyle name="Millares 22 3 3 2 4 3 3 4" xfId="24912" xr:uid="{00000000-0005-0000-0000-0000E7310000}"/>
    <cellStyle name="Millares 22 3 3 2 4 3 4" xfId="13615" xr:uid="{00000000-0005-0000-0000-0000E8310000}"/>
    <cellStyle name="Millares 22 3 3 2 4 3 4 2" xfId="19705" xr:uid="{00000000-0005-0000-0000-0000E9310000}"/>
    <cellStyle name="Millares 22 3 3 2 4 3 4 3" xfId="25912" xr:uid="{00000000-0005-0000-0000-0000EA310000}"/>
    <cellStyle name="Millares 22 3 3 2 4 3 5" xfId="16686" xr:uid="{00000000-0005-0000-0000-0000EB310000}"/>
    <cellStyle name="Millares 22 3 3 2 4 3 6" xfId="22917" xr:uid="{00000000-0005-0000-0000-0000EC310000}"/>
    <cellStyle name="Millares 22 3 3 2 4 4" xfId="11051" xr:uid="{00000000-0005-0000-0000-0000ED310000}"/>
    <cellStyle name="Millares 22 3 3 2 4 4 2" xfId="14122" xr:uid="{00000000-0005-0000-0000-0000EE310000}"/>
    <cellStyle name="Millares 22 3 3 2 4 4 2 2" xfId="20210" xr:uid="{00000000-0005-0000-0000-0000EF310000}"/>
    <cellStyle name="Millares 22 3 3 2 4 4 2 3" xfId="26416" xr:uid="{00000000-0005-0000-0000-0000F0310000}"/>
    <cellStyle name="Millares 22 3 3 2 4 4 3" xfId="17201" xr:uid="{00000000-0005-0000-0000-0000F1310000}"/>
    <cellStyle name="Millares 22 3 3 2 4 4 4" xfId="23425" xr:uid="{00000000-0005-0000-0000-0000F2310000}"/>
    <cellStyle name="Millares 22 3 3 2 4 5" xfId="12072" xr:uid="{00000000-0005-0000-0000-0000F3310000}"/>
    <cellStyle name="Millares 22 3 3 2 4 5 2" xfId="15123" xr:uid="{00000000-0005-0000-0000-0000F4310000}"/>
    <cellStyle name="Millares 22 3 3 2 4 5 2 2" xfId="21211" xr:uid="{00000000-0005-0000-0000-0000F5310000}"/>
    <cellStyle name="Millares 22 3 3 2 4 5 2 3" xfId="27409" xr:uid="{00000000-0005-0000-0000-0000F6310000}"/>
    <cellStyle name="Millares 22 3 3 2 4 5 3" xfId="18210" xr:uid="{00000000-0005-0000-0000-0000F7310000}"/>
    <cellStyle name="Millares 22 3 3 2 4 5 4" xfId="24422" xr:uid="{00000000-0005-0000-0000-0000F8310000}"/>
    <cellStyle name="Millares 22 3 3 2 4 6" xfId="13114" xr:uid="{00000000-0005-0000-0000-0000F9310000}"/>
    <cellStyle name="Millares 22 3 3 2 4 6 2" xfId="19215" xr:uid="{00000000-0005-0000-0000-0000FA310000}"/>
    <cellStyle name="Millares 22 3 3 2 4 6 3" xfId="25422" xr:uid="{00000000-0005-0000-0000-0000FB310000}"/>
    <cellStyle name="Millares 22 3 3 2 4 7" xfId="16137" xr:uid="{00000000-0005-0000-0000-0000FC310000}"/>
    <cellStyle name="Millares 22 3 3 2 4 8" xfId="22362" xr:uid="{00000000-0005-0000-0000-0000FD310000}"/>
    <cellStyle name="Millares 22 3 3 2 5" xfId="1264" xr:uid="{00000000-0005-0000-0000-0000FE310000}"/>
    <cellStyle name="Millares 22 3 3 2 5 2" xfId="10353" xr:uid="{00000000-0005-0000-0000-0000FF310000}"/>
    <cellStyle name="Millares 22 3 3 2 5 2 2" xfId="11551" xr:uid="{00000000-0005-0000-0000-000000320000}"/>
    <cellStyle name="Millares 22 3 3 2 5 2 2 2" xfId="14622" xr:uid="{00000000-0005-0000-0000-000001320000}"/>
    <cellStyle name="Millares 22 3 3 2 5 2 2 2 2" xfId="20710" xr:uid="{00000000-0005-0000-0000-000002320000}"/>
    <cellStyle name="Millares 22 3 3 2 5 2 2 2 3" xfId="26908" xr:uid="{00000000-0005-0000-0000-000003320000}"/>
    <cellStyle name="Millares 22 3 3 2 5 2 2 3" xfId="17701" xr:uid="{00000000-0005-0000-0000-000004320000}"/>
    <cellStyle name="Millares 22 3 3 2 5 2 2 4" xfId="23917" xr:uid="{00000000-0005-0000-0000-000005320000}"/>
    <cellStyle name="Millares 22 3 3 2 5 2 3" xfId="12565" xr:uid="{00000000-0005-0000-0000-000006320000}"/>
    <cellStyle name="Millares 22 3 3 2 5 2 3 2" xfId="15615" xr:uid="{00000000-0005-0000-0000-000007320000}"/>
    <cellStyle name="Millares 22 3 3 2 5 2 3 2 2" xfId="21703" xr:uid="{00000000-0005-0000-0000-000008320000}"/>
    <cellStyle name="Millares 22 3 3 2 5 2 3 2 3" xfId="27901" xr:uid="{00000000-0005-0000-0000-000009320000}"/>
    <cellStyle name="Millares 22 3 3 2 5 2 3 3" xfId="18703" xr:uid="{00000000-0005-0000-0000-00000A320000}"/>
    <cellStyle name="Millares 22 3 3 2 5 2 3 4" xfId="24914" xr:uid="{00000000-0005-0000-0000-00000B320000}"/>
    <cellStyle name="Millares 22 3 3 2 5 2 4" xfId="13617" xr:uid="{00000000-0005-0000-0000-00000C320000}"/>
    <cellStyle name="Millares 22 3 3 2 5 2 4 2" xfId="19707" xr:uid="{00000000-0005-0000-0000-00000D320000}"/>
    <cellStyle name="Millares 22 3 3 2 5 2 4 3" xfId="25914" xr:uid="{00000000-0005-0000-0000-00000E320000}"/>
    <cellStyle name="Millares 22 3 3 2 5 2 5" xfId="16688" xr:uid="{00000000-0005-0000-0000-00000F320000}"/>
    <cellStyle name="Millares 22 3 3 2 5 2 6" xfId="22919" xr:uid="{00000000-0005-0000-0000-000010320000}"/>
    <cellStyle name="Millares 22 3 3 2 5 3" xfId="11053" xr:uid="{00000000-0005-0000-0000-000011320000}"/>
    <cellStyle name="Millares 22 3 3 2 5 3 2" xfId="14124" xr:uid="{00000000-0005-0000-0000-000012320000}"/>
    <cellStyle name="Millares 22 3 3 2 5 3 2 2" xfId="20212" xr:uid="{00000000-0005-0000-0000-000013320000}"/>
    <cellStyle name="Millares 22 3 3 2 5 3 2 3" xfId="26418" xr:uid="{00000000-0005-0000-0000-000014320000}"/>
    <cellStyle name="Millares 22 3 3 2 5 3 3" xfId="17203" xr:uid="{00000000-0005-0000-0000-000015320000}"/>
    <cellStyle name="Millares 22 3 3 2 5 3 4" xfId="23427" xr:uid="{00000000-0005-0000-0000-000016320000}"/>
    <cellStyle name="Millares 22 3 3 2 5 4" xfId="12074" xr:uid="{00000000-0005-0000-0000-000017320000}"/>
    <cellStyle name="Millares 22 3 3 2 5 4 2" xfId="15125" xr:uid="{00000000-0005-0000-0000-000018320000}"/>
    <cellStyle name="Millares 22 3 3 2 5 4 2 2" xfId="21213" xr:uid="{00000000-0005-0000-0000-000019320000}"/>
    <cellStyle name="Millares 22 3 3 2 5 4 2 3" xfId="27411" xr:uid="{00000000-0005-0000-0000-00001A320000}"/>
    <cellStyle name="Millares 22 3 3 2 5 4 3" xfId="18212" xr:uid="{00000000-0005-0000-0000-00001B320000}"/>
    <cellStyle name="Millares 22 3 3 2 5 4 4" xfId="24424" xr:uid="{00000000-0005-0000-0000-00001C320000}"/>
    <cellStyle name="Millares 22 3 3 2 5 5" xfId="13116" xr:uid="{00000000-0005-0000-0000-00001D320000}"/>
    <cellStyle name="Millares 22 3 3 2 5 5 2" xfId="19217" xr:uid="{00000000-0005-0000-0000-00001E320000}"/>
    <cellStyle name="Millares 22 3 3 2 5 5 3" xfId="25424" xr:uid="{00000000-0005-0000-0000-00001F320000}"/>
    <cellStyle name="Millares 22 3 3 2 5 6" xfId="16139" xr:uid="{00000000-0005-0000-0000-000020320000}"/>
    <cellStyle name="Millares 22 3 3 2 5 7" xfId="22364" xr:uid="{00000000-0005-0000-0000-000021320000}"/>
    <cellStyle name="Millares 22 3 3 2 6" xfId="1265" xr:uid="{00000000-0005-0000-0000-000022320000}"/>
    <cellStyle name="Millares 22 3 3 2 6 2" xfId="10354" xr:uid="{00000000-0005-0000-0000-000023320000}"/>
    <cellStyle name="Millares 22 3 3 2 6 2 2" xfId="11552" xr:uid="{00000000-0005-0000-0000-000024320000}"/>
    <cellStyle name="Millares 22 3 3 2 6 2 2 2" xfId="14623" xr:uid="{00000000-0005-0000-0000-000025320000}"/>
    <cellStyle name="Millares 22 3 3 2 6 2 2 2 2" xfId="20711" xr:uid="{00000000-0005-0000-0000-000026320000}"/>
    <cellStyle name="Millares 22 3 3 2 6 2 2 2 3" xfId="26909" xr:uid="{00000000-0005-0000-0000-000027320000}"/>
    <cellStyle name="Millares 22 3 3 2 6 2 2 3" xfId="17702" xr:uid="{00000000-0005-0000-0000-000028320000}"/>
    <cellStyle name="Millares 22 3 3 2 6 2 2 4" xfId="23918" xr:uid="{00000000-0005-0000-0000-000029320000}"/>
    <cellStyle name="Millares 22 3 3 2 6 2 3" xfId="12566" xr:uid="{00000000-0005-0000-0000-00002A320000}"/>
    <cellStyle name="Millares 22 3 3 2 6 2 3 2" xfId="15616" xr:uid="{00000000-0005-0000-0000-00002B320000}"/>
    <cellStyle name="Millares 22 3 3 2 6 2 3 2 2" xfId="21704" xr:uid="{00000000-0005-0000-0000-00002C320000}"/>
    <cellStyle name="Millares 22 3 3 2 6 2 3 2 3" xfId="27902" xr:uid="{00000000-0005-0000-0000-00002D320000}"/>
    <cellStyle name="Millares 22 3 3 2 6 2 3 3" xfId="18704" xr:uid="{00000000-0005-0000-0000-00002E320000}"/>
    <cellStyle name="Millares 22 3 3 2 6 2 3 4" xfId="24915" xr:uid="{00000000-0005-0000-0000-00002F320000}"/>
    <cellStyle name="Millares 22 3 3 2 6 2 4" xfId="13618" xr:uid="{00000000-0005-0000-0000-000030320000}"/>
    <cellStyle name="Millares 22 3 3 2 6 2 4 2" xfId="19708" xr:uid="{00000000-0005-0000-0000-000031320000}"/>
    <cellStyle name="Millares 22 3 3 2 6 2 4 3" xfId="25915" xr:uid="{00000000-0005-0000-0000-000032320000}"/>
    <cellStyle name="Millares 22 3 3 2 6 2 5" xfId="16689" xr:uid="{00000000-0005-0000-0000-000033320000}"/>
    <cellStyle name="Millares 22 3 3 2 6 2 6" xfId="22920" xr:uid="{00000000-0005-0000-0000-000034320000}"/>
    <cellStyle name="Millares 22 3 3 2 6 3" xfId="11054" xr:uid="{00000000-0005-0000-0000-000035320000}"/>
    <cellStyle name="Millares 22 3 3 2 6 3 2" xfId="14125" xr:uid="{00000000-0005-0000-0000-000036320000}"/>
    <cellStyle name="Millares 22 3 3 2 6 3 2 2" xfId="20213" xr:uid="{00000000-0005-0000-0000-000037320000}"/>
    <cellStyle name="Millares 22 3 3 2 6 3 2 3" xfId="26419" xr:uid="{00000000-0005-0000-0000-000038320000}"/>
    <cellStyle name="Millares 22 3 3 2 6 3 3" xfId="17204" xr:uid="{00000000-0005-0000-0000-000039320000}"/>
    <cellStyle name="Millares 22 3 3 2 6 3 4" xfId="23428" xr:uid="{00000000-0005-0000-0000-00003A320000}"/>
    <cellStyle name="Millares 22 3 3 2 6 4" xfId="12075" xr:uid="{00000000-0005-0000-0000-00003B320000}"/>
    <cellStyle name="Millares 22 3 3 2 6 4 2" xfId="15126" xr:uid="{00000000-0005-0000-0000-00003C320000}"/>
    <cellStyle name="Millares 22 3 3 2 6 4 2 2" xfId="21214" xr:uid="{00000000-0005-0000-0000-00003D320000}"/>
    <cellStyle name="Millares 22 3 3 2 6 4 2 3" xfId="27412" xr:uid="{00000000-0005-0000-0000-00003E320000}"/>
    <cellStyle name="Millares 22 3 3 2 6 4 3" xfId="18213" xr:uid="{00000000-0005-0000-0000-00003F320000}"/>
    <cellStyle name="Millares 22 3 3 2 6 4 4" xfId="24425" xr:uid="{00000000-0005-0000-0000-000040320000}"/>
    <cellStyle name="Millares 22 3 3 2 6 5" xfId="13117" xr:uid="{00000000-0005-0000-0000-000041320000}"/>
    <cellStyle name="Millares 22 3 3 2 6 5 2" xfId="19218" xr:uid="{00000000-0005-0000-0000-000042320000}"/>
    <cellStyle name="Millares 22 3 3 2 6 5 3" xfId="25425" xr:uid="{00000000-0005-0000-0000-000043320000}"/>
    <cellStyle name="Millares 22 3 3 2 6 6" xfId="16140" xr:uid="{00000000-0005-0000-0000-000044320000}"/>
    <cellStyle name="Millares 22 3 3 2 6 7" xfId="22365" xr:uid="{00000000-0005-0000-0000-000045320000}"/>
    <cellStyle name="Millares 22 3 3 2 7" xfId="1266" xr:uid="{00000000-0005-0000-0000-000046320000}"/>
    <cellStyle name="Millares 22 3 3 2 7 2" xfId="10355" xr:uid="{00000000-0005-0000-0000-000047320000}"/>
    <cellStyle name="Millares 22 3 3 2 7 2 2" xfId="11553" xr:uid="{00000000-0005-0000-0000-000048320000}"/>
    <cellStyle name="Millares 22 3 3 2 7 2 2 2" xfId="14624" xr:uid="{00000000-0005-0000-0000-000049320000}"/>
    <cellStyle name="Millares 22 3 3 2 7 2 2 2 2" xfId="20712" xr:uid="{00000000-0005-0000-0000-00004A320000}"/>
    <cellStyle name="Millares 22 3 3 2 7 2 2 2 3" xfId="26910" xr:uid="{00000000-0005-0000-0000-00004B320000}"/>
    <cellStyle name="Millares 22 3 3 2 7 2 2 3" xfId="17703" xr:uid="{00000000-0005-0000-0000-00004C320000}"/>
    <cellStyle name="Millares 22 3 3 2 7 2 2 4" xfId="23919" xr:uid="{00000000-0005-0000-0000-00004D320000}"/>
    <cellStyle name="Millares 22 3 3 2 7 2 3" xfId="12567" xr:uid="{00000000-0005-0000-0000-00004E320000}"/>
    <cellStyle name="Millares 22 3 3 2 7 2 3 2" xfId="15617" xr:uid="{00000000-0005-0000-0000-00004F320000}"/>
    <cellStyle name="Millares 22 3 3 2 7 2 3 2 2" xfId="21705" xr:uid="{00000000-0005-0000-0000-000050320000}"/>
    <cellStyle name="Millares 22 3 3 2 7 2 3 2 3" xfId="27903" xr:uid="{00000000-0005-0000-0000-000051320000}"/>
    <cellStyle name="Millares 22 3 3 2 7 2 3 3" xfId="18705" xr:uid="{00000000-0005-0000-0000-000052320000}"/>
    <cellStyle name="Millares 22 3 3 2 7 2 3 4" xfId="24916" xr:uid="{00000000-0005-0000-0000-000053320000}"/>
    <cellStyle name="Millares 22 3 3 2 7 2 4" xfId="13619" xr:uid="{00000000-0005-0000-0000-000054320000}"/>
    <cellStyle name="Millares 22 3 3 2 7 2 4 2" xfId="19709" xr:uid="{00000000-0005-0000-0000-000055320000}"/>
    <cellStyle name="Millares 22 3 3 2 7 2 4 3" xfId="25916" xr:uid="{00000000-0005-0000-0000-000056320000}"/>
    <cellStyle name="Millares 22 3 3 2 7 2 5" xfId="16690" xr:uid="{00000000-0005-0000-0000-000057320000}"/>
    <cellStyle name="Millares 22 3 3 2 7 2 6" xfId="22921" xr:uid="{00000000-0005-0000-0000-000058320000}"/>
    <cellStyle name="Millares 22 3 3 2 7 3" xfId="11055" xr:uid="{00000000-0005-0000-0000-000059320000}"/>
    <cellStyle name="Millares 22 3 3 2 7 3 2" xfId="14126" xr:uid="{00000000-0005-0000-0000-00005A320000}"/>
    <cellStyle name="Millares 22 3 3 2 7 3 2 2" xfId="20214" xr:uid="{00000000-0005-0000-0000-00005B320000}"/>
    <cellStyle name="Millares 22 3 3 2 7 3 2 3" xfId="26420" xr:uid="{00000000-0005-0000-0000-00005C320000}"/>
    <cellStyle name="Millares 22 3 3 2 7 3 3" xfId="17205" xr:uid="{00000000-0005-0000-0000-00005D320000}"/>
    <cellStyle name="Millares 22 3 3 2 7 3 4" xfId="23429" xr:uid="{00000000-0005-0000-0000-00005E320000}"/>
    <cellStyle name="Millares 22 3 3 2 7 4" xfId="12076" xr:uid="{00000000-0005-0000-0000-00005F320000}"/>
    <cellStyle name="Millares 22 3 3 2 7 4 2" xfId="15127" xr:uid="{00000000-0005-0000-0000-000060320000}"/>
    <cellStyle name="Millares 22 3 3 2 7 4 2 2" xfId="21215" xr:uid="{00000000-0005-0000-0000-000061320000}"/>
    <cellStyle name="Millares 22 3 3 2 7 4 2 3" xfId="27413" xr:uid="{00000000-0005-0000-0000-000062320000}"/>
    <cellStyle name="Millares 22 3 3 2 7 4 3" xfId="18214" xr:uid="{00000000-0005-0000-0000-000063320000}"/>
    <cellStyle name="Millares 22 3 3 2 7 4 4" xfId="24426" xr:uid="{00000000-0005-0000-0000-000064320000}"/>
    <cellStyle name="Millares 22 3 3 2 7 5" xfId="13118" xr:uid="{00000000-0005-0000-0000-000065320000}"/>
    <cellStyle name="Millares 22 3 3 2 7 5 2" xfId="19219" xr:uid="{00000000-0005-0000-0000-000066320000}"/>
    <cellStyle name="Millares 22 3 3 2 7 5 3" xfId="25426" xr:uid="{00000000-0005-0000-0000-000067320000}"/>
    <cellStyle name="Millares 22 3 3 2 7 6" xfId="16141" xr:uid="{00000000-0005-0000-0000-000068320000}"/>
    <cellStyle name="Millares 22 3 3 2 7 7" xfId="22366" xr:uid="{00000000-0005-0000-0000-000069320000}"/>
    <cellStyle name="Millares 22 3 3 2 8" xfId="10345" xr:uid="{00000000-0005-0000-0000-00006A320000}"/>
    <cellStyle name="Millares 22 3 3 2 8 2" xfId="11543" xr:uid="{00000000-0005-0000-0000-00006B320000}"/>
    <cellStyle name="Millares 22 3 3 2 8 2 2" xfId="14614" xr:uid="{00000000-0005-0000-0000-00006C320000}"/>
    <cellStyle name="Millares 22 3 3 2 8 2 2 2" xfId="20702" xr:uid="{00000000-0005-0000-0000-00006D320000}"/>
    <cellStyle name="Millares 22 3 3 2 8 2 2 2 2" xfId="38475" xr:uid="{00000000-0005-0000-0000-00006D320000}"/>
    <cellStyle name="Millares 22 3 3 2 8 2 2 3" xfId="26900" xr:uid="{00000000-0005-0000-0000-00006E320000}"/>
    <cellStyle name="Millares 22 3 3 2 8 2 2 3 2" xfId="39520" xr:uid="{00000000-0005-0000-0000-00006E320000}"/>
    <cellStyle name="Millares 22 3 3 2 8 2 2 4" xfId="37463" xr:uid="{00000000-0005-0000-0000-00006C320000}"/>
    <cellStyle name="Millares 22 3 3 2 8 2 3" xfId="17693" xr:uid="{00000000-0005-0000-0000-00006F320000}"/>
    <cellStyle name="Millares 22 3 3 2 8 2 3 2" xfId="37992" xr:uid="{00000000-0005-0000-0000-00006F320000}"/>
    <cellStyle name="Millares 22 3 3 2 8 2 4" xfId="23909" xr:uid="{00000000-0005-0000-0000-000070320000}"/>
    <cellStyle name="Millares 22 3 3 2 8 2 4 2" xfId="39037" xr:uid="{00000000-0005-0000-0000-000070320000}"/>
    <cellStyle name="Millares 22 3 3 2 8 2 5" xfId="36978" xr:uid="{00000000-0005-0000-0000-00006B320000}"/>
    <cellStyle name="Millares 22 3 3 2 8 3" xfId="12557" xr:uid="{00000000-0005-0000-0000-000071320000}"/>
    <cellStyle name="Millares 22 3 3 2 8 3 2" xfId="15607" xr:uid="{00000000-0005-0000-0000-000072320000}"/>
    <cellStyle name="Millares 22 3 3 2 8 3 2 2" xfId="21695" xr:uid="{00000000-0005-0000-0000-000073320000}"/>
    <cellStyle name="Millares 22 3 3 2 8 3 2 2 2" xfId="38636" xr:uid="{00000000-0005-0000-0000-000073320000}"/>
    <cellStyle name="Millares 22 3 3 2 8 3 2 3" xfId="27893" xr:uid="{00000000-0005-0000-0000-000074320000}"/>
    <cellStyle name="Millares 22 3 3 2 8 3 2 3 2" xfId="39681" xr:uid="{00000000-0005-0000-0000-000074320000}"/>
    <cellStyle name="Millares 22 3 3 2 8 3 2 4" xfId="37624" xr:uid="{00000000-0005-0000-0000-000072320000}"/>
    <cellStyle name="Millares 22 3 3 2 8 3 3" xfId="18695" xr:uid="{00000000-0005-0000-0000-000075320000}"/>
    <cellStyle name="Millares 22 3 3 2 8 3 3 2" xfId="38153" xr:uid="{00000000-0005-0000-0000-000075320000}"/>
    <cellStyle name="Millares 22 3 3 2 8 3 4" xfId="24906" xr:uid="{00000000-0005-0000-0000-000076320000}"/>
    <cellStyle name="Millares 22 3 3 2 8 3 4 2" xfId="39198" xr:uid="{00000000-0005-0000-0000-000076320000}"/>
    <cellStyle name="Millares 22 3 3 2 8 3 5" xfId="37141" xr:uid="{00000000-0005-0000-0000-000071320000}"/>
    <cellStyle name="Millares 22 3 3 2 8 4" xfId="13609" xr:uid="{00000000-0005-0000-0000-000077320000}"/>
    <cellStyle name="Millares 22 3 3 2 8 4 2" xfId="19699" xr:uid="{00000000-0005-0000-0000-000078320000}"/>
    <cellStyle name="Millares 22 3 3 2 8 4 2 2" xfId="38315" xr:uid="{00000000-0005-0000-0000-000078320000}"/>
    <cellStyle name="Millares 22 3 3 2 8 4 3" xfId="25906" xr:uid="{00000000-0005-0000-0000-000079320000}"/>
    <cellStyle name="Millares 22 3 3 2 8 4 3 2" xfId="39360" xr:uid="{00000000-0005-0000-0000-000079320000}"/>
    <cellStyle name="Millares 22 3 3 2 8 4 4" xfId="37303" xr:uid="{00000000-0005-0000-0000-000077320000}"/>
    <cellStyle name="Millares 22 3 3 2 8 5" xfId="16680" xr:uid="{00000000-0005-0000-0000-00007A320000}"/>
    <cellStyle name="Millares 22 3 3 2 8 5 2" xfId="37831" xr:uid="{00000000-0005-0000-0000-00007A320000}"/>
    <cellStyle name="Millares 22 3 3 2 8 6" xfId="22911" xr:uid="{00000000-0005-0000-0000-00007B320000}"/>
    <cellStyle name="Millares 22 3 3 2 8 6 2" xfId="38877" xr:uid="{00000000-0005-0000-0000-00007B320000}"/>
    <cellStyle name="Millares 22 3 3 2 8 7" xfId="36806" xr:uid="{00000000-0005-0000-0000-00006A320000}"/>
    <cellStyle name="Millares 22 3 3 2 9" xfId="11045" xr:uid="{00000000-0005-0000-0000-00007C320000}"/>
    <cellStyle name="Millares 22 3 3 2 9 2" xfId="14116" xr:uid="{00000000-0005-0000-0000-00007D320000}"/>
    <cellStyle name="Millares 22 3 3 2 9 2 2" xfId="20204" xr:uid="{00000000-0005-0000-0000-00007E320000}"/>
    <cellStyle name="Millares 22 3 3 2 9 2 2 2" xfId="38395" xr:uid="{00000000-0005-0000-0000-00007E320000}"/>
    <cellStyle name="Millares 22 3 3 2 9 2 3" xfId="26410" xr:uid="{00000000-0005-0000-0000-00007F320000}"/>
    <cellStyle name="Millares 22 3 3 2 9 2 3 2" xfId="39440" xr:uid="{00000000-0005-0000-0000-00007F320000}"/>
    <cellStyle name="Millares 22 3 3 2 9 2 4" xfId="37383" xr:uid="{00000000-0005-0000-0000-00007D320000}"/>
    <cellStyle name="Millares 22 3 3 2 9 3" xfId="17195" xr:uid="{00000000-0005-0000-0000-000080320000}"/>
    <cellStyle name="Millares 22 3 3 2 9 3 2" xfId="37912" xr:uid="{00000000-0005-0000-0000-000080320000}"/>
    <cellStyle name="Millares 22 3 3 2 9 4" xfId="23419" xr:uid="{00000000-0005-0000-0000-000081320000}"/>
    <cellStyle name="Millares 22 3 3 2 9 4 2" xfId="38957" xr:uid="{00000000-0005-0000-0000-000081320000}"/>
    <cellStyle name="Millares 22 3 3 2 9 5" xfId="36898" xr:uid="{00000000-0005-0000-0000-00007C320000}"/>
    <cellStyle name="Millares 22 3 3 3" xfId="1267" xr:uid="{00000000-0005-0000-0000-000082320000}"/>
    <cellStyle name="Millares 22 3 3 3 10" xfId="29012" xr:uid="{00000000-0005-0000-0000-000082320000}"/>
    <cellStyle name="Millares 22 3 3 3 2" xfId="1268" xr:uid="{00000000-0005-0000-0000-000083320000}"/>
    <cellStyle name="Millares 22 3 3 3 2 2" xfId="10357" xr:uid="{00000000-0005-0000-0000-000084320000}"/>
    <cellStyle name="Millares 22 3 3 3 2 2 2" xfId="11555" xr:uid="{00000000-0005-0000-0000-000085320000}"/>
    <cellStyle name="Millares 22 3 3 3 2 2 2 2" xfId="14626" xr:uid="{00000000-0005-0000-0000-000086320000}"/>
    <cellStyle name="Millares 22 3 3 3 2 2 2 2 2" xfId="20714" xr:uid="{00000000-0005-0000-0000-000087320000}"/>
    <cellStyle name="Millares 22 3 3 3 2 2 2 2 3" xfId="26912" xr:uid="{00000000-0005-0000-0000-000088320000}"/>
    <cellStyle name="Millares 22 3 3 3 2 2 2 3" xfId="17705" xr:uid="{00000000-0005-0000-0000-000089320000}"/>
    <cellStyle name="Millares 22 3 3 3 2 2 2 4" xfId="23921" xr:uid="{00000000-0005-0000-0000-00008A320000}"/>
    <cellStyle name="Millares 22 3 3 3 2 2 3" xfId="12569" xr:uid="{00000000-0005-0000-0000-00008B320000}"/>
    <cellStyle name="Millares 22 3 3 3 2 2 3 2" xfId="15619" xr:uid="{00000000-0005-0000-0000-00008C320000}"/>
    <cellStyle name="Millares 22 3 3 3 2 2 3 2 2" xfId="21707" xr:uid="{00000000-0005-0000-0000-00008D320000}"/>
    <cellStyle name="Millares 22 3 3 3 2 2 3 2 3" xfId="27905" xr:uid="{00000000-0005-0000-0000-00008E320000}"/>
    <cellStyle name="Millares 22 3 3 3 2 2 3 3" xfId="18707" xr:uid="{00000000-0005-0000-0000-00008F320000}"/>
    <cellStyle name="Millares 22 3 3 3 2 2 3 4" xfId="24918" xr:uid="{00000000-0005-0000-0000-000090320000}"/>
    <cellStyle name="Millares 22 3 3 3 2 2 4" xfId="13621" xr:uid="{00000000-0005-0000-0000-000091320000}"/>
    <cellStyle name="Millares 22 3 3 3 2 2 4 2" xfId="19711" xr:uid="{00000000-0005-0000-0000-000092320000}"/>
    <cellStyle name="Millares 22 3 3 3 2 2 4 3" xfId="25918" xr:uid="{00000000-0005-0000-0000-000093320000}"/>
    <cellStyle name="Millares 22 3 3 3 2 2 5" xfId="16692" xr:uid="{00000000-0005-0000-0000-000094320000}"/>
    <cellStyle name="Millares 22 3 3 3 2 2 6" xfId="22923" xr:uid="{00000000-0005-0000-0000-000095320000}"/>
    <cellStyle name="Millares 22 3 3 3 2 3" xfId="11057" xr:uid="{00000000-0005-0000-0000-000096320000}"/>
    <cellStyle name="Millares 22 3 3 3 2 3 2" xfId="14128" xr:uid="{00000000-0005-0000-0000-000097320000}"/>
    <cellStyle name="Millares 22 3 3 3 2 3 2 2" xfId="20216" xr:uid="{00000000-0005-0000-0000-000098320000}"/>
    <cellStyle name="Millares 22 3 3 3 2 3 2 3" xfId="26422" xr:uid="{00000000-0005-0000-0000-000099320000}"/>
    <cellStyle name="Millares 22 3 3 3 2 3 3" xfId="17207" xr:uid="{00000000-0005-0000-0000-00009A320000}"/>
    <cellStyle name="Millares 22 3 3 3 2 3 4" xfId="23431" xr:uid="{00000000-0005-0000-0000-00009B320000}"/>
    <cellStyle name="Millares 22 3 3 3 2 4" xfId="12078" xr:uid="{00000000-0005-0000-0000-00009C320000}"/>
    <cellStyle name="Millares 22 3 3 3 2 4 2" xfId="15129" xr:uid="{00000000-0005-0000-0000-00009D320000}"/>
    <cellStyle name="Millares 22 3 3 3 2 4 2 2" xfId="21217" xr:uid="{00000000-0005-0000-0000-00009E320000}"/>
    <cellStyle name="Millares 22 3 3 3 2 4 2 3" xfId="27415" xr:uid="{00000000-0005-0000-0000-00009F320000}"/>
    <cellStyle name="Millares 22 3 3 3 2 4 3" xfId="18216" xr:uid="{00000000-0005-0000-0000-0000A0320000}"/>
    <cellStyle name="Millares 22 3 3 3 2 4 4" xfId="24428" xr:uid="{00000000-0005-0000-0000-0000A1320000}"/>
    <cellStyle name="Millares 22 3 3 3 2 5" xfId="13120" xr:uid="{00000000-0005-0000-0000-0000A2320000}"/>
    <cellStyle name="Millares 22 3 3 3 2 5 2" xfId="19221" xr:uid="{00000000-0005-0000-0000-0000A3320000}"/>
    <cellStyle name="Millares 22 3 3 3 2 5 3" xfId="25428" xr:uid="{00000000-0005-0000-0000-0000A4320000}"/>
    <cellStyle name="Millares 22 3 3 3 2 6" xfId="16143" xr:uid="{00000000-0005-0000-0000-0000A5320000}"/>
    <cellStyle name="Millares 22 3 3 3 2 7" xfId="22368" xr:uid="{00000000-0005-0000-0000-0000A6320000}"/>
    <cellStyle name="Millares 22 3 3 3 3" xfId="1269" xr:uid="{00000000-0005-0000-0000-0000A7320000}"/>
    <cellStyle name="Millares 22 3 3 3 3 2" xfId="10358" xr:uid="{00000000-0005-0000-0000-0000A8320000}"/>
    <cellStyle name="Millares 22 3 3 3 3 2 2" xfId="11556" xr:uid="{00000000-0005-0000-0000-0000A9320000}"/>
    <cellStyle name="Millares 22 3 3 3 3 2 2 2" xfId="14627" xr:uid="{00000000-0005-0000-0000-0000AA320000}"/>
    <cellStyle name="Millares 22 3 3 3 3 2 2 2 2" xfId="20715" xr:uid="{00000000-0005-0000-0000-0000AB320000}"/>
    <cellStyle name="Millares 22 3 3 3 3 2 2 2 3" xfId="26913" xr:uid="{00000000-0005-0000-0000-0000AC320000}"/>
    <cellStyle name="Millares 22 3 3 3 3 2 2 3" xfId="17706" xr:uid="{00000000-0005-0000-0000-0000AD320000}"/>
    <cellStyle name="Millares 22 3 3 3 3 2 2 4" xfId="23922" xr:uid="{00000000-0005-0000-0000-0000AE320000}"/>
    <cellStyle name="Millares 22 3 3 3 3 2 3" xfId="12570" xr:uid="{00000000-0005-0000-0000-0000AF320000}"/>
    <cellStyle name="Millares 22 3 3 3 3 2 3 2" xfId="15620" xr:uid="{00000000-0005-0000-0000-0000B0320000}"/>
    <cellStyle name="Millares 22 3 3 3 3 2 3 2 2" xfId="21708" xr:uid="{00000000-0005-0000-0000-0000B1320000}"/>
    <cellStyle name="Millares 22 3 3 3 3 2 3 2 3" xfId="27906" xr:uid="{00000000-0005-0000-0000-0000B2320000}"/>
    <cellStyle name="Millares 22 3 3 3 3 2 3 3" xfId="18708" xr:uid="{00000000-0005-0000-0000-0000B3320000}"/>
    <cellStyle name="Millares 22 3 3 3 3 2 3 4" xfId="24919" xr:uid="{00000000-0005-0000-0000-0000B4320000}"/>
    <cellStyle name="Millares 22 3 3 3 3 2 4" xfId="13622" xr:uid="{00000000-0005-0000-0000-0000B5320000}"/>
    <cellStyle name="Millares 22 3 3 3 3 2 4 2" xfId="19712" xr:uid="{00000000-0005-0000-0000-0000B6320000}"/>
    <cellStyle name="Millares 22 3 3 3 3 2 4 3" xfId="25919" xr:uid="{00000000-0005-0000-0000-0000B7320000}"/>
    <cellStyle name="Millares 22 3 3 3 3 2 5" xfId="16693" xr:uid="{00000000-0005-0000-0000-0000B8320000}"/>
    <cellStyle name="Millares 22 3 3 3 3 2 6" xfId="22924" xr:uid="{00000000-0005-0000-0000-0000B9320000}"/>
    <cellStyle name="Millares 22 3 3 3 3 3" xfId="11058" xr:uid="{00000000-0005-0000-0000-0000BA320000}"/>
    <cellStyle name="Millares 22 3 3 3 3 3 2" xfId="14129" xr:uid="{00000000-0005-0000-0000-0000BB320000}"/>
    <cellStyle name="Millares 22 3 3 3 3 3 2 2" xfId="20217" xr:uid="{00000000-0005-0000-0000-0000BC320000}"/>
    <cellStyle name="Millares 22 3 3 3 3 3 2 3" xfId="26423" xr:uid="{00000000-0005-0000-0000-0000BD320000}"/>
    <cellStyle name="Millares 22 3 3 3 3 3 3" xfId="17208" xr:uid="{00000000-0005-0000-0000-0000BE320000}"/>
    <cellStyle name="Millares 22 3 3 3 3 3 4" xfId="23432" xr:uid="{00000000-0005-0000-0000-0000BF320000}"/>
    <cellStyle name="Millares 22 3 3 3 3 4" xfId="12079" xr:uid="{00000000-0005-0000-0000-0000C0320000}"/>
    <cellStyle name="Millares 22 3 3 3 3 4 2" xfId="15130" xr:uid="{00000000-0005-0000-0000-0000C1320000}"/>
    <cellStyle name="Millares 22 3 3 3 3 4 2 2" xfId="21218" xr:uid="{00000000-0005-0000-0000-0000C2320000}"/>
    <cellStyle name="Millares 22 3 3 3 3 4 2 3" xfId="27416" xr:uid="{00000000-0005-0000-0000-0000C3320000}"/>
    <cellStyle name="Millares 22 3 3 3 3 4 3" xfId="18217" xr:uid="{00000000-0005-0000-0000-0000C4320000}"/>
    <cellStyle name="Millares 22 3 3 3 3 4 4" xfId="24429" xr:uid="{00000000-0005-0000-0000-0000C5320000}"/>
    <cellStyle name="Millares 22 3 3 3 3 5" xfId="13121" xr:uid="{00000000-0005-0000-0000-0000C6320000}"/>
    <cellStyle name="Millares 22 3 3 3 3 5 2" xfId="19222" xr:uid="{00000000-0005-0000-0000-0000C7320000}"/>
    <cellStyle name="Millares 22 3 3 3 3 5 3" xfId="25429" xr:uid="{00000000-0005-0000-0000-0000C8320000}"/>
    <cellStyle name="Millares 22 3 3 3 3 6" xfId="16144" xr:uid="{00000000-0005-0000-0000-0000C9320000}"/>
    <cellStyle name="Millares 22 3 3 3 3 7" xfId="22369" xr:uid="{00000000-0005-0000-0000-0000CA320000}"/>
    <cellStyle name="Millares 22 3 3 3 4" xfId="10356" xr:uid="{00000000-0005-0000-0000-0000CB320000}"/>
    <cellStyle name="Millares 22 3 3 3 4 2" xfId="11554" xr:uid="{00000000-0005-0000-0000-0000CC320000}"/>
    <cellStyle name="Millares 22 3 3 3 4 2 2" xfId="14625" xr:uid="{00000000-0005-0000-0000-0000CD320000}"/>
    <cellStyle name="Millares 22 3 3 3 4 2 2 2" xfId="20713" xr:uid="{00000000-0005-0000-0000-0000CE320000}"/>
    <cellStyle name="Millares 22 3 3 3 4 2 2 2 2" xfId="38477" xr:uid="{00000000-0005-0000-0000-0000CE320000}"/>
    <cellStyle name="Millares 22 3 3 3 4 2 2 3" xfId="26911" xr:uid="{00000000-0005-0000-0000-0000CF320000}"/>
    <cellStyle name="Millares 22 3 3 3 4 2 2 3 2" xfId="39522" xr:uid="{00000000-0005-0000-0000-0000CF320000}"/>
    <cellStyle name="Millares 22 3 3 3 4 2 2 4" xfId="37465" xr:uid="{00000000-0005-0000-0000-0000CD320000}"/>
    <cellStyle name="Millares 22 3 3 3 4 2 3" xfId="17704" xr:uid="{00000000-0005-0000-0000-0000D0320000}"/>
    <cellStyle name="Millares 22 3 3 3 4 2 3 2" xfId="37994" xr:uid="{00000000-0005-0000-0000-0000D0320000}"/>
    <cellStyle name="Millares 22 3 3 3 4 2 4" xfId="23920" xr:uid="{00000000-0005-0000-0000-0000D1320000}"/>
    <cellStyle name="Millares 22 3 3 3 4 2 4 2" xfId="39039" xr:uid="{00000000-0005-0000-0000-0000D1320000}"/>
    <cellStyle name="Millares 22 3 3 3 4 2 5" xfId="36980" xr:uid="{00000000-0005-0000-0000-0000CC320000}"/>
    <cellStyle name="Millares 22 3 3 3 4 3" xfId="12568" xr:uid="{00000000-0005-0000-0000-0000D2320000}"/>
    <cellStyle name="Millares 22 3 3 3 4 3 2" xfId="15618" xr:uid="{00000000-0005-0000-0000-0000D3320000}"/>
    <cellStyle name="Millares 22 3 3 3 4 3 2 2" xfId="21706" xr:uid="{00000000-0005-0000-0000-0000D4320000}"/>
    <cellStyle name="Millares 22 3 3 3 4 3 2 2 2" xfId="38638" xr:uid="{00000000-0005-0000-0000-0000D4320000}"/>
    <cellStyle name="Millares 22 3 3 3 4 3 2 3" xfId="27904" xr:uid="{00000000-0005-0000-0000-0000D5320000}"/>
    <cellStyle name="Millares 22 3 3 3 4 3 2 3 2" xfId="39683" xr:uid="{00000000-0005-0000-0000-0000D5320000}"/>
    <cellStyle name="Millares 22 3 3 3 4 3 2 4" xfId="37626" xr:uid="{00000000-0005-0000-0000-0000D3320000}"/>
    <cellStyle name="Millares 22 3 3 3 4 3 3" xfId="18706" xr:uid="{00000000-0005-0000-0000-0000D6320000}"/>
    <cellStyle name="Millares 22 3 3 3 4 3 3 2" xfId="38155" xr:uid="{00000000-0005-0000-0000-0000D6320000}"/>
    <cellStyle name="Millares 22 3 3 3 4 3 4" xfId="24917" xr:uid="{00000000-0005-0000-0000-0000D7320000}"/>
    <cellStyle name="Millares 22 3 3 3 4 3 4 2" xfId="39200" xr:uid="{00000000-0005-0000-0000-0000D7320000}"/>
    <cellStyle name="Millares 22 3 3 3 4 3 5" xfId="37143" xr:uid="{00000000-0005-0000-0000-0000D2320000}"/>
    <cellStyle name="Millares 22 3 3 3 4 4" xfId="13620" xr:uid="{00000000-0005-0000-0000-0000D8320000}"/>
    <cellStyle name="Millares 22 3 3 3 4 4 2" xfId="19710" xr:uid="{00000000-0005-0000-0000-0000D9320000}"/>
    <cellStyle name="Millares 22 3 3 3 4 4 2 2" xfId="38317" xr:uid="{00000000-0005-0000-0000-0000D9320000}"/>
    <cellStyle name="Millares 22 3 3 3 4 4 3" xfId="25917" xr:uid="{00000000-0005-0000-0000-0000DA320000}"/>
    <cellStyle name="Millares 22 3 3 3 4 4 3 2" xfId="39362" xr:uid="{00000000-0005-0000-0000-0000DA320000}"/>
    <cellStyle name="Millares 22 3 3 3 4 4 4" xfId="37305" xr:uid="{00000000-0005-0000-0000-0000D8320000}"/>
    <cellStyle name="Millares 22 3 3 3 4 5" xfId="16691" xr:uid="{00000000-0005-0000-0000-0000DB320000}"/>
    <cellStyle name="Millares 22 3 3 3 4 5 2" xfId="37833" xr:uid="{00000000-0005-0000-0000-0000DB320000}"/>
    <cellStyle name="Millares 22 3 3 3 4 6" xfId="22922" xr:uid="{00000000-0005-0000-0000-0000DC320000}"/>
    <cellStyle name="Millares 22 3 3 3 4 6 2" xfId="38879" xr:uid="{00000000-0005-0000-0000-0000DC320000}"/>
    <cellStyle name="Millares 22 3 3 3 4 7" xfId="36808" xr:uid="{00000000-0005-0000-0000-0000CB320000}"/>
    <cellStyle name="Millares 22 3 3 3 5" xfId="11056" xr:uid="{00000000-0005-0000-0000-0000DD320000}"/>
    <cellStyle name="Millares 22 3 3 3 5 2" xfId="14127" xr:uid="{00000000-0005-0000-0000-0000DE320000}"/>
    <cellStyle name="Millares 22 3 3 3 5 2 2" xfId="20215" xr:uid="{00000000-0005-0000-0000-0000DF320000}"/>
    <cellStyle name="Millares 22 3 3 3 5 2 2 2" xfId="38397" xr:uid="{00000000-0005-0000-0000-0000DF320000}"/>
    <cellStyle name="Millares 22 3 3 3 5 2 3" xfId="26421" xr:uid="{00000000-0005-0000-0000-0000E0320000}"/>
    <cellStyle name="Millares 22 3 3 3 5 2 3 2" xfId="39442" xr:uid="{00000000-0005-0000-0000-0000E0320000}"/>
    <cellStyle name="Millares 22 3 3 3 5 2 4" xfId="37385" xr:uid="{00000000-0005-0000-0000-0000DE320000}"/>
    <cellStyle name="Millares 22 3 3 3 5 3" xfId="17206" xr:uid="{00000000-0005-0000-0000-0000E1320000}"/>
    <cellStyle name="Millares 22 3 3 3 5 3 2" xfId="37914" xr:uid="{00000000-0005-0000-0000-0000E1320000}"/>
    <cellStyle name="Millares 22 3 3 3 5 4" xfId="23430" xr:uid="{00000000-0005-0000-0000-0000E2320000}"/>
    <cellStyle name="Millares 22 3 3 3 5 4 2" xfId="38959" xr:uid="{00000000-0005-0000-0000-0000E2320000}"/>
    <cellStyle name="Millares 22 3 3 3 5 5" xfId="36900" xr:uid="{00000000-0005-0000-0000-0000DD320000}"/>
    <cellStyle name="Millares 22 3 3 3 6" xfId="12077" xr:uid="{00000000-0005-0000-0000-0000E3320000}"/>
    <cellStyle name="Millares 22 3 3 3 6 2" xfId="15128" xr:uid="{00000000-0005-0000-0000-0000E4320000}"/>
    <cellStyle name="Millares 22 3 3 3 6 2 2" xfId="21216" xr:uid="{00000000-0005-0000-0000-0000E5320000}"/>
    <cellStyle name="Millares 22 3 3 3 6 2 2 2" xfId="38558" xr:uid="{00000000-0005-0000-0000-0000E5320000}"/>
    <cellStyle name="Millares 22 3 3 3 6 2 3" xfId="27414" xr:uid="{00000000-0005-0000-0000-0000E6320000}"/>
    <cellStyle name="Millares 22 3 3 3 6 2 3 2" xfId="39603" xr:uid="{00000000-0005-0000-0000-0000E6320000}"/>
    <cellStyle name="Millares 22 3 3 3 6 2 4" xfId="37546" xr:uid="{00000000-0005-0000-0000-0000E4320000}"/>
    <cellStyle name="Millares 22 3 3 3 6 3" xfId="18215" xr:uid="{00000000-0005-0000-0000-0000E7320000}"/>
    <cellStyle name="Millares 22 3 3 3 6 3 2" xfId="38075" xr:uid="{00000000-0005-0000-0000-0000E7320000}"/>
    <cellStyle name="Millares 22 3 3 3 6 4" xfId="24427" xr:uid="{00000000-0005-0000-0000-0000E8320000}"/>
    <cellStyle name="Millares 22 3 3 3 6 4 2" xfId="39120" xr:uid="{00000000-0005-0000-0000-0000E8320000}"/>
    <cellStyle name="Millares 22 3 3 3 6 5" xfId="37063" xr:uid="{00000000-0005-0000-0000-0000E3320000}"/>
    <cellStyle name="Millares 22 3 3 3 7" xfId="13119" xr:uid="{00000000-0005-0000-0000-0000E9320000}"/>
    <cellStyle name="Millares 22 3 3 3 7 2" xfId="19220" xr:uid="{00000000-0005-0000-0000-0000EA320000}"/>
    <cellStyle name="Millares 22 3 3 3 7 2 2" xfId="38237" xr:uid="{00000000-0005-0000-0000-0000EA320000}"/>
    <cellStyle name="Millares 22 3 3 3 7 3" xfId="25427" xr:uid="{00000000-0005-0000-0000-0000EB320000}"/>
    <cellStyle name="Millares 22 3 3 3 7 3 2" xfId="39282" xr:uid="{00000000-0005-0000-0000-0000EB320000}"/>
    <cellStyle name="Millares 22 3 3 3 7 4" xfId="37225" xr:uid="{00000000-0005-0000-0000-0000E9320000}"/>
    <cellStyle name="Millares 22 3 3 3 8" xfId="16142" xr:uid="{00000000-0005-0000-0000-0000EC320000}"/>
    <cellStyle name="Millares 22 3 3 3 8 2" xfId="37709" xr:uid="{00000000-0005-0000-0000-0000EC320000}"/>
    <cellStyle name="Millares 22 3 3 3 9" xfId="22367" xr:uid="{00000000-0005-0000-0000-0000ED320000}"/>
    <cellStyle name="Millares 22 3 3 3 9 2" xfId="38795" xr:uid="{00000000-0005-0000-0000-0000ED320000}"/>
    <cellStyle name="Millares 22 3 3 4" xfId="1270" xr:uid="{00000000-0005-0000-0000-0000EE320000}"/>
    <cellStyle name="Millares 22 3 3 4 2" xfId="1271" xr:uid="{00000000-0005-0000-0000-0000EF320000}"/>
    <cellStyle name="Millares 22 3 3 4 2 2" xfId="10360" xr:uid="{00000000-0005-0000-0000-0000F0320000}"/>
    <cellStyle name="Millares 22 3 3 4 2 2 2" xfId="11558" xr:uid="{00000000-0005-0000-0000-0000F1320000}"/>
    <cellStyle name="Millares 22 3 3 4 2 2 2 2" xfId="14629" xr:uid="{00000000-0005-0000-0000-0000F2320000}"/>
    <cellStyle name="Millares 22 3 3 4 2 2 2 2 2" xfId="20717" xr:uid="{00000000-0005-0000-0000-0000F3320000}"/>
    <cellStyle name="Millares 22 3 3 4 2 2 2 2 3" xfId="26915" xr:uid="{00000000-0005-0000-0000-0000F4320000}"/>
    <cellStyle name="Millares 22 3 3 4 2 2 2 3" xfId="17708" xr:uid="{00000000-0005-0000-0000-0000F5320000}"/>
    <cellStyle name="Millares 22 3 3 4 2 2 2 4" xfId="23924" xr:uid="{00000000-0005-0000-0000-0000F6320000}"/>
    <cellStyle name="Millares 22 3 3 4 2 2 3" xfId="12572" xr:uid="{00000000-0005-0000-0000-0000F7320000}"/>
    <cellStyle name="Millares 22 3 3 4 2 2 3 2" xfId="15622" xr:uid="{00000000-0005-0000-0000-0000F8320000}"/>
    <cellStyle name="Millares 22 3 3 4 2 2 3 2 2" xfId="21710" xr:uid="{00000000-0005-0000-0000-0000F9320000}"/>
    <cellStyle name="Millares 22 3 3 4 2 2 3 2 3" xfId="27908" xr:uid="{00000000-0005-0000-0000-0000FA320000}"/>
    <cellStyle name="Millares 22 3 3 4 2 2 3 3" xfId="18710" xr:uid="{00000000-0005-0000-0000-0000FB320000}"/>
    <cellStyle name="Millares 22 3 3 4 2 2 3 4" xfId="24921" xr:uid="{00000000-0005-0000-0000-0000FC320000}"/>
    <cellStyle name="Millares 22 3 3 4 2 2 4" xfId="13624" xr:uid="{00000000-0005-0000-0000-0000FD320000}"/>
    <cellStyle name="Millares 22 3 3 4 2 2 4 2" xfId="19714" xr:uid="{00000000-0005-0000-0000-0000FE320000}"/>
    <cellStyle name="Millares 22 3 3 4 2 2 4 3" xfId="25921" xr:uid="{00000000-0005-0000-0000-0000FF320000}"/>
    <cellStyle name="Millares 22 3 3 4 2 2 5" xfId="16695" xr:uid="{00000000-0005-0000-0000-000000330000}"/>
    <cellStyle name="Millares 22 3 3 4 2 2 6" xfId="22926" xr:uid="{00000000-0005-0000-0000-000001330000}"/>
    <cellStyle name="Millares 22 3 3 4 2 3" xfId="11060" xr:uid="{00000000-0005-0000-0000-000002330000}"/>
    <cellStyle name="Millares 22 3 3 4 2 3 2" xfId="14131" xr:uid="{00000000-0005-0000-0000-000003330000}"/>
    <cellStyle name="Millares 22 3 3 4 2 3 2 2" xfId="20219" xr:uid="{00000000-0005-0000-0000-000004330000}"/>
    <cellStyle name="Millares 22 3 3 4 2 3 2 3" xfId="26425" xr:uid="{00000000-0005-0000-0000-000005330000}"/>
    <cellStyle name="Millares 22 3 3 4 2 3 3" xfId="17210" xr:uid="{00000000-0005-0000-0000-000006330000}"/>
    <cellStyle name="Millares 22 3 3 4 2 3 4" xfId="23434" xr:uid="{00000000-0005-0000-0000-000007330000}"/>
    <cellStyle name="Millares 22 3 3 4 2 4" xfId="12081" xr:uid="{00000000-0005-0000-0000-000008330000}"/>
    <cellStyle name="Millares 22 3 3 4 2 4 2" xfId="15132" xr:uid="{00000000-0005-0000-0000-000009330000}"/>
    <cellStyle name="Millares 22 3 3 4 2 4 2 2" xfId="21220" xr:uid="{00000000-0005-0000-0000-00000A330000}"/>
    <cellStyle name="Millares 22 3 3 4 2 4 2 3" xfId="27418" xr:uid="{00000000-0005-0000-0000-00000B330000}"/>
    <cellStyle name="Millares 22 3 3 4 2 4 3" xfId="18219" xr:uid="{00000000-0005-0000-0000-00000C330000}"/>
    <cellStyle name="Millares 22 3 3 4 2 4 4" xfId="24431" xr:uid="{00000000-0005-0000-0000-00000D330000}"/>
    <cellStyle name="Millares 22 3 3 4 2 5" xfId="13123" xr:uid="{00000000-0005-0000-0000-00000E330000}"/>
    <cellStyle name="Millares 22 3 3 4 2 5 2" xfId="19224" xr:uid="{00000000-0005-0000-0000-00000F330000}"/>
    <cellStyle name="Millares 22 3 3 4 2 5 3" xfId="25431" xr:uid="{00000000-0005-0000-0000-000010330000}"/>
    <cellStyle name="Millares 22 3 3 4 2 6" xfId="16146" xr:uid="{00000000-0005-0000-0000-000011330000}"/>
    <cellStyle name="Millares 22 3 3 4 2 7" xfId="22371" xr:uid="{00000000-0005-0000-0000-000012330000}"/>
    <cellStyle name="Millares 22 3 3 4 3" xfId="10359" xr:uid="{00000000-0005-0000-0000-000013330000}"/>
    <cellStyle name="Millares 22 3 3 4 3 2" xfId="11557" xr:uid="{00000000-0005-0000-0000-000014330000}"/>
    <cellStyle name="Millares 22 3 3 4 3 2 2" xfId="14628" xr:uid="{00000000-0005-0000-0000-000015330000}"/>
    <cellStyle name="Millares 22 3 3 4 3 2 2 2" xfId="20716" xr:uid="{00000000-0005-0000-0000-000016330000}"/>
    <cellStyle name="Millares 22 3 3 4 3 2 2 3" xfId="26914" xr:uid="{00000000-0005-0000-0000-000017330000}"/>
    <cellStyle name="Millares 22 3 3 4 3 2 3" xfId="17707" xr:uid="{00000000-0005-0000-0000-000018330000}"/>
    <cellStyle name="Millares 22 3 3 4 3 2 4" xfId="23923" xr:uid="{00000000-0005-0000-0000-000019330000}"/>
    <cellStyle name="Millares 22 3 3 4 3 3" xfId="12571" xr:uid="{00000000-0005-0000-0000-00001A330000}"/>
    <cellStyle name="Millares 22 3 3 4 3 3 2" xfId="15621" xr:uid="{00000000-0005-0000-0000-00001B330000}"/>
    <cellStyle name="Millares 22 3 3 4 3 3 2 2" xfId="21709" xr:uid="{00000000-0005-0000-0000-00001C330000}"/>
    <cellStyle name="Millares 22 3 3 4 3 3 2 3" xfId="27907" xr:uid="{00000000-0005-0000-0000-00001D330000}"/>
    <cellStyle name="Millares 22 3 3 4 3 3 3" xfId="18709" xr:uid="{00000000-0005-0000-0000-00001E330000}"/>
    <cellStyle name="Millares 22 3 3 4 3 3 4" xfId="24920" xr:uid="{00000000-0005-0000-0000-00001F330000}"/>
    <cellStyle name="Millares 22 3 3 4 3 4" xfId="13623" xr:uid="{00000000-0005-0000-0000-000020330000}"/>
    <cellStyle name="Millares 22 3 3 4 3 4 2" xfId="19713" xr:uid="{00000000-0005-0000-0000-000021330000}"/>
    <cellStyle name="Millares 22 3 3 4 3 4 3" xfId="25920" xr:uid="{00000000-0005-0000-0000-000022330000}"/>
    <cellStyle name="Millares 22 3 3 4 3 5" xfId="16694" xr:uid="{00000000-0005-0000-0000-000023330000}"/>
    <cellStyle name="Millares 22 3 3 4 3 6" xfId="22925" xr:uid="{00000000-0005-0000-0000-000024330000}"/>
    <cellStyle name="Millares 22 3 3 4 4" xfId="11059" xr:uid="{00000000-0005-0000-0000-000025330000}"/>
    <cellStyle name="Millares 22 3 3 4 4 2" xfId="14130" xr:uid="{00000000-0005-0000-0000-000026330000}"/>
    <cellStyle name="Millares 22 3 3 4 4 2 2" xfId="20218" xr:uid="{00000000-0005-0000-0000-000027330000}"/>
    <cellStyle name="Millares 22 3 3 4 4 2 3" xfId="26424" xr:uid="{00000000-0005-0000-0000-000028330000}"/>
    <cellStyle name="Millares 22 3 3 4 4 3" xfId="17209" xr:uid="{00000000-0005-0000-0000-000029330000}"/>
    <cellStyle name="Millares 22 3 3 4 4 4" xfId="23433" xr:uid="{00000000-0005-0000-0000-00002A330000}"/>
    <cellStyle name="Millares 22 3 3 4 5" xfId="12080" xr:uid="{00000000-0005-0000-0000-00002B330000}"/>
    <cellStyle name="Millares 22 3 3 4 5 2" xfId="15131" xr:uid="{00000000-0005-0000-0000-00002C330000}"/>
    <cellStyle name="Millares 22 3 3 4 5 2 2" xfId="21219" xr:uid="{00000000-0005-0000-0000-00002D330000}"/>
    <cellStyle name="Millares 22 3 3 4 5 2 3" xfId="27417" xr:uid="{00000000-0005-0000-0000-00002E330000}"/>
    <cellStyle name="Millares 22 3 3 4 5 3" xfId="18218" xr:uid="{00000000-0005-0000-0000-00002F330000}"/>
    <cellStyle name="Millares 22 3 3 4 5 4" xfId="24430" xr:uid="{00000000-0005-0000-0000-000030330000}"/>
    <cellStyle name="Millares 22 3 3 4 6" xfId="13122" xr:uid="{00000000-0005-0000-0000-000031330000}"/>
    <cellStyle name="Millares 22 3 3 4 6 2" xfId="19223" xr:uid="{00000000-0005-0000-0000-000032330000}"/>
    <cellStyle name="Millares 22 3 3 4 6 3" xfId="25430" xr:uid="{00000000-0005-0000-0000-000033330000}"/>
    <cellStyle name="Millares 22 3 3 4 7" xfId="16145" xr:uid="{00000000-0005-0000-0000-000034330000}"/>
    <cellStyle name="Millares 22 3 3 4 8" xfId="22370" xr:uid="{00000000-0005-0000-0000-000035330000}"/>
    <cellStyle name="Millares 22 3 3 5" xfId="1272" xr:uid="{00000000-0005-0000-0000-000036330000}"/>
    <cellStyle name="Millares 22 3 3 5 2" xfId="1273" xr:uid="{00000000-0005-0000-0000-000037330000}"/>
    <cellStyle name="Millares 22 3 3 5 2 2" xfId="10362" xr:uid="{00000000-0005-0000-0000-000038330000}"/>
    <cellStyle name="Millares 22 3 3 5 2 2 2" xfId="11560" xr:uid="{00000000-0005-0000-0000-000039330000}"/>
    <cellStyle name="Millares 22 3 3 5 2 2 2 2" xfId="14631" xr:uid="{00000000-0005-0000-0000-00003A330000}"/>
    <cellStyle name="Millares 22 3 3 5 2 2 2 2 2" xfId="20719" xr:uid="{00000000-0005-0000-0000-00003B330000}"/>
    <cellStyle name="Millares 22 3 3 5 2 2 2 2 3" xfId="26917" xr:uid="{00000000-0005-0000-0000-00003C330000}"/>
    <cellStyle name="Millares 22 3 3 5 2 2 2 3" xfId="17710" xr:uid="{00000000-0005-0000-0000-00003D330000}"/>
    <cellStyle name="Millares 22 3 3 5 2 2 2 4" xfId="23926" xr:uid="{00000000-0005-0000-0000-00003E330000}"/>
    <cellStyle name="Millares 22 3 3 5 2 2 3" xfId="12574" xr:uid="{00000000-0005-0000-0000-00003F330000}"/>
    <cellStyle name="Millares 22 3 3 5 2 2 3 2" xfId="15624" xr:uid="{00000000-0005-0000-0000-000040330000}"/>
    <cellStyle name="Millares 22 3 3 5 2 2 3 2 2" xfId="21712" xr:uid="{00000000-0005-0000-0000-000041330000}"/>
    <cellStyle name="Millares 22 3 3 5 2 2 3 2 3" xfId="27910" xr:uid="{00000000-0005-0000-0000-000042330000}"/>
    <cellStyle name="Millares 22 3 3 5 2 2 3 3" xfId="18712" xr:uid="{00000000-0005-0000-0000-000043330000}"/>
    <cellStyle name="Millares 22 3 3 5 2 2 3 4" xfId="24923" xr:uid="{00000000-0005-0000-0000-000044330000}"/>
    <cellStyle name="Millares 22 3 3 5 2 2 4" xfId="13626" xr:uid="{00000000-0005-0000-0000-000045330000}"/>
    <cellStyle name="Millares 22 3 3 5 2 2 4 2" xfId="19716" xr:uid="{00000000-0005-0000-0000-000046330000}"/>
    <cellStyle name="Millares 22 3 3 5 2 2 4 3" xfId="25923" xr:uid="{00000000-0005-0000-0000-000047330000}"/>
    <cellStyle name="Millares 22 3 3 5 2 2 5" xfId="16697" xr:uid="{00000000-0005-0000-0000-000048330000}"/>
    <cellStyle name="Millares 22 3 3 5 2 2 6" xfId="22928" xr:uid="{00000000-0005-0000-0000-000049330000}"/>
    <cellStyle name="Millares 22 3 3 5 2 3" xfId="11062" xr:uid="{00000000-0005-0000-0000-00004A330000}"/>
    <cellStyle name="Millares 22 3 3 5 2 3 2" xfId="14133" xr:uid="{00000000-0005-0000-0000-00004B330000}"/>
    <cellStyle name="Millares 22 3 3 5 2 3 2 2" xfId="20221" xr:uid="{00000000-0005-0000-0000-00004C330000}"/>
    <cellStyle name="Millares 22 3 3 5 2 3 2 3" xfId="26427" xr:uid="{00000000-0005-0000-0000-00004D330000}"/>
    <cellStyle name="Millares 22 3 3 5 2 3 3" xfId="17212" xr:uid="{00000000-0005-0000-0000-00004E330000}"/>
    <cellStyle name="Millares 22 3 3 5 2 3 4" xfId="23436" xr:uid="{00000000-0005-0000-0000-00004F330000}"/>
    <cellStyle name="Millares 22 3 3 5 2 4" xfId="12083" xr:uid="{00000000-0005-0000-0000-000050330000}"/>
    <cellStyle name="Millares 22 3 3 5 2 4 2" xfId="15134" xr:uid="{00000000-0005-0000-0000-000051330000}"/>
    <cellStyle name="Millares 22 3 3 5 2 4 2 2" xfId="21222" xr:uid="{00000000-0005-0000-0000-000052330000}"/>
    <cellStyle name="Millares 22 3 3 5 2 4 2 3" xfId="27420" xr:uid="{00000000-0005-0000-0000-000053330000}"/>
    <cellStyle name="Millares 22 3 3 5 2 4 3" xfId="18221" xr:uid="{00000000-0005-0000-0000-000054330000}"/>
    <cellStyle name="Millares 22 3 3 5 2 4 4" xfId="24433" xr:uid="{00000000-0005-0000-0000-000055330000}"/>
    <cellStyle name="Millares 22 3 3 5 2 5" xfId="13125" xr:uid="{00000000-0005-0000-0000-000056330000}"/>
    <cellStyle name="Millares 22 3 3 5 2 5 2" xfId="19226" xr:uid="{00000000-0005-0000-0000-000057330000}"/>
    <cellStyle name="Millares 22 3 3 5 2 5 3" xfId="25433" xr:uid="{00000000-0005-0000-0000-000058330000}"/>
    <cellStyle name="Millares 22 3 3 5 2 6" xfId="16148" xr:uid="{00000000-0005-0000-0000-000059330000}"/>
    <cellStyle name="Millares 22 3 3 5 2 7" xfId="22373" xr:uid="{00000000-0005-0000-0000-00005A330000}"/>
    <cellStyle name="Millares 22 3 3 5 3" xfId="10361" xr:uid="{00000000-0005-0000-0000-00005B330000}"/>
    <cellStyle name="Millares 22 3 3 5 3 2" xfId="11559" xr:uid="{00000000-0005-0000-0000-00005C330000}"/>
    <cellStyle name="Millares 22 3 3 5 3 2 2" xfId="14630" xr:uid="{00000000-0005-0000-0000-00005D330000}"/>
    <cellStyle name="Millares 22 3 3 5 3 2 2 2" xfId="20718" xr:uid="{00000000-0005-0000-0000-00005E330000}"/>
    <cellStyle name="Millares 22 3 3 5 3 2 2 3" xfId="26916" xr:uid="{00000000-0005-0000-0000-00005F330000}"/>
    <cellStyle name="Millares 22 3 3 5 3 2 3" xfId="17709" xr:uid="{00000000-0005-0000-0000-000060330000}"/>
    <cellStyle name="Millares 22 3 3 5 3 2 4" xfId="23925" xr:uid="{00000000-0005-0000-0000-000061330000}"/>
    <cellStyle name="Millares 22 3 3 5 3 3" xfId="12573" xr:uid="{00000000-0005-0000-0000-000062330000}"/>
    <cellStyle name="Millares 22 3 3 5 3 3 2" xfId="15623" xr:uid="{00000000-0005-0000-0000-000063330000}"/>
    <cellStyle name="Millares 22 3 3 5 3 3 2 2" xfId="21711" xr:uid="{00000000-0005-0000-0000-000064330000}"/>
    <cellStyle name="Millares 22 3 3 5 3 3 2 3" xfId="27909" xr:uid="{00000000-0005-0000-0000-000065330000}"/>
    <cellStyle name="Millares 22 3 3 5 3 3 3" xfId="18711" xr:uid="{00000000-0005-0000-0000-000066330000}"/>
    <cellStyle name="Millares 22 3 3 5 3 3 4" xfId="24922" xr:uid="{00000000-0005-0000-0000-000067330000}"/>
    <cellStyle name="Millares 22 3 3 5 3 4" xfId="13625" xr:uid="{00000000-0005-0000-0000-000068330000}"/>
    <cellStyle name="Millares 22 3 3 5 3 4 2" xfId="19715" xr:uid="{00000000-0005-0000-0000-000069330000}"/>
    <cellStyle name="Millares 22 3 3 5 3 4 3" xfId="25922" xr:uid="{00000000-0005-0000-0000-00006A330000}"/>
    <cellStyle name="Millares 22 3 3 5 3 5" xfId="16696" xr:uid="{00000000-0005-0000-0000-00006B330000}"/>
    <cellStyle name="Millares 22 3 3 5 3 6" xfId="22927" xr:uid="{00000000-0005-0000-0000-00006C330000}"/>
    <cellStyle name="Millares 22 3 3 5 4" xfId="11061" xr:uid="{00000000-0005-0000-0000-00006D330000}"/>
    <cellStyle name="Millares 22 3 3 5 4 2" xfId="14132" xr:uid="{00000000-0005-0000-0000-00006E330000}"/>
    <cellStyle name="Millares 22 3 3 5 4 2 2" xfId="20220" xr:uid="{00000000-0005-0000-0000-00006F330000}"/>
    <cellStyle name="Millares 22 3 3 5 4 2 3" xfId="26426" xr:uid="{00000000-0005-0000-0000-000070330000}"/>
    <cellStyle name="Millares 22 3 3 5 4 3" xfId="17211" xr:uid="{00000000-0005-0000-0000-000071330000}"/>
    <cellStyle name="Millares 22 3 3 5 4 4" xfId="23435" xr:uid="{00000000-0005-0000-0000-000072330000}"/>
    <cellStyle name="Millares 22 3 3 5 5" xfId="12082" xr:uid="{00000000-0005-0000-0000-000073330000}"/>
    <cellStyle name="Millares 22 3 3 5 5 2" xfId="15133" xr:uid="{00000000-0005-0000-0000-000074330000}"/>
    <cellStyle name="Millares 22 3 3 5 5 2 2" xfId="21221" xr:uid="{00000000-0005-0000-0000-000075330000}"/>
    <cellStyle name="Millares 22 3 3 5 5 2 3" xfId="27419" xr:uid="{00000000-0005-0000-0000-000076330000}"/>
    <cellStyle name="Millares 22 3 3 5 5 3" xfId="18220" xr:uid="{00000000-0005-0000-0000-000077330000}"/>
    <cellStyle name="Millares 22 3 3 5 5 4" xfId="24432" xr:uid="{00000000-0005-0000-0000-000078330000}"/>
    <cellStyle name="Millares 22 3 3 5 6" xfId="13124" xr:uid="{00000000-0005-0000-0000-000079330000}"/>
    <cellStyle name="Millares 22 3 3 5 6 2" xfId="19225" xr:uid="{00000000-0005-0000-0000-00007A330000}"/>
    <cellStyle name="Millares 22 3 3 5 6 3" xfId="25432" xr:uid="{00000000-0005-0000-0000-00007B330000}"/>
    <cellStyle name="Millares 22 3 3 5 7" xfId="16147" xr:uid="{00000000-0005-0000-0000-00007C330000}"/>
    <cellStyle name="Millares 22 3 3 5 8" xfId="22372" xr:uid="{00000000-0005-0000-0000-00007D330000}"/>
    <cellStyle name="Millares 22 3 3 6" xfId="1274" xr:uid="{00000000-0005-0000-0000-00007E330000}"/>
    <cellStyle name="Millares 22 3 3 6 2" xfId="10363" xr:uid="{00000000-0005-0000-0000-00007F330000}"/>
    <cellStyle name="Millares 22 3 3 6 2 2" xfId="11561" xr:uid="{00000000-0005-0000-0000-000080330000}"/>
    <cellStyle name="Millares 22 3 3 6 2 2 2" xfId="14632" xr:uid="{00000000-0005-0000-0000-000081330000}"/>
    <cellStyle name="Millares 22 3 3 6 2 2 2 2" xfId="20720" xr:uid="{00000000-0005-0000-0000-000082330000}"/>
    <cellStyle name="Millares 22 3 3 6 2 2 2 3" xfId="26918" xr:uid="{00000000-0005-0000-0000-000083330000}"/>
    <cellStyle name="Millares 22 3 3 6 2 2 3" xfId="17711" xr:uid="{00000000-0005-0000-0000-000084330000}"/>
    <cellStyle name="Millares 22 3 3 6 2 2 4" xfId="23927" xr:uid="{00000000-0005-0000-0000-000085330000}"/>
    <cellStyle name="Millares 22 3 3 6 2 3" xfId="12575" xr:uid="{00000000-0005-0000-0000-000086330000}"/>
    <cellStyle name="Millares 22 3 3 6 2 3 2" xfId="15625" xr:uid="{00000000-0005-0000-0000-000087330000}"/>
    <cellStyle name="Millares 22 3 3 6 2 3 2 2" xfId="21713" xr:uid="{00000000-0005-0000-0000-000088330000}"/>
    <cellStyle name="Millares 22 3 3 6 2 3 2 3" xfId="27911" xr:uid="{00000000-0005-0000-0000-000089330000}"/>
    <cellStyle name="Millares 22 3 3 6 2 3 3" xfId="18713" xr:uid="{00000000-0005-0000-0000-00008A330000}"/>
    <cellStyle name="Millares 22 3 3 6 2 3 4" xfId="24924" xr:uid="{00000000-0005-0000-0000-00008B330000}"/>
    <cellStyle name="Millares 22 3 3 6 2 4" xfId="13627" xr:uid="{00000000-0005-0000-0000-00008C330000}"/>
    <cellStyle name="Millares 22 3 3 6 2 4 2" xfId="19717" xr:uid="{00000000-0005-0000-0000-00008D330000}"/>
    <cellStyle name="Millares 22 3 3 6 2 4 3" xfId="25924" xr:uid="{00000000-0005-0000-0000-00008E330000}"/>
    <cellStyle name="Millares 22 3 3 6 2 5" xfId="16698" xr:uid="{00000000-0005-0000-0000-00008F330000}"/>
    <cellStyle name="Millares 22 3 3 6 2 6" xfId="22929" xr:uid="{00000000-0005-0000-0000-000090330000}"/>
    <cellStyle name="Millares 22 3 3 6 3" xfId="11063" xr:uid="{00000000-0005-0000-0000-000091330000}"/>
    <cellStyle name="Millares 22 3 3 6 3 2" xfId="14134" xr:uid="{00000000-0005-0000-0000-000092330000}"/>
    <cellStyle name="Millares 22 3 3 6 3 2 2" xfId="20222" xr:uid="{00000000-0005-0000-0000-000093330000}"/>
    <cellStyle name="Millares 22 3 3 6 3 2 3" xfId="26428" xr:uid="{00000000-0005-0000-0000-000094330000}"/>
    <cellStyle name="Millares 22 3 3 6 3 3" xfId="17213" xr:uid="{00000000-0005-0000-0000-000095330000}"/>
    <cellStyle name="Millares 22 3 3 6 3 4" xfId="23437" xr:uid="{00000000-0005-0000-0000-000096330000}"/>
    <cellStyle name="Millares 22 3 3 6 4" xfId="12084" xr:uid="{00000000-0005-0000-0000-000097330000}"/>
    <cellStyle name="Millares 22 3 3 6 4 2" xfId="15135" xr:uid="{00000000-0005-0000-0000-000098330000}"/>
    <cellStyle name="Millares 22 3 3 6 4 2 2" xfId="21223" xr:uid="{00000000-0005-0000-0000-000099330000}"/>
    <cellStyle name="Millares 22 3 3 6 4 2 3" xfId="27421" xr:uid="{00000000-0005-0000-0000-00009A330000}"/>
    <cellStyle name="Millares 22 3 3 6 4 3" xfId="18222" xr:uid="{00000000-0005-0000-0000-00009B330000}"/>
    <cellStyle name="Millares 22 3 3 6 4 4" xfId="24434" xr:uid="{00000000-0005-0000-0000-00009C330000}"/>
    <cellStyle name="Millares 22 3 3 6 5" xfId="13126" xr:uid="{00000000-0005-0000-0000-00009D330000}"/>
    <cellStyle name="Millares 22 3 3 6 5 2" xfId="19227" xr:uid="{00000000-0005-0000-0000-00009E330000}"/>
    <cellStyle name="Millares 22 3 3 6 5 3" xfId="25434" xr:uid="{00000000-0005-0000-0000-00009F330000}"/>
    <cellStyle name="Millares 22 3 3 6 6" xfId="16149" xr:uid="{00000000-0005-0000-0000-0000A0330000}"/>
    <cellStyle name="Millares 22 3 3 6 7" xfId="22374" xr:uid="{00000000-0005-0000-0000-0000A1330000}"/>
    <cellStyle name="Millares 22 3 3 7" xfId="1275" xr:uid="{00000000-0005-0000-0000-0000A2330000}"/>
    <cellStyle name="Millares 22 3 3 7 2" xfId="10364" xr:uid="{00000000-0005-0000-0000-0000A3330000}"/>
    <cellStyle name="Millares 22 3 3 7 2 2" xfId="11562" xr:uid="{00000000-0005-0000-0000-0000A4330000}"/>
    <cellStyle name="Millares 22 3 3 7 2 2 2" xfId="14633" xr:uid="{00000000-0005-0000-0000-0000A5330000}"/>
    <cellStyle name="Millares 22 3 3 7 2 2 2 2" xfId="20721" xr:uid="{00000000-0005-0000-0000-0000A6330000}"/>
    <cellStyle name="Millares 22 3 3 7 2 2 2 3" xfId="26919" xr:uid="{00000000-0005-0000-0000-0000A7330000}"/>
    <cellStyle name="Millares 22 3 3 7 2 2 3" xfId="17712" xr:uid="{00000000-0005-0000-0000-0000A8330000}"/>
    <cellStyle name="Millares 22 3 3 7 2 2 4" xfId="23928" xr:uid="{00000000-0005-0000-0000-0000A9330000}"/>
    <cellStyle name="Millares 22 3 3 7 2 3" xfId="12576" xr:uid="{00000000-0005-0000-0000-0000AA330000}"/>
    <cellStyle name="Millares 22 3 3 7 2 3 2" xfId="15626" xr:uid="{00000000-0005-0000-0000-0000AB330000}"/>
    <cellStyle name="Millares 22 3 3 7 2 3 2 2" xfId="21714" xr:uid="{00000000-0005-0000-0000-0000AC330000}"/>
    <cellStyle name="Millares 22 3 3 7 2 3 2 3" xfId="27912" xr:uid="{00000000-0005-0000-0000-0000AD330000}"/>
    <cellStyle name="Millares 22 3 3 7 2 3 3" xfId="18714" xr:uid="{00000000-0005-0000-0000-0000AE330000}"/>
    <cellStyle name="Millares 22 3 3 7 2 3 4" xfId="24925" xr:uid="{00000000-0005-0000-0000-0000AF330000}"/>
    <cellStyle name="Millares 22 3 3 7 2 4" xfId="13628" xr:uid="{00000000-0005-0000-0000-0000B0330000}"/>
    <cellStyle name="Millares 22 3 3 7 2 4 2" xfId="19718" xr:uid="{00000000-0005-0000-0000-0000B1330000}"/>
    <cellStyle name="Millares 22 3 3 7 2 4 3" xfId="25925" xr:uid="{00000000-0005-0000-0000-0000B2330000}"/>
    <cellStyle name="Millares 22 3 3 7 2 5" xfId="16699" xr:uid="{00000000-0005-0000-0000-0000B3330000}"/>
    <cellStyle name="Millares 22 3 3 7 2 6" xfId="22930" xr:uid="{00000000-0005-0000-0000-0000B4330000}"/>
    <cellStyle name="Millares 22 3 3 7 3" xfId="11064" xr:uid="{00000000-0005-0000-0000-0000B5330000}"/>
    <cellStyle name="Millares 22 3 3 7 3 2" xfId="14135" xr:uid="{00000000-0005-0000-0000-0000B6330000}"/>
    <cellStyle name="Millares 22 3 3 7 3 2 2" xfId="20223" xr:uid="{00000000-0005-0000-0000-0000B7330000}"/>
    <cellStyle name="Millares 22 3 3 7 3 2 3" xfId="26429" xr:uid="{00000000-0005-0000-0000-0000B8330000}"/>
    <cellStyle name="Millares 22 3 3 7 3 3" xfId="17214" xr:uid="{00000000-0005-0000-0000-0000B9330000}"/>
    <cellStyle name="Millares 22 3 3 7 3 4" xfId="23438" xr:uid="{00000000-0005-0000-0000-0000BA330000}"/>
    <cellStyle name="Millares 22 3 3 7 4" xfId="12085" xr:uid="{00000000-0005-0000-0000-0000BB330000}"/>
    <cellStyle name="Millares 22 3 3 7 4 2" xfId="15136" xr:uid="{00000000-0005-0000-0000-0000BC330000}"/>
    <cellStyle name="Millares 22 3 3 7 4 2 2" xfId="21224" xr:uid="{00000000-0005-0000-0000-0000BD330000}"/>
    <cellStyle name="Millares 22 3 3 7 4 2 3" xfId="27422" xr:uid="{00000000-0005-0000-0000-0000BE330000}"/>
    <cellStyle name="Millares 22 3 3 7 4 3" xfId="18223" xr:uid="{00000000-0005-0000-0000-0000BF330000}"/>
    <cellStyle name="Millares 22 3 3 7 4 4" xfId="24435" xr:uid="{00000000-0005-0000-0000-0000C0330000}"/>
    <cellStyle name="Millares 22 3 3 7 5" xfId="13127" xr:uid="{00000000-0005-0000-0000-0000C1330000}"/>
    <cellStyle name="Millares 22 3 3 7 5 2" xfId="19228" xr:uid="{00000000-0005-0000-0000-0000C2330000}"/>
    <cellStyle name="Millares 22 3 3 7 5 3" xfId="25435" xr:uid="{00000000-0005-0000-0000-0000C3330000}"/>
    <cellStyle name="Millares 22 3 3 7 6" xfId="16150" xr:uid="{00000000-0005-0000-0000-0000C4330000}"/>
    <cellStyle name="Millares 22 3 3 7 7" xfId="22375" xr:uid="{00000000-0005-0000-0000-0000C5330000}"/>
    <cellStyle name="Millares 22 3 3 8" xfId="1276" xr:uid="{00000000-0005-0000-0000-0000C6330000}"/>
    <cellStyle name="Millares 22 3 3 8 2" xfId="10365" xr:uid="{00000000-0005-0000-0000-0000C7330000}"/>
    <cellStyle name="Millares 22 3 3 8 2 2" xfId="11563" xr:uid="{00000000-0005-0000-0000-0000C8330000}"/>
    <cellStyle name="Millares 22 3 3 8 2 2 2" xfId="14634" xr:uid="{00000000-0005-0000-0000-0000C9330000}"/>
    <cellStyle name="Millares 22 3 3 8 2 2 2 2" xfId="20722" xr:uid="{00000000-0005-0000-0000-0000CA330000}"/>
    <cellStyle name="Millares 22 3 3 8 2 2 2 3" xfId="26920" xr:uid="{00000000-0005-0000-0000-0000CB330000}"/>
    <cellStyle name="Millares 22 3 3 8 2 2 3" xfId="17713" xr:uid="{00000000-0005-0000-0000-0000CC330000}"/>
    <cellStyle name="Millares 22 3 3 8 2 2 4" xfId="23929" xr:uid="{00000000-0005-0000-0000-0000CD330000}"/>
    <cellStyle name="Millares 22 3 3 8 2 3" xfId="12577" xr:uid="{00000000-0005-0000-0000-0000CE330000}"/>
    <cellStyle name="Millares 22 3 3 8 2 3 2" xfId="15627" xr:uid="{00000000-0005-0000-0000-0000CF330000}"/>
    <cellStyle name="Millares 22 3 3 8 2 3 2 2" xfId="21715" xr:uid="{00000000-0005-0000-0000-0000D0330000}"/>
    <cellStyle name="Millares 22 3 3 8 2 3 2 3" xfId="27913" xr:uid="{00000000-0005-0000-0000-0000D1330000}"/>
    <cellStyle name="Millares 22 3 3 8 2 3 3" xfId="18715" xr:uid="{00000000-0005-0000-0000-0000D2330000}"/>
    <cellStyle name="Millares 22 3 3 8 2 3 4" xfId="24926" xr:uid="{00000000-0005-0000-0000-0000D3330000}"/>
    <cellStyle name="Millares 22 3 3 8 2 4" xfId="13629" xr:uid="{00000000-0005-0000-0000-0000D4330000}"/>
    <cellStyle name="Millares 22 3 3 8 2 4 2" xfId="19719" xr:uid="{00000000-0005-0000-0000-0000D5330000}"/>
    <cellStyle name="Millares 22 3 3 8 2 4 3" xfId="25926" xr:uid="{00000000-0005-0000-0000-0000D6330000}"/>
    <cellStyle name="Millares 22 3 3 8 2 5" xfId="16700" xr:uid="{00000000-0005-0000-0000-0000D7330000}"/>
    <cellStyle name="Millares 22 3 3 8 2 6" xfId="22931" xr:uid="{00000000-0005-0000-0000-0000D8330000}"/>
    <cellStyle name="Millares 22 3 3 8 3" xfId="11065" xr:uid="{00000000-0005-0000-0000-0000D9330000}"/>
    <cellStyle name="Millares 22 3 3 8 3 2" xfId="14136" xr:uid="{00000000-0005-0000-0000-0000DA330000}"/>
    <cellStyle name="Millares 22 3 3 8 3 2 2" xfId="20224" xr:uid="{00000000-0005-0000-0000-0000DB330000}"/>
    <cellStyle name="Millares 22 3 3 8 3 2 3" xfId="26430" xr:uid="{00000000-0005-0000-0000-0000DC330000}"/>
    <cellStyle name="Millares 22 3 3 8 3 3" xfId="17215" xr:uid="{00000000-0005-0000-0000-0000DD330000}"/>
    <cellStyle name="Millares 22 3 3 8 3 4" xfId="23439" xr:uid="{00000000-0005-0000-0000-0000DE330000}"/>
    <cellStyle name="Millares 22 3 3 8 4" xfId="12086" xr:uid="{00000000-0005-0000-0000-0000DF330000}"/>
    <cellStyle name="Millares 22 3 3 8 4 2" xfId="15137" xr:uid="{00000000-0005-0000-0000-0000E0330000}"/>
    <cellStyle name="Millares 22 3 3 8 4 2 2" xfId="21225" xr:uid="{00000000-0005-0000-0000-0000E1330000}"/>
    <cellStyle name="Millares 22 3 3 8 4 2 3" xfId="27423" xr:uid="{00000000-0005-0000-0000-0000E2330000}"/>
    <cellStyle name="Millares 22 3 3 8 4 3" xfId="18224" xr:uid="{00000000-0005-0000-0000-0000E3330000}"/>
    <cellStyle name="Millares 22 3 3 8 4 4" xfId="24436" xr:uid="{00000000-0005-0000-0000-0000E4330000}"/>
    <cellStyle name="Millares 22 3 3 8 5" xfId="13128" xr:uid="{00000000-0005-0000-0000-0000E5330000}"/>
    <cellStyle name="Millares 22 3 3 8 5 2" xfId="19229" xr:uid="{00000000-0005-0000-0000-0000E6330000}"/>
    <cellStyle name="Millares 22 3 3 8 5 3" xfId="25436" xr:uid="{00000000-0005-0000-0000-0000E7330000}"/>
    <cellStyle name="Millares 22 3 3 8 6" xfId="16151" xr:uid="{00000000-0005-0000-0000-0000E8330000}"/>
    <cellStyle name="Millares 22 3 3 8 7" xfId="22376" xr:uid="{00000000-0005-0000-0000-0000E9330000}"/>
    <cellStyle name="Millares 22 3 3 9" xfId="10344" xr:uid="{00000000-0005-0000-0000-0000EA330000}"/>
    <cellStyle name="Millares 22 3 3 9 2" xfId="11542" xr:uid="{00000000-0005-0000-0000-0000EB330000}"/>
    <cellStyle name="Millares 22 3 3 9 2 2" xfId="14613" xr:uid="{00000000-0005-0000-0000-0000EC330000}"/>
    <cellStyle name="Millares 22 3 3 9 2 2 2" xfId="20701" xr:uid="{00000000-0005-0000-0000-0000ED330000}"/>
    <cellStyle name="Millares 22 3 3 9 2 2 2 2" xfId="38474" xr:uid="{00000000-0005-0000-0000-0000ED330000}"/>
    <cellStyle name="Millares 22 3 3 9 2 2 3" xfId="26899" xr:uid="{00000000-0005-0000-0000-0000EE330000}"/>
    <cellStyle name="Millares 22 3 3 9 2 2 3 2" xfId="39519" xr:uid="{00000000-0005-0000-0000-0000EE330000}"/>
    <cellStyle name="Millares 22 3 3 9 2 2 4" xfId="37462" xr:uid="{00000000-0005-0000-0000-0000EC330000}"/>
    <cellStyle name="Millares 22 3 3 9 2 3" xfId="17692" xr:uid="{00000000-0005-0000-0000-0000EF330000}"/>
    <cellStyle name="Millares 22 3 3 9 2 3 2" xfId="37991" xr:uid="{00000000-0005-0000-0000-0000EF330000}"/>
    <cellStyle name="Millares 22 3 3 9 2 4" xfId="23908" xr:uid="{00000000-0005-0000-0000-0000F0330000}"/>
    <cellStyle name="Millares 22 3 3 9 2 4 2" xfId="39036" xr:uid="{00000000-0005-0000-0000-0000F0330000}"/>
    <cellStyle name="Millares 22 3 3 9 2 5" xfId="36977" xr:uid="{00000000-0005-0000-0000-0000EB330000}"/>
    <cellStyle name="Millares 22 3 3 9 3" xfId="12556" xr:uid="{00000000-0005-0000-0000-0000F1330000}"/>
    <cellStyle name="Millares 22 3 3 9 3 2" xfId="15606" xr:uid="{00000000-0005-0000-0000-0000F2330000}"/>
    <cellStyle name="Millares 22 3 3 9 3 2 2" xfId="21694" xr:uid="{00000000-0005-0000-0000-0000F3330000}"/>
    <cellStyle name="Millares 22 3 3 9 3 2 2 2" xfId="38635" xr:uid="{00000000-0005-0000-0000-0000F3330000}"/>
    <cellStyle name="Millares 22 3 3 9 3 2 3" xfId="27892" xr:uid="{00000000-0005-0000-0000-0000F4330000}"/>
    <cellStyle name="Millares 22 3 3 9 3 2 3 2" xfId="39680" xr:uid="{00000000-0005-0000-0000-0000F4330000}"/>
    <cellStyle name="Millares 22 3 3 9 3 2 4" xfId="37623" xr:uid="{00000000-0005-0000-0000-0000F2330000}"/>
    <cellStyle name="Millares 22 3 3 9 3 3" xfId="18694" xr:uid="{00000000-0005-0000-0000-0000F5330000}"/>
    <cellStyle name="Millares 22 3 3 9 3 3 2" xfId="38152" xr:uid="{00000000-0005-0000-0000-0000F5330000}"/>
    <cellStyle name="Millares 22 3 3 9 3 4" xfId="24905" xr:uid="{00000000-0005-0000-0000-0000F6330000}"/>
    <cellStyle name="Millares 22 3 3 9 3 4 2" xfId="39197" xr:uid="{00000000-0005-0000-0000-0000F6330000}"/>
    <cellStyle name="Millares 22 3 3 9 3 5" xfId="37140" xr:uid="{00000000-0005-0000-0000-0000F1330000}"/>
    <cellStyle name="Millares 22 3 3 9 4" xfId="13608" xr:uid="{00000000-0005-0000-0000-0000F7330000}"/>
    <cellStyle name="Millares 22 3 3 9 4 2" xfId="19698" xr:uid="{00000000-0005-0000-0000-0000F8330000}"/>
    <cellStyle name="Millares 22 3 3 9 4 2 2" xfId="38314" xr:uid="{00000000-0005-0000-0000-0000F8330000}"/>
    <cellStyle name="Millares 22 3 3 9 4 3" xfId="25905" xr:uid="{00000000-0005-0000-0000-0000F9330000}"/>
    <cellStyle name="Millares 22 3 3 9 4 3 2" xfId="39359" xr:uid="{00000000-0005-0000-0000-0000F9330000}"/>
    <cellStyle name="Millares 22 3 3 9 4 4" xfId="37302" xr:uid="{00000000-0005-0000-0000-0000F7330000}"/>
    <cellStyle name="Millares 22 3 3 9 5" xfId="16679" xr:uid="{00000000-0005-0000-0000-0000FA330000}"/>
    <cellStyle name="Millares 22 3 3 9 5 2" xfId="37830" xr:uid="{00000000-0005-0000-0000-0000FA330000}"/>
    <cellStyle name="Millares 22 3 3 9 6" xfId="22910" xr:uid="{00000000-0005-0000-0000-0000FB330000}"/>
    <cellStyle name="Millares 22 3 3 9 6 2" xfId="38876" xr:uid="{00000000-0005-0000-0000-0000FB330000}"/>
    <cellStyle name="Millares 22 3 3 9 7" xfId="36805" xr:uid="{00000000-0005-0000-0000-0000EA330000}"/>
    <cellStyle name="Millares 22 3 4" xfId="1277" xr:uid="{00000000-0005-0000-0000-0000FC330000}"/>
    <cellStyle name="Millares 22 3 4 10" xfId="12087" xr:uid="{00000000-0005-0000-0000-0000FD330000}"/>
    <cellStyle name="Millares 22 3 4 10 2" xfId="15138" xr:uid="{00000000-0005-0000-0000-0000FE330000}"/>
    <cellStyle name="Millares 22 3 4 10 2 2" xfId="21226" xr:uid="{00000000-0005-0000-0000-0000FF330000}"/>
    <cellStyle name="Millares 22 3 4 10 2 2 2" xfId="38559" xr:uid="{00000000-0005-0000-0000-0000FF330000}"/>
    <cellStyle name="Millares 22 3 4 10 2 3" xfId="27424" xr:uid="{00000000-0005-0000-0000-000000340000}"/>
    <cellStyle name="Millares 22 3 4 10 2 3 2" xfId="39604" xr:uid="{00000000-0005-0000-0000-000000340000}"/>
    <cellStyle name="Millares 22 3 4 10 2 4" xfId="37547" xr:uid="{00000000-0005-0000-0000-0000FE330000}"/>
    <cellStyle name="Millares 22 3 4 10 3" xfId="18225" xr:uid="{00000000-0005-0000-0000-000001340000}"/>
    <cellStyle name="Millares 22 3 4 10 3 2" xfId="38076" xr:uid="{00000000-0005-0000-0000-000001340000}"/>
    <cellStyle name="Millares 22 3 4 10 4" xfId="24437" xr:uid="{00000000-0005-0000-0000-000002340000}"/>
    <cellStyle name="Millares 22 3 4 10 4 2" xfId="39121" xr:uid="{00000000-0005-0000-0000-000002340000}"/>
    <cellStyle name="Millares 22 3 4 10 5" xfId="37064" xr:uid="{00000000-0005-0000-0000-0000FD330000}"/>
    <cellStyle name="Millares 22 3 4 11" xfId="13129" xr:uid="{00000000-0005-0000-0000-000003340000}"/>
    <cellStyle name="Millares 22 3 4 11 2" xfId="19230" xr:uid="{00000000-0005-0000-0000-000004340000}"/>
    <cellStyle name="Millares 22 3 4 11 2 2" xfId="38238" xr:uid="{00000000-0005-0000-0000-000004340000}"/>
    <cellStyle name="Millares 22 3 4 11 3" xfId="25437" xr:uid="{00000000-0005-0000-0000-000005340000}"/>
    <cellStyle name="Millares 22 3 4 11 3 2" xfId="39283" xr:uid="{00000000-0005-0000-0000-000005340000}"/>
    <cellStyle name="Millares 22 3 4 11 4" xfId="37226" xr:uid="{00000000-0005-0000-0000-000003340000}"/>
    <cellStyle name="Millares 22 3 4 12" xfId="16152" xr:uid="{00000000-0005-0000-0000-000006340000}"/>
    <cellStyle name="Millares 22 3 4 12 2" xfId="37710" xr:uid="{00000000-0005-0000-0000-000006340000}"/>
    <cellStyle name="Millares 22 3 4 13" xfId="22377" xr:uid="{00000000-0005-0000-0000-000007340000}"/>
    <cellStyle name="Millares 22 3 4 13 2" xfId="38796" xr:uid="{00000000-0005-0000-0000-000007340000}"/>
    <cellStyle name="Millares 22 3 4 14" xfId="29013" xr:uid="{00000000-0005-0000-0000-0000FC330000}"/>
    <cellStyle name="Millares 22 3 4 2" xfId="1278" xr:uid="{00000000-0005-0000-0000-000008340000}"/>
    <cellStyle name="Millares 22 3 4 2 10" xfId="29014" xr:uid="{00000000-0005-0000-0000-000008340000}"/>
    <cellStyle name="Millares 22 3 4 2 2" xfId="1279" xr:uid="{00000000-0005-0000-0000-000009340000}"/>
    <cellStyle name="Millares 22 3 4 2 2 2" xfId="10368" xr:uid="{00000000-0005-0000-0000-00000A340000}"/>
    <cellStyle name="Millares 22 3 4 2 2 2 2" xfId="11566" xr:uid="{00000000-0005-0000-0000-00000B340000}"/>
    <cellStyle name="Millares 22 3 4 2 2 2 2 2" xfId="14637" xr:uid="{00000000-0005-0000-0000-00000C340000}"/>
    <cellStyle name="Millares 22 3 4 2 2 2 2 2 2" xfId="20725" xr:uid="{00000000-0005-0000-0000-00000D340000}"/>
    <cellStyle name="Millares 22 3 4 2 2 2 2 2 3" xfId="26923" xr:uid="{00000000-0005-0000-0000-00000E340000}"/>
    <cellStyle name="Millares 22 3 4 2 2 2 2 3" xfId="17716" xr:uid="{00000000-0005-0000-0000-00000F340000}"/>
    <cellStyle name="Millares 22 3 4 2 2 2 2 4" xfId="23932" xr:uid="{00000000-0005-0000-0000-000010340000}"/>
    <cellStyle name="Millares 22 3 4 2 2 2 3" xfId="12580" xr:uid="{00000000-0005-0000-0000-000011340000}"/>
    <cellStyle name="Millares 22 3 4 2 2 2 3 2" xfId="15630" xr:uid="{00000000-0005-0000-0000-000012340000}"/>
    <cellStyle name="Millares 22 3 4 2 2 2 3 2 2" xfId="21718" xr:uid="{00000000-0005-0000-0000-000013340000}"/>
    <cellStyle name="Millares 22 3 4 2 2 2 3 2 3" xfId="27916" xr:uid="{00000000-0005-0000-0000-000014340000}"/>
    <cellStyle name="Millares 22 3 4 2 2 2 3 3" xfId="18718" xr:uid="{00000000-0005-0000-0000-000015340000}"/>
    <cellStyle name="Millares 22 3 4 2 2 2 3 4" xfId="24929" xr:uid="{00000000-0005-0000-0000-000016340000}"/>
    <cellStyle name="Millares 22 3 4 2 2 2 4" xfId="13632" xr:uid="{00000000-0005-0000-0000-000017340000}"/>
    <cellStyle name="Millares 22 3 4 2 2 2 4 2" xfId="19722" xr:uid="{00000000-0005-0000-0000-000018340000}"/>
    <cellStyle name="Millares 22 3 4 2 2 2 4 3" xfId="25929" xr:uid="{00000000-0005-0000-0000-000019340000}"/>
    <cellStyle name="Millares 22 3 4 2 2 2 5" xfId="16703" xr:uid="{00000000-0005-0000-0000-00001A340000}"/>
    <cellStyle name="Millares 22 3 4 2 2 2 6" xfId="22934" xr:uid="{00000000-0005-0000-0000-00001B340000}"/>
    <cellStyle name="Millares 22 3 4 2 2 3" xfId="11068" xr:uid="{00000000-0005-0000-0000-00001C340000}"/>
    <cellStyle name="Millares 22 3 4 2 2 3 2" xfId="14139" xr:uid="{00000000-0005-0000-0000-00001D340000}"/>
    <cellStyle name="Millares 22 3 4 2 2 3 2 2" xfId="20227" xr:uid="{00000000-0005-0000-0000-00001E340000}"/>
    <cellStyle name="Millares 22 3 4 2 2 3 2 3" xfId="26433" xr:uid="{00000000-0005-0000-0000-00001F340000}"/>
    <cellStyle name="Millares 22 3 4 2 2 3 3" xfId="17218" xr:uid="{00000000-0005-0000-0000-000020340000}"/>
    <cellStyle name="Millares 22 3 4 2 2 3 4" xfId="23442" xr:uid="{00000000-0005-0000-0000-000021340000}"/>
    <cellStyle name="Millares 22 3 4 2 2 4" xfId="12089" xr:uid="{00000000-0005-0000-0000-000022340000}"/>
    <cellStyle name="Millares 22 3 4 2 2 4 2" xfId="15140" xr:uid="{00000000-0005-0000-0000-000023340000}"/>
    <cellStyle name="Millares 22 3 4 2 2 4 2 2" xfId="21228" xr:uid="{00000000-0005-0000-0000-000024340000}"/>
    <cellStyle name="Millares 22 3 4 2 2 4 2 3" xfId="27426" xr:uid="{00000000-0005-0000-0000-000025340000}"/>
    <cellStyle name="Millares 22 3 4 2 2 4 3" xfId="18227" xr:uid="{00000000-0005-0000-0000-000026340000}"/>
    <cellStyle name="Millares 22 3 4 2 2 4 4" xfId="24439" xr:uid="{00000000-0005-0000-0000-000027340000}"/>
    <cellStyle name="Millares 22 3 4 2 2 5" xfId="13131" xr:uid="{00000000-0005-0000-0000-000028340000}"/>
    <cellStyle name="Millares 22 3 4 2 2 5 2" xfId="19232" xr:uid="{00000000-0005-0000-0000-000029340000}"/>
    <cellStyle name="Millares 22 3 4 2 2 5 3" xfId="25439" xr:uid="{00000000-0005-0000-0000-00002A340000}"/>
    <cellStyle name="Millares 22 3 4 2 2 6" xfId="16154" xr:uid="{00000000-0005-0000-0000-00002B340000}"/>
    <cellStyle name="Millares 22 3 4 2 2 7" xfId="22379" xr:uid="{00000000-0005-0000-0000-00002C340000}"/>
    <cellStyle name="Millares 22 3 4 2 3" xfId="1280" xr:uid="{00000000-0005-0000-0000-00002D340000}"/>
    <cellStyle name="Millares 22 3 4 2 3 2" xfId="10369" xr:uid="{00000000-0005-0000-0000-00002E340000}"/>
    <cellStyle name="Millares 22 3 4 2 3 2 2" xfId="11567" xr:uid="{00000000-0005-0000-0000-00002F340000}"/>
    <cellStyle name="Millares 22 3 4 2 3 2 2 2" xfId="14638" xr:uid="{00000000-0005-0000-0000-000030340000}"/>
    <cellStyle name="Millares 22 3 4 2 3 2 2 2 2" xfId="20726" xr:uid="{00000000-0005-0000-0000-000031340000}"/>
    <cellStyle name="Millares 22 3 4 2 3 2 2 2 3" xfId="26924" xr:uid="{00000000-0005-0000-0000-000032340000}"/>
    <cellStyle name="Millares 22 3 4 2 3 2 2 3" xfId="17717" xr:uid="{00000000-0005-0000-0000-000033340000}"/>
    <cellStyle name="Millares 22 3 4 2 3 2 2 4" xfId="23933" xr:uid="{00000000-0005-0000-0000-000034340000}"/>
    <cellStyle name="Millares 22 3 4 2 3 2 3" xfId="12581" xr:uid="{00000000-0005-0000-0000-000035340000}"/>
    <cellStyle name="Millares 22 3 4 2 3 2 3 2" xfId="15631" xr:uid="{00000000-0005-0000-0000-000036340000}"/>
    <cellStyle name="Millares 22 3 4 2 3 2 3 2 2" xfId="21719" xr:uid="{00000000-0005-0000-0000-000037340000}"/>
    <cellStyle name="Millares 22 3 4 2 3 2 3 2 3" xfId="27917" xr:uid="{00000000-0005-0000-0000-000038340000}"/>
    <cellStyle name="Millares 22 3 4 2 3 2 3 3" xfId="18719" xr:uid="{00000000-0005-0000-0000-000039340000}"/>
    <cellStyle name="Millares 22 3 4 2 3 2 3 4" xfId="24930" xr:uid="{00000000-0005-0000-0000-00003A340000}"/>
    <cellStyle name="Millares 22 3 4 2 3 2 4" xfId="13633" xr:uid="{00000000-0005-0000-0000-00003B340000}"/>
    <cellStyle name="Millares 22 3 4 2 3 2 4 2" xfId="19723" xr:uid="{00000000-0005-0000-0000-00003C340000}"/>
    <cellStyle name="Millares 22 3 4 2 3 2 4 3" xfId="25930" xr:uid="{00000000-0005-0000-0000-00003D340000}"/>
    <cellStyle name="Millares 22 3 4 2 3 2 5" xfId="16704" xr:uid="{00000000-0005-0000-0000-00003E340000}"/>
    <cellStyle name="Millares 22 3 4 2 3 2 6" xfId="22935" xr:uid="{00000000-0005-0000-0000-00003F340000}"/>
    <cellStyle name="Millares 22 3 4 2 3 3" xfId="11069" xr:uid="{00000000-0005-0000-0000-000040340000}"/>
    <cellStyle name="Millares 22 3 4 2 3 3 2" xfId="14140" xr:uid="{00000000-0005-0000-0000-000041340000}"/>
    <cellStyle name="Millares 22 3 4 2 3 3 2 2" xfId="20228" xr:uid="{00000000-0005-0000-0000-000042340000}"/>
    <cellStyle name="Millares 22 3 4 2 3 3 2 3" xfId="26434" xr:uid="{00000000-0005-0000-0000-000043340000}"/>
    <cellStyle name="Millares 22 3 4 2 3 3 3" xfId="17219" xr:uid="{00000000-0005-0000-0000-000044340000}"/>
    <cellStyle name="Millares 22 3 4 2 3 3 4" xfId="23443" xr:uid="{00000000-0005-0000-0000-000045340000}"/>
    <cellStyle name="Millares 22 3 4 2 3 4" xfId="12090" xr:uid="{00000000-0005-0000-0000-000046340000}"/>
    <cellStyle name="Millares 22 3 4 2 3 4 2" xfId="15141" xr:uid="{00000000-0005-0000-0000-000047340000}"/>
    <cellStyle name="Millares 22 3 4 2 3 4 2 2" xfId="21229" xr:uid="{00000000-0005-0000-0000-000048340000}"/>
    <cellStyle name="Millares 22 3 4 2 3 4 2 3" xfId="27427" xr:uid="{00000000-0005-0000-0000-000049340000}"/>
    <cellStyle name="Millares 22 3 4 2 3 4 3" xfId="18228" xr:uid="{00000000-0005-0000-0000-00004A340000}"/>
    <cellStyle name="Millares 22 3 4 2 3 4 4" xfId="24440" xr:uid="{00000000-0005-0000-0000-00004B340000}"/>
    <cellStyle name="Millares 22 3 4 2 3 5" xfId="13132" xr:uid="{00000000-0005-0000-0000-00004C340000}"/>
    <cellStyle name="Millares 22 3 4 2 3 5 2" xfId="19233" xr:uid="{00000000-0005-0000-0000-00004D340000}"/>
    <cellStyle name="Millares 22 3 4 2 3 5 3" xfId="25440" xr:uid="{00000000-0005-0000-0000-00004E340000}"/>
    <cellStyle name="Millares 22 3 4 2 3 6" xfId="16155" xr:uid="{00000000-0005-0000-0000-00004F340000}"/>
    <cellStyle name="Millares 22 3 4 2 3 7" xfId="22380" xr:uid="{00000000-0005-0000-0000-000050340000}"/>
    <cellStyle name="Millares 22 3 4 2 4" xfId="10367" xr:uid="{00000000-0005-0000-0000-000051340000}"/>
    <cellStyle name="Millares 22 3 4 2 4 2" xfId="11565" xr:uid="{00000000-0005-0000-0000-000052340000}"/>
    <cellStyle name="Millares 22 3 4 2 4 2 2" xfId="14636" xr:uid="{00000000-0005-0000-0000-000053340000}"/>
    <cellStyle name="Millares 22 3 4 2 4 2 2 2" xfId="20724" xr:uid="{00000000-0005-0000-0000-000054340000}"/>
    <cellStyle name="Millares 22 3 4 2 4 2 2 2 2" xfId="38479" xr:uid="{00000000-0005-0000-0000-000054340000}"/>
    <cellStyle name="Millares 22 3 4 2 4 2 2 3" xfId="26922" xr:uid="{00000000-0005-0000-0000-000055340000}"/>
    <cellStyle name="Millares 22 3 4 2 4 2 2 3 2" xfId="39524" xr:uid="{00000000-0005-0000-0000-000055340000}"/>
    <cellStyle name="Millares 22 3 4 2 4 2 2 4" xfId="37467" xr:uid="{00000000-0005-0000-0000-000053340000}"/>
    <cellStyle name="Millares 22 3 4 2 4 2 3" xfId="17715" xr:uid="{00000000-0005-0000-0000-000056340000}"/>
    <cellStyle name="Millares 22 3 4 2 4 2 3 2" xfId="37996" xr:uid="{00000000-0005-0000-0000-000056340000}"/>
    <cellStyle name="Millares 22 3 4 2 4 2 4" xfId="23931" xr:uid="{00000000-0005-0000-0000-000057340000}"/>
    <cellStyle name="Millares 22 3 4 2 4 2 4 2" xfId="39041" xr:uid="{00000000-0005-0000-0000-000057340000}"/>
    <cellStyle name="Millares 22 3 4 2 4 2 5" xfId="36982" xr:uid="{00000000-0005-0000-0000-000052340000}"/>
    <cellStyle name="Millares 22 3 4 2 4 3" xfId="12579" xr:uid="{00000000-0005-0000-0000-000058340000}"/>
    <cellStyle name="Millares 22 3 4 2 4 3 2" xfId="15629" xr:uid="{00000000-0005-0000-0000-000059340000}"/>
    <cellStyle name="Millares 22 3 4 2 4 3 2 2" xfId="21717" xr:uid="{00000000-0005-0000-0000-00005A340000}"/>
    <cellStyle name="Millares 22 3 4 2 4 3 2 2 2" xfId="38640" xr:uid="{00000000-0005-0000-0000-00005A340000}"/>
    <cellStyle name="Millares 22 3 4 2 4 3 2 3" xfId="27915" xr:uid="{00000000-0005-0000-0000-00005B340000}"/>
    <cellStyle name="Millares 22 3 4 2 4 3 2 3 2" xfId="39685" xr:uid="{00000000-0005-0000-0000-00005B340000}"/>
    <cellStyle name="Millares 22 3 4 2 4 3 2 4" xfId="37628" xr:uid="{00000000-0005-0000-0000-000059340000}"/>
    <cellStyle name="Millares 22 3 4 2 4 3 3" xfId="18717" xr:uid="{00000000-0005-0000-0000-00005C340000}"/>
    <cellStyle name="Millares 22 3 4 2 4 3 3 2" xfId="38157" xr:uid="{00000000-0005-0000-0000-00005C340000}"/>
    <cellStyle name="Millares 22 3 4 2 4 3 4" xfId="24928" xr:uid="{00000000-0005-0000-0000-00005D340000}"/>
    <cellStyle name="Millares 22 3 4 2 4 3 4 2" xfId="39202" xr:uid="{00000000-0005-0000-0000-00005D340000}"/>
    <cellStyle name="Millares 22 3 4 2 4 3 5" xfId="37145" xr:uid="{00000000-0005-0000-0000-000058340000}"/>
    <cellStyle name="Millares 22 3 4 2 4 4" xfId="13631" xr:uid="{00000000-0005-0000-0000-00005E340000}"/>
    <cellStyle name="Millares 22 3 4 2 4 4 2" xfId="19721" xr:uid="{00000000-0005-0000-0000-00005F340000}"/>
    <cellStyle name="Millares 22 3 4 2 4 4 2 2" xfId="38319" xr:uid="{00000000-0005-0000-0000-00005F340000}"/>
    <cellStyle name="Millares 22 3 4 2 4 4 3" xfId="25928" xr:uid="{00000000-0005-0000-0000-000060340000}"/>
    <cellStyle name="Millares 22 3 4 2 4 4 3 2" xfId="39364" xr:uid="{00000000-0005-0000-0000-000060340000}"/>
    <cellStyle name="Millares 22 3 4 2 4 4 4" xfId="37307" xr:uid="{00000000-0005-0000-0000-00005E340000}"/>
    <cellStyle name="Millares 22 3 4 2 4 5" xfId="16702" xr:uid="{00000000-0005-0000-0000-000061340000}"/>
    <cellStyle name="Millares 22 3 4 2 4 5 2" xfId="37835" xr:uid="{00000000-0005-0000-0000-000061340000}"/>
    <cellStyle name="Millares 22 3 4 2 4 6" xfId="22933" xr:uid="{00000000-0005-0000-0000-000062340000}"/>
    <cellStyle name="Millares 22 3 4 2 4 6 2" xfId="38881" xr:uid="{00000000-0005-0000-0000-000062340000}"/>
    <cellStyle name="Millares 22 3 4 2 4 7" xfId="36810" xr:uid="{00000000-0005-0000-0000-000051340000}"/>
    <cellStyle name="Millares 22 3 4 2 5" xfId="11067" xr:uid="{00000000-0005-0000-0000-000063340000}"/>
    <cellStyle name="Millares 22 3 4 2 5 2" xfId="14138" xr:uid="{00000000-0005-0000-0000-000064340000}"/>
    <cellStyle name="Millares 22 3 4 2 5 2 2" xfId="20226" xr:uid="{00000000-0005-0000-0000-000065340000}"/>
    <cellStyle name="Millares 22 3 4 2 5 2 2 2" xfId="38399" xr:uid="{00000000-0005-0000-0000-000065340000}"/>
    <cellStyle name="Millares 22 3 4 2 5 2 3" xfId="26432" xr:uid="{00000000-0005-0000-0000-000066340000}"/>
    <cellStyle name="Millares 22 3 4 2 5 2 3 2" xfId="39444" xr:uid="{00000000-0005-0000-0000-000066340000}"/>
    <cellStyle name="Millares 22 3 4 2 5 2 4" xfId="37387" xr:uid="{00000000-0005-0000-0000-000064340000}"/>
    <cellStyle name="Millares 22 3 4 2 5 3" xfId="17217" xr:uid="{00000000-0005-0000-0000-000067340000}"/>
    <cellStyle name="Millares 22 3 4 2 5 3 2" xfId="37916" xr:uid="{00000000-0005-0000-0000-000067340000}"/>
    <cellStyle name="Millares 22 3 4 2 5 4" xfId="23441" xr:uid="{00000000-0005-0000-0000-000068340000}"/>
    <cellStyle name="Millares 22 3 4 2 5 4 2" xfId="38961" xr:uid="{00000000-0005-0000-0000-000068340000}"/>
    <cellStyle name="Millares 22 3 4 2 5 5" xfId="36902" xr:uid="{00000000-0005-0000-0000-000063340000}"/>
    <cellStyle name="Millares 22 3 4 2 6" xfId="12088" xr:uid="{00000000-0005-0000-0000-000069340000}"/>
    <cellStyle name="Millares 22 3 4 2 6 2" xfId="15139" xr:uid="{00000000-0005-0000-0000-00006A340000}"/>
    <cellStyle name="Millares 22 3 4 2 6 2 2" xfId="21227" xr:uid="{00000000-0005-0000-0000-00006B340000}"/>
    <cellStyle name="Millares 22 3 4 2 6 2 2 2" xfId="38560" xr:uid="{00000000-0005-0000-0000-00006B340000}"/>
    <cellStyle name="Millares 22 3 4 2 6 2 3" xfId="27425" xr:uid="{00000000-0005-0000-0000-00006C340000}"/>
    <cellStyle name="Millares 22 3 4 2 6 2 3 2" xfId="39605" xr:uid="{00000000-0005-0000-0000-00006C340000}"/>
    <cellStyle name="Millares 22 3 4 2 6 2 4" xfId="37548" xr:uid="{00000000-0005-0000-0000-00006A340000}"/>
    <cellStyle name="Millares 22 3 4 2 6 3" xfId="18226" xr:uid="{00000000-0005-0000-0000-00006D340000}"/>
    <cellStyle name="Millares 22 3 4 2 6 3 2" xfId="38077" xr:uid="{00000000-0005-0000-0000-00006D340000}"/>
    <cellStyle name="Millares 22 3 4 2 6 4" xfId="24438" xr:uid="{00000000-0005-0000-0000-00006E340000}"/>
    <cellStyle name="Millares 22 3 4 2 6 4 2" xfId="39122" xr:uid="{00000000-0005-0000-0000-00006E340000}"/>
    <cellStyle name="Millares 22 3 4 2 6 5" xfId="37065" xr:uid="{00000000-0005-0000-0000-000069340000}"/>
    <cellStyle name="Millares 22 3 4 2 7" xfId="13130" xr:uid="{00000000-0005-0000-0000-00006F340000}"/>
    <cellStyle name="Millares 22 3 4 2 7 2" xfId="19231" xr:uid="{00000000-0005-0000-0000-000070340000}"/>
    <cellStyle name="Millares 22 3 4 2 7 2 2" xfId="38239" xr:uid="{00000000-0005-0000-0000-000070340000}"/>
    <cellStyle name="Millares 22 3 4 2 7 3" xfId="25438" xr:uid="{00000000-0005-0000-0000-000071340000}"/>
    <cellStyle name="Millares 22 3 4 2 7 3 2" xfId="39284" xr:uid="{00000000-0005-0000-0000-000071340000}"/>
    <cellStyle name="Millares 22 3 4 2 7 4" xfId="37227" xr:uid="{00000000-0005-0000-0000-00006F340000}"/>
    <cellStyle name="Millares 22 3 4 2 8" xfId="16153" xr:uid="{00000000-0005-0000-0000-000072340000}"/>
    <cellStyle name="Millares 22 3 4 2 8 2" xfId="37711" xr:uid="{00000000-0005-0000-0000-000072340000}"/>
    <cellStyle name="Millares 22 3 4 2 9" xfId="22378" xr:uid="{00000000-0005-0000-0000-000073340000}"/>
    <cellStyle name="Millares 22 3 4 2 9 2" xfId="38797" xr:uid="{00000000-0005-0000-0000-000073340000}"/>
    <cellStyle name="Millares 22 3 4 3" xfId="1281" xr:uid="{00000000-0005-0000-0000-000074340000}"/>
    <cellStyle name="Millares 22 3 4 3 2" xfId="1282" xr:uid="{00000000-0005-0000-0000-000075340000}"/>
    <cellStyle name="Millares 22 3 4 3 2 2" xfId="10371" xr:uid="{00000000-0005-0000-0000-000076340000}"/>
    <cellStyle name="Millares 22 3 4 3 2 2 2" xfId="11569" xr:uid="{00000000-0005-0000-0000-000077340000}"/>
    <cellStyle name="Millares 22 3 4 3 2 2 2 2" xfId="14640" xr:uid="{00000000-0005-0000-0000-000078340000}"/>
    <cellStyle name="Millares 22 3 4 3 2 2 2 2 2" xfId="20728" xr:uid="{00000000-0005-0000-0000-000079340000}"/>
    <cellStyle name="Millares 22 3 4 3 2 2 2 2 3" xfId="26926" xr:uid="{00000000-0005-0000-0000-00007A340000}"/>
    <cellStyle name="Millares 22 3 4 3 2 2 2 3" xfId="17719" xr:uid="{00000000-0005-0000-0000-00007B340000}"/>
    <cellStyle name="Millares 22 3 4 3 2 2 2 4" xfId="23935" xr:uid="{00000000-0005-0000-0000-00007C340000}"/>
    <cellStyle name="Millares 22 3 4 3 2 2 3" xfId="12583" xr:uid="{00000000-0005-0000-0000-00007D340000}"/>
    <cellStyle name="Millares 22 3 4 3 2 2 3 2" xfId="15633" xr:uid="{00000000-0005-0000-0000-00007E340000}"/>
    <cellStyle name="Millares 22 3 4 3 2 2 3 2 2" xfId="21721" xr:uid="{00000000-0005-0000-0000-00007F340000}"/>
    <cellStyle name="Millares 22 3 4 3 2 2 3 2 3" xfId="27919" xr:uid="{00000000-0005-0000-0000-000080340000}"/>
    <cellStyle name="Millares 22 3 4 3 2 2 3 3" xfId="18721" xr:uid="{00000000-0005-0000-0000-000081340000}"/>
    <cellStyle name="Millares 22 3 4 3 2 2 3 4" xfId="24932" xr:uid="{00000000-0005-0000-0000-000082340000}"/>
    <cellStyle name="Millares 22 3 4 3 2 2 4" xfId="13635" xr:uid="{00000000-0005-0000-0000-000083340000}"/>
    <cellStyle name="Millares 22 3 4 3 2 2 4 2" xfId="19725" xr:uid="{00000000-0005-0000-0000-000084340000}"/>
    <cellStyle name="Millares 22 3 4 3 2 2 4 3" xfId="25932" xr:uid="{00000000-0005-0000-0000-000085340000}"/>
    <cellStyle name="Millares 22 3 4 3 2 2 5" xfId="16706" xr:uid="{00000000-0005-0000-0000-000086340000}"/>
    <cellStyle name="Millares 22 3 4 3 2 2 6" xfId="22937" xr:uid="{00000000-0005-0000-0000-000087340000}"/>
    <cellStyle name="Millares 22 3 4 3 2 3" xfId="11071" xr:uid="{00000000-0005-0000-0000-000088340000}"/>
    <cellStyle name="Millares 22 3 4 3 2 3 2" xfId="14142" xr:uid="{00000000-0005-0000-0000-000089340000}"/>
    <cellStyle name="Millares 22 3 4 3 2 3 2 2" xfId="20230" xr:uid="{00000000-0005-0000-0000-00008A340000}"/>
    <cellStyle name="Millares 22 3 4 3 2 3 2 3" xfId="26436" xr:uid="{00000000-0005-0000-0000-00008B340000}"/>
    <cellStyle name="Millares 22 3 4 3 2 3 3" xfId="17221" xr:uid="{00000000-0005-0000-0000-00008C340000}"/>
    <cellStyle name="Millares 22 3 4 3 2 3 4" xfId="23445" xr:uid="{00000000-0005-0000-0000-00008D340000}"/>
    <cellStyle name="Millares 22 3 4 3 2 4" xfId="12092" xr:uid="{00000000-0005-0000-0000-00008E340000}"/>
    <cellStyle name="Millares 22 3 4 3 2 4 2" xfId="15143" xr:uid="{00000000-0005-0000-0000-00008F340000}"/>
    <cellStyle name="Millares 22 3 4 3 2 4 2 2" xfId="21231" xr:uid="{00000000-0005-0000-0000-000090340000}"/>
    <cellStyle name="Millares 22 3 4 3 2 4 2 3" xfId="27429" xr:uid="{00000000-0005-0000-0000-000091340000}"/>
    <cellStyle name="Millares 22 3 4 3 2 4 3" xfId="18230" xr:uid="{00000000-0005-0000-0000-000092340000}"/>
    <cellStyle name="Millares 22 3 4 3 2 4 4" xfId="24442" xr:uid="{00000000-0005-0000-0000-000093340000}"/>
    <cellStyle name="Millares 22 3 4 3 2 5" xfId="13134" xr:uid="{00000000-0005-0000-0000-000094340000}"/>
    <cellStyle name="Millares 22 3 4 3 2 5 2" xfId="19235" xr:uid="{00000000-0005-0000-0000-000095340000}"/>
    <cellStyle name="Millares 22 3 4 3 2 5 3" xfId="25442" xr:uid="{00000000-0005-0000-0000-000096340000}"/>
    <cellStyle name="Millares 22 3 4 3 2 6" xfId="16157" xr:uid="{00000000-0005-0000-0000-000097340000}"/>
    <cellStyle name="Millares 22 3 4 3 2 7" xfId="22382" xr:uid="{00000000-0005-0000-0000-000098340000}"/>
    <cellStyle name="Millares 22 3 4 3 3" xfId="10370" xr:uid="{00000000-0005-0000-0000-000099340000}"/>
    <cellStyle name="Millares 22 3 4 3 3 2" xfId="11568" xr:uid="{00000000-0005-0000-0000-00009A340000}"/>
    <cellStyle name="Millares 22 3 4 3 3 2 2" xfId="14639" xr:uid="{00000000-0005-0000-0000-00009B340000}"/>
    <cellStyle name="Millares 22 3 4 3 3 2 2 2" xfId="20727" xr:uid="{00000000-0005-0000-0000-00009C340000}"/>
    <cellStyle name="Millares 22 3 4 3 3 2 2 3" xfId="26925" xr:uid="{00000000-0005-0000-0000-00009D340000}"/>
    <cellStyle name="Millares 22 3 4 3 3 2 3" xfId="17718" xr:uid="{00000000-0005-0000-0000-00009E340000}"/>
    <cellStyle name="Millares 22 3 4 3 3 2 4" xfId="23934" xr:uid="{00000000-0005-0000-0000-00009F340000}"/>
    <cellStyle name="Millares 22 3 4 3 3 3" xfId="12582" xr:uid="{00000000-0005-0000-0000-0000A0340000}"/>
    <cellStyle name="Millares 22 3 4 3 3 3 2" xfId="15632" xr:uid="{00000000-0005-0000-0000-0000A1340000}"/>
    <cellStyle name="Millares 22 3 4 3 3 3 2 2" xfId="21720" xr:uid="{00000000-0005-0000-0000-0000A2340000}"/>
    <cellStyle name="Millares 22 3 4 3 3 3 2 3" xfId="27918" xr:uid="{00000000-0005-0000-0000-0000A3340000}"/>
    <cellStyle name="Millares 22 3 4 3 3 3 3" xfId="18720" xr:uid="{00000000-0005-0000-0000-0000A4340000}"/>
    <cellStyle name="Millares 22 3 4 3 3 3 4" xfId="24931" xr:uid="{00000000-0005-0000-0000-0000A5340000}"/>
    <cellStyle name="Millares 22 3 4 3 3 4" xfId="13634" xr:uid="{00000000-0005-0000-0000-0000A6340000}"/>
    <cellStyle name="Millares 22 3 4 3 3 4 2" xfId="19724" xr:uid="{00000000-0005-0000-0000-0000A7340000}"/>
    <cellStyle name="Millares 22 3 4 3 3 4 3" xfId="25931" xr:uid="{00000000-0005-0000-0000-0000A8340000}"/>
    <cellStyle name="Millares 22 3 4 3 3 5" xfId="16705" xr:uid="{00000000-0005-0000-0000-0000A9340000}"/>
    <cellStyle name="Millares 22 3 4 3 3 6" xfId="22936" xr:uid="{00000000-0005-0000-0000-0000AA340000}"/>
    <cellStyle name="Millares 22 3 4 3 4" xfId="11070" xr:uid="{00000000-0005-0000-0000-0000AB340000}"/>
    <cellStyle name="Millares 22 3 4 3 4 2" xfId="14141" xr:uid="{00000000-0005-0000-0000-0000AC340000}"/>
    <cellStyle name="Millares 22 3 4 3 4 2 2" xfId="20229" xr:uid="{00000000-0005-0000-0000-0000AD340000}"/>
    <cellStyle name="Millares 22 3 4 3 4 2 3" xfId="26435" xr:uid="{00000000-0005-0000-0000-0000AE340000}"/>
    <cellStyle name="Millares 22 3 4 3 4 3" xfId="17220" xr:uid="{00000000-0005-0000-0000-0000AF340000}"/>
    <cellStyle name="Millares 22 3 4 3 4 4" xfId="23444" xr:uid="{00000000-0005-0000-0000-0000B0340000}"/>
    <cellStyle name="Millares 22 3 4 3 5" xfId="12091" xr:uid="{00000000-0005-0000-0000-0000B1340000}"/>
    <cellStyle name="Millares 22 3 4 3 5 2" xfId="15142" xr:uid="{00000000-0005-0000-0000-0000B2340000}"/>
    <cellStyle name="Millares 22 3 4 3 5 2 2" xfId="21230" xr:uid="{00000000-0005-0000-0000-0000B3340000}"/>
    <cellStyle name="Millares 22 3 4 3 5 2 3" xfId="27428" xr:uid="{00000000-0005-0000-0000-0000B4340000}"/>
    <cellStyle name="Millares 22 3 4 3 5 3" xfId="18229" xr:uid="{00000000-0005-0000-0000-0000B5340000}"/>
    <cellStyle name="Millares 22 3 4 3 5 4" xfId="24441" xr:uid="{00000000-0005-0000-0000-0000B6340000}"/>
    <cellStyle name="Millares 22 3 4 3 6" xfId="13133" xr:uid="{00000000-0005-0000-0000-0000B7340000}"/>
    <cellStyle name="Millares 22 3 4 3 6 2" xfId="19234" xr:uid="{00000000-0005-0000-0000-0000B8340000}"/>
    <cellStyle name="Millares 22 3 4 3 6 3" xfId="25441" xr:uid="{00000000-0005-0000-0000-0000B9340000}"/>
    <cellStyle name="Millares 22 3 4 3 7" xfId="16156" xr:uid="{00000000-0005-0000-0000-0000BA340000}"/>
    <cellStyle name="Millares 22 3 4 3 8" xfId="22381" xr:uid="{00000000-0005-0000-0000-0000BB340000}"/>
    <cellStyle name="Millares 22 3 4 4" xfId="1283" xr:uid="{00000000-0005-0000-0000-0000BC340000}"/>
    <cellStyle name="Millares 22 3 4 4 2" xfId="1284" xr:uid="{00000000-0005-0000-0000-0000BD340000}"/>
    <cellStyle name="Millares 22 3 4 4 2 2" xfId="10373" xr:uid="{00000000-0005-0000-0000-0000BE340000}"/>
    <cellStyle name="Millares 22 3 4 4 2 2 2" xfId="11571" xr:uid="{00000000-0005-0000-0000-0000BF340000}"/>
    <cellStyle name="Millares 22 3 4 4 2 2 2 2" xfId="14642" xr:uid="{00000000-0005-0000-0000-0000C0340000}"/>
    <cellStyle name="Millares 22 3 4 4 2 2 2 2 2" xfId="20730" xr:uid="{00000000-0005-0000-0000-0000C1340000}"/>
    <cellStyle name="Millares 22 3 4 4 2 2 2 2 3" xfId="26928" xr:uid="{00000000-0005-0000-0000-0000C2340000}"/>
    <cellStyle name="Millares 22 3 4 4 2 2 2 3" xfId="17721" xr:uid="{00000000-0005-0000-0000-0000C3340000}"/>
    <cellStyle name="Millares 22 3 4 4 2 2 2 4" xfId="23937" xr:uid="{00000000-0005-0000-0000-0000C4340000}"/>
    <cellStyle name="Millares 22 3 4 4 2 2 3" xfId="12585" xr:uid="{00000000-0005-0000-0000-0000C5340000}"/>
    <cellStyle name="Millares 22 3 4 4 2 2 3 2" xfId="15635" xr:uid="{00000000-0005-0000-0000-0000C6340000}"/>
    <cellStyle name="Millares 22 3 4 4 2 2 3 2 2" xfId="21723" xr:uid="{00000000-0005-0000-0000-0000C7340000}"/>
    <cellStyle name="Millares 22 3 4 4 2 2 3 2 3" xfId="27921" xr:uid="{00000000-0005-0000-0000-0000C8340000}"/>
    <cellStyle name="Millares 22 3 4 4 2 2 3 3" xfId="18723" xr:uid="{00000000-0005-0000-0000-0000C9340000}"/>
    <cellStyle name="Millares 22 3 4 4 2 2 3 4" xfId="24934" xr:uid="{00000000-0005-0000-0000-0000CA340000}"/>
    <cellStyle name="Millares 22 3 4 4 2 2 4" xfId="13637" xr:uid="{00000000-0005-0000-0000-0000CB340000}"/>
    <cellStyle name="Millares 22 3 4 4 2 2 4 2" xfId="19727" xr:uid="{00000000-0005-0000-0000-0000CC340000}"/>
    <cellStyle name="Millares 22 3 4 4 2 2 4 3" xfId="25934" xr:uid="{00000000-0005-0000-0000-0000CD340000}"/>
    <cellStyle name="Millares 22 3 4 4 2 2 5" xfId="16708" xr:uid="{00000000-0005-0000-0000-0000CE340000}"/>
    <cellStyle name="Millares 22 3 4 4 2 2 6" xfId="22939" xr:uid="{00000000-0005-0000-0000-0000CF340000}"/>
    <cellStyle name="Millares 22 3 4 4 2 3" xfId="11073" xr:uid="{00000000-0005-0000-0000-0000D0340000}"/>
    <cellStyle name="Millares 22 3 4 4 2 3 2" xfId="14144" xr:uid="{00000000-0005-0000-0000-0000D1340000}"/>
    <cellStyle name="Millares 22 3 4 4 2 3 2 2" xfId="20232" xr:uid="{00000000-0005-0000-0000-0000D2340000}"/>
    <cellStyle name="Millares 22 3 4 4 2 3 2 3" xfId="26438" xr:uid="{00000000-0005-0000-0000-0000D3340000}"/>
    <cellStyle name="Millares 22 3 4 4 2 3 3" xfId="17223" xr:uid="{00000000-0005-0000-0000-0000D4340000}"/>
    <cellStyle name="Millares 22 3 4 4 2 3 4" xfId="23447" xr:uid="{00000000-0005-0000-0000-0000D5340000}"/>
    <cellStyle name="Millares 22 3 4 4 2 4" xfId="12094" xr:uid="{00000000-0005-0000-0000-0000D6340000}"/>
    <cellStyle name="Millares 22 3 4 4 2 4 2" xfId="15145" xr:uid="{00000000-0005-0000-0000-0000D7340000}"/>
    <cellStyle name="Millares 22 3 4 4 2 4 2 2" xfId="21233" xr:uid="{00000000-0005-0000-0000-0000D8340000}"/>
    <cellStyle name="Millares 22 3 4 4 2 4 2 3" xfId="27431" xr:uid="{00000000-0005-0000-0000-0000D9340000}"/>
    <cellStyle name="Millares 22 3 4 4 2 4 3" xfId="18232" xr:uid="{00000000-0005-0000-0000-0000DA340000}"/>
    <cellStyle name="Millares 22 3 4 4 2 4 4" xfId="24444" xr:uid="{00000000-0005-0000-0000-0000DB340000}"/>
    <cellStyle name="Millares 22 3 4 4 2 5" xfId="13136" xr:uid="{00000000-0005-0000-0000-0000DC340000}"/>
    <cellStyle name="Millares 22 3 4 4 2 5 2" xfId="19237" xr:uid="{00000000-0005-0000-0000-0000DD340000}"/>
    <cellStyle name="Millares 22 3 4 4 2 5 3" xfId="25444" xr:uid="{00000000-0005-0000-0000-0000DE340000}"/>
    <cellStyle name="Millares 22 3 4 4 2 6" xfId="16159" xr:uid="{00000000-0005-0000-0000-0000DF340000}"/>
    <cellStyle name="Millares 22 3 4 4 2 7" xfId="22384" xr:uid="{00000000-0005-0000-0000-0000E0340000}"/>
    <cellStyle name="Millares 22 3 4 4 3" xfId="10372" xr:uid="{00000000-0005-0000-0000-0000E1340000}"/>
    <cellStyle name="Millares 22 3 4 4 3 2" xfId="11570" xr:uid="{00000000-0005-0000-0000-0000E2340000}"/>
    <cellStyle name="Millares 22 3 4 4 3 2 2" xfId="14641" xr:uid="{00000000-0005-0000-0000-0000E3340000}"/>
    <cellStyle name="Millares 22 3 4 4 3 2 2 2" xfId="20729" xr:uid="{00000000-0005-0000-0000-0000E4340000}"/>
    <cellStyle name="Millares 22 3 4 4 3 2 2 3" xfId="26927" xr:uid="{00000000-0005-0000-0000-0000E5340000}"/>
    <cellStyle name="Millares 22 3 4 4 3 2 3" xfId="17720" xr:uid="{00000000-0005-0000-0000-0000E6340000}"/>
    <cellStyle name="Millares 22 3 4 4 3 2 4" xfId="23936" xr:uid="{00000000-0005-0000-0000-0000E7340000}"/>
    <cellStyle name="Millares 22 3 4 4 3 3" xfId="12584" xr:uid="{00000000-0005-0000-0000-0000E8340000}"/>
    <cellStyle name="Millares 22 3 4 4 3 3 2" xfId="15634" xr:uid="{00000000-0005-0000-0000-0000E9340000}"/>
    <cellStyle name="Millares 22 3 4 4 3 3 2 2" xfId="21722" xr:uid="{00000000-0005-0000-0000-0000EA340000}"/>
    <cellStyle name="Millares 22 3 4 4 3 3 2 3" xfId="27920" xr:uid="{00000000-0005-0000-0000-0000EB340000}"/>
    <cellStyle name="Millares 22 3 4 4 3 3 3" xfId="18722" xr:uid="{00000000-0005-0000-0000-0000EC340000}"/>
    <cellStyle name="Millares 22 3 4 4 3 3 4" xfId="24933" xr:uid="{00000000-0005-0000-0000-0000ED340000}"/>
    <cellStyle name="Millares 22 3 4 4 3 4" xfId="13636" xr:uid="{00000000-0005-0000-0000-0000EE340000}"/>
    <cellStyle name="Millares 22 3 4 4 3 4 2" xfId="19726" xr:uid="{00000000-0005-0000-0000-0000EF340000}"/>
    <cellStyle name="Millares 22 3 4 4 3 4 3" xfId="25933" xr:uid="{00000000-0005-0000-0000-0000F0340000}"/>
    <cellStyle name="Millares 22 3 4 4 3 5" xfId="16707" xr:uid="{00000000-0005-0000-0000-0000F1340000}"/>
    <cellStyle name="Millares 22 3 4 4 3 6" xfId="22938" xr:uid="{00000000-0005-0000-0000-0000F2340000}"/>
    <cellStyle name="Millares 22 3 4 4 4" xfId="11072" xr:uid="{00000000-0005-0000-0000-0000F3340000}"/>
    <cellStyle name="Millares 22 3 4 4 4 2" xfId="14143" xr:uid="{00000000-0005-0000-0000-0000F4340000}"/>
    <cellStyle name="Millares 22 3 4 4 4 2 2" xfId="20231" xr:uid="{00000000-0005-0000-0000-0000F5340000}"/>
    <cellStyle name="Millares 22 3 4 4 4 2 3" xfId="26437" xr:uid="{00000000-0005-0000-0000-0000F6340000}"/>
    <cellStyle name="Millares 22 3 4 4 4 3" xfId="17222" xr:uid="{00000000-0005-0000-0000-0000F7340000}"/>
    <cellStyle name="Millares 22 3 4 4 4 4" xfId="23446" xr:uid="{00000000-0005-0000-0000-0000F8340000}"/>
    <cellStyle name="Millares 22 3 4 4 5" xfId="12093" xr:uid="{00000000-0005-0000-0000-0000F9340000}"/>
    <cellStyle name="Millares 22 3 4 4 5 2" xfId="15144" xr:uid="{00000000-0005-0000-0000-0000FA340000}"/>
    <cellStyle name="Millares 22 3 4 4 5 2 2" xfId="21232" xr:uid="{00000000-0005-0000-0000-0000FB340000}"/>
    <cellStyle name="Millares 22 3 4 4 5 2 3" xfId="27430" xr:uid="{00000000-0005-0000-0000-0000FC340000}"/>
    <cellStyle name="Millares 22 3 4 4 5 3" xfId="18231" xr:uid="{00000000-0005-0000-0000-0000FD340000}"/>
    <cellStyle name="Millares 22 3 4 4 5 4" xfId="24443" xr:uid="{00000000-0005-0000-0000-0000FE340000}"/>
    <cellStyle name="Millares 22 3 4 4 6" xfId="13135" xr:uid="{00000000-0005-0000-0000-0000FF340000}"/>
    <cellStyle name="Millares 22 3 4 4 6 2" xfId="19236" xr:uid="{00000000-0005-0000-0000-000000350000}"/>
    <cellStyle name="Millares 22 3 4 4 6 3" xfId="25443" xr:uid="{00000000-0005-0000-0000-000001350000}"/>
    <cellStyle name="Millares 22 3 4 4 7" xfId="16158" xr:uid="{00000000-0005-0000-0000-000002350000}"/>
    <cellStyle name="Millares 22 3 4 4 8" xfId="22383" xr:uid="{00000000-0005-0000-0000-000003350000}"/>
    <cellStyle name="Millares 22 3 4 5" xfId="1285" xr:uid="{00000000-0005-0000-0000-000004350000}"/>
    <cellStyle name="Millares 22 3 4 5 2" xfId="10374" xr:uid="{00000000-0005-0000-0000-000005350000}"/>
    <cellStyle name="Millares 22 3 4 5 2 2" xfId="11572" xr:uid="{00000000-0005-0000-0000-000006350000}"/>
    <cellStyle name="Millares 22 3 4 5 2 2 2" xfId="14643" xr:uid="{00000000-0005-0000-0000-000007350000}"/>
    <cellStyle name="Millares 22 3 4 5 2 2 2 2" xfId="20731" xr:uid="{00000000-0005-0000-0000-000008350000}"/>
    <cellStyle name="Millares 22 3 4 5 2 2 2 3" xfId="26929" xr:uid="{00000000-0005-0000-0000-000009350000}"/>
    <cellStyle name="Millares 22 3 4 5 2 2 3" xfId="17722" xr:uid="{00000000-0005-0000-0000-00000A350000}"/>
    <cellStyle name="Millares 22 3 4 5 2 2 4" xfId="23938" xr:uid="{00000000-0005-0000-0000-00000B350000}"/>
    <cellStyle name="Millares 22 3 4 5 2 3" xfId="12586" xr:uid="{00000000-0005-0000-0000-00000C350000}"/>
    <cellStyle name="Millares 22 3 4 5 2 3 2" xfId="15636" xr:uid="{00000000-0005-0000-0000-00000D350000}"/>
    <cellStyle name="Millares 22 3 4 5 2 3 2 2" xfId="21724" xr:uid="{00000000-0005-0000-0000-00000E350000}"/>
    <cellStyle name="Millares 22 3 4 5 2 3 2 3" xfId="27922" xr:uid="{00000000-0005-0000-0000-00000F350000}"/>
    <cellStyle name="Millares 22 3 4 5 2 3 3" xfId="18724" xr:uid="{00000000-0005-0000-0000-000010350000}"/>
    <cellStyle name="Millares 22 3 4 5 2 3 4" xfId="24935" xr:uid="{00000000-0005-0000-0000-000011350000}"/>
    <cellStyle name="Millares 22 3 4 5 2 4" xfId="13638" xr:uid="{00000000-0005-0000-0000-000012350000}"/>
    <cellStyle name="Millares 22 3 4 5 2 4 2" xfId="19728" xr:uid="{00000000-0005-0000-0000-000013350000}"/>
    <cellStyle name="Millares 22 3 4 5 2 4 3" xfId="25935" xr:uid="{00000000-0005-0000-0000-000014350000}"/>
    <cellStyle name="Millares 22 3 4 5 2 5" xfId="16709" xr:uid="{00000000-0005-0000-0000-000015350000}"/>
    <cellStyle name="Millares 22 3 4 5 2 6" xfId="22940" xr:uid="{00000000-0005-0000-0000-000016350000}"/>
    <cellStyle name="Millares 22 3 4 5 3" xfId="11074" xr:uid="{00000000-0005-0000-0000-000017350000}"/>
    <cellStyle name="Millares 22 3 4 5 3 2" xfId="14145" xr:uid="{00000000-0005-0000-0000-000018350000}"/>
    <cellStyle name="Millares 22 3 4 5 3 2 2" xfId="20233" xr:uid="{00000000-0005-0000-0000-000019350000}"/>
    <cellStyle name="Millares 22 3 4 5 3 2 3" xfId="26439" xr:uid="{00000000-0005-0000-0000-00001A350000}"/>
    <cellStyle name="Millares 22 3 4 5 3 3" xfId="17224" xr:uid="{00000000-0005-0000-0000-00001B350000}"/>
    <cellStyle name="Millares 22 3 4 5 3 4" xfId="23448" xr:uid="{00000000-0005-0000-0000-00001C350000}"/>
    <cellStyle name="Millares 22 3 4 5 4" xfId="12095" xr:uid="{00000000-0005-0000-0000-00001D350000}"/>
    <cellStyle name="Millares 22 3 4 5 4 2" xfId="15146" xr:uid="{00000000-0005-0000-0000-00001E350000}"/>
    <cellStyle name="Millares 22 3 4 5 4 2 2" xfId="21234" xr:uid="{00000000-0005-0000-0000-00001F350000}"/>
    <cellStyle name="Millares 22 3 4 5 4 2 3" xfId="27432" xr:uid="{00000000-0005-0000-0000-000020350000}"/>
    <cellStyle name="Millares 22 3 4 5 4 3" xfId="18233" xr:uid="{00000000-0005-0000-0000-000021350000}"/>
    <cellStyle name="Millares 22 3 4 5 4 4" xfId="24445" xr:uid="{00000000-0005-0000-0000-000022350000}"/>
    <cellStyle name="Millares 22 3 4 5 5" xfId="13137" xr:uid="{00000000-0005-0000-0000-000023350000}"/>
    <cellStyle name="Millares 22 3 4 5 5 2" xfId="19238" xr:uid="{00000000-0005-0000-0000-000024350000}"/>
    <cellStyle name="Millares 22 3 4 5 5 3" xfId="25445" xr:uid="{00000000-0005-0000-0000-000025350000}"/>
    <cellStyle name="Millares 22 3 4 5 6" xfId="16160" xr:uid="{00000000-0005-0000-0000-000026350000}"/>
    <cellStyle name="Millares 22 3 4 5 7" xfId="22385" xr:uid="{00000000-0005-0000-0000-000027350000}"/>
    <cellStyle name="Millares 22 3 4 6" xfId="1286" xr:uid="{00000000-0005-0000-0000-000028350000}"/>
    <cellStyle name="Millares 22 3 4 6 2" xfId="10375" xr:uid="{00000000-0005-0000-0000-000029350000}"/>
    <cellStyle name="Millares 22 3 4 6 2 2" xfId="11573" xr:uid="{00000000-0005-0000-0000-00002A350000}"/>
    <cellStyle name="Millares 22 3 4 6 2 2 2" xfId="14644" xr:uid="{00000000-0005-0000-0000-00002B350000}"/>
    <cellStyle name="Millares 22 3 4 6 2 2 2 2" xfId="20732" xr:uid="{00000000-0005-0000-0000-00002C350000}"/>
    <cellStyle name="Millares 22 3 4 6 2 2 2 3" xfId="26930" xr:uid="{00000000-0005-0000-0000-00002D350000}"/>
    <cellStyle name="Millares 22 3 4 6 2 2 3" xfId="17723" xr:uid="{00000000-0005-0000-0000-00002E350000}"/>
    <cellStyle name="Millares 22 3 4 6 2 2 4" xfId="23939" xr:uid="{00000000-0005-0000-0000-00002F350000}"/>
    <cellStyle name="Millares 22 3 4 6 2 3" xfId="12587" xr:uid="{00000000-0005-0000-0000-000030350000}"/>
    <cellStyle name="Millares 22 3 4 6 2 3 2" xfId="15637" xr:uid="{00000000-0005-0000-0000-000031350000}"/>
    <cellStyle name="Millares 22 3 4 6 2 3 2 2" xfId="21725" xr:uid="{00000000-0005-0000-0000-000032350000}"/>
    <cellStyle name="Millares 22 3 4 6 2 3 2 3" xfId="27923" xr:uid="{00000000-0005-0000-0000-000033350000}"/>
    <cellStyle name="Millares 22 3 4 6 2 3 3" xfId="18725" xr:uid="{00000000-0005-0000-0000-000034350000}"/>
    <cellStyle name="Millares 22 3 4 6 2 3 4" xfId="24936" xr:uid="{00000000-0005-0000-0000-000035350000}"/>
    <cellStyle name="Millares 22 3 4 6 2 4" xfId="13639" xr:uid="{00000000-0005-0000-0000-000036350000}"/>
    <cellStyle name="Millares 22 3 4 6 2 4 2" xfId="19729" xr:uid="{00000000-0005-0000-0000-000037350000}"/>
    <cellStyle name="Millares 22 3 4 6 2 4 3" xfId="25936" xr:uid="{00000000-0005-0000-0000-000038350000}"/>
    <cellStyle name="Millares 22 3 4 6 2 5" xfId="16710" xr:uid="{00000000-0005-0000-0000-000039350000}"/>
    <cellStyle name="Millares 22 3 4 6 2 6" xfId="22941" xr:uid="{00000000-0005-0000-0000-00003A350000}"/>
    <cellStyle name="Millares 22 3 4 6 3" xfId="11075" xr:uid="{00000000-0005-0000-0000-00003B350000}"/>
    <cellStyle name="Millares 22 3 4 6 3 2" xfId="14146" xr:uid="{00000000-0005-0000-0000-00003C350000}"/>
    <cellStyle name="Millares 22 3 4 6 3 2 2" xfId="20234" xr:uid="{00000000-0005-0000-0000-00003D350000}"/>
    <cellStyle name="Millares 22 3 4 6 3 2 3" xfId="26440" xr:uid="{00000000-0005-0000-0000-00003E350000}"/>
    <cellStyle name="Millares 22 3 4 6 3 3" xfId="17225" xr:uid="{00000000-0005-0000-0000-00003F350000}"/>
    <cellStyle name="Millares 22 3 4 6 3 4" xfId="23449" xr:uid="{00000000-0005-0000-0000-000040350000}"/>
    <cellStyle name="Millares 22 3 4 6 4" xfId="12096" xr:uid="{00000000-0005-0000-0000-000041350000}"/>
    <cellStyle name="Millares 22 3 4 6 4 2" xfId="15147" xr:uid="{00000000-0005-0000-0000-000042350000}"/>
    <cellStyle name="Millares 22 3 4 6 4 2 2" xfId="21235" xr:uid="{00000000-0005-0000-0000-000043350000}"/>
    <cellStyle name="Millares 22 3 4 6 4 2 3" xfId="27433" xr:uid="{00000000-0005-0000-0000-000044350000}"/>
    <cellStyle name="Millares 22 3 4 6 4 3" xfId="18234" xr:uid="{00000000-0005-0000-0000-000045350000}"/>
    <cellStyle name="Millares 22 3 4 6 4 4" xfId="24446" xr:uid="{00000000-0005-0000-0000-000046350000}"/>
    <cellStyle name="Millares 22 3 4 6 5" xfId="13138" xr:uid="{00000000-0005-0000-0000-000047350000}"/>
    <cellStyle name="Millares 22 3 4 6 5 2" xfId="19239" xr:uid="{00000000-0005-0000-0000-000048350000}"/>
    <cellStyle name="Millares 22 3 4 6 5 3" xfId="25446" xr:uid="{00000000-0005-0000-0000-000049350000}"/>
    <cellStyle name="Millares 22 3 4 6 6" xfId="16161" xr:uid="{00000000-0005-0000-0000-00004A350000}"/>
    <cellStyle name="Millares 22 3 4 6 7" xfId="22386" xr:uid="{00000000-0005-0000-0000-00004B350000}"/>
    <cellStyle name="Millares 22 3 4 7" xfId="1287" xr:uid="{00000000-0005-0000-0000-00004C350000}"/>
    <cellStyle name="Millares 22 3 4 7 2" xfId="10376" xr:uid="{00000000-0005-0000-0000-00004D350000}"/>
    <cellStyle name="Millares 22 3 4 7 2 2" xfId="11574" xr:uid="{00000000-0005-0000-0000-00004E350000}"/>
    <cellStyle name="Millares 22 3 4 7 2 2 2" xfId="14645" xr:uid="{00000000-0005-0000-0000-00004F350000}"/>
    <cellStyle name="Millares 22 3 4 7 2 2 2 2" xfId="20733" xr:uid="{00000000-0005-0000-0000-000050350000}"/>
    <cellStyle name="Millares 22 3 4 7 2 2 2 3" xfId="26931" xr:uid="{00000000-0005-0000-0000-000051350000}"/>
    <cellStyle name="Millares 22 3 4 7 2 2 3" xfId="17724" xr:uid="{00000000-0005-0000-0000-000052350000}"/>
    <cellStyle name="Millares 22 3 4 7 2 2 4" xfId="23940" xr:uid="{00000000-0005-0000-0000-000053350000}"/>
    <cellStyle name="Millares 22 3 4 7 2 3" xfId="12588" xr:uid="{00000000-0005-0000-0000-000054350000}"/>
    <cellStyle name="Millares 22 3 4 7 2 3 2" xfId="15638" xr:uid="{00000000-0005-0000-0000-000055350000}"/>
    <cellStyle name="Millares 22 3 4 7 2 3 2 2" xfId="21726" xr:uid="{00000000-0005-0000-0000-000056350000}"/>
    <cellStyle name="Millares 22 3 4 7 2 3 2 3" xfId="27924" xr:uid="{00000000-0005-0000-0000-000057350000}"/>
    <cellStyle name="Millares 22 3 4 7 2 3 3" xfId="18726" xr:uid="{00000000-0005-0000-0000-000058350000}"/>
    <cellStyle name="Millares 22 3 4 7 2 3 4" xfId="24937" xr:uid="{00000000-0005-0000-0000-000059350000}"/>
    <cellStyle name="Millares 22 3 4 7 2 4" xfId="13640" xr:uid="{00000000-0005-0000-0000-00005A350000}"/>
    <cellStyle name="Millares 22 3 4 7 2 4 2" xfId="19730" xr:uid="{00000000-0005-0000-0000-00005B350000}"/>
    <cellStyle name="Millares 22 3 4 7 2 4 3" xfId="25937" xr:uid="{00000000-0005-0000-0000-00005C350000}"/>
    <cellStyle name="Millares 22 3 4 7 2 5" xfId="16711" xr:uid="{00000000-0005-0000-0000-00005D350000}"/>
    <cellStyle name="Millares 22 3 4 7 2 6" xfId="22942" xr:uid="{00000000-0005-0000-0000-00005E350000}"/>
    <cellStyle name="Millares 22 3 4 7 3" xfId="11076" xr:uid="{00000000-0005-0000-0000-00005F350000}"/>
    <cellStyle name="Millares 22 3 4 7 3 2" xfId="14147" xr:uid="{00000000-0005-0000-0000-000060350000}"/>
    <cellStyle name="Millares 22 3 4 7 3 2 2" xfId="20235" xr:uid="{00000000-0005-0000-0000-000061350000}"/>
    <cellStyle name="Millares 22 3 4 7 3 2 3" xfId="26441" xr:uid="{00000000-0005-0000-0000-000062350000}"/>
    <cellStyle name="Millares 22 3 4 7 3 3" xfId="17226" xr:uid="{00000000-0005-0000-0000-000063350000}"/>
    <cellStyle name="Millares 22 3 4 7 3 4" xfId="23450" xr:uid="{00000000-0005-0000-0000-000064350000}"/>
    <cellStyle name="Millares 22 3 4 7 4" xfId="12097" xr:uid="{00000000-0005-0000-0000-000065350000}"/>
    <cellStyle name="Millares 22 3 4 7 4 2" xfId="15148" xr:uid="{00000000-0005-0000-0000-000066350000}"/>
    <cellStyle name="Millares 22 3 4 7 4 2 2" xfId="21236" xr:uid="{00000000-0005-0000-0000-000067350000}"/>
    <cellStyle name="Millares 22 3 4 7 4 2 3" xfId="27434" xr:uid="{00000000-0005-0000-0000-000068350000}"/>
    <cellStyle name="Millares 22 3 4 7 4 3" xfId="18235" xr:uid="{00000000-0005-0000-0000-000069350000}"/>
    <cellStyle name="Millares 22 3 4 7 4 4" xfId="24447" xr:uid="{00000000-0005-0000-0000-00006A350000}"/>
    <cellStyle name="Millares 22 3 4 7 5" xfId="13139" xr:uid="{00000000-0005-0000-0000-00006B350000}"/>
    <cellStyle name="Millares 22 3 4 7 5 2" xfId="19240" xr:uid="{00000000-0005-0000-0000-00006C350000}"/>
    <cellStyle name="Millares 22 3 4 7 5 3" xfId="25447" xr:uid="{00000000-0005-0000-0000-00006D350000}"/>
    <cellStyle name="Millares 22 3 4 7 6" xfId="16162" xr:uid="{00000000-0005-0000-0000-00006E350000}"/>
    <cellStyle name="Millares 22 3 4 7 7" xfId="22387" xr:uid="{00000000-0005-0000-0000-00006F350000}"/>
    <cellStyle name="Millares 22 3 4 8" xfId="10366" xr:uid="{00000000-0005-0000-0000-000070350000}"/>
    <cellStyle name="Millares 22 3 4 8 2" xfId="11564" xr:uid="{00000000-0005-0000-0000-000071350000}"/>
    <cellStyle name="Millares 22 3 4 8 2 2" xfId="14635" xr:uid="{00000000-0005-0000-0000-000072350000}"/>
    <cellStyle name="Millares 22 3 4 8 2 2 2" xfId="20723" xr:uid="{00000000-0005-0000-0000-000073350000}"/>
    <cellStyle name="Millares 22 3 4 8 2 2 2 2" xfId="38478" xr:uid="{00000000-0005-0000-0000-000073350000}"/>
    <cellStyle name="Millares 22 3 4 8 2 2 3" xfId="26921" xr:uid="{00000000-0005-0000-0000-000074350000}"/>
    <cellStyle name="Millares 22 3 4 8 2 2 3 2" xfId="39523" xr:uid="{00000000-0005-0000-0000-000074350000}"/>
    <cellStyle name="Millares 22 3 4 8 2 2 4" xfId="37466" xr:uid="{00000000-0005-0000-0000-000072350000}"/>
    <cellStyle name="Millares 22 3 4 8 2 3" xfId="17714" xr:uid="{00000000-0005-0000-0000-000075350000}"/>
    <cellStyle name="Millares 22 3 4 8 2 3 2" xfId="37995" xr:uid="{00000000-0005-0000-0000-000075350000}"/>
    <cellStyle name="Millares 22 3 4 8 2 4" xfId="23930" xr:uid="{00000000-0005-0000-0000-000076350000}"/>
    <cellStyle name="Millares 22 3 4 8 2 4 2" xfId="39040" xr:uid="{00000000-0005-0000-0000-000076350000}"/>
    <cellStyle name="Millares 22 3 4 8 2 5" xfId="36981" xr:uid="{00000000-0005-0000-0000-000071350000}"/>
    <cellStyle name="Millares 22 3 4 8 3" xfId="12578" xr:uid="{00000000-0005-0000-0000-000077350000}"/>
    <cellStyle name="Millares 22 3 4 8 3 2" xfId="15628" xr:uid="{00000000-0005-0000-0000-000078350000}"/>
    <cellStyle name="Millares 22 3 4 8 3 2 2" xfId="21716" xr:uid="{00000000-0005-0000-0000-000079350000}"/>
    <cellStyle name="Millares 22 3 4 8 3 2 2 2" xfId="38639" xr:uid="{00000000-0005-0000-0000-000079350000}"/>
    <cellStyle name="Millares 22 3 4 8 3 2 3" xfId="27914" xr:uid="{00000000-0005-0000-0000-00007A350000}"/>
    <cellStyle name="Millares 22 3 4 8 3 2 3 2" xfId="39684" xr:uid="{00000000-0005-0000-0000-00007A350000}"/>
    <cellStyle name="Millares 22 3 4 8 3 2 4" xfId="37627" xr:uid="{00000000-0005-0000-0000-000078350000}"/>
    <cellStyle name="Millares 22 3 4 8 3 3" xfId="18716" xr:uid="{00000000-0005-0000-0000-00007B350000}"/>
    <cellStyle name="Millares 22 3 4 8 3 3 2" xfId="38156" xr:uid="{00000000-0005-0000-0000-00007B350000}"/>
    <cellStyle name="Millares 22 3 4 8 3 4" xfId="24927" xr:uid="{00000000-0005-0000-0000-00007C350000}"/>
    <cellStyle name="Millares 22 3 4 8 3 4 2" xfId="39201" xr:uid="{00000000-0005-0000-0000-00007C350000}"/>
    <cellStyle name="Millares 22 3 4 8 3 5" xfId="37144" xr:uid="{00000000-0005-0000-0000-000077350000}"/>
    <cellStyle name="Millares 22 3 4 8 4" xfId="13630" xr:uid="{00000000-0005-0000-0000-00007D350000}"/>
    <cellStyle name="Millares 22 3 4 8 4 2" xfId="19720" xr:uid="{00000000-0005-0000-0000-00007E350000}"/>
    <cellStyle name="Millares 22 3 4 8 4 2 2" xfId="38318" xr:uid="{00000000-0005-0000-0000-00007E350000}"/>
    <cellStyle name="Millares 22 3 4 8 4 3" xfId="25927" xr:uid="{00000000-0005-0000-0000-00007F350000}"/>
    <cellStyle name="Millares 22 3 4 8 4 3 2" xfId="39363" xr:uid="{00000000-0005-0000-0000-00007F350000}"/>
    <cellStyle name="Millares 22 3 4 8 4 4" xfId="37306" xr:uid="{00000000-0005-0000-0000-00007D350000}"/>
    <cellStyle name="Millares 22 3 4 8 5" xfId="16701" xr:uid="{00000000-0005-0000-0000-000080350000}"/>
    <cellStyle name="Millares 22 3 4 8 5 2" xfId="37834" xr:uid="{00000000-0005-0000-0000-000080350000}"/>
    <cellStyle name="Millares 22 3 4 8 6" xfId="22932" xr:uid="{00000000-0005-0000-0000-000081350000}"/>
    <cellStyle name="Millares 22 3 4 8 6 2" xfId="38880" xr:uid="{00000000-0005-0000-0000-000081350000}"/>
    <cellStyle name="Millares 22 3 4 8 7" xfId="36809" xr:uid="{00000000-0005-0000-0000-000070350000}"/>
    <cellStyle name="Millares 22 3 4 9" xfId="11066" xr:uid="{00000000-0005-0000-0000-000082350000}"/>
    <cellStyle name="Millares 22 3 4 9 2" xfId="14137" xr:uid="{00000000-0005-0000-0000-000083350000}"/>
    <cellStyle name="Millares 22 3 4 9 2 2" xfId="20225" xr:uid="{00000000-0005-0000-0000-000084350000}"/>
    <cellStyle name="Millares 22 3 4 9 2 2 2" xfId="38398" xr:uid="{00000000-0005-0000-0000-000084350000}"/>
    <cellStyle name="Millares 22 3 4 9 2 3" xfId="26431" xr:uid="{00000000-0005-0000-0000-000085350000}"/>
    <cellStyle name="Millares 22 3 4 9 2 3 2" xfId="39443" xr:uid="{00000000-0005-0000-0000-000085350000}"/>
    <cellStyle name="Millares 22 3 4 9 2 4" xfId="37386" xr:uid="{00000000-0005-0000-0000-000083350000}"/>
    <cellStyle name="Millares 22 3 4 9 3" xfId="17216" xr:uid="{00000000-0005-0000-0000-000086350000}"/>
    <cellStyle name="Millares 22 3 4 9 3 2" xfId="37915" xr:uid="{00000000-0005-0000-0000-000086350000}"/>
    <cellStyle name="Millares 22 3 4 9 4" xfId="23440" xr:uid="{00000000-0005-0000-0000-000087350000}"/>
    <cellStyle name="Millares 22 3 4 9 4 2" xfId="38960" xr:uid="{00000000-0005-0000-0000-000087350000}"/>
    <cellStyle name="Millares 22 3 4 9 5" xfId="36901" xr:uid="{00000000-0005-0000-0000-000082350000}"/>
    <cellStyle name="Millares 22 3 5" xfId="1288" xr:uid="{00000000-0005-0000-0000-000088350000}"/>
    <cellStyle name="Millares 22 3 5 10" xfId="29015" xr:uid="{00000000-0005-0000-0000-000088350000}"/>
    <cellStyle name="Millares 22 3 5 2" xfId="1289" xr:uid="{00000000-0005-0000-0000-000089350000}"/>
    <cellStyle name="Millares 22 3 5 2 2" xfId="10378" xr:uid="{00000000-0005-0000-0000-00008A350000}"/>
    <cellStyle name="Millares 22 3 5 2 2 2" xfId="11576" xr:uid="{00000000-0005-0000-0000-00008B350000}"/>
    <cellStyle name="Millares 22 3 5 2 2 2 2" xfId="14647" xr:uid="{00000000-0005-0000-0000-00008C350000}"/>
    <cellStyle name="Millares 22 3 5 2 2 2 2 2" xfId="20735" xr:uid="{00000000-0005-0000-0000-00008D350000}"/>
    <cellStyle name="Millares 22 3 5 2 2 2 2 3" xfId="26933" xr:uid="{00000000-0005-0000-0000-00008E350000}"/>
    <cellStyle name="Millares 22 3 5 2 2 2 3" xfId="17726" xr:uid="{00000000-0005-0000-0000-00008F350000}"/>
    <cellStyle name="Millares 22 3 5 2 2 2 4" xfId="23942" xr:uid="{00000000-0005-0000-0000-000090350000}"/>
    <cellStyle name="Millares 22 3 5 2 2 3" xfId="12590" xr:uid="{00000000-0005-0000-0000-000091350000}"/>
    <cellStyle name="Millares 22 3 5 2 2 3 2" xfId="15640" xr:uid="{00000000-0005-0000-0000-000092350000}"/>
    <cellStyle name="Millares 22 3 5 2 2 3 2 2" xfId="21728" xr:uid="{00000000-0005-0000-0000-000093350000}"/>
    <cellStyle name="Millares 22 3 5 2 2 3 2 3" xfId="27926" xr:uid="{00000000-0005-0000-0000-000094350000}"/>
    <cellStyle name="Millares 22 3 5 2 2 3 3" xfId="18728" xr:uid="{00000000-0005-0000-0000-000095350000}"/>
    <cellStyle name="Millares 22 3 5 2 2 3 4" xfId="24939" xr:uid="{00000000-0005-0000-0000-000096350000}"/>
    <cellStyle name="Millares 22 3 5 2 2 4" xfId="13642" xr:uid="{00000000-0005-0000-0000-000097350000}"/>
    <cellStyle name="Millares 22 3 5 2 2 4 2" xfId="19732" xr:uid="{00000000-0005-0000-0000-000098350000}"/>
    <cellStyle name="Millares 22 3 5 2 2 4 3" xfId="25939" xr:uid="{00000000-0005-0000-0000-000099350000}"/>
    <cellStyle name="Millares 22 3 5 2 2 5" xfId="16713" xr:uid="{00000000-0005-0000-0000-00009A350000}"/>
    <cellStyle name="Millares 22 3 5 2 2 6" xfId="22944" xr:uid="{00000000-0005-0000-0000-00009B350000}"/>
    <cellStyle name="Millares 22 3 5 2 3" xfId="11078" xr:uid="{00000000-0005-0000-0000-00009C350000}"/>
    <cellStyle name="Millares 22 3 5 2 3 2" xfId="14149" xr:uid="{00000000-0005-0000-0000-00009D350000}"/>
    <cellStyle name="Millares 22 3 5 2 3 2 2" xfId="20237" xr:uid="{00000000-0005-0000-0000-00009E350000}"/>
    <cellStyle name="Millares 22 3 5 2 3 2 3" xfId="26443" xr:uid="{00000000-0005-0000-0000-00009F350000}"/>
    <cellStyle name="Millares 22 3 5 2 3 3" xfId="17228" xr:uid="{00000000-0005-0000-0000-0000A0350000}"/>
    <cellStyle name="Millares 22 3 5 2 3 4" xfId="23452" xr:uid="{00000000-0005-0000-0000-0000A1350000}"/>
    <cellStyle name="Millares 22 3 5 2 4" xfId="12099" xr:uid="{00000000-0005-0000-0000-0000A2350000}"/>
    <cellStyle name="Millares 22 3 5 2 4 2" xfId="15150" xr:uid="{00000000-0005-0000-0000-0000A3350000}"/>
    <cellStyle name="Millares 22 3 5 2 4 2 2" xfId="21238" xr:uid="{00000000-0005-0000-0000-0000A4350000}"/>
    <cellStyle name="Millares 22 3 5 2 4 2 3" xfId="27436" xr:uid="{00000000-0005-0000-0000-0000A5350000}"/>
    <cellStyle name="Millares 22 3 5 2 4 3" xfId="18237" xr:uid="{00000000-0005-0000-0000-0000A6350000}"/>
    <cellStyle name="Millares 22 3 5 2 4 4" xfId="24449" xr:uid="{00000000-0005-0000-0000-0000A7350000}"/>
    <cellStyle name="Millares 22 3 5 2 5" xfId="13141" xr:uid="{00000000-0005-0000-0000-0000A8350000}"/>
    <cellStyle name="Millares 22 3 5 2 5 2" xfId="19242" xr:uid="{00000000-0005-0000-0000-0000A9350000}"/>
    <cellStyle name="Millares 22 3 5 2 5 3" xfId="25449" xr:uid="{00000000-0005-0000-0000-0000AA350000}"/>
    <cellStyle name="Millares 22 3 5 2 6" xfId="16164" xr:uid="{00000000-0005-0000-0000-0000AB350000}"/>
    <cellStyle name="Millares 22 3 5 2 7" xfId="22389" xr:uid="{00000000-0005-0000-0000-0000AC350000}"/>
    <cellStyle name="Millares 22 3 5 3" xfId="1290" xr:uid="{00000000-0005-0000-0000-0000AD350000}"/>
    <cellStyle name="Millares 22 3 5 3 2" xfId="10379" xr:uid="{00000000-0005-0000-0000-0000AE350000}"/>
    <cellStyle name="Millares 22 3 5 3 2 2" xfId="11577" xr:uid="{00000000-0005-0000-0000-0000AF350000}"/>
    <cellStyle name="Millares 22 3 5 3 2 2 2" xfId="14648" xr:uid="{00000000-0005-0000-0000-0000B0350000}"/>
    <cellStyle name="Millares 22 3 5 3 2 2 2 2" xfId="20736" xr:uid="{00000000-0005-0000-0000-0000B1350000}"/>
    <cellStyle name="Millares 22 3 5 3 2 2 2 3" xfId="26934" xr:uid="{00000000-0005-0000-0000-0000B2350000}"/>
    <cellStyle name="Millares 22 3 5 3 2 2 3" xfId="17727" xr:uid="{00000000-0005-0000-0000-0000B3350000}"/>
    <cellStyle name="Millares 22 3 5 3 2 2 4" xfId="23943" xr:uid="{00000000-0005-0000-0000-0000B4350000}"/>
    <cellStyle name="Millares 22 3 5 3 2 3" xfId="12591" xr:uid="{00000000-0005-0000-0000-0000B5350000}"/>
    <cellStyle name="Millares 22 3 5 3 2 3 2" xfId="15641" xr:uid="{00000000-0005-0000-0000-0000B6350000}"/>
    <cellStyle name="Millares 22 3 5 3 2 3 2 2" xfId="21729" xr:uid="{00000000-0005-0000-0000-0000B7350000}"/>
    <cellStyle name="Millares 22 3 5 3 2 3 2 3" xfId="27927" xr:uid="{00000000-0005-0000-0000-0000B8350000}"/>
    <cellStyle name="Millares 22 3 5 3 2 3 3" xfId="18729" xr:uid="{00000000-0005-0000-0000-0000B9350000}"/>
    <cellStyle name="Millares 22 3 5 3 2 3 4" xfId="24940" xr:uid="{00000000-0005-0000-0000-0000BA350000}"/>
    <cellStyle name="Millares 22 3 5 3 2 4" xfId="13643" xr:uid="{00000000-0005-0000-0000-0000BB350000}"/>
    <cellStyle name="Millares 22 3 5 3 2 4 2" xfId="19733" xr:uid="{00000000-0005-0000-0000-0000BC350000}"/>
    <cellStyle name="Millares 22 3 5 3 2 4 3" xfId="25940" xr:uid="{00000000-0005-0000-0000-0000BD350000}"/>
    <cellStyle name="Millares 22 3 5 3 2 5" xfId="16714" xr:uid="{00000000-0005-0000-0000-0000BE350000}"/>
    <cellStyle name="Millares 22 3 5 3 2 6" xfId="22945" xr:uid="{00000000-0005-0000-0000-0000BF350000}"/>
    <cellStyle name="Millares 22 3 5 3 3" xfId="11079" xr:uid="{00000000-0005-0000-0000-0000C0350000}"/>
    <cellStyle name="Millares 22 3 5 3 3 2" xfId="14150" xr:uid="{00000000-0005-0000-0000-0000C1350000}"/>
    <cellStyle name="Millares 22 3 5 3 3 2 2" xfId="20238" xr:uid="{00000000-0005-0000-0000-0000C2350000}"/>
    <cellStyle name="Millares 22 3 5 3 3 2 3" xfId="26444" xr:uid="{00000000-0005-0000-0000-0000C3350000}"/>
    <cellStyle name="Millares 22 3 5 3 3 3" xfId="17229" xr:uid="{00000000-0005-0000-0000-0000C4350000}"/>
    <cellStyle name="Millares 22 3 5 3 3 4" xfId="23453" xr:uid="{00000000-0005-0000-0000-0000C5350000}"/>
    <cellStyle name="Millares 22 3 5 3 4" xfId="12100" xr:uid="{00000000-0005-0000-0000-0000C6350000}"/>
    <cellStyle name="Millares 22 3 5 3 4 2" xfId="15151" xr:uid="{00000000-0005-0000-0000-0000C7350000}"/>
    <cellStyle name="Millares 22 3 5 3 4 2 2" xfId="21239" xr:uid="{00000000-0005-0000-0000-0000C8350000}"/>
    <cellStyle name="Millares 22 3 5 3 4 2 3" xfId="27437" xr:uid="{00000000-0005-0000-0000-0000C9350000}"/>
    <cellStyle name="Millares 22 3 5 3 4 3" xfId="18238" xr:uid="{00000000-0005-0000-0000-0000CA350000}"/>
    <cellStyle name="Millares 22 3 5 3 4 4" xfId="24450" xr:uid="{00000000-0005-0000-0000-0000CB350000}"/>
    <cellStyle name="Millares 22 3 5 3 5" xfId="13142" xr:uid="{00000000-0005-0000-0000-0000CC350000}"/>
    <cellStyle name="Millares 22 3 5 3 5 2" xfId="19243" xr:uid="{00000000-0005-0000-0000-0000CD350000}"/>
    <cellStyle name="Millares 22 3 5 3 5 3" xfId="25450" xr:uid="{00000000-0005-0000-0000-0000CE350000}"/>
    <cellStyle name="Millares 22 3 5 3 6" xfId="16165" xr:uid="{00000000-0005-0000-0000-0000CF350000}"/>
    <cellStyle name="Millares 22 3 5 3 7" xfId="22390" xr:uid="{00000000-0005-0000-0000-0000D0350000}"/>
    <cellStyle name="Millares 22 3 5 4" xfId="10377" xr:uid="{00000000-0005-0000-0000-0000D1350000}"/>
    <cellStyle name="Millares 22 3 5 4 2" xfId="11575" xr:uid="{00000000-0005-0000-0000-0000D2350000}"/>
    <cellStyle name="Millares 22 3 5 4 2 2" xfId="14646" xr:uid="{00000000-0005-0000-0000-0000D3350000}"/>
    <cellStyle name="Millares 22 3 5 4 2 2 2" xfId="20734" xr:uid="{00000000-0005-0000-0000-0000D4350000}"/>
    <cellStyle name="Millares 22 3 5 4 2 2 2 2" xfId="38480" xr:uid="{00000000-0005-0000-0000-0000D4350000}"/>
    <cellStyle name="Millares 22 3 5 4 2 2 3" xfId="26932" xr:uid="{00000000-0005-0000-0000-0000D5350000}"/>
    <cellStyle name="Millares 22 3 5 4 2 2 3 2" xfId="39525" xr:uid="{00000000-0005-0000-0000-0000D5350000}"/>
    <cellStyle name="Millares 22 3 5 4 2 2 4" xfId="37468" xr:uid="{00000000-0005-0000-0000-0000D3350000}"/>
    <cellStyle name="Millares 22 3 5 4 2 3" xfId="17725" xr:uid="{00000000-0005-0000-0000-0000D6350000}"/>
    <cellStyle name="Millares 22 3 5 4 2 3 2" xfId="37997" xr:uid="{00000000-0005-0000-0000-0000D6350000}"/>
    <cellStyle name="Millares 22 3 5 4 2 4" xfId="23941" xr:uid="{00000000-0005-0000-0000-0000D7350000}"/>
    <cellStyle name="Millares 22 3 5 4 2 4 2" xfId="39042" xr:uid="{00000000-0005-0000-0000-0000D7350000}"/>
    <cellStyle name="Millares 22 3 5 4 2 5" xfId="36983" xr:uid="{00000000-0005-0000-0000-0000D2350000}"/>
    <cellStyle name="Millares 22 3 5 4 3" xfId="12589" xr:uid="{00000000-0005-0000-0000-0000D8350000}"/>
    <cellStyle name="Millares 22 3 5 4 3 2" xfId="15639" xr:uid="{00000000-0005-0000-0000-0000D9350000}"/>
    <cellStyle name="Millares 22 3 5 4 3 2 2" xfId="21727" xr:uid="{00000000-0005-0000-0000-0000DA350000}"/>
    <cellStyle name="Millares 22 3 5 4 3 2 2 2" xfId="38641" xr:uid="{00000000-0005-0000-0000-0000DA350000}"/>
    <cellStyle name="Millares 22 3 5 4 3 2 3" xfId="27925" xr:uid="{00000000-0005-0000-0000-0000DB350000}"/>
    <cellStyle name="Millares 22 3 5 4 3 2 3 2" xfId="39686" xr:uid="{00000000-0005-0000-0000-0000DB350000}"/>
    <cellStyle name="Millares 22 3 5 4 3 2 4" xfId="37629" xr:uid="{00000000-0005-0000-0000-0000D9350000}"/>
    <cellStyle name="Millares 22 3 5 4 3 3" xfId="18727" xr:uid="{00000000-0005-0000-0000-0000DC350000}"/>
    <cellStyle name="Millares 22 3 5 4 3 3 2" xfId="38158" xr:uid="{00000000-0005-0000-0000-0000DC350000}"/>
    <cellStyle name="Millares 22 3 5 4 3 4" xfId="24938" xr:uid="{00000000-0005-0000-0000-0000DD350000}"/>
    <cellStyle name="Millares 22 3 5 4 3 4 2" xfId="39203" xr:uid="{00000000-0005-0000-0000-0000DD350000}"/>
    <cellStyle name="Millares 22 3 5 4 3 5" xfId="37146" xr:uid="{00000000-0005-0000-0000-0000D8350000}"/>
    <cellStyle name="Millares 22 3 5 4 4" xfId="13641" xr:uid="{00000000-0005-0000-0000-0000DE350000}"/>
    <cellStyle name="Millares 22 3 5 4 4 2" xfId="19731" xr:uid="{00000000-0005-0000-0000-0000DF350000}"/>
    <cellStyle name="Millares 22 3 5 4 4 2 2" xfId="38320" xr:uid="{00000000-0005-0000-0000-0000DF350000}"/>
    <cellStyle name="Millares 22 3 5 4 4 3" xfId="25938" xr:uid="{00000000-0005-0000-0000-0000E0350000}"/>
    <cellStyle name="Millares 22 3 5 4 4 3 2" xfId="39365" xr:uid="{00000000-0005-0000-0000-0000E0350000}"/>
    <cellStyle name="Millares 22 3 5 4 4 4" xfId="37308" xr:uid="{00000000-0005-0000-0000-0000DE350000}"/>
    <cellStyle name="Millares 22 3 5 4 5" xfId="16712" xr:uid="{00000000-0005-0000-0000-0000E1350000}"/>
    <cellStyle name="Millares 22 3 5 4 5 2" xfId="37836" xr:uid="{00000000-0005-0000-0000-0000E1350000}"/>
    <cellStyle name="Millares 22 3 5 4 6" xfId="22943" xr:uid="{00000000-0005-0000-0000-0000E2350000}"/>
    <cellStyle name="Millares 22 3 5 4 6 2" xfId="38882" xr:uid="{00000000-0005-0000-0000-0000E2350000}"/>
    <cellStyle name="Millares 22 3 5 4 7" xfId="36811" xr:uid="{00000000-0005-0000-0000-0000D1350000}"/>
    <cellStyle name="Millares 22 3 5 5" xfId="11077" xr:uid="{00000000-0005-0000-0000-0000E3350000}"/>
    <cellStyle name="Millares 22 3 5 5 2" xfId="14148" xr:uid="{00000000-0005-0000-0000-0000E4350000}"/>
    <cellStyle name="Millares 22 3 5 5 2 2" xfId="20236" xr:uid="{00000000-0005-0000-0000-0000E5350000}"/>
    <cellStyle name="Millares 22 3 5 5 2 2 2" xfId="38400" xr:uid="{00000000-0005-0000-0000-0000E5350000}"/>
    <cellStyle name="Millares 22 3 5 5 2 3" xfId="26442" xr:uid="{00000000-0005-0000-0000-0000E6350000}"/>
    <cellStyle name="Millares 22 3 5 5 2 3 2" xfId="39445" xr:uid="{00000000-0005-0000-0000-0000E6350000}"/>
    <cellStyle name="Millares 22 3 5 5 2 4" xfId="37388" xr:uid="{00000000-0005-0000-0000-0000E4350000}"/>
    <cellStyle name="Millares 22 3 5 5 3" xfId="17227" xr:uid="{00000000-0005-0000-0000-0000E7350000}"/>
    <cellStyle name="Millares 22 3 5 5 3 2" xfId="37917" xr:uid="{00000000-0005-0000-0000-0000E7350000}"/>
    <cellStyle name="Millares 22 3 5 5 4" xfId="23451" xr:uid="{00000000-0005-0000-0000-0000E8350000}"/>
    <cellStyle name="Millares 22 3 5 5 4 2" xfId="38962" xr:uid="{00000000-0005-0000-0000-0000E8350000}"/>
    <cellStyle name="Millares 22 3 5 5 5" xfId="36903" xr:uid="{00000000-0005-0000-0000-0000E3350000}"/>
    <cellStyle name="Millares 22 3 5 6" xfId="12098" xr:uid="{00000000-0005-0000-0000-0000E9350000}"/>
    <cellStyle name="Millares 22 3 5 6 2" xfId="15149" xr:uid="{00000000-0005-0000-0000-0000EA350000}"/>
    <cellStyle name="Millares 22 3 5 6 2 2" xfId="21237" xr:uid="{00000000-0005-0000-0000-0000EB350000}"/>
    <cellStyle name="Millares 22 3 5 6 2 2 2" xfId="38561" xr:uid="{00000000-0005-0000-0000-0000EB350000}"/>
    <cellStyle name="Millares 22 3 5 6 2 3" xfId="27435" xr:uid="{00000000-0005-0000-0000-0000EC350000}"/>
    <cellStyle name="Millares 22 3 5 6 2 3 2" xfId="39606" xr:uid="{00000000-0005-0000-0000-0000EC350000}"/>
    <cellStyle name="Millares 22 3 5 6 2 4" xfId="37549" xr:uid="{00000000-0005-0000-0000-0000EA350000}"/>
    <cellStyle name="Millares 22 3 5 6 3" xfId="18236" xr:uid="{00000000-0005-0000-0000-0000ED350000}"/>
    <cellStyle name="Millares 22 3 5 6 3 2" xfId="38078" xr:uid="{00000000-0005-0000-0000-0000ED350000}"/>
    <cellStyle name="Millares 22 3 5 6 4" xfId="24448" xr:uid="{00000000-0005-0000-0000-0000EE350000}"/>
    <cellStyle name="Millares 22 3 5 6 4 2" xfId="39123" xr:uid="{00000000-0005-0000-0000-0000EE350000}"/>
    <cellStyle name="Millares 22 3 5 6 5" xfId="37066" xr:uid="{00000000-0005-0000-0000-0000E9350000}"/>
    <cellStyle name="Millares 22 3 5 7" xfId="13140" xr:uid="{00000000-0005-0000-0000-0000EF350000}"/>
    <cellStyle name="Millares 22 3 5 7 2" xfId="19241" xr:uid="{00000000-0005-0000-0000-0000F0350000}"/>
    <cellStyle name="Millares 22 3 5 7 2 2" xfId="38240" xr:uid="{00000000-0005-0000-0000-0000F0350000}"/>
    <cellStyle name="Millares 22 3 5 7 3" xfId="25448" xr:uid="{00000000-0005-0000-0000-0000F1350000}"/>
    <cellStyle name="Millares 22 3 5 7 3 2" xfId="39285" xr:uid="{00000000-0005-0000-0000-0000F1350000}"/>
    <cellStyle name="Millares 22 3 5 7 4" xfId="37228" xr:uid="{00000000-0005-0000-0000-0000EF350000}"/>
    <cellStyle name="Millares 22 3 5 8" xfId="16163" xr:uid="{00000000-0005-0000-0000-0000F2350000}"/>
    <cellStyle name="Millares 22 3 5 8 2" xfId="37712" xr:uid="{00000000-0005-0000-0000-0000F2350000}"/>
    <cellStyle name="Millares 22 3 5 9" xfId="22388" xr:uid="{00000000-0005-0000-0000-0000F3350000}"/>
    <cellStyle name="Millares 22 3 5 9 2" xfId="38798" xr:uid="{00000000-0005-0000-0000-0000F3350000}"/>
    <cellStyle name="Millares 22 3 6" xfId="1291" xr:uid="{00000000-0005-0000-0000-0000F4350000}"/>
    <cellStyle name="Millares 22 3 6 2" xfId="1292" xr:uid="{00000000-0005-0000-0000-0000F5350000}"/>
    <cellStyle name="Millares 22 3 6 2 2" xfId="10381" xr:uid="{00000000-0005-0000-0000-0000F6350000}"/>
    <cellStyle name="Millares 22 3 6 2 2 2" xfId="11579" xr:uid="{00000000-0005-0000-0000-0000F7350000}"/>
    <cellStyle name="Millares 22 3 6 2 2 2 2" xfId="14650" xr:uid="{00000000-0005-0000-0000-0000F8350000}"/>
    <cellStyle name="Millares 22 3 6 2 2 2 2 2" xfId="20738" xr:uid="{00000000-0005-0000-0000-0000F9350000}"/>
    <cellStyle name="Millares 22 3 6 2 2 2 2 3" xfId="26936" xr:uid="{00000000-0005-0000-0000-0000FA350000}"/>
    <cellStyle name="Millares 22 3 6 2 2 2 3" xfId="17729" xr:uid="{00000000-0005-0000-0000-0000FB350000}"/>
    <cellStyle name="Millares 22 3 6 2 2 2 4" xfId="23945" xr:uid="{00000000-0005-0000-0000-0000FC350000}"/>
    <cellStyle name="Millares 22 3 6 2 2 3" xfId="12593" xr:uid="{00000000-0005-0000-0000-0000FD350000}"/>
    <cellStyle name="Millares 22 3 6 2 2 3 2" xfId="15643" xr:uid="{00000000-0005-0000-0000-0000FE350000}"/>
    <cellStyle name="Millares 22 3 6 2 2 3 2 2" xfId="21731" xr:uid="{00000000-0005-0000-0000-0000FF350000}"/>
    <cellStyle name="Millares 22 3 6 2 2 3 2 3" xfId="27929" xr:uid="{00000000-0005-0000-0000-000000360000}"/>
    <cellStyle name="Millares 22 3 6 2 2 3 3" xfId="18731" xr:uid="{00000000-0005-0000-0000-000001360000}"/>
    <cellStyle name="Millares 22 3 6 2 2 3 4" xfId="24942" xr:uid="{00000000-0005-0000-0000-000002360000}"/>
    <cellStyle name="Millares 22 3 6 2 2 4" xfId="13645" xr:uid="{00000000-0005-0000-0000-000003360000}"/>
    <cellStyle name="Millares 22 3 6 2 2 4 2" xfId="19735" xr:uid="{00000000-0005-0000-0000-000004360000}"/>
    <cellStyle name="Millares 22 3 6 2 2 4 3" xfId="25942" xr:uid="{00000000-0005-0000-0000-000005360000}"/>
    <cellStyle name="Millares 22 3 6 2 2 5" xfId="16716" xr:uid="{00000000-0005-0000-0000-000006360000}"/>
    <cellStyle name="Millares 22 3 6 2 2 6" xfId="22947" xr:uid="{00000000-0005-0000-0000-000007360000}"/>
    <cellStyle name="Millares 22 3 6 2 3" xfId="11081" xr:uid="{00000000-0005-0000-0000-000008360000}"/>
    <cellStyle name="Millares 22 3 6 2 3 2" xfId="14152" xr:uid="{00000000-0005-0000-0000-000009360000}"/>
    <cellStyle name="Millares 22 3 6 2 3 2 2" xfId="20240" xr:uid="{00000000-0005-0000-0000-00000A360000}"/>
    <cellStyle name="Millares 22 3 6 2 3 2 3" xfId="26446" xr:uid="{00000000-0005-0000-0000-00000B360000}"/>
    <cellStyle name="Millares 22 3 6 2 3 3" xfId="17231" xr:uid="{00000000-0005-0000-0000-00000C360000}"/>
    <cellStyle name="Millares 22 3 6 2 3 4" xfId="23455" xr:uid="{00000000-0005-0000-0000-00000D360000}"/>
    <cellStyle name="Millares 22 3 6 2 4" xfId="12102" xr:uid="{00000000-0005-0000-0000-00000E360000}"/>
    <cellStyle name="Millares 22 3 6 2 4 2" xfId="15153" xr:uid="{00000000-0005-0000-0000-00000F360000}"/>
    <cellStyle name="Millares 22 3 6 2 4 2 2" xfId="21241" xr:uid="{00000000-0005-0000-0000-000010360000}"/>
    <cellStyle name="Millares 22 3 6 2 4 2 3" xfId="27439" xr:uid="{00000000-0005-0000-0000-000011360000}"/>
    <cellStyle name="Millares 22 3 6 2 4 3" xfId="18240" xr:uid="{00000000-0005-0000-0000-000012360000}"/>
    <cellStyle name="Millares 22 3 6 2 4 4" xfId="24452" xr:uid="{00000000-0005-0000-0000-000013360000}"/>
    <cellStyle name="Millares 22 3 6 2 5" xfId="13144" xr:uid="{00000000-0005-0000-0000-000014360000}"/>
    <cellStyle name="Millares 22 3 6 2 5 2" xfId="19245" xr:uid="{00000000-0005-0000-0000-000015360000}"/>
    <cellStyle name="Millares 22 3 6 2 5 3" xfId="25452" xr:uid="{00000000-0005-0000-0000-000016360000}"/>
    <cellStyle name="Millares 22 3 6 2 6" xfId="16167" xr:uid="{00000000-0005-0000-0000-000017360000}"/>
    <cellStyle name="Millares 22 3 6 2 7" xfId="22392" xr:uid="{00000000-0005-0000-0000-000018360000}"/>
    <cellStyle name="Millares 22 3 6 3" xfId="10380" xr:uid="{00000000-0005-0000-0000-000019360000}"/>
    <cellStyle name="Millares 22 3 6 3 2" xfId="11578" xr:uid="{00000000-0005-0000-0000-00001A360000}"/>
    <cellStyle name="Millares 22 3 6 3 2 2" xfId="14649" xr:uid="{00000000-0005-0000-0000-00001B360000}"/>
    <cellStyle name="Millares 22 3 6 3 2 2 2" xfId="20737" xr:uid="{00000000-0005-0000-0000-00001C360000}"/>
    <cellStyle name="Millares 22 3 6 3 2 2 3" xfId="26935" xr:uid="{00000000-0005-0000-0000-00001D360000}"/>
    <cellStyle name="Millares 22 3 6 3 2 3" xfId="17728" xr:uid="{00000000-0005-0000-0000-00001E360000}"/>
    <cellStyle name="Millares 22 3 6 3 2 4" xfId="23944" xr:uid="{00000000-0005-0000-0000-00001F360000}"/>
    <cellStyle name="Millares 22 3 6 3 3" xfId="12592" xr:uid="{00000000-0005-0000-0000-000020360000}"/>
    <cellStyle name="Millares 22 3 6 3 3 2" xfId="15642" xr:uid="{00000000-0005-0000-0000-000021360000}"/>
    <cellStyle name="Millares 22 3 6 3 3 2 2" xfId="21730" xr:uid="{00000000-0005-0000-0000-000022360000}"/>
    <cellStyle name="Millares 22 3 6 3 3 2 3" xfId="27928" xr:uid="{00000000-0005-0000-0000-000023360000}"/>
    <cellStyle name="Millares 22 3 6 3 3 3" xfId="18730" xr:uid="{00000000-0005-0000-0000-000024360000}"/>
    <cellStyle name="Millares 22 3 6 3 3 4" xfId="24941" xr:uid="{00000000-0005-0000-0000-000025360000}"/>
    <cellStyle name="Millares 22 3 6 3 4" xfId="13644" xr:uid="{00000000-0005-0000-0000-000026360000}"/>
    <cellStyle name="Millares 22 3 6 3 4 2" xfId="19734" xr:uid="{00000000-0005-0000-0000-000027360000}"/>
    <cellStyle name="Millares 22 3 6 3 4 3" xfId="25941" xr:uid="{00000000-0005-0000-0000-000028360000}"/>
    <cellStyle name="Millares 22 3 6 3 5" xfId="16715" xr:uid="{00000000-0005-0000-0000-000029360000}"/>
    <cellStyle name="Millares 22 3 6 3 6" xfId="22946" xr:uid="{00000000-0005-0000-0000-00002A360000}"/>
    <cellStyle name="Millares 22 3 6 4" xfId="11080" xr:uid="{00000000-0005-0000-0000-00002B360000}"/>
    <cellStyle name="Millares 22 3 6 4 2" xfId="14151" xr:uid="{00000000-0005-0000-0000-00002C360000}"/>
    <cellStyle name="Millares 22 3 6 4 2 2" xfId="20239" xr:uid="{00000000-0005-0000-0000-00002D360000}"/>
    <cellStyle name="Millares 22 3 6 4 2 3" xfId="26445" xr:uid="{00000000-0005-0000-0000-00002E360000}"/>
    <cellStyle name="Millares 22 3 6 4 3" xfId="17230" xr:uid="{00000000-0005-0000-0000-00002F360000}"/>
    <cellStyle name="Millares 22 3 6 4 4" xfId="23454" xr:uid="{00000000-0005-0000-0000-000030360000}"/>
    <cellStyle name="Millares 22 3 6 5" xfId="12101" xr:uid="{00000000-0005-0000-0000-000031360000}"/>
    <cellStyle name="Millares 22 3 6 5 2" xfId="15152" xr:uid="{00000000-0005-0000-0000-000032360000}"/>
    <cellStyle name="Millares 22 3 6 5 2 2" xfId="21240" xr:uid="{00000000-0005-0000-0000-000033360000}"/>
    <cellStyle name="Millares 22 3 6 5 2 3" xfId="27438" xr:uid="{00000000-0005-0000-0000-000034360000}"/>
    <cellStyle name="Millares 22 3 6 5 3" xfId="18239" xr:uid="{00000000-0005-0000-0000-000035360000}"/>
    <cellStyle name="Millares 22 3 6 5 4" xfId="24451" xr:uid="{00000000-0005-0000-0000-000036360000}"/>
    <cellStyle name="Millares 22 3 6 6" xfId="13143" xr:uid="{00000000-0005-0000-0000-000037360000}"/>
    <cellStyle name="Millares 22 3 6 6 2" xfId="19244" xr:uid="{00000000-0005-0000-0000-000038360000}"/>
    <cellStyle name="Millares 22 3 6 6 3" xfId="25451" xr:uid="{00000000-0005-0000-0000-000039360000}"/>
    <cellStyle name="Millares 22 3 6 7" xfId="16166" xr:uid="{00000000-0005-0000-0000-00003A360000}"/>
    <cellStyle name="Millares 22 3 6 8" xfId="22391" xr:uid="{00000000-0005-0000-0000-00003B360000}"/>
    <cellStyle name="Millares 22 3 7" xfId="1293" xr:uid="{00000000-0005-0000-0000-00003C360000}"/>
    <cellStyle name="Millares 22 3 7 2" xfId="1294" xr:uid="{00000000-0005-0000-0000-00003D360000}"/>
    <cellStyle name="Millares 22 3 7 2 2" xfId="10383" xr:uid="{00000000-0005-0000-0000-00003E360000}"/>
    <cellStyle name="Millares 22 3 7 2 2 2" xfId="11581" xr:uid="{00000000-0005-0000-0000-00003F360000}"/>
    <cellStyle name="Millares 22 3 7 2 2 2 2" xfId="14652" xr:uid="{00000000-0005-0000-0000-000040360000}"/>
    <cellStyle name="Millares 22 3 7 2 2 2 2 2" xfId="20740" xr:uid="{00000000-0005-0000-0000-000041360000}"/>
    <cellStyle name="Millares 22 3 7 2 2 2 2 3" xfId="26938" xr:uid="{00000000-0005-0000-0000-000042360000}"/>
    <cellStyle name="Millares 22 3 7 2 2 2 3" xfId="17731" xr:uid="{00000000-0005-0000-0000-000043360000}"/>
    <cellStyle name="Millares 22 3 7 2 2 2 4" xfId="23947" xr:uid="{00000000-0005-0000-0000-000044360000}"/>
    <cellStyle name="Millares 22 3 7 2 2 3" xfId="12595" xr:uid="{00000000-0005-0000-0000-000045360000}"/>
    <cellStyle name="Millares 22 3 7 2 2 3 2" xfId="15645" xr:uid="{00000000-0005-0000-0000-000046360000}"/>
    <cellStyle name="Millares 22 3 7 2 2 3 2 2" xfId="21733" xr:uid="{00000000-0005-0000-0000-000047360000}"/>
    <cellStyle name="Millares 22 3 7 2 2 3 2 3" xfId="27931" xr:uid="{00000000-0005-0000-0000-000048360000}"/>
    <cellStyle name="Millares 22 3 7 2 2 3 3" xfId="18733" xr:uid="{00000000-0005-0000-0000-000049360000}"/>
    <cellStyle name="Millares 22 3 7 2 2 3 4" xfId="24944" xr:uid="{00000000-0005-0000-0000-00004A360000}"/>
    <cellStyle name="Millares 22 3 7 2 2 4" xfId="13647" xr:uid="{00000000-0005-0000-0000-00004B360000}"/>
    <cellStyle name="Millares 22 3 7 2 2 4 2" xfId="19737" xr:uid="{00000000-0005-0000-0000-00004C360000}"/>
    <cellStyle name="Millares 22 3 7 2 2 4 3" xfId="25944" xr:uid="{00000000-0005-0000-0000-00004D360000}"/>
    <cellStyle name="Millares 22 3 7 2 2 5" xfId="16718" xr:uid="{00000000-0005-0000-0000-00004E360000}"/>
    <cellStyle name="Millares 22 3 7 2 2 6" xfId="22949" xr:uid="{00000000-0005-0000-0000-00004F360000}"/>
    <cellStyle name="Millares 22 3 7 2 3" xfId="11083" xr:uid="{00000000-0005-0000-0000-000050360000}"/>
    <cellStyle name="Millares 22 3 7 2 3 2" xfId="14154" xr:uid="{00000000-0005-0000-0000-000051360000}"/>
    <cellStyle name="Millares 22 3 7 2 3 2 2" xfId="20242" xr:uid="{00000000-0005-0000-0000-000052360000}"/>
    <cellStyle name="Millares 22 3 7 2 3 2 3" xfId="26448" xr:uid="{00000000-0005-0000-0000-000053360000}"/>
    <cellStyle name="Millares 22 3 7 2 3 3" xfId="17233" xr:uid="{00000000-0005-0000-0000-000054360000}"/>
    <cellStyle name="Millares 22 3 7 2 3 4" xfId="23457" xr:uid="{00000000-0005-0000-0000-000055360000}"/>
    <cellStyle name="Millares 22 3 7 2 4" xfId="12104" xr:uid="{00000000-0005-0000-0000-000056360000}"/>
    <cellStyle name="Millares 22 3 7 2 4 2" xfId="15155" xr:uid="{00000000-0005-0000-0000-000057360000}"/>
    <cellStyle name="Millares 22 3 7 2 4 2 2" xfId="21243" xr:uid="{00000000-0005-0000-0000-000058360000}"/>
    <cellStyle name="Millares 22 3 7 2 4 2 3" xfId="27441" xr:uid="{00000000-0005-0000-0000-000059360000}"/>
    <cellStyle name="Millares 22 3 7 2 4 3" xfId="18242" xr:uid="{00000000-0005-0000-0000-00005A360000}"/>
    <cellStyle name="Millares 22 3 7 2 4 4" xfId="24454" xr:uid="{00000000-0005-0000-0000-00005B360000}"/>
    <cellStyle name="Millares 22 3 7 2 5" xfId="13146" xr:uid="{00000000-0005-0000-0000-00005C360000}"/>
    <cellStyle name="Millares 22 3 7 2 5 2" xfId="19247" xr:uid="{00000000-0005-0000-0000-00005D360000}"/>
    <cellStyle name="Millares 22 3 7 2 5 3" xfId="25454" xr:uid="{00000000-0005-0000-0000-00005E360000}"/>
    <cellStyle name="Millares 22 3 7 2 6" xfId="16169" xr:uid="{00000000-0005-0000-0000-00005F360000}"/>
    <cellStyle name="Millares 22 3 7 2 7" xfId="22394" xr:uid="{00000000-0005-0000-0000-000060360000}"/>
    <cellStyle name="Millares 22 3 7 3" xfId="10382" xr:uid="{00000000-0005-0000-0000-000061360000}"/>
    <cellStyle name="Millares 22 3 7 3 2" xfId="11580" xr:uid="{00000000-0005-0000-0000-000062360000}"/>
    <cellStyle name="Millares 22 3 7 3 2 2" xfId="14651" xr:uid="{00000000-0005-0000-0000-000063360000}"/>
    <cellStyle name="Millares 22 3 7 3 2 2 2" xfId="20739" xr:uid="{00000000-0005-0000-0000-000064360000}"/>
    <cellStyle name="Millares 22 3 7 3 2 2 3" xfId="26937" xr:uid="{00000000-0005-0000-0000-000065360000}"/>
    <cellStyle name="Millares 22 3 7 3 2 3" xfId="17730" xr:uid="{00000000-0005-0000-0000-000066360000}"/>
    <cellStyle name="Millares 22 3 7 3 2 4" xfId="23946" xr:uid="{00000000-0005-0000-0000-000067360000}"/>
    <cellStyle name="Millares 22 3 7 3 3" xfId="12594" xr:uid="{00000000-0005-0000-0000-000068360000}"/>
    <cellStyle name="Millares 22 3 7 3 3 2" xfId="15644" xr:uid="{00000000-0005-0000-0000-000069360000}"/>
    <cellStyle name="Millares 22 3 7 3 3 2 2" xfId="21732" xr:uid="{00000000-0005-0000-0000-00006A360000}"/>
    <cellStyle name="Millares 22 3 7 3 3 2 3" xfId="27930" xr:uid="{00000000-0005-0000-0000-00006B360000}"/>
    <cellStyle name="Millares 22 3 7 3 3 3" xfId="18732" xr:uid="{00000000-0005-0000-0000-00006C360000}"/>
    <cellStyle name="Millares 22 3 7 3 3 4" xfId="24943" xr:uid="{00000000-0005-0000-0000-00006D360000}"/>
    <cellStyle name="Millares 22 3 7 3 4" xfId="13646" xr:uid="{00000000-0005-0000-0000-00006E360000}"/>
    <cellStyle name="Millares 22 3 7 3 4 2" xfId="19736" xr:uid="{00000000-0005-0000-0000-00006F360000}"/>
    <cellStyle name="Millares 22 3 7 3 4 3" xfId="25943" xr:uid="{00000000-0005-0000-0000-000070360000}"/>
    <cellStyle name="Millares 22 3 7 3 5" xfId="16717" xr:uid="{00000000-0005-0000-0000-000071360000}"/>
    <cellStyle name="Millares 22 3 7 3 6" xfId="22948" xr:uid="{00000000-0005-0000-0000-000072360000}"/>
    <cellStyle name="Millares 22 3 7 4" xfId="11082" xr:uid="{00000000-0005-0000-0000-000073360000}"/>
    <cellStyle name="Millares 22 3 7 4 2" xfId="14153" xr:uid="{00000000-0005-0000-0000-000074360000}"/>
    <cellStyle name="Millares 22 3 7 4 2 2" xfId="20241" xr:uid="{00000000-0005-0000-0000-000075360000}"/>
    <cellStyle name="Millares 22 3 7 4 2 3" xfId="26447" xr:uid="{00000000-0005-0000-0000-000076360000}"/>
    <cellStyle name="Millares 22 3 7 4 3" xfId="17232" xr:uid="{00000000-0005-0000-0000-000077360000}"/>
    <cellStyle name="Millares 22 3 7 4 4" xfId="23456" xr:uid="{00000000-0005-0000-0000-000078360000}"/>
    <cellStyle name="Millares 22 3 7 5" xfId="12103" xr:uid="{00000000-0005-0000-0000-000079360000}"/>
    <cellStyle name="Millares 22 3 7 5 2" xfId="15154" xr:uid="{00000000-0005-0000-0000-00007A360000}"/>
    <cellStyle name="Millares 22 3 7 5 2 2" xfId="21242" xr:uid="{00000000-0005-0000-0000-00007B360000}"/>
    <cellStyle name="Millares 22 3 7 5 2 3" xfId="27440" xr:uid="{00000000-0005-0000-0000-00007C360000}"/>
    <cellStyle name="Millares 22 3 7 5 3" xfId="18241" xr:uid="{00000000-0005-0000-0000-00007D360000}"/>
    <cellStyle name="Millares 22 3 7 5 4" xfId="24453" xr:uid="{00000000-0005-0000-0000-00007E360000}"/>
    <cellStyle name="Millares 22 3 7 6" xfId="13145" xr:uid="{00000000-0005-0000-0000-00007F360000}"/>
    <cellStyle name="Millares 22 3 7 6 2" xfId="19246" xr:uid="{00000000-0005-0000-0000-000080360000}"/>
    <cellStyle name="Millares 22 3 7 6 3" xfId="25453" xr:uid="{00000000-0005-0000-0000-000081360000}"/>
    <cellStyle name="Millares 22 3 7 7" xfId="16168" xr:uid="{00000000-0005-0000-0000-000082360000}"/>
    <cellStyle name="Millares 22 3 7 8" xfId="22393" xr:uid="{00000000-0005-0000-0000-000083360000}"/>
    <cellStyle name="Millares 22 3 8" xfId="1295" xr:uid="{00000000-0005-0000-0000-000084360000}"/>
    <cellStyle name="Millares 22 3 8 2" xfId="10384" xr:uid="{00000000-0005-0000-0000-000085360000}"/>
    <cellStyle name="Millares 22 3 8 2 2" xfId="11582" xr:uid="{00000000-0005-0000-0000-000086360000}"/>
    <cellStyle name="Millares 22 3 8 2 2 2" xfId="14653" xr:uid="{00000000-0005-0000-0000-000087360000}"/>
    <cellStyle name="Millares 22 3 8 2 2 2 2" xfId="20741" xr:uid="{00000000-0005-0000-0000-000088360000}"/>
    <cellStyle name="Millares 22 3 8 2 2 2 3" xfId="26939" xr:uid="{00000000-0005-0000-0000-000089360000}"/>
    <cellStyle name="Millares 22 3 8 2 2 3" xfId="17732" xr:uid="{00000000-0005-0000-0000-00008A360000}"/>
    <cellStyle name="Millares 22 3 8 2 2 4" xfId="23948" xr:uid="{00000000-0005-0000-0000-00008B360000}"/>
    <cellStyle name="Millares 22 3 8 2 3" xfId="12596" xr:uid="{00000000-0005-0000-0000-00008C360000}"/>
    <cellStyle name="Millares 22 3 8 2 3 2" xfId="15646" xr:uid="{00000000-0005-0000-0000-00008D360000}"/>
    <cellStyle name="Millares 22 3 8 2 3 2 2" xfId="21734" xr:uid="{00000000-0005-0000-0000-00008E360000}"/>
    <cellStyle name="Millares 22 3 8 2 3 2 3" xfId="27932" xr:uid="{00000000-0005-0000-0000-00008F360000}"/>
    <cellStyle name="Millares 22 3 8 2 3 3" xfId="18734" xr:uid="{00000000-0005-0000-0000-000090360000}"/>
    <cellStyle name="Millares 22 3 8 2 3 4" xfId="24945" xr:uid="{00000000-0005-0000-0000-000091360000}"/>
    <cellStyle name="Millares 22 3 8 2 4" xfId="13648" xr:uid="{00000000-0005-0000-0000-000092360000}"/>
    <cellStyle name="Millares 22 3 8 2 4 2" xfId="19738" xr:uid="{00000000-0005-0000-0000-000093360000}"/>
    <cellStyle name="Millares 22 3 8 2 4 3" xfId="25945" xr:uid="{00000000-0005-0000-0000-000094360000}"/>
    <cellStyle name="Millares 22 3 8 2 5" xfId="16719" xr:uid="{00000000-0005-0000-0000-000095360000}"/>
    <cellStyle name="Millares 22 3 8 2 6" xfId="22950" xr:uid="{00000000-0005-0000-0000-000096360000}"/>
    <cellStyle name="Millares 22 3 8 3" xfId="11084" xr:uid="{00000000-0005-0000-0000-000097360000}"/>
    <cellStyle name="Millares 22 3 8 3 2" xfId="14155" xr:uid="{00000000-0005-0000-0000-000098360000}"/>
    <cellStyle name="Millares 22 3 8 3 2 2" xfId="20243" xr:uid="{00000000-0005-0000-0000-000099360000}"/>
    <cellStyle name="Millares 22 3 8 3 2 3" xfId="26449" xr:uid="{00000000-0005-0000-0000-00009A360000}"/>
    <cellStyle name="Millares 22 3 8 3 3" xfId="17234" xr:uid="{00000000-0005-0000-0000-00009B360000}"/>
    <cellStyle name="Millares 22 3 8 3 4" xfId="23458" xr:uid="{00000000-0005-0000-0000-00009C360000}"/>
    <cellStyle name="Millares 22 3 8 4" xfId="12105" xr:uid="{00000000-0005-0000-0000-00009D360000}"/>
    <cellStyle name="Millares 22 3 8 4 2" xfId="15156" xr:uid="{00000000-0005-0000-0000-00009E360000}"/>
    <cellStyle name="Millares 22 3 8 4 2 2" xfId="21244" xr:uid="{00000000-0005-0000-0000-00009F360000}"/>
    <cellStyle name="Millares 22 3 8 4 2 3" xfId="27442" xr:uid="{00000000-0005-0000-0000-0000A0360000}"/>
    <cellStyle name="Millares 22 3 8 4 3" xfId="18243" xr:uid="{00000000-0005-0000-0000-0000A1360000}"/>
    <cellStyle name="Millares 22 3 8 4 4" xfId="24455" xr:uid="{00000000-0005-0000-0000-0000A2360000}"/>
    <cellStyle name="Millares 22 3 8 5" xfId="13147" xr:uid="{00000000-0005-0000-0000-0000A3360000}"/>
    <cellStyle name="Millares 22 3 8 5 2" xfId="19248" xr:uid="{00000000-0005-0000-0000-0000A4360000}"/>
    <cellStyle name="Millares 22 3 8 5 3" xfId="25455" xr:uid="{00000000-0005-0000-0000-0000A5360000}"/>
    <cellStyle name="Millares 22 3 8 6" xfId="16170" xr:uid="{00000000-0005-0000-0000-0000A6360000}"/>
    <cellStyle name="Millares 22 3 8 7" xfId="22395" xr:uid="{00000000-0005-0000-0000-0000A7360000}"/>
    <cellStyle name="Millares 22 3 9" xfId="1296" xr:uid="{00000000-0005-0000-0000-0000A8360000}"/>
    <cellStyle name="Millares 22 3 9 2" xfId="10385" xr:uid="{00000000-0005-0000-0000-0000A9360000}"/>
    <cellStyle name="Millares 22 3 9 2 2" xfId="11583" xr:uid="{00000000-0005-0000-0000-0000AA360000}"/>
    <cellStyle name="Millares 22 3 9 2 2 2" xfId="14654" xr:uid="{00000000-0005-0000-0000-0000AB360000}"/>
    <cellStyle name="Millares 22 3 9 2 2 2 2" xfId="20742" xr:uid="{00000000-0005-0000-0000-0000AC360000}"/>
    <cellStyle name="Millares 22 3 9 2 2 2 3" xfId="26940" xr:uid="{00000000-0005-0000-0000-0000AD360000}"/>
    <cellStyle name="Millares 22 3 9 2 2 3" xfId="17733" xr:uid="{00000000-0005-0000-0000-0000AE360000}"/>
    <cellStyle name="Millares 22 3 9 2 2 4" xfId="23949" xr:uid="{00000000-0005-0000-0000-0000AF360000}"/>
    <cellStyle name="Millares 22 3 9 2 3" xfId="12597" xr:uid="{00000000-0005-0000-0000-0000B0360000}"/>
    <cellStyle name="Millares 22 3 9 2 3 2" xfId="15647" xr:uid="{00000000-0005-0000-0000-0000B1360000}"/>
    <cellStyle name="Millares 22 3 9 2 3 2 2" xfId="21735" xr:uid="{00000000-0005-0000-0000-0000B2360000}"/>
    <cellStyle name="Millares 22 3 9 2 3 2 3" xfId="27933" xr:uid="{00000000-0005-0000-0000-0000B3360000}"/>
    <cellStyle name="Millares 22 3 9 2 3 3" xfId="18735" xr:uid="{00000000-0005-0000-0000-0000B4360000}"/>
    <cellStyle name="Millares 22 3 9 2 3 4" xfId="24946" xr:uid="{00000000-0005-0000-0000-0000B5360000}"/>
    <cellStyle name="Millares 22 3 9 2 4" xfId="13649" xr:uid="{00000000-0005-0000-0000-0000B6360000}"/>
    <cellStyle name="Millares 22 3 9 2 4 2" xfId="19739" xr:uid="{00000000-0005-0000-0000-0000B7360000}"/>
    <cellStyle name="Millares 22 3 9 2 4 3" xfId="25946" xr:uid="{00000000-0005-0000-0000-0000B8360000}"/>
    <cellStyle name="Millares 22 3 9 2 5" xfId="16720" xr:uid="{00000000-0005-0000-0000-0000B9360000}"/>
    <cellStyle name="Millares 22 3 9 2 6" xfId="22951" xr:uid="{00000000-0005-0000-0000-0000BA360000}"/>
    <cellStyle name="Millares 22 3 9 3" xfId="11085" xr:uid="{00000000-0005-0000-0000-0000BB360000}"/>
    <cellStyle name="Millares 22 3 9 3 2" xfId="14156" xr:uid="{00000000-0005-0000-0000-0000BC360000}"/>
    <cellStyle name="Millares 22 3 9 3 2 2" xfId="20244" xr:uid="{00000000-0005-0000-0000-0000BD360000}"/>
    <cellStyle name="Millares 22 3 9 3 2 3" xfId="26450" xr:uid="{00000000-0005-0000-0000-0000BE360000}"/>
    <cellStyle name="Millares 22 3 9 3 3" xfId="17235" xr:uid="{00000000-0005-0000-0000-0000BF360000}"/>
    <cellStyle name="Millares 22 3 9 3 4" xfId="23459" xr:uid="{00000000-0005-0000-0000-0000C0360000}"/>
    <cellStyle name="Millares 22 3 9 4" xfId="12106" xr:uid="{00000000-0005-0000-0000-0000C1360000}"/>
    <cellStyle name="Millares 22 3 9 4 2" xfId="15157" xr:uid="{00000000-0005-0000-0000-0000C2360000}"/>
    <cellStyle name="Millares 22 3 9 4 2 2" xfId="21245" xr:uid="{00000000-0005-0000-0000-0000C3360000}"/>
    <cellStyle name="Millares 22 3 9 4 2 3" xfId="27443" xr:uid="{00000000-0005-0000-0000-0000C4360000}"/>
    <cellStyle name="Millares 22 3 9 4 3" xfId="18244" xr:uid="{00000000-0005-0000-0000-0000C5360000}"/>
    <cellStyle name="Millares 22 3 9 4 4" xfId="24456" xr:uid="{00000000-0005-0000-0000-0000C6360000}"/>
    <cellStyle name="Millares 22 3 9 5" xfId="13148" xr:uid="{00000000-0005-0000-0000-0000C7360000}"/>
    <cellStyle name="Millares 22 3 9 5 2" xfId="19249" xr:uid="{00000000-0005-0000-0000-0000C8360000}"/>
    <cellStyle name="Millares 22 3 9 5 3" xfId="25456" xr:uid="{00000000-0005-0000-0000-0000C9360000}"/>
    <cellStyle name="Millares 22 3 9 6" xfId="16171" xr:uid="{00000000-0005-0000-0000-0000CA360000}"/>
    <cellStyle name="Millares 22 3 9 7" xfId="22396" xr:uid="{00000000-0005-0000-0000-0000CB360000}"/>
    <cellStyle name="Millares 22 4" xfId="1297" xr:uid="{00000000-0005-0000-0000-0000CC360000}"/>
    <cellStyle name="Millares 22 4 10" xfId="1298" xr:uid="{00000000-0005-0000-0000-0000CD360000}"/>
    <cellStyle name="Millares 22 4 10 2" xfId="10387" xr:uid="{00000000-0005-0000-0000-0000CE360000}"/>
    <cellStyle name="Millares 22 4 10 2 2" xfId="11585" xr:uid="{00000000-0005-0000-0000-0000CF360000}"/>
    <cellStyle name="Millares 22 4 10 2 2 2" xfId="14656" xr:uid="{00000000-0005-0000-0000-0000D0360000}"/>
    <cellStyle name="Millares 22 4 10 2 2 2 2" xfId="20744" xr:uid="{00000000-0005-0000-0000-0000D1360000}"/>
    <cellStyle name="Millares 22 4 10 2 2 2 3" xfId="26942" xr:uid="{00000000-0005-0000-0000-0000D2360000}"/>
    <cellStyle name="Millares 22 4 10 2 2 3" xfId="17735" xr:uid="{00000000-0005-0000-0000-0000D3360000}"/>
    <cellStyle name="Millares 22 4 10 2 2 4" xfId="23951" xr:uid="{00000000-0005-0000-0000-0000D4360000}"/>
    <cellStyle name="Millares 22 4 10 2 3" xfId="12599" xr:uid="{00000000-0005-0000-0000-0000D5360000}"/>
    <cellStyle name="Millares 22 4 10 2 3 2" xfId="15649" xr:uid="{00000000-0005-0000-0000-0000D6360000}"/>
    <cellStyle name="Millares 22 4 10 2 3 2 2" xfId="21737" xr:uid="{00000000-0005-0000-0000-0000D7360000}"/>
    <cellStyle name="Millares 22 4 10 2 3 2 3" xfId="27935" xr:uid="{00000000-0005-0000-0000-0000D8360000}"/>
    <cellStyle name="Millares 22 4 10 2 3 3" xfId="18737" xr:uid="{00000000-0005-0000-0000-0000D9360000}"/>
    <cellStyle name="Millares 22 4 10 2 3 4" xfId="24948" xr:uid="{00000000-0005-0000-0000-0000DA360000}"/>
    <cellStyle name="Millares 22 4 10 2 4" xfId="13651" xr:uid="{00000000-0005-0000-0000-0000DB360000}"/>
    <cellStyle name="Millares 22 4 10 2 4 2" xfId="19741" xr:uid="{00000000-0005-0000-0000-0000DC360000}"/>
    <cellStyle name="Millares 22 4 10 2 4 3" xfId="25948" xr:uid="{00000000-0005-0000-0000-0000DD360000}"/>
    <cellStyle name="Millares 22 4 10 2 5" xfId="16722" xr:uid="{00000000-0005-0000-0000-0000DE360000}"/>
    <cellStyle name="Millares 22 4 10 2 6" xfId="22953" xr:uid="{00000000-0005-0000-0000-0000DF360000}"/>
    <cellStyle name="Millares 22 4 10 3" xfId="11087" xr:uid="{00000000-0005-0000-0000-0000E0360000}"/>
    <cellStyle name="Millares 22 4 10 3 2" xfId="14158" xr:uid="{00000000-0005-0000-0000-0000E1360000}"/>
    <cellStyle name="Millares 22 4 10 3 2 2" xfId="20246" xr:uid="{00000000-0005-0000-0000-0000E2360000}"/>
    <cellStyle name="Millares 22 4 10 3 2 3" xfId="26452" xr:uid="{00000000-0005-0000-0000-0000E3360000}"/>
    <cellStyle name="Millares 22 4 10 3 3" xfId="17237" xr:uid="{00000000-0005-0000-0000-0000E4360000}"/>
    <cellStyle name="Millares 22 4 10 3 4" xfId="23461" xr:uid="{00000000-0005-0000-0000-0000E5360000}"/>
    <cellStyle name="Millares 22 4 10 4" xfId="12108" xr:uid="{00000000-0005-0000-0000-0000E6360000}"/>
    <cellStyle name="Millares 22 4 10 4 2" xfId="15159" xr:uid="{00000000-0005-0000-0000-0000E7360000}"/>
    <cellStyle name="Millares 22 4 10 4 2 2" xfId="21247" xr:uid="{00000000-0005-0000-0000-0000E8360000}"/>
    <cellStyle name="Millares 22 4 10 4 2 3" xfId="27445" xr:uid="{00000000-0005-0000-0000-0000E9360000}"/>
    <cellStyle name="Millares 22 4 10 4 3" xfId="18246" xr:uid="{00000000-0005-0000-0000-0000EA360000}"/>
    <cellStyle name="Millares 22 4 10 4 4" xfId="24458" xr:uid="{00000000-0005-0000-0000-0000EB360000}"/>
    <cellStyle name="Millares 22 4 10 5" xfId="13150" xr:uid="{00000000-0005-0000-0000-0000EC360000}"/>
    <cellStyle name="Millares 22 4 10 5 2" xfId="19251" xr:uid="{00000000-0005-0000-0000-0000ED360000}"/>
    <cellStyle name="Millares 22 4 10 5 3" xfId="25458" xr:uid="{00000000-0005-0000-0000-0000EE360000}"/>
    <cellStyle name="Millares 22 4 10 6" xfId="16173" xr:uid="{00000000-0005-0000-0000-0000EF360000}"/>
    <cellStyle name="Millares 22 4 10 7" xfId="22398" xr:uid="{00000000-0005-0000-0000-0000F0360000}"/>
    <cellStyle name="Millares 22 4 11" xfId="10386" xr:uid="{00000000-0005-0000-0000-0000F1360000}"/>
    <cellStyle name="Millares 22 4 11 2" xfId="11584" xr:uid="{00000000-0005-0000-0000-0000F2360000}"/>
    <cellStyle name="Millares 22 4 11 2 2" xfId="14655" xr:uid="{00000000-0005-0000-0000-0000F3360000}"/>
    <cellStyle name="Millares 22 4 11 2 2 2" xfId="20743" xr:uid="{00000000-0005-0000-0000-0000F4360000}"/>
    <cellStyle name="Millares 22 4 11 2 2 2 2" xfId="38481" xr:uid="{00000000-0005-0000-0000-0000F4360000}"/>
    <cellStyle name="Millares 22 4 11 2 2 3" xfId="26941" xr:uid="{00000000-0005-0000-0000-0000F5360000}"/>
    <cellStyle name="Millares 22 4 11 2 2 3 2" xfId="39526" xr:uid="{00000000-0005-0000-0000-0000F5360000}"/>
    <cellStyle name="Millares 22 4 11 2 2 4" xfId="37469" xr:uid="{00000000-0005-0000-0000-0000F3360000}"/>
    <cellStyle name="Millares 22 4 11 2 3" xfId="17734" xr:uid="{00000000-0005-0000-0000-0000F6360000}"/>
    <cellStyle name="Millares 22 4 11 2 3 2" xfId="37998" xr:uid="{00000000-0005-0000-0000-0000F6360000}"/>
    <cellStyle name="Millares 22 4 11 2 4" xfId="23950" xr:uid="{00000000-0005-0000-0000-0000F7360000}"/>
    <cellStyle name="Millares 22 4 11 2 4 2" xfId="39043" xr:uid="{00000000-0005-0000-0000-0000F7360000}"/>
    <cellStyle name="Millares 22 4 11 2 5" xfId="36984" xr:uid="{00000000-0005-0000-0000-0000F2360000}"/>
    <cellStyle name="Millares 22 4 11 3" xfId="12598" xr:uid="{00000000-0005-0000-0000-0000F8360000}"/>
    <cellStyle name="Millares 22 4 11 3 2" xfId="15648" xr:uid="{00000000-0005-0000-0000-0000F9360000}"/>
    <cellStyle name="Millares 22 4 11 3 2 2" xfId="21736" xr:uid="{00000000-0005-0000-0000-0000FA360000}"/>
    <cellStyle name="Millares 22 4 11 3 2 2 2" xfId="38642" xr:uid="{00000000-0005-0000-0000-0000FA360000}"/>
    <cellStyle name="Millares 22 4 11 3 2 3" xfId="27934" xr:uid="{00000000-0005-0000-0000-0000FB360000}"/>
    <cellStyle name="Millares 22 4 11 3 2 3 2" xfId="39687" xr:uid="{00000000-0005-0000-0000-0000FB360000}"/>
    <cellStyle name="Millares 22 4 11 3 2 4" xfId="37630" xr:uid="{00000000-0005-0000-0000-0000F9360000}"/>
    <cellStyle name="Millares 22 4 11 3 3" xfId="18736" xr:uid="{00000000-0005-0000-0000-0000FC360000}"/>
    <cellStyle name="Millares 22 4 11 3 3 2" xfId="38159" xr:uid="{00000000-0005-0000-0000-0000FC360000}"/>
    <cellStyle name="Millares 22 4 11 3 4" xfId="24947" xr:uid="{00000000-0005-0000-0000-0000FD360000}"/>
    <cellStyle name="Millares 22 4 11 3 4 2" xfId="39204" xr:uid="{00000000-0005-0000-0000-0000FD360000}"/>
    <cellStyle name="Millares 22 4 11 3 5" xfId="37147" xr:uid="{00000000-0005-0000-0000-0000F8360000}"/>
    <cellStyle name="Millares 22 4 11 4" xfId="13650" xr:uid="{00000000-0005-0000-0000-0000FE360000}"/>
    <cellStyle name="Millares 22 4 11 4 2" xfId="19740" xr:uid="{00000000-0005-0000-0000-0000FF360000}"/>
    <cellStyle name="Millares 22 4 11 4 2 2" xfId="38321" xr:uid="{00000000-0005-0000-0000-0000FF360000}"/>
    <cellStyle name="Millares 22 4 11 4 3" xfId="25947" xr:uid="{00000000-0005-0000-0000-000000370000}"/>
    <cellStyle name="Millares 22 4 11 4 3 2" xfId="39366" xr:uid="{00000000-0005-0000-0000-000000370000}"/>
    <cellStyle name="Millares 22 4 11 4 4" xfId="37309" xr:uid="{00000000-0005-0000-0000-0000FE360000}"/>
    <cellStyle name="Millares 22 4 11 5" xfId="16721" xr:uid="{00000000-0005-0000-0000-000001370000}"/>
    <cellStyle name="Millares 22 4 11 5 2" xfId="37837" xr:uid="{00000000-0005-0000-0000-000001370000}"/>
    <cellStyle name="Millares 22 4 11 6" xfId="22952" xr:uid="{00000000-0005-0000-0000-000002370000}"/>
    <cellStyle name="Millares 22 4 11 6 2" xfId="38883" xr:uid="{00000000-0005-0000-0000-000002370000}"/>
    <cellStyle name="Millares 22 4 11 7" xfId="36812" xr:uid="{00000000-0005-0000-0000-0000F1360000}"/>
    <cellStyle name="Millares 22 4 12" xfId="11086" xr:uid="{00000000-0005-0000-0000-000003370000}"/>
    <cellStyle name="Millares 22 4 12 2" xfId="14157" xr:uid="{00000000-0005-0000-0000-000004370000}"/>
    <cellStyle name="Millares 22 4 12 2 2" xfId="20245" xr:uid="{00000000-0005-0000-0000-000005370000}"/>
    <cellStyle name="Millares 22 4 12 2 2 2" xfId="38401" xr:uid="{00000000-0005-0000-0000-000005370000}"/>
    <cellStyle name="Millares 22 4 12 2 3" xfId="26451" xr:uid="{00000000-0005-0000-0000-000006370000}"/>
    <cellStyle name="Millares 22 4 12 2 3 2" xfId="39446" xr:uid="{00000000-0005-0000-0000-000006370000}"/>
    <cellStyle name="Millares 22 4 12 2 4" xfId="37389" xr:uid="{00000000-0005-0000-0000-000004370000}"/>
    <cellStyle name="Millares 22 4 12 3" xfId="17236" xr:uid="{00000000-0005-0000-0000-000007370000}"/>
    <cellStyle name="Millares 22 4 12 3 2" xfId="37918" xr:uid="{00000000-0005-0000-0000-000007370000}"/>
    <cellStyle name="Millares 22 4 12 4" xfId="23460" xr:uid="{00000000-0005-0000-0000-000008370000}"/>
    <cellStyle name="Millares 22 4 12 4 2" xfId="38963" xr:uid="{00000000-0005-0000-0000-000008370000}"/>
    <cellStyle name="Millares 22 4 12 5" xfId="36904" xr:uid="{00000000-0005-0000-0000-000003370000}"/>
    <cellStyle name="Millares 22 4 13" xfId="12107" xr:uid="{00000000-0005-0000-0000-000009370000}"/>
    <cellStyle name="Millares 22 4 13 2" xfId="15158" xr:uid="{00000000-0005-0000-0000-00000A370000}"/>
    <cellStyle name="Millares 22 4 13 2 2" xfId="21246" xr:uid="{00000000-0005-0000-0000-00000B370000}"/>
    <cellStyle name="Millares 22 4 13 2 2 2" xfId="38562" xr:uid="{00000000-0005-0000-0000-00000B370000}"/>
    <cellStyle name="Millares 22 4 13 2 3" xfId="27444" xr:uid="{00000000-0005-0000-0000-00000C370000}"/>
    <cellStyle name="Millares 22 4 13 2 3 2" xfId="39607" xr:uid="{00000000-0005-0000-0000-00000C370000}"/>
    <cellStyle name="Millares 22 4 13 2 4" xfId="37550" xr:uid="{00000000-0005-0000-0000-00000A370000}"/>
    <cellStyle name="Millares 22 4 13 3" xfId="18245" xr:uid="{00000000-0005-0000-0000-00000D370000}"/>
    <cellStyle name="Millares 22 4 13 3 2" xfId="38079" xr:uid="{00000000-0005-0000-0000-00000D370000}"/>
    <cellStyle name="Millares 22 4 13 4" xfId="24457" xr:uid="{00000000-0005-0000-0000-00000E370000}"/>
    <cellStyle name="Millares 22 4 13 4 2" xfId="39124" xr:uid="{00000000-0005-0000-0000-00000E370000}"/>
    <cellStyle name="Millares 22 4 13 5" xfId="37067" xr:uid="{00000000-0005-0000-0000-000009370000}"/>
    <cellStyle name="Millares 22 4 14" xfId="13149" xr:uid="{00000000-0005-0000-0000-00000F370000}"/>
    <cellStyle name="Millares 22 4 14 2" xfId="19250" xr:uid="{00000000-0005-0000-0000-000010370000}"/>
    <cellStyle name="Millares 22 4 14 2 2" xfId="38241" xr:uid="{00000000-0005-0000-0000-000010370000}"/>
    <cellStyle name="Millares 22 4 14 3" xfId="25457" xr:uid="{00000000-0005-0000-0000-000011370000}"/>
    <cellStyle name="Millares 22 4 14 3 2" xfId="39286" xr:uid="{00000000-0005-0000-0000-000011370000}"/>
    <cellStyle name="Millares 22 4 14 4" xfId="37229" xr:uid="{00000000-0005-0000-0000-00000F370000}"/>
    <cellStyle name="Millares 22 4 15" xfId="16172" xr:uid="{00000000-0005-0000-0000-000012370000}"/>
    <cellStyle name="Millares 22 4 15 2" xfId="37713" xr:uid="{00000000-0005-0000-0000-000012370000}"/>
    <cellStyle name="Millares 22 4 16" xfId="22397" xr:uid="{00000000-0005-0000-0000-000013370000}"/>
    <cellStyle name="Millares 22 4 16 2" xfId="38799" xr:uid="{00000000-0005-0000-0000-000013370000}"/>
    <cellStyle name="Millares 22 4 17" xfId="29016" xr:uid="{00000000-0005-0000-0000-0000CC360000}"/>
    <cellStyle name="Millares 22 4 2" xfId="1299" xr:uid="{00000000-0005-0000-0000-000014370000}"/>
    <cellStyle name="Millares 22 4 2 10" xfId="10388" xr:uid="{00000000-0005-0000-0000-000015370000}"/>
    <cellStyle name="Millares 22 4 2 10 2" xfId="11586" xr:uid="{00000000-0005-0000-0000-000016370000}"/>
    <cellStyle name="Millares 22 4 2 10 2 2" xfId="14657" xr:uid="{00000000-0005-0000-0000-000017370000}"/>
    <cellStyle name="Millares 22 4 2 10 2 2 2" xfId="20745" xr:uid="{00000000-0005-0000-0000-000018370000}"/>
    <cellStyle name="Millares 22 4 2 10 2 2 2 2" xfId="38482" xr:uid="{00000000-0005-0000-0000-000018370000}"/>
    <cellStyle name="Millares 22 4 2 10 2 2 3" xfId="26943" xr:uid="{00000000-0005-0000-0000-000019370000}"/>
    <cellStyle name="Millares 22 4 2 10 2 2 3 2" xfId="39527" xr:uid="{00000000-0005-0000-0000-000019370000}"/>
    <cellStyle name="Millares 22 4 2 10 2 2 4" xfId="37470" xr:uid="{00000000-0005-0000-0000-000017370000}"/>
    <cellStyle name="Millares 22 4 2 10 2 3" xfId="17736" xr:uid="{00000000-0005-0000-0000-00001A370000}"/>
    <cellStyle name="Millares 22 4 2 10 2 3 2" xfId="37999" xr:uid="{00000000-0005-0000-0000-00001A370000}"/>
    <cellStyle name="Millares 22 4 2 10 2 4" xfId="23952" xr:uid="{00000000-0005-0000-0000-00001B370000}"/>
    <cellStyle name="Millares 22 4 2 10 2 4 2" xfId="39044" xr:uid="{00000000-0005-0000-0000-00001B370000}"/>
    <cellStyle name="Millares 22 4 2 10 2 5" xfId="36985" xr:uid="{00000000-0005-0000-0000-000016370000}"/>
    <cellStyle name="Millares 22 4 2 10 3" xfId="12600" xr:uid="{00000000-0005-0000-0000-00001C370000}"/>
    <cellStyle name="Millares 22 4 2 10 3 2" xfId="15650" xr:uid="{00000000-0005-0000-0000-00001D370000}"/>
    <cellStyle name="Millares 22 4 2 10 3 2 2" xfId="21738" xr:uid="{00000000-0005-0000-0000-00001E370000}"/>
    <cellStyle name="Millares 22 4 2 10 3 2 2 2" xfId="38643" xr:uid="{00000000-0005-0000-0000-00001E370000}"/>
    <cellStyle name="Millares 22 4 2 10 3 2 3" xfId="27936" xr:uid="{00000000-0005-0000-0000-00001F370000}"/>
    <cellStyle name="Millares 22 4 2 10 3 2 3 2" xfId="39688" xr:uid="{00000000-0005-0000-0000-00001F370000}"/>
    <cellStyle name="Millares 22 4 2 10 3 2 4" xfId="37631" xr:uid="{00000000-0005-0000-0000-00001D370000}"/>
    <cellStyle name="Millares 22 4 2 10 3 3" xfId="18738" xr:uid="{00000000-0005-0000-0000-000020370000}"/>
    <cellStyle name="Millares 22 4 2 10 3 3 2" xfId="38160" xr:uid="{00000000-0005-0000-0000-000020370000}"/>
    <cellStyle name="Millares 22 4 2 10 3 4" xfId="24949" xr:uid="{00000000-0005-0000-0000-000021370000}"/>
    <cellStyle name="Millares 22 4 2 10 3 4 2" xfId="39205" xr:uid="{00000000-0005-0000-0000-000021370000}"/>
    <cellStyle name="Millares 22 4 2 10 3 5" xfId="37148" xr:uid="{00000000-0005-0000-0000-00001C370000}"/>
    <cellStyle name="Millares 22 4 2 10 4" xfId="13652" xr:uid="{00000000-0005-0000-0000-000022370000}"/>
    <cellStyle name="Millares 22 4 2 10 4 2" xfId="19742" xr:uid="{00000000-0005-0000-0000-000023370000}"/>
    <cellStyle name="Millares 22 4 2 10 4 2 2" xfId="38322" xr:uid="{00000000-0005-0000-0000-000023370000}"/>
    <cellStyle name="Millares 22 4 2 10 4 3" xfId="25949" xr:uid="{00000000-0005-0000-0000-000024370000}"/>
    <cellStyle name="Millares 22 4 2 10 4 3 2" xfId="39367" xr:uid="{00000000-0005-0000-0000-000024370000}"/>
    <cellStyle name="Millares 22 4 2 10 4 4" xfId="37310" xr:uid="{00000000-0005-0000-0000-000022370000}"/>
    <cellStyle name="Millares 22 4 2 10 5" xfId="16723" xr:uid="{00000000-0005-0000-0000-000025370000}"/>
    <cellStyle name="Millares 22 4 2 10 5 2" xfId="37838" xr:uid="{00000000-0005-0000-0000-000025370000}"/>
    <cellStyle name="Millares 22 4 2 10 6" xfId="22954" xr:uid="{00000000-0005-0000-0000-000026370000}"/>
    <cellStyle name="Millares 22 4 2 10 6 2" xfId="38884" xr:uid="{00000000-0005-0000-0000-000026370000}"/>
    <cellStyle name="Millares 22 4 2 10 7" xfId="36813" xr:uid="{00000000-0005-0000-0000-000015370000}"/>
    <cellStyle name="Millares 22 4 2 11" xfId="11088" xr:uid="{00000000-0005-0000-0000-000027370000}"/>
    <cellStyle name="Millares 22 4 2 11 2" xfId="14159" xr:uid="{00000000-0005-0000-0000-000028370000}"/>
    <cellStyle name="Millares 22 4 2 11 2 2" xfId="20247" xr:uid="{00000000-0005-0000-0000-000029370000}"/>
    <cellStyle name="Millares 22 4 2 11 2 2 2" xfId="38402" xr:uid="{00000000-0005-0000-0000-000029370000}"/>
    <cellStyle name="Millares 22 4 2 11 2 3" xfId="26453" xr:uid="{00000000-0005-0000-0000-00002A370000}"/>
    <cellStyle name="Millares 22 4 2 11 2 3 2" xfId="39447" xr:uid="{00000000-0005-0000-0000-00002A370000}"/>
    <cellStyle name="Millares 22 4 2 11 2 4" xfId="37390" xr:uid="{00000000-0005-0000-0000-000028370000}"/>
    <cellStyle name="Millares 22 4 2 11 3" xfId="17238" xr:uid="{00000000-0005-0000-0000-00002B370000}"/>
    <cellStyle name="Millares 22 4 2 11 3 2" xfId="37919" xr:uid="{00000000-0005-0000-0000-00002B370000}"/>
    <cellStyle name="Millares 22 4 2 11 4" xfId="23462" xr:uid="{00000000-0005-0000-0000-00002C370000}"/>
    <cellStyle name="Millares 22 4 2 11 4 2" xfId="38964" xr:uid="{00000000-0005-0000-0000-00002C370000}"/>
    <cellStyle name="Millares 22 4 2 11 5" xfId="36905" xr:uid="{00000000-0005-0000-0000-000027370000}"/>
    <cellStyle name="Millares 22 4 2 12" xfId="12109" xr:uid="{00000000-0005-0000-0000-00002D370000}"/>
    <cellStyle name="Millares 22 4 2 12 2" xfId="15160" xr:uid="{00000000-0005-0000-0000-00002E370000}"/>
    <cellStyle name="Millares 22 4 2 12 2 2" xfId="21248" xr:uid="{00000000-0005-0000-0000-00002F370000}"/>
    <cellStyle name="Millares 22 4 2 12 2 2 2" xfId="38563" xr:uid="{00000000-0005-0000-0000-00002F370000}"/>
    <cellStyle name="Millares 22 4 2 12 2 3" xfId="27446" xr:uid="{00000000-0005-0000-0000-000030370000}"/>
    <cellStyle name="Millares 22 4 2 12 2 3 2" xfId="39608" xr:uid="{00000000-0005-0000-0000-000030370000}"/>
    <cellStyle name="Millares 22 4 2 12 2 4" xfId="37551" xr:uid="{00000000-0005-0000-0000-00002E370000}"/>
    <cellStyle name="Millares 22 4 2 12 3" xfId="18247" xr:uid="{00000000-0005-0000-0000-000031370000}"/>
    <cellStyle name="Millares 22 4 2 12 3 2" xfId="38080" xr:uid="{00000000-0005-0000-0000-000031370000}"/>
    <cellStyle name="Millares 22 4 2 12 4" xfId="24459" xr:uid="{00000000-0005-0000-0000-000032370000}"/>
    <cellStyle name="Millares 22 4 2 12 4 2" xfId="39125" xr:uid="{00000000-0005-0000-0000-000032370000}"/>
    <cellStyle name="Millares 22 4 2 12 5" xfId="37068" xr:uid="{00000000-0005-0000-0000-00002D370000}"/>
    <cellStyle name="Millares 22 4 2 13" xfId="13151" xr:uid="{00000000-0005-0000-0000-000033370000}"/>
    <cellStyle name="Millares 22 4 2 13 2" xfId="19252" xr:uid="{00000000-0005-0000-0000-000034370000}"/>
    <cellStyle name="Millares 22 4 2 13 2 2" xfId="38242" xr:uid="{00000000-0005-0000-0000-000034370000}"/>
    <cellStyle name="Millares 22 4 2 13 3" xfId="25459" xr:uid="{00000000-0005-0000-0000-000035370000}"/>
    <cellStyle name="Millares 22 4 2 13 3 2" xfId="39287" xr:uid="{00000000-0005-0000-0000-000035370000}"/>
    <cellStyle name="Millares 22 4 2 13 4" xfId="37230" xr:uid="{00000000-0005-0000-0000-000033370000}"/>
    <cellStyle name="Millares 22 4 2 14" xfId="16174" xr:uid="{00000000-0005-0000-0000-000036370000}"/>
    <cellStyle name="Millares 22 4 2 14 2" xfId="37714" xr:uid="{00000000-0005-0000-0000-000036370000}"/>
    <cellStyle name="Millares 22 4 2 15" xfId="22399" xr:uid="{00000000-0005-0000-0000-000037370000}"/>
    <cellStyle name="Millares 22 4 2 15 2" xfId="38800" xr:uid="{00000000-0005-0000-0000-000037370000}"/>
    <cellStyle name="Millares 22 4 2 16" xfId="29017" xr:uid="{00000000-0005-0000-0000-000014370000}"/>
    <cellStyle name="Millares 22 4 2 2" xfId="1300" xr:uid="{00000000-0005-0000-0000-000038370000}"/>
    <cellStyle name="Millares 22 4 2 2 10" xfId="11089" xr:uid="{00000000-0005-0000-0000-000039370000}"/>
    <cellStyle name="Millares 22 4 2 2 10 2" xfId="14160" xr:uid="{00000000-0005-0000-0000-00003A370000}"/>
    <cellStyle name="Millares 22 4 2 2 10 2 2" xfId="20248" xr:uid="{00000000-0005-0000-0000-00003B370000}"/>
    <cellStyle name="Millares 22 4 2 2 10 2 2 2" xfId="38403" xr:uid="{00000000-0005-0000-0000-00003B370000}"/>
    <cellStyle name="Millares 22 4 2 2 10 2 3" xfId="26454" xr:uid="{00000000-0005-0000-0000-00003C370000}"/>
    <cellStyle name="Millares 22 4 2 2 10 2 3 2" xfId="39448" xr:uid="{00000000-0005-0000-0000-00003C370000}"/>
    <cellStyle name="Millares 22 4 2 2 10 2 4" xfId="37391" xr:uid="{00000000-0005-0000-0000-00003A370000}"/>
    <cellStyle name="Millares 22 4 2 2 10 3" xfId="17239" xr:uid="{00000000-0005-0000-0000-00003D370000}"/>
    <cellStyle name="Millares 22 4 2 2 10 3 2" xfId="37920" xr:uid="{00000000-0005-0000-0000-00003D370000}"/>
    <cellStyle name="Millares 22 4 2 2 10 4" xfId="23463" xr:uid="{00000000-0005-0000-0000-00003E370000}"/>
    <cellStyle name="Millares 22 4 2 2 10 4 2" xfId="38965" xr:uid="{00000000-0005-0000-0000-00003E370000}"/>
    <cellStyle name="Millares 22 4 2 2 10 5" xfId="36906" xr:uid="{00000000-0005-0000-0000-000039370000}"/>
    <cellStyle name="Millares 22 4 2 2 11" xfId="12110" xr:uid="{00000000-0005-0000-0000-00003F370000}"/>
    <cellStyle name="Millares 22 4 2 2 11 2" xfId="15161" xr:uid="{00000000-0005-0000-0000-000040370000}"/>
    <cellStyle name="Millares 22 4 2 2 11 2 2" xfId="21249" xr:uid="{00000000-0005-0000-0000-000041370000}"/>
    <cellStyle name="Millares 22 4 2 2 11 2 2 2" xfId="38564" xr:uid="{00000000-0005-0000-0000-000041370000}"/>
    <cellStyle name="Millares 22 4 2 2 11 2 3" xfId="27447" xr:uid="{00000000-0005-0000-0000-000042370000}"/>
    <cellStyle name="Millares 22 4 2 2 11 2 3 2" xfId="39609" xr:uid="{00000000-0005-0000-0000-000042370000}"/>
    <cellStyle name="Millares 22 4 2 2 11 2 4" xfId="37552" xr:uid="{00000000-0005-0000-0000-000040370000}"/>
    <cellStyle name="Millares 22 4 2 2 11 3" xfId="18248" xr:uid="{00000000-0005-0000-0000-000043370000}"/>
    <cellStyle name="Millares 22 4 2 2 11 3 2" xfId="38081" xr:uid="{00000000-0005-0000-0000-000043370000}"/>
    <cellStyle name="Millares 22 4 2 2 11 4" xfId="24460" xr:uid="{00000000-0005-0000-0000-000044370000}"/>
    <cellStyle name="Millares 22 4 2 2 11 4 2" xfId="39126" xr:uid="{00000000-0005-0000-0000-000044370000}"/>
    <cellStyle name="Millares 22 4 2 2 11 5" xfId="37069" xr:uid="{00000000-0005-0000-0000-00003F370000}"/>
    <cellStyle name="Millares 22 4 2 2 12" xfId="13152" xr:uid="{00000000-0005-0000-0000-000045370000}"/>
    <cellStyle name="Millares 22 4 2 2 12 2" xfId="19253" xr:uid="{00000000-0005-0000-0000-000046370000}"/>
    <cellStyle name="Millares 22 4 2 2 12 2 2" xfId="38243" xr:uid="{00000000-0005-0000-0000-000046370000}"/>
    <cellStyle name="Millares 22 4 2 2 12 3" xfId="25460" xr:uid="{00000000-0005-0000-0000-000047370000}"/>
    <cellStyle name="Millares 22 4 2 2 12 3 2" xfId="39288" xr:uid="{00000000-0005-0000-0000-000047370000}"/>
    <cellStyle name="Millares 22 4 2 2 12 4" xfId="37231" xr:uid="{00000000-0005-0000-0000-000045370000}"/>
    <cellStyle name="Millares 22 4 2 2 13" xfId="16175" xr:uid="{00000000-0005-0000-0000-000048370000}"/>
    <cellStyle name="Millares 22 4 2 2 13 2" xfId="37715" xr:uid="{00000000-0005-0000-0000-000048370000}"/>
    <cellStyle name="Millares 22 4 2 2 14" xfId="22400" xr:uid="{00000000-0005-0000-0000-000049370000}"/>
    <cellStyle name="Millares 22 4 2 2 14 2" xfId="38801" xr:uid="{00000000-0005-0000-0000-000049370000}"/>
    <cellStyle name="Millares 22 4 2 2 15" xfId="29018" xr:uid="{00000000-0005-0000-0000-000038370000}"/>
    <cellStyle name="Millares 22 4 2 2 2" xfId="1301" xr:uid="{00000000-0005-0000-0000-00004A370000}"/>
    <cellStyle name="Millares 22 4 2 2 2 10" xfId="12111" xr:uid="{00000000-0005-0000-0000-00004B370000}"/>
    <cellStyle name="Millares 22 4 2 2 2 10 2" xfId="15162" xr:uid="{00000000-0005-0000-0000-00004C370000}"/>
    <cellStyle name="Millares 22 4 2 2 2 10 2 2" xfId="21250" xr:uid="{00000000-0005-0000-0000-00004D370000}"/>
    <cellStyle name="Millares 22 4 2 2 2 10 2 2 2" xfId="38565" xr:uid="{00000000-0005-0000-0000-00004D370000}"/>
    <cellStyle name="Millares 22 4 2 2 2 10 2 3" xfId="27448" xr:uid="{00000000-0005-0000-0000-00004E370000}"/>
    <cellStyle name="Millares 22 4 2 2 2 10 2 3 2" xfId="39610" xr:uid="{00000000-0005-0000-0000-00004E370000}"/>
    <cellStyle name="Millares 22 4 2 2 2 10 2 4" xfId="37553" xr:uid="{00000000-0005-0000-0000-00004C370000}"/>
    <cellStyle name="Millares 22 4 2 2 2 10 3" xfId="18249" xr:uid="{00000000-0005-0000-0000-00004F370000}"/>
    <cellStyle name="Millares 22 4 2 2 2 10 3 2" xfId="38082" xr:uid="{00000000-0005-0000-0000-00004F370000}"/>
    <cellStyle name="Millares 22 4 2 2 2 10 4" xfId="24461" xr:uid="{00000000-0005-0000-0000-000050370000}"/>
    <cellStyle name="Millares 22 4 2 2 2 10 4 2" xfId="39127" xr:uid="{00000000-0005-0000-0000-000050370000}"/>
    <cellStyle name="Millares 22 4 2 2 2 10 5" xfId="37070" xr:uid="{00000000-0005-0000-0000-00004B370000}"/>
    <cellStyle name="Millares 22 4 2 2 2 11" xfId="13153" xr:uid="{00000000-0005-0000-0000-000051370000}"/>
    <cellStyle name="Millares 22 4 2 2 2 11 2" xfId="19254" xr:uid="{00000000-0005-0000-0000-000052370000}"/>
    <cellStyle name="Millares 22 4 2 2 2 11 2 2" xfId="38244" xr:uid="{00000000-0005-0000-0000-000052370000}"/>
    <cellStyle name="Millares 22 4 2 2 2 11 3" xfId="25461" xr:uid="{00000000-0005-0000-0000-000053370000}"/>
    <cellStyle name="Millares 22 4 2 2 2 11 3 2" xfId="39289" xr:uid="{00000000-0005-0000-0000-000053370000}"/>
    <cellStyle name="Millares 22 4 2 2 2 11 4" xfId="37232" xr:uid="{00000000-0005-0000-0000-000051370000}"/>
    <cellStyle name="Millares 22 4 2 2 2 12" xfId="16176" xr:uid="{00000000-0005-0000-0000-000054370000}"/>
    <cellStyle name="Millares 22 4 2 2 2 12 2" xfId="37716" xr:uid="{00000000-0005-0000-0000-000054370000}"/>
    <cellStyle name="Millares 22 4 2 2 2 13" xfId="22401" xr:uid="{00000000-0005-0000-0000-000055370000}"/>
    <cellStyle name="Millares 22 4 2 2 2 13 2" xfId="38802" xr:uid="{00000000-0005-0000-0000-000055370000}"/>
    <cellStyle name="Millares 22 4 2 2 2 14" xfId="29019" xr:uid="{00000000-0005-0000-0000-00004A370000}"/>
    <cellStyle name="Millares 22 4 2 2 2 2" xfId="1302" xr:uid="{00000000-0005-0000-0000-000056370000}"/>
    <cellStyle name="Millares 22 4 2 2 2 2 10" xfId="29020" xr:uid="{00000000-0005-0000-0000-000056370000}"/>
    <cellStyle name="Millares 22 4 2 2 2 2 2" xfId="1303" xr:uid="{00000000-0005-0000-0000-000057370000}"/>
    <cellStyle name="Millares 22 4 2 2 2 2 2 2" xfId="10392" xr:uid="{00000000-0005-0000-0000-000058370000}"/>
    <cellStyle name="Millares 22 4 2 2 2 2 2 2 2" xfId="11590" xr:uid="{00000000-0005-0000-0000-000059370000}"/>
    <cellStyle name="Millares 22 4 2 2 2 2 2 2 2 2" xfId="14661" xr:uid="{00000000-0005-0000-0000-00005A370000}"/>
    <cellStyle name="Millares 22 4 2 2 2 2 2 2 2 2 2" xfId="20749" xr:uid="{00000000-0005-0000-0000-00005B370000}"/>
    <cellStyle name="Millares 22 4 2 2 2 2 2 2 2 2 3" xfId="26947" xr:uid="{00000000-0005-0000-0000-00005C370000}"/>
    <cellStyle name="Millares 22 4 2 2 2 2 2 2 2 3" xfId="17740" xr:uid="{00000000-0005-0000-0000-00005D370000}"/>
    <cellStyle name="Millares 22 4 2 2 2 2 2 2 2 4" xfId="23956" xr:uid="{00000000-0005-0000-0000-00005E370000}"/>
    <cellStyle name="Millares 22 4 2 2 2 2 2 2 3" xfId="12604" xr:uid="{00000000-0005-0000-0000-00005F370000}"/>
    <cellStyle name="Millares 22 4 2 2 2 2 2 2 3 2" xfId="15654" xr:uid="{00000000-0005-0000-0000-000060370000}"/>
    <cellStyle name="Millares 22 4 2 2 2 2 2 2 3 2 2" xfId="21742" xr:uid="{00000000-0005-0000-0000-000061370000}"/>
    <cellStyle name="Millares 22 4 2 2 2 2 2 2 3 2 3" xfId="27940" xr:uid="{00000000-0005-0000-0000-000062370000}"/>
    <cellStyle name="Millares 22 4 2 2 2 2 2 2 3 3" xfId="18742" xr:uid="{00000000-0005-0000-0000-000063370000}"/>
    <cellStyle name="Millares 22 4 2 2 2 2 2 2 3 4" xfId="24953" xr:uid="{00000000-0005-0000-0000-000064370000}"/>
    <cellStyle name="Millares 22 4 2 2 2 2 2 2 4" xfId="13656" xr:uid="{00000000-0005-0000-0000-000065370000}"/>
    <cellStyle name="Millares 22 4 2 2 2 2 2 2 4 2" xfId="19746" xr:uid="{00000000-0005-0000-0000-000066370000}"/>
    <cellStyle name="Millares 22 4 2 2 2 2 2 2 4 3" xfId="25953" xr:uid="{00000000-0005-0000-0000-000067370000}"/>
    <cellStyle name="Millares 22 4 2 2 2 2 2 2 5" xfId="16727" xr:uid="{00000000-0005-0000-0000-000068370000}"/>
    <cellStyle name="Millares 22 4 2 2 2 2 2 2 6" xfId="22958" xr:uid="{00000000-0005-0000-0000-000069370000}"/>
    <cellStyle name="Millares 22 4 2 2 2 2 2 3" xfId="11092" xr:uid="{00000000-0005-0000-0000-00006A370000}"/>
    <cellStyle name="Millares 22 4 2 2 2 2 2 3 2" xfId="14163" xr:uid="{00000000-0005-0000-0000-00006B370000}"/>
    <cellStyle name="Millares 22 4 2 2 2 2 2 3 2 2" xfId="20251" xr:uid="{00000000-0005-0000-0000-00006C370000}"/>
    <cellStyle name="Millares 22 4 2 2 2 2 2 3 2 3" xfId="26457" xr:uid="{00000000-0005-0000-0000-00006D370000}"/>
    <cellStyle name="Millares 22 4 2 2 2 2 2 3 3" xfId="17242" xr:uid="{00000000-0005-0000-0000-00006E370000}"/>
    <cellStyle name="Millares 22 4 2 2 2 2 2 3 4" xfId="23466" xr:uid="{00000000-0005-0000-0000-00006F370000}"/>
    <cellStyle name="Millares 22 4 2 2 2 2 2 4" xfId="12113" xr:uid="{00000000-0005-0000-0000-000070370000}"/>
    <cellStyle name="Millares 22 4 2 2 2 2 2 4 2" xfId="15164" xr:uid="{00000000-0005-0000-0000-000071370000}"/>
    <cellStyle name="Millares 22 4 2 2 2 2 2 4 2 2" xfId="21252" xr:uid="{00000000-0005-0000-0000-000072370000}"/>
    <cellStyle name="Millares 22 4 2 2 2 2 2 4 2 3" xfId="27450" xr:uid="{00000000-0005-0000-0000-000073370000}"/>
    <cellStyle name="Millares 22 4 2 2 2 2 2 4 3" xfId="18251" xr:uid="{00000000-0005-0000-0000-000074370000}"/>
    <cellStyle name="Millares 22 4 2 2 2 2 2 4 4" xfId="24463" xr:uid="{00000000-0005-0000-0000-000075370000}"/>
    <cellStyle name="Millares 22 4 2 2 2 2 2 5" xfId="13155" xr:uid="{00000000-0005-0000-0000-000076370000}"/>
    <cellStyle name="Millares 22 4 2 2 2 2 2 5 2" xfId="19256" xr:uid="{00000000-0005-0000-0000-000077370000}"/>
    <cellStyle name="Millares 22 4 2 2 2 2 2 5 3" xfId="25463" xr:uid="{00000000-0005-0000-0000-000078370000}"/>
    <cellStyle name="Millares 22 4 2 2 2 2 2 6" xfId="16178" xr:uid="{00000000-0005-0000-0000-000079370000}"/>
    <cellStyle name="Millares 22 4 2 2 2 2 2 7" xfId="22403" xr:uid="{00000000-0005-0000-0000-00007A370000}"/>
    <cellStyle name="Millares 22 4 2 2 2 2 3" xfId="1304" xr:uid="{00000000-0005-0000-0000-00007B370000}"/>
    <cellStyle name="Millares 22 4 2 2 2 2 3 2" xfId="10393" xr:uid="{00000000-0005-0000-0000-00007C370000}"/>
    <cellStyle name="Millares 22 4 2 2 2 2 3 2 2" xfId="11591" xr:uid="{00000000-0005-0000-0000-00007D370000}"/>
    <cellStyle name="Millares 22 4 2 2 2 2 3 2 2 2" xfId="14662" xr:uid="{00000000-0005-0000-0000-00007E370000}"/>
    <cellStyle name="Millares 22 4 2 2 2 2 3 2 2 2 2" xfId="20750" xr:uid="{00000000-0005-0000-0000-00007F370000}"/>
    <cellStyle name="Millares 22 4 2 2 2 2 3 2 2 2 3" xfId="26948" xr:uid="{00000000-0005-0000-0000-000080370000}"/>
    <cellStyle name="Millares 22 4 2 2 2 2 3 2 2 3" xfId="17741" xr:uid="{00000000-0005-0000-0000-000081370000}"/>
    <cellStyle name="Millares 22 4 2 2 2 2 3 2 2 4" xfId="23957" xr:uid="{00000000-0005-0000-0000-000082370000}"/>
    <cellStyle name="Millares 22 4 2 2 2 2 3 2 3" xfId="12605" xr:uid="{00000000-0005-0000-0000-000083370000}"/>
    <cellStyle name="Millares 22 4 2 2 2 2 3 2 3 2" xfId="15655" xr:uid="{00000000-0005-0000-0000-000084370000}"/>
    <cellStyle name="Millares 22 4 2 2 2 2 3 2 3 2 2" xfId="21743" xr:uid="{00000000-0005-0000-0000-000085370000}"/>
    <cellStyle name="Millares 22 4 2 2 2 2 3 2 3 2 3" xfId="27941" xr:uid="{00000000-0005-0000-0000-000086370000}"/>
    <cellStyle name="Millares 22 4 2 2 2 2 3 2 3 3" xfId="18743" xr:uid="{00000000-0005-0000-0000-000087370000}"/>
    <cellStyle name="Millares 22 4 2 2 2 2 3 2 3 4" xfId="24954" xr:uid="{00000000-0005-0000-0000-000088370000}"/>
    <cellStyle name="Millares 22 4 2 2 2 2 3 2 4" xfId="13657" xr:uid="{00000000-0005-0000-0000-000089370000}"/>
    <cellStyle name="Millares 22 4 2 2 2 2 3 2 4 2" xfId="19747" xr:uid="{00000000-0005-0000-0000-00008A370000}"/>
    <cellStyle name="Millares 22 4 2 2 2 2 3 2 4 3" xfId="25954" xr:uid="{00000000-0005-0000-0000-00008B370000}"/>
    <cellStyle name="Millares 22 4 2 2 2 2 3 2 5" xfId="16728" xr:uid="{00000000-0005-0000-0000-00008C370000}"/>
    <cellStyle name="Millares 22 4 2 2 2 2 3 2 6" xfId="22959" xr:uid="{00000000-0005-0000-0000-00008D370000}"/>
    <cellStyle name="Millares 22 4 2 2 2 2 3 3" xfId="11093" xr:uid="{00000000-0005-0000-0000-00008E370000}"/>
    <cellStyle name="Millares 22 4 2 2 2 2 3 3 2" xfId="14164" xr:uid="{00000000-0005-0000-0000-00008F370000}"/>
    <cellStyle name="Millares 22 4 2 2 2 2 3 3 2 2" xfId="20252" xr:uid="{00000000-0005-0000-0000-000090370000}"/>
    <cellStyle name="Millares 22 4 2 2 2 2 3 3 2 3" xfId="26458" xr:uid="{00000000-0005-0000-0000-000091370000}"/>
    <cellStyle name="Millares 22 4 2 2 2 2 3 3 3" xfId="17243" xr:uid="{00000000-0005-0000-0000-000092370000}"/>
    <cellStyle name="Millares 22 4 2 2 2 2 3 3 4" xfId="23467" xr:uid="{00000000-0005-0000-0000-000093370000}"/>
    <cellStyle name="Millares 22 4 2 2 2 2 3 4" xfId="12114" xr:uid="{00000000-0005-0000-0000-000094370000}"/>
    <cellStyle name="Millares 22 4 2 2 2 2 3 4 2" xfId="15165" xr:uid="{00000000-0005-0000-0000-000095370000}"/>
    <cellStyle name="Millares 22 4 2 2 2 2 3 4 2 2" xfId="21253" xr:uid="{00000000-0005-0000-0000-000096370000}"/>
    <cellStyle name="Millares 22 4 2 2 2 2 3 4 2 3" xfId="27451" xr:uid="{00000000-0005-0000-0000-000097370000}"/>
    <cellStyle name="Millares 22 4 2 2 2 2 3 4 3" xfId="18252" xr:uid="{00000000-0005-0000-0000-000098370000}"/>
    <cellStyle name="Millares 22 4 2 2 2 2 3 4 4" xfId="24464" xr:uid="{00000000-0005-0000-0000-000099370000}"/>
    <cellStyle name="Millares 22 4 2 2 2 2 3 5" xfId="13156" xr:uid="{00000000-0005-0000-0000-00009A370000}"/>
    <cellStyle name="Millares 22 4 2 2 2 2 3 5 2" xfId="19257" xr:uid="{00000000-0005-0000-0000-00009B370000}"/>
    <cellStyle name="Millares 22 4 2 2 2 2 3 5 3" xfId="25464" xr:uid="{00000000-0005-0000-0000-00009C370000}"/>
    <cellStyle name="Millares 22 4 2 2 2 2 3 6" xfId="16179" xr:uid="{00000000-0005-0000-0000-00009D370000}"/>
    <cellStyle name="Millares 22 4 2 2 2 2 3 7" xfId="22404" xr:uid="{00000000-0005-0000-0000-00009E370000}"/>
    <cellStyle name="Millares 22 4 2 2 2 2 4" xfId="10391" xr:uid="{00000000-0005-0000-0000-00009F370000}"/>
    <cellStyle name="Millares 22 4 2 2 2 2 4 2" xfId="11589" xr:uid="{00000000-0005-0000-0000-0000A0370000}"/>
    <cellStyle name="Millares 22 4 2 2 2 2 4 2 2" xfId="14660" xr:uid="{00000000-0005-0000-0000-0000A1370000}"/>
    <cellStyle name="Millares 22 4 2 2 2 2 4 2 2 2" xfId="20748" xr:uid="{00000000-0005-0000-0000-0000A2370000}"/>
    <cellStyle name="Millares 22 4 2 2 2 2 4 2 2 2 2" xfId="38485" xr:uid="{00000000-0005-0000-0000-0000A2370000}"/>
    <cellStyle name="Millares 22 4 2 2 2 2 4 2 2 3" xfId="26946" xr:uid="{00000000-0005-0000-0000-0000A3370000}"/>
    <cellStyle name="Millares 22 4 2 2 2 2 4 2 2 3 2" xfId="39530" xr:uid="{00000000-0005-0000-0000-0000A3370000}"/>
    <cellStyle name="Millares 22 4 2 2 2 2 4 2 2 4" xfId="37473" xr:uid="{00000000-0005-0000-0000-0000A1370000}"/>
    <cellStyle name="Millares 22 4 2 2 2 2 4 2 3" xfId="17739" xr:uid="{00000000-0005-0000-0000-0000A4370000}"/>
    <cellStyle name="Millares 22 4 2 2 2 2 4 2 3 2" xfId="38002" xr:uid="{00000000-0005-0000-0000-0000A4370000}"/>
    <cellStyle name="Millares 22 4 2 2 2 2 4 2 4" xfId="23955" xr:uid="{00000000-0005-0000-0000-0000A5370000}"/>
    <cellStyle name="Millares 22 4 2 2 2 2 4 2 4 2" xfId="39047" xr:uid="{00000000-0005-0000-0000-0000A5370000}"/>
    <cellStyle name="Millares 22 4 2 2 2 2 4 2 5" xfId="36988" xr:uid="{00000000-0005-0000-0000-0000A0370000}"/>
    <cellStyle name="Millares 22 4 2 2 2 2 4 3" xfId="12603" xr:uid="{00000000-0005-0000-0000-0000A6370000}"/>
    <cellStyle name="Millares 22 4 2 2 2 2 4 3 2" xfId="15653" xr:uid="{00000000-0005-0000-0000-0000A7370000}"/>
    <cellStyle name="Millares 22 4 2 2 2 2 4 3 2 2" xfId="21741" xr:uid="{00000000-0005-0000-0000-0000A8370000}"/>
    <cellStyle name="Millares 22 4 2 2 2 2 4 3 2 2 2" xfId="38646" xr:uid="{00000000-0005-0000-0000-0000A8370000}"/>
    <cellStyle name="Millares 22 4 2 2 2 2 4 3 2 3" xfId="27939" xr:uid="{00000000-0005-0000-0000-0000A9370000}"/>
    <cellStyle name="Millares 22 4 2 2 2 2 4 3 2 3 2" xfId="39691" xr:uid="{00000000-0005-0000-0000-0000A9370000}"/>
    <cellStyle name="Millares 22 4 2 2 2 2 4 3 2 4" xfId="37634" xr:uid="{00000000-0005-0000-0000-0000A7370000}"/>
    <cellStyle name="Millares 22 4 2 2 2 2 4 3 3" xfId="18741" xr:uid="{00000000-0005-0000-0000-0000AA370000}"/>
    <cellStyle name="Millares 22 4 2 2 2 2 4 3 3 2" xfId="38163" xr:uid="{00000000-0005-0000-0000-0000AA370000}"/>
    <cellStyle name="Millares 22 4 2 2 2 2 4 3 4" xfId="24952" xr:uid="{00000000-0005-0000-0000-0000AB370000}"/>
    <cellStyle name="Millares 22 4 2 2 2 2 4 3 4 2" xfId="39208" xr:uid="{00000000-0005-0000-0000-0000AB370000}"/>
    <cellStyle name="Millares 22 4 2 2 2 2 4 3 5" xfId="37151" xr:uid="{00000000-0005-0000-0000-0000A6370000}"/>
    <cellStyle name="Millares 22 4 2 2 2 2 4 4" xfId="13655" xr:uid="{00000000-0005-0000-0000-0000AC370000}"/>
    <cellStyle name="Millares 22 4 2 2 2 2 4 4 2" xfId="19745" xr:uid="{00000000-0005-0000-0000-0000AD370000}"/>
    <cellStyle name="Millares 22 4 2 2 2 2 4 4 2 2" xfId="38325" xr:uid="{00000000-0005-0000-0000-0000AD370000}"/>
    <cellStyle name="Millares 22 4 2 2 2 2 4 4 3" xfId="25952" xr:uid="{00000000-0005-0000-0000-0000AE370000}"/>
    <cellStyle name="Millares 22 4 2 2 2 2 4 4 3 2" xfId="39370" xr:uid="{00000000-0005-0000-0000-0000AE370000}"/>
    <cellStyle name="Millares 22 4 2 2 2 2 4 4 4" xfId="37313" xr:uid="{00000000-0005-0000-0000-0000AC370000}"/>
    <cellStyle name="Millares 22 4 2 2 2 2 4 5" xfId="16726" xr:uid="{00000000-0005-0000-0000-0000AF370000}"/>
    <cellStyle name="Millares 22 4 2 2 2 2 4 5 2" xfId="37841" xr:uid="{00000000-0005-0000-0000-0000AF370000}"/>
    <cellStyle name="Millares 22 4 2 2 2 2 4 6" xfId="22957" xr:uid="{00000000-0005-0000-0000-0000B0370000}"/>
    <cellStyle name="Millares 22 4 2 2 2 2 4 6 2" xfId="38887" xr:uid="{00000000-0005-0000-0000-0000B0370000}"/>
    <cellStyle name="Millares 22 4 2 2 2 2 4 7" xfId="36816" xr:uid="{00000000-0005-0000-0000-00009F370000}"/>
    <cellStyle name="Millares 22 4 2 2 2 2 5" xfId="11091" xr:uid="{00000000-0005-0000-0000-0000B1370000}"/>
    <cellStyle name="Millares 22 4 2 2 2 2 5 2" xfId="14162" xr:uid="{00000000-0005-0000-0000-0000B2370000}"/>
    <cellStyle name="Millares 22 4 2 2 2 2 5 2 2" xfId="20250" xr:uid="{00000000-0005-0000-0000-0000B3370000}"/>
    <cellStyle name="Millares 22 4 2 2 2 2 5 2 2 2" xfId="38405" xr:uid="{00000000-0005-0000-0000-0000B3370000}"/>
    <cellStyle name="Millares 22 4 2 2 2 2 5 2 3" xfId="26456" xr:uid="{00000000-0005-0000-0000-0000B4370000}"/>
    <cellStyle name="Millares 22 4 2 2 2 2 5 2 3 2" xfId="39450" xr:uid="{00000000-0005-0000-0000-0000B4370000}"/>
    <cellStyle name="Millares 22 4 2 2 2 2 5 2 4" xfId="37393" xr:uid="{00000000-0005-0000-0000-0000B2370000}"/>
    <cellStyle name="Millares 22 4 2 2 2 2 5 3" xfId="17241" xr:uid="{00000000-0005-0000-0000-0000B5370000}"/>
    <cellStyle name="Millares 22 4 2 2 2 2 5 3 2" xfId="37922" xr:uid="{00000000-0005-0000-0000-0000B5370000}"/>
    <cellStyle name="Millares 22 4 2 2 2 2 5 4" xfId="23465" xr:uid="{00000000-0005-0000-0000-0000B6370000}"/>
    <cellStyle name="Millares 22 4 2 2 2 2 5 4 2" xfId="38967" xr:uid="{00000000-0005-0000-0000-0000B6370000}"/>
    <cellStyle name="Millares 22 4 2 2 2 2 5 5" xfId="36908" xr:uid="{00000000-0005-0000-0000-0000B1370000}"/>
    <cellStyle name="Millares 22 4 2 2 2 2 6" xfId="12112" xr:uid="{00000000-0005-0000-0000-0000B7370000}"/>
    <cellStyle name="Millares 22 4 2 2 2 2 6 2" xfId="15163" xr:uid="{00000000-0005-0000-0000-0000B8370000}"/>
    <cellStyle name="Millares 22 4 2 2 2 2 6 2 2" xfId="21251" xr:uid="{00000000-0005-0000-0000-0000B9370000}"/>
    <cellStyle name="Millares 22 4 2 2 2 2 6 2 2 2" xfId="38566" xr:uid="{00000000-0005-0000-0000-0000B9370000}"/>
    <cellStyle name="Millares 22 4 2 2 2 2 6 2 3" xfId="27449" xr:uid="{00000000-0005-0000-0000-0000BA370000}"/>
    <cellStyle name="Millares 22 4 2 2 2 2 6 2 3 2" xfId="39611" xr:uid="{00000000-0005-0000-0000-0000BA370000}"/>
    <cellStyle name="Millares 22 4 2 2 2 2 6 2 4" xfId="37554" xr:uid="{00000000-0005-0000-0000-0000B8370000}"/>
    <cellStyle name="Millares 22 4 2 2 2 2 6 3" xfId="18250" xr:uid="{00000000-0005-0000-0000-0000BB370000}"/>
    <cellStyle name="Millares 22 4 2 2 2 2 6 3 2" xfId="38083" xr:uid="{00000000-0005-0000-0000-0000BB370000}"/>
    <cellStyle name="Millares 22 4 2 2 2 2 6 4" xfId="24462" xr:uid="{00000000-0005-0000-0000-0000BC370000}"/>
    <cellStyle name="Millares 22 4 2 2 2 2 6 4 2" xfId="39128" xr:uid="{00000000-0005-0000-0000-0000BC370000}"/>
    <cellStyle name="Millares 22 4 2 2 2 2 6 5" xfId="37071" xr:uid="{00000000-0005-0000-0000-0000B7370000}"/>
    <cellStyle name="Millares 22 4 2 2 2 2 7" xfId="13154" xr:uid="{00000000-0005-0000-0000-0000BD370000}"/>
    <cellStyle name="Millares 22 4 2 2 2 2 7 2" xfId="19255" xr:uid="{00000000-0005-0000-0000-0000BE370000}"/>
    <cellStyle name="Millares 22 4 2 2 2 2 7 2 2" xfId="38245" xr:uid="{00000000-0005-0000-0000-0000BE370000}"/>
    <cellStyle name="Millares 22 4 2 2 2 2 7 3" xfId="25462" xr:uid="{00000000-0005-0000-0000-0000BF370000}"/>
    <cellStyle name="Millares 22 4 2 2 2 2 7 3 2" xfId="39290" xr:uid="{00000000-0005-0000-0000-0000BF370000}"/>
    <cellStyle name="Millares 22 4 2 2 2 2 7 4" xfId="37233" xr:uid="{00000000-0005-0000-0000-0000BD370000}"/>
    <cellStyle name="Millares 22 4 2 2 2 2 8" xfId="16177" xr:uid="{00000000-0005-0000-0000-0000C0370000}"/>
    <cellStyle name="Millares 22 4 2 2 2 2 8 2" xfId="37717" xr:uid="{00000000-0005-0000-0000-0000C0370000}"/>
    <cellStyle name="Millares 22 4 2 2 2 2 9" xfId="22402" xr:uid="{00000000-0005-0000-0000-0000C1370000}"/>
    <cellStyle name="Millares 22 4 2 2 2 2 9 2" xfId="38803" xr:uid="{00000000-0005-0000-0000-0000C1370000}"/>
    <cellStyle name="Millares 22 4 2 2 2 3" xfId="1305" xr:uid="{00000000-0005-0000-0000-0000C2370000}"/>
    <cellStyle name="Millares 22 4 2 2 2 3 2" xfId="1306" xr:uid="{00000000-0005-0000-0000-0000C3370000}"/>
    <cellStyle name="Millares 22 4 2 2 2 3 2 2" xfId="10395" xr:uid="{00000000-0005-0000-0000-0000C4370000}"/>
    <cellStyle name="Millares 22 4 2 2 2 3 2 2 2" xfId="11593" xr:uid="{00000000-0005-0000-0000-0000C5370000}"/>
    <cellStyle name="Millares 22 4 2 2 2 3 2 2 2 2" xfId="14664" xr:uid="{00000000-0005-0000-0000-0000C6370000}"/>
    <cellStyle name="Millares 22 4 2 2 2 3 2 2 2 2 2" xfId="20752" xr:uid="{00000000-0005-0000-0000-0000C7370000}"/>
    <cellStyle name="Millares 22 4 2 2 2 3 2 2 2 2 3" xfId="26950" xr:uid="{00000000-0005-0000-0000-0000C8370000}"/>
    <cellStyle name="Millares 22 4 2 2 2 3 2 2 2 3" xfId="17743" xr:uid="{00000000-0005-0000-0000-0000C9370000}"/>
    <cellStyle name="Millares 22 4 2 2 2 3 2 2 2 4" xfId="23959" xr:uid="{00000000-0005-0000-0000-0000CA370000}"/>
    <cellStyle name="Millares 22 4 2 2 2 3 2 2 3" xfId="12607" xr:uid="{00000000-0005-0000-0000-0000CB370000}"/>
    <cellStyle name="Millares 22 4 2 2 2 3 2 2 3 2" xfId="15657" xr:uid="{00000000-0005-0000-0000-0000CC370000}"/>
    <cellStyle name="Millares 22 4 2 2 2 3 2 2 3 2 2" xfId="21745" xr:uid="{00000000-0005-0000-0000-0000CD370000}"/>
    <cellStyle name="Millares 22 4 2 2 2 3 2 2 3 2 3" xfId="27943" xr:uid="{00000000-0005-0000-0000-0000CE370000}"/>
    <cellStyle name="Millares 22 4 2 2 2 3 2 2 3 3" xfId="18745" xr:uid="{00000000-0005-0000-0000-0000CF370000}"/>
    <cellStyle name="Millares 22 4 2 2 2 3 2 2 3 4" xfId="24956" xr:uid="{00000000-0005-0000-0000-0000D0370000}"/>
    <cellStyle name="Millares 22 4 2 2 2 3 2 2 4" xfId="13659" xr:uid="{00000000-0005-0000-0000-0000D1370000}"/>
    <cellStyle name="Millares 22 4 2 2 2 3 2 2 4 2" xfId="19749" xr:uid="{00000000-0005-0000-0000-0000D2370000}"/>
    <cellStyle name="Millares 22 4 2 2 2 3 2 2 4 3" xfId="25956" xr:uid="{00000000-0005-0000-0000-0000D3370000}"/>
    <cellStyle name="Millares 22 4 2 2 2 3 2 2 5" xfId="16730" xr:uid="{00000000-0005-0000-0000-0000D4370000}"/>
    <cellStyle name="Millares 22 4 2 2 2 3 2 2 6" xfId="22961" xr:uid="{00000000-0005-0000-0000-0000D5370000}"/>
    <cellStyle name="Millares 22 4 2 2 2 3 2 3" xfId="11095" xr:uid="{00000000-0005-0000-0000-0000D6370000}"/>
    <cellStyle name="Millares 22 4 2 2 2 3 2 3 2" xfId="14166" xr:uid="{00000000-0005-0000-0000-0000D7370000}"/>
    <cellStyle name="Millares 22 4 2 2 2 3 2 3 2 2" xfId="20254" xr:uid="{00000000-0005-0000-0000-0000D8370000}"/>
    <cellStyle name="Millares 22 4 2 2 2 3 2 3 2 3" xfId="26460" xr:uid="{00000000-0005-0000-0000-0000D9370000}"/>
    <cellStyle name="Millares 22 4 2 2 2 3 2 3 3" xfId="17245" xr:uid="{00000000-0005-0000-0000-0000DA370000}"/>
    <cellStyle name="Millares 22 4 2 2 2 3 2 3 4" xfId="23469" xr:uid="{00000000-0005-0000-0000-0000DB370000}"/>
    <cellStyle name="Millares 22 4 2 2 2 3 2 4" xfId="12116" xr:uid="{00000000-0005-0000-0000-0000DC370000}"/>
    <cellStyle name="Millares 22 4 2 2 2 3 2 4 2" xfId="15167" xr:uid="{00000000-0005-0000-0000-0000DD370000}"/>
    <cellStyle name="Millares 22 4 2 2 2 3 2 4 2 2" xfId="21255" xr:uid="{00000000-0005-0000-0000-0000DE370000}"/>
    <cellStyle name="Millares 22 4 2 2 2 3 2 4 2 3" xfId="27453" xr:uid="{00000000-0005-0000-0000-0000DF370000}"/>
    <cellStyle name="Millares 22 4 2 2 2 3 2 4 3" xfId="18254" xr:uid="{00000000-0005-0000-0000-0000E0370000}"/>
    <cellStyle name="Millares 22 4 2 2 2 3 2 4 4" xfId="24466" xr:uid="{00000000-0005-0000-0000-0000E1370000}"/>
    <cellStyle name="Millares 22 4 2 2 2 3 2 5" xfId="13158" xr:uid="{00000000-0005-0000-0000-0000E2370000}"/>
    <cellStyle name="Millares 22 4 2 2 2 3 2 5 2" xfId="19259" xr:uid="{00000000-0005-0000-0000-0000E3370000}"/>
    <cellStyle name="Millares 22 4 2 2 2 3 2 5 3" xfId="25466" xr:uid="{00000000-0005-0000-0000-0000E4370000}"/>
    <cellStyle name="Millares 22 4 2 2 2 3 2 6" xfId="16181" xr:uid="{00000000-0005-0000-0000-0000E5370000}"/>
    <cellStyle name="Millares 22 4 2 2 2 3 2 7" xfId="22406" xr:uid="{00000000-0005-0000-0000-0000E6370000}"/>
    <cellStyle name="Millares 22 4 2 2 2 3 3" xfId="10394" xr:uid="{00000000-0005-0000-0000-0000E7370000}"/>
    <cellStyle name="Millares 22 4 2 2 2 3 3 2" xfId="11592" xr:uid="{00000000-0005-0000-0000-0000E8370000}"/>
    <cellStyle name="Millares 22 4 2 2 2 3 3 2 2" xfId="14663" xr:uid="{00000000-0005-0000-0000-0000E9370000}"/>
    <cellStyle name="Millares 22 4 2 2 2 3 3 2 2 2" xfId="20751" xr:uid="{00000000-0005-0000-0000-0000EA370000}"/>
    <cellStyle name="Millares 22 4 2 2 2 3 3 2 2 3" xfId="26949" xr:uid="{00000000-0005-0000-0000-0000EB370000}"/>
    <cellStyle name="Millares 22 4 2 2 2 3 3 2 3" xfId="17742" xr:uid="{00000000-0005-0000-0000-0000EC370000}"/>
    <cellStyle name="Millares 22 4 2 2 2 3 3 2 4" xfId="23958" xr:uid="{00000000-0005-0000-0000-0000ED370000}"/>
    <cellStyle name="Millares 22 4 2 2 2 3 3 3" xfId="12606" xr:uid="{00000000-0005-0000-0000-0000EE370000}"/>
    <cellStyle name="Millares 22 4 2 2 2 3 3 3 2" xfId="15656" xr:uid="{00000000-0005-0000-0000-0000EF370000}"/>
    <cellStyle name="Millares 22 4 2 2 2 3 3 3 2 2" xfId="21744" xr:uid="{00000000-0005-0000-0000-0000F0370000}"/>
    <cellStyle name="Millares 22 4 2 2 2 3 3 3 2 3" xfId="27942" xr:uid="{00000000-0005-0000-0000-0000F1370000}"/>
    <cellStyle name="Millares 22 4 2 2 2 3 3 3 3" xfId="18744" xr:uid="{00000000-0005-0000-0000-0000F2370000}"/>
    <cellStyle name="Millares 22 4 2 2 2 3 3 3 4" xfId="24955" xr:uid="{00000000-0005-0000-0000-0000F3370000}"/>
    <cellStyle name="Millares 22 4 2 2 2 3 3 4" xfId="13658" xr:uid="{00000000-0005-0000-0000-0000F4370000}"/>
    <cellStyle name="Millares 22 4 2 2 2 3 3 4 2" xfId="19748" xr:uid="{00000000-0005-0000-0000-0000F5370000}"/>
    <cellStyle name="Millares 22 4 2 2 2 3 3 4 3" xfId="25955" xr:uid="{00000000-0005-0000-0000-0000F6370000}"/>
    <cellStyle name="Millares 22 4 2 2 2 3 3 5" xfId="16729" xr:uid="{00000000-0005-0000-0000-0000F7370000}"/>
    <cellStyle name="Millares 22 4 2 2 2 3 3 6" xfId="22960" xr:uid="{00000000-0005-0000-0000-0000F8370000}"/>
    <cellStyle name="Millares 22 4 2 2 2 3 4" xfId="11094" xr:uid="{00000000-0005-0000-0000-0000F9370000}"/>
    <cellStyle name="Millares 22 4 2 2 2 3 4 2" xfId="14165" xr:uid="{00000000-0005-0000-0000-0000FA370000}"/>
    <cellStyle name="Millares 22 4 2 2 2 3 4 2 2" xfId="20253" xr:uid="{00000000-0005-0000-0000-0000FB370000}"/>
    <cellStyle name="Millares 22 4 2 2 2 3 4 2 3" xfId="26459" xr:uid="{00000000-0005-0000-0000-0000FC370000}"/>
    <cellStyle name="Millares 22 4 2 2 2 3 4 3" xfId="17244" xr:uid="{00000000-0005-0000-0000-0000FD370000}"/>
    <cellStyle name="Millares 22 4 2 2 2 3 4 4" xfId="23468" xr:uid="{00000000-0005-0000-0000-0000FE370000}"/>
    <cellStyle name="Millares 22 4 2 2 2 3 5" xfId="12115" xr:uid="{00000000-0005-0000-0000-0000FF370000}"/>
    <cellStyle name="Millares 22 4 2 2 2 3 5 2" xfId="15166" xr:uid="{00000000-0005-0000-0000-000000380000}"/>
    <cellStyle name="Millares 22 4 2 2 2 3 5 2 2" xfId="21254" xr:uid="{00000000-0005-0000-0000-000001380000}"/>
    <cellStyle name="Millares 22 4 2 2 2 3 5 2 3" xfId="27452" xr:uid="{00000000-0005-0000-0000-000002380000}"/>
    <cellStyle name="Millares 22 4 2 2 2 3 5 3" xfId="18253" xr:uid="{00000000-0005-0000-0000-000003380000}"/>
    <cellStyle name="Millares 22 4 2 2 2 3 5 4" xfId="24465" xr:uid="{00000000-0005-0000-0000-000004380000}"/>
    <cellStyle name="Millares 22 4 2 2 2 3 6" xfId="13157" xr:uid="{00000000-0005-0000-0000-000005380000}"/>
    <cellStyle name="Millares 22 4 2 2 2 3 6 2" xfId="19258" xr:uid="{00000000-0005-0000-0000-000006380000}"/>
    <cellStyle name="Millares 22 4 2 2 2 3 6 3" xfId="25465" xr:uid="{00000000-0005-0000-0000-000007380000}"/>
    <cellStyle name="Millares 22 4 2 2 2 3 7" xfId="16180" xr:uid="{00000000-0005-0000-0000-000008380000}"/>
    <cellStyle name="Millares 22 4 2 2 2 3 8" xfId="22405" xr:uid="{00000000-0005-0000-0000-000009380000}"/>
    <cellStyle name="Millares 22 4 2 2 2 4" xfId="1307" xr:uid="{00000000-0005-0000-0000-00000A380000}"/>
    <cellStyle name="Millares 22 4 2 2 2 4 2" xfId="1308" xr:uid="{00000000-0005-0000-0000-00000B380000}"/>
    <cellStyle name="Millares 22 4 2 2 2 4 2 2" xfId="10397" xr:uid="{00000000-0005-0000-0000-00000C380000}"/>
    <cellStyle name="Millares 22 4 2 2 2 4 2 2 2" xfId="11595" xr:uid="{00000000-0005-0000-0000-00000D380000}"/>
    <cellStyle name="Millares 22 4 2 2 2 4 2 2 2 2" xfId="14666" xr:uid="{00000000-0005-0000-0000-00000E380000}"/>
    <cellStyle name="Millares 22 4 2 2 2 4 2 2 2 2 2" xfId="20754" xr:uid="{00000000-0005-0000-0000-00000F380000}"/>
    <cellStyle name="Millares 22 4 2 2 2 4 2 2 2 2 3" xfId="26952" xr:uid="{00000000-0005-0000-0000-000010380000}"/>
    <cellStyle name="Millares 22 4 2 2 2 4 2 2 2 3" xfId="17745" xr:uid="{00000000-0005-0000-0000-000011380000}"/>
    <cellStyle name="Millares 22 4 2 2 2 4 2 2 2 4" xfId="23961" xr:uid="{00000000-0005-0000-0000-000012380000}"/>
    <cellStyle name="Millares 22 4 2 2 2 4 2 2 3" xfId="12609" xr:uid="{00000000-0005-0000-0000-000013380000}"/>
    <cellStyle name="Millares 22 4 2 2 2 4 2 2 3 2" xfId="15659" xr:uid="{00000000-0005-0000-0000-000014380000}"/>
    <cellStyle name="Millares 22 4 2 2 2 4 2 2 3 2 2" xfId="21747" xr:uid="{00000000-0005-0000-0000-000015380000}"/>
    <cellStyle name="Millares 22 4 2 2 2 4 2 2 3 2 3" xfId="27945" xr:uid="{00000000-0005-0000-0000-000016380000}"/>
    <cellStyle name="Millares 22 4 2 2 2 4 2 2 3 3" xfId="18747" xr:uid="{00000000-0005-0000-0000-000017380000}"/>
    <cellStyle name="Millares 22 4 2 2 2 4 2 2 3 4" xfId="24958" xr:uid="{00000000-0005-0000-0000-000018380000}"/>
    <cellStyle name="Millares 22 4 2 2 2 4 2 2 4" xfId="13661" xr:uid="{00000000-0005-0000-0000-000019380000}"/>
    <cellStyle name="Millares 22 4 2 2 2 4 2 2 4 2" xfId="19751" xr:uid="{00000000-0005-0000-0000-00001A380000}"/>
    <cellStyle name="Millares 22 4 2 2 2 4 2 2 4 3" xfId="25958" xr:uid="{00000000-0005-0000-0000-00001B380000}"/>
    <cellStyle name="Millares 22 4 2 2 2 4 2 2 5" xfId="16732" xr:uid="{00000000-0005-0000-0000-00001C380000}"/>
    <cellStyle name="Millares 22 4 2 2 2 4 2 2 6" xfId="22963" xr:uid="{00000000-0005-0000-0000-00001D380000}"/>
    <cellStyle name="Millares 22 4 2 2 2 4 2 3" xfId="11097" xr:uid="{00000000-0005-0000-0000-00001E380000}"/>
    <cellStyle name="Millares 22 4 2 2 2 4 2 3 2" xfId="14168" xr:uid="{00000000-0005-0000-0000-00001F380000}"/>
    <cellStyle name="Millares 22 4 2 2 2 4 2 3 2 2" xfId="20256" xr:uid="{00000000-0005-0000-0000-000020380000}"/>
    <cellStyle name="Millares 22 4 2 2 2 4 2 3 2 3" xfId="26462" xr:uid="{00000000-0005-0000-0000-000021380000}"/>
    <cellStyle name="Millares 22 4 2 2 2 4 2 3 3" xfId="17247" xr:uid="{00000000-0005-0000-0000-000022380000}"/>
    <cellStyle name="Millares 22 4 2 2 2 4 2 3 4" xfId="23471" xr:uid="{00000000-0005-0000-0000-000023380000}"/>
    <cellStyle name="Millares 22 4 2 2 2 4 2 4" xfId="12118" xr:uid="{00000000-0005-0000-0000-000024380000}"/>
    <cellStyle name="Millares 22 4 2 2 2 4 2 4 2" xfId="15169" xr:uid="{00000000-0005-0000-0000-000025380000}"/>
    <cellStyle name="Millares 22 4 2 2 2 4 2 4 2 2" xfId="21257" xr:uid="{00000000-0005-0000-0000-000026380000}"/>
    <cellStyle name="Millares 22 4 2 2 2 4 2 4 2 3" xfId="27455" xr:uid="{00000000-0005-0000-0000-000027380000}"/>
    <cellStyle name="Millares 22 4 2 2 2 4 2 4 3" xfId="18256" xr:uid="{00000000-0005-0000-0000-000028380000}"/>
    <cellStyle name="Millares 22 4 2 2 2 4 2 4 4" xfId="24468" xr:uid="{00000000-0005-0000-0000-000029380000}"/>
    <cellStyle name="Millares 22 4 2 2 2 4 2 5" xfId="13160" xr:uid="{00000000-0005-0000-0000-00002A380000}"/>
    <cellStyle name="Millares 22 4 2 2 2 4 2 5 2" xfId="19261" xr:uid="{00000000-0005-0000-0000-00002B380000}"/>
    <cellStyle name="Millares 22 4 2 2 2 4 2 5 3" xfId="25468" xr:uid="{00000000-0005-0000-0000-00002C380000}"/>
    <cellStyle name="Millares 22 4 2 2 2 4 2 6" xfId="16183" xr:uid="{00000000-0005-0000-0000-00002D380000}"/>
    <cellStyle name="Millares 22 4 2 2 2 4 2 7" xfId="22408" xr:uid="{00000000-0005-0000-0000-00002E380000}"/>
    <cellStyle name="Millares 22 4 2 2 2 4 3" xfId="10396" xr:uid="{00000000-0005-0000-0000-00002F380000}"/>
    <cellStyle name="Millares 22 4 2 2 2 4 3 2" xfId="11594" xr:uid="{00000000-0005-0000-0000-000030380000}"/>
    <cellStyle name="Millares 22 4 2 2 2 4 3 2 2" xfId="14665" xr:uid="{00000000-0005-0000-0000-000031380000}"/>
    <cellStyle name="Millares 22 4 2 2 2 4 3 2 2 2" xfId="20753" xr:uid="{00000000-0005-0000-0000-000032380000}"/>
    <cellStyle name="Millares 22 4 2 2 2 4 3 2 2 3" xfId="26951" xr:uid="{00000000-0005-0000-0000-000033380000}"/>
    <cellStyle name="Millares 22 4 2 2 2 4 3 2 3" xfId="17744" xr:uid="{00000000-0005-0000-0000-000034380000}"/>
    <cellStyle name="Millares 22 4 2 2 2 4 3 2 4" xfId="23960" xr:uid="{00000000-0005-0000-0000-000035380000}"/>
    <cellStyle name="Millares 22 4 2 2 2 4 3 3" xfId="12608" xr:uid="{00000000-0005-0000-0000-000036380000}"/>
    <cellStyle name="Millares 22 4 2 2 2 4 3 3 2" xfId="15658" xr:uid="{00000000-0005-0000-0000-000037380000}"/>
    <cellStyle name="Millares 22 4 2 2 2 4 3 3 2 2" xfId="21746" xr:uid="{00000000-0005-0000-0000-000038380000}"/>
    <cellStyle name="Millares 22 4 2 2 2 4 3 3 2 3" xfId="27944" xr:uid="{00000000-0005-0000-0000-000039380000}"/>
    <cellStyle name="Millares 22 4 2 2 2 4 3 3 3" xfId="18746" xr:uid="{00000000-0005-0000-0000-00003A380000}"/>
    <cellStyle name="Millares 22 4 2 2 2 4 3 3 4" xfId="24957" xr:uid="{00000000-0005-0000-0000-00003B380000}"/>
    <cellStyle name="Millares 22 4 2 2 2 4 3 4" xfId="13660" xr:uid="{00000000-0005-0000-0000-00003C380000}"/>
    <cellStyle name="Millares 22 4 2 2 2 4 3 4 2" xfId="19750" xr:uid="{00000000-0005-0000-0000-00003D380000}"/>
    <cellStyle name="Millares 22 4 2 2 2 4 3 4 3" xfId="25957" xr:uid="{00000000-0005-0000-0000-00003E380000}"/>
    <cellStyle name="Millares 22 4 2 2 2 4 3 5" xfId="16731" xr:uid="{00000000-0005-0000-0000-00003F380000}"/>
    <cellStyle name="Millares 22 4 2 2 2 4 3 6" xfId="22962" xr:uid="{00000000-0005-0000-0000-000040380000}"/>
    <cellStyle name="Millares 22 4 2 2 2 4 4" xfId="11096" xr:uid="{00000000-0005-0000-0000-000041380000}"/>
    <cellStyle name="Millares 22 4 2 2 2 4 4 2" xfId="14167" xr:uid="{00000000-0005-0000-0000-000042380000}"/>
    <cellStyle name="Millares 22 4 2 2 2 4 4 2 2" xfId="20255" xr:uid="{00000000-0005-0000-0000-000043380000}"/>
    <cellStyle name="Millares 22 4 2 2 2 4 4 2 3" xfId="26461" xr:uid="{00000000-0005-0000-0000-000044380000}"/>
    <cellStyle name="Millares 22 4 2 2 2 4 4 3" xfId="17246" xr:uid="{00000000-0005-0000-0000-000045380000}"/>
    <cellStyle name="Millares 22 4 2 2 2 4 4 4" xfId="23470" xr:uid="{00000000-0005-0000-0000-000046380000}"/>
    <cellStyle name="Millares 22 4 2 2 2 4 5" xfId="12117" xr:uid="{00000000-0005-0000-0000-000047380000}"/>
    <cellStyle name="Millares 22 4 2 2 2 4 5 2" xfId="15168" xr:uid="{00000000-0005-0000-0000-000048380000}"/>
    <cellStyle name="Millares 22 4 2 2 2 4 5 2 2" xfId="21256" xr:uid="{00000000-0005-0000-0000-000049380000}"/>
    <cellStyle name="Millares 22 4 2 2 2 4 5 2 3" xfId="27454" xr:uid="{00000000-0005-0000-0000-00004A380000}"/>
    <cellStyle name="Millares 22 4 2 2 2 4 5 3" xfId="18255" xr:uid="{00000000-0005-0000-0000-00004B380000}"/>
    <cellStyle name="Millares 22 4 2 2 2 4 5 4" xfId="24467" xr:uid="{00000000-0005-0000-0000-00004C380000}"/>
    <cellStyle name="Millares 22 4 2 2 2 4 6" xfId="13159" xr:uid="{00000000-0005-0000-0000-00004D380000}"/>
    <cellStyle name="Millares 22 4 2 2 2 4 6 2" xfId="19260" xr:uid="{00000000-0005-0000-0000-00004E380000}"/>
    <cellStyle name="Millares 22 4 2 2 2 4 6 3" xfId="25467" xr:uid="{00000000-0005-0000-0000-00004F380000}"/>
    <cellStyle name="Millares 22 4 2 2 2 4 7" xfId="16182" xr:uid="{00000000-0005-0000-0000-000050380000}"/>
    <cellStyle name="Millares 22 4 2 2 2 4 8" xfId="22407" xr:uid="{00000000-0005-0000-0000-000051380000}"/>
    <cellStyle name="Millares 22 4 2 2 2 5" xfId="1309" xr:uid="{00000000-0005-0000-0000-000052380000}"/>
    <cellStyle name="Millares 22 4 2 2 2 5 2" xfId="10398" xr:uid="{00000000-0005-0000-0000-000053380000}"/>
    <cellStyle name="Millares 22 4 2 2 2 5 2 2" xfId="11596" xr:uid="{00000000-0005-0000-0000-000054380000}"/>
    <cellStyle name="Millares 22 4 2 2 2 5 2 2 2" xfId="14667" xr:uid="{00000000-0005-0000-0000-000055380000}"/>
    <cellStyle name="Millares 22 4 2 2 2 5 2 2 2 2" xfId="20755" xr:uid="{00000000-0005-0000-0000-000056380000}"/>
    <cellStyle name="Millares 22 4 2 2 2 5 2 2 2 3" xfId="26953" xr:uid="{00000000-0005-0000-0000-000057380000}"/>
    <cellStyle name="Millares 22 4 2 2 2 5 2 2 3" xfId="17746" xr:uid="{00000000-0005-0000-0000-000058380000}"/>
    <cellStyle name="Millares 22 4 2 2 2 5 2 2 4" xfId="23962" xr:uid="{00000000-0005-0000-0000-000059380000}"/>
    <cellStyle name="Millares 22 4 2 2 2 5 2 3" xfId="12610" xr:uid="{00000000-0005-0000-0000-00005A380000}"/>
    <cellStyle name="Millares 22 4 2 2 2 5 2 3 2" xfId="15660" xr:uid="{00000000-0005-0000-0000-00005B380000}"/>
    <cellStyle name="Millares 22 4 2 2 2 5 2 3 2 2" xfId="21748" xr:uid="{00000000-0005-0000-0000-00005C380000}"/>
    <cellStyle name="Millares 22 4 2 2 2 5 2 3 2 3" xfId="27946" xr:uid="{00000000-0005-0000-0000-00005D380000}"/>
    <cellStyle name="Millares 22 4 2 2 2 5 2 3 3" xfId="18748" xr:uid="{00000000-0005-0000-0000-00005E380000}"/>
    <cellStyle name="Millares 22 4 2 2 2 5 2 3 4" xfId="24959" xr:uid="{00000000-0005-0000-0000-00005F380000}"/>
    <cellStyle name="Millares 22 4 2 2 2 5 2 4" xfId="13662" xr:uid="{00000000-0005-0000-0000-000060380000}"/>
    <cellStyle name="Millares 22 4 2 2 2 5 2 4 2" xfId="19752" xr:uid="{00000000-0005-0000-0000-000061380000}"/>
    <cellStyle name="Millares 22 4 2 2 2 5 2 4 3" xfId="25959" xr:uid="{00000000-0005-0000-0000-000062380000}"/>
    <cellStyle name="Millares 22 4 2 2 2 5 2 5" xfId="16733" xr:uid="{00000000-0005-0000-0000-000063380000}"/>
    <cellStyle name="Millares 22 4 2 2 2 5 2 6" xfId="22964" xr:uid="{00000000-0005-0000-0000-000064380000}"/>
    <cellStyle name="Millares 22 4 2 2 2 5 3" xfId="11098" xr:uid="{00000000-0005-0000-0000-000065380000}"/>
    <cellStyle name="Millares 22 4 2 2 2 5 3 2" xfId="14169" xr:uid="{00000000-0005-0000-0000-000066380000}"/>
    <cellStyle name="Millares 22 4 2 2 2 5 3 2 2" xfId="20257" xr:uid="{00000000-0005-0000-0000-000067380000}"/>
    <cellStyle name="Millares 22 4 2 2 2 5 3 2 3" xfId="26463" xr:uid="{00000000-0005-0000-0000-000068380000}"/>
    <cellStyle name="Millares 22 4 2 2 2 5 3 3" xfId="17248" xr:uid="{00000000-0005-0000-0000-000069380000}"/>
    <cellStyle name="Millares 22 4 2 2 2 5 3 4" xfId="23472" xr:uid="{00000000-0005-0000-0000-00006A380000}"/>
    <cellStyle name="Millares 22 4 2 2 2 5 4" xfId="12119" xr:uid="{00000000-0005-0000-0000-00006B380000}"/>
    <cellStyle name="Millares 22 4 2 2 2 5 4 2" xfId="15170" xr:uid="{00000000-0005-0000-0000-00006C380000}"/>
    <cellStyle name="Millares 22 4 2 2 2 5 4 2 2" xfId="21258" xr:uid="{00000000-0005-0000-0000-00006D380000}"/>
    <cellStyle name="Millares 22 4 2 2 2 5 4 2 3" xfId="27456" xr:uid="{00000000-0005-0000-0000-00006E380000}"/>
    <cellStyle name="Millares 22 4 2 2 2 5 4 3" xfId="18257" xr:uid="{00000000-0005-0000-0000-00006F380000}"/>
    <cellStyle name="Millares 22 4 2 2 2 5 4 4" xfId="24469" xr:uid="{00000000-0005-0000-0000-000070380000}"/>
    <cellStyle name="Millares 22 4 2 2 2 5 5" xfId="13161" xr:uid="{00000000-0005-0000-0000-000071380000}"/>
    <cellStyle name="Millares 22 4 2 2 2 5 5 2" xfId="19262" xr:uid="{00000000-0005-0000-0000-000072380000}"/>
    <cellStyle name="Millares 22 4 2 2 2 5 5 3" xfId="25469" xr:uid="{00000000-0005-0000-0000-000073380000}"/>
    <cellStyle name="Millares 22 4 2 2 2 5 6" xfId="16184" xr:uid="{00000000-0005-0000-0000-000074380000}"/>
    <cellStyle name="Millares 22 4 2 2 2 5 7" xfId="22409" xr:uid="{00000000-0005-0000-0000-000075380000}"/>
    <cellStyle name="Millares 22 4 2 2 2 6" xfId="1310" xr:uid="{00000000-0005-0000-0000-000076380000}"/>
    <cellStyle name="Millares 22 4 2 2 2 6 2" xfId="10399" xr:uid="{00000000-0005-0000-0000-000077380000}"/>
    <cellStyle name="Millares 22 4 2 2 2 6 2 2" xfId="11597" xr:uid="{00000000-0005-0000-0000-000078380000}"/>
    <cellStyle name="Millares 22 4 2 2 2 6 2 2 2" xfId="14668" xr:uid="{00000000-0005-0000-0000-000079380000}"/>
    <cellStyle name="Millares 22 4 2 2 2 6 2 2 2 2" xfId="20756" xr:uid="{00000000-0005-0000-0000-00007A380000}"/>
    <cellStyle name="Millares 22 4 2 2 2 6 2 2 2 3" xfId="26954" xr:uid="{00000000-0005-0000-0000-00007B380000}"/>
    <cellStyle name="Millares 22 4 2 2 2 6 2 2 3" xfId="17747" xr:uid="{00000000-0005-0000-0000-00007C380000}"/>
    <cellStyle name="Millares 22 4 2 2 2 6 2 2 4" xfId="23963" xr:uid="{00000000-0005-0000-0000-00007D380000}"/>
    <cellStyle name="Millares 22 4 2 2 2 6 2 3" xfId="12611" xr:uid="{00000000-0005-0000-0000-00007E380000}"/>
    <cellStyle name="Millares 22 4 2 2 2 6 2 3 2" xfId="15661" xr:uid="{00000000-0005-0000-0000-00007F380000}"/>
    <cellStyle name="Millares 22 4 2 2 2 6 2 3 2 2" xfId="21749" xr:uid="{00000000-0005-0000-0000-000080380000}"/>
    <cellStyle name="Millares 22 4 2 2 2 6 2 3 2 3" xfId="27947" xr:uid="{00000000-0005-0000-0000-000081380000}"/>
    <cellStyle name="Millares 22 4 2 2 2 6 2 3 3" xfId="18749" xr:uid="{00000000-0005-0000-0000-000082380000}"/>
    <cellStyle name="Millares 22 4 2 2 2 6 2 3 4" xfId="24960" xr:uid="{00000000-0005-0000-0000-000083380000}"/>
    <cellStyle name="Millares 22 4 2 2 2 6 2 4" xfId="13663" xr:uid="{00000000-0005-0000-0000-000084380000}"/>
    <cellStyle name="Millares 22 4 2 2 2 6 2 4 2" xfId="19753" xr:uid="{00000000-0005-0000-0000-000085380000}"/>
    <cellStyle name="Millares 22 4 2 2 2 6 2 4 3" xfId="25960" xr:uid="{00000000-0005-0000-0000-000086380000}"/>
    <cellStyle name="Millares 22 4 2 2 2 6 2 5" xfId="16734" xr:uid="{00000000-0005-0000-0000-000087380000}"/>
    <cellStyle name="Millares 22 4 2 2 2 6 2 6" xfId="22965" xr:uid="{00000000-0005-0000-0000-000088380000}"/>
    <cellStyle name="Millares 22 4 2 2 2 6 3" xfId="11099" xr:uid="{00000000-0005-0000-0000-000089380000}"/>
    <cellStyle name="Millares 22 4 2 2 2 6 3 2" xfId="14170" xr:uid="{00000000-0005-0000-0000-00008A380000}"/>
    <cellStyle name="Millares 22 4 2 2 2 6 3 2 2" xfId="20258" xr:uid="{00000000-0005-0000-0000-00008B380000}"/>
    <cellStyle name="Millares 22 4 2 2 2 6 3 2 3" xfId="26464" xr:uid="{00000000-0005-0000-0000-00008C380000}"/>
    <cellStyle name="Millares 22 4 2 2 2 6 3 3" xfId="17249" xr:uid="{00000000-0005-0000-0000-00008D380000}"/>
    <cellStyle name="Millares 22 4 2 2 2 6 3 4" xfId="23473" xr:uid="{00000000-0005-0000-0000-00008E380000}"/>
    <cellStyle name="Millares 22 4 2 2 2 6 4" xfId="12120" xr:uid="{00000000-0005-0000-0000-00008F380000}"/>
    <cellStyle name="Millares 22 4 2 2 2 6 4 2" xfId="15171" xr:uid="{00000000-0005-0000-0000-000090380000}"/>
    <cellStyle name="Millares 22 4 2 2 2 6 4 2 2" xfId="21259" xr:uid="{00000000-0005-0000-0000-000091380000}"/>
    <cellStyle name="Millares 22 4 2 2 2 6 4 2 3" xfId="27457" xr:uid="{00000000-0005-0000-0000-000092380000}"/>
    <cellStyle name="Millares 22 4 2 2 2 6 4 3" xfId="18258" xr:uid="{00000000-0005-0000-0000-000093380000}"/>
    <cellStyle name="Millares 22 4 2 2 2 6 4 4" xfId="24470" xr:uid="{00000000-0005-0000-0000-000094380000}"/>
    <cellStyle name="Millares 22 4 2 2 2 6 5" xfId="13162" xr:uid="{00000000-0005-0000-0000-000095380000}"/>
    <cellStyle name="Millares 22 4 2 2 2 6 5 2" xfId="19263" xr:uid="{00000000-0005-0000-0000-000096380000}"/>
    <cellStyle name="Millares 22 4 2 2 2 6 5 3" xfId="25470" xr:uid="{00000000-0005-0000-0000-000097380000}"/>
    <cellStyle name="Millares 22 4 2 2 2 6 6" xfId="16185" xr:uid="{00000000-0005-0000-0000-000098380000}"/>
    <cellStyle name="Millares 22 4 2 2 2 6 7" xfId="22410" xr:uid="{00000000-0005-0000-0000-000099380000}"/>
    <cellStyle name="Millares 22 4 2 2 2 7" xfId="1311" xr:uid="{00000000-0005-0000-0000-00009A380000}"/>
    <cellStyle name="Millares 22 4 2 2 2 7 2" xfId="10400" xr:uid="{00000000-0005-0000-0000-00009B380000}"/>
    <cellStyle name="Millares 22 4 2 2 2 7 2 2" xfId="11598" xr:uid="{00000000-0005-0000-0000-00009C380000}"/>
    <cellStyle name="Millares 22 4 2 2 2 7 2 2 2" xfId="14669" xr:uid="{00000000-0005-0000-0000-00009D380000}"/>
    <cellStyle name="Millares 22 4 2 2 2 7 2 2 2 2" xfId="20757" xr:uid="{00000000-0005-0000-0000-00009E380000}"/>
    <cellStyle name="Millares 22 4 2 2 2 7 2 2 2 3" xfId="26955" xr:uid="{00000000-0005-0000-0000-00009F380000}"/>
    <cellStyle name="Millares 22 4 2 2 2 7 2 2 3" xfId="17748" xr:uid="{00000000-0005-0000-0000-0000A0380000}"/>
    <cellStyle name="Millares 22 4 2 2 2 7 2 2 4" xfId="23964" xr:uid="{00000000-0005-0000-0000-0000A1380000}"/>
    <cellStyle name="Millares 22 4 2 2 2 7 2 3" xfId="12612" xr:uid="{00000000-0005-0000-0000-0000A2380000}"/>
    <cellStyle name="Millares 22 4 2 2 2 7 2 3 2" xfId="15662" xr:uid="{00000000-0005-0000-0000-0000A3380000}"/>
    <cellStyle name="Millares 22 4 2 2 2 7 2 3 2 2" xfId="21750" xr:uid="{00000000-0005-0000-0000-0000A4380000}"/>
    <cellStyle name="Millares 22 4 2 2 2 7 2 3 2 3" xfId="27948" xr:uid="{00000000-0005-0000-0000-0000A5380000}"/>
    <cellStyle name="Millares 22 4 2 2 2 7 2 3 3" xfId="18750" xr:uid="{00000000-0005-0000-0000-0000A6380000}"/>
    <cellStyle name="Millares 22 4 2 2 2 7 2 3 4" xfId="24961" xr:uid="{00000000-0005-0000-0000-0000A7380000}"/>
    <cellStyle name="Millares 22 4 2 2 2 7 2 4" xfId="13664" xr:uid="{00000000-0005-0000-0000-0000A8380000}"/>
    <cellStyle name="Millares 22 4 2 2 2 7 2 4 2" xfId="19754" xr:uid="{00000000-0005-0000-0000-0000A9380000}"/>
    <cellStyle name="Millares 22 4 2 2 2 7 2 4 3" xfId="25961" xr:uid="{00000000-0005-0000-0000-0000AA380000}"/>
    <cellStyle name="Millares 22 4 2 2 2 7 2 5" xfId="16735" xr:uid="{00000000-0005-0000-0000-0000AB380000}"/>
    <cellStyle name="Millares 22 4 2 2 2 7 2 6" xfId="22966" xr:uid="{00000000-0005-0000-0000-0000AC380000}"/>
    <cellStyle name="Millares 22 4 2 2 2 7 3" xfId="11100" xr:uid="{00000000-0005-0000-0000-0000AD380000}"/>
    <cellStyle name="Millares 22 4 2 2 2 7 3 2" xfId="14171" xr:uid="{00000000-0005-0000-0000-0000AE380000}"/>
    <cellStyle name="Millares 22 4 2 2 2 7 3 2 2" xfId="20259" xr:uid="{00000000-0005-0000-0000-0000AF380000}"/>
    <cellStyle name="Millares 22 4 2 2 2 7 3 2 3" xfId="26465" xr:uid="{00000000-0005-0000-0000-0000B0380000}"/>
    <cellStyle name="Millares 22 4 2 2 2 7 3 3" xfId="17250" xr:uid="{00000000-0005-0000-0000-0000B1380000}"/>
    <cellStyle name="Millares 22 4 2 2 2 7 3 4" xfId="23474" xr:uid="{00000000-0005-0000-0000-0000B2380000}"/>
    <cellStyle name="Millares 22 4 2 2 2 7 4" xfId="12121" xr:uid="{00000000-0005-0000-0000-0000B3380000}"/>
    <cellStyle name="Millares 22 4 2 2 2 7 4 2" xfId="15172" xr:uid="{00000000-0005-0000-0000-0000B4380000}"/>
    <cellStyle name="Millares 22 4 2 2 2 7 4 2 2" xfId="21260" xr:uid="{00000000-0005-0000-0000-0000B5380000}"/>
    <cellStyle name="Millares 22 4 2 2 2 7 4 2 3" xfId="27458" xr:uid="{00000000-0005-0000-0000-0000B6380000}"/>
    <cellStyle name="Millares 22 4 2 2 2 7 4 3" xfId="18259" xr:uid="{00000000-0005-0000-0000-0000B7380000}"/>
    <cellStyle name="Millares 22 4 2 2 2 7 4 4" xfId="24471" xr:uid="{00000000-0005-0000-0000-0000B8380000}"/>
    <cellStyle name="Millares 22 4 2 2 2 7 5" xfId="13163" xr:uid="{00000000-0005-0000-0000-0000B9380000}"/>
    <cellStyle name="Millares 22 4 2 2 2 7 5 2" xfId="19264" xr:uid="{00000000-0005-0000-0000-0000BA380000}"/>
    <cellStyle name="Millares 22 4 2 2 2 7 5 3" xfId="25471" xr:uid="{00000000-0005-0000-0000-0000BB380000}"/>
    <cellStyle name="Millares 22 4 2 2 2 7 6" xfId="16186" xr:uid="{00000000-0005-0000-0000-0000BC380000}"/>
    <cellStyle name="Millares 22 4 2 2 2 7 7" xfId="22411" xr:uid="{00000000-0005-0000-0000-0000BD380000}"/>
    <cellStyle name="Millares 22 4 2 2 2 8" xfId="10390" xr:uid="{00000000-0005-0000-0000-0000BE380000}"/>
    <cellStyle name="Millares 22 4 2 2 2 8 2" xfId="11588" xr:uid="{00000000-0005-0000-0000-0000BF380000}"/>
    <cellStyle name="Millares 22 4 2 2 2 8 2 2" xfId="14659" xr:uid="{00000000-0005-0000-0000-0000C0380000}"/>
    <cellStyle name="Millares 22 4 2 2 2 8 2 2 2" xfId="20747" xr:uid="{00000000-0005-0000-0000-0000C1380000}"/>
    <cellStyle name="Millares 22 4 2 2 2 8 2 2 2 2" xfId="38484" xr:uid="{00000000-0005-0000-0000-0000C1380000}"/>
    <cellStyle name="Millares 22 4 2 2 2 8 2 2 3" xfId="26945" xr:uid="{00000000-0005-0000-0000-0000C2380000}"/>
    <cellStyle name="Millares 22 4 2 2 2 8 2 2 3 2" xfId="39529" xr:uid="{00000000-0005-0000-0000-0000C2380000}"/>
    <cellStyle name="Millares 22 4 2 2 2 8 2 2 4" xfId="37472" xr:uid="{00000000-0005-0000-0000-0000C0380000}"/>
    <cellStyle name="Millares 22 4 2 2 2 8 2 3" xfId="17738" xr:uid="{00000000-0005-0000-0000-0000C3380000}"/>
    <cellStyle name="Millares 22 4 2 2 2 8 2 3 2" xfId="38001" xr:uid="{00000000-0005-0000-0000-0000C3380000}"/>
    <cellStyle name="Millares 22 4 2 2 2 8 2 4" xfId="23954" xr:uid="{00000000-0005-0000-0000-0000C4380000}"/>
    <cellStyle name="Millares 22 4 2 2 2 8 2 4 2" xfId="39046" xr:uid="{00000000-0005-0000-0000-0000C4380000}"/>
    <cellStyle name="Millares 22 4 2 2 2 8 2 5" xfId="36987" xr:uid="{00000000-0005-0000-0000-0000BF380000}"/>
    <cellStyle name="Millares 22 4 2 2 2 8 3" xfId="12602" xr:uid="{00000000-0005-0000-0000-0000C5380000}"/>
    <cellStyle name="Millares 22 4 2 2 2 8 3 2" xfId="15652" xr:uid="{00000000-0005-0000-0000-0000C6380000}"/>
    <cellStyle name="Millares 22 4 2 2 2 8 3 2 2" xfId="21740" xr:uid="{00000000-0005-0000-0000-0000C7380000}"/>
    <cellStyle name="Millares 22 4 2 2 2 8 3 2 2 2" xfId="38645" xr:uid="{00000000-0005-0000-0000-0000C7380000}"/>
    <cellStyle name="Millares 22 4 2 2 2 8 3 2 3" xfId="27938" xr:uid="{00000000-0005-0000-0000-0000C8380000}"/>
    <cellStyle name="Millares 22 4 2 2 2 8 3 2 3 2" xfId="39690" xr:uid="{00000000-0005-0000-0000-0000C8380000}"/>
    <cellStyle name="Millares 22 4 2 2 2 8 3 2 4" xfId="37633" xr:uid="{00000000-0005-0000-0000-0000C6380000}"/>
    <cellStyle name="Millares 22 4 2 2 2 8 3 3" xfId="18740" xr:uid="{00000000-0005-0000-0000-0000C9380000}"/>
    <cellStyle name="Millares 22 4 2 2 2 8 3 3 2" xfId="38162" xr:uid="{00000000-0005-0000-0000-0000C9380000}"/>
    <cellStyle name="Millares 22 4 2 2 2 8 3 4" xfId="24951" xr:uid="{00000000-0005-0000-0000-0000CA380000}"/>
    <cellStyle name="Millares 22 4 2 2 2 8 3 4 2" xfId="39207" xr:uid="{00000000-0005-0000-0000-0000CA380000}"/>
    <cellStyle name="Millares 22 4 2 2 2 8 3 5" xfId="37150" xr:uid="{00000000-0005-0000-0000-0000C5380000}"/>
    <cellStyle name="Millares 22 4 2 2 2 8 4" xfId="13654" xr:uid="{00000000-0005-0000-0000-0000CB380000}"/>
    <cellStyle name="Millares 22 4 2 2 2 8 4 2" xfId="19744" xr:uid="{00000000-0005-0000-0000-0000CC380000}"/>
    <cellStyle name="Millares 22 4 2 2 2 8 4 2 2" xfId="38324" xr:uid="{00000000-0005-0000-0000-0000CC380000}"/>
    <cellStyle name="Millares 22 4 2 2 2 8 4 3" xfId="25951" xr:uid="{00000000-0005-0000-0000-0000CD380000}"/>
    <cellStyle name="Millares 22 4 2 2 2 8 4 3 2" xfId="39369" xr:uid="{00000000-0005-0000-0000-0000CD380000}"/>
    <cellStyle name="Millares 22 4 2 2 2 8 4 4" xfId="37312" xr:uid="{00000000-0005-0000-0000-0000CB380000}"/>
    <cellStyle name="Millares 22 4 2 2 2 8 5" xfId="16725" xr:uid="{00000000-0005-0000-0000-0000CE380000}"/>
    <cellStyle name="Millares 22 4 2 2 2 8 5 2" xfId="37840" xr:uid="{00000000-0005-0000-0000-0000CE380000}"/>
    <cellStyle name="Millares 22 4 2 2 2 8 6" xfId="22956" xr:uid="{00000000-0005-0000-0000-0000CF380000}"/>
    <cellStyle name="Millares 22 4 2 2 2 8 6 2" xfId="38886" xr:uid="{00000000-0005-0000-0000-0000CF380000}"/>
    <cellStyle name="Millares 22 4 2 2 2 8 7" xfId="36815" xr:uid="{00000000-0005-0000-0000-0000BE380000}"/>
    <cellStyle name="Millares 22 4 2 2 2 9" xfId="11090" xr:uid="{00000000-0005-0000-0000-0000D0380000}"/>
    <cellStyle name="Millares 22 4 2 2 2 9 2" xfId="14161" xr:uid="{00000000-0005-0000-0000-0000D1380000}"/>
    <cellStyle name="Millares 22 4 2 2 2 9 2 2" xfId="20249" xr:uid="{00000000-0005-0000-0000-0000D2380000}"/>
    <cellStyle name="Millares 22 4 2 2 2 9 2 2 2" xfId="38404" xr:uid="{00000000-0005-0000-0000-0000D2380000}"/>
    <cellStyle name="Millares 22 4 2 2 2 9 2 3" xfId="26455" xr:uid="{00000000-0005-0000-0000-0000D3380000}"/>
    <cellStyle name="Millares 22 4 2 2 2 9 2 3 2" xfId="39449" xr:uid="{00000000-0005-0000-0000-0000D3380000}"/>
    <cellStyle name="Millares 22 4 2 2 2 9 2 4" xfId="37392" xr:uid="{00000000-0005-0000-0000-0000D1380000}"/>
    <cellStyle name="Millares 22 4 2 2 2 9 3" xfId="17240" xr:uid="{00000000-0005-0000-0000-0000D4380000}"/>
    <cellStyle name="Millares 22 4 2 2 2 9 3 2" xfId="37921" xr:uid="{00000000-0005-0000-0000-0000D4380000}"/>
    <cellStyle name="Millares 22 4 2 2 2 9 4" xfId="23464" xr:uid="{00000000-0005-0000-0000-0000D5380000}"/>
    <cellStyle name="Millares 22 4 2 2 2 9 4 2" xfId="38966" xr:uid="{00000000-0005-0000-0000-0000D5380000}"/>
    <cellStyle name="Millares 22 4 2 2 2 9 5" xfId="36907" xr:uid="{00000000-0005-0000-0000-0000D0380000}"/>
    <cellStyle name="Millares 22 4 2 2 3" xfId="1312" xr:uid="{00000000-0005-0000-0000-0000D6380000}"/>
    <cellStyle name="Millares 22 4 2 2 3 10" xfId="29021" xr:uid="{00000000-0005-0000-0000-0000D6380000}"/>
    <cellStyle name="Millares 22 4 2 2 3 2" xfId="1313" xr:uid="{00000000-0005-0000-0000-0000D7380000}"/>
    <cellStyle name="Millares 22 4 2 2 3 2 2" xfId="10402" xr:uid="{00000000-0005-0000-0000-0000D8380000}"/>
    <cellStyle name="Millares 22 4 2 2 3 2 2 2" xfId="11600" xr:uid="{00000000-0005-0000-0000-0000D9380000}"/>
    <cellStyle name="Millares 22 4 2 2 3 2 2 2 2" xfId="14671" xr:uid="{00000000-0005-0000-0000-0000DA380000}"/>
    <cellStyle name="Millares 22 4 2 2 3 2 2 2 2 2" xfId="20759" xr:uid="{00000000-0005-0000-0000-0000DB380000}"/>
    <cellStyle name="Millares 22 4 2 2 3 2 2 2 2 3" xfId="26957" xr:uid="{00000000-0005-0000-0000-0000DC380000}"/>
    <cellStyle name="Millares 22 4 2 2 3 2 2 2 3" xfId="17750" xr:uid="{00000000-0005-0000-0000-0000DD380000}"/>
    <cellStyle name="Millares 22 4 2 2 3 2 2 2 4" xfId="23966" xr:uid="{00000000-0005-0000-0000-0000DE380000}"/>
    <cellStyle name="Millares 22 4 2 2 3 2 2 3" xfId="12614" xr:uid="{00000000-0005-0000-0000-0000DF380000}"/>
    <cellStyle name="Millares 22 4 2 2 3 2 2 3 2" xfId="15664" xr:uid="{00000000-0005-0000-0000-0000E0380000}"/>
    <cellStyle name="Millares 22 4 2 2 3 2 2 3 2 2" xfId="21752" xr:uid="{00000000-0005-0000-0000-0000E1380000}"/>
    <cellStyle name="Millares 22 4 2 2 3 2 2 3 2 3" xfId="27950" xr:uid="{00000000-0005-0000-0000-0000E2380000}"/>
    <cellStyle name="Millares 22 4 2 2 3 2 2 3 3" xfId="18752" xr:uid="{00000000-0005-0000-0000-0000E3380000}"/>
    <cellStyle name="Millares 22 4 2 2 3 2 2 3 4" xfId="24963" xr:uid="{00000000-0005-0000-0000-0000E4380000}"/>
    <cellStyle name="Millares 22 4 2 2 3 2 2 4" xfId="13666" xr:uid="{00000000-0005-0000-0000-0000E5380000}"/>
    <cellStyle name="Millares 22 4 2 2 3 2 2 4 2" xfId="19756" xr:uid="{00000000-0005-0000-0000-0000E6380000}"/>
    <cellStyle name="Millares 22 4 2 2 3 2 2 4 3" xfId="25963" xr:uid="{00000000-0005-0000-0000-0000E7380000}"/>
    <cellStyle name="Millares 22 4 2 2 3 2 2 5" xfId="16737" xr:uid="{00000000-0005-0000-0000-0000E8380000}"/>
    <cellStyle name="Millares 22 4 2 2 3 2 2 6" xfId="22968" xr:uid="{00000000-0005-0000-0000-0000E9380000}"/>
    <cellStyle name="Millares 22 4 2 2 3 2 3" xfId="11102" xr:uid="{00000000-0005-0000-0000-0000EA380000}"/>
    <cellStyle name="Millares 22 4 2 2 3 2 3 2" xfId="14173" xr:uid="{00000000-0005-0000-0000-0000EB380000}"/>
    <cellStyle name="Millares 22 4 2 2 3 2 3 2 2" xfId="20261" xr:uid="{00000000-0005-0000-0000-0000EC380000}"/>
    <cellStyle name="Millares 22 4 2 2 3 2 3 2 3" xfId="26467" xr:uid="{00000000-0005-0000-0000-0000ED380000}"/>
    <cellStyle name="Millares 22 4 2 2 3 2 3 3" xfId="17252" xr:uid="{00000000-0005-0000-0000-0000EE380000}"/>
    <cellStyle name="Millares 22 4 2 2 3 2 3 4" xfId="23476" xr:uid="{00000000-0005-0000-0000-0000EF380000}"/>
    <cellStyle name="Millares 22 4 2 2 3 2 4" xfId="12123" xr:uid="{00000000-0005-0000-0000-0000F0380000}"/>
    <cellStyle name="Millares 22 4 2 2 3 2 4 2" xfId="15174" xr:uid="{00000000-0005-0000-0000-0000F1380000}"/>
    <cellStyle name="Millares 22 4 2 2 3 2 4 2 2" xfId="21262" xr:uid="{00000000-0005-0000-0000-0000F2380000}"/>
    <cellStyle name="Millares 22 4 2 2 3 2 4 2 3" xfId="27460" xr:uid="{00000000-0005-0000-0000-0000F3380000}"/>
    <cellStyle name="Millares 22 4 2 2 3 2 4 3" xfId="18261" xr:uid="{00000000-0005-0000-0000-0000F4380000}"/>
    <cellStyle name="Millares 22 4 2 2 3 2 4 4" xfId="24473" xr:uid="{00000000-0005-0000-0000-0000F5380000}"/>
    <cellStyle name="Millares 22 4 2 2 3 2 5" xfId="13165" xr:uid="{00000000-0005-0000-0000-0000F6380000}"/>
    <cellStyle name="Millares 22 4 2 2 3 2 5 2" xfId="19266" xr:uid="{00000000-0005-0000-0000-0000F7380000}"/>
    <cellStyle name="Millares 22 4 2 2 3 2 5 3" xfId="25473" xr:uid="{00000000-0005-0000-0000-0000F8380000}"/>
    <cellStyle name="Millares 22 4 2 2 3 2 6" xfId="16188" xr:uid="{00000000-0005-0000-0000-0000F9380000}"/>
    <cellStyle name="Millares 22 4 2 2 3 2 7" xfId="22413" xr:uid="{00000000-0005-0000-0000-0000FA380000}"/>
    <cellStyle name="Millares 22 4 2 2 3 3" xfId="1314" xr:uid="{00000000-0005-0000-0000-0000FB380000}"/>
    <cellStyle name="Millares 22 4 2 2 3 3 2" xfId="10403" xr:uid="{00000000-0005-0000-0000-0000FC380000}"/>
    <cellStyle name="Millares 22 4 2 2 3 3 2 2" xfId="11601" xr:uid="{00000000-0005-0000-0000-0000FD380000}"/>
    <cellStyle name="Millares 22 4 2 2 3 3 2 2 2" xfId="14672" xr:uid="{00000000-0005-0000-0000-0000FE380000}"/>
    <cellStyle name="Millares 22 4 2 2 3 3 2 2 2 2" xfId="20760" xr:uid="{00000000-0005-0000-0000-0000FF380000}"/>
    <cellStyle name="Millares 22 4 2 2 3 3 2 2 2 3" xfId="26958" xr:uid="{00000000-0005-0000-0000-000000390000}"/>
    <cellStyle name="Millares 22 4 2 2 3 3 2 2 3" xfId="17751" xr:uid="{00000000-0005-0000-0000-000001390000}"/>
    <cellStyle name="Millares 22 4 2 2 3 3 2 2 4" xfId="23967" xr:uid="{00000000-0005-0000-0000-000002390000}"/>
    <cellStyle name="Millares 22 4 2 2 3 3 2 3" xfId="12615" xr:uid="{00000000-0005-0000-0000-000003390000}"/>
    <cellStyle name="Millares 22 4 2 2 3 3 2 3 2" xfId="15665" xr:uid="{00000000-0005-0000-0000-000004390000}"/>
    <cellStyle name="Millares 22 4 2 2 3 3 2 3 2 2" xfId="21753" xr:uid="{00000000-0005-0000-0000-000005390000}"/>
    <cellStyle name="Millares 22 4 2 2 3 3 2 3 2 3" xfId="27951" xr:uid="{00000000-0005-0000-0000-000006390000}"/>
    <cellStyle name="Millares 22 4 2 2 3 3 2 3 3" xfId="18753" xr:uid="{00000000-0005-0000-0000-000007390000}"/>
    <cellStyle name="Millares 22 4 2 2 3 3 2 3 4" xfId="24964" xr:uid="{00000000-0005-0000-0000-000008390000}"/>
    <cellStyle name="Millares 22 4 2 2 3 3 2 4" xfId="13667" xr:uid="{00000000-0005-0000-0000-000009390000}"/>
    <cellStyle name="Millares 22 4 2 2 3 3 2 4 2" xfId="19757" xr:uid="{00000000-0005-0000-0000-00000A390000}"/>
    <cellStyle name="Millares 22 4 2 2 3 3 2 4 3" xfId="25964" xr:uid="{00000000-0005-0000-0000-00000B390000}"/>
    <cellStyle name="Millares 22 4 2 2 3 3 2 5" xfId="16738" xr:uid="{00000000-0005-0000-0000-00000C390000}"/>
    <cellStyle name="Millares 22 4 2 2 3 3 2 6" xfId="22969" xr:uid="{00000000-0005-0000-0000-00000D390000}"/>
    <cellStyle name="Millares 22 4 2 2 3 3 3" xfId="11103" xr:uid="{00000000-0005-0000-0000-00000E390000}"/>
    <cellStyle name="Millares 22 4 2 2 3 3 3 2" xfId="14174" xr:uid="{00000000-0005-0000-0000-00000F390000}"/>
    <cellStyle name="Millares 22 4 2 2 3 3 3 2 2" xfId="20262" xr:uid="{00000000-0005-0000-0000-000010390000}"/>
    <cellStyle name="Millares 22 4 2 2 3 3 3 2 3" xfId="26468" xr:uid="{00000000-0005-0000-0000-000011390000}"/>
    <cellStyle name="Millares 22 4 2 2 3 3 3 3" xfId="17253" xr:uid="{00000000-0005-0000-0000-000012390000}"/>
    <cellStyle name="Millares 22 4 2 2 3 3 3 4" xfId="23477" xr:uid="{00000000-0005-0000-0000-000013390000}"/>
    <cellStyle name="Millares 22 4 2 2 3 3 4" xfId="12124" xr:uid="{00000000-0005-0000-0000-000014390000}"/>
    <cellStyle name="Millares 22 4 2 2 3 3 4 2" xfId="15175" xr:uid="{00000000-0005-0000-0000-000015390000}"/>
    <cellStyle name="Millares 22 4 2 2 3 3 4 2 2" xfId="21263" xr:uid="{00000000-0005-0000-0000-000016390000}"/>
    <cellStyle name="Millares 22 4 2 2 3 3 4 2 3" xfId="27461" xr:uid="{00000000-0005-0000-0000-000017390000}"/>
    <cellStyle name="Millares 22 4 2 2 3 3 4 3" xfId="18262" xr:uid="{00000000-0005-0000-0000-000018390000}"/>
    <cellStyle name="Millares 22 4 2 2 3 3 4 4" xfId="24474" xr:uid="{00000000-0005-0000-0000-000019390000}"/>
    <cellStyle name="Millares 22 4 2 2 3 3 5" xfId="13166" xr:uid="{00000000-0005-0000-0000-00001A390000}"/>
    <cellStyle name="Millares 22 4 2 2 3 3 5 2" xfId="19267" xr:uid="{00000000-0005-0000-0000-00001B390000}"/>
    <cellStyle name="Millares 22 4 2 2 3 3 5 3" xfId="25474" xr:uid="{00000000-0005-0000-0000-00001C390000}"/>
    <cellStyle name="Millares 22 4 2 2 3 3 6" xfId="16189" xr:uid="{00000000-0005-0000-0000-00001D390000}"/>
    <cellStyle name="Millares 22 4 2 2 3 3 7" xfId="22414" xr:uid="{00000000-0005-0000-0000-00001E390000}"/>
    <cellStyle name="Millares 22 4 2 2 3 4" xfId="10401" xr:uid="{00000000-0005-0000-0000-00001F390000}"/>
    <cellStyle name="Millares 22 4 2 2 3 4 2" xfId="11599" xr:uid="{00000000-0005-0000-0000-000020390000}"/>
    <cellStyle name="Millares 22 4 2 2 3 4 2 2" xfId="14670" xr:uid="{00000000-0005-0000-0000-000021390000}"/>
    <cellStyle name="Millares 22 4 2 2 3 4 2 2 2" xfId="20758" xr:uid="{00000000-0005-0000-0000-000022390000}"/>
    <cellStyle name="Millares 22 4 2 2 3 4 2 2 2 2" xfId="38486" xr:uid="{00000000-0005-0000-0000-000022390000}"/>
    <cellStyle name="Millares 22 4 2 2 3 4 2 2 3" xfId="26956" xr:uid="{00000000-0005-0000-0000-000023390000}"/>
    <cellStyle name="Millares 22 4 2 2 3 4 2 2 3 2" xfId="39531" xr:uid="{00000000-0005-0000-0000-000023390000}"/>
    <cellStyle name="Millares 22 4 2 2 3 4 2 2 4" xfId="37474" xr:uid="{00000000-0005-0000-0000-000021390000}"/>
    <cellStyle name="Millares 22 4 2 2 3 4 2 3" xfId="17749" xr:uid="{00000000-0005-0000-0000-000024390000}"/>
    <cellStyle name="Millares 22 4 2 2 3 4 2 3 2" xfId="38003" xr:uid="{00000000-0005-0000-0000-000024390000}"/>
    <cellStyle name="Millares 22 4 2 2 3 4 2 4" xfId="23965" xr:uid="{00000000-0005-0000-0000-000025390000}"/>
    <cellStyle name="Millares 22 4 2 2 3 4 2 4 2" xfId="39048" xr:uid="{00000000-0005-0000-0000-000025390000}"/>
    <cellStyle name="Millares 22 4 2 2 3 4 2 5" xfId="36989" xr:uid="{00000000-0005-0000-0000-000020390000}"/>
    <cellStyle name="Millares 22 4 2 2 3 4 3" xfId="12613" xr:uid="{00000000-0005-0000-0000-000026390000}"/>
    <cellStyle name="Millares 22 4 2 2 3 4 3 2" xfId="15663" xr:uid="{00000000-0005-0000-0000-000027390000}"/>
    <cellStyle name="Millares 22 4 2 2 3 4 3 2 2" xfId="21751" xr:uid="{00000000-0005-0000-0000-000028390000}"/>
    <cellStyle name="Millares 22 4 2 2 3 4 3 2 2 2" xfId="38647" xr:uid="{00000000-0005-0000-0000-000028390000}"/>
    <cellStyle name="Millares 22 4 2 2 3 4 3 2 3" xfId="27949" xr:uid="{00000000-0005-0000-0000-000029390000}"/>
    <cellStyle name="Millares 22 4 2 2 3 4 3 2 3 2" xfId="39692" xr:uid="{00000000-0005-0000-0000-000029390000}"/>
    <cellStyle name="Millares 22 4 2 2 3 4 3 2 4" xfId="37635" xr:uid="{00000000-0005-0000-0000-000027390000}"/>
    <cellStyle name="Millares 22 4 2 2 3 4 3 3" xfId="18751" xr:uid="{00000000-0005-0000-0000-00002A390000}"/>
    <cellStyle name="Millares 22 4 2 2 3 4 3 3 2" xfId="38164" xr:uid="{00000000-0005-0000-0000-00002A390000}"/>
    <cellStyle name="Millares 22 4 2 2 3 4 3 4" xfId="24962" xr:uid="{00000000-0005-0000-0000-00002B390000}"/>
    <cellStyle name="Millares 22 4 2 2 3 4 3 4 2" xfId="39209" xr:uid="{00000000-0005-0000-0000-00002B390000}"/>
    <cellStyle name="Millares 22 4 2 2 3 4 3 5" xfId="37152" xr:uid="{00000000-0005-0000-0000-000026390000}"/>
    <cellStyle name="Millares 22 4 2 2 3 4 4" xfId="13665" xr:uid="{00000000-0005-0000-0000-00002C390000}"/>
    <cellStyle name="Millares 22 4 2 2 3 4 4 2" xfId="19755" xr:uid="{00000000-0005-0000-0000-00002D390000}"/>
    <cellStyle name="Millares 22 4 2 2 3 4 4 2 2" xfId="38326" xr:uid="{00000000-0005-0000-0000-00002D390000}"/>
    <cellStyle name="Millares 22 4 2 2 3 4 4 3" xfId="25962" xr:uid="{00000000-0005-0000-0000-00002E390000}"/>
    <cellStyle name="Millares 22 4 2 2 3 4 4 3 2" xfId="39371" xr:uid="{00000000-0005-0000-0000-00002E390000}"/>
    <cellStyle name="Millares 22 4 2 2 3 4 4 4" xfId="37314" xr:uid="{00000000-0005-0000-0000-00002C390000}"/>
    <cellStyle name="Millares 22 4 2 2 3 4 5" xfId="16736" xr:uid="{00000000-0005-0000-0000-00002F390000}"/>
    <cellStyle name="Millares 22 4 2 2 3 4 5 2" xfId="37842" xr:uid="{00000000-0005-0000-0000-00002F390000}"/>
    <cellStyle name="Millares 22 4 2 2 3 4 6" xfId="22967" xr:uid="{00000000-0005-0000-0000-000030390000}"/>
    <cellStyle name="Millares 22 4 2 2 3 4 6 2" xfId="38888" xr:uid="{00000000-0005-0000-0000-000030390000}"/>
    <cellStyle name="Millares 22 4 2 2 3 4 7" xfId="36817" xr:uid="{00000000-0005-0000-0000-00001F390000}"/>
    <cellStyle name="Millares 22 4 2 2 3 5" xfId="11101" xr:uid="{00000000-0005-0000-0000-000031390000}"/>
    <cellStyle name="Millares 22 4 2 2 3 5 2" xfId="14172" xr:uid="{00000000-0005-0000-0000-000032390000}"/>
    <cellStyle name="Millares 22 4 2 2 3 5 2 2" xfId="20260" xr:uid="{00000000-0005-0000-0000-000033390000}"/>
    <cellStyle name="Millares 22 4 2 2 3 5 2 2 2" xfId="38406" xr:uid="{00000000-0005-0000-0000-000033390000}"/>
    <cellStyle name="Millares 22 4 2 2 3 5 2 3" xfId="26466" xr:uid="{00000000-0005-0000-0000-000034390000}"/>
    <cellStyle name="Millares 22 4 2 2 3 5 2 3 2" xfId="39451" xr:uid="{00000000-0005-0000-0000-000034390000}"/>
    <cellStyle name="Millares 22 4 2 2 3 5 2 4" xfId="37394" xr:uid="{00000000-0005-0000-0000-000032390000}"/>
    <cellStyle name="Millares 22 4 2 2 3 5 3" xfId="17251" xr:uid="{00000000-0005-0000-0000-000035390000}"/>
    <cellStyle name="Millares 22 4 2 2 3 5 3 2" xfId="37923" xr:uid="{00000000-0005-0000-0000-000035390000}"/>
    <cellStyle name="Millares 22 4 2 2 3 5 4" xfId="23475" xr:uid="{00000000-0005-0000-0000-000036390000}"/>
    <cellStyle name="Millares 22 4 2 2 3 5 4 2" xfId="38968" xr:uid="{00000000-0005-0000-0000-000036390000}"/>
    <cellStyle name="Millares 22 4 2 2 3 5 5" xfId="36909" xr:uid="{00000000-0005-0000-0000-000031390000}"/>
    <cellStyle name="Millares 22 4 2 2 3 6" xfId="12122" xr:uid="{00000000-0005-0000-0000-000037390000}"/>
    <cellStyle name="Millares 22 4 2 2 3 6 2" xfId="15173" xr:uid="{00000000-0005-0000-0000-000038390000}"/>
    <cellStyle name="Millares 22 4 2 2 3 6 2 2" xfId="21261" xr:uid="{00000000-0005-0000-0000-000039390000}"/>
    <cellStyle name="Millares 22 4 2 2 3 6 2 2 2" xfId="38567" xr:uid="{00000000-0005-0000-0000-000039390000}"/>
    <cellStyle name="Millares 22 4 2 2 3 6 2 3" xfId="27459" xr:uid="{00000000-0005-0000-0000-00003A390000}"/>
    <cellStyle name="Millares 22 4 2 2 3 6 2 3 2" xfId="39612" xr:uid="{00000000-0005-0000-0000-00003A390000}"/>
    <cellStyle name="Millares 22 4 2 2 3 6 2 4" xfId="37555" xr:uid="{00000000-0005-0000-0000-000038390000}"/>
    <cellStyle name="Millares 22 4 2 2 3 6 3" xfId="18260" xr:uid="{00000000-0005-0000-0000-00003B390000}"/>
    <cellStyle name="Millares 22 4 2 2 3 6 3 2" xfId="38084" xr:uid="{00000000-0005-0000-0000-00003B390000}"/>
    <cellStyle name="Millares 22 4 2 2 3 6 4" xfId="24472" xr:uid="{00000000-0005-0000-0000-00003C390000}"/>
    <cellStyle name="Millares 22 4 2 2 3 6 4 2" xfId="39129" xr:uid="{00000000-0005-0000-0000-00003C390000}"/>
    <cellStyle name="Millares 22 4 2 2 3 6 5" xfId="37072" xr:uid="{00000000-0005-0000-0000-000037390000}"/>
    <cellStyle name="Millares 22 4 2 2 3 7" xfId="13164" xr:uid="{00000000-0005-0000-0000-00003D390000}"/>
    <cellStyle name="Millares 22 4 2 2 3 7 2" xfId="19265" xr:uid="{00000000-0005-0000-0000-00003E390000}"/>
    <cellStyle name="Millares 22 4 2 2 3 7 2 2" xfId="38246" xr:uid="{00000000-0005-0000-0000-00003E390000}"/>
    <cellStyle name="Millares 22 4 2 2 3 7 3" xfId="25472" xr:uid="{00000000-0005-0000-0000-00003F390000}"/>
    <cellStyle name="Millares 22 4 2 2 3 7 3 2" xfId="39291" xr:uid="{00000000-0005-0000-0000-00003F390000}"/>
    <cellStyle name="Millares 22 4 2 2 3 7 4" xfId="37234" xr:uid="{00000000-0005-0000-0000-00003D390000}"/>
    <cellStyle name="Millares 22 4 2 2 3 8" xfId="16187" xr:uid="{00000000-0005-0000-0000-000040390000}"/>
    <cellStyle name="Millares 22 4 2 2 3 8 2" xfId="37718" xr:uid="{00000000-0005-0000-0000-000040390000}"/>
    <cellStyle name="Millares 22 4 2 2 3 9" xfId="22412" xr:uid="{00000000-0005-0000-0000-000041390000}"/>
    <cellStyle name="Millares 22 4 2 2 3 9 2" xfId="38804" xr:uid="{00000000-0005-0000-0000-000041390000}"/>
    <cellStyle name="Millares 22 4 2 2 4" xfId="1315" xr:uid="{00000000-0005-0000-0000-000042390000}"/>
    <cellStyle name="Millares 22 4 2 2 4 2" xfId="1316" xr:uid="{00000000-0005-0000-0000-000043390000}"/>
    <cellStyle name="Millares 22 4 2 2 4 2 2" xfId="10405" xr:uid="{00000000-0005-0000-0000-000044390000}"/>
    <cellStyle name="Millares 22 4 2 2 4 2 2 2" xfId="11603" xr:uid="{00000000-0005-0000-0000-000045390000}"/>
    <cellStyle name="Millares 22 4 2 2 4 2 2 2 2" xfId="14674" xr:uid="{00000000-0005-0000-0000-000046390000}"/>
    <cellStyle name="Millares 22 4 2 2 4 2 2 2 2 2" xfId="20762" xr:uid="{00000000-0005-0000-0000-000047390000}"/>
    <cellStyle name="Millares 22 4 2 2 4 2 2 2 2 3" xfId="26960" xr:uid="{00000000-0005-0000-0000-000048390000}"/>
    <cellStyle name="Millares 22 4 2 2 4 2 2 2 3" xfId="17753" xr:uid="{00000000-0005-0000-0000-000049390000}"/>
    <cellStyle name="Millares 22 4 2 2 4 2 2 2 4" xfId="23969" xr:uid="{00000000-0005-0000-0000-00004A390000}"/>
    <cellStyle name="Millares 22 4 2 2 4 2 2 3" xfId="12617" xr:uid="{00000000-0005-0000-0000-00004B390000}"/>
    <cellStyle name="Millares 22 4 2 2 4 2 2 3 2" xfId="15667" xr:uid="{00000000-0005-0000-0000-00004C390000}"/>
    <cellStyle name="Millares 22 4 2 2 4 2 2 3 2 2" xfId="21755" xr:uid="{00000000-0005-0000-0000-00004D390000}"/>
    <cellStyle name="Millares 22 4 2 2 4 2 2 3 2 3" xfId="27953" xr:uid="{00000000-0005-0000-0000-00004E390000}"/>
    <cellStyle name="Millares 22 4 2 2 4 2 2 3 3" xfId="18755" xr:uid="{00000000-0005-0000-0000-00004F390000}"/>
    <cellStyle name="Millares 22 4 2 2 4 2 2 3 4" xfId="24966" xr:uid="{00000000-0005-0000-0000-000050390000}"/>
    <cellStyle name="Millares 22 4 2 2 4 2 2 4" xfId="13669" xr:uid="{00000000-0005-0000-0000-000051390000}"/>
    <cellStyle name="Millares 22 4 2 2 4 2 2 4 2" xfId="19759" xr:uid="{00000000-0005-0000-0000-000052390000}"/>
    <cellStyle name="Millares 22 4 2 2 4 2 2 4 3" xfId="25966" xr:uid="{00000000-0005-0000-0000-000053390000}"/>
    <cellStyle name="Millares 22 4 2 2 4 2 2 5" xfId="16740" xr:uid="{00000000-0005-0000-0000-000054390000}"/>
    <cellStyle name="Millares 22 4 2 2 4 2 2 6" xfId="22971" xr:uid="{00000000-0005-0000-0000-000055390000}"/>
    <cellStyle name="Millares 22 4 2 2 4 2 3" xfId="11105" xr:uid="{00000000-0005-0000-0000-000056390000}"/>
    <cellStyle name="Millares 22 4 2 2 4 2 3 2" xfId="14176" xr:uid="{00000000-0005-0000-0000-000057390000}"/>
    <cellStyle name="Millares 22 4 2 2 4 2 3 2 2" xfId="20264" xr:uid="{00000000-0005-0000-0000-000058390000}"/>
    <cellStyle name="Millares 22 4 2 2 4 2 3 2 3" xfId="26470" xr:uid="{00000000-0005-0000-0000-000059390000}"/>
    <cellStyle name="Millares 22 4 2 2 4 2 3 3" xfId="17255" xr:uid="{00000000-0005-0000-0000-00005A390000}"/>
    <cellStyle name="Millares 22 4 2 2 4 2 3 4" xfId="23479" xr:uid="{00000000-0005-0000-0000-00005B390000}"/>
    <cellStyle name="Millares 22 4 2 2 4 2 4" xfId="12126" xr:uid="{00000000-0005-0000-0000-00005C390000}"/>
    <cellStyle name="Millares 22 4 2 2 4 2 4 2" xfId="15177" xr:uid="{00000000-0005-0000-0000-00005D390000}"/>
    <cellStyle name="Millares 22 4 2 2 4 2 4 2 2" xfId="21265" xr:uid="{00000000-0005-0000-0000-00005E390000}"/>
    <cellStyle name="Millares 22 4 2 2 4 2 4 2 3" xfId="27463" xr:uid="{00000000-0005-0000-0000-00005F390000}"/>
    <cellStyle name="Millares 22 4 2 2 4 2 4 3" xfId="18264" xr:uid="{00000000-0005-0000-0000-000060390000}"/>
    <cellStyle name="Millares 22 4 2 2 4 2 4 4" xfId="24476" xr:uid="{00000000-0005-0000-0000-000061390000}"/>
    <cellStyle name="Millares 22 4 2 2 4 2 5" xfId="13168" xr:uid="{00000000-0005-0000-0000-000062390000}"/>
    <cellStyle name="Millares 22 4 2 2 4 2 5 2" xfId="19269" xr:uid="{00000000-0005-0000-0000-000063390000}"/>
    <cellStyle name="Millares 22 4 2 2 4 2 5 3" xfId="25476" xr:uid="{00000000-0005-0000-0000-000064390000}"/>
    <cellStyle name="Millares 22 4 2 2 4 2 6" xfId="16191" xr:uid="{00000000-0005-0000-0000-000065390000}"/>
    <cellStyle name="Millares 22 4 2 2 4 2 7" xfId="22416" xr:uid="{00000000-0005-0000-0000-000066390000}"/>
    <cellStyle name="Millares 22 4 2 2 4 3" xfId="10404" xr:uid="{00000000-0005-0000-0000-000067390000}"/>
    <cellStyle name="Millares 22 4 2 2 4 3 2" xfId="11602" xr:uid="{00000000-0005-0000-0000-000068390000}"/>
    <cellStyle name="Millares 22 4 2 2 4 3 2 2" xfId="14673" xr:uid="{00000000-0005-0000-0000-000069390000}"/>
    <cellStyle name="Millares 22 4 2 2 4 3 2 2 2" xfId="20761" xr:uid="{00000000-0005-0000-0000-00006A390000}"/>
    <cellStyle name="Millares 22 4 2 2 4 3 2 2 3" xfId="26959" xr:uid="{00000000-0005-0000-0000-00006B390000}"/>
    <cellStyle name="Millares 22 4 2 2 4 3 2 3" xfId="17752" xr:uid="{00000000-0005-0000-0000-00006C390000}"/>
    <cellStyle name="Millares 22 4 2 2 4 3 2 4" xfId="23968" xr:uid="{00000000-0005-0000-0000-00006D390000}"/>
    <cellStyle name="Millares 22 4 2 2 4 3 3" xfId="12616" xr:uid="{00000000-0005-0000-0000-00006E390000}"/>
    <cellStyle name="Millares 22 4 2 2 4 3 3 2" xfId="15666" xr:uid="{00000000-0005-0000-0000-00006F390000}"/>
    <cellStyle name="Millares 22 4 2 2 4 3 3 2 2" xfId="21754" xr:uid="{00000000-0005-0000-0000-000070390000}"/>
    <cellStyle name="Millares 22 4 2 2 4 3 3 2 3" xfId="27952" xr:uid="{00000000-0005-0000-0000-000071390000}"/>
    <cellStyle name="Millares 22 4 2 2 4 3 3 3" xfId="18754" xr:uid="{00000000-0005-0000-0000-000072390000}"/>
    <cellStyle name="Millares 22 4 2 2 4 3 3 4" xfId="24965" xr:uid="{00000000-0005-0000-0000-000073390000}"/>
    <cellStyle name="Millares 22 4 2 2 4 3 4" xfId="13668" xr:uid="{00000000-0005-0000-0000-000074390000}"/>
    <cellStyle name="Millares 22 4 2 2 4 3 4 2" xfId="19758" xr:uid="{00000000-0005-0000-0000-000075390000}"/>
    <cellStyle name="Millares 22 4 2 2 4 3 4 3" xfId="25965" xr:uid="{00000000-0005-0000-0000-000076390000}"/>
    <cellStyle name="Millares 22 4 2 2 4 3 5" xfId="16739" xr:uid="{00000000-0005-0000-0000-000077390000}"/>
    <cellStyle name="Millares 22 4 2 2 4 3 6" xfId="22970" xr:uid="{00000000-0005-0000-0000-000078390000}"/>
    <cellStyle name="Millares 22 4 2 2 4 4" xfId="11104" xr:uid="{00000000-0005-0000-0000-000079390000}"/>
    <cellStyle name="Millares 22 4 2 2 4 4 2" xfId="14175" xr:uid="{00000000-0005-0000-0000-00007A390000}"/>
    <cellStyle name="Millares 22 4 2 2 4 4 2 2" xfId="20263" xr:uid="{00000000-0005-0000-0000-00007B390000}"/>
    <cellStyle name="Millares 22 4 2 2 4 4 2 3" xfId="26469" xr:uid="{00000000-0005-0000-0000-00007C390000}"/>
    <cellStyle name="Millares 22 4 2 2 4 4 3" xfId="17254" xr:uid="{00000000-0005-0000-0000-00007D390000}"/>
    <cellStyle name="Millares 22 4 2 2 4 4 4" xfId="23478" xr:uid="{00000000-0005-0000-0000-00007E390000}"/>
    <cellStyle name="Millares 22 4 2 2 4 5" xfId="12125" xr:uid="{00000000-0005-0000-0000-00007F390000}"/>
    <cellStyle name="Millares 22 4 2 2 4 5 2" xfId="15176" xr:uid="{00000000-0005-0000-0000-000080390000}"/>
    <cellStyle name="Millares 22 4 2 2 4 5 2 2" xfId="21264" xr:uid="{00000000-0005-0000-0000-000081390000}"/>
    <cellStyle name="Millares 22 4 2 2 4 5 2 3" xfId="27462" xr:uid="{00000000-0005-0000-0000-000082390000}"/>
    <cellStyle name="Millares 22 4 2 2 4 5 3" xfId="18263" xr:uid="{00000000-0005-0000-0000-000083390000}"/>
    <cellStyle name="Millares 22 4 2 2 4 5 4" xfId="24475" xr:uid="{00000000-0005-0000-0000-000084390000}"/>
    <cellStyle name="Millares 22 4 2 2 4 6" xfId="13167" xr:uid="{00000000-0005-0000-0000-000085390000}"/>
    <cellStyle name="Millares 22 4 2 2 4 6 2" xfId="19268" xr:uid="{00000000-0005-0000-0000-000086390000}"/>
    <cellStyle name="Millares 22 4 2 2 4 6 3" xfId="25475" xr:uid="{00000000-0005-0000-0000-000087390000}"/>
    <cellStyle name="Millares 22 4 2 2 4 7" xfId="16190" xr:uid="{00000000-0005-0000-0000-000088390000}"/>
    <cellStyle name="Millares 22 4 2 2 4 8" xfId="22415" xr:uid="{00000000-0005-0000-0000-000089390000}"/>
    <cellStyle name="Millares 22 4 2 2 5" xfId="1317" xr:uid="{00000000-0005-0000-0000-00008A390000}"/>
    <cellStyle name="Millares 22 4 2 2 5 2" xfId="1318" xr:uid="{00000000-0005-0000-0000-00008B390000}"/>
    <cellStyle name="Millares 22 4 2 2 5 2 2" xfId="10407" xr:uid="{00000000-0005-0000-0000-00008C390000}"/>
    <cellStyle name="Millares 22 4 2 2 5 2 2 2" xfId="11605" xr:uid="{00000000-0005-0000-0000-00008D390000}"/>
    <cellStyle name="Millares 22 4 2 2 5 2 2 2 2" xfId="14676" xr:uid="{00000000-0005-0000-0000-00008E390000}"/>
    <cellStyle name="Millares 22 4 2 2 5 2 2 2 2 2" xfId="20764" xr:uid="{00000000-0005-0000-0000-00008F390000}"/>
    <cellStyle name="Millares 22 4 2 2 5 2 2 2 2 3" xfId="26962" xr:uid="{00000000-0005-0000-0000-000090390000}"/>
    <cellStyle name="Millares 22 4 2 2 5 2 2 2 3" xfId="17755" xr:uid="{00000000-0005-0000-0000-000091390000}"/>
    <cellStyle name="Millares 22 4 2 2 5 2 2 2 4" xfId="23971" xr:uid="{00000000-0005-0000-0000-000092390000}"/>
    <cellStyle name="Millares 22 4 2 2 5 2 2 3" xfId="12619" xr:uid="{00000000-0005-0000-0000-000093390000}"/>
    <cellStyle name="Millares 22 4 2 2 5 2 2 3 2" xfId="15669" xr:uid="{00000000-0005-0000-0000-000094390000}"/>
    <cellStyle name="Millares 22 4 2 2 5 2 2 3 2 2" xfId="21757" xr:uid="{00000000-0005-0000-0000-000095390000}"/>
    <cellStyle name="Millares 22 4 2 2 5 2 2 3 2 3" xfId="27955" xr:uid="{00000000-0005-0000-0000-000096390000}"/>
    <cellStyle name="Millares 22 4 2 2 5 2 2 3 3" xfId="18757" xr:uid="{00000000-0005-0000-0000-000097390000}"/>
    <cellStyle name="Millares 22 4 2 2 5 2 2 3 4" xfId="24968" xr:uid="{00000000-0005-0000-0000-000098390000}"/>
    <cellStyle name="Millares 22 4 2 2 5 2 2 4" xfId="13671" xr:uid="{00000000-0005-0000-0000-000099390000}"/>
    <cellStyle name="Millares 22 4 2 2 5 2 2 4 2" xfId="19761" xr:uid="{00000000-0005-0000-0000-00009A390000}"/>
    <cellStyle name="Millares 22 4 2 2 5 2 2 4 3" xfId="25968" xr:uid="{00000000-0005-0000-0000-00009B390000}"/>
    <cellStyle name="Millares 22 4 2 2 5 2 2 5" xfId="16742" xr:uid="{00000000-0005-0000-0000-00009C390000}"/>
    <cellStyle name="Millares 22 4 2 2 5 2 2 6" xfId="22973" xr:uid="{00000000-0005-0000-0000-00009D390000}"/>
    <cellStyle name="Millares 22 4 2 2 5 2 3" xfId="11107" xr:uid="{00000000-0005-0000-0000-00009E390000}"/>
    <cellStyle name="Millares 22 4 2 2 5 2 3 2" xfId="14178" xr:uid="{00000000-0005-0000-0000-00009F390000}"/>
    <cellStyle name="Millares 22 4 2 2 5 2 3 2 2" xfId="20266" xr:uid="{00000000-0005-0000-0000-0000A0390000}"/>
    <cellStyle name="Millares 22 4 2 2 5 2 3 2 3" xfId="26472" xr:uid="{00000000-0005-0000-0000-0000A1390000}"/>
    <cellStyle name="Millares 22 4 2 2 5 2 3 3" xfId="17257" xr:uid="{00000000-0005-0000-0000-0000A2390000}"/>
    <cellStyle name="Millares 22 4 2 2 5 2 3 4" xfId="23481" xr:uid="{00000000-0005-0000-0000-0000A3390000}"/>
    <cellStyle name="Millares 22 4 2 2 5 2 4" xfId="12128" xr:uid="{00000000-0005-0000-0000-0000A4390000}"/>
    <cellStyle name="Millares 22 4 2 2 5 2 4 2" xfId="15179" xr:uid="{00000000-0005-0000-0000-0000A5390000}"/>
    <cellStyle name="Millares 22 4 2 2 5 2 4 2 2" xfId="21267" xr:uid="{00000000-0005-0000-0000-0000A6390000}"/>
    <cellStyle name="Millares 22 4 2 2 5 2 4 2 3" xfId="27465" xr:uid="{00000000-0005-0000-0000-0000A7390000}"/>
    <cellStyle name="Millares 22 4 2 2 5 2 4 3" xfId="18266" xr:uid="{00000000-0005-0000-0000-0000A8390000}"/>
    <cellStyle name="Millares 22 4 2 2 5 2 4 4" xfId="24478" xr:uid="{00000000-0005-0000-0000-0000A9390000}"/>
    <cellStyle name="Millares 22 4 2 2 5 2 5" xfId="13170" xr:uid="{00000000-0005-0000-0000-0000AA390000}"/>
    <cellStyle name="Millares 22 4 2 2 5 2 5 2" xfId="19271" xr:uid="{00000000-0005-0000-0000-0000AB390000}"/>
    <cellStyle name="Millares 22 4 2 2 5 2 5 3" xfId="25478" xr:uid="{00000000-0005-0000-0000-0000AC390000}"/>
    <cellStyle name="Millares 22 4 2 2 5 2 6" xfId="16193" xr:uid="{00000000-0005-0000-0000-0000AD390000}"/>
    <cellStyle name="Millares 22 4 2 2 5 2 7" xfId="22418" xr:uid="{00000000-0005-0000-0000-0000AE390000}"/>
    <cellStyle name="Millares 22 4 2 2 5 3" xfId="10406" xr:uid="{00000000-0005-0000-0000-0000AF390000}"/>
    <cellStyle name="Millares 22 4 2 2 5 3 2" xfId="11604" xr:uid="{00000000-0005-0000-0000-0000B0390000}"/>
    <cellStyle name="Millares 22 4 2 2 5 3 2 2" xfId="14675" xr:uid="{00000000-0005-0000-0000-0000B1390000}"/>
    <cellStyle name="Millares 22 4 2 2 5 3 2 2 2" xfId="20763" xr:uid="{00000000-0005-0000-0000-0000B2390000}"/>
    <cellStyle name="Millares 22 4 2 2 5 3 2 2 3" xfId="26961" xr:uid="{00000000-0005-0000-0000-0000B3390000}"/>
    <cellStyle name="Millares 22 4 2 2 5 3 2 3" xfId="17754" xr:uid="{00000000-0005-0000-0000-0000B4390000}"/>
    <cellStyle name="Millares 22 4 2 2 5 3 2 4" xfId="23970" xr:uid="{00000000-0005-0000-0000-0000B5390000}"/>
    <cellStyle name="Millares 22 4 2 2 5 3 3" xfId="12618" xr:uid="{00000000-0005-0000-0000-0000B6390000}"/>
    <cellStyle name="Millares 22 4 2 2 5 3 3 2" xfId="15668" xr:uid="{00000000-0005-0000-0000-0000B7390000}"/>
    <cellStyle name="Millares 22 4 2 2 5 3 3 2 2" xfId="21756" xr:uid="{00000000-0005-0000-0000-0000B8390000}"/>
    <cellStyle name="Millares 22 4 2 2 5 3 3 2 3" xfId="27954" xr:uid="{00000000-0005-0000-0000-0000B9390000}"/>
    <cellStyle name="Millares 22 4 2 2 5 3 3 3" xfId="18756" xr:uid="{00000000-0005-0000-0000-0000BA390000}"/>
    <cellStyle name="Millares 22 4 2 2 5 3 3 4" xfId="24967" xr:uid="{00000000-0005-0000-0000-0000BB390000}"/>
    <cellStyle name="Millares 22 4 2 2 5 3 4" xfId="13670" xr:uid="{00000000-0005-0000-0000-0000BC390000}"/>
    <cellStyle name="Millares 22 4 2 2 5 3 4 2" xfId="19760" xr:uid="{00000000-0005-0000-0000-0000BD390000}"/>
    <cellStyle name="Millares 22 4 2 2 5 3 4 3" xfId="25967" xr:uid="{00000000-0005-0000-0000-0000BE390000}"/>
    <cellStyle name="Millares 22 4 2 2 5 3 5" xfId="16741" xr:uid="{00000000-0005-0000-0000-0000BF390000}"/>
    <cellStyle name="Millares 22 4 2 2 5 3 6" xfId="22972" xr:uid="{00000000-0005-0000-0000-0000C0390000}"/>
    <cellStyle name="Millares 22 4 2 2 5 4" xfId="11106" xr:uid="{00000000-0005-0000-0000-0000C1390000}"/>
    <cellStyle name="Millares 22 4 2 2 5 4 2" xfId="14177" xr:uid="{00000000-0005-0000-0000-0000C2390000}"/>
    <cellStyle name="Millares 22 4 2 2 5 4 2 2" xfId="20265" xr:uid="{00000000-0005-0000-0000-0000C3390000}"/>
    <cellStyle name="Millares 22 4 2 2 5 4 2 3" xfId="26471" xr:uid="{00000000-0005-0000-0000-0000C4390000}"/>
    <cellStyle name="Millares 22 4 2 2 5 4 3" xfId="17256" xr:uid="{00000000-0005-0000-0000-0000C5390000}"/>
    <cellStyle name="Millares 22 4 2 2 5 4 4" xfId="23480" xr:uid="{00000000-0005-0000-0000-0000C6390000}"/>
    <cellStyle name="Millares 22 4 2 2 5 5" xfId="12127" xr:uid="{00000000-0005-0000-0000-0000C7390000}"/>
    <cellStyle name="Millares 22 4 2 2 5 5 2" xfId="15178" xr:uid="{00000000-0005-0000-0000-0000C8390000}"/>
    <cellStyle name="Millares 22 4 2 2 5 5 2 2" xfId="21266" xr:uid="{00000000-0005-0000-0000-0000C9390000}"/>
    <cellStyle name="Millares 22 4 2 2 5 5 2 3" xfId="27464" xr:uid="{00000000-0005-0000-0000-0000CA390000}"/>
    <cellStyle name="Millares 22 4 2 2 5 5 3" xfId="18265" xr:uid="{00000000-0005-0000-0000-0000CB390000}"/>
    <cellStyle name="Millares 22 4 2 2 5 5 4" xfId="24477" xr:uid="{00000000-0005-0000-0000-0000CC390000}"/>
    <cellStyle name="Millares 22 4 2 2 5 6" xfId="13169" xr:uid="{00000000-0005-0000-0000-0000CD390000}"/>
    <cellStyle name="Millares 22 4 2 2 5 6 2" xfId="19270" xr:uid="{00000000-0005-0000-0000-0000CE390000}"/>
    <cellStyle name="Millares 22 4 2 2 5 6 3" xfId="25477" xr:uid="{00000000-0005-0000-0000-0000CF390000}"/>
    <cellStyle name="Millares 22 4 2 2 5 7" xfId="16192" xr:uid="{00000000-0005-0000-0000-0000D0390000}"/>
    <cellStyle name="Millares 22 4 2 2 5 8" xfId="22417" xr:uid="{00000000-0005-0000-0000-0000D1390000}"/>
    <cellStyle name="Millares 22 4 2 2 6" xfId="1319" xr:uid="{00000000-0005-0000-0000-0000D2390000}"/>
    <cellStyle name="Millares 22 4 2 2 6 2" xfId="10408" xr:uid="{00000000-0005-0000-0000-0000D3390000}"/>
    <cellStyle name="Millares 22 4 2 2 6 2 2" xfId="11606" xr:uid="{00000000-0005-0000-0000-0000D4390000}"/>
    <cellStyle name="Millares 22 4 2 2 6 2 2 2" xfId="14677" xr:uid="{00000000-0005-0000-0000-0000D5390000}"/>
    <cellStyle name="Millares 22 4 2 2 6 2 2 2 2" xfId="20765" xr:uid="{00000000-0005-0000-0000-0000D6390000}"/>
    <cellStyle name="Millares 22 4 2 2 6 2 2 2 3" xfId="26963" xr:uid="{00000000-0005-0000-0000-0000D7390000}"/>
    <cellStyle name="Millares 22 4 2 2 6 2 2 3" xfId="17756" xr:uid="{00000000-0005-0000-0000-0000D8390000}"/>
    <cellStyle name="Millares 22 4 2 2 6 2 2 4" xfId="23972" xr:uid="{00000000-0005-0000-0000-0000D9390000}"/>
    <cellStyle name="Millares 22 4 2 2 6 2 3" xfId="12620" xr:uid="{00000000-0005-0000-0000-0000DA390000}"/>
    <cellStyle name="Millares 22 4 2 2 6 2 3 2" xfId="15670" xr:uid="{00000000-0005-0000-0000-0000DB390000}"/>
    <cellStyle name="Millares 22 4 2 2 6 2 3 2 2" xfId="21758" xr:uid="{00000000-0005-0000-0000-0000DC390000}"/>
    <cellStyle name="Millares 22 4 2 2 6 2 3 2 3" xfId="27956" xr:uid="{00000000-0005-0000-0000-0000DD390000}"/>
    <cellStyle name="Millares 22 4 2 2 6 2 3 3" xfId="18758" xr:uid="{00000000-0005-0000-0000-0000DE390000}"/>
    <cellStyle name="Millares 22 4 2 2 6 2 3 4" xfId="24969" xr:uid="{00000000-0005-0000-0000-0000DF390000}"/>
    <cellStyle name="Millares 22 4 2 2 6 2 4" xfId="13672" xr:uid="{00000000-0005-0000-0000-0000E0390000}"/>
    <cellStyle name="Millares 22 4 2 2 6 2 4 2" xfId="19762" xr:uid="{00000000-0005-0000-0000-0000E1390000}"/>
    <cellStyle name="Millares 22 4 2 2 6 2 4 3" xfId="25969" xr:uid="{00000000-0005-0000-0000-0000E2390000}"/>
    <cellStyle name="Millares 22 4 2 2 6 2 5" xfId="16743" xr:uid="{00000000-0005-0000-0000-0000E3390000}"/>
    <cellStyle name="Millares 22 4 2 2 6 2 6" xfId="22974" xr:uid="{00000000-0005-0000-0000-0000E4390000}"/>
    <cellStyle name="Millares 22 4 2 2 6 3" xfId="11108" xr:uid="{00000000-0005-0000-0000-0000E5390000}"/>
    <cellStyle name="Millares 22 4 2 2 6 3 2" xfId="14179" xr:uid="{00000000-0005-0000-0000-0000E6390000}"/>
    <cellStyle name="Millares 22 4 2 2 6 3 2 2" xfId="20267" xr:uid="{00000000-0005-0000-0000-0000E7390000}"/>
    <cellStyle name="Millares 22 4 2 2 6 3 2 3" xfId="26473" xr:uid="{00000000-0005-0000-0000-0000E8390000}"/>
    <cellStyle name="Millares 22 4 2 2 6 3 3" xfId="17258" xr:uid="{00000000-0005-0000-0000-0000E9390000}"/>
    <cellStyle name="Millares 22 4 2 2 6 3 4" xfId="23482" xr:uid="{00000000-0005-0000-0000-0000EA390000}"/>
    <cellStyle name="Millares 22 4 2 2 6 4" xfId="12129" xr:uid="{00000000-0005-0000-0000-0000EB390000}"/>
    <cellStyle name="Millares 22 4 2 2 6 4 2" xfId="15180" xr:uid="{00000000-0005-0000-0000-0000EC390000}"/>
    <cellStyle name="Millares 22 4 2 2 6 4 2 2" xfId="21268" xr:uid="{00000000-0005-0000-0000-0000ED390000}"/>
    <cellStyle name="Millares 22 4 2 2 6 4 2 3" xfId="27466" xr:uid="{00000000-0005-0000-0000-0000EE390000}"/>
    <cellStyle name="Millares 22 4 2 2 6 4 3" xfId="18267" xr:uid="{00000000-0005-0000-0000-0000EF390000}"/>
    <cellStyle name="Millares 22 4 2 2 6 4 4" xfId="24479" xr:uid="{00000000-0005-0000-0000-0000F0390000}"/>
    <cellStyle name="Millares 22 4 2 2 6 5" xfId="13171" xr:uid="{00000000-0005-0000-0000-0000F1390000}"/>
    <cellStyle name="Millares 22 4 2 2 6 5 2" xfId="19272" xr:uid="{00000000-0005-0000-0000-0000F2390000}"/>
    <cellStyle name="Millares 22 4 2 2 6 5 3" xfId="25479" xr:uid="{00000000-0005-0000-0000-0000F3390000}"/>
    <cellStyle name="Millares 22 4 2 2 6 6" xfId="16194" xr:uid="{00000000-0005-0000-0000-0000F4390000}"/>
    <cellStyle name="Millares 22 4 2 2 6 7" xfId="22419" xr:uid="{00000000-0005-0000-0000-0000F5390000}"/>
    <cellStyle name="Millares 22 4 2 2 7" xfId="1320" xr:uid="{00000000-0005-0000-0000-0000F6390000}"/>
    <cellStyle name="Millares 22 4 2 2 7 2" xfId="10409" xr:uid="{00000000-0005-0000-0000-0000F7390000}"/>
    <cellStyle name="Millares 22 4 2 2 7 2 2" xfId="11607" xr:uid="{00000000-0005-0000-0000-0000F8390000}"/>
    <cellStyle name="Millares 22 4 2 2 7 2 2 2" xfId="14678" xr:uid="{00000000-0005-0000-0000-0000F9390000}"/>
    <cellStyle name="Millares 22 4 2 2 7 2 2 2 2" xfId="20766" xr:uid="{00000000-0005-0000-0000-0000FA390000}"/>
    <cellStyle name="Millares 22 4 2 2 7 2 2 2 3" xfId="26964" xr:uid="{00000000-0005-0000-0000-0000FB390000}"/>
    <cellStyle name="Millares 22 4 2 2 7 2 2 3" xfId="17757" xr:uid="{00000000-0005-0000-0000-0000FC390000}"/>
    <cellStyle name="Millares 22 4 2 2 7 2 2 4" xfId="23973" xr:uid="{00000000-0005-0000-0000-0000FD390000}"/>
    <cellStyle name="Millares 22 4 2 2 7 2 3" xfId="12621" xr:uid="{00000000-0005-0000-0000-0000FE390000}"/>
    <cellStyle name="Millares 22 4 2 2 7 2 3 2" xfId="15671" xr:uid="{00000000-0005-0000-0000-0000FF390000}"/>
    <cellStyle name="Millares 22 4 2 2 7 2 3 2 2" xfId="21759" xr:uid="{00000000-0005-0000-0000-0000003A0000}"/>
    <cellStyle name="Millares 22 4 2 2 7 2 3 2 3" xfId="27957" xr:uid="{00000000-0005-0000-0000-0000013A0000}"/>
    <cellStyle name="Millares 22 4 2 2 7 2 3 3" xfId="18759" xr:uid="{00000000-0005-0000-0000-0000023A0000}"/>
    <cellStyle name="Millares 22 4 2 2 7 2 3 4" xfId="24970" xr:uid="{00000000-0005-0000-0000-0000033A0000}"/>
    <cellStyle name="Millares 22 4 2 2 7 2 4" xfId="13673" xr:uid="{00000000-0005-0000-0000-0000043A0000}"/>
    <cellStyle name="Millares 22 4 2 2 7 2 4 2" xfId="19763" xr:uid="{00000000-0005-0000-0000-0000053A0000}"/>
    <cellStyle name="Millares 22 4 2 2 7 2 4 3" xfId="25970" xr:uid="{00000000-0005-0000-0000-0000063A0000}"/>
    <cellStyle name="Millares 22 4 2 2 7 2 5" xfId="16744" xr:uid="{00000000-0005-0000-0000-0000073A0000}"/>
    <cellStyle name="Millares 22 4 2 2 7 2 6" xfId="22975" xr:uid="{00000000-0005-0000-0000-0000083A0000}"/>
    <cellStyle name="Millares 22 4 2 2 7 3" xfId="11109" xr:uid="{00000000-0005-0000-0000-0000093A0000}"/>
    <cellStyle name="Millares 22 4 2 2 7 3 2" xfId="14180" xr:uid="{00000000-0005-0000-0000-00000A3A0000}"/>
    <cellStyle name="Millares 22 4 2 2 7 3 2 2" xfId="20268" xr:uid="{00000000-0005-0000-0000-00000B3A0000}"/>
    <cellStyle name="Millares 22 4 2 2 7 3 2 3" xfId="26474" xr:uid="{00000000-0005-0000-0000-00000C3A0000}"/>
    <cellStyle name="Millares 22 4 2 2 7 3 3" xfId="17259" xr:uid="{00000000-0005-0000-0000-00000D3A0000}"/>
    <cellStyle name="Millares 22 4 2 2 7 3 4" xfId="23483" xr:uid="{00000000-0005-0000-0000-00000E3A0000}"/>
    <cellStyle name="Millares 22 4 2 2 7 4" xfId="12130" xr:uid="{00000000-0005-0000-0000-00000F3A0000}"/>
    <cellStyle name="Millares 22 4 2 2 7 4 2" xfId="15181" xr:uid="{00000000-0005-0000-0000-0000103A0000}"/>
    <cellStyle name="Millares 22 4 2 2 7 4 2 2" xfId="21269" xr:uid="{00000000-0005-0000-0000-0000113A0000}"/>
    <cellStyle name="Millares 22 4 2 2 7 4 2 3" xfId="27467" xr:uid="{00000000-0005-0000-0000-0000123A0000}"/>
    <cellStyle name="Millares 22 4 2 2 7 4 3" xfId="18268" xr:uid="{00000000-0005-0000-0000-0000133A0000}"/>
    <cellStyle name="Millares 22 4 2 2 7 4 4" xfId="24480" xr:uid="{00000000-0005-0000-0000-0000143A0000}"/>
    <cellStyle name="Millares 22 4 2 2 7 5" xfId="13172" xr:uid="{00000000-0005-0000-0000-0000153A0000}"/>
    <cellStyle name="Millares 22 4 2 2 7 5 2" xfId="19273" xr:uid="{00000000-0005-0000-0000-0000163A0000}"/>
    <cellStyle name="Millares 22 4 2 2 7 5 3" xfId="25480" xr:uid="{00000000-0005-0000-0000-0000173A0000}"/>
    <cellStyle name="Millares 22 4 2 2 7 6" xfId="16195" xr:uid="{00000000-0005-0000-0000-0000183A0000}"/>
    <cellStyle name="Millares 22 4 2 2 7 7" xfId="22420" xr:uid="{00000000-0005-0000-0000-0000193A0000}"/>
    <cellStyle name="Millares 22 4 2 2 8" xfId="1321" xr:uid="{00000000-0005-0000-0000-00001A3A0000}"/>
    <cellStyle name="Millares 22 4 2 2 8 2" xfId="10410" xr:uid="{00000000-0005-0000-0000-00001B3A0000}"/>
    <cellStyle name="Millares 22 4 2 2 8 2 2" xfId="11608" xr:uid="{00000000-0005-0000-0000-00001C3A0000}"/>
    <cellStyle name="Millares 22 4 2 2 8 2 2 2" xfId="14679" xr:uid="{00000000-0005-0000-0000-00001D3A0000}"/>
    <cellStyle name="Millares 22 4 2 2 8 2 2 2 2" xfId="20767" xr:uid="{00000000-0005-0000-0000-00001E3A0000}"/>
    <cellStyle name="Millares 22 4 2 2 8 2 2 2 3" xfId="26965" xr:uid="{00000000-0005-0000-0000-00001F3A0000}"/>
    <cellStyle name="Millares 22 4 2 2 8 2 2 3" xfId="17758" xr:uid="{00000000-0005-0000-0000-0000203A0000}"/>
    <cellStyle name="Millares 22 4 2 2 8 2 2 4" xfId="23974" xr:uid="{00000000-0005-0000-0000-0000213A0000}"/>
    <cellStyle name="Millares 22 4 2 2 8 2 3" xfId="12622" xr:uid="{00000000-0005-0000-0000-0000223A0000}"/>
    <cellStyle name="Millares 22 4 2 2 8 2 3 2" xfId="15672" xr:uid="{00000000-0005-0000-0000-0000233A0000}"/>
    <cellStyle name="Millares 22 4 2 2 8 2 3 2 2" xfId="21760" xr:uid="{00000000-0005-0000-0000-0000243A0000}"/>
    <cellStyle name="Millares 22 4 2 2 8 2 3 2 3" xfId="27958" xr:uid="{00000000-0005-0000-0000-0000253A0000}"/>
    <cellStyle name="Millares 22 4 2 2 8 2 3 3" xfId="18760" xr:uid="{00000000-0005-0000-0000-0000263A0000}"/>
    <cellStyle name="Millares 22 4 2 2 8 2 3 4" xfId="24971" xr:uid="{00000000-0005-0000-0000-0000273A0000}"/>
    <cellStyle name="Millares 22 4 2 2 8 2 4" xfId="13674" xr:uid="{00000000-0005-0000-0000-0000283A0000}"/>
    <cellStyle name="Millares 22 4 2 2 8 2 4 2" xfId="19764" xr:uid="{00000000-0005-0000-0000-0000293A0000}"/>
    <cellStyle name="Millares 22 4 2 2 8 2 4 3" xfId="25971" xr:uid="{00000000-0005-0000-0000-00002A3A0000}"/>
    <cellStyle name="Millares 22 4 2 2 8 2 5" xfId="16745" xr:uid="{00000000-0005-0000-0000-00002B3A0000}"/>
    <cellStyle name="Millares 22 4 2 2 8 2 6" xfId="22976" xr:uid="{00000000-0005-0000-0000-00002C3A0000}"/>
    <cellStyle name="Millares 22 4 2 2 8 3" xfId="11110" xr:uid="{00000000-0005-0000-0000-00002D3A0000}"/>
    <cellStyle name="Millares 22 4 2 2 8 3 2" xfId="14181" xr:uid="{00000000-0005-0000-0000-00002E3A0000}"/>
    <cellStyle name="Millares 22 4 2 2 8 3 2 2" xfId="20269" xr:uid="{00000000-0005-0000-0000-00002F3A0000}"/>
    <cellStyle name="Millares 22 4 2 2 8 3 2 3" xfId="26475" xr:uid="{00000000-0005-0000-0000-0000303A0000}"/>
    <cellStyle name="Millares 22 4 2 2 8 3 3" xfId="17260" xr:uid="{00000000-0005-0000-0000-0000313A0000}"/>
    <cellStyle name="Millares 22 4 2 2 8 3 4" xfId="23484" xr:uid="{00000000-0005-0000-0000-0000323A0000}"/>
    <cellStyle name="Millares 22 4 2 2 8 4" xfId="12131" xr:uid="{00000000-0005-0000-0000-0000333A0000}"/>
    <cellStyle name="Millares 22 4 2 2 8 4 2" xfId="15182" xr:uid="{00000000-0005-0000-0000-0000343A0000}"/>
    <cellStyle name="Millares 22 4 2 2 8 4 2 2" xfId="21270" xr:uid="{00000000-0005-0000-0000-0000353A0000}"/>
    <cellStyle name="Millares 22 4 2 2 8 4 2 3" xfId="27468" xr:uid="{00000000-0005-0000-0000-0000363A0000}"/>
    <cellStyle name="Millares 22 4 2 2 8 4 3" xfId="18269" xr:uid="{00000000-0005-0000-0000-0000373A0000}"/>
    <cellStyle name="Millares 22 4 2 2 8 4 4" xfId="24481" xr:uid="{00000000-0005-0000-0000-0000383A0000}"/>
    <cellStyle name="Millares 22 4 2 2 8 5" xfId="13173" xr:uid="{00000000-0005-0000-0000-0000393A0000}"/>
    <cellStyle name="Millares 22 4 2 2 8 5 2" xfId="19274" xr:uid="{00000000-0005-0000-0000-00003A3A0000}"/>
    <cellStyle name="Millares 22 4 2 2 8 5 3" xfId="25481" xr:uid="{00000000-0005-0000-0000-00003B3A0000}"/>
    <cellStyle name="Millares 22 4 2 2 8 6" xfId="16196" xr:uid="{00000000-0005-0000-0000-00003C3A0000}"/>
    <cellStyle name="Millares 22 4 2 2 8 7" xfId="22421" xr:uid="{00000000-0005-0000-0000-00003D3A0000}"/>
    <cellStyle name="Millares 22 4 2 2 9" xfId="10389" xr:uid="{00000000-0005-0000-0000-00003E3A0000}"/>
    <cellStyle name="Millares 22 4 2 2 9 2" xfId="11587" xr:uid="{00000000-0005-0000-0000-00003F3A0000}"/>
    <cellStyle name="Millares 22 4 2 2 9 2 2" xfId="14658" xr:uid="{00000000-0005-0000-0000-0000403A0000}"/>
    <cellStyle name="Millares 22 4 2 2 9 2 2 2" xfId="20746" xr:uid="{00000000-0005-0000-0000-0000413A0000}"/>
    <cellStyle name="Millares 22 4 2 2 9 2 2 2 2" xfId="38483" xr:uid="{00000000-0005-0000-0000-0000413A0000}"/>
    <cellStyle name="Millares 22 4 2 2 9 2 2 3" xfId="26944" xr:uid="{00000000-0005-0000-0000-0000423A0000}"/>
    <cellStyle name="Millares 22 4 2 2 9 2 2 3 2" xfId="39528" xr:uid="{00000000-0005-0000-0000-0000423A0000}"/>
    <cellStyle name="Millares 22 4 2 2 9 2 2 4" xfId="37471" xr:uid="{00000000-0005-0000-0000-0000403A0000}"/>
    <cellStyle name="Millares 22 4 2 2 9 2 3" xfId="17737" xr:uid="{00000000-0005-0000-0000-0000433A0000}"/>
    <cellStyle name="Millares 22 4 2 2 9 2 3 2" xfId="38000" xr:uid="{00000000-0005-0000-0000-0000433A0000}"/>
    <cellStyle name="Millares 22 4 2 2 9 2 4" xfId="23953" xr:uid="{00000000-0005-0000-0000-0000443A0000}"/>
    <cellStyle name="Millares 22 4 2 2 9 2 4 2" xfId="39045" xr:uid="{00000000-0005-0000-0000-0000443A0000}"/>
    <cellStyle name="Millares 22 4 2 2 9 2 5" xfId="36986" xr:uid="{00000000-0005-0000-0000-00003F3A0000}"/>
    <cellStyle name="Millares 22 4 2 2 9 3" xfId="12601" xr:uid="{00000000-0005-0000-0000-0000453A0000}"/>
    <cellStyle name="Millares 22 4 2 2 9 3 2" xfId="15651" xr:uid="{00000000-0005-0000-0000-0000463A0000}"/>
    <cellStyle name="Millares 22 4 2 2 9 3 2 2" xfId="21739" xr:uid="{00000000-0005-0000-0000-0000473A0000}"/>
    <cellStyle name="Millares 22 4 2 2 9 3 2 2 2" xfId="38644" xr:uid="{00000000-0005-0000-0000-0000473A0000}"/>
    <cellStyle name="Millares 22 4 2 2 9 3 2 3" xfId="27937" xr:uid="{00000000-0005-0000-0000-0000483A0000}"/>
    <cellStyle name="Millares 22 4 2 2 9 3 2 3 2" xfId="39689" xr:uid="{00000000-0005-0000-0000-0000483A0000}"/>
    <cellStyle name="Millares 22 4 2 2 9 3 2 4" xfId="37632" xr:uid="{00000000-0005-0000-0000-0000463A0000}"/>
    <cellStyle name="Millares 22 4 2 2 9 3 3" xfId="18739" xr:uid="{00000000-0005-0000-0000-0000493A0000}"/>
    <cellStyle name="Millares 22 4 2 2 9 3 3 2" xfId="38161" xr:uid="{00000000-0005-0000-0000-0000493A0000}"/>
    <cellStyle name="Millares 22 4 2 2 9 3 4" xfId="24950" xr:uid="{00000000-0005-0000-0000-00004A3A0000}"/>
    <cellStyle name="Millares 22 4 2 2 9 3 4 2" xfId="39206" xr:uid="{00000000-0005-0000-0000-00004A3A0000}"/>
    <cellStyle name="Millares 22 4 2 2 9 3 5" xfId="37149" xr:uid="{00000000-0005-0000-0000-0000453A0000}"/>
    <cellStyle name="Millares 22 4 2 2 9 4" xfId="13653" xr:uid="{00000000-0005-0000-0000-00004B3A0000}"/>
    <cellStyle name="Millares 22 4 2 2 9 4 2" xfId="19743" xr:uid="{00000000-0005-0000-0000-00004C3A0000}"/>
    <cellStyle name="Millares 22 4 2 2 9 4 2 2" xfId="38323" xr:uid="{00000000-0005-0000-0000-00004C3A0000}"/>
    <cellStyle name="Millares 22 4 2 2 9 4 3" xfId="25950" xr:uid="{00000000-0005-0000-0000-00004D3A0000}"/>
    <cellStyle name="Millares 22 4 2 2 9 4 3 2" xfId="39368" xr:uid="{00000000-0005-0000-0000-00004D3A0000}"/>
    <cellStyle name="Millares 22 4 2 2 9 4 4" xfId="37311" xr:uid="{00000000-0005-0000-0000-00004B3A0000}"/>
    <cellStyle name="Millares 22 4 2 2 9 5" xfId="16724" xr:uid="{00000000-0005-0000-0000-00004E3A0000}"/>
    <cellStyle name="Millares 22 4 2 2 9 5 2" xfId="37839" xr:uid="{00000000-0005-0000-0000-00004E3A0000}"/>
    <cellStyle name="Millares 22 4 2 2 9 6" xfId="22955" xr:uid="{00000000-0005-0000-0000-00004F3A0000}"/>
    <cellStyle name="Millares 22 4 2 2 9 6 2" xfId="38885" xr:uid="{00000000-0005-0000-0000-00004F3A0000}"/>
    <cellStyle name="Millares 22 4 2 2 9 7" xfId="36814" xr:uid="{00000000-0005-0000-0000-00003E3A0000}"/>
    <cellStyle name="Millares 22 4 2 3" xfId="1322" xr:uid="{00000000-0005-0000-0000-0000503A0000}"/>
    <cellStyle name="Millares 22 4 2 3 10" xfId="12132" xr:uid="{00000000-0005-0000-0000-0000513A0000}"/>
    <cellStyle name="Millares 22 4 2 3 10 2" xfId="15183" xr:uid="{00000000-0005-0000-0000-0000523A0000}"/>
    <cellStyle name="Millares 22 4 2 3 10 2 2" xfId="21271" xr:uid="{00000000-0005-0000-0000-0000533A0000}"/>
    <cellStyle name="Millares 22 4 2 3 10 2 2 2" xfId="38568" xr:uid="{00000000-0005-0000-0000-0000533A0000}"/>
    <cellStyle name="Millares 22 4 2 3 10 2 3" xfId="27469" xr:uid="{00000000-0005-0000-0000-0000543A0000}"/>
    <cellStyle name="Millares 22 4 2 3 10 2 3 2" xfId="39613" xr:uid="{00000000-0005-0000-0000-0000543A0000}"/>
    <cellStyle name="Millares 22 4 2 3 10 2 4" xfId="37556" xr:uid="{00000000-0005-0000-0000-0000523A0000}"/>
    <cellStyle name="Millares 22 4 2 3 10 3" xfId="18270" xr:uid="{00000000-0005-0000-0000-0000553A0000}"/>
    <cellStyle name="Millares 22 4 2 3 10 3 2" xfId="38085" xr:uid="{00000000-0005-0000-0000-0000553A0000}"/>
    <cellStyle name="Millares 22 4 2 3 10 4" xfId="24482" xr:uid="{00000000-0005-0000-0000-0000563A0000}"/>
    <cellStyle name="Millares 22 4 2 3 10 4 2" xfId="39130" xr:uid="{00000000-0005-0000-0000-0000563A0000}"/>
    <cellStyle name="Millares 22 4 2 3 10 5" xfId="37073" xr:uid="{00000000-0005-0000-0000-0000513A0000}"/>
    <cellStyle name="Millares 22 4 2 3 11" xfId="13174" xr:uid="{00000000-0005-0000-0000-0000573A0000}"/>
    <cellStyle name="Millares 22 4 2 3 11 2" xfId="19275" xr:uid="{00000000-0005-0000-0000-0000583A0000}"/>
    <cellStyle name="Millares 22 4 2 3 11 2 2" xfId="38247" xr:uid="{00000000-0005-0000-0000-0000583A0000}"/>
    <cellStyle name="Millares 22 4 2 3 11 3" xfId="25482" xr:uid="{00000000-0005-0000-0000-0000593A0000}"/>
    <cellStyle name="Millares 22 4 2 3 11 3 2" xfId="39292" xr:uid="{00000000-0005-0000-0000-0000593A0000}"/>
    <cellStyle name="Millares 22 4 2 3 11 4" xfId="37235" xr:uid="{00000000-0005-0000-0000-0000573A0000}"/>
    <cellStyle name="Millares 22 4 2 3 12" xfId="16197" xr:uid="{00000000-0005-0000-0000-00005A3A0000}"/>
    <cellStyle name="Millares 22 4 2 3 12 2" xfId="37719" xr:uid="{00000000-0005-0000-0000-00005A3A0000}"/>
    <cellStyle name="Millares 22 4 2 3 13" xfId="22422" xr:uid="{00000000-0005-0000-0000-00005B3A0000}"/>
    <cellStyle name="Millares 22 4 2 3 13 2" xfId="38805" xr:uid="{00000000-0005-0000-0000-00005B3A0000}"/>
    <cellStyle name="Millares 22 4 2 3 14" xfId="29022" xr:uid="{00000000-0005-0000-0000-0000503A0000}"/>
    <cellStyle name="Millares 22 4 2 3 2" xfId="1323" xr:uid="{00000000-0005-0000-0000-00005C3A0000}"/>
    <cellStyle name="Millares 22 4 2 3 2 10" xfId="29023" xr:uid="{00000000-0005-0000-0000-00005C3A0000}"/>
    <cellStyle name="Millares 22 4 2 3 2 2" xfId="1324" xr:uid="{00000000-0005-0000-0000-00005D3A0000}"/>
    <cellStyle name="Millares 22 4 2 3 2 2 2" xfId="10413" xr:uid="{00000000-0005-0000-0000-00005E3A0000}"/>
    <cellStyle name="Millares 22 4 2 3 2 2 2 2" xfId="11611" xr:uid="{00000000-0005-0000-0000-00005F3A0000}"/>
    <cellStyle name="Millares 22 4 2 3 2 2 2 2 2" xfId="14682" xr:uid="{00000000-0005-0000-0000-0000603A0000}"/>
    <cellStyle name="Millares 22 4 2 3 2 2 2 2 2 2" xfId="20770" xr:uid="{00000000-0005-0000-0000-0000613A0000}"/>
    <cellStyle name="Millares 22 4 2 3 2 2 2 2 2 3" xfId="26968" xr:uid="{00000000-0005-0000-0000-0000623A0000}"/>
    <cellStyle name="Millares 22 4 2 3 2 2 2 2 3" xfId="17761" xr:uid="{00000000-0005-0000-0000-0000633A0000}"/>
    <cellStyle name="Millares 22 4 2 3 2 2 2 2 4" xfId="23977" xr:uid="{00000000-0005-0000-0000-0000643A0000}"/>
    <cellStyle name="Millares 22 4 2 3 2 2 2 3" xfId="12625" xr:uid="{00000000-0005-0000-0000-0000653A0000}"/>
    <cellStyle name="Millares 22 4 2 3 2 2 2 3 2" xfId="15675" xr:uid="{00000000-0005-0000-0000-0000663A0000}"/>
    <cellStyle name="Millares 22 4 2 3 2 2 2 3 2 2" xfId="21763" xr:uid="{00000000-0005-0000-0000-0000673A0000}"/>
    <cellStyle name="Millares 22 4 2 3 2 2 2 3 2 3" xfId="27961" xr:uid="{00000000-0005-0000-0000-0000683A0000}"/>
    <cellStyle name="Millares 22 4 2 3 2 2 2 3 3" xfId="18763" xr:uid="{00000000-0005-0000-0000-0000693A0000}"/>
    <cellStyle name="Millares 22 4 2 3 2 2 2 3 4" xfId="24974" xr:uid="{00000000-0005-0000-0000-00006A3A0000}"/>
    <cellStyle name="Millares 22 4 2 3 2 2 2 4" xfId="13677" xr:uid="{00000000-0005-0000-0000-00006B3A0000}"/>
    <cellStyle name="Millares 22 4 2 3 2 2 2 4 2" xfId="19767" xr:uid="{00000000-0005-0000-0000-00006C3A0000}"/>
    <cellStyle name="Millares 22 4 2 3 2 2 2 4 3" xfId="25974" xr:uid="{00000000-0005-0000-0000-00006D3A0000}"/>
    <cellStyle name="Millares 22 4 2 3 2 2 2 5" xfId="16748" xr:uid="{00000000-0005-0000-0000-00006E3A0000}"/>
    <cellStyle name="Millares 22 4 2 3 2 2 2 6" xfId="22979" xr:uid="{00000000-0005-0000-0000-00006F3A0000}"/>
    <cellStyle name="Millares 22 4 2 3 2 2 3" xfId="11113" xr:uid="{00000000-0005-0000-0000-0000703A0000}"/>
    <cellStyle name="Millares 22 4 2 3 2 2 3 2" xfId="14184" xr:uid="{00000000-0005-0000-0000-0000713A0000}"/>
    <cellStyle name="Millares 22 4 2 3 2 2 3 2 2" xfId="20272" xr:uid="{00000000-0005-0000-0000-0000723A0000}"/>
    <cellStyle name="Millares 22 4 2 3 2 2 3 2 3" xfId="26478" xr:uid="{00000000-0005-0000-0000-0000733A0000}"/>
    <cellStyle name="Millares 22 4 2 3 2 2 3 3" xfId="17263" xr:uid="{00000000-0005-0000-0000-0000743A0000}"/>
    <cellStyle name="Millares 22 4 2 3 2 2 3 4" xfId="23487" xr:uid="{00000000-0005-0000-0000-0000753A0000}"/>
    <cellStyle name="Millares 22 4 2 3 2 2 4" xfId="12134" xr:uid="{00000000-0005-0000-0000-0000763A0000}"/>
    <cellStyle name="Millares 22 4 2 3 2 2 4 2" xfId="15185" xr:uid="{00000000-0005-0000-0000-0000773A0000}"/>
    <cellStyle name="Millares 22 4 2 3 2 2 4 2 2" xfId="21273" xr:uid="{00000000-0005-0000-0000-0000783A0000}"/>
    <cellStyle name="Millares 22 4 2 3 2 2 4 2 3" xfId="27471" xr:uid="{00000000-0005-0000-0000-0000793A0000}"/>
    <cellStyle name="Millares 22 4 2 3 2 2 4 3" xfId="18272" xr:uid="{00000000-0005-0000-0000-00007A3A0000}"/>
    <cellStyle name="Millares 22 4 2 3 2 2 4 4" xfId="24484" xr:uid="{00000000-0005-0000-0000-00007B3A0000}"/>
    <cellStyle name="Millares 22 4 2 3 2 2 5" xfId="13176" xr:uid="{00000000-0005-0000-0000-00007C3A0000}"/>
    <cellStyle name="Millares 22 4 2 3 2 2 5 2" xfId="19277" xr:uid="{00000000-0005-0000-0000-00007D3A0000}"/>
    <cellStyle name="Millares 22 4 2 3 2 2 5 3" xfId="25484" xr:uid="{00000000-0005-0000-0000-00007E3A0000}"/>
    <cellStyle name="Millares 22 4 2 3 2 2 6" xfId="16199" xr:uid="{00000000-0005-0000-0000-00007F3A0000}"/>
    <cellStyle name="Millares 22 4 2 3 2 2 7" xfId="22424" xr:uid="{00000000-0005-0000-0000-0000803A0000}"/>
    <cellStyle name="Millares 22 4 2 3 2 3" xfId="1325" xr:uid="{00000000-0005-0000-0000-0000813A0000}"/>
    <cellStyle name="Millares 22 4 2 3 2 3 2" xfId="10414" xr:uid="{00000000-0005-0000-0000-0000823A0000}"/>
    <cellStyle name="Millares 22 4 2 3 2 3 2 2" xfId="11612" xr:uid="{00000000-0005-0000-0000-0000833A0000}"/>
    <cellStyle name="Millares 22 4 2 3 2 3 2 2 2" xfId="14683" xr:uid="{00000000-0005-0000-0000-0000843A0000}"/>
    <cellStyle name="Millares 22 4 2 3 2 3 2 2 2 2" xfId="20771" xr:uid="{00000000-0005-0000-0000-0000853A0000}"/>
    <cellStyle name="Millares 22 4 2 3 2 3 2 2 2 3" xfId="26969" xr:uid="{00000000-0005-0000-0000-0000863A0000}"/>
    <cellStyle name="Millares 22 4 2 3 2 3 2 2 3" xfId="17762" xr:uid="{00000000-0005-0000-0000-0000873A0000}"/>
    <cellStyle name="Millares 22 4 2 3 2 3 2 2 4" xfId="23978" xr:uid="{00000000-0005-0000-0000-0000883A0000}"/>
    <cellStyle name="Millares 22 4 2 3 2 3 2 3" xfId="12626" xr:uid="{00000000-0005-0000-0000-0000893A0000}"/>
    <cellStyle name="Millares 22 4 2 3 2 3 2 3 2" xfId="15676" xr:uid="{00000000-0005-0000-0000-00008A3A0000}"/>
    <cellStyle name="Millares 22 4 2 3 2 3 2 3 2 2" xfId="21764" xr:uid="{00000000-0005-0000-0000-00008B3A0000}"/>
    <cellStyle name="Millares 22 4 2 3 2 3 2 3 2 3" xfId="27962" xr:uid="{00000000-0005-0000-0000-00008C3A0000}"/>
    <cellStyle name="Millares 22 4 2 3 2 3 2 3 3" xfId="18764" xr:uid="{00000000-0005-0000-0000-00008D3A0000}"/>
    <cellStyle name="Millares 22 4 2 3 2 3 2 3 4" xfId="24975" xr:uid="{00000000-0005-0000-0000-00008E3A0000}"/>
    <cellStyle name="Millares 22 4 2 3 2 3 2 4" xfId="13678" xr:uid="{00000000-0005-0000-0000-00008F3A0000}"/>
    <cellStyle name="Millares 22 4 2 3 2 3 2 4 2" xfId="19768" xr:uid="{00000000-0005-0000-0000-0000903A0000}"/>
    <cellStyle name="Millares 22 4 2 3 2 3 2 4 3" xfId="25975" xr:uid="{00000000-0005-0000-0000-0000913A0000}"/>
    <cellStyle name="Millares 22 4 2 3 2 3 2 5" xfId="16749" xr:uid="{00000000-0005-0000-0000-0000923A0000}"/>
    <cellStyle name="Millares 22 4 2 3 2 3 2 6" xfId="22980" xr:uid="{00000000-0005-0000-0000-0000933A0000}"/>
    <cellStyle name="Millares 22 4 2 3 2 3 3" xfId="11114" xr:uid="{00000000-0005-0000-0000-0000943A0000}"/>
    <cellStyle name="Millares 22 4 2 3 2 3 3 2" xfId="14185" xr:uid="{00000000-0005-0000-0000-0000953A0000}"/>
    <cellStyle name="Millares 22 4 2 3 2 3 3 2 2" xfId="20273" xr:uid="{00000000-0005-0000-0000-0000963A0000}"/>
    <cellStyle name="Millares 22 4 2 3 2 3 3 2 3" xfId="26479" xr:uid="{00000000-0005-0000-0000-0000973A0000}"/>
    <cellStyle name="Millares 22 4 2 3 2 3 3 3" xfId="17264" xr:uid="{00000000-0005-0000-0000-0000983A0000}"/>
    <cellStyle name="Millares 22 4 2 3 2 3 3 4" xfId="23488" xr:uid="{00000000-0005-0000-0000-0000993A0000}"/>
    <cellStyle name="Millares 22 4 2 3 2 3 4" xfId="12135" xr:uid="{00000000-0005-0000-0000-00009A3A0000}"/>
    <cellStyle name="Millares 22 4 2 3 2 3 4 2" xfId="15186" xr:uid="{00000000-0005-0000-0000-00009B3A0000}"/>
    <cellStyle name="Millares 22 4 2 3 2 3 4 2 2" xfId="21274" xr:uid="{00000000-0005-0000-0000-00009C3A0000}"/>
    <cellStyle name="Millares 22 4 2 3 2 3 4 2 3" xfId="27472" xr:uid="{00000000-0005-0000-0000-00009D3A0000}"/>
    <cellStyle name="Millares 22 4 2 3 2 3 4 3" xfId="18273" xr:uid="{00000000-0005-0000-0000-00009E3A0000}"/>
    <cellStyle name="Millares 22 4 2 3 2 3 4 4" xfId="24485" xr:uid="{00000000-0005-0000-0000-00009F3A0000}"/>
    <cellStyle name="Millares 22 4 2 3 2 3 5" xfId="13177" xr:uid="{00000000-0005-0000-0000-0000A03A0000}"/>
    <cellStyle name="Millares 22 4 2 3 2 3 5 2" xfId="19278" xr:uid="{00000000-0005-0000-0000-0000A13A0000}"/>
    <cellStyle name="Millares 22 4 2 3 2 3 5 3" xfId="25485" xr:uid="{00000000-0005-0000-0000-0000A23A0000}"/>
    <cellStyle name="Millares 22 4 2 3 2 3 6" xfId="16200" xr:uid="{00000000-0005-0000-0000-0000A33A0000}"/>
    <cellStyle name="Millares 22 4 2 3 2 3 7" xfId="22425" xr:uid="{00000000-0005-0000-0000-0000A43A0000}"/>
    <cellStyle name="Millares 22 4 2 3 2 4" xfId="10412" xr:uid="{00000000-0005-0000-0000-0000A53A0000}"/>
    <cellStyle name="Millares 22 4 2 3 2 4 2" xfId="11610" xr:uid="{00000000-0005-0000-0000-0000A63A0000}"/>
    <cellStyle name="Millares 22 4 2 3 2 4 2 2" xfId="14681" xr:uid="{00000000-0005-0000-0000-0000A73A0000}"/>
    <cellStyle name="Millares 22 4 2 3 2 4 2 2 2" xfId="20769" xr:uid="{00000000-0005-0000-0000-0000A83A0000}"/>
    <cellStyle name="Millares 22 4 2 3 2 4 2 2 2 2" xfId="38488" xr:uid="{00000000-0005-0000-0000-0000A83A0000}"/>
    <cellStyle name="Millares 22 4 2 3 2 4 2 2 3" xfId="26967" xr:uid="{00000000-0005-0000-0000-0000A93A0000}"/>
    <cellStyle name="Millares 22 4 2 3 2 4 2 2 3 2" xfId="39533" xr:uid="{00000000-0005-0000-0000-0000A93A0000}"/>
    <cellStyle name="Millares 22 4 2 3 2 4 2 2 4" xfId="37476" xr:uid="{00000000-0005-0000-0000-0000A73A0000}"/>
    <cellStyle name="Millares 22 4 2 3 2 4 2 3" xfId="17760" xr:uid="{00000000-0005-0000-0000-0000AA3A0000}"/>
    <cellStyle name="Millares 22 4 2 3 2 4 2 3 2" xfId="38005" xr:uid="{00000000-0005-0000-0000-0000AA3A0000}"/>
    <cellStyle name="Millares 22 4 2 3 2 4 2 4" xfId="23976" xr:uid="{00000000-0005-0000-0000-0000AB3A0000}"/>
    <cellStyle name="Millares 22 4 2 3 2 4 2 4 2" xfId="39050" xr:uid="{00000000-0005-0000-0000-0000AB3A0000}"/>
    <cellStyle name="Millares 22 4 2 3 2 4 2 5" xfId="36991" xr:uid="{00000000-0005-0000-0000-0000A63A0000}"/>
    <cellStyle name="Millares 22 4 2 3 2 4 3" xfId="12624" xr:uid="{00000000-0005-0000-0000-0000AC3A0000}"/>
    <cellStyle name="Millares 22 4 2 3 2 4 3 2" xfId="15674" xr:uid="{00000000-0005-0000-0000-0000AD3A0000}"/>
    <cellStyle name="Millares 22 4 2 3 2 4 3 2 2" xfId="21762" xr:uid="{00000000-0005-0000-0000-0000AE3A0000}"/>
    <cellStyle name="Millares 22 4 2 3 2 4 3 2 2 2" xfId="38649" xr:uid="{00000000-0005-0000-0000-0000AE3A0000}"/>
    <cellStyle name="Millares 22 4 2 3 2 4 3 2 3" xfId="27960" xr:uid="{00000000-0005-0000-0000-0000AF3A0000}"/>
    <cellStyle name="Millares 22 4 2 3 2 4 3 2 3 2" xfId="39694" xr:uid="{00000000-0005-0000-0000-0000AF3A0000}"/>
    <cellStyle name="Millares 22 4 2 3 2 4 3 2 4" xfId="37637" xr:uid="{00000000-0005-0000-0000-0000AD3A0000}"/>
    <cellStyle name="Millares 22 4 2 3 2 4 3 3" xfId="18762" xr:uid="{00000000-0005-0000-0000-0000B03A0000}"/>
    <cellStyle name="Millares 22 4 2 3 2 4 3 3 2" xfId="38166" xr:uid="{00000000-0005-0000-0000-0000B03A0000}"/>
    <cellStyle name="Millares 22 4 2 3 2 4 3 4" xfId="24973" xr:uid="{00000000-0005-0000-0000-0000B13A0000}"/>
    <cellStyle name="Millares 22 4 2 3 2 4 3 4 2" xfId="39211" xr:uid="{00000000-0005-0000-0000-0000B13A0000}"/>
    <cellStyle name="Millares 22 4 2 3 2 4 3 5" xfId="37154" xr:uid="{00000000-0005-0000-0000-0000AC3A0000}"/>
    <cellStyle name="Millares 22 4 2 3 2 4 4" xfId="13676" xr:uid="{00000000-0005-0000-0000-0000B23A0000}"/>
    <cellStyle name="Millares 22 4 2 3 2 4 4 2" xfId="19766" xr:uid="{00000000-0005-0000-0000-0000B33A0000}"/>
    <cellStyle name="Millares 22 4 2 3 2 4 4 2 2" xfId="38328" xr:uid="{00000000-0005-0000-0000-0000B33A0000}"/>
    <cellStyle name="Millares 22 4 2 3 2 4 4 3" xfId="25973" xr:uid="{00000000-0005-0000-0000-0000B43A0000}"/>
    <cellStyle name="Millares 22 4 2 3 2 4 4 3 2" xfId="39373" xr:uid="{00000000-0005-0000-0000-0000B43A0000}"/>
    <cellStyle name="Millares 22 4 2 3 2 4 4 4" xfId="37316" xr:uid="{00000000-0005-0000-0000-0000B23A0000}"/>
    <cellStyle name="Millares 22 4 2 3 2 4 5" xfId="16747" xr:uid="{00000000-0005-0000-0000-0000B53A0000}"/>
    <cellStyle name="Millares 22 4 2 3 2 4 5 2" xfId="37844" xr:uid="{00000000-0005-0000-0000-0000B53A0000}"/>
    <cellStyle name="Millares 22 4 2 3 2 4 6" xfId="22978" xr:uid="{00000000-0005-0000-0000-0000B63A0000}"/>
    <cellStyle name="Millares 22 4 2 3 2 4 6 2" xfId="38890" xr:uid="{00000000-0005-0000-0000-0000B63A0000}"/>
    <cellStyle name="Millares 22 4 2 3 2 4 7" xfId="36819" xr:uid="{00000000-0005-0000-0000-0000A53A0000}"/>
    <cellStyle name="Millares 22 4 2 3 2 5" xfId="11112" xr:uid="{00000000-0005-0000-0000-0000B73A0000}"/>
    <cellStyle name="Millares 22 4 2 3 2 5 2" xfId="14183" xr:uid="{00000000-0005-0000-0000-0000B83A0000}"/>
    <cellStyle name="Millares 22 4 2 3 2 5 2 2" xfId="20271" xr:uid="{00000000-0005-0000-0000-0000B93A0000}"/>
    <cellStyle name="Millares 22 4 2 3 2 5 2 2 2" xfId="38408" xr:uid="{00000000-0005-0000-0000-0000B93A0000}"/>
    <cellStyle name="Millares 22 4 2 3 2 5 2 3" xfId="26477" xr:uid="{00000000-0005-0000-0000-0000BA3A0000}"/>
    <cellStyle name="Millares 22 4 2 3 2 5 2 3 2" xfId="39453" xr:uid="{00000000-0005-0000-0000-0000BA3A0000}"/>
    <cellStyle name="Millares 22 4 2 3 2 5 2 4" xfId="37396" xr:uid="{00000000-0005-0000-0000-0000B83A0000}"/>
    <cellStyle name="Millares 22 4 2 3 2 5 3" xfId="17262" xr:uid="{00000000-0005-0000-0000-0000BB3A0000}"/>
    <cellStyle name="Millares 22 4 2 3 2 5 3 2" xfId="37925" xr:uid="{00000000-0005-0000-0000-0000BB3A0000}"/>
    <cellStyle name="Millares 22 4 2 3 2 5 4" xfId="23486" xr:uid="{00000000-0005-0000-0000-0000BC3A0000}"/>
    <cellStyle name="Millares 22 4 2 3 2 5 4 2" xfId="38970" xr:uid="{00000000-0005-0000-0000-0000BC3A0000}"/>
    <cellStyle name="Millares 22 4 2 3 2 5 5" xfId="36911" xr:uid="{00000000-0005-0000-0000-0000B73A0000}"/>
    <cellStyle name="Millares 22 4 2 3 2 6" xfId="12133" xr:uid="{00000000-0005-0000-0000-0000BD3A0000}"/>
    <cellStyle name="Millares 22 4 2 3 2 6 2" xfId="15184" xr:uid="{00000000-0005-0000-0000-0000BE3A0000}"/>
    <cellStyle name="Millares 22 4 2 3 2 6 2 2" xfId="21272" xr:uid="{00000000-0005-0000-0000-0000BF3A0000}"/>
    <cellStyle name="Millares 22 4 2 3 2 6 2 2 2" xfId="38569" xr:uid="{00000000-0005-0000-0000-0000BF3A0000}"/>
    <cellStyle name="Millares 22 4 2 3 2 6 2 3" xfId="27470" xr:uid="{00000000-0005-0000-0000-0000C03A0000}"/>
    <cellStyle name="Millares 22 4 2 3 2 6 2 3 2" xfId="39614" xr:uid="{00000000-0005-0000-0000-0000C03A0000}"/>
    <cellStyle name="Millares 22 4 2 3 2 6 2 4" xfId="37557" xr:uid="{00000000-0005-0000-0000-0000BE3A0000}"/>
    <cellStyle name="Millares 22 4 2 3 2 6 3" xfId="18271" xr:uid="{00000000-0005-0000-0000-0000C13A0000}"/>
    <cellStyle name="Millares 22 4 2 3 2 6 3 2" xfId="38086" xr:uid="{00000000-0005-0000-0000-0000C13A0000}"/>
    <cellStyle name="Millares 22 4 2 3 2 6 4" xfId="24483" xr:uid="{00000000-0005-0000-0000-0000C23A0000}"/>
    <cellStyle name="Millares 22 4 2 3 2 6 4 2" xfId="39131" xr:uid="{00000000-0005-0000-0000-0000C23A0000}"/>
    <cellStyle name="Millares 22 4 2 3 2 6 5" xfId="37074" xr:uid="{00000000-0005-0000-0000-0000BD3A0000}"/>
    <cellStyle name="Millares 22 4 2 3 2 7" xfId="13175" xr:uid="{00000000-0005-0000-0000-0000C33A0000}"/>
    <cellStyle name="Millares 22 4 2 3 2 7 2" xfId="19276" xr:uid="{00000000-0005-0000-0000-0000C43A0000}"/>
    <cellStyle name="Millares 22 4 2 3 2 7 2 2" xfId="38248" xr:uid="{00000000-0005-0000-0000-0000C43A0000}"/>
    <cellStyle name="Millares 22 4 2 3 2 7 3" xfId="25483" xr:uid="{00000000-0005-0000-0000-0000C53A0000}"/>
    <cellStyle name="Millares 22 4 2 3 2 7 3 2" xfId="39293" xr:uid="{00000000-0005-0000-0000-0000C53A0000}"/>
    <cellStyle name="Millares 22 4 2 3 2 7 4" xfId="37236" xr:uid="{00000000-0005-0000-0000-0000C33A0000}"/>
    <cellStyle name="Millares 22 4 2 3 2 8" xfId="16198" xr:uid="{00000000-0005-0000-0000-0000C63A0000}"/>
    <cellStyle name="Millares 22 4 2 3 2 8 2" xfId="37720" xr:uid="{00000000-0005-0000-0000-0000C63A0000}"/>
    <cellStyle name="Millares 22 4 2 3 2 9" xfId="22423" xr:uid="{00000000-0005-0000-0000-0000C73A0000}"/>
    <cellStyle name="Millares 22 4 2 3 2 9 2" xfId="38806" xr:uid="{00000000-0005-0000-0000-0000C73A0000}"/>
    <cellStyle name="Millares 22 4 2 3 3" xfId="1326" xr:uid="{00000000-0005-0000-0000-0000C83A0000}"/>
    <cellStyle name="Millares 22 4 2 3 3 2" xfId="1327" xr:uid="{00000000-0005-0000-0000-0000C93A0000}"/>
    <cellStyle name="Millares 22 4 2 3 3 2 2" xfId="10416" xr:uid="{00000000-0005-0000-0000-0000CA3A0000}"/>
    <cellStyle name="Millares 22 4 2 3 3 2 2 2" xfId="11614" xr:uid="{00000000-0005-0000-0000-0000CB3A0000}"/>
    <cellStyle name="Millares 22 4 2 3 3 2 2 2 2" xfId="14685" xr:uid="{00000000-0005-0000-0000-0000CC3A0000}"/>
    <cellStyle name="Millares 22 4 2 3 3 2 2 2 2 2" xfId="20773" xr:uid="{00000000-0005-0000-0000-0000CD3A0000}"/>
    <cellStyle name="Millares 22 4 2 3 3 2 2 2 2 3" xfId="26971" xr:uid="{00000000-0005-0000-0000-0000CE3A0000}"/>
    <cellStyle name="Millares 22 4 2 3 3 2 2 2 3" xfId="17764" xr:uid="{00000000-0005-0000-0000-0000CF3A0000}"/>
    <cellStyle name="Millares 22 4 2 3 3 2 2 2 4" xfId="23980" xr:uid="{00000000-0005-0000-0000-0000D03A0000}"/>
    <cellStyle name="Millares 22 4 2 3 3 2 2 3" xfId="12628" xr:uid="{00000000-0005-0000-0000-0000D13A0000}"/>
    <cellStyle name="Millares 22 4 2 3 3 2 2 3 2" xfId="15678" xr:uid="{00000000-0005-0000-0000-0000D23A0000}"/>
    <cellStyle name="Millares 22 4 2 3 3 2 2 3 2 2" xfId="21766" xr:uid="{00000000-0005-0000-0000-0000D33A0000}"/>
    <cellStyle name="Millares 22 4 2 3 3 2 2 3 2 3" xfId="27964" xr:uid="{00000000-0005-0000-0000-0000D43A0000}"/>
    <cellStyle name="Millares 22 4 2 3 3 2 2 3 3" xfId="18766" xr:uid="{00000000-0005-0000-0000-0000D53A0000}"/>
    <cellStyle name="Millares 22 4 2 3 3 2 2 3 4" xfId="24977" xr:uid="{00000000-0005-0000-0000-0000D63A0000}"/>
    <cellStyle name="Millares 22 4 2 3 3 2 2 4" xfId="13680" xr:uid="{00000000-0005-0000-0000-0000D73A0000}"/>
    <cellStyle name="Millares 22 4 2 3 3 2 2 4 2" xfId="19770" xr:uid="{00000000-0005-0000-0000-0000D83A0000}"/>
    <cellStyle name="Millares 22 4 2 3 3 2 2 4 3" xfId="25977" xr:uid="{00000000-0005-0000-0000-0000D93A0000}"/>
    <cellStyle name="Millares 22 4 2 3 3 2 2 5" xfId="16751" xr:uid="{00000000-0005-0000-0000-0000DA3A0000}"/>
    <cellStyle name="Millares 22 4 2 3 3 2 2 6" xfId="22982" xr:uid="{00000000-0005-0000-0000-0000DB3A0000}"/>
    <cellStyle name="Millares 22 4 2 3 3 2 3" xfId="11116" xr:uid="{00000000-0005-0000-0000-0000DC3A0000}"/>
    <cellStyle name="Millares 22 4 2 3 3 2 3 2" xfId="14187" xr:uid="{00000000-0005-0000-0000-0000DD3A0000}"/>
    <cellStyle name="Millares 22 4 2 3 3 2 3 2 2" xfId="20275" xr:uid="{00000000-0005-0000-0000-0000DE3A0000}"/>
    <cellStyle name="Millares 22 4 2 3 3 2 3 2 3" xfId="26481" xr:uid="{00000000-0005-0000-0000-0000DF3A0000}"/>
    <cellStyle name="Millares 22 4 2 3 3 2 3 3" xfId="17266" xr:uid="{00000000-0005-0000-0000-0000E03A0000}"/>
    <cellStyle name="Millares 22 4 2 3 3 2 3 4" xfId="23490" xr:uid="{00000000-0005-0000-0000-0000E13A0000}"/>
    <cellStyle name="Millares 22 4 2 3 3 2 4" xfId="12137" xr:uid="{00000000-0005-0000-0000-0000E23A0000}"/>
    <cellStyle name="Millares 22 4 2 3 3 2 4 2" xfId="15188" xr:uid="{00000000-0005-0000-0000-0000E33A0000}"/>
    <cellStyle name="Millares 22 4 2 3 3 2 4 2 2" xfId="21276" xr:uid="{00000000-0005-0000-0000-0000E43A0000}"/>
    <cellStyle name="Millares 22 4 2 3 3 2 4 2 3" xfId="27474" xr:uid="{00000000-0005-0000-0000-0000E53A0000}"/>
    <cellStyle name="Millares 22 4 2 3 3 2 4 3" xfId="18275" xr:uid="{00000000-0005-0000-0000-0000E63A0000}"/>
    <cellStyle name="Millares 22 4 2 3 3 2 4 4" xfId="24487" xr:uid="{00000000-0005-0000-0000-0000E73A0000}"/>
    <cellStyle name="Millares 22 4 2 3 3 2 5" xfId="13179" xr:uid="{00000000-0005-0000-0000-0000E83A0000}"/>
    <cellStyle name="Millares 22 4 2 3 3 2 5 2" xfId="19280" xr:uid="{00000000-0005-0000-0000-0000E93A0000}"/>
    <cellStyle name="Millares 22 4 2 3 3 2 5 3" xfId="25487" xr:uid="{00000000-0005-0000-0000-0000EA3A0000}"/>
    <cellStyle name="Millares 22 4 2 3 3 2 6" xfId="16202" xr:uid="{00000000-0005-0000-0000-0000EB3A0000}"/>
    <cellStyle name="Millares 22 4 2 3 3 2 7" xfId="22427" xr:uid="{00000000-0005-0000-0000-0000EC3A0000}"/>
    <cellStyle name="Millares 22 4 2 3 3 3" xfId="10415" xr:uid="{00000000-0005-0000-0000-0000ED3A0000}"/>
    <cellStyle name="Millares 22 4 2 3 3 3 2" xfId="11613" xr:uid="{00000000-0005-0000-0000-0000EE3A0000}"/>
    <cellStyle name="Millares 22 4 2 3 3 3 2 2" xfId="14684" xr:uid="{00000000-0005-0000-0000-0000EF3A0000}"/>
    <cellStyle name="Millares 22 4 2 3 3 3 2 2 2" xfId="20772" xr:uid="{00000000-0005-0000-0000-0000F03A0000}"/>
    <cellStyle name="Millares 22 4 2 3 3 3 2 2 3" xfId="26970" xr:uid="{00000000-0005-0000-0000-0000F13A0000}"/>
    <cellStyle name="Millares 22 4 2 3 3 3 2 3" xfId="17763" xr:uid="{00000000-0005-0000-0000-0000F23A0000}"/>
    <cellStyle name="Millares 22 4 2 3 3 3 2 4" xfId="23979" xr:uid="{00000000-0005-0000-0000-0000F33A0000}"/>
    <cellStyle name="Millares 22 4 2 3 3 3 3" xfId="12627" xr:uid="{00000000-0005-0000-0000-0000F43A0000}"/>
    <cellStyle name="Millares 22 4 2 3 3 3 3 2" xfId="15677" xr:uid="{00000000-0005-0000-0000-0000F53A0000}"/>
    <cellStyle name="Millares 22 4 2 3 3 3 3 2 2" xfId="21765" xr:uid="{00000000-0005-0000-0000-0000F63A0000}"/>
    <cellStyle name="Millares 22 4 2 3 3 3 3 2 3" xfId="27963" xr:uid="{00000000-0005-0000-0000-0000F73A0000}"/>
    <cellStyle name="Millares 22 4 2 3 3 3 3 3" xfId="18765" xr:uid="{00000000-0005-0000-0000-0000F83A0000}"/>
    <cellStyle name="Millares 22 4 2 3 3 3 3 4" xfId="24976" xr:uid="{00000000-0005-0000-0000-0000F93A0000}"/>
    <cellStyle name="Millares 22 4 2 3 3 3 4" xfId="13679" xr:uid="{00000000-0005-0000-0000-0000FA3A0000}"/>
    <cellStyle name="Millares 22 4 2 3 3 3 4 2" xfId="19769" xr:uid="{00000000-0005-0000-0000-0000FB3A0000}"/>
    <cellStyle name="Millares 22 4 2 3 3 3 4 3" xfId="25976" xr:uid="{00000000-0005-0000-0000-0000FC3A0000}"/>
    <cellStyle name="Millares 22 4 2 3 3 3 5" xfId="16750" xr:uid="{00000000-0005-0000-0000-0000FD3A0000}"/>
    <cellStyle name="Millares 22 4 2 3 3 3 6" xfId="22981" xr:uid="{00000000-0005-0000-0000-0000FE3A0000}"/>
    <cellStyle name="Millares 22 4 2 3 3 4" xfId="11115" xr:uid="{00000000-0005-0000-0000-0000FF3A0000}"/>
    <cellStyle name="Millares 22 4 2 3 3 4 2" xfId="14186" xr:uid="{00000000-0005-0000-0000-0000003B0000}"/>
    <cellStyle name="Millares 22 4 2 3 3 4 2 2" xfId="20274" xr:uid="{00000000-0005-0000-0000-0000013B0000}"/>
    <cellStyle name="Millares 22 4 2 3 3 4 2 3" xfId="26480" xr:uid="{00000000-0005-0000-0000-0000023B0000}"/>
    <cellStyle name="Millares 22 4 2 3 3 4 3" xfId="17265" xr:uid="{00000000-0005-0000-0000-0000033B0000}"/>
    <cellStyle name="Millares 22 4 2 3 3 4 4" xfId="23489" xr:uid="{00000000-0005-0000-0000-0000043B0000}"/>
    <cellStyle name="Millares 22 4 2 3 3 5" xfId="12136" xr:uid="{00000000-0005-0000-0000-0000053B0000}"/>
    <cellStyle name="Millares 22 4 2 3 3 5 2" xfId="15187" xr:uid="{00000000-0005-0000-0000-0000063B0000}"/>
    <cellStyle name="Millares 22 4 2 3 3 5 2 2" xfId="21275" xr:uid="{00000000-0005-0000-0000-0000073B0000}"/>
    <cellStyle name="Millares 22 4 2 3 3 5 2 3" xfId="27473" xr:uid="{00000000-0005-0000-0000-0000083B0000}"/>
    <cellStyle name="Millares 22 4 2 3 3 5 3" xfId="18274" xr:uid="{00000000-0005-0000-0000-0000093B0000}"/>
    <cellStyle name="Millares 22 4 2 3 3 5 4" xfId="24486" xr:uid="{00000000-0005-0000-0000-00000A3B0000}"/>
    <cellStyle name="Millares 22 4 2 3 3 6" xfId="13178" xr:uid="{00000000-0005-0000-0000-00000B3B0000}"/>
    <cellStyle name="Millares 22 4 2 3 3 6 2" xfId="19279" xr:uid="{00000000-0005-0000-0000-00000C3B0000}"/>
    <cellStyle name="Millares 22 4 2 3 3 6 3" xfId="25486" xr:uid="{00000000-0005-0000-0000-00000D3B0000}"/>
    <cellStyle name="Millares 22 4 2 3 3 7" xfId="16201" xr:uid="{00000000-0005-0000-0000-00000E3B0000}"/>
    <cellStyle name="Millares 22 4 2 3 3 8" xfId="22426" xr:uid="{00000000-0005-0000-0000-00000F3B0000}"/>
    <cellStyle name="Millares 22 4 2 3 4" xfId="1328" xr:uid="{00000000-0005-0000-0000-0000103B0000}"/>
    <cellStyle name="Millares 22 4 2 3 4 2" xfId="1329" xr:uid="{00000000-0005-0000-0000-0000113B0000}"/>
    <cellStyle name="Millares 22 4 2 3 4 2 2" xfId="10418" xr:uid="{00000000-0005-0000-0000-0000123B0000}"/>
    <cellStyle name="Millares 22 4 2 3 4 2 2 2" xfId="11616" xr:uid="{00000000-0005-0000-0000-0000133B0000}"/>
    <cellStyle name="Millares 22 4 2 3 4 2 2 2 2" xfId="14687" xr:uid="{00000000-0005-0000-0000-0000143B0000}"/>
    <cellStyle name="Millares 22 4 2 3 4 2 2 2 2 2" xfId="20775" xr:uid="{00000000-0005-0000-0000-0000153B0000}"/>
    <cellStyle name="Millares 22 4 2 3 4 2 2 2 2 3" xfId="26973" xr:uid="{00000000-0005-0000-0000-0000163B0000}"/>
    <cellStyle name="Millares 22 4 2 3 4 2 2 2 3" xfId="17766" xr:uid="{00000000-0005-0000-0000-0000173B0000}"/>
    <cellStyle name="Millares 22 4 2 3 4 2 2 2 4" xfId="23982" xr:uid="{00000000-0005-0000-0000-0000183B0000}"/>
    <cellStyle name="Millares 22 4 2 3 4 2 2 3" xfId="12630" xr:uid="{00000000-0005-0000-0000-0000193B0000}"/>
    <cellStyle name="Millares 22 4 2 3 4 2 2 3 2" xfId="15680" xr:uid="{00000000-0005-0000-0000-00001A3B0000}"/>
    <cellStyle name="Millares 22 4 2 3 4 2 2 3 2 2" xfId="21768" xr:uid="{00000000-0005-0000-0000-00001B3B0000}"/>
    <cellStyle name="Millares 22 4 2 3 4 2 2 3 2 3" xfId="27966" xr:uid="{00000000-0005-0000-0000-00001C3B0000}"/>
    <cellStyle name="Millares 22 4 2 3 4 2 2 3 3" xfId="18768" xr:uid="{00000000-0005-0000-0000-00001D3B0000}"/>
    <cellStyle name="Millares 22 4 2 3 4 2 2 3 4" xfId="24979" xr:uid="{00000000-0005-0000-0000-00001E3B0000}"/>
    <cellStyle name="Millares 22 4 2 3 4 2 2 4" xfId="13682" xr:uid="{00000000-0005-0000-0000-00001F3B0000}"/>
    <cellStyle name="Millares 22 4 2 3 4 2 2 4 2" xfId="19772" xr:uid="{00000000-0005-0000-0000-0000203B0000}"/>
    <cellStyle name="Millares 22 4 2 3 4 2 2 4 3" xfId="25979" xr:uid="{00000000-0005-0000-0000-0000213B0000}"/>
    <cellStyle name="Millares 22 4 2 3 4 2 2 5" xfId="16753" xr:uid="{00000000-0005-0000-0000-0000223B0000}"/>
    <cellStyle name="Millares 22 4 2 3 4 2 2 6" xfId="22984" xr:uid="{00000000-0005-0000-0000-0000233B0000}"/>
    <cellStyle name="Millares 22 4 2 3 4 2 3" xfId="11118" xr:uid="{00000000-0005-0000-0000-0000243B0000}"/>
    <cellStyle name="Millares 22 4 2 3 4 2 3 2" xfId="14189" xr:uid="{00000000-0005-0000-0000-0000253B0000}"/>
    <cellStyle name="Millares 22 4 2 3 4 2 3 2 2" xfId="20277" xr:uid="{00000000-0005-0000-0000-0000263B0000}"/>
    <cellStyle name="Millares 22 4 2 3 4 2 3 2 3" xfId="26483" xr:uid="{00000000-0005-0000-0000-0000273B0000}"/>
    <cellStyle name="Millares 22 4 2 3 4 2 3 3" xfId="17268" xr:uid="{00000000-0005-0000-0000-0000283B0000}"/>
    <cellStyle name="Millares 22 4 2 3 4 2 3 4" xfId="23492" xr:uid="{00000000-0005-0000-0000-0000293B0000}"/>
    <cellStyle name="Millares 22 4 2 3 4 2 4" xfId="12139" xr:uid="{00000000-0005-0000-0000-00002A3B0000}"/>
    <cellStyle name="Millares 22 4 2 3 4 2 4 2" xfId="15190" xr:uid="{00000000-0005-0000-0000-00002B3B0000}"/>
    <cellStyle name="Millares 22 4 2 3 4 2 4 2 2" xfId="21278" xr:uid="{00000000-0005-0000-0000-00002C3B0000}"/>
    <cellStyle name="Millares 22 4 2 3 4 2 4 2 3" xfId="27476" xr:uid="{00000000-0005-0000-0000-00002D3B0000}"/>
    <cellStyle name="Millares 22 4 2 3 4 2 4 3" xfId="18277" xr:uid="{00000000-0005-0000-0000-00002E3B0000}"/>
    <cellStyle name="Millares 22 4 2 3 4 2 4 4" xfId="24489" xr:uid="{00000000-0005-0000-0000-00002F3B0000}"/>
    <cellStyle name="Millares 22 4 2 3 4 2 5" xfId="13181" xr:uid="{00000000-0005-0000-0000-0000303B0000}"/>
    <cellStyle name="Millares 22 4 2 3 4 2 5 2" xfId="19282" xr:uid="{00000000-0005-0000-0000-0000313B0000}"/>
    <cellStyle name="Millares 22 4 2 3 4 2 5 3" xfId="25489" xr:uid="{00000000-0005-0000-0000-0000323B0000}"/>
    <cellStyle name="Millares 22 4 2 3 4 2 6" xfId="16204" xr:uid="{00000000-0005-0000-0000-0000333B0000}"/>
    <cellStyle name="Millares 22 4 2 3 4 2 7" xfId="22429" xr:uid="{00000000-0005-0000-0000-0000343B0000}"/>
    <cellStyle name="Millares 22 4 2 3 4 3" xfId="10417" xr:uid="{00000000-0005-0000-0000-0000353B0000}"/>
    <cellStyle name="Millares 22 4 2 3 4 3 2" xfId="11615" xr:uid="{00000000-0005-0000-0000-0000363B0000}"/>
    <cellStyle name="Millares 22 4 2 3 4 3 2 2" xfId="14686" xr:uid="{00000000-0005-0000-0000-0000373B0000}"/>
    <cellStyle name="Millares 22 4 2 3 4 3 2 2 2" xfId="20774" xr:uid="{00000000-0005-0000-0000-0000383B0000}"/>
    <cellStyle name="Millares 22 4 2 3 4 3 2 2 3" xfId="26972" xr:uid="{00000000-0005-0000-0000-0000393B0000}"/>
    <cellStyle name="Millares 22 4 2 3 4 3 2 3" xfId="17765" xr:uid="{00000000-0005-0000-0000-00003A3B0000}"/>
    <cellStyle name="Millares 22 4 2 3 4 3 2 4" xfId="23981" xr:uid="{00000000-0005-0000-0000-00003B3B0000}"/>
    <cellStyle name="Millares 22 4 2 3 4 3 3" xfId="12629" xr:uid="{00000000-0005-0000-0000-00003C3B0000}"/>
    <cellStyle name="Millares 22 4 2 3 4 3 3 2" xfId="15679" xr:uid="{00000000-0005-0000-0000-00003D3B0000}"/>
    <cellStyle name="Millares 22 4 2 3 4 3 3 2 2" xfId="21767" xr:uid="{00000000-0005-0000-0000-00003E3B0000}"/>
    <cellStyle name="Millares 22 4 2 3 4 3 3 2 3" xfId="27965" xr:uid="{00000000-0005-0000-0000-00003F3B0000}"/>
    <cellStyle name="Millares 22 4 2 3 4 3 3 3" xfId="18767" xr:uid="{00000000-0005-0000-0000-0000403B0000}"/>
    <cellStyle name="Millares 22 4 2 3 4 3 3 4" xfId="24978" xr:uid="{00000000-0005-0000-0000-0000413B0000}"/>
    <cellStyle name="Millares 22 4 2 3 4 3 4" xfId="13681" xr:uid="{00000000-0005-0000-0000-0000423B0000}"/>
    <cellStyle name="Millares 22 4 2 3 4 3 4 2" xfId="19771" xr:uid="{00000000-0005-0000-0000-0000433B0000}"/>
    <cellStyle name="Millares 22 4 2 3 4 3 4 3" xfId="25978" xr:uid="{00000000-0005-0000-0000-0000443B0000}"/>
    <cellStyle name="Millares 22 4 2 3 4 3 5" xfId="16752" xr:uid="{00000000-0005-0000-0000-0000453B0000}"/>
    <cellStyle name="Millares 22 4 2 3 4 3 6" xfId="22983" xr:uid="{00000000-0005-0000-0000-0000463B0000}"/>
    <cellStyle name="Millares 22 4 2 3 4 4" xfId="11117" xr:uid="{00000000-0005-0000-0000-0000473B0000}"/>
    <cellStyle name="Millares 22 4 2 3 4 4 2" xfId="14188" xr:uid="{00000000-0005-0000-0000-0000483B0000}"/>
    <cellStyle name="Millares 22 4 2 3 4 4 2 2" xfId="20276" xr:uid="{00000000-0005-0000-0000-0000493B0000}"/>
    <cellStyle name="Millares 22 4 2 3 4 4 2 3" xfId="26482" xr:uid="{00000000-0005-0000-0000-00004A3B0000}"/>
    <cellStyle name="Millares 22 4 2 3 4 4 3" xfId="17267" xr:uid="{00000000-0005-0000-0000-00004B3B0000}"/>
    <cellStyle name="Millares 22 4 2 3 4 4 4" xfId="23491" xr:uid="{00000000-0005-0000-0000-00004C3B0000}"/>
    <cellStyle name="Millares 22 4 2 3 4 5" xfId="12138" xr:uid="{00000000-0005-0000-0000-00004D3B0000}"/>
    <cellStyle name="Millares 22 4 2 3 4 5 2" xfId="15189" xr:uid="{00000000-0005-0000-0000-00004E3B0000}"/>
    <cellStyle name="Millares 22 4 2 3 4 5 2 2" xfId="21277" xr:uid="{00000000-0005-0000-0000-00004F3B0000}"/>
    <cellStyle name="Millares 22 4 2 3 4 5 2 3" xfId="27475" xr:uid="{00000000-0005-0000-0000-0000503B0000}"/>
    <cellStyle name="Millares 22 4 2 3 4 5 3" xfId="18276" xr:uid="{00000000-0005-0000-0000-0000513B0000}"/>
    <cellStyle name="Millares 22 4 2 3 4 5 4" xfId="24488" xr:uid="{00000000-0005-0000-0000-0000523B0000}"/>
    <cellStyle name="Millares 22 4 2 3 4 6" xfId="13180" xr:uid="{00000000-0005-0000-0000-0000533B0000}"/>
    <cellStyle name="Millares 22 4 2 3 4 6 2" xfId="19281" xr:uid="{00000000-0005-0000-0000-0000543B0000}"/>
    <cellStyle name="Millares 22 4 2 3 4 6 3" xfId="25488" xr:uid="{00000000-0005-0000-0000-0000553B0000}"/>
    <cellStyle name="Millares 22 4 2 3 4 7" xfId="16203" xr:uid="{00000000-0005-0000-0000-0000563B0000}"/>
    <cellStyle name="Millares 22 4 2 3 4 8" xfId="22428" xr:uid="{00000000-0005-0000-0000-0000573B0000}"/>
    <cellStyle name="Millares 22 4 2 3 5" xfId="1330" xr:uid="{00000000-0005-0000-0000-0000583B0000}"/>
    <cellStyle name="Millares 22 4 2 3 5 2" xfId="10419" xr:uid="{00000000-0005-0000-0000-0000593B0000}"/>
    <cellStyle name="Millares 22 4 2 3 5 2 2" xfId="11617" xr:uid="{00000000-0005-0000-0000-00005A3B0000}"/>
    <cellStyle name="Millares 22 4 2 3 5 2 2 2" xfId="14688" xr:uid="{00000000-0005-0000-0000-00005B3B0000}"/>
    <cellStyle name="Millares 22 4 2 3 5 2 2 2 2" xfId="20776" xr:uid="{00000000-0005-0000-0000-00005C3B0000}"/>
    <cellStyle name="Millares 22 4 2 3 5 2 2 2 3" xfId="26974" xr:uid="{00000000-0005-0000-0000-00005D3B0000}"/>
    <cellStyle name="Millares 22 4 2 3 5 2 2 3" xfId="17767" xr:uid="{00000000-0005-0000-0000-00005E3B0000}"/>
    <cellStyle name="Millares 22 4 2 3 5 2 2 4" xfId="23983" xr:uid="{00000000-0005-0000-0000-00005F3B0000}"/>
    <cellStyle name="Millares 22 4 2 3 5 2 3" xfId="12631" xr:uid="{00000000-0005-0000-0000-0000603B0000}"/>
    <cellStyle name="Millares 22 4 2 3 5 2 3 2" xfId="15681" xr:uid="{00000000-0005-0000-0000-0000613B0000}"/>
    <cellStyle name="Millares 22 4 2 3 5 2 3 2 2" xfId="21769" xr:uid="{00000000-0005-0000-0000-0000623B0000}"/>
    <cellStyle name="Millares 22 4 2 3 5 2 3 2 3" xfId="27967" xr:uid="{00000000-0005-0000-0000-0000633B0000}"/>
    <cellStyle name="Millares 22 4 2 3 5 2 3 3" xfId="18769" xr:uid="{00000000-0005-0000-0000-0000643B0000}"/>
    <cellStyle name="Millares 22 4 2 3 5 2 3 4" xfId="24980" xr:uid="{00000000-0005-0000-0000-0000653B0000}"/>
    <cellStyle name="Millares 22 4 2 3 5 2 4" xfId="13683" xr:uid="{00000000-0005-0000-0000-0000663B0000}"/>
    <cellStyle name="Millares 22 4 2 3 5 2 4 2" xfId="19773" xr:uid="{00000000-0005-0000-0000-0000673B0000}"/>
    <cellStyle name="Millares 22 4 2 3 5 2 4 3" xfId="25980" xr:uid="{00000000-0005-0000-0000-0000683B0000}"/>
    <cellStyle name="Millares 22 4 2 3 5 2 5" xfId="16754" xr:uid="{00000000-0005-0000-0000-0000693B0000}"/>
    <cellStyle name="Millares 22 4 2 3 5 2 6" xfId="22985" xr:uid="{00000000-0005-0000-0000-00006A3B0000}"/>
    <cellStyle name="Millares 22 4 2 3 5 3" xfId="11119" xr:uid="{00000000-0005-0000-0000-00006B3B0000}"/>
    <cellStyle name="Millares 22 4 2 3 5 3 2" xfId="14190" xr:uid="{00000000-0005-0000-0000-00006C3B0000}"/>
    <cellStyle name="Millares 22 4 2 3 5 3 2 2" xfId="20278" xr:uid="{00000000-0005-0000-0000-00006D3B0000}"/>
    <cellStyle name="Millares 22 4 2 3 5 3 2 3" xfId="26484" xr:uid="{00000000-0005-0000-0000-00006E3B0000}"/>
    <cellStyle name="Millares 22 4 2 3 5 3 3" xfId="17269" xr:uid="{00000000-0005-0000-0000-00006F3B0000}"/>
    <cellStyle name="Millares 22 4 2 3 5 3 4" xfId="23493" xr:uid="{00000000-0005-0000-0000-0000703B0000}"/>
    <cellStyle name="Millares 22 4 2 3 5 4" xfId="12140" xr:uid="{00000000-0005-0000-0000-0000713B0000}"/>
    <cellStyle name="Millares 22 4 2 3 5 4 2" xfId="15191" xr:uid="{00000000-0005-0000-0000-0000723B0000}"/>
    <cellStyle name="Millares 22 4 2 3 5 4 2 2" xfId="21279" xr:uid="{00000000-0005-0000-0000-0000733B0000}"/>
    <cellStyle name="Millares 22 4 2 3 5 4 2 3" xfId="27477" xr:uid="{00000000-0005-0000-0000-0000743B0000}"/>
    <cellStyle name="Millares 22 4 2 3 5 4 3" xfId="18278" xr:uid="{00000000-0005-0000-0000-0000753B0000}"/>
    <cellStyle name="Millares 22 4 2 3 5 4 4" xfId="24490" xr:uid="{00000000-0005-0000-0000-0000763B0000}"/>
    <cellStyle name="Millares 22 4 2 3 5 5" xfId="13182" xr:uid="{00000000-0005-0000-0000-0000773B0000}"/>
    <cellStyle name="Millares 22 4 2 3 5 5 2" xfId="19283" xr:uid="{00000000-0005-0000-0000-0000783B0000}"/>
    <cellStyle name="Millares 22 4 2 3 5 5 3" xfId="25490" xr:uid="{00000000-0005-0000-0000-0000793B0000}"/>
    <cellStyle name="Millares 22 4 2 3 5 6" xfId="16205" xr:uid="{00000000-0005-0000-0000-00007A3B0000}"/>
    <cellStyle name="Millares 22 4 2 3 5 7" xfId="22430" xr:uid="{00000000-0005-0000-0000-00007B3B0000}"/>
    <cellStyle name="Millares 22 4 2 3 6" xfId="1331" xr:uid="{00000000-0005-0000-0000-00007C3B0000}"/>
    <cellStyle name="Millares 22 4 2 3 6 2" xfId="10420" xr:uid="{00000000-0005-0000-0000-00007D3B0000}"/>
    <cellStyle name="Millares 22 4 2 3 6 2 2" xfId="11618" xr:uid="{00000000-0005-0000-0000-00007E3B0000}"/>
    <cellStyle name="Millares 22 4 2 3 6 2 2 2" xfId="14689" xr:uid="{00000000-0005-0000-0000-00007F3B0000}"/>
    <cellStyle name="Millares 22 4 2 3 6 2 2 2 2" xfId="20777" xr:uid="{00000000-0005-0000-0000-0000803B0000}"/>
    <cellStyle name="Millares 22 4 2 3 6 2 2 2 3" xfId="26975" xr:uid="{00000000-0005-0000-0000-0000813B0000}"/>
    <cellStyle name="Millares 22 4 2 3 6 2 2 3" xfId="17768" xr:uid="{00000000-0005-0000-0000-0000823B0000}"/>
    <cellStyle name="Millares 22 4 2 3 6 2 2 4" xfId="23984" xr:uid="{00000000-0005-0000-0000-0000833B0000}"/>
    <cellStyle name="Millares 22 4 2 3 6 2 3" xfId="12632" xr:uid="{00000000-0005-0000-0000-0000843B0000}"/>
    <cellStyle name="Millares 22 4 2 3 6 2 3 2" xfId="15682" xr:uid="{00000000-0005-0000-0000-0000853B0000}"/>
    <cellStyle name="Millares 22 4 2 3 6 2 3 2 2" xfId="21770" xr:uid="{00000000-0005-0000-0000-0000863B0000}"/>
    <cellStyle name="Millares 22 4 2 3 6 2 3 2 3" xfId="27968" xr:uid="{00000000-0005-0000-0000-0000873B0000}"/>
    <cellStyle name="Millares 22 4 2 3 6 2 3 3" xfId="18770" xr:uid="{00000000-0005-0000-0000-0000883B0000}"/>
    <cellStyle name="Millares 22 4 2 3 6 2 3 4" xfId="24981" xr:uid="{00000000-0005-0000-0000-0000893B0000}"/>
    <cellStyle name="Millares 22 4 2 3 6 2 4" xfId="13684" xr:uid="{00000000-0005-0000-0000-00008A3B0000}"/>
    <cellStyle name="Millares 22 4 2 3 6 2 4 2" xfId="19774" xr:uid="{00000000-0005-0000-0000-00008B3B0000}"/>
    <cellStyle name="Millares 22 4 2 3 6 2 4 3" xfId="25981" xr:uid="{00000000-0005-0000-0000-00008C3B0000}"/>
    <cellStyle name="Millares 22 4 2 3 6 2 5" xfId="16755" xr:uid="{00000000-0005-0000-0000-00008D3B0000}"/>
    <cellStyle name="Millares 22 4 2 3 6 2 6" xfId="22986" xr:uid="{00000000-0005-0000-0000-00008E3B0000}"/>
    <cellStyle name="Millares 22 4 2 3 6 3" xfId="11120" xr:uid="{00000000-0005-0000-0000-00008F3B0000}"/>
    <cellStyle name="Millares 22 4 2 3 6 3 2" xfId="14191" xr:uid="{00000000-0005-0000-0000-0000903B0000}"/>
    <cellStyle name="Millares 22 4 2 3 6 3 2 2" xfId="20279" xr:uid="{00000000-0005-0000-0000-0000913B0000}"/>
    <cellStyle name="Millares 22 4 2 3 6 3 2 3" xfId="26485" xr:uid="{00000000-0005-0000-0000-0000923B0000}"/>
    <cellStyle name="Millares 22 4 2 3 6 3 3" xfId="17270" xr:uid="{00000000-0005-0000-0000-0000933B0000}"/>
    <cellStyle name="Millares 22 4 2 3 6 3 4" xfId="23494" xr:uid="{00000000-0005-0000-0000-0000943B0000}"/>
    <cellStyle name="Millares 22 4 2 3 6 4" xfId="12141" xr:uid="{00000000-0005-0000-0000-0000953B0000}"/>
    <cellStyle name="Millares 22 4 2 3 6 4 2" xfId="15192" xr:uid="{00000000-0005-0000-0000-0000963B0000}"/>
    <cellStyle name="Millares 22 4 2 3 6 4 2 2" xfId="21280" xr:uid="{00000000-0005-0000-0000-0000973B0000}"/>
    <cellStyle name="Millares 22 4 2 3 6 4 2 3" xfId="27478" xr:uid="{00000000-0005-0000-0000-0000983B0000}"/>
    <cellStyle name="Millares 22 4 2 3 6 4 3" xfId="18279" xr:uid="{00000000-0005-0000-0000-0000993B0000}"/>
    <cellStyle name="Millares 22 4 2 3 6 4 4" xfId="24491" xr:uid="{00000000-0005-0000-0000-00009A3B0000}"/>
    <cellStyle name="Millares 22 4 2 3 6 5" xfId="13183" xr:uid="{00000000-0005-0000-0000-00009B3B0000}"/>
    <cellStyle name="Millares 22 4 2 3 6 5 2" xfId="19284" xr:uid="{00000000-0005-0000-0000-00009C3B0000}"/>
    <cellStyle name="Millares 22 4 2 3 6 5 3" xfId="25491" xr:uid="{00000000-0005-0000-0000-00009D3B0000}"/>
    <cellStyle name="Millares 22 4 2 3 6 6" xfId="16206" xr:uid="{00000000-0005-0000-0000-00009E3B0000}"/>
    <cellStyle name="Millares 22 4 2 3 6 7" xfId="22431" xr:uid="{00000000-0005-0000-0000-00009F3B0000}"/>
    <cellStyle name="Millares 22 4 2 3 7" xfId="1332" xr:uid="{00000000-0005-0000-0000-0000A03B0000}"/>
    <cellStyle name="Millares 22 4 2 3 7 2" xfId="10421" xr:uid="{00000000-0005-0000-0000-0000A13B0000}"/>
    <cellStyle name="Millares 22 4 2 3 7 2 2" xfId="11619" xr:uid="{00000000-0005-0000-0000-0000A23B0000}"/>
    <cellStyle name="Millares 22 4 2 3 7 2 2 2" xfId="14690" xr:uid="{00000000-0005-0000-0000-0000A33B0000}"/>
    <cellStyle name="Millares 22 4 2 3 7 2 2 2 2" xfId="20778" xr:uid="{00000000-0005-0000-0000-0000A43B0000}"/>
    <cellStyle name="Millares 22 4 2 3 7 2 2 2 3" xfId="26976" xr:uid="{00000000-0005-0000-0000-0000A53B0000}"/>
    <cellStyle name="Millares 22 4 2 3 7 2 2 3" xfId="17769" xr:uid="{00000000-0005-0000-0000-0000A63B0000}"/>
    <cellStyle name="Millares 22 4 2 3 7 2 2 4" xfId="23985" xr:uid="{00000000-0005-0000-0000-0000A73B0000}"/>
    <cellStyle name="Millares 22 4 2 3 7 2 3" xfId="12633" xr:uid="{00000000-0005-0000-0000-0000A83B0000}"/>
    <cellStyle name="Millares 22 4 2 3 7 2 3 2" xfId="15683" xr:uid="{00000000-0005-0000-0000-0000A93B0000}"/>
    <cellStyle name="Millares 22 4 2 3 7 2 3 2 2" xfId="21771" xr:uid="{00000000-0005-0000-0000-0000AA3B0000}"/>
    <cellStyle name="Millares 22 4 2 3 7 2 3 2 3" xfId="27969" xr:uid="{00000000-0005-0000-0000-0000AB3B0000}"/>
    <cellStyle name="Millares 22 4 2 3 7 2 3 3" xfId="18771" xr:uid="{00000000-0005-0000-0000-0000AC3B0000}"/>
    <cellStyle name="Millares 22 4 2 3 7 2 3 4" xfId="24982" xr:uid="{00000000-0005-0000-0000-0000AD3B0000}"/>
    <cellStyle name="Millares 22 4 2 3 7 2 4" xfId="13685" xr:uid="{00000000-0005-0000-0000-0000AE3B0000}"/>
    <cellStyle name="Millares 22 4 2 3 7 2 4 2" xfId="19775" xr:uid="{00000000-0005-0000-0000-0000AF3B0000}"/>
    <cellStyle name="Millares 22 4 2 3 7 2 4 3" xfId="25982" xr:uid="{00000000-0005-0000-0000-0000B03B0000}"/>
    <cellStyle name="Millares 22 4 2 3 7 2 5" xfId="16756" xr:uid="{00000000-0005-0000-0000-0000B13B0000}"/>
    <cellStyle name="Millares 22 4 2 3 7 2 6" xfId="22987" xr:uid="{00000000-0005-0000-0000-0000B23B0000}"/>
    <cellStyle name="Millares 22 4 2 3 7 3" xfId="11121" xr:uid="{00000000-0005-0000-0000-0000B33B0000}"/>
    <cellStyle name="Millares 22 4 2 3 7 3 2" xfId="14192" xr:uid="{00000000-0005-0000-0000-0000B43B0000}"/>
    <cellStyle name="Millares 22 4 2 3 7 3 2 2" xfId="20280" xr:uid="{00000000-0005-0000-0000-0000B53B0000}"/>
    <cellStyle name="Millares 22 4 2 3 7 3 2 3" xfId="26486" xr:uid="{00000000-0005-0000-0000-0000B63B0000}"/>
    <cellStyle name="Millares 22 4 2 3 7 3 3" xfId="17271" xr:uid="{00000000-0005-0000-0000-0000B73B0000}"/>
    <cellStyle name="Millares 22 4 2 3 7 3 4" xfId="23495" xr:uid="{00000000-0005-0000-0000-0000B83B0000}"/>
    <cellStyle name="Millares 22 4 2 3 7 4" xfId="12142" xr:uid="{00000000-0005-0000-0000-0000B93B0000}"/>
    <cellStyle name="Millares 22 4 2 3 7 4 2" xfId="15193" xr:uid="{00000000-0005-0000-0000-0000BA3B0000}"/>
    <cellStyle name="Millares 22 4 2 3 7 4 2 2" xfId="21281" xr:uid="{00000000-0005-0000-0000-0000BB3B0000}"/>
    <cellStyle name="Millares 22 4 2 3 7 4 2 3" xfId="27479" xr:uid="{00000000-0005-0000-0000-0000BC3B0000}"/>
    <cellStyle name="Millares 22 4 2 3 7 4 3" xfId="18280" xr:uid="{00000000-0005-0000-0000-0000BD3B0000}"/>
    <cellStyle name="Millares 22 4 2 3 7 4 4" xfId="24492" xr:uid="{00000000-0005-0000-0000-0000BE3B0000}"/>
    <cellStyle name="Millares 22 4 2 3 7 5" xfId="13184" xr:uid="{00000000-0005-0000-0000-0000BF3B0000}"/>
    <cellStyle name="Millares 22 4 2 3 7 5 2" xfId="19285" xr:uid="{00000000-0005-0000-0000-0000C03B0000}"/>
    <cellStyle name="Millares 22 4 2 3 7 5 3" xfId="25492" xr:uid="{00000000-0005-0000-0000-0000C13B0000}"/>
    <cellStyle name="Millares 22 4 2 3 7 6" xfId="16207" xr:uid="{00000000-0005-0000-0000-0000C23B0000}"/>
    <cellStyle name="Millares 22 4 2 3 7 7" xfId="22432" xr:uid="{00000000-0005-0000-0000-0000C33B0000}"/>
    <cellStyle name="Millares 22 4 2 3 8" xfId="10411" xr:uid="{00000000-0005-0000-0000-0000C43B0000}"/>
    <cellStyle name="Millares 22 4 2 3 8 2" xfId="11609" xr:uid="{00000000-0005-0000-0000-0000C53B0000}"/>
    <cellStyle name="Millares 22 4 2 3 8 2 2" xfId="14680" xr:uid="{00000000-0005-0000-0000-0000C63B0000}"/>
    <cellStyle name="Millares 22 4 2 3 8 2 2 2" xfId="20768" xr:uid="{00000000-0005-0000-0000-0000C73B0000}"/>
    <cellStyle name="Millares 22 4 2 3 8 2 2 2 2" xfId="38487" xr:uid="{00000000-0005-0000-0000-0000C73B0000}"/>
    <cellStyle name="Millares 22 4 2 3 8 2 2 3" xfId="26966" xr:uid="{00000000-0005-0000-0000-0000C83B0000}"/>
    <cellStyle name="Millares 22 4 2 3 8 2 2 3 2" xfId="39532" xr:uid="{00000000-0005-0000-0000-0000C83B0000}"/>
    <cellStyle name="Millares 22 4 2 3 8 2 2 4" xfId="37475" xr:uid="{00000000-0005-0000-0000-0000C63B0000}"/>
    <cellStyle name="Millares 22 4 2 3 8 2 3" xfId="17759" xr:uid="{00000000-0005-0000-0000-0000C93B0000}"/>
    <cellStyle name="Millares 22 4 2 3 8 2 3 2" xfId="38004" xr:uid="{00000000-0005-0000-0000-0000C93B0000}"/>
    <cellStyle name="Millares 22 4 2 3 8 2 4" xfId="23975" xr:uid="{00000000-0005-0000-0000-0000CA3B0000}"/>
    <cellStyle name="Millares 22 4 2 3 8 2 4 2" xfId="39049" xr:uid="{00000000-0005-0000-0000-0000CA3B0000}"/>
    <cellStyle name="Millares 22 4 2 3 8 2 5" xfId="36990" xr:uid="{00000000-0005-0000-0000-0000C53B0000}"/>
    <cellStyle name="Millares 22 4 2 3 8 3" xfId="12623" xr:uid="{00000000-0005-0000-0000-0000CB3B0000}"/>
    <cellStyle name="Millares 22 4 2 3 8 3 2" xfId="15673" xr:uid="{00000000-0005-0000-0000-0000CC3B0000}"/>
    <cellStyle name="Millares 22 4 2 3 8 3 2 2" xfId="21761" xr:uid="{00000000-0005-0000-0000-0000CD3B0000}"/>
    <cellStyle name="Millares 22 4 2 3 8 3 2 2 2" xfId="38648" xr:uid="{00000000-0005-0000-0000-0000CD3B0000}"/>
    <cellStyle name="Millares 22 4 2 3 8 3 2 3" xfId="27959" xr:uid="{00000000-0005-0000-0000-0000CE3B0000}"/>
    <cellStyle name="Millares 22 4 2 3 8 3 2 3 2" xfId="39693" xr:uid="{00000000-0005-0000-0000-0000CE3B0000}"/>
    <cellStyle name="Millares 22 4 2 3 8 3 2 4" xfId="37636" xr:uid="{00000000-0005-0000-0000-0000CC3B0000}"/>
    <cellStyle name="Millares 22 4 2 3 8 3 3" xfId="18761" xr:uid="{00000000-0005-0000-0000-0000CF3B0000}"/>
    <cellStyle name="Millares 22 4 2 3 8 3 3 2" xfId="38165" xr:uid="{00000000-0005-0000-0000-0000CF3B0000}"/>
    <cellStyle name="Millares 22 4 2 3 8 3 4" xfId="24972" xr:uid="{00000000-0005-0000-0000-0000D03B0000}"/>
    <cellStyle name="Millares 22 4 2 3 8 3 4 2" xfId="39210" xr:uid="{00000000-0005-0000-0000-0000D03B0000}"/>
    <cellStyle name="Millares 22 4 2 3 8 3 5" xfId="37153" xr:uid="{00000000-0005-0000-0000-0000CB3B0000}"/>
    <cellStyle name="Millares 22 4 2 3 8 4" xfId="13675" xr:uid="{00000000-0005-0000-0000-0000D13B0000}"/>
    <cellStyle name="Millares 22 4 2 3 8 4 2" xfId="19765" xr:uid="{00000000-0005-0000-0000-0000D23B0000}"/>
    <cellStyle name="Millares 22 4 2 3 8 4 2 2" xfId="38327" xr:uid="{00000000-0005-0000-0000-0000D23B0000}"/>
    <cellStyle name="Millares 22 4 2 3 8 4 3" xfId="25972" xr:uid="{00000000-0005-0000-0000-0000D33B0000}"/>
    <cellStyle name="Millares 22 4 2 3 8 4 3 2" xfId="39372" xr:uid="{00000000-0005-0000-0000-0000D33B0000}"/>
    <cellStyle name="Millares 22 4 2 3 8 4 4" xfId="37315" xr:uid="{00000000-0005-0000-0000-0000D13B0000}"/>
    <cellStyle name="Millares 22 4 2 3 8 5" xfId="16746" xr:uid="{00000000-0005-0000-0000-0000D43B0000}"/>
    <cellStyle name="Millares 22 4 2 3 8 5 2" xfId="37843" xr:uid="{00000000-0005-0000-0000-0000D43B0000}"/>
    <cellStyle name="Millares 22 4 2 3 8 6" xfId="22977" xr:uid="{00000000-0005-0000-0000-0000D53B0000}"/>
    <cellStyle name="Millares 22 4 2 3 8 6 2" xfId="38889" xr:uid="{00000000-0005-0000-0000-0000D53B0000}"/>
    <cellStyle name="Millares 22 4 2 3 8 7" xfId="36818" xr:uid="{00000000-0005-0000-0000-0000C43B0000}"/>
    <cellStyle name="Millares 22 4 2 3 9" xfId="11111" xr:uid="{00000000-0005-0000-0000-0000D63B0000}"/>
    <cellStyle name="Millares 22 4 2 3 9 2" xfId="14182" xr:uid="{00000000-0005-0000-0000-0000D73B0000}"/>
    <cellStyle name="Millares 22 4 2 3 9 2 2" xfId="20270" xr:uid="{00000000-0005-0000-0000-0000D83B0000}"/>
    <cellStyle name="Millares 22 4 2 3 9 2 2 2" xfId="38407" xr:uid="{00000000-0005-0000-0000-0000D83B0000}"/>
    <cellStyle name="Millares 22 4 2 3 9 2 3" xfId="26476" xr:uid="{00000000-0005-0000-0000-0000D93B0000}"/>
    <cellStyle name="Millares 22 4 2 3 9 2 3 2" xfId="39452" xr:uid="{00000000-0005-0000-0000-0000D93B0000}"/>
    <cellStyle name="Millares 22 4 2 3 9 2 4" xfId="37395" xr:uid="{00000000-0005-0000-0000-0000D73B0000}"/>
    <cellStyle name="Millares 22 4 2 3 9 3" xfId="17261" xr:uid="{00000000-0005-0000-0000-0000DA3B0000}"/>
    <cellStyle name="Millares 22 4 2 3 9 3 2" xfId="37924" xr:uid="{00000000-0005-0000-0000-0000DA3B0000}"/>
    <cellStyle name="Millares 22 4 2 3 9 4" xfId="23485" xr:uid="{00000000-0005-0000-0000-0000DB3B0000}"/>
    <cellStyle name="Millares 22 4 2 3 9 4 2" xfId="38969" xr:uid="{00000000-0005-0000-0000-0000DB3B0000}"/>
    <cellStyle name="Millares 22 4 2 3 9 5" xfId="36910" xr:uid="{00000000-0005-0000-0000-0000D63B0000}"/>
    <cellStyle name="Millares 22 4 2 4" xfId="1333" xr:uid="{00000000-0005-0000-0000-0000DC3B0000}"/>
    <cellStyle name="Millares 22 4 2 4 10" xfId="29024" xr:uid="{00000000-0005-0000-0000-0000DC3B0000}"/>
    <cellStyle name="Millares 22 4 2 4 2" xfId="1334" xr:uid="{00000000-0005-0000-0000-0000DD3B0000}"/>
    <cellStyle name="Millares 22 4 2 4 2 2" xfId="10423" xr:uid="{00000000-0005-0000-0000-0000DE3B0000}"/>
    <cellStyle name="Millares 22 4 2 4 2 2 2" xfId="11621" xr:uid="{00000000-0005-0000-0000-0000DF3B0000}"/>
    <cellStyle name="Millares 22 4 2 4 2 2 2 2" xfId="14692" xr:uid="{00000000-0005-0000-0000-0000E03B0000}"/>
    <cellStyle name="Millares 22 4 2 4 2 2 2 2 2" xfId="20780" xr:uid="{00000000-0005-0000-0000-0000E13B0000}"/>
    <cellStyle name="Millares 22 4 2 4 2 2 2 2 3" xfId="26978" xr:uid="{00000000-0005-0000-0000-0000E23B0000}"/>
    <cellStyle name="Millares 22 4 2 4 2 2 2 3" xfId="17771" xr:uid="{00000000-0005-0000-0000-0000E33B0000}"/>
    <cellStyle name="Millares 22 4 2 4 2 2 2 4" xfId="23987" xr:uid="{00000000-0005-0000-0000-0000E43B0000}"/>
    <cellStyle name="Millares 22 4 2 4 2 2 3" xfId="12635" xr:uid="{00000000-0005-0000-0000-0000E53B0000}"/>
    <cellStyle name="Millares 22 4 2 4 2 2 3 2" xfId="15685" xr:uid="{00000000-0005-0000-0000-0000E63B0000}"/>
    <cellStyle name="Millares 22 4 2 4 2 2 3 2 2" xfId="21773" xr:uid="{00000000-0005-0000-0000-0000E73B0000}"/>
    <cellStyle name="Millares 22 4 2 4 2 2 3 2 3" xfId="27971" xr:uid="{00000000-0005-0000-0000-0000E83B0000}"/>
    <cellStyle name="Millares 22 4 2 4 2 2 3 3" xfId="18773" xr:uid="{00000000-0005-0000-0000-0000E93B0000}"/>
    <cellStyle name="Millares 22 4 2 4 2 2 3 4" xfId="24984" xr:uid="{00000000-0005-0000-0000-0000EA3B0000}"/>
    <cellStyle name="Millares 22 4 2 4 2 2 4" xfId="13687" xr:uid="{00000000-0005-0000-0000-0000EB3B0000}"/>
    <cellStyle name="Millares 22 4 2 4 2 2 4 2" xfId="19777" xr:uid="{00000000-0005-0000-0000-0000EC3B0000}"/>
    <cellStyle name="Millares 22 4 2 4 2 2 4 3" xfId="25984" xr:uid="{00000000-0005-0000-0000-0000ED3B0000}"/>
    <cellStyle name="Millares 22 4 2 4 2 2 5" xfId="16758" xr:uid="{00000000-0005-0000-0000-0000EE3B0000}"/>
    <cellStyle name="Millares 22 4 2 4 2 2 6" xfId="22989" xr:uid="{00000000-0005-0000-0000-0000EF3B0000}"/>
    <cellStyle name="Millares 22 4 2 4 2 3" xfId="11123" xr:uid="{00000000-0005-0000-0000-0000F03B0000}"/>
    <cellStyle name="Millares 22 4 2 4 2 3 2" xfId="14194" xr:uid="{00000000-0005-0000-0000-0000F13B0000}"/>
    <cellStyle name="Millares 22 4 2 4 2 3 2 2" xfId="20282" xr:uid="{00000000-0005-0000-0000-0000F23B0000}"/>
    <cellStyle name="Millares 22 4 2 4 2 3 2 3" xfId="26488" xr:uid="{00000000-0005-0000-0000-0000F33B0000}"/>
    <cellStyle name="Millares 22 4 2 4 2 3 3" xfId="17273" xr:uid="{00000000-0005-0000-0000-0000F43B0000}"/>
    <cellStyle name="Millares 22 4 2 4 2 3 4" xfId="23497" xr:uid="{00000000-0005-0000-0000-0000F53B0000}"/>
    <cellStyle name="Millares 22 4 2 4 2 4" xfId="12144" xr:uid="{00000000-0005-0000-0000-0000F63B0000}"/>
    <cellStyle name="Millares 22 4 2 4 2 4 2" xfId="15195" xr:uid="{00000000-0005-0000-0000-0000F73B0000}"/>
    <cellStyle name="Millares 22 4 2 4 2 4 2 2" xfId="21283" xr:uid="{00000000-0005-0000-0000-0000F83B0000}"/>
    <cellStyle name="Millares 22 4 2 4 2 4 2 3" xfId="27481" xr:uid="{00000000-0005-0000-0000-0000F93B0000}"/>
    <cellStyle name="Millares 22 4 2 4 2 4 3" xfId="18282" xr:uid="{00000000-0005-0000-0000-0000FA3B0000}"/>
    <cellStyle name="Millares 22 4 2 4 2 4 4" xfId="24494" xr:uid="{00000000-0005-0000-0000-0000FB3B0000}"/>
    <cellStyle name="Millares 22 4 2 4 2 5" xfId="13186" xr:uid="{00000000-0005-0000-0000-0000FC3B0000}"/>
    <cellStyle name="Millares 22 4 2 4 2 5 2" xfId="19287" xr:uid="{00000000-0005-0000-0000-0000FD3B0000}"/>
    <cellStyle name="Millares 22 4 2 4 2 5 3" xfId="25494" xr:uid="{00000000-0005-0000-0000-0000FE3B0000}"/>
    <cellStyle name="Millares 22 4 2 4 2 6" xfId="16209" xr:uid="{00000000-0005-0000-0000-0000FF3B0000}"/>
    <cellStyle name="Millares 22 4 2 4 2 7" xfId="22434" xr:uid="{00000000-0005-0000-0000-0000003C0000}"/>
    <cellStyle name="Millares 22 4 2 4 3" xfId="1335" xr:uid="{00000000-0005-0000-0000-0000013C0000}"/>
    <cellStyle name="Millares 22 4 2 4 3 2" xfId="10424" xr:uid="{00000000-0005-0000-0000-0000023C0000}"/>
    <cellStyle name="Millares 22 4 2 4 3 2 2" xfId="11622" xr:uid="{00000000-0005-0000-0000-0000033C0000}"/>
    <cellStyle name="Millares 22 4 2 4 3 2 2 2" xfId="14693" xr:uid="{00000000-0005-0000-0000-0000043C0000}"/>
    <cellStyle name="Millares 22 4 2 4 3 2 2 2 2" xfId="20781" xr:uid="{00000000-0005-0000-0000-0000053C0000}"/>
    <cellStyle name="Millares 22 4 2 4 3 2 2 2 3" xfId="26979" xr:uid="{00000000-0005-0000-0000-0000063C0000}"/>
    <cellStyle name="Millares 22 4 2 4 3 2 2 3" xfId="17772" xr:uid="{00000000-0005-0000-0000-0000073C0000}"/>
    <cellStyle name="Millares 22 4 2 4 3 2 2 4" xfId="23988" xr:uid="{00000000-0005-0000-0000-0000083C0000}"/>
    <cellStyle name="Millares 22 4 2 4 3 2 3" xfId="12636" xr:uid="{00000000-0005-0000-0000-0000093C0000}"/>
    <cellStyle name="Millares 22 4 2 4 3 2 3 2" xfId="15686" xr:uid="{00000000-0005-0000-0000-00000A3C0000}"/>
    <cellStyle name="Millares 22 4 2 4 3 2 3 2 2" xfId="21774" xr:uid="{00000000-0005-0000-0000-00000B3C0000}"/>
    <cellStyle name="Millares 22 4 2 4 3 2 3 2 3" xfId="27972" xr:uid="{00000000-0005-0000-0000-00000C3C0000}"/>
    <cellStyle name="Millares 22 4 2 4 3 2 3 3" xfId="18774" xr:uid="{00000000-0005-0000-0000-00000D3C0000}"/>
    <cellStyle name="Millares 22 4 2 4 3 2 3 4" xfId="24985" xr:uid="{00000000-0005-0000-0000-00000E3C0000}"/>
    <cellStyle name="Millares 22 4 2 4 3 2 4" xfId="13688" xr:uid="{00000000-0005-0000-0000-00000F3C0000}"/>
    <cellStyle name="Millares 22 4 2 4 3 2 4 2" xfId="19778" xr:uid="{00000000-0005-0000-0000-0000103C0000}"/>
    <cellStyle name="Millares 22 4 2 4 3 2 4 3" xfId="25985" xr:uid="{00000000-0005-0000-0000-0000113C0000}"/>
    <cellStyle name="Millares 22 4 2 4 3 2 5" xfId="16759" xr:uid="{00000000-0005-0000-0000-0000123C0000}"/>
    <cellStyle name="Millares 22 4 2 4 3 2 6" xfId="22990" xr:uid="{00000000-0005-0000-0000-0000133C0000}"/>
    <cellStyle name="Millares 22 4 2 4 3 3" xfId="11124" xr:uid="{00000000-0005-0000-0000-0000143C0000}"/>
    <cellStyle name="Millares 22 4 2 4 3 3 2" xfId="14195" xr:uid="{00000000-0005-0000-0000-0000153C0000}"/>
    <cellStyle name="Millares 22 4 2 4 3 3 2 2" xfId="20283" xr:uid="{00000000-0005-0000-0000-0000163C0000}"/>
    <cellStyle name="Millares 22 4 2 4 3 3 2 3" xfId="26489" xr:uid="{00000000-0005-0000-0000-0000173C0000}"/>
    <cellStyle name="Millares 22 4 2 4 3 3 3" xfId="17274" xr:uid="{00000000-0005-0000-0000-0000183C0000}"/>
    <cellStyle name="Millares 22 4 2 4 3 3 4" xfId="23498" xr:uid="{00000000-0005-0000-0000-0000193C0000}"/>
    <cellStyle name="Millares 22 4 2 4 3 4" xfId="12145" xr:uid="{00000000-0005-0000-0000-00001A3C0000}"/>
    <cellStyle name="Millares 22 4 2 4 3 4 2" xfId="15196" xr:uid="{00000000-0005-0000-0000-00001B3C0000}"/>
    <cellStyle name="Millares 22 4 2 4 3 4 2 2" xfId="21284" xr:uid="{00000000-0005-0000-0000-00001C3C0000}"/>
    <cellStyle name="Millares 22 4 2 4 3 4 2 3" xfId="27482" xr:uid="{00000000-0005-0000-0000-00001D3C0000}"/>
    <cellStyle name="Millares 22 4 2 4 3 4 3" xfId="18283" xr:uid="{00000000-0005-0000-0000-00001E3C0000}"/>
    <cellStyle name="Millares 22 4 2 4 3 4 4" xfId="24495" xr:uid="{00000000-0005-0000-0000-00001F3C0000}"/>
    <cellStyle name="Millares 22 4 2 4 3 5" xfId="13187" xr:uid="{00000000-0005-0000-0000-0000203C0000}"/>
    <cellStyle name="Millares 22 4 2 4 3 5 2" xfId="19288" xr:uid="{00000000-0005-0000-0000-0000213C0000}"/>
    <cellStyle name="Millares 22 4 2 4 3 5 3" xfId="25495" xr:uid="{00000000-0005-0000-0000-0000223C0000}"/>
    <cellStyle name="Millares 22 4 2 4 3 6" xfId="16210" xr:uid="{00000000-0005-0000-0000-0000233C0000}"/>
    <cellStyle name="Millares 22 4 2 4 3 7" xfId="22435" xr:uid="{00000000-0005-0000-0000-0000243C0000}"/>
    <cellStyle name="Millares 22 4 2 4 4" xfId="10422" xr:uid="{00000000-0005-0000-0000-0000253C0000}"/>
    <cellStyle name="Millares 22 4 2 4 4 2" xfId="11620" xr:uid="{00000000-0005-0000-0000-0000263C0000}"/>
    <cellStyle name="Millares 22 4 2 4 4 2 2" xfId="14691" xr:uid="{00000000-0005-0000-0000-0000273C0000}"/>
    <cellStyle name="Millares 22 4 2 4 4 2 2 2" xfId="20779" xr:uid="{00000000-0005-0000-0000-0000283C0000}"/>
    <cellStyle name="Millares 22 4 2 4 4 2 2 2 2" xfId="38489" xr:uid="{00000000-0005-0000-0000-0000283C0000}"/>
    <cellStyle name="Millares 22 4 2 4 4 2 2 3" xfId="26977" xr:uid="{00000000-0005-0000-0000-0000293C0000}"/>
    <cellStyle name="Millares 22 4 2 4 4 2 2 3 2" xfId="39534" xr:uid="{00000000-0005-0000-0000-0000293C0000}"/>
    <cellStyle name="Millares 22 4 2 4 4 2 2 4" xfId="37477" xr:uid="{00000000-0005-0000-0000-0000273C0000}"/>
    <cellStyle name="Millares 22 4 2 4 4 2 3" xfId="17770" xr:uid="{00000000-0005-0000-0000-00002A3C0000}"/>
    <cellStyle name="Millares 22 4 2 4 4 2 3 2" xfId="38006" xr:uid="{00000000-0005-0000-0000-00002A3C0000}"/>
    <cellStyle name="Millares 22 4 2 4 4 2 4" xfId="23986" xr:uid="{00000000-0005-0000-0000-00002B3C0000}"/>
    <cellStyle name="Millares 22 4 2 4 4 2 4 2" xfId="39051" xr:uid="{00000000-0005-0000-0000-00002B3C0000}"/>
    <cellStyle name="Millares 22 4 2 4 4 2 5" xfId="36992" xr:uid="{00000000-0005-0000-0000-0000263C0000}"/>
    <cellStyle name="Millares 22 4 2 4 4 3" xfId="12634" xr:uid="{00000000-0005-0000-0000-00002C3C0000}"/>
    <cellStyle name="Millares 22 4 2 4 4 3 2" xfId="15684" xr:uid="{00000000-0005-0000-0000-00002D3C0000}"/>
    <cellStyle name="Millares 22 4 2 4 4 3 2 2" xfId="21772" xr:uid="{00000000-0005-0000-0000-00002E3C0000}"/>
    <cellStyle name="Millares 22 4 2 4 4 3 2 2 2" xfId="38650" xr:uid="{00000000-0005-0000-0000-00002E3C0000}"/>
    <cellStyle name="Millares 22 4 2 4 4 3 2 3" xfId="27970" xr:uid="{00000000-0005-0000-0000-00002F3C0000}"/>
    <cellStyle name="Millares 22 4 2 4 4 3 2 3 2" xfId="39695" xr:uid="{00000000-0005-0000-0000-00002F3C0000}"/>
    <cellStyle name="Millares 22 4 2 4 4 3 2 4" xfId="37638" xr:uid="{00000000-0005-0000-0000-00002D3C0000}"/>
    <cellStyle name="Millares 22 4 2 4 4 3 3" xfId="18772" xr:uid="{00000000-0005-0000-0000-0000303C0000}"/>
    <cellStyle name="Millares 22 4 2 4 4 3 3 2" xfId="38167" xr:uid="{00000000-0005-0000-0000-0000303C0000}"/>
    <cellStyle name="Millares 22 4 2 4 4 3 4" xfId="24983" xr:uid="{00000000-0005-0000-0000-0000313C0000}"/>
    <cellStyle name="Millares 22 4 2 4 4 3 4 2" xfId="39212" xr:uid="{00000000-0005-0000-0000-0000313C0000}"/>
    <cellStyle name="Millares 22 4 2 4 4 3 5" xfId="37155" xr:uid="{00000000-0005-0000-0000-00002C3C0000}"/>
    <cellStyle name="Millares 22 4 2 4 4 4" xfId="13686" xr:uid="{00000000-0005-0000-0000-0000323C0000}"/>
    <cellStyle name="Millares 22 4 2 4 4 4 2" xfId="19776" xr:uid="{00000000-0005-0000-0000-0000333C0000}"/>
    <cellStyle name="Millares 22 4 2 4 4 4 2 2" xfId="38329" xr:uid="{00000000-0005-0000-0000-0000333C0000}"/>
    <cellStyle name="Millares 22 4 2 4 4 4 3" xfId="25983" xr:uid="{00000000-0005-0000-0000-0000343C0000}"/>
    <cellStyle name="Millares 22 4 2 4 4 4 3 2" xfId="39374" xr:uid="{00000000-0005-0000-0000-0000343C0000}"/>
    <cellStyle name="Millares 22 4 2 4 4 4 4" xfId="37317" xr:uid="{00000000-0005-0000-0000-0000323C0000}"/>
    <cellStyle name="Millares 22 4 2 4 4 5" xfId="16757" xr:uid="{00000000-0005-0000-0000-0000353C0000}"/>
    <cellStyle name="Millares 22 4 2 4 4 5 2" xfId="37845" xr:uid="{00000000-0005-0000-0000-0000353C0000}"/>
    <cellStyle name="Millares 22 4 2 4 4 6" xfId="22988" xr:uid="{00000000-0005-0000-0000-0000363C0000}"/>
    <cellStyle name="Millares 22 4 2 4 4 6 2" xfId="38891" xr:uid="{00000000-0005-0000-0000-0000363C0000}"/>
    <cellStyle name="Millares 22 4 2 4 4 7" xfId="36820" xr:uid="{00000000-0005-0000-0000-0000253C0000}"/>
    <cellStyle name="Millares 22 4 2 4 5" xfId="11122" xr:uid="{00000000-0005-0000-0000-0000373C0000}"/>
    <cellStyle name="Millares 22 4 2 4 5 2" xfId="14193" xr:uid="{00000000-0005-0000-0000-0000383C0000}"/>
    <cellStyle name="Millares 22 4 2 4 5 2 2" xfId="20281" xr:uid="{00000000-0005-0000-0000-0000393C0000}"/>
    <cellStyle name="Millares 22 4 2 4 5 2 2 2" xfId="38409" xr:uid="{00000000-0005-0000-0000-0000393C0000}"/>
    <cellStyle name="Millares 22 4 2 4 5 2 3" xfId="26487" xr:uid="{00000000-0005-0000-0000-00003A3C0000}"/>
    <cellStyle name="Millares 22 4 2 4 5 2 3 2" xfId="39454" xr:uid="{00000000-0005-0000-0000-00003A3C0000}"/>
    <cellStyle name="Millares 22 4 2 4 5 2 4" xfId="37397" xr:uid="{00000000-0005-0000-0000-0000383C0000}"/>
    <cellStyle name="Millares 22 4 2 4 5 3" xfId="17272" xr:uid="{00000000-0005-0000-0000-00003B3C0000}"/>
    <cellStyle name="Millares 22 4 2 4 5 3 2" xfId="37926" xr:uid="{00000000-0005-0000-0000-00003B3C0000}"/>
    <cellStyle name="Millares 22 4 2 4 5 4" xfId="23496" xr:uid="{00000000-0005-0000-0000-00003C3C0000}"/>
    <cellStyle name="Millares 22 4 2 4 5 4 2" xfId="38971" xr:uid="{00000000-0005-0000-0000-00003C3C0000}"/>
    <cellStyle name="Millares 22 4 2 4 5 5" xfId="36912" xr:uid="{00000000-0005-0000-0000-0000373C0000}"/>
    <cellStyle name="Millares 22 4 2 4 6" xfId="12143" xr:uid="{00000000-0005-0000-0000-00003D3C0000}"/>
    <cellStyle name="Millares 22 4 2 4 6 2" xfId="15194" xr:uid="{00000000-0005-0000-0000-00003E3C0000}"/>
    <cellStyle name="Millares 22 4 2 4 6 2 2" xfId="21282" xr:uid="{00000000-0005-0000-0000-00003F3C0000}"/>
    <cellStyle name="Millares 22 4 2 4 6 2 2 2" xfId="38570" xr:uid="{00000000-0005-0000-0000-00003F3C0000}"/>
    <cellStyle name="Millares 22 4 2 4 6 2 3" xfId="27480" xr:uid="{00000000-0005-0000-0000-0000403C0000}"/>
    <cellStyle name="Millares 22 4 2 4 6 2 3 2" xfId="39615" xr:uid="{00000000-0005-0000-0000-0000403C0000}"/>
    <cellStyle name="Millares 22 4 2 4 6 2 4" xfId="37558" xr:uid="{00000000-0005-0000-0000-00003E3C0000}"/>
    <cellStyle name="Millares 22 4 2 4 6 3" xfId="18281" xr:uid="{00000000-0005-0000-0000-0000413C0000}"/>
    <cellStyle name="Millares 22 4 2 4 6 3 2" xfId="38087" xr:uid="{00000000-0005-0000-0000-0000413C0000}"/>
    <cellStyle name="Millares 22 4 2 4 6 4" xfId="24493" xr:uid="{00000000-0005-0000-0000-0000423C0000}"/>
    <cellStyle name="Millares 22 4 2 4 6 4 2" xfId="39132" xr:uid="{00000000-0005-0000-0000-0000423C0000}"/>
    <cellStyle name="Millares 22 4 2 4 6 5" xfId="37075" xr:uid="{00000000-0005-0000-0000-00003D3C0000}"/>
    <cellStyle name="Millares 22 4 2 4 7" xfId="13185" xr:uid="{00000000-0005-0000-0000-0000433C0000}"/>
    <cellStyle name="Millares 22 4 2 4 7 2" xfId="19286" xr:uid="{00000000-0005-0000-0000-0000443C0000}"/>
    <cellStyle name="Millares 22 4 2 4 7 2 2" xfId="38249" xr:uid="{00000000-0005-0000-0000-0000443C0000}"/>
    <cellStyle name="Millares 22 4 2 4 7 3" xfId="25493" xr:uid="{00000000-0005-0000-0000-0000453C0000}"/>
    <cellStyle name="Millares 22 4 2 4 7 3 2" xfId="39294" xr:uid="{00000000-0005-0000-0000-0000453C0000}"/>
    <cellStyle name="Millares 22 4 2 4 7 4" xfId="37237" xr:uid="{00000000-0005-0000-0000-0000433C0000}"/>
    <cellStyle name="Millares 22 4 2 4 8" xfId="16208" xr:uid="{00000000-0005-0000-0000-0000463C0000}"/>
    <cellStyle name="Millares 22 4 2 4 8 2" xfId="37721" xr:uid="{00000000-0005-0000-0000-0000463C0000}"/>
    <cellStyle name="Millares 22 4 2 4 9" xfId="22433" xr:uid="{00000000-0005-0000-0000-0000473C0000}"/>
    <cellStyle name="Millares 22 4 2 4 9 2" xfId="38807" xr:uid="{00000000-0005-0000-0000-0000473C0000}"/>
    <cellStyle name="Millares 22 4 2 5" xfId="1336" xr:uid="{00000000-0005-0000-0000-0000483C0000}"/>
    <cellStyle name="Millares 22 4 2 5 2" xfId="1337" xr:uid="{00000000-0005-0000-0000-0000493C0000}"/>
    <cellStyle name="Millares 22 4 2 5 2 2" xfId="10426" xr:uid="{00000000-0005-0000-0000-00004A3C0000}"/>
    <cellStyle name="Millares 22 4 2 5 2 2 2" xfId="11624" xr:uid="{00000000-0005-0000-0000-00004B3C0000}"/>
    <cellStyle name="Millares 22 4 2 5 2 2 2 2" xfId="14695" xr:uid="{00000000-0005-0000-0000-00004C3C0000}"/>
    <cellStyle name="Millares 22 4 2 5 2 2 2 2 2" xfId="20783" xr:uid="{00000000-0005-0000-0000-00004D3C0000}"/>
    <cellStyle name="Millares 22 4 2 5 2 2 2 2 3" xfId="26981" xr:uid="{00000000-0005-0000-0000-00004E3C0000}"/>
    <cellStyle name="Millares 22 4 2 5 2 2 2 3" xfId="17774" xr:uid="{00000000-0005-0000-0000-00004F3C0000}"/>
    <cellStyle name="Millares 22 4 2 5 2 2 2 4" xfId="23990" xr:uid="{00000000-0005-0000-0000-0000503C0000}"/>
    <cellStyle name="Millares 22 4 2 5 2 2 3" xfId="12638" xr:uid="{00000000-0005-0000-0000-0000513C0000}"/>
    <cellStyle name="Millares 22 4 2 5 2 2 3 2" xfId="15688" xr:uid="{00000000-0005-0000-0000-0000523C0000}"/>
    <cellStyle name="Millares 22 4 2 5 2 2 3 2 2" xfId="21776" xr:uid="{00000000-0005-0000-0000-0000533C0000}"/>
    <cellStyle name="Millares 22 4 2 5 2 2 3 2 3" xfId="27974" xr:uid="{00000000-0005-0000-0000-0000543C0000}"/>
    <cellStyle name="Millares 22 4 2 5 2 2 3 3" xfId="18776" xr:uid="{00000000-0005-0000-0000-0000553C0000}"/>
    <cellStyle name="Millares 22 4 2 5 2 2 3 4" xfId="24987" xr:uid="{00000000-0005-0000-0000-0000563C0000}"/>
    <cellStyle name="Millares 22 4 2 5 2 2 4" xfId="13690" xr:uid="{00000000-0005-0000-0000-0000573C0000}"/>
    <cellStyle name="Millares 22 4 2 5 2 2 4 2" xfId="19780" xr:uid="{00000000-0005-0000-0000-0000583C0000}"/>
    <cellStyle name="Millares 22 4 2 5 2 2 4 3" xfId="25987" xr:uid="{00000000-0005-0000-0000-0000593C0000}"/>
    <cellStyle name="Millares 22 4 2 5 2 2 5" xfId="16761" xr:uid="{00000000-0005-0000-0000-00005A3C0000}"/>
    <cellStyle name="Millares 22 4 2 5 2 2 6" xfId="22992" xr:uid="{00000000-0005-0000-0000-00005B3C0000}"/>
    <cellStyle name="Millares 22 4 2 5 2 3" xfId="11126" xr:uid="{00000000-0005-0000-0000-00005C3C0000}"/>
    <cellStyle name="Millares 22 4 2 5 2 3 2" xfId="14197" xr:uid="{00000000-0005-0000-0000-00005D3C0000}"/>
    <cellStyle name="Millares 22 4 2 5 2 3 2 2" xfId="20285" xr:uid="{00000000-0005-0000-0000-00005E3C0000}"/>
    <cellStyle name="Millares 22 4 2 5 2 3 2 3" xfId="26491" xr:uid="{00000000-0005-0000-0000-00005F3C0000}"/>
    <cellStyle name="Millares 22 4 2 5 2 3 3" xfId="17276" xr:uid="{00000000-0005-0000-0000-0000603C0000}"/>
    <cellStyle name="Millares 22 4 2 5 2 3 4" xfId="23500" xr:uid="{00000000-0005-0000-0000-0000613C0000}"/>
    <cellStyle name="Millares 22 4 2 5 2 4" xfId="12147" xr:uid="{00000000-0005-0000-0000-0000623C0000}"/>
    <cellStyle name="Millares 22 4 2 5 2 4 2" xfId="15198" xr:uid="{00000000-0005-0000-0000-0000633C0000}"/>
    <cellStyle name="Millares 22 4 2 5 2 4 2 2" xfId="21286" xr:uid="{00000000-0005-0000-0000-0000643C0000}"/>
    <cellStyle name="Millares 22 4 2 5 2 4 2 3" xfId="27484" xr:uid="{00000000-0005-0000-0000-0000653C0000}"/>
    <cellStyle name="Millares 22 4 2 5 2 4 3" xfId="18285" xr:uid="{00000000-0005-0000-0000-0000663C0000}"/>
    <cellStyle name="Millares 22 4 2 5 2 4 4" xfId="24497" xr:uid="{00000000-0005-0000-0000-0000673C0000}"/>
    <cellStyle name="Millares 22 4 2 5 2 5" xfId="13189" xr:uid="{00000000-0005-0000-0000-0000683C0000}"/>
    <cellStyle name="Millares 22 4 2 5 2 5 2" xfId="19290" xr:uid="{00000000-0005-0000-0000-0000693C0000}"/>
    <cellStyle name="Millares 22 4 2 5 2 5 3" xfId="25497" xr:uid="{00000000-0005-0000-0000-00006A3C0000}"/>
    <cellStyle name="Millares 22 4 2 5 2 6" xfId="16212" xr:uid="{00000000-0005-0000-0000-00006B3C0000}"/>
    <cellStyle name="Millares 22 4 2 5 2 7" xfId="22437" xr:uid="{00000000-0005-0000-0000-00006C3C0000}"/>
    <cellStyle name="Millares 22 4 2 5 3" xfId="10425" xr:uid="{00000000-0005-0000-0000-00006D3C0000}"/>
    <cellStyle name="Millares 22 4 2 5 3 2" xfId="11623" xr:uid="{00000000-0005-0000-0000-00006E3C0000}"/>
    <cellStyle name="Millares 22 4 2 5 3 2 2" xfId="14694" xr:uid="{00000000-0005-0000-0000-00006F3C0000}"/>
    <cellStyle name="Millares 22 4 2 5 3 2 2 2" xfId="20782" xr:uid="{00000000-0005-0000-0000-0000703C0000}"/>
    <cellStyle name="Millares 22 4 2 5 3 2 2 3" xfId="26980" xr:uid="{00000000-0005-0000-0000-0000713C0000}"/>
    <cellStyle name="Millares 22 4 2 5 3 2 3" xfId="17773" xr:uid="{00000000-0005-0000-0000-0000723C0000}"/>
    <cellStyle name="Millares 22 4 2 5 3 2 4" xfId="23989" xr:uid="{00000000-0005-0000-0000-0000733C0000}"/>
    <cellStyle name="Millares 22 4 2 5 3 3" xfId="12637" xr:uid="{00000000-0005-0000-0000-0000743C0000}"/>
    <cellStyle name="Millares 22 4 2 5 3 3 2" xfId="15687" xr:uid="{00000000-0005-0000-0000-0000753C0000}"/>
    <cellStyle name="Millares 22 4 2 5 3 3 2 2" xfId="21775" xr:uid="{00000000-0005-0000-0000-0000763C0000}"/>
    <cellStyle name="Millares 22 4 2 5 3 3 2 3" xfId="27973" xr:uid="{00000000-0005-0000-0000-0000773C0000}"/>
    <cellStyle name="Millares 22 4 2 5 3 3 3" xfId="18775" xr:uid="{00000000-0005-0000-0000-0000783C0000}"/>
    <cellStyle name="Millares 22 4 2 5 3 3 4" xfId="24986" xr:uid="{00000000-0005-0000-0000-0000793C0000}"/>
    <cellStyle name="Millares 22 4 2 5 3 4" xfId="13689" xr:uid="{00000000-0005-0000-0000-00007A3C0000}"/>
    <cellStyle name="Millares 22 4 2 5 3 4 2" xfId="19779" xr:uid="{00000000-0005-0000-0000-00007B3C0000}"/>
    <cellStyle name="Millares 22 4 2 5 3 4 3" xfId="25986" xr:uid="{00000000-0005-0000-0000-00007C3C0000}"/>
    <cellStyle name="Millares 22 4 2 5 3 5" xfId="16760" xr:uid="{00000000-0005-0000-0000-00007D3C0000}"/>
    <cellStyle name="Millares 22 4 2 5 3 6" xfId="22991" xr:uid="{00000000-0005-0000-0000-00007E3C0000}"/>
    <cellStyle name="Millares 22 4 2 5 4" xfId="11125" xr:uid="{00000000-0005-0000-0000-00007F3C0000}"/>
    <cellStyle name="Millares 22 4 2 5 4 2" xfId="14196" xr:uid="{00000000-0005-0000-0000-0000803C0000}"/>
    <cellStyle name="Millares 22 4 2 5 4 2 2" xfId="20284" xr:uid="{00000000-0005-0000-0000-0000813C0000}"/>
    <cellStyle name="Millares 22 4 2 5 4 2 3" xfId="26490" xr:uid="{00000000-0005-0000-0000-0000823C0000}"/>
    <cellStyle name="Millares 22 4 2 5 4 3" xfId="17275" xr:uid="{00000000-0005-0000-0000-0000833C0000}"/>
    <cellStyle name="Millares 22 4 2 5 4 4" xfId="23499" xr:uid="{00000000-0005-0000-0000-0000843C0000}"/>
    <cellStyle name="Millares 22 4 2 5 5" xfId="12146" xr:uid="{00000000-0005-0000-0000-0000853C0000}"/>
    <cellStyle name="Millares 22 4 2 5 5 2" xfId="15197" xr:uid="{00000000-0005-0000-0000-0000863C0000}"/>
    <cellStyle name="Millares 22 4 2 5 5 2 2" xfId="21285" xr:uid="{00000000-0005-0000-0000-0000873C0000}"/>
    <cellStyle name="Millares 22 4 2 5 5 2 3" xfId="27483" xr:uid="{00000000-0005-0000-0000-0000883C0000}"/>
    <cellStyle name="Millares 22 4 2 5 5 3" xfId="18284" xr:uid="{00000000-0005-0000-0000-0000893C0000}"/>
    <cellStyle name="Millares 22 4 2 5 5 4" xfId="24496" xr:uid="{00000000-0005-0000-0000-00008A3C0000}"/>
    <cellStyle name="Millares 22 4 2 5 6" xfId="13188" xr:uid="{00000000-0005-0000-0000-00008B3C0000}"/>
    <cellStyle name="Millares 22 4 2 5 6 2" xfId="19289" xr:uid="{00000000-0005-0000-0000-00008C3C0000}"/>
    <cellStyle name="Millares 22 4 2 5 6 3" xfId="25496" xr:uid="{00000000-0005-0000-0000-00008D3C0000}"/>
    <cellStyle name="Millares 22 4 2 5 7" xfId="16211" xr:uid="{00000000-0005-0000-0000-00008E3C0000}"/>
    <cellStyle name="Millares 22 4 2 5 8" xfId="22436" xr:uid="{00000000-0005-0000-0000-00008F3C0000}"/>
    <cellStyle name="Millares 22 4 2 6" xfId="1338" xr:uid="{00000000-0005-0000-0000-0000903C0000}"/>
    <cellStyle name="Millares 22 4 2 6 2" xfId="1339" xr:uid="{00000000-0005-0000-0000-0000913C0000}"/>
    <cellStyle name="Millares 22 4 2 6 2 2" xfId="10428" xr:uid="{00000000-0005-0000-0000-0000923C0000}"/>
    <cellStyle name="Millares 22 4 2 6 2 2 2" xfId="11626" xr:uid="{00000000-0005-0000-0000-0000933C0000}"/>
    <cellStyle name="Millares 22 4 2 6 2 2 2 2" xfId="14697" xr:uid="{00000000-0005-0000-0000-0000943C0000}"/>
    <cellStyle name="Millares 22 4 2 6 2 2 2 2 2" xfId="20785" xr:uid="{00000000-0005-0000-0000-0000953C0000}"/>
    <cellStyle name="Millares 22 4 2 6 2 2 2 2 3" xfId="26983" xr:uid="{00000000-0005-0000-0000-0000963C0000}"/>
    <cellStyle name="Millares 22 4 2 6 2 2 2 3" xfId="17776" xr:uid="{00000000-0005-0000-0000-0000973C0000}"/>
    <cellStyle name="Millares 22 4 2 6 2 2 2 4" xfId="23992" xr:uid="{00000000-0005-0000-0000-0000983C0000}"/>
    <cellStyle name="Millares 22 4 2 6 2 2 3" xfId="12640" xr:uid="{00000000-0005-0000-0000-0000993C0000}"/>
    <cellStyle name="Millares 22 4 2 6 2 2 3 2" xfId="15690" xr:uid="{00000000-0005-0000-0000-00009A3C0000}"/>
    <cellStyle name="Millares 22 4 2 6 2 2 3 2 2" xfId="21778" xr:uid="{00000000-0005-0000-0000-00009B3C0000}"/>
    <cellStyle name="Millares 22 4 2 6 2 2 3 2 3" xfId="27976" xr:uid="{00000000-0005-0000-0000-00009C3C0000}"/>
    <cellStyle name="Millares 22 4 2 6 2 2 3 3" xfId="18778" xr:uid="{00000000-0005-0000-0000-00009D3C0000}"/>
    <cellStyle name="Millares 22 4 2 6 2 2 3 4" xfId="24989" xr:uid="{00000000-0005-0000-0000-00009E3C0000}"/>
    <cellStyle name="Millares 22 4 2 6 2 2 4" xfId="13692" xr:uid="{00000000-0005-0000-0000-00009F3C0000}"/>
    <cellStyle name="Millares 22 4 2 6 2 2 4 2" xfId="19782" xr:uid="{00000000-0005-0000-0000-0000A03C0000}"/>
    <cellStyle name="Millares 22 4 2 6 2 2 4 3" xfId="25989" xr:uid="{00000000-0005-0000-0000-0000A13C0000}"/>
    <cellStyle name="Millares 22 4 2 6 2 2 5" xfId="16763" xr:uid="{00000000-0005-0000-0000-0000A23C0000}"/>
    <cellStyle name="Millares 22 4 2 6 2 2 6" xfId="22994" xr:uid="{00000000-0005-0000-0000-0000A33C0000}"/>
    <cellStyle name="Millares 22 4 2 6 2 3" xfId="11128" xr:uid="{00000000-0005-0000-0000-0000A43C0000}"/>
    <cellStyle name="Millares 22 4 2 6 2 3 2" xfId="14199" xr:uid="{00000000-0005-0000-0000-0000A53C0000}"/>
    <cellStyle name="Millares 22 4 2 6 2 3 2 2" xfId="20287" xr:uid="{00000000-0005-0000-0000-0000A63C0000}"/>
    <cellStyle name="Millares 22 4 2 6 2 3 2 3" xfId="26493" xr:uid="{00000000-0005-0000-0000-0000A73C0000}"/>
    <cellStyle name="Millares 22 4 2 6 2 3 3" xfId="17278" xr:uid="{00000000-0005-0000-0000-0000A83C0000}"/>
    <cellStyle name="Millares 22 4 2 6 2 3 4" xfId="23502" xr:uid="{00000000-0005-0000-0000-0000A93C0000}"/>
    <cellStyle name="Millares 22 4 2 6 2 4" xfId="12149" xr:uid="{00000000-0005-0000-0000-0000AA3C0000}"/>
    <cellStyle name="Millares 22 4 2 6 2 4 2" xfId="15200" xr:uid="{00000000-0005-0000-0000-0000AB3C0000}"/>
    <cellStyle name="Millares 22 4 2 6 2 4 2 2" xfId="21288" xr:uid="{00000000-0005-0000-0000-0000AC3C0000}"/>
    <cellStyle name="Millares 22 4 2 6 2 4 2 3" xfId="27486" xr:uid="{00000000-0005-0000-0000-0000AD3C0000}"/>
    <cellStyle name="Millares 22 4 2 6 2 4 3" xfId="18287" xr:uid="{00000000-0005-0000-0000-0000AE3C0000}"/>
    <cellStyle name="Millares 22 4 2 6 2 4 4" xfId="24499" xr:uid="{00000000-0005-0000-0000-0000AF3C0000}"/>
    <cellStyle name="Millares 22 4 2 6 2 5" xfId="13191" xr:uid="{00000000-0005-0000-0000-0000B03C0000}"/>
    <cellStyle name="Millares 22 4 2 6 2 5 2" xfId="19292" xr:uid="{00000000-0005-0000-0000-0000B13C0000}"/>
    <cellStyle name="Millares 22 4 2 6 2 5 3" xfId="25499" xr:uid="{00000000-0005-0000-0000-0000B23C0000}"/>
    <cellStyle name="Millares 22 4 2 6 2 6" xfId="16214" xr:uid="{00000000-0005-0000-0000-0000B33C0000}"/>
    <cellStyle name="Millares 22 4 2 6 2 7" xfId="22439" xr:uid="{00000000-0005-0000-0000-0000B43C0000}"/>
    <cellStyle name="Millares 22 4 2 6 3" xfId="10427" xr:uid="{00000000-0005-0000-0000-0000B53C0000}"/>
    <cellStyle name="Millares 22 4 2 6 3 2" xfId="11625" xr:uid="{00000000-0005-0000-0000-0000B63C0000}"/>
    <cellStyle name="Millares 22 4 2 6 3 2 2" xfId="14696" xr:uid="{00000000-0005-0000-0000-0000B73C0000}"/>
    <cellStyle name="Millares 22 4 2 6 3 2 2 2" xfId="20784" xr:uid="{00000000-0005-0000-0000-0000B83C0000}"/>
    <cellStyle name="Millares 22 4 2 6 3 2 2 3" xfId="26982" xr:uid="{00000000-0005-0000-0000-0000B93C0000}"/>
    <cellStyle name="Millares 22 4 2 6 3 2 3" xfId="17775" xr:uid="{00000000-0005-0000-0000-0000BA3C0000}"/>
    <cellStyle name="Millares 22 4 2 6 3 2 4" xfId="23991" xr:uid="{00000000-0005-0000-0000-0000BB3C0000}"/>
    <cellStyle name="Millares 22 4 2 6 3 3" xfId="12639" xr:uid="{00000000-0005-0000-0000-0000BC3C0000}"/>
    <cellStyle name="Millares 22 4 2 6 3 3 2" xfId="15689" xr:uid="{00000000-0005-0000-0000-0000BD3C0000}"/>
    <cellStyle name="Millares 22 4 2 6 3 3 2 2" xfId="21777" xr:uid="{00000000-0005-0000-0000-0000BE3C0000}"/>
    <cellStyle name="Millares 22 4 2 6 3 3 2 3" xfId="27975" xr:uid="{00000000-0005-0000-0000-0000BF3C0000}"/>
    <cellStyle name="Millares 22 4 2 6 3 3 3" xfId="18777" xr:uid="{00000000-0005-0000-0000-0000C03C0000}"/>
    <cellStyle name="Millares 22 4 2 6 3 3 4" xfId="24988" xr:uid="{00000000-0005-0000-0000-0000C13C0000}"/>
    <cellStyle name="Millares 22 4 2 6 3 4" xfId="13691" xr:uid="{00000000-0005-0000-0000-0000C23C0000}"/>
    <cellStyle name="Millares 22 4 2 6 3 4 2" xfId="19781" xr:uid="{00000000-0005-0000-0000-0000C33C0000}"/>
    <cellStyle name="Millares 22 4 2 6 3 4 3" xfId="25988" xr:uid="{00000000-0005-0000-0000-0000C43C0000}"/>
    <cellStyle name="Millares 22 4 2 6 3 5" xfId="16762" xr:uid="{00000000-0005-0000-0000-0000C53C0000}"/>
    <cellStyle name="Millares 22 4 2 6 3 6" xfId="22993" xr:uid="{00000000-0005-0000-0000-0000C63C0000}"/>
    <cellStyle name="Millares 22 4 2 6 4" xfId="11127" xr:uid="{00000000-0005-0000-0000-0000C73C0000}"/>
    <cellStyle name="Millares 22 4 2 6 4 2" xfId="14198" xr:uid="{00000000-0005-0000-0000-0000C83C0000}"/>
    <cellStyle name="Millares 22 4 2 6 4 2 2" xfId="20286" xr:uid="{00000000-0005-0000-0000-0000C93C0000}"/>
    <cellStyle name="Millares 22 4 2 6 4 2 3" xfId="26492" xr:uid="{00000000-0005-0000-0000-0000CA3C0000}"/>
    <cellStyle name="Millares 22 4 2 6 4 3" xfId="17277" xr:uid="{00000000-0005-0000-0000-0000CB3C0000}"/>
    <cellStyle name="Millares 22 4 2 6 4 4" xfId="23501" xr:uid="{00000000-0005-0000-0000-0000CC3C0000}"/>
    <cellStyle name="Millares 22 4 2 6 5" xfId="12148" xr:uid="{00000000-0005-0000-0000-0000CD3C0000}"/>
    <cellStyle name="Millares 22 4 2 6 5 2" xfId="15199" xr:uid="{00000000-0005-0000-0000-0000CE3C0000}"/>
    <cellStyle name="Millares 22 4 2 6 5 2 2" xfId="21287" xr:uid="{00000000-0005-0000-0000-0000CF3C0000}"/>
    <cellStyle name="Millares 22 4 2 6 5 2 3" xfId="27485" xr:uid="{00000000-0005-0000-0000-0000D03C0000}"/>
    <cellStyle name="Millares 22 4 2 6 5 3" xfId="18286" xr:uid="{00000000-0005-0000-0000-0000D13C0000}"/>
    <cellStyle name="Millares 22 4 2 6 5 4" xfId="24498" xr:uid="{00000000-0005-0000-0000-0000D23C0000}"/>
    <cellStyle name="Millares 22 4 2 6 6" xfId="13190" xr:uid="{00000000-0005-0000-0000-0000D33C0000}"/>
    <cellStyle name="Millares 22 4 2 6 6 2" xfId="19291" xr:uid="{00000000-0005-0000-0000-0000D43C0000}"/>
    <cellStyle name="Millares 22 4 2 6 6 3" xfId="25498" xr:uid="{00000000-0005-0000-0000-0000D53C0000}"/>
    <cellStyle name="Millares 22 4 2 6 7" xfId="16213" xr:uid="{00000000-0005-0000-0000-0000D63C0000}"/>
    <cellStyle name="Millares 22 4 2 6 8" xfId="22438" xr:uid="{00000000-0005-0000-0000-0000D73C0000}"/>
    <cellStyle name="Millares 22 4 2 7" xfId="1340" xr:uid="{00000000-0005-0000-0000-0000D83C0000}"/>
    <cellStyle name="Millares 22 4 2 7 2" xfId="10429" xr:uid="{00000000-0005-0000-0000-0000D93C0000}"/>
    <cellStyle name="Millares 22 4 2 7 2 2" xfId="11627" xr:uid="{00000000-0005-0000-0000-0000DA3C0000}"/>
    <cellStyle name="Millares 22 4 2 7 2 2 2" xfId="14698" xr:uid="{00000000-0005-0000-0000-0000DB3C0000}"/>
    <cellStyle name="Millares 22 4 2 7 2 2 2 2" xfId="20786" xr:uid="{00000000-0005-0000-0000-0000DC3C0000}"/>
    <cellStyle name="Millares 22 4 2 7 2 2 2 3" xfId="26984" xr:uid="{00000000-0005-0000-0000-0000DD3C0000}"/>
    <cellStyle name="Millares 22 4 2 7 2 2 3" xfId="17777" xr:uid="{00000000-0005-0000-0000-0000DE3C0000}"/>
    <cellStyle name="Millares 22 4 2 7 2 2 4" xfId="23993" xr:uid="{00000000-0005-0000-0000-0000DF3C0000}"/>
    <cellStyle name="Millares 22 4 2 7 2 3" xfId="12641" xr:uid="{00000000-0005-0000-0000-0000E03C0000}"/>
    <cellStyle name="Millares 22 4 2 7 2 3 2" xfId="15691" xr:uid="{00000000-0005-0000-0000-0000E13C0000}"/>
    <cellStyle name="Millares 22 4 2 7 2 3 2 2" xfId="21779" xr:uid="{00000000-0005-0000-0000-0000E23C0000}"/>
    <cellStyle name="Millares 22 4 2 7 2 3 2 3" xfId="27977" xr:uid="{00000000-0005-0000-0000-0000E33C0000}"/>
    <cellStyle name="Millares 22 4 2 7 2 3 3" xfId="18779" xr:uid="{00000000-0005-0000-0000-0000E43C0000}"/>
    <cellStyle name="Millares 22 4 2 7 2 3 4" xfId="24990" xr:uid="{00000000-0005-0000-0000-0000E53C0000}"/>
    <cellStyle name="Millares 22 4 2 7 2 4" xfId="13693" xr:uid="{00000000-0005-0000-0000-0000E63C0000}"/>
    <cellStyle name="Millares 22 4 2 7 2 4 2" xfId="19783" xr:uid="{00000000-0005-0000-0000-0000E73C0000}"/>
    <cellStyle name="Millares 22 4 2 7 2 4 3" xfId="25990" xr:uid="{00000000-0005-0000-0000-0000E83C0000}"/>
    <cellStyle name="Millares 22 4 2 7 2 5" xfId="16764" xr:uid="{00000000-0005-0000-0000-0000E93C0000}"/>
    <cellStyle name="Millares 22 4 2 7 2 6" xfId="22995" xr:uid="{00000000-0005-0000-0000-0000EA3C0000}"/>
    <cellStyle name="Millares 22 4 2 7 3" xfId="11129" xr:uid="{00000000-0005-0000-0000-0000EB3C0000}"/>
    <cellStyle name="Millares 22 4 2 7 3 2" xfId="14200" xr:uid="{00000000-0005-0000-0000-0000EC3C0000}"/>
    <cellStyle name="Millares 22 4 2 7 3 2 2" xfId="20288" xr:uid="{00000000-0005-0000-0000-0000ED3C0000}"/>
    <cellStyle name="Millares 22 4 2 7 3 2 3" xfId="26494" xr:uid="{00000000-0005-0000-0000-0000EE3C0000}"/>
    <cellStyle name="Millares 22 4 2 7 3 3" xfId="17279" xr:uid="{00000000-0005-0000-0000-0000EF3C0000}"/>
    <cellStyle name="Millares 22 4 2 7 3 4" xfId="23503" xr:uid="{00000000-0005-0000-0000-0000F03C0000}"/>
    <cellStyle name="Millares 22 4 2 7 4" xfId="12150" xr:uid="{00000000-0005-0000-0000-0000F13C0000}"/>
    <cellStyle name="Millares 22 4 2 7 4 2" xfId="15201" xr:uid="{00000000-0005-0000-0000-0000F23C0000}"/>
    <cellStyle name="Millares 22 4 2 7 4 2 2" xfId="21289" xr:uid="{00000000-0005-0000-0000-0000F33C0000}"/>
    <cellStyle name="Millares 22 4 2 7 4 2 3" xfId="27487" xr:uid="{00000000-0005-0000-0000-0000F43C0000}"/>
    <cellStyle name="Millares 22 4 2 7 4 3" xfId="18288" xr:uid="{00000000-0005-0000-0000-0000F53C0000}"/>
    <cellStyle name="Millares 22 4 2 7 4 4" xfId="24500" xr:uid="{00000000-0005-0000-0000-0000F63C0000}"/>
    <cellStyle name="Millares 22 4 2 7 5" xfId="13192" xr:uid="{00000000-0005-0000-0000-0000F73C0000}"/>
    <cellStyle name="Millares 22 4 2 7 5 2" xfId="19293" xr:uid="{00000000-0005-0000-0000-0000F83C0000}"/>
    <cellStyle name="Millares 22 4 2 7 5 3" xfId="25500" xr:uid="{00000000-0005-0000-0000-0000F93C0000}"/>
    <cellStyle name="Millares 22 4 2 7 6" xfId="16215" xr:uid="{00000000-0005-0000-0000-0000FA3C0000}"/>
    <cellStyle name="Millares 22 4 2 7 7" xfId="22440" xr:uid="{00000000-0005-0000-0000-0000FB3C0000}"/>
    <cellStyle name="Millares 22 4 2 8" xfId="1341" xr:uid="{00000000-0005-0000-0000-0000FC3C0000}"/>
    <cellStyle name="Millares 22 4 2 8 2" xfId="10430" xr:uid="{00000000-0005-0000-0000-0000FD3C0000}"/>
    <cellStyle name="Millares 22 4 2 8 2 2" xfId="11628" xr:uid="{00000000-0005-0000-0000-0000FE3C0000}"/>
    <cellStyle name="Millares 22 4 2 8 2 2 2" xfId="14699" xr:uid="{00000000-0005-0000-0000-0000FF3C0000}"/>
    <cellStyle name="Millares 22 4 2 8 2 2 2 2" xfId="20787" xr:uid="{00000000-0005-0000-0000-0000003D0000}"/>
    <cellStyle name="Millares 22 4 2 8 2 2 2 3" xfId="26985" xr:uid="{00000000-0005-0000-0000-0000013D0000}"/>
    <cellStyle name="Millares 22 4 2 8 2 2 3" xfId="17778" xr:uid="{00000000-0005-0000-0000-0000023D0000}"/>
    <cellStyle name="Millares 22 4 2 8 2 2 4" xfId="23994" xr:uid="{00000000-0005-0000-0000-0000033D0000}"/>
    <cellStyle name="Millares 22 4 2 8 2 3" xfId="12642" xr:uid="{00000000-0005-0000-0000-0000043D0000}"/>
    <cellStyle name="Millares 22 4 2 8 2 3 2" xfId="15692" xr:uid="{00000000-0005-0000-0000-0000053D0000}"/>
    <cellStyle name="Millares 22 4 2 8 2 3 2 2" xfId="21780" xr:uid="{00000000-0005-0000-0000-0000063D0000}"/>
    <cellStyle name="Millares 22 4 2 8 2 3 2 3" xfId="27978" xr:uid="{00000000-0005-0000-0000-0000073D0000}"/>
    <cellStyle name="Millares 22 4 2 8 2 3 3" xfId="18780" xr:uid="{00000000-0005-0000-0000-0000083D0000}"/>
    <cellStyle name="Millares 22 4 2 8 2 3 4" xfId="24991" xr:uid="{00000000-0005-0000-0000-0000093D0000}"/>
    <cellStyle name="Millares 22 4 2 8 2 4" xfId="13694" xr:uid="{00000000-0005-0000-0000-00000A3D0000}"/>
    <cellStyle name="Millares 22 4 2 8 2 4 2" xfId="19784" xr:uid="{00000000-0005-0000-0000-00000B3D0000}"/>
    <cellStyle name="Millares 22 4 2 8 2 4 3" xfId="25991" xr:uid="{00000000-0005-0000-0000-00000C3D0000}"/>
    <cellStyle name="Millares 22 4 2 8 2 5" xfId="16765" xr:uid="{00000000-0005-0000-0000-00000D3D0000}"/>
    <cellStyle name="Millares 22 4 2 8 2 6" xfId="22996" xr:uid="{00000000-0005-0000-0000-00000E3D0000}"/>
    <cellStyle name="Millares 22 4 2 8 3" xfId="11130" xr:uid="{00000000-0005-0000-0000-00000F3D0000}"/>
    <cellStyle name="Millares 22 4 2 8 3 2" xfId="14201" xr:uid="{00000000-0005-0000-0000-0000103D0000}"/>
    <cellStyle name="Millares 22 4 2 8 3 2 2" xfId="20289" xr:uid="{00000000-0005-0000-0000-0000113D0000}"/>
    <cellStyle name="Millares 22 4 2 8 3 2 3" xfId="26495" xr:uid="{00000000-0005-0000-0000-0000123D0000}"/>
    <cellStyle name="Millares 22 4 2 8 3 3" xfId="17280" xr:uid="{00000000-0005-0000-0000-0000133D0000}"/>
    <cellStyle name="Millares 22 4 2 8 3 4" xfId="23504" xr:uid="{00000000-0005-0000-0000-0000143D0000}"/>
    <cellStyle name="Millares 22 4 2 8 4" xfId="12151" xr:uid="{00000000-0005-0000-0000-0000153D0000}"/>
    <cellStyle name="Millares 22 4 2 8 4 2" xfId="15202" xr:uid="{00000000-0005-0000-0000-0000163D0000}"/>
    <cellStyle name="Millares 22 4 2 8 4 2 2" xfId="21290" xr:uid="{00000000-0005-0000-0000-0000173D0000}"/>
    <cellStyle name="Millares 22 4 2 8 4 2 3" xfId="27488" xr:uid="{00000000-0005-0000-0000-0000183D0000}"/>
    <cellStyle name="Millares 22 4 2 8 4 3" xfId="18289" xr:uid="{00000000-0005-0000-0000-0000193D0000}"/>
    <cellStyle name="Millares 22 4 2 8 4 4" xfId="24501" xr:uid="{00000000-0005-0000-0000-00001A3D0000}"/>
    <cellStyle name="Millares 22 4 2 8 5" xfId="13193" xr:uid="{00000000-0005-0000-0000-00001B3D0000}"/>
    <cellStyle name="Millares 22 4 2 8 5 2" xfId="19294" xr:uid="{00000000-0005-0000-0000-00001C3D0000}"/>
    <cellStyle name="Millares 22 4 2 8 5 3" xfId="25501" xr:uid="{00000000-0005-0000-0000-00001D3D0000}"/>
    <cellStyle name="Millares 22 4 2 8 6" xfId="16216" xr:uid="{00000000-0005-0000-0000-00001E3D0000}"/>
    <cellStyle name="Millares 22 4 2 8 7" xfId="22441" xr:uid="{00000000-0005-0000-0000-00001F3D0000}"/>
    <cellStyle name="Millares 22 4 2 9" xfId="1342" xr:uid="{00000000-0005-0000-0000-0000203D0000}"/>
    <cellStyle name="Millares 22 4 2 9 2" xfId="10431" xr:uid="{00000000-0005-0000-0000-0000213D0000}"/>
    <cellStyle name="Millares 22 4 2 9 2 2" xfId="11629" xr:uid="{00000000-0005-0000-0000-0000223D0000}"/>
    <cellStyle name="Millares 22 4 2 9 2 2 2" xfId="14700" xr:uid="{00000000-0005-0000-0000-0000233D0000}"/>
    <cellStyle name="Millares 22 4 2 9 2 2 2 2" xfId="20788" xr:uid="{00000000-0005-0000-0000-0000243D0000}"/>
    <cellStyle name="Millares 22 4 2 9 2 2 2 3" xfId="26986" xr:uid="{00000000-0005-0000-0000-0000253D0000}"/>
    <cellStyle name="Millares 22 4 2 9 2 2 3" xfId="17779" xr:uid="{00000000-0005-0000-0000-0000263D0000}"/>
    <cellStyle name="Millares 22 4 2 9 2 2 4" xfId="23995" xr:uid="{00000000-0005-0000-0000-0000273D0000}"/>
    <cellStyle name="Millares 22 4 2 9 2 3" xfId="12643" xr:uid="{00000000-0005-0000-0000-0000283D0000}"/>
    <cellStyle name="Millares 22 4 2 9 2 3 2" xfId="15693" xr:uid="{00000000-0005-0000-0000-0000293D0000}"/>
    <cellStyle name="Millares 22 4 2 9 2 3 2 2" xfId="21781" xr:uid="{00000000-0005-0000-0000-00002A3D0000}"/>
    <cellStyle name="Millares 22 4 2 9 2 3 2 3" xfId="27979" xr:uid="{00000000-0005-0000-0000-00002B3D0000}"/>
    <cellStyle name="Millares 22 4 2 9 2 3 3" xfId="18781" xr:uid="{00000000-0005-0000-0000-00002C3D0000}"/>
    <cellStyle name="Millares 22 4 2 9 2 3 4" xfId="24992" xr:uid="{00000000-0005-0000-0000-00002D3D0000}"/>
    <cellStyle name="Millares 22 4 2 9 2 4" xfId="13695" xr:uid="{00000000-0005-0000-0000-00002E3D0000}"/>
    <cellStyle name="Millares 22 4 2 9 2 4 2" xfId="19785" xr:uid="{00000000-0005-0000-0000-00002F3D0000}"/>
    <cellStyle name="Millares 22 4 2 9 2 4 3" xfId="25992" xr:uid="{00000000-0005-0000-0000-0000303D0000}"/>
    <cellStyle name="Millares 22 4 2 9 2 5" xfId="16766" xr:uid="{00000000-0005-0000-0000-0000313D0000}"/>
    <cellStyle name="Millares 22 4 2 9 2 6" xfId="22997" xr:uid="{00000000-0005-0000-0000-0000323D0000}"/>
    <cellStyle name="Millares 22 4 2 9 3" xfId="11131" xr:uid="{00000000-0005-0000-0000-0000333D0000}"/>
    <cellStyle name="Millares 22 4 2 9 3 2" xfId="14202" xr:uid="{00000000-0005-0000-0000-0000343D0000}"/>
    <cellStyle name="Millares 22 4 2 9 3 2 2" xfId="20290" xr:uid="{00000000-0005-0000-0000-0000353D0000}"/>
    <cellStyle name="Millares 22 4 2 9 3 2 3" xfId="26496" xr:uid="{00000000-0005-0000-0000-0000363D0000}"/>
    <cellStyle name="Millares 22 4 2 9 3 3" xfId="17281" xr:uid="{00000000-0005-0000-0000-0000373D0000}"/>
    <cellStyle name="Millares 22 4 2 9 3 4" xfId="23505" xr:uid="{00000000-0005-0000-0000-0000383D0000}"/>
    <cellStyle name="Millares 22 4 2 9 4" xfId="12152" xr:uid="{00000000-0005-0000-0000-0000393D0000}"/>
    <cellStyle name="Millares 22 4 2 9 4 2" xfId="15203" xr:uid="{00000000-0005-0000-0000-00003A3D0000}"/>
    <cellStyle name="Millares 22 4 2 9 4 2 2" xfId="21291" xr:uid="{00000000-0005-0000-0000-00003B3D0000}"/>
    <cellStyle name="Millares 22 4 2 9 4 2 3" xfId="27489" xr:uid="{00000000-0005-0000-0000-00003C3D0000}"/>
    <cellStyle name="Millares 22 4 2 9 4 3" xfId="18290" xr:uid="{00000000-0005-0000-0000-00003D3D0000}"/>
    <cellStyle name="Millares 22 4 2 9 4 4" xfId="24502" xr:uid="{00000000-0005-0000-0000-00003E3D0000}"/>
    <cellStyle name="Millares 22 4 2 9 5" xfId="13194" xr:uid="{00000000-0005-0000-0000-00003F3D0000}"/>
    <cellStyle name="Millares 22 4 2 9 5 2" xfId="19295" xr:uid="{00000000-0005-0000-0000-0000403D0000}"/>
    <cellStyle name="Millares 22 4 2 9 5 3" xfId="25502" xr:uid="{00000000-0005-0000-0000-0000413D0000}"/>
    <cellStyle name="Millares 22 4 2 9 6" xfId="16217" xr:uid="{00000000-0005-0000-0000-0000423D0000}"/>
    <cellStyle name="Millares 22 4 2 9 7" xfId="22442" xr:uid="{00000000-0005-0000-0000-0000433D0000}"/>
    <cellStyle name="Millares 22 4 3" xfId="1343" xr:uid="{00000000-0005-0000-0000-0000443D0000}"/>
    <cellStyle name="Millares 22 4 3 10" xfId="11132" xr:uid="{00000000-0005-0000-0000-0000453D0000}"/>
    <cellStyle name="Millares 22 4 3 10 2" xfId="14203" xr:uid="{00000000-0005-0000-0000-0000463D0000}"/>
    <cellStyle name="Millares 22 4 3 10 2 2" xfId="20291" xr:uid="{00000000-0005-0000-0000-0000473D0000}"/>
    <cellStyle name="Millares 22 4 3 10 2 2 2" xfId="38410" xr:uid="{00000000-0005-0000-0000-0000473D0000}"/>
    <cellStyle name="Millares 22 4 3 10 2 3" xfId="26497" xr:uid="{00000000-0005-0000-0000-0000483D0000}"/>
    <cellStyle name="Millares 22 4 3 10 2 3 2" xfId="39455" xr:uid="{00000000-0005-0000-0000-0000483D0000}"/>
    <cellStyle name="Millares 22 4 3 10 2 4" xfId="37398" xr:uid="{00000000-0005-0000-0000-0000463D0000}"/>
    <cellStyle name="Millares 22 4 3 10 3" xfId="17282" xr:uid="{00000000-0005-0000-0000-0000493D0000}"/>
    <cellStyle name="Millares 22 4 3 10 3 2" xfId="37927" xr:uid="{00000000-0005-0000-0000-0000493D0000}"/>
    <cellStyle name="Millares 22 4 3 10 4" xfId="23506" xr:uid="{00000000-0005-0000-0000-00004A3D0000}"/>
    <cellStyle name="Millares 22 4 3 10 4 2" xfId="38972" xr:uid="{00000000-0005-0000-0000-00004A3D0000}"/>
    <cellStyle name="Millares 22 4 3 10 5" xfId="36913" xr:uid="{00000000-0005-0000-0000-0000453D0000}"/>
    <cellStyle name="Millares 22 4 3 11" xfId="12153" xr:uid="{00000000-0005-0000-0000-00004B3D0000}"/>
    <cellStyle name="Millares 22 4 3 11 2" xfId="15204" xr:uid="{00000000-0005-0000-0000-00004C3D0000}"/>
    <cellStyle name="Millares 22 4 3 11 2 2" xfId="21292" xr:uid="{00000000-0005-0000-0000-00004D3D0000}"/>
    <cellStyle name="Millares 22 4 3 11 2 2 2" xfId="38571" xr:uid="{00000000-0005-0000-0000-00004D3D0000}"/>
    <cellStyle name="Millares 22 4 3 11 2 3" xfId="27490" xr:uid="{00000000-0005-0000-0000-00004E3D0000}"/>
    <cellStyle name="Millares 22 4 3 11 2 3 2" xfId="39616" xr:uid="{00000000-0005-0000-0000-00004E3D0000}"/>
    <cellStyle name="Millares 22 4 3 11 2 4" xfId="37559" xr:uid="{00000000-0005-0000-0000-00004C3D0000}"/>
    <cellStyle name="Millares 22 4 3 11 3" xfId="18291" xr:uid="{00000000-0005-0000-0000-00004F3D0000}"/>
    <cellStyle name="Millares 22 4 3 11 3 2" xfId="38088" xr:uid="{00000000-0005-0000-0000-00004F3D0000}"/>
    <cellStyle name="Millares 22 4 3 11 4" xfId="24503" xr:uid="{00000000-0005-0000-0000-0000503D0000}"/>
    <cellStyle name="Millares 22 4 3 11 4 2" xfId="39133" xr:uid="{00000000-0005-0000-0000-0000503D0000}"/>
    <cellStyle name="Millares 22 4 3 11 5" xfId="37076" xr:uid="{00000000-0005-0000-0000-00004B3D0000}"/>
    <cellStyle name="Millares 22 4 3 12" xfId="13195" xr:uid="{00000000-0005-0000-0000-0000513D0000}"/>
    <cellStyle name="Millares 22 4 3 12 2" xfId="19296" xr:uid="{00000000-0005-0000-0000-0000523D0000}"/>
    <cellStyle name="Millares 22 4 3 12 2 2" xfId="38250" xr:uid="{00000000-0005-0000-0000-0000523D0000}"/>
    <cellStyle name="Millares 22 4 3 12 3" xfId="25503" xr:uid="{00000000-0005-0000-0000-0000533D0000}"/>
    <cellStyle name="Millares 22 4 3 12 3 2" xfId="39295" xr:uid="{00000000-0005-0000-0000-0000533D0000}"/>
    <cellStyle name="Millares 22 4 3 12 4" xfId="37238" xr:uid="{00000000-0005-0000-0000-0000513D0000}"/>
    <cellStyle name="Millares 22 4 3 13" xfId="16218" xr:uid="{00000000-0005-0000-0000-0000543D0000}"/>
    <cellStyle name="Millares 22 4 3 13 2" xfId="37722" xr:uid="{00000000-0005-0000-0000-0000543D0000}"/>
    <cellStyle name="Millares 22 4 3 14" xfId="22443" xr:uid="{00000000-0005-0000-0000-0000553D0000}"/>
    <cellStyle name="Millares 22 4 3 14 2" xfId="38808" xr:uid="{00000000-0005-0000-0000-0000553D0000}"/>
    <cellStyle name="Millares 22 4 3 15" xfId="29025" xr:uid="{00000000-0005-0000-0000-0000443D0000}"/>
    <cellStyle name="Millares 22 4 3 2" xfId="1344" xr:uid="{00000000-0005-0000-0000-0000563D0000}"/>
    <cellStyle name="Millares 22 4 3 2 10" xfId="12154" xr:uid="{00000000-0005-0000-0000-0000573D0000}"/>
    <cellStyle name="Millares 22 4 3 2 10 2" xfId="15205" xr:uid="{00000000-0005-0000-0000-0000583D0000}"/>
    <cellStyle name="Millares 22 4 3 2 10 2 2" xfId="21293" xr:uid="{00000000-0005-0000-0000-0000593D0000}"/>
    <cellStyle name="Millares 22 4 3 2 10 2 2 2" xfId="38572" xr:uid="{00000000-0005-0000-0000-0000593D0000}"/>
    <cellStyle name="Millares 22 4 3 2 10 2 3" xfId="27491" xr:uid="{00000000-0005-0000-0000-00005A3D0000}"/>
    <cellStyle name="Millares 22 4 3 2 10 2 3 2" xfId="39617" xr:uid="{00000000-0005-0000-0000-00005A3D0000}"/>
    <cellStyle name="Millares 22 4 3 2 10 2 4" xfId="37560" xr:uid="{00000000-0005-0000-0000-0000583D0000}"/>
    <cellStyle name="Millares 22 4 3 2 10 3" xfId="18292" xr:uid="{00000000-0005-0000-0000-00005B3D0000}"/>
    <cellStyle name="Millares 22 4 3 2 10 3 2" xfId="38089" xr:uid="{00000000-0005-0000-0000-00005B3D0000}"/>
    <cellStyle name="Millares 22 4 3 2 10 4" xfId="24504" xr:uid="{00000000-0005-0000-0000-00005C3D0000}"/>
    <cellStyle name="Millares 22 4 3 2 10 4 2" xfId="39134" xr:uid="{00000000-0005-0000-0000-00005C3D0000}"/>
    <cellStyle name="Millares 22 4 3 2 10 5" xfId="37077" xr:uid="{00000000-0005-0000-0000-0000573D0000}"/>
    <cellStyle name="Millares 22 4 3 2 11" xfId="13196" xr:uid="{00000000-0005-0000-0000-00005D3D0000}"/>
    <cellStyle name="Millares 22 4 3 2 11 2" xfId="19297" xr:uid="{00000000-0005-0000-0000-00005E3D0000}"/>
    <cellStyle name="Millares 22 4 3 2 11 2 2" xfId="38251" xr:uid="{00000000-0005-0000-0000-00005E3D0000}"/>
    <cellStyle name="Millares 22 4 3 2 11 3" xfId="25504" xr:uid="{00000000-0005-0000-0000-00005F3D0000}"/>
    <cellStyle name="Millares 22 4 3 2 11 3 2" xfId="39296" xr:uid="{00000000-0005-0000-0000-00005F3D0000}"/>
    <cellStyle name="Millares 22 4 3 2 11 4" xfId="37239" xr:uid="{00000000-0005-0000-0000-00005D3D0000}"/>
    <cellStyle name="Millares 22 4 3 2 12" xfId="16219" xr:uid="{00000000-0005-0000-0000-0000603D0000}"/>
    <cellStyle name="Millares 22 4 3 2 12 2" xfId="37723" xr:uid="{00000000-0005-0000-0000-0000603D0000}"/>
    <cellStyle name="Millares 22 4 3 2 13" xfId="22444" xr:uid="{00000000-0005-0000-0000-0000613D0000}"/>
    <cellStyle name="Millares 22 4 3 2 13 2" xfId="38809" xr:uid="{00000000-0005-0000-0000-0000613D0000}"/>
    <cellStyle name="Millares 22 4 3 2 14" xfId="29026" xr:uid="{00000000-0005-0000-0000-0000563D0000}"/>
    <cellStyle name="Millares 22 4 3 2 2" xfId="1345" xr:uid="{00000000-0005-0000-0000-0000623D0000}"/>
    <cellStyle name="Millares 22 4 3 2 2 10" xfId="29027" xr:uid="{00000000-0005-0000-0000-0000623D0000}"/>
    <cellStyle name="Millares 22 4 3 2 2 2" xfId="1346" xr:uid="{00000000-0005-0000-0000-0000633D0000}"/>
    <cellStyle name="Millares 22 4 3 2 2 2 2" xfId="10435" xr:uid="{00000000-0005-0000-0000-0000643D0000}"/>
    <cellStyle name="Millares 22 4 3 2 2 2 2 2" xfId="11633" xr:uid="{00000000-0005-0000-0000-0000653D0000}"/>
    <cellStyle name="Millares 22 4 3 2 2 2 2 2 2" xfId="14704" xr:uid="{00000000-0005-0000-0000-0000663D0000}"/>
    <cellStyle name="Millares 22 4 3 2 2 2 2 2 2 2" xfId="20792" xr:uid="{00000000-0005-0000-0000-0000673D0000}"/>
    <cellStyle name="Millares 22 4 3 2 2 2 2 2 2 3" xfId="26990" xr:uid="{00000000-0005-0000-0000-0000683D0000}"/>
    <cellStyle name="Millares 22 4 3 2 2 2 2 2 3" xfId="17783" xr:uid="{00000000-0005-0000-0000-0000693D0000}"/>
    <cellStyle name="Millares 22 4 3 2 2 2 2 2 4" xfId="23999" xr:uid="{00000000-0005-0000-0000-00006A3D0000}"/>
    <cellStyle name="Millares 22 4 3 2 2 2 2 3" xfId="12647" xr:uid="{00000000-0005-0000-0000-00006B3D0000}"/>
    <cellStyle name="Millares 22 4 3 2 2 2 2 3 2" xfId="15697" xr:uid="{00000000-0005-0000-0000-00006C3D0000}"/>
    <cellStyle name="Millares 22 4 3 2 2 2 2 3 2 2" xfId="21785" xr:uid="{00000000-0005-0000-0000-00006D3D0000}"/>
    <cellStyle name="Millares 22 4 3 2 2 2 2 3 2 3" xfId="27983" xr:uid="{00000000-0005-0000-0000-00006E3D0000}"/>
    <cellStyle name="Millares 22 4 3 2 2 2 2 3 3" xfId="18785" xr:uid="{00000000-0005-0000-0000-00006F3D0000}"/>
    <cellStyle name="Millares 22 4 3 2 2 2 2 3 4" xfId="24996" xr:uid="{00000000-0005-0000-0000-0000703D0000}"/>
    <cellStyle name="Millares 22 4 3 2 2 2 2 4" xfId="13699" xr:uid="{00000000-0005-0000-0000-0000713D0000}"/>
    <cellStyle name="Millares 22 4 3 2 2 2 2 4 2" xfId="19789" xr:uid="{00000000-0005-0000-0000-0000723D0000}"/>
    <cellStyle name="Millares 22 4 3 2 2 2 2 4 3" xfId="25996" xr:uid="{00000000-0005-0000-0000-0000733D0000}"/>
    <cellStyle name="Millares 22 4 3 2 2 2 2 5" xfId="16770" xr:uid="{00000000-0005-0000-0000-0000743D0000}"/>
    <cellStyle name="Millares 22 4 3 2 2 2 2 6" xfId="23001" xr:uid="{00000000-0005-0000-0000-0000753D0000}"/>
    <cellStyle name="Millares 22 4 3 2 2 2 3" xfId="11135" xr:uid="{00000000-0005-0000-0000-0000763D0000}"/>
    <cellStyle name="Millares 22 4 3 2 2 2 3 2" xfId="14206" xr:uid="{00000000-0005-0000-0000-0000773D0000}"/>
    <cellStyle name="Millares 22 4 3 2 2 2 3 2 2" xfId="20294" xr:uid="{00000000-0005-0000-0000-0000783D0000}"/>
    <cellStyle name="Millares 22 4 3 2 2 2 3 2 3" xfId="26500" xr:uid="{00000000-0005-0000-0000-0000793D0000}"/>
    <cellStyle name="Millares 22 4 3 2 2 2 3 3" xfId="17285" xr:uid="{00000000-0005-0000-0000-00007A3D0000}"/>
    <cellStyle name="Millares 22 4 3 2 2 2 3 4" xfId="23509" xr:uid="{00000000-0005-0000-0000-00007B3D0000}"/>
    <cellStyle name="Millares 22 4 3 2 2 2 4" xfId="12156" xr:uid="{00000000-0005-0000-0000-00007C3D0000}"/>
    <cellStyle name="Millares 22 4 3 2 2 2 4 2" xfId="15207" xr:uid="{00000000-0005-0000-0000-00007D3D0000}"/>
    <cellStyle name="Millares 22 4 3 2 2 2 4 2 2" xfId="21295" xr:uid="{00000000-0005-0000-0000-00007E3D0000}"/>
    <cellStyle name="Millares 22 4 3 2 2 2 4 2 3" xfId="27493" xr:uid="{00000000-0005-0000-0000-00007F3D0000}"/>
    <cellStyle name="Millares 22 4 3 2 2 2 4 3" xfId="18294" xr:uid="{00000000-0005-0000-0000-0000803D0000}"/>
    <cellStyle name="Millares 22 4 3 2 2 2 4 4" xfId="24506" xr:uid="{00000000-0005-0000-0000-0000813D0000}"/>
    <cellStyle name="Millares 22 4 3 2 2 2 5" xfId="13198" xr:uid="{00000000-0005-0000-0000-0000823D0000}"/>
    <cellStyle name="Millares 22 4 3 2 2 2 5 2" xfId="19299" xr:uid="{00000000-0005-0000-0000-0000833D0000}"/>
    <cellStyle name="Millares 22 4 3 2 2 2 5 3" xfId="25506" xr:uid="{00000000-0005-0000-0000-0000843D0000}"/>
    <cellStyle name="Millares 22 4 3 2 2 2 6" xfId="16221" xr:uid="{00000000-0005-0000-0000-0000853D0000}"/>
    <cellStyle name="Millares 22 4 3 2 2 2 7" xfId="22446" xr:uid="{00000000-0005-0000-0000-0000863D0000}"/>
    <cellStyle name="Millares 22 4 3 2 2 3" xfId="1347" xr:uid="{00000000-0005-0000-0000-0000873D0000}"/>
    <cellStyle name="Millares 22 4 3 2 2 3 2" xfId="10436" xr:uid="{00000000-0005-0000-0000-0000883D0000}"/>
    <cellStyle name="Millares 22 4 3 2 2 3 2 2" xfId="11634" xr:uid="{00000000-0005-0000-0000-0000893D0000}"/>
    <cellStyle name="Millares 22 4 3 2 2 3 2 2 2" xfId="14705" xr:uid="{00000000-0005-0000-0000-00008A3D0000}"/>
    <cellStyle name="Millares 22 4 3 2 2 3 2 2 2 2" xfId="20793" xr:uid="{00000000-0005-0000-0000-00008B3D0000}"/>
    <cellStyle name="Millares 22 4 3 2 2 3 2 2 2 3" xfId="26991" xr:uid="{00000000-0005-0000-0000-00008C3D0000}"/>
    <cellStyle name="Millares 22 4 3 2 2 3 2 2 3" xfId="17784" xr:uid="{00000000-0005-0000-0000-00008D3D0000}"/>
    <cellStyle name="Millares 22 4 3 2 2 3 2 2 4" xfId="24000" xr:uid="{00000000-0005-0000-0000-00008E3D0000}"/>
    <cellStyle name="Millares 22 4 3 2 2 3 2 3" xfId="12648" xr:uid="{00000000-0005-0000-0000-00008F3D0000}"/>
    <cellStyle name="Millares 22 4 3 2 2 3 2 3 2" xfId="15698" xr:uid="{00000000-0005-0000-0000-0000903D0000}"/>
    <cellStyle name="Millares 22 4 3 2 2 3 2 3 2 2" xfId="21786" xr:uid="{00000000-0005-0000-0000-0000913D0000}"/>
    <cellStyle name="Millares 22 4 3 2 2 3 2 3 2 3" xfId="27984" xr:uid="{00000000-0005-0000-0000-0000923D0000}"/>
    <cellStyle name="Millares 22 4 3 2 2 3 2 3 3" xfId="18786" xr:uid="{00000000-0005-0000-0000-0000933D0000}"/>
    <cellStyle name="Millares 22 4 3 2 2 3 2 3 4" xfId="24997" xr:uid="{00000000-0005-0000-0000-0000943D0000}"/>
    <cellStyle name="Millares 22 4 3 2 2 3 2 4" xfId="13700" xr:uid="{00000000-0005-0000-0000-0000953D0000}"/>
    <cellStyle name="Millares 22 4 3 2 2 3 2 4 2" xfId="19790" xr:uid="{00000000-0005-0000-0000-0000963D0000}"/>
    <cellStyle name="Millares 22 4 3 2 2 3 2 4 3" xfId="25997" xr:uid="{00000000-0005-0000-0000-0000973D0000}"/>
    <cellStyle name="Millares 22 4 3 2 2 3 2 5" xfId="16771" xr:uid="{00000000-0005-0000-0000-0000983D0000}"/>
    <cellStyle name="Millares 22 4 3 2 2 3 2 6" xfId="23002" xr:uid="{00000000-0005-0000-0000-0000993D0000}"/>
    <cellStyle name="Millares 22 4 3 2 2 3 3" xfId="11136" xr:uid="{00000000-0005-0000-0000-00009A3D0000}"/>
    <cellStyle name="Millares 22 4 3 2 2 3 3 2" xfId="14207" xr:uid="{00000000-0005-0000-0000-00009B3D0000}"/>
    <cellStyle name="Millares 22 4 3 2 2 3 3 2 2" xfId="20295" xr:uid="{00000000-0005-0000-0000-00009C3D0000}"/>
    <cellStyle name="Millares 22 4 3 2 2 3 3 2 3" xfId="26501" xr:uid="{00000000-0005-0000-0000-00009D3D0000}"/>
    <cellStyle name="Millares 22 4 3 2 2 3 3 3" xfId="17286" xr:uid="{00000000-0005-0000-0000-00009E3D0000}"/>
    <cellStyle name="Millares 22 4 3 2 2 3 3 4" xfId="23510" xr:uid="{00000000-0005-0000-0000-00009F3D0000}"/>
    <cellStyle name="Millares 22 4 3 2 2 3 4" xfId="12157" xr:uid="{00000000-0005-0000-0000-0000A03D0000}"/>
    <cellStyle name="Millares 22 4 3 2 2 3 4 2" xfId="15208" xr:uid="{00000000-0005-0000-0000-0000A13D0000}"/>
    <cellStyle name="Millares 22 4 3 2 2 3 4 2 2" xfId="21296" xr:uid="{00000000-0005-0000-0000-0000A23D0000}"/>
    <cellStyle name="Millares 22 4 3 2 2 3 4 2 3" xfId="27494" xr:uid="{00000000-0005-0000-0000-0000A33D0000}"/>
    <cellStyle name="Millares 22 4 3 2 2 3 4 3" xfId="18295" xr:uid="{00000000-0005-0000-0000-0000A43D0000}"/>
    <cellStyle name="Millares 22 4 3 2 2 3 4 4" xfId="24507" xr:uid="{00000000-0005-0000-0000-0000A53D0000}"/>
    <cellStyle name="Millares 22 4 3 2 2 3 5" xfId="13199" xr:uid="{00000000-0005-0000-0000-0000A63D0000}"/>
    <cellStyle name="Millares 22 4 3 2 2 3 5 2" xfId="19300" xr:uid="{00000000-0005-0000-0000-0000A73D0000}"/>
    <cellStyle name="Millares 22 4 3 2 2 3 5 3" xfId="25507" xr:uid="{00000000-0005-0000-0000-0000A83D0000}"/>
    <cellStyle name="Millares 22 4 3 2 2 3 6" xfId="16222" xr:uid="{00000000-0005-0000-0000-0000A93D0000}"/>
    <cellStyle name="Millares 22 4 3 2 2 3 7" xfId="22447" xr:uid="{00000000-0005-0000-0000-0000AA3D0000}"/>
    <cellStyle name="Millares 22 4 3 2 2 4" xfId="10434" xr:uid="{00000000-0005-0000-0000-0000AB3D0000}"/>
    <cellStyle name="Millares 22 4 3 2 2 4 2" xfId="11632" xr:uid="{00000000-0005-0000-0000-0000AC3D0000}"/>
    <cellStyle name="Millares 22 4 3 2 2 4 2 2" xfId="14703" xr:uid="{00000000-0005-0000-0000-0000AD3D0000}"/>
    <cellStyle name="Millares 22 4 3 2 2 4 2 2 2" xfId="20791" xr:uid="{00000000-0005-0000-0000-0000AE3D0000}"/>
    <cellStyle name="Millares 22 4 3 2 2 4 2 2 2 2" xfId="38492" xr:uid="{00000000-0005-0000-0000-0000AE3D0000}"/>
    <cellStyle name="Millares 22 4 3 2 2 4 2 2 3" xfId="26989" xr:uid="{00000000-0005-0000-0000-0000AF3D0000}"/>
    <cellStyle name="Millares 22 4 3 2 2 4 2 2 3 2" xfId="39537" xr:uid="{00000000-0005-0000-0000-0000AF3D0000}"/>
    <cellStyle name="Millares 22 4 3 2 2 4 2 2 4" xfId="37480" xr:uid="{00000000-0005-0000-0000-0000AD3D0000}"/>
    <cellStyle name="Millares 22 4 3 2 2 4 2 3" xfId="17782" xr:uid="{00000000-0005-0000-0000-0000B03D0000}"/>
    <cellStyle name="Millares 22 4 3 2 2 4 2 3 2" xfId="38009" xr:uid="{00000000-0005-0000-0000-0000B03D0000}"/>
    <cellStyle name="Millares 22 4 3 2 2 4 2 4" xfId="23998" xr:uid="{00000000-0005-0000-0000-0000B13D0000}"/>
    <cellStyle name="Millares 22 4 3 2 2 4 2 4 2" xfId="39054" xr:uid="{00000000-0005-0000-0000-0000B13D0000}"/>
    <cellStyle name="Millares 22 4 3 2 2 4 2 5" xfId="36995" xr:uid="{00000000-0005-0000-0000-0000AC3D0000}"/>
    <cellStyle name="Millares 22 4 3 2 2 4 3" xfId="12646" xr:uid="{00000000-0005-0000-0000-0000B23D0000}"/>
    <cellStyle name="Millares 22 4 3 2 2 4 3 2" xfId="15696" xr:uid="{00000000-0005-0000-0000-0000B33D0000}"/>
    <cellStyle name="Millares 22 4 3 2 2 4 3 2 2" xfId="21784" xr:uid="{00000000-0005-0000-0000-0000B43D0000}"/>
    <cellStyle name="Millares 22 4 3 2 2 4 3 2 2 2" xfId="38653" xr:uid="{00000000-0005-0000-0000-0000B43D0000}"/>
    <cellStyle name="Millares 22 4 3 2 2 4 3 2 3" xfId="27982" xr:uid="{00000000-0005-0000-0000-0000B53D0000}"/>
    <cellStyle name="Millares 22 4 3 2 2 4 3 2 3 2" xfId="39698" xr:uid="{00000000-0005-0000-0000-0000B53D0000}"/>
    <cellStyle name="Millares 22 4 3 2 2 4 3 2 4" xfId="37641" xr:uid="{00000000-0005-0000-0000-0000B33D0000}"/>
    <cellStyle name="Millares 22 4 3 2 2 4 3 3" xfId="18784" xr:uid="{00000000-0005-0000-0000-0000B63D0000}"/>
    <cellStyle name="Millares 22 4 3 2 2 4 3 3 2" xfId="38170" xr:uid="{00000000-0005-0000-0000-0000B63D0000}"/>
    <cellStyle name="Millares 22 4 3 2 2 4 3 4" xfId="24995" xr:uid="{00000000-0005-0000-0000-0000B73D0000}"/>
    <cellStyle name="Millares 22 4 3 2 2 4 3 4 2" xfId="39215" xr:uid="{00000000-0005-0000-0000-0000B73D0000}"/>
    <cellStyle name="Millares 22 4 3 2 2 4 3 5" xfId="37158" xr:uid="{00000000-0005-0000-0000-0000B23D0000}"/>
    <cellStyle name="Millares 22 4 3 2 2 4 4" xfId="13698" xr:uid="{00000000-0005-0000-0000-0000B83D0000}"/>
    <cellStyle name="Millares 22 4 3 2 2 4 4 2" xfId="19788" xr:uid="{00000000-0005-0000-0000-0000B93D0000}"/>
    <cellStyle name="Millares 22 4 3 2 2 4 4 2 2" xfId="38332" xr:uid="{00000000-0005-0000-0000-0000B93D0000}"/>
    <cellStyle name="Millares 22 4 3 2 2 4 4 3" xfId="25995" xr:uid="{00000000-0005-0000-0000-0000BA3D0000}"/>
    <cellStyle name="Millares 22 4 3 2 2 4 4 3 2" xfId="39377" xr:uid="{00000000-0005-0000-0000-0000BA3D0000}"/>
    <cellStyle name="Millares 22 4 3 2 2 4 4 4" xfId="37320" xr:uid="{00000000-0005-0000-0000-0000B83D0000}"/>
    <cellStyle name="Millares 22 4 3 2 2 4 5" xfId="16769" xr:uid="{00000000-0005-0000-0000-0000BB3D0000}"/>
    <cellStyle name="Millares 22 4 3 2 2 4 5 2" xfId="37848" xr:uid="{00000000-0005-0000-0000-0000BB3D0000}"/>
    <cellStyle name="Millares 22 4 3 2 2 4 6" xfId="23000" xr:uid="{00000000-0005-0000-0000-0000BC3D0000}"/>
    <cellStyle name="Millares 22 4 3 2 2 4 6 2" xfId="38894" xr:uid="{00000000-0005-0000-0000-0000BC3D0000}"/>
    <cellStyle name="Millares 22 4 3 2 2 4 7" xfId="36823" xr:uid="{00000000-0005-0000-0000-0000AB3D0000}"/>
    <cellStyle name="Millares 22 4 3 2 2 5" xfId="11134" xr:uid="{00000000-0005-0000-0000-0000BD3D0000}"/>
    <cellStyle name="Millares 22 4 3 2 2 5 2" xfId="14205" xr:uid="{00000000-0005-0000-0000-0000BE3D0000}"/>
    <cellStyle name="Millares 22 4 3 2 2 5 2 2" xfId="20293" xr:uid="{00000000-0005-0000-0000-0000BF3D0000}"/>
    <cellStyle name="Millares 22 4 3 2 2 5 2 2 2" xfId="38412" xr:uid="{00000000-0005-0000-0000-0000BF3D0000}"/>
    <cellStyle name="Millares 22 4 3 2 2 5 2 3" xfId="26499" xr:uid="{00000000-0005-0000-0000-0000C03D0000}"/>
    <cellStyle name="Millares 22 4 3 2 2 5 2 3 2" xfId="39457" xr:uid="{00000000-0005-0000-0000-0000C03D0000}"/>
    <cellStyle name="Millares 22 4 3 2 2 5 2 4" xfId="37400" xr:uid="{00000000-0005-0000-0000-0000BE3D0000}"/>
    <cellStyle name="Millares 22 4 3 2 2 5 3" xfId="17284" xr:uid="{00000000-0005-0000-0000-0000C13D0000}"/>
    <cellStyle name="Millares 22 4 3 2 2 5 3 2" xfId="37929" xr:uid="{00000000-0005-0000-0000-0000C13D0000}"/>
    <cellStyle name="Millares 22 4 3 2 2 5 4" xfId="23508" xr:uid="{00000000-0005-0000-0000-0000C23D0000}"/>
    <cellStyle name="Millares 22 4 3 2 2 5 4 2" xfId="38974" xr:uid="{00000000-0005-0000-0000-0000C23D0000}"/>
    <cellStyle name="Millares 22 4 3 2 2 5 5" xfId="36915" xr:uid="{00000000-0005-0000-0000-0000BD3D0000}"/>
    <cellStyle name="Millares 22 4 3 2 2 6" xfId="12155" xr:uid="{00000000-0005-0000-0000-0000C33D0000}"/>
    <cellStyle name="Millares 22 4 3 2 2 6 2" xfId="15206" xr:uid="{00000000-0005-0000-0000-0000C43D0000}"/>
    <cellStyle name="Millares 22 4 3 2 2 6 2 2" xfId="21294" xr:uid="{00000000-0005-0000-0000-0000C53D0000}"/>
    <cellStyle name="Millares 22 4 3 2 2 6 2 2 2" xfId="38573" xr:uid="{00000000-0005-0000-0000-0000C53D0000}"/>
    <cellStyle name="Millares 22 4 3 2 2 6 2 3" xfId="27492" xr:uid="{00000000-0005-0000-0000-0000C63D0000}"/>
    <cellStyle name="Millares 22 4 3 2 2 6 2 3 2" xfId="39618" xr:uid="{00000000-0005-0000-0000-0000C63D0000}"/>
    <cellStyle name="Millares 22 4 3 2 2 6 2 4" xfId="37561" xr:uid="{00000000-0005-0000-0000-0000C43D0000}"/>
    <cellStyle name="Millares 22 4 3 2 2 6 3" xfId="18293" xr:uid="{00000000-0005-0000-0000-0000C73D0000}"/>
    <cellStyle name="Millares 22 4 3 2 2 6 3 2" xfId="38090" xr:uid="{00000000-0005-0000-0000-0000C73D0000}"/>
    <cellStyle name="Millares 22 4 3 2 2 6 4" xfId="24505" xr:uid="{00000000-0005-0000-0000-0000C83D0000}"/>
    <cellStyle name="Millares 22 4 3 2 2 6 4 2" xfId="39135" xr:uid="{00000000-0005-0000-0000-0000C83D0000}"/>
    <cellStyle name="Millares 22 4 3 2 2 6 5" xfId="37078" xr:uid="{00000000-0005-0000-0000-0000C33D0000}"/>
    <cellStyle name="Millares 22 4 3 2 2 7" xfId="13197" xr:uid="{00000000-0005-0000-0000-0000C93D0000}"/>
    <cellStyle name="Millares 22 4 3 2 2 7 2" xfId="19298" xr:uid="{00000000-0005-0000-0000-0000CA3D0000}"/>
    <cellStyle name="Millares 22 4 3 2 2 7 2 2" xfId="38252" xr:uid="{00000000-0005-0000-0000-0000CA3D0000}"/>
    <cellStyle name="Millares 22 4 3 2 2 7 3" xfId="25505" xr:uid="{00000000-0005-0000-0000-0000CB3D0000}"/>
    <cellStyle name="Millares 22 4 3 2 2 7 3 2" xfId="39297" xr:uid="{00000000-0005-0000-0000-0000CB3D0000}"/>
    <cellStyle name="Millares 22 4 3 2 2 7 4" xfId="37240" xr:uid="{00000000-0005-0000-0000-0000C93D0000}"/>
    <cellStyle name="Millares 22 4 3 2 2 8" xfId="16220" xr:uid="{00000000-0005-0000-0000-0000CC3D0000}"/>
    <cellStyle name="Millares 22 4 3 2 2 8 2" xfId="37724" xr:uid="{00000000-0005-0000-0000-0000CC3D0000}"/>
    <cellStyle name="Millares 22 4 3 2 2 9" xfId="22445" xr:uid="{00000000-0005-0000-0000-0000CD3D0000}"/>
    <cellStyle name="Millares 22 4 3 2 2 9 2" xfId="38810" xr:uid="{00000000-0005-0000-0000-0000CD3D0000}"/>
    <cellStyle name="Millares 22 4 3 2 3" xfId="1348" xr:uid="{00000000-0005-0000-0000-0000CE3D0000}"/>
    <cellStyle name="Millares 22 4 3 2 3 2" xfId="1349" xr:uid="{00000000-0005-0000-0000-0000CF3D0000}"/>
    <cellStyle name="Millares 22 4 3 2 3 2 2" xfId="10438" xr:uid="{00000000-0005-0000-0000-0000D03D0000}"/>
    <cellStyle name="Millares 22 4 3 2 3 2 2 2" xfId="11636" xr:uid="{00000000-0005-0000-0000-0000D13D0000}"/>
    <cellStyle name="Millares 22 4 3 2 3 2 2 2 2" xfId="14707" xr:uid="{00000000-0005-0000-0000-0000D23D0000}"/>
    <cellStyle name="Millares 22 4 3 2 3 2 2 2 2 2" xfId="20795" xr:uid="{00000000-0005-0000-0000-0000D33D0000}"/>
    <cellStyle name="Millares 22 4 3 2 3 2 2 2 2 3" xfId="26993" xr:uid="{00000000-0005-0000-0000-0000D43D0000}"/>
    <cellStyle name="Millares 22 4 3 2 3 2 2 2 3" xfId="17786" xr:uid="{00000000-0005-0000-0000-0000D53D0000}"/>
    <cellStyle name="Millares 22 4 3 2 3 2 2 2 4" xfId="24002" xr:uid="{00000000-0005-0000-0000-0000D63D0000}"/>
    <cellStyle name="Millares 22 4 3 2 3 2 2 3" xfId="12650" xr:uid="{00000000-0005-0000-0000-0000D73D0000}"/>
    <cellStyle name="Millares 22 4 3 2 3 2 2 3 2" xfId="15700" xr:uid="{00000000-0005-0000-0000-0000D83D0000}"/>
    <cellStyle name="Millares 22 4 3 2 3 2 2 3 2 2" xfId="21788" xr:uid="{00000000-0005-0000-0000-0000D93D0000}"/>
    <cellStyle name="Millares 22 4 3 2 3 2 2 3 2 3" xfId="27986" xr:uid="{00000000-0005-0000-0000-0000DA3D0000}"/>
    <cellStyle name="Millares 22 4 3 2 3 2 2 3 3" xfId="18788" xr:uid="{00000000-0005-0000-0000-0000DB3D0000}"/>
    <cellStyle name="Millares 22 4 3 2 3 2 2 3 4" xfId="24999" xr:uid="{00000000-0005-0000-0000-0000DC3D0000}"/>
    <cellStyle name="Millares 22 4 3 2 3 2 2 4" xfId="13702" xr:uid="{00000000-0005-0000-0000-0000DD3D0000}"/>
    <cellStyle name="Millares 22 4 3 2 3 2 2 4 2" xfId="19792" xr:uid="{00000000-0005-0000-0000-0000DE3D0000}"/>
    <cellStyle name="Millares 22 4 3 2 3 2 2 4 3" xfId="25999" xr:uid="{00000000-0005-0000-0000-0000DF3D0000}"/>
    <cellStyle name="Millares 22 4 3 2 3 2 2 5" xfId="16773" xr:uid="{00000000-0005-0000-0000-0000E03D0000}"/>
    <cellStyle name="Millares 22 4 3 2 3 2 2 6" xfId="23004" xr:uid="{00000000-0005-0000-0000-0000E13D0000}"/>
    <cellStyle name="Millares 22 4 3 2 3 2 3" xfId="11138" xr:uid="{00000000-0005-0000-0000-0000E23D0000}"/>
    <cellStyle name="Millares 22 4 3 2 3 2 3 2" xfId="14209" xr:uid="{00000000-0005-0000-0000-0000E33D0000}"/>
    <cellStyle name="Millares 22 4 3 2 3 2 3 2 2" xfId="20297" xr:uid="{00000000-0005-0000-0000-0000E43D0000}"/>
    <cellStyle name="Millares 22 4 3 2 3 2 3 2 3" xfId="26503" xr:uid="{00000000-0005-0000-0000-0000E53D0000}"/>
    <cellStyle name="Millares 22 4 3 2 3 2 3 3" xfId="17288" xr:uid="{00000000-0005-0000-0000-0000E63D0000}"/>
    <cellStyle name="Millares 22 4 3 2 3 2 3 4" xfId="23512" xr:uid="{00000000-0005-0000-0000-0000E73D0000}"/>
    <cellStyle name="Millares 22 4 3 2 3 2 4" xfId="12159" xr:uid="{00000000-0005-0000-0000-0000E83D0000}"/>
    <cellStyle name="Millares 22 4 3 2 3 2 4 2" xfId="15210" xr:uid="{00000000-0005-0000-0000-0000E93D0000}"/>
    <cellStyle name="Millares 22 4 3 2 3 2 4 2 2" xfId="21298" xr:uid="{00000000-0005-0000-0000-0000EA3D0000}"/>
    <cellStyle name="Millares 22 4 3 2 3 2 4 2 3" xfId="27496" xr:uid="{00000000-0005-0000-0000-0000EB3D0000}"/>
    <cellStyle name="Millares 22 4 3 2 3 2 4 3" xfId="18297" xr:uid="{00000000-0005-0000-0000-0000EC3D0000}"/>
    <cellStyle name="Millares 22 4 3 2 3 2 4 4" xfId="24509" xr:uid="{00000000-0005-0000-0000-0000ED3D0000}"/>
    <cellStyle name="Millares 22 4 3 2 3 2 5" xfId="13201" xr:uid="{00000000-0005-0000-0000-0000EE3D0000}"/>
    <cellStyle name="Millares 22 4 3 2 3 2 5 2" xfId="19302" xr:uid="{00000000-0005-0000-0000-0000EF3D0000}"/>
    <cellStyle name="Millares 22 4 3 2 3 2 5 3" xfId="25509" xr:uid="{00000000-0005-0000-0000-0000F03D0000}"/>
    <cellStyle name="Millares 22 4 3 2 3 2 6" xfId="16224" xr:uid="{00000000-0005-0000-0000-0000F13D0000}"/>
    <cellStyle name="Millares 22 4 3 2 3 2 7" xfId="22449" xr:uid="{00000000-0005-0000-0000-0000F23D0000}"/>
    <cellStyle name="Millares 22 4 3 2 3 3" xfId="10437" xr:uid="{00000000-0005-0000-0000-0000F33D0000}"/>
    <cellStyle name="Millares 22 4 3 2 3 3 2" xfId="11635" xr:uid="{00000000-0005-0000-0000-0000F43D0000}"/>
    <cellStyle name="Millares 22 4 3 2 3 3 2 2" xfId="14706" xr:uid="{00000000-0005-0000-0000-0000F53D0000}"/>
    <cellStyle name="Millares 22 4 3 2 3 3 2 2 2" xfId="20794" xr:uid="{00000000-0005-0000-0000-0000F63D0000}"/>
    <cellStyle name="Millares 22 4 3 2 3 3 2 2 3" xfId="26992" xr:uid="{00000000-0005-0000-0000-0000F73D0000}"/>
    <cellStyle name="Millares 22 4 3 2 3 3 2 3" xfId="17785" xr:uid="{00000000-0005-0000-0000-0000F83D0000}"/>
    <cellStyle name="Millares 22 4 3 2 3 3 2 4" xfId="24001" xr:uid="{00000000-0005-0000-0000-0000F93D0000}"/>
    <cellStyle name="Millares 22 4 3 2 3 3 3" xfId="12649" xr:uid="{00000000-0005-0000-0000-0000FA3D0000}"/>
    <cellStyle name="Millares 22 4 3 2 3 3 3 2" xfId="15699" xr:uid="{00000000-0005-0000-0000-0000FB3D0000}"/>
    <cellStyle name="Millares 22 4 3 2 3 3 3 2 2" xfId="21787" xr:uid="{00000000-0005-0000-0000-0000FC3D0000}"/>
    <cellStyle name="Millares 22 4 3 2 3 3 3 2 3" xfId="27985" xr:uid="{00000000-0005-0000-0000-0000FD3D0000}"/>
    <cellStyle name="Millares 22 4 3 2 3 3 3 3" xfId="18787" xr:uid="{00000000-0005-0000-0000-0000FE3D0000}"/>
    <cellStyle name="Millares 22 4 3 2 3 3 3 4" xfId="24998" xr:uid="{00000000-0005-0000-0000-0000FF3D0000}"/>
    <cellStyle name="Millares 22 4 3 2 3 3 4" xfId="13701" xr:uid="{00000000-0005-0000-0000-0000003E0000}"/>
    <cellStyle name="Millares 22 4 3 2 3 3 4 2" xfId="19791" xr:uid="{00000000-0005-0000-0000-0000013E0000}"/>
    <cellStyle name="Millares 22 4 3 2 3 3 4 3" xfId="25998" xr:uid="{00000000-0005-0000-0000-0000023E0000}"/>
    <cellStyle name="Millares 22 4 3 2 3 3 5" xfId="16772" xr:uid="{00000000-0005-0000-0000-0000033E0000}"/>
    <cellStyle name="Millares 22 4 3 2 3 3 6" xfId="23003" xr:uid="{00000000-0005-0000-0000-0000043E0000}"/>
    <cellStyle name="Millares 22 4 3 2 3 4" xfId="11137" xr:uid="{00000000-0005-0000-0000-0000053E0000}"/>
    <cellStyle name="Millares 22 4 3 2 3 4 2" xfId="14208" xr:uid="{00000000-0005-0000-0000-0000063E0000}"/>
    <cellStyle name="Millares 22 4 3 2 3 4 2 2" xfId="20296" xr:uid="{00000000-0005-0000-0000-0000073E0000}"/>
    <cellStyle name="Millares 22 4 3 2 3 4 2 3" xfId="26502" xr:uid="{00000000-0005-0000-0000-0000083E0000}"/>
    <cellStyle name="Millares 22 4 3 2 3 4 3" xfId="17287" xr:uid="{00000000-0005-0000-0000-0000093E0000}"/>
    <cellStyle name="Millares 22 4 3 2 3 4 4" xfId="23511" xr:uid="{00000000-0005-0000-0000-00000A3E0000}"/>
    <cellStyle name="Millares 22 4 3 2 3 5" xfId="12158" xr:uid="{00000000-0005-0000-0000-00000B3E0000}"/>
    <cellStyle name="Millares 22 4 3 2 3 5 2" xfId="15209" xr:uid="{00000000-0005-0000-0000-00000C3E0000}"/>
    <cellStyle name="Millares 22 4 3 2 3 5 2 2" xfId="21297" xr:uid="{00000000-0005-0000-0000-00000D3E0000}"/>
    <cellStyle name="Millares 22 4 3 2 3 5 2 3" xfId="27495" xr:uid="{00000000-0005-0000-0000-00000E3E0000}"/>
    <cellStyle name="Millares 22 4 3 2 3 5 3" xfId="18296" xr:uid="{00000000-0005-0000-0000-00000F3E0000}"/>
    <cellStyle name="Millares 22 4 3 2 3 5 4" xfId="24508" xr:uid="{00000000-0005-0000-0000-0000103E0000}"/>
    <cellStyle name="Millares 22 4 3 2 3 6" xfId="13200" xr:uid="{00000000-0005-0000-0000-0000113E0000}"/>
    <cellStyle name="Millares 22 4 3 2 3 6 2" xfId="19301" xr:uid="{00000000-0005-0000-0000-0000123E0000}"/>
    <cellStyle name="Millares 22 4 3 2 3 6 3" xfId="25508" xr:uid="{00000000-0005-0000-0000-0000133E0000}"/>
    <cellStyle name="Millares 22 4 3 2 3 7" xfId="16223" xr:uid="{00000000-0005-0000-0000-0000143E0000}"/>
    <cellStyle name="Millares 22 4 3 2 3 8" xfId="22448" xr:uid="{00000000-0005-0000-0000-0000153E0000}"/>
    <cellStyle name="Millares 22 4 3 2 4" xfId="1350" xr:uid="{00000000-0005-0000-0000-0000163E0000}"/>
    <cellStyle name="Millares 22 4 3 2 4 2" xfId="1351" xr:uid="{00000000-0005-0000-0000-0000173E0000}"/>
    <cellStyle name="Millares 22 4 3 2 4 2 2" xfId="10440" xr:uid="{00000000-0005-0000-0000-0000183E0000}"/>
    <cellStyle name="Millares 22 4 3 2 4 2 2 2" xfId="11638" xr:uid="{00000000-0005-0000-0000-0000193E0000}"/>
    <cellStyle name="Millares 22 4 3 2 4 2 2 2 2" xfId="14709" xr:uid="{00000000-0005-0000-0000-00001A3E0000}"/>
    <cellStyle name="Millares 22 4 3 2 4 2 2 2 2 2" xfId="20797" xr:uid="{00000000-0005-0000-0000-00001B3E0000}"/>
    <cellStyle name="Millares 22 4 3 2 4 2 2 2 2 3" xfId="26995" xr:uid="{00000000-0005-0000-0000-00001C3E0000}"/>
    <cellStyle name="Millares 22 4 3 2 4 2 2 2 3" xfId="17788" xr:uid="{00000000-0005-0000-0000-00001D3E0000}"/>
    <cellStyle name="Millares 22 4 3 2 4 2 2 2 4" xfId="24004" xr:uid="{00000000-0005-0000-0000-00001E3E0000}"/>
    <cellStyle name="Millares 22 4 3 2 4 2 2 3" xfId="12652" xr:uid="{00000000-0005-0000-0000-00001F3E0000}"/>
    <cellStyle name="Millares 22 4 3 2 4 2 2 3 2" xfId="15702" xr:uid="{00000000-0005-0000-0000-0000203E0000}"/>
    <cellStyle name="Millares 22 4 3 2 4 2 2 3 2 2" xfId="21790" xr:uid="{00000000-0005-0000-0000-0000213E0000}"/>
    <cellStyle name="Millares 22 4 3 2 4 2 2 3 2 3" xfId="27988" xr:uid="{00000000-0005-0000-0000-0000223E0000}"/>
    <cellStyle name="Millares 22 4 3 2 4 2 2 3 3" xfId="18790" xr:uid="{00000000-0005-0000-0000-0000233E0000}"/>
    <cellStyle name="Millares 22 4 3 2 4 2 2 3 4" xfId="25001" xr:uid="{00000000-0005-0000-0000-0000243E0000}"/>
    <cellStyle name="Millares 22 4 3 2 4 2 2 4" xfId="13704" xr:uid="{00000000-0005-0000-0000-0000253E0000}"/>
    <cellStyle name="Millares 22 4 3 2 4 2 2 4 2" xfId="19794" xr:uid="{00000000-0005-0000-0000-0000263E0000}"/>
    <cellStyle name="Millares 22 4 3 2 4 2 2 4 3" xfId="26001" xr:uid="{00000000-0005-0000-0000-0000273E0000}"/>
    <cellStyle name="Millares 22 4 3 2 4 2 2 5" xfId="16775" xr:uid="{00000000-0005-0000-0000-0000283E0000}"/>
    <cellStyle name="Millares 22 4 3 2 4 2 2 6" xfId="23006" xr:uid="{00000000-0005-0000-0000-0000293E0000}"/>
    <cellStyle name="Millares 22 4 3 2 4 2 3" xfId="11140" xr:uid="{00000000-0005-0000-0000-00002A3E0000}"/>
    <cellStyle name="Millares 22 4 3 2 4 2 3 2" xfId="14211" xr:uid="{00000000-0005-0000-0000-00002B3E0000}"/>
    <cellStyle name="Millares 22 4 3 2 4 2 3 2 2" xfId="20299" xr:uid="{00000000-0005-0000-0000-00002C3E0000}"/>
    <cellStyle name="Millares 22 4 3 2 4 2 3 2 3" xfId="26505" xr:uid="{00000000-0005-0000-0000-00002D3E0000}"/>
    <cellStyle name="Millares 22 4 3 2 4 2 3 3" xfId="17290" xr:uid="{00000000-0005-0000-0000-00002E3E0000}"/>
    <cellStyle name="Millares 22 4 3 2 4 2 3 4" xfId="23514" xr:uid="{00000000-0005-0000-0000-00002F3E0000}"/>
    <cellStyle name="Millares 22 4 3 2 4 2 4" xfId="12161" xr:uid="{00000000-0005-0000-0000-0000303E0000}"/>
    <cellStyle name="Millares 22 4 3 2 4 2 4 2" xfId="15212" xr:uid="{00000000-0005-0000-0000-0000313E0000}"/>
    <cellStyle name="Millares 22 4 3 2 4 2 4 2 2" xfId="21300" xr:uid="{00000000-0005-0000-0000-0000323E0000}"/>
    <cellStyle name="Millares 22 4 3 2 4 2 4 2 3" xfId="27498" xr:uid="{00000000-0005-0000-0000-0000333E0000}"/>
    <cellStyle name="Millares 22 4 3 2 4 2 4 3" xfId="18299" xr:uid="{00000000-0005-0000-0000-0000343E0000}"/>
    <cellStyle name="Millares 22 4 3 2 4 2 4 4" xfId="24511" xr:uid="{00000000-0005-0000-0000-0000353E0000}"/>
    <cellStyle name="Millares 22 4 3 2 4 2 5" xfId="13203" xr:uid="{00000000-0005-0000-0000-0000363E0000}"/>
    <cellStyle name="Millares 22 4 3 2 4 2 5 2" xfId="19304" xr:uid="{00000000-0005-0000-0000-0000373E0000}"/>
    <cellStyle name="Millares 22 4 3 2 4 2 5 3" xfId="25511" xr:uid="{00000000-0005-0000-0000-0000383E0000}"/>
    <cellStyle name="Millares 22 4 3 2 4 2 6" xfId="16226" xr:uid="{00000000-0005-0000-0000-0000393E0000}"/>
    <cellStyle name="Millares 22 4 3 2 4 2 7" xfId="22451" xr:uid="{00000000-0005-0000-0000-00003A3E0000}"/>
    <cellStyle name="Millares 22 4 3 2 4 3" xfId="10439" xr:uid="{00000000-0005-0000-0000-00003B3E0000}"/>
    <cellStyle name="Millares 22 4 3 2 4 3 2" xfId="11637" xr:uid="{00000000-0005-0000-0000-00003C3E0000}"/>
    <cellStyle name="Millares 22 4 3 2 4 3 2 2" xfId="14708" xr:uid="{00000000-0005-0000-0000-00003D3E0000}"/>
    <cellStyle name="Millares 22 4 3 2 4 3 2 2 2" xfId="20796" xr:uid="{00000000-0005-0000-0000-00003E3E0000}"/>
    <cellStyle name="Millares 22 4 3 2 4 3 2 2 3" xfId="26994" xr:uid="{00000000-0005-0000-0000-00003F3E0000}"/>
    <cellStyle name="Millares 22 4 3 2 4 3 2 3" xfId="17787" xr:uid="{00000000-0005-0000-0000-0000403E0000}"/>
    <cellStyle name="Millares 22 4 3 2 4 3 2 4" xfId="24003" xr:uid="{00000000-0005-0000-0000-0000413E0000}"/>
    <cellStyle name="Millares 22 4 3 2 4 3 3" xfId="12651" xr:uid="{00000000-0005-0000-0000-0000423E0000}"/>
    <cellStyle name="Millares 22 4 3 2 4 3 3 2" xfId="15701" xr:uid="{00000000-0005-0000-0000-0000433E0000}"/>
    <cellStyle name="Millares 22 4 3 2 4 3 3 2 2" xfId="21789" xr:uid="{00000000-0005-0000-0000-0000443E0000}"/>
    <cellStyle name="Millares 22 4 3 2 4 3 3 2 3" xfId="27987" xr:uid="{00000000-0005-0000-0000-0000453E0000}"/>
    <cellStyle name="Millares 22 4 3 2 4 3 3 3" xfId="18789" xr:uid="{00000000-0005-0000-0000-0000463E0000}"/>
    <cellStyle name="Millares 22 4 3 2 4 3 3 4" xfId="25000" xr:uid="{00000000-0005-0000-0000-0000473E0000}"/>
    <cellStyle name="Millares 22 4 3 2 4 3 4" xfId="13703" xr:uid="{00000000-0005-0000-0000-0000483E0000}"/>
    <cellStyle name="Millares 22 4 3 2 4 3 4 2" xfId="19793" xr:uid="{00000000-0005-0000-0000-0000493E0000}"/>
    <cellStyle name="Millares 22 4 3 2 4 3 4 3" xfId="26000" xr:uid="{00000000-0005-0000-0000-00004A3E0000}"/>
    <cellStyle name="Millares 22 4 3 2 4 3 5" xfId="16774" xr:uid="{00000000-0005-0000-0000-00004B3E0000}"/>
    <cellStyle name="Millares 22 4 3 2 4 3 6" xfId="23005" xr:uid="{00000000-0005-0000-0000-00004C3E0000}"/>
    <cellStyle name="Millares 22 4 3 2 4 4" xfId="11139" xr:uid="{00000000-0005-0000-0000-00004D3E0000}"/>
    <cellStyle name="Millares 22 4 3 2 4 4 2" xfId="14210" xr:uid="{00000000-0005-0000-0000-00004E3E0000}"/>
    <cellStyle name="Millares 22 4 3 2 4 4 2 2" xfId="20298" xr:uid="{00000000-0005-0000-0000-00004F3E0000}"/>
    <cellStyle name="Millares 22 4 3 2 4 4 2 3" xfId="26504" xr:uid="{00000000-0005-0000-0000-0000503E0000}"/>
    <cellStyle name="Millares 22 4 3 2 4 4 3" xfId="17289" xr:uid="{00000000-0005-0000-0000-0000513E0000}"/>
    <cellStyle name="Millares 22 4 3 2 4 4 4" xfId="23513" xr:uid="{00000000-0005-0000-0000-0000523E0000}"/>
    <cellStyle name="Millares 22 4 3 2 4 5" xfId="12160" xr:uid="{00000000-0005-0000-0000-0000533E0000}"/>
    <cellStyle name="Millares 22 4 3 2 4 5 2" xfId="15211" xr:uid="{00000000-0005-0000-0000-0000543E0000}"/>
    <cellStyle name="Millares 22 4 3 2 4 5 2 2" xfId="21299" xr:uid="{00000000-0005-0000-0000-0000553E0000}"/>
    <cellStyle name="Millares 22 4 3 2 4 5 2 3" xfId="27497" xr:uid="{00000000-0005-0000-0000-0000563E0000}"/>
    <cellStyle name="Millares 22 4 3 2 4 5 3" xfId="18298" xr:uid="{00000000-0005-0000-0000-0000573E0000}"/>
    <cellStyle name="Millares 22 4 3 2 4 5 4" xfId="24510" xr:uid="{00000000-0005-0000-0000-0000583E0000}"/>
    <cellStyle name="Millares 22 4 3 2 4 6" xfId="13202" xr:uid="{00000000-0005-0000-0000-0000593E0000}"/>
    <cellStyle name="Millares 22 4 3 2 4 6 2" xfId="19303" xr:uid="{00000000-0005-0000-0000-00005A3E0000}"/>
    <cellStyle name="Millares 22 4 3 2 4 6 3" xfId="25510" xr:uid="{00000000-0005-0000-0000-00005B3E0000}"/>
    <cellStyle name="Millares 22 4 3 2 4 7" xfId="16225" xr:uid="{00000000-0005-0000-0000-00005C3E0000}"/>
    <cellStyle name="Millares 22 4 3 2 4 8" xfId="22450" xr:uid="{00000000-0005-0000-0000-00005D3E0000}"/>
    <cellStyle name="Millares 22 4 3 2 5" xfId="1352" xr:uid="{00000000-0005-0000-0000-00005E3E0000}"/>
    <cellStyle name="Millares 22 4 3 2 5 2" xfId="10441" xr:uid="{00000000-0005-0000-0000-00005F3E0000}"/>
    <cellStyle name="Millares 22 4 3 2 5 2 2" xfId="11639" xr:uid="{00000000-0005-0000-0000-0000603E0000}"/>
    <cellStyle name="Millares 22 4 3 2 5 2 2 2" xfId="14710" xr:uid="{00000000-0005-0000-0000-0000613E0000}"/>
    <cellStyle name="Millares 22 4 3 2 5 2 2 2 2" xfId="20798" xr:uid="{00000000-0005-0000-0000-0000623E0000}"/>
    <cellStyle name="Millares 22 4 3 2 5 2 2 2 3" xfId="26996" xr:uid="{00000000-0005-0000-0000-0000633E0000}"/>
    <cellStyle name="Millares 22 4 3 2 5 2 2 3" xfId="17789" xr:uid="{00000000-0005-0000-0000-0000643E0000}"/>
    <cellStyle name="Millares 22 4 3 2 5 2 2 4" xfId="24005" xr:uid="{00000000-0005-0000-0000-0000653E0000}"/>
    <cellStyle name="Millares 22 4 3 2 5 2 3" xfId="12653" xr:uid="{00000000-0005-0000-0000-0000663E0000}"/>
    <cellStyle name="Millares 22 4 3 2 5 2 3 2" xfId="15703" xr:uid="{00000000-0005-0000-0000-0000673E0000}"/>
    <cellStyle name="Millares 22 4 3 2 5 2 3 2 2" xfId="21791" xr:uid="{00000000-0005-0000-0000-0000683E0000}"/>
    <cellStyle name="Millares 22 4 3 2 5 2 3 2 3" xfId="27989" xr:uid="{00000000-0005-0000-0000-0000693E0000}"/>
    <cellStyle name="Millares 22 4 3 2 5 2 3 3" xfId="18791" xr:uid="{00000000-0005-0000-0000-00006A3E0000}"/>
    <cellStyle name="Millares 22 4 3 2 5 2 3 4" xfId="25002" xr:uid="{00000000-0005-0000-0000-00006B3E0000}"/>
    <cellStyle name="Millares 22 4 3 2 5 2 4" xfId="13705" xr:uid="{00000000-0005-0000-0000-00006C3E0000}"/>
    <cellStyle name="Millares 22 4 3 2 5 2 4 2" xfId="19795" xr:uid="{00000000-0005-0000-0000-00006D3E0000}"/>
    <cellStyle name="Millares 22 4 3 2 5 2 4 3" xfId="26002" xr:uid="{00000000-0005-0000-0000-00006E3E0000}"/>
    <cellStyle name="Millares 22 4 3 2 5 2 5" xfId="16776" xr:uid="{00000000-0005-0000-0000-00006F3E0000}"/>
    <cellStyle name="Millares 22 4 3 2 5 2 6" xfId="23007" xr:uid="{00000000-0005-0000-0000-0000703E0000}"/>
    <cellStyle name="Millares 22 4 3 2 5 3" xfId="11141" xr:uid="{00000000-0005-0000-0000-0000713E0000}"/>
    <cellStyle name="Millares 22 4 3 2 5 3 2" xfId="14212" xr:uid="{00000000-0005-0000-0000-0000723E0000}"/>
    <cellStyle name="Millares 22 4 3 2 5 3 2 2" xfId="20300" xr:uid="{00000000-0005-0000-0000-0000733E0000}"/>
    <cellStyle name="Millares 22 4 3 2 5 3 2 3" xfId="26506" xr:uid="{00000000-0005-0000-0000-0000743E0000}"/>
    <cellStyle name="Millares 22 4 3 2 5 3 3" xfId="17291" xr:uid="{00000000-0005-0000-0000-0000753E0000}"/>
    <cellStyle name="Millares 22 4 3 2 5 3 4" xfId="23515" xr:uid="{00000000-0005-0000-0000-0000763E0000}"/>
    <cellStyle name="Millares 22 4 3 2 5 4" xfId="12162" xr:uid="{00000000-0005-0000-0000-0000773E0000}"/>
    <cellStyle name="Millares 22 4 3 2 5 4 2" xfId="15213" xr:uid="{00000000-0005-0000-0000-0000783E0000}"/>
    <cellStyle name="Millares 22 4 3 2 5 4 2 2" xfId="21301" xr:uid="{00000000-0005-0000-0000-0000793E0000}"/>
    <cellStyle name="Millares 22 4 3 2 5 4 2 3" xfId="27499" xr:uid="{00000000-0005-0000-0000-00007A3E0000}"/>
    <cellStyle name="Millares 22 4 3 2 5 4 3" xfId="18300" xr:uid="{00000000-0005-0000-0000-00007B3E0000}"/>
    <cellStyle name="Millares 22 4 3 2 5 4 4" xfId="24512" xr:uid="{00000000-0005-0000-0000-00007C3E0000}"/>
    <cellStyle name="Millares 22 4 3 2 5 5" xfId="13204" xr:uid="{00000000-0005-0000-0000-00007D3E0000}"/>
    <cellStyle name="Millares 22 4 3 2 5 5 2" xfId="19305" xr:uid="{00000000-0005-0000-0000-00007E3E0000}"/>
    <cellStyle name="Millares 22 4 3 2 5 5 3" xfId="25512" xr:uid="{00000000-0005-0000-0000-00007F3E0000}"/>
    <cellStyle name="Millares 22 4 3 2 5 6" xfId="16227" xr:uid="{00000000-0005-0000-0000-0000803E0000}"/>
    <cellStyle name="Millares 22 4 3 2 5 7" xfId="22452" xr:uid="{00000000-0005-0000-0000-0000813E0000}"/>
    <cellStyle name="Millares 22 4 3 2 6" xfId="1353" xr:uid="{00000000-0005-0000-0000-0000823E0000}"/>
    <cellStyle name="Millares 22 4 3 2 6 2" xfId="10442" xr:uid="{00000000-0005-0000-0000-0000833E0000}"/>
    <cellStyle name="Millares 22 4 3 2 6 2 2" xfId="11640" xr:uid="{00000000-0005-0000-0000-0000843E0000}"/>
    <cellStyle name="Millares 22 4 3 2 6 2 2 2" xfId="14711" xr:uid="{00000000-0005-0000-0000-0000853E0000}"/>
    <cellStyle name="Millares 22 4 3 2 6 2 2 2 2" xfId="20799" xr:uid="{00000000-0005-0000-0000-0000863E0000}"/>
    <cellStyle name="Millares 22 4 3 2 6 2 2 2 3" xfId="26997" xr:uid="{00000000-0005-0000-0000-0000873E0000}"/>
    <cellStyle name="Millares 22 4 3 2 6 2 2 3" xfId="17790" xr:uid="{00000000-0005-0000-0000-0000883E0000}"/>
    <cellStyle name="Millares 22 4 3 2 6 2 2 4" xfId="24006" xr:uid="{00000000-0005-0000-0000-0000893E0000}"/>
    <cellStyle name="Millares 22 4 3 2 6 2 3" xfId="12654" xr:uid="{00000000-0005-0000-0000-00008A3E0000}"/>
    <cellStyle name="Millares 22 4 3 2 6 2 3 2" xfId="15704" xr:uid="{00000000-0005-0000-0000-00008B3E0000}"/>
    <cellStyle name="Millares 22 4 3 2 6 2 3 2 2" xfId="21792" xr:uid="{00000000-0005-0000-0000-00008C3E0000}"/>
    <cellStyle name="Millares 22 4 3 2 6 2 3 2 3" xfId="27990" xr:uid="{00000000-0005-0000-0000-00008D3E0000}"/>
    <cellStyle name="Millares 22 4 3 2 6 2 3 3" xfId="18792" xr:uid="{00000000-0005-0000-0000-00008E3E0000}"/>
    <cellStyle name="Millares 22 4 3 2 6 2 3 4" xfId="25003" xr:uid="{00000000-0005-0000-0000-00008F3E0000}"/>
    <cellStyle name="Millares 22 4 3 2 6 2 4" xfId="13706" xr:uid="{00000000-0005-0000-0000-0000903E0000}"/>
    <cellStyle name="Millares 22 4 3 2 6 2 4 2" xfId="19796" xr:uid="{00000000-0005-0000-0000-0000913E0000}"/>
    <cellStyle name="Millares 22 4 3 2 6 2 4 3" xfId="26003" xr:uid="{00000000-0005-0000-0000-0000923E0000}"/>
    <cellStyle name="Millares 22 4 3 2 6 2 5" xfId="16777" xr:uid="{00000000-0005-0000-0000-0000933E0000}"/>
    <cellStyle name="Millares 22 4 3 2 6 2 6" xfId="23008" xr:uid="{00000000-0005-0000-0000-0000943E0000}"/>
    <cellStyle name="Millares 22 4 3 2 6 3" xfId="11142" xr:uid="{00000000-0005-0000-0000-0000953E0000}"/>
    <cellStyle name="Millares 22 4 3 2 6 3 2" xfId="14213" xr:uid="{00000000-0005-0000-0000-0000963E0000}"/>
    <cellStyle name="Millares 22 4 3 2 6 3 2 2" xfId="20301" xr:uid="{00000000-0005-0000-0000-0000973E0000}"/>
    <cellStyle name="Millares 22 4 3 2 6 3 2 3" xfId="26507" xr:uid="{00000000-0005-0000-0000-0000983E0000}"/>
    <cellStyle name="Millares 22 4 3 2 6 3 3" xfId="17292" xr:uid="{00000000-0005-0000-0000-0000993E0000}"/>
    <cellStyle name="Millares 22 4 3 2 6 3 4" xfId="23516" xr:uid="{00000000-0005-0000-0000-00009A3E0000}"/>
    <cellStyle name="Millares 22 4 3 2 6 4" xfId="12163" xr:uid="{00000000-0005-0000-0000-00009B3E0000}"/>
    <cellStyle name="Millares 22 4 3 2 6 4 2" xfId="15214" xr:uid="{00000000-0005-0000-0000-00009C3E0000}"/>
    <cellStyle name="Millares 22 4 3 2 6 4 2 2" xfId="21302" xr:uid="{00000000-0005-0000-0000-00009D3E0000}"/>
    <cellStyle name="Millares 22 4 3 2 6 4 2 3" xfId="27500" xr:uid="{00000000-0005-0000-0000-00009E3E0000}"/>
    <cellStyle name="Millares 22 4 3 2 6 4 3" xfId="18301" xr:uid="{00000000-0005-0000-0000-00009F3E0000}"/>
    <cellStyle name="Millares 22 4 3 2 6 4 4" xfId="24513" xr:uid="{00000000-0005-0000-0000-0000A03E0000}"/>
    <cellStyle name="Millares 22 4 3 2 6 5" xfId="13205" xr:uid="{00000000-0005-0000-0000-0000A13E0000}"/>
    <cellStyle name="Millares 22 4 3 2 6 5 2" xfId="19306" xr:uid="{00000000-0005-0000-0000-0000A23E0000}"/>
    <cellStyle name="Millares 22 4 3 2 6 5 3" xfId="25513" xr:uid="{00000000-0005-0000-0000-0000A33E0000}"/>
    <cellStyle name="Millares 22 4 3 2 6 6" xfId="16228" xr:uid="{00000000-0005-0000-0000-0000A43E0000}"/>
    <cellStyle name="Millares 22 4 3 2 6 7" xfId="22453" xr:uid="{00000000-0005-0000-0000-0000A53E0000}"/>
    <cellStyle name="Millares 22 4 3 2 7" xfId="1354" xr:uid="{00000000-0005-0000-0000-0000A63E0000}"/>
    <cellStyle name="Millares 22 4 3 2 7 2" xfId="10443" xr:uid="{00000000-0005-0000-0000-0000A73E0000}"/>
    <cellStyle name="Millares 22 4 3 2 7 2 2" xfId="11641" xr:uid="{00000000-0005-0000-0000-0000A83E0000}"/>
    <cellStyle name="Millares 22 4 3 2 7 2 2 2" xfId="14712" xr:uid="{00000000-0005-0000-0000-0000A93E0000}"/>
    <cellStyle name="Millares 22 4 3 2 7 2 2 2 2" xfId="20800" xr:uid="{00000000-0005-0000-0000-0000AA3E0000}"/>
    <cellStyle name="Millares 22 4 3 2 7 2 2 2 3" xfId="26998" xr:uid="{00000000-0005-0000-0000-0000AB3E0000}"/>
    <cellStyle name="Millares 22 4 3 2 7 2 2 3" xfId="17791" xr:uid="{00000000-0005-0000-0000-0000AC3E0000}"/>
    <cellStyle name="Millares 22 4 3 2 7 2 2 4" xfId="24007" xr:uid="{00000000-0005-0000-0000-0000AD3E0000}"/>
    <cellStyle name="Millares 22 4 3 2 7 2 3" xfId="12655" xr:uid="{00000000-0005-0000-0000-0000AE3E0000}"/>
    <cellStyle name="Millares 22 4 3 2 7 2 3 2" xfId="15705" xr:uid="{00000000-0005-0000-0000-0000AF3E0000}"/>
    <cellStyle name="Millares 22 4 3 2 7 2 3 2 2" xfId="21793" xr:uid="{00000000-0005-0000-0000-0000B03E0000}"/>
    <cellStyle name="Millares 22 4 3 2 7 2 3 2 3" xfId="27991" xr:uid="{00000000-0005-0000-0000-0000B13E0000}"/>
    <cellStyle name="Millares 22 4 3 2 7 2 3 3" xfId="18793" xr:uid="{00000000-0005-0000-0000-0000B23E0000}"/>
    <cellStyle name="Millares 22 4 3 2 7 2 3 4" xfId="25004" xr:uid="{00000000-0005-0000-0000-0000B33E0000}"/>
    <cellStyle name="Millares 22 4 3 2 7 2 4" xfId="13707" xr:uid="{00000000-0005-0000-0000-0000B43E0000}"/>
    <cellStyle name="Millares 22 4 3 2 7 2 4 2" xfId="19797" xr:uid="{00000000-0005-0000-0000-0000B53E0000}"/>
    <cellStyle name="Millares 22 4 3 2 7 2 4 3" xfId="26004" xr:uid="{00000000-0005-0000-0000-0000B63E0000}"/>
    <cellStyle name="Millares 22 4 3 2 7 2 5" xfId="16778" xr:uid="{00000000-0005-0000-0000-0000B73E0000}"/>
    <cellStyle name="Millares 22 4 3 2 7 2 6" xfId="23009" xr:uid="{00000000-0005-0000-0000-0000B83E0000}"/>
    <cellStyle name="Millares 22 4 3 2 7 3" xfId="11143" xr:uid="{00000000-0005-0000-0000-0000B93E0000}"/>
    <cellStyle name="Millares 22 4 3 2 7 3 2" xfId="14214" xr:uid="{00000000-0005-0000-0000-0000BA3E0000}"/>
    <cellStyle name="Millares 22 4 3 2 7 3 2 2" xfId="20302" xr:uid="{00000000-0005-0000-0000-0000BB3E0000}"/>
    <cellStyle name="Millares 22 4 3 2 7 3 2 3" xfId="26508" xr:uid="{00000000-0005-0000-0000-0000BC3E0000}"/>
    <cellStyle name="Millares 22 4 3 2 7 3 3" xfId="17293" xr:uid="{00000000-0005-0000-0000-0000BD3E0000}"/>
    <cellStyle name="Millares 22 4 3 2 7 3 4" xfId="23517" xr:uid="{00000000-0005-0000-0000-0000BE3E0000}"/>
    <cellStyle name="Millares 22 4 3 2 7 4" xfId="12164" xr:uid="{00000000-0005-0000-0000-0000BF3E0000}"/>
    <cellStyle name="Millares 22 4 3 2 7 4 2" xfId="15215" xr:uid="{00000000-0005-0000-0000-0000C03E0000}"/>
    <cellStyle name="Millares 22 4 3 2 7 4 2 2" xfId="21303" xr:uid="{00000000-0005-0000-0000-0000C13E0000}"/>
    <cellStyle name="Millares 22 4 3 2 7 4 2 3" xfId="27501" xr:uid="{00000000-0005-0000-0000-0000C23E0000}"/>
    <cellStyle name="Millares 22 4 3 2 7 4 3" xfId="18302" xr:uid="{00000000-0005-0000-0000-0000C33E0000}"/>
    <cellStyle name="Millares 22 4 3 2 7 4 4" xfId="24514" xr:uid="{00000000-0005-0000-0000-0000C43E0000}"/>
    <cellStyle name="Millares 22 4 3 2 7 5" xfId="13206" xr:uid="{00000000-0005-0000-0000-0000C53E0000}"/>
    <cellStyle name="Millares 22 4 3 2 7 5 2" xfId="19307" xr:uid="{00000000-0005-0000-0000-0000C63E0000}"/>
    <cellStyle name="Millares 22 4 3 2 7 5 3" xfId="25514" xr:uid="{00000000-0005-0000-0000-0000C73E0000}"/>
    <cellStyle name="Millares 22 4 3 2 7 6" xfId="16229" xr:uid="{00000000-0005-0000-0000-0000C83E0000}"/>
    <cellStyle name="Millares 22 4 3 2 7 7" xfId="22454" xr:uid="{00000000-0005-0000-0000-0000C93E0000}"/>
    <cellStyle name="Millares 22 4 3 2 8" xfId="10433" xr:uid="{00000000-0005-0000-0000-0000CA3E0000}"/>
    <cellStyle name="Millares 22 4 3 2 8 2" xfId="11631" xr:uid="{00000000-0005-0000-0000-0000CB3E0000}"/>
    <cellStyle name="Millares 22 4 3 2 8 2 2" xfId="14702" xr:uid="{00000000-0005-0000-0000-0000CC3E0000}"/>
    <cellStyle name="Millares 22 4 3 2 8 2 2 2" xfId="20790" xr:uid="{00000000-0005-0000-0000-0000CD3E0000}"/>
    <cellStyle name="Millares 22 4 3 2 8 2 2 2 2" xfId="38491" xr:uid="{00000000-0005-0000-0000-0000CD3E0000}"/>
    <cellStyle name="Millares 22 4 3 2 8 2 2 3" xfId="26988" xr:uid="{00000000-0005-0000-0000-0000CE3E0000}"/>
    <cellStyle name="Millares 22 4 3 2 8 2 2 3 2" xfId="39536" xr:uid="{00000000-0005-0000-0000-0000CE3E0000}"/>
    <cellStyle name="Millares 22 4 3 2 8 2 2 4" xfId="37479" xr:uid="{00000000-0005-0000-0000-0000CC3E0000}"/>
    <cellStyle name="Millares 22 4 3 2 8 2 3" xfId="17781" xr:uid="{00000000-0005-0000-0000-0000CF3E0000}"/>
    <cellStyle name="Millares 22 4 3 2 8 2 3 2" xfId="38008" xr:uid="{00000000-0005-0000-0000-0000CF3E0000}"/>
    <cellStyle name="Millares 22 4 3 2 8 2 4" xfId="23997" xr:uid="{00000000-0005-0000-0000-0000D03E0000}"/>
    <cellStyle name="Millares 22 4 3 2 8 2 4 2" xfId="39053" xr:uid="{00000000-0005-0000-0000-0000D03E0000}"/>
    <cellStyle name="Millares 22 4 3 2 8 2 5" xfId="36994" xr:uid="{00000000-0005-0000-0000-0000CB3E0000}"/>
    <cellStyle name="Millares 22 4 3 2 8 3" xfId="12645" xr:uid="{00000000-0005-0000-0000-0000D13E0000}"/>
    <cellStyle name="Millares 22 4 3 2 8 3 2" xfId="15695" xr:uid="{00000000-0005-0000-0000-0000D23E0000}"/>
    <cellStyle name="Millares 22 4 3 2 8 3 2 2" xfId="21783" xr:uid="{00000000-0005-0000-0000-0000D33E0000}"/>
    <cellStyle name="Millares 22 4 3 2 8 3 2 2 2" xfId="38652" xr:uid="{00000000-0005-0000-0000-0000D33E0000}"/>
    <cellStyle name="Millares 22 4 3 2 8 3 2 3" xfId="27981" xr:uid="{00000000-0005-0000-0000-0000D43E0000}"/>
    <cellStyle name="Millares 22 4 3 2 8 3 2 3 2" xfId="39697" xr:uid="{00000000-0005-0000-0000-0000D43E0000}"/>
    <cellStyle name="Millares 22 4 3 2 8 3 2 4" xfId="37640" xr:uid="{00000000-0005-0000-0000-0000D23E0000}"/>
    <cellStyle name="Millares 22 4 3 2 8 3 3" xfId="18783" xr:uid="{00000000-0005-0000-0000-0000D53E0000}"/>
    <cellStyle name="Millares 22 4 3 2 8 3 3 2" xfId="38169" xr:uid="{00000000-0005-0000-0000-0000D53E0000}"/>
    <cellStyle name="Millares 22 4 3 2 8 3 4" xfId="24994" xr:uid="{00000000-0005-0000-0000-0000D63E0000}"/>
    <cellStyle name="Millares 22 4 3 2 8 3 4 2" xfId="39214" xr:uid="{00000000-0005-0000-0000-0000D63E0000}"/>
    <cellStyle name="Millares 22 4 3 2 8 3 5" xfId="37157" xr:uid="{00000000-0005-0000-0000-0000D13E0000}"/>
    <cellStyle name="Millares 22 4 3 2 8 4" xfId="13697" xr:uid="{00000000-0005-0000-0000-0000D73E0000}"/>
    <cellStyle name="Millares 22 4 3 2 8 4 2" xfId="19787" xr:uid="{00000000-0005-0000-0000-0000D83E0000}"/>
    <cellStyle name="Millares 22 4 3 2 8 4 2 2" xfId="38331" xr:uid="{00000000-0005-0000-0000-0000D83E0000}"/>
    <cellStyle name="Millares 22 4 3 2 8 4 3" xfId="25994" xr:uid="{00000000-0005-0000-0000-0000D93E0000}"/>
    <cellStyle name="Millares 22 4 3 2 8 4 3 2" xfId="39376" xr:uid="{00000000-0005-0000-0000-0000D93E0000}"/>
    <cellStyle name="Millares 22 4 3 2 8 4 4" xfId="37319" xr:uid="{00000000-0005-0000-0000-0000D73E0000}"/>
    <cellStyle name="Millares 22 4 3 2 8 5" xfId="16768" xr:uid="{00000000-0005-0000-0000-0000DA3E0000}"/>
    <cellStyle name="Millares 22 4 3 2 8 5 2" xfId="37847" xr:uid="{00000000-0005-0000-0000-0000DA3E0000}"/>
    <cellStyle name="Millares 22 4 3 2 8 6" xfId="22999" xr:uid="{00000000-0005-0000-0000-0000DB3E0000}"/>
    <cellStyle name="Millares 22 4 3 2 8 6 2" xfId="38893" xr:uid="{00000000-0005-0000-0000-0000DB3E0000}"/>
    <cellStyle name="Millares 22 4 3 2 8 7" xfId="36822" xr:uid="{00000000-0005-0000-0000-0000CA3E0000}"/>
    <cellStyle name="Millares 22 4 3 2 9" xfId="11133" xr:uid="{00000000-0005-0000-0000-0000DC3E0000}"/>
    <cellStyle name="Millares 22 4 3 2 9 2" xfId="14204" xr:uid="{00000000-0005-0000-0000-0000DD3E0000}"/>
    <cellStyle name="Millares 22 4 3 2 9 2 2" xfId="20292" xr:uid="{00000000-0005-0000-0000-0000DE3E0000}"/>
    <cellStyle name="Millares 22 4 3 2 9 2 2 2" xfId="38411" xr:uid="{00000000-0005-0000-0000-0000DE3E0000}"/>
    <cellStyle name="Millares 22 4 3 2 9 2 3" xfId="26498" xr:uid="{00000000-0005-0000-0000-0000DF3E0000}"/>
    <cellStyle name="Millares 22 4 3 2 9 2 3 2" xfId="39456" xr:uid="{00000000-0005-0000-0000-0000DF3E0000}"/>
    <cellStyle name="Millares 22 4 3 2 9 2 4" xfId="37399" xr:uid="{00000000-0005-0000-0000-0000DD3E0000}"/>
    <cellStyle name="Millares 22 4 3 2 9 3" xfId="17283" xr:uid="{00000000-0005-0000-0000-0000E03E0000}"/>
    <cellStyle name="Millares 22 4 3 2 9 3 2" xfId="37928" xr:uid="{00000000-0005-0000-0000-0000E03E0000}"/>
    <cellStyle name="Millares 22 4 3 2 9 4" xfId="23507" xr:uid="{00000000-0005-0000-0000-0000E13E0000}"/>
    <cellStyle name="Millares 22 4 3 2 9 4 2" xfId="38973" xr:uid="{00000000-0005-0000-0000-0000E13E0000}"/>
    <cellStyle name="Millares 22 4 3 2 9 5" xfId="36914" xr:uid="{00000000-0005-0000-0000-0000DC3E0000}"/>
    <cellStyle name="Millares 22 4 3 3" xfId="1355" xr:uid="{00000000-0005-0000-0000-0000E23E0000}"/>
    <cellStyle name="Millares 22 4 3 3 10" xfId="29028" xr:uid="{00000000-0005-0000-0000-0000E23E0000}"/>
    <cellStyle name="Millares 22 4 3 3 2" xfId="1356" xr:uid="{00000000-0005-0000-0000-0000E33E0000}"/>
    <cellStyle name="Millares 22 4 3 3 2 2" xfId="10445" xr:uid="{00000000-0005-0000-0000-0000E43E0000}"/>
    <cellStyle name="Millares 22 4 3 3 2 2 2" xfId="11643" xr:uid="{00000000-0005-0000-0000-0000E53E0000}"/>
    <cellStyle name="Millares 22 4 3 3 2 2 2 2" xfId="14714" xr:uid="{00000000-0005-0000-0000-0000E63E0000}"/>
    <cellStyle name="Millares 22 4 3 3 2 2 2 2 2" xfId="20802" xr:uid="{00000000-0005-0000-0000-0000E73E0000}"/>
    <cellStyle name="Millares 22 4 3 3 2 2 2 2 3" xfId="27000" xr:uid="{00000000-0005-0000-0000-0000E83E0000}"/>
    <cellStyle name="Millares 22 4 3 3 2 2 2 3" xfId="17793" xr:uid="{00000000-0005-0000-0000-0000E93E0000}"/>
    <cellStyle name="Millares 22 4 3 3 2 2 2 4" xfId="24009" xr:uid="{00000000-0005-0000-0000-0000EA3E0000}"/>
    <cellStyle name="Millares 22 4 3 3 2 2 3" xfId="12657" xr:uid="{00000000-0005-0000-0000-0000EB3E0000}"/>
    <cellStyle name="Millares 22 4 3 3 2 2 3 2" xfId="15707" xr:uid="{00000000-0005-0000-0000-0000EC3E0000}"/>
    <cellStyle name="Millares 22 4 3 3 2 2 3 2 2" xfId="21795" xr:uid="{00000000-0005-0000-0000-0000ED3E0000}"/>
    <cellStyle name="Millares 22 4 3 3 2 2 3 2 3" xfId="27993" xr:uid="{00000000-0005-0000-0000-0000EE3E0000}"/>
    <cellStyle name="Millares 22 4 3 3 2 2 3 3" xfId="18795" xr:uid="{00000000-0005-0000-0000-0000EF3E0000}"/>
    <cellStyle name="Millares 22 4 3 3 2 2 3 4" xfId="25006" xr:uid="{00000000-0005-0000-0000-0000F03E0000}"/>
    <cellStyle name="Millares 22 4 3 3 2 2 4" xfId="13709" xr:uid="{00000000-0005-0000-0000-0000F13E0000}"/>
    <cellStyle name="Millares 22 4 3 3 2 2 4 2" xfId="19799" xr:uid="{00000000-0005-0000-0000-0000F23E0000}"/>
    <cellStyle name="Millares 22 4 3 3 2 2 4 3" xfId="26006" xr:uid="{00000000-0005-0000-0000-0000F33E0000}"/>
    <cellStyle name="Millares 22 4 3 3 2 2 5" xfId="16780" xr:uid="{00000000-0005-0000-0000-0000F43E0000}"/>
    <cellStyle name="Millares 22 4 3 3 2 2 6" xfId="23011" xr:uid="{00000000-0005-0000-0000-0000F53E0000}"/>
    <cellStyle name="Millares 22 4 3 3 2 3" xfId="11145" xr:uid="{00000000-0005-0000-0000-0000F63E0000}"/>
    <cellStyle name="Millares 22 4 3 3 2 3 2" xfId="14216" xr:uid="{00000000-0005-0000-0000-0000F73E0000}"/>
    <cellStyle name="Millares 22 4 3 3 2 3 2 2" xfId="20304" xr:uid="{00000000-0005-0000-0000-0000F83E0000}"/>
    <cellStyle name="Millares 22 4 3 3 2 3 2 3" xfId="26510" xr:uid="{00000000-0005-0000-0000-0000F93E0000}"/>
    <cellStyle name="Millares 22 4 3 3 2 3 3" xfId="17295" xr:uid="{00000000-0005-0000-0000-0000FA3E0000}"/>
    <cellStyle name="Millares 22 4 3 3 2 3 4" xfId="23519" xr:uid="{00000000-0005-0000-0000-0000FB3E0000}"/>
    <cellStyle name="Millares 22 4 3 3 2 4" xfId="12166" xr:uid="{00000000-0005-0000-0000-0000FC3E0000}"/>
    <cellStyle name="Millares 22 4 3 3 2 4 2" xfId="15217" xr:uid="{00000000-0005-0000-0000-0000FD3E0000}"/>
    <cellStyle name="Millares 22 4 3 3 2 4 2 2" xfId="21305" xr:uid="{00000000-0005-0000-0000-0000FE3E0000}"/>
    <cellStyle name="Millares 22 4 3 3 2 4 2 3" xfId="27503" xr:uid="{00000000-0005-0000-0000-0000FF3E0000}"/>
    <cellStyle name="Millares 22 4 3 3 2 4 3" xfId="18304" xr:uid="{00000000-0005-0000-0000-0000003F0000}"/>
    <cellStyle name="Millares 22 4 3 3 2 4 4" xfId="24516" xr:uid="{00000000-0005-0000-0000-0000013F0000}"/>
    <cellStyle name="Millares 22 4 3 3 2 5" xfId="13208" xr:uid="{00000000-0005-0000-0000-0000023F0000}"/>
    <cellStyle name="Millares 22 4 3 3 2 5 2" xfId="19309" xr:uid="{00000000-0005-0000-0000-0000033F0000}"/>
    <cellStyle name="Millares 22 4 3 3 2 5 3" xfId="25516" xr:uid="{00000000-0005-0000-0000-0000043F0000}"/>
    <cellStyle name="Millares 22 4 3 3 2 6" xfId="16231" xr:uid="{00000000-0005-0000-0000-0000053F0000}"/>
    <cellStyle name="Millares 22 4 3 3 2 7" xfId="22456" xr:uid="{00000000-0005-0000-0000-0000063F0000}"/>
    <cellStyle name="Millares 22 4 3 3 3" xfId="1357" xr:uid="{00000000-0005-0000-0000-0000073F0000}"/>
    <cellStyle name="Millares 22 4 3 3 3 2" xfId="10446" xr:uid="{00000000-0005-0000-0000-0000083F0000}"/>
    <cellStyle name="Millares 22 4 3 3 3 2 2" xfId="11644" xr:uid="{00000000-0005-0000-0000-0000093F0000}"/>
    <cellStyle name="Millares 22 4 3 3 3 2 2 2" xfId="14715" xr:uid="{00000000-0005-0000-0000-00000A3F0000}"/>
    <cellStyle name="Millares 22 4 3 3 3 2 2 2 2" xfId="20803" xr:uid="{00000000-0005-0000-0000-00000B3F0000}"/>
    <cellStyle name="Millares 22 4 3 3 3 2 2 2 3" xfId="27001" xr:uid="{00000000-0005-0000-0000-00000C3F0000}"/>
    <cellStyle name="Millares 22 4 3 3 3 2 2 3" xfId="17794" xr:uid="{00000000-0005-0000-0000-00000D3F0000}"/>
    <cellStyle name="Millares 22 4 3 3 3 2 2 4" xfId="24010" xr:uid="{00000000-0005-0000-0000-00000E3F0000}"/>
    <cellStyle name="Millares 22 4 3 3 3 2 3" xfId="12658" xr:uid="{00000000-0005-0000-0000-00000F3F0000}"/>
    <cellStyle name="Millares 22 4 3 3 3 2 3 2" xfId="15708" xr:uid="{00000000-0005-0000-0000-0000103F0000}"/>
    <cellStyle name="Millares 22 4 3 3 3 2 3 2 2" xfId="21796" xr:uid="{00000000-0005-0000-0000-0000113F0000}"/>
    <cellStyle name="Millares 22 4 3 3 3 2 3 2 3" xfId="27994" xr:uid="{00000000-0005-0000-0000-0000123F0000}"/>
    <cellStyle name="Millares 22 4 3 3 3 2 3 3" xfId="18796" xr:uid="{00000000-0005-0000-0000-0000133F0000}"/>
    <cellStyle name="Millares 22 4 3 3 3 2 3 4" xfId="25007" xr:uid="{00000000-0005-0000-0000-0000143F0000}"/>
    <cellStyle name="Millares 22 4 3 3 3 2 4" xfId="13710" xr:uid="{00000000-0005-0000-0000-0000153F0000}"/>
    <cellStyle name="Millares 22 4 3 3 3 2 4 2" xfId="19800" xr:uid="{00000000-0005-0000-0000-0000163F0000}"/>
    <cellStyle name="Millares 22 4 3 3 3 2 4 3" xfId="26007" xr:uid="{00000000-0005-0000-0000-0000173F0000}"/>
    <cellStyle name="Millares 22 4 3 3 3 2 5" xfId="16781" xr:uid="{00000000-0005-0000-0000-0000183F0000}"/>
    <cellStyle name="Millares 22 4 3 3 3 2 6" xfId="23012" xr:uid="{00000000-0005-0000-0000-0000193F0000}"/>
    <cellStyle name="Millares 22 4 3 3 3 3" xfId="11146" xr:uid="{00000000-0005-0000-0000-00001A3F0000}"/>
    <cellStyle name="Millares 22 4 3 3 3 3 2" xfId="14217" xr:uid="{00000000-0005-0000-0000-00001B3F0000}"/>
    <cellStyle name="Millares 22 4 3 3 3 3 2 2" xfId="20305" xr:uid="{00000000-0005-0000-0000-00001C3F0000}"/>
    <cellStyle name="Millares 22 4 3 3 3 3 2 3" xfId="26511" xr:uid="{00000000-0005-0000-0000-00001D3F0000}"/>
    <cellStyle name="Millares 22 4 3 3 3 3 3" xfId="17296" xr:uid="{00000000-0005-0000-0000-00001E3F0000}"/>
    <cellStyle name="Millares 22 4 3 3 3 3 4" xfId="23520" xr:uid="{00000000-0005-0000-0000-00001F3F0000}"/>
    <cellStyle name="Millares 22 4 3 3 3 4" xfId="12167" xr:uid="{00000000-0005-0000-0000-0000203F0000}"/>
    <cellStyle name="Millares 22 4 3 3 3 4 2" xfId="15218" xr:uid="{00000000-0005-0000-0000-0000213F0000}"/>
    <cellStyle name="Millares 22 4 3 3 3 4 2 2" xfId="21306" xr:uid="{00000000-0005-0000-0000-0000223F0000}"/>
    <cellStyle name="Millares 22 4 3 3 3 4 2 3" xfId="27504" xr:uid="{00000000-0005-0000-0000-0000233F0000}"/>
    <cellStyle name="Millares 22 4 3 3 3 4 3" xfId="18305" xr:uid="{00000000-0005-0000-0000-0000243F0000}"/>
    <cellStyle name="Millares 22 4 3 3 3 4 4" xfId="24517" xr:uid="{00000000-0005-0000-0000-0000253F0000}"/>
    <cellStyle name="Millares 22 4 3 3 3 5" xfId="13209" xr:uid="{00000000-0005-0000-0000-0000263F0000}"/>
    <cellStyle name="Millares 22 4 3 3 3 5 2" xfId="19310" xr:uid="{00000000-0005-0000-0000-0000273F0000}"/>
    <cellStyle name="Millares 22 4 3 3 3 5 3" xfId="25517" xr:uid="{00000000-0005-0000-0000-0000283F0000}"/>
    <cellStyle name="Millares 22 4 3 3 3 6" xfId="16232" xr:uid="{00000000-0005-0000-0000-0000293F0000}"/>
    <cellStyle name="Millares 22 4 3 3 3 7" xfId="22457" xr:uid="{00000000-0005-0000-0000-00002A3F0000}"/>
    <cellStyle name="Millares 22 4 3 3 4" xfId="10444" xr:uid="{00000000-0005-0000-0000-00002B3F0000}"/>
    <cellStyle name="Millares 22 4 3 3 4 2" xfId="11642" xr:uid="{00000000-0005-0000-0000-00002C3F0000}"/>
    <cellStyle name="Millares 22 4 3 3 4 2 2" xfId="14713" xr:uid="{00000000-0005-0000-0000-00002D3F0000}"/>
    <cellStyle name="Millares 22 4 3 3 4 2 2 2" xfId="20801" xr:uid="{00000000-0005-0000-0000-00002E3F0000}"/>
    <cellStyle name="Millares 22 4 3 3 4 2 2 2 2" xfId="38493" xr:uid="{00000000-0005-0000-0000-00002E3F0000}"/>
    <cellStyle name="Millares 22 4 3 3 4 2 2 3" xfId="26999" xr:uid="{00000000-0005-0000-0000-00002F3F0000}"/>
    <cellStyle name="Millares 22 4 3 3 4 2 2 3 2" xfId="39538" xr:uid="{00000000-0005-0000-0000-00002F3F0000}"/>
    <cellStyle name="Millares 22 4 3 3 4 2 2 4" xfId="37481" xr:uid="{00000000-0005-0000-0000-00002D3F0000}"/>
    <cellStyle name="Millares 22 4 3 3 4 2 3" xfId="17792" xr:uid="{00000000-0005-0000-0000-0000303F0000}"/>
    <cellStyle name="Millares 22 4 3 3 4 2 3 2" xfId="38010" xr:uid="{00000000-0005-0000-0000-0000303F0000}"/>
    <cellStyle name="Millares 22 4 3 3 4 2 4" xfId="24008" xr:uid="{00000000-0005-0000-0000-0000313F0000}"/>
    <cellStyle name="Millares 22 4 3 3 4 2 4 2" xfId="39055" xr:uid="{00000000-0005-0000-0000-0000313F0000}"/>
    <cellStyle name="Millares 22 4 3 3 4 2 5" xfId="36996" xr:uid="{00000000-0005-0000-0000-00002C3F0000}"/>
    <cellStyle name="Millares 22 4 3 3 4 3" xfId="12656" xr:uid="{00000000-0005-0000-0000-0000323F0000}"/>
    <cellStyle name="Millares 22 4 3 3 4 3 2" xfId="15706" xr:uid="{00000000-0005-0000-0000-0000333F0000}"/>
    <cellStyle name="Millares 22 4 3 3 4 3 2 2" xfId="21794" xr:uid="{00000000-0005-0000-0000-0000343F0000}"/>
    <cellStyle name="Millares 22 4 3 3 4 3 2 2 2" xfId="38654" xr:uid="{00000000-0005-0000-0000-0000343F0000}"/>
    <cellStyle name="Millares 22 4 3 3 4 3 2 3" xfId="27992" xr:uid="{00000000-0005-0000-0000-0000353F0000}"/>
    <cellStyle name="Millares 22 4 3 3 4 3 2 3 2" xfId="39699" xr:uid="{00000000-0005-0000-0000-0000353F0000}"/>
    <cellStyle name="Millares 22 4 3 3 4 3 2 4" xfId="37642" xr:uid="{00000000-0005-0000-0000-0000333F0000}"/>
    <cellStyle name="Millares 22 4 3 3 4 3 3" xfId="18794" xr:uid="{00000000-0005-0000-0000-0000363F0000}"/>
    <cellStyle name="Millares 22 4 3 3 4 3 3 2" xfId="38171" xr:uid="{00000000-0005-0000-0000-0000363F0000}"/>
    <cellStyle name="Millares 22 4 3 3 4 3 4" xfId="25005" xr:uid="{00000000-0005-0000-0000-0000373F0000}"/>
    <cellStyle name="Millares 22 4 3 3 4 3 4 2" xfId="39216" xr:uid="{00000000-0005-0000-0000-0000373F0000}"/>
    <cellStyle name="Millares 22 4 3 3 4 3 5" xfId="37159" xr:uid="{00000000-0005-0000-0000-0000323F0000}"/>
    <cellStyle name="Millares 22 4 3 3 4 4" xfId="13708" xr:uid="{00000000-0005-0000-0000-0000383F0000}"/>
    <cellStyle name="Millares 22 4 3 3 4 4 2" xfId="19798" xr:uid="{00000000-0005-0000-0000-0000393F0000}"/>
    <cellStyle name="Millares 22 4 3 3 4 4 2 2" xfId="38333" xr:uid="{00000000-0005-0000-0000-0000393F0000}"/>
    <cellStyle name="Millares 22 4 3 3 4 4 3" xfId="26005" xr:uid="{00000000-0005-0000-0000-00003A3F0000}"/>
    <cellStyle name="Millares 22 4 3 3 4 4 3 2" xfId="39378" xr:uid="{00000000-0005-0000-0000-00003A3F0000}"/>
    <cellStyle name="Millares 22 4 3 3 4 4 4" xfId="37321" xr:uid="{00000000-0005-0000-0000-0000383F0000}"/>
    <cellStyle name="Millares 22 4 3 3 4 5" xfId="16779" xr:uid="{00000000-0005-0000-0000-00003B3F0000}"/>
    <cellStyle name="Millares 22 4 3 3 4 5 2" xfId="37849" xr:uid="{00000000-0005-0000-0000-00003B3F0000}"/>
    <cellStyle name="Millares 22 4 3 3 4 6" xfId="23010" xr:uid="{00000000-0005-0000-0000-00003C3F0000}"/>
    <cellStyle name="Millares 22 4 3 3 4 6 2" xfId="38895" xr:uid="{00000000-0005-0000-0000-00003C3F0000}"/>
    <cellStyle name="Millares 22 4 3 3 4 7" xfId="36824" xr:uid="{00000000-0005-0000-0000-00002B3F0000}"/>
    <cellStyle name="Millares 22 4 3 3 5" xfId="11144" xr:uid="{00000000-0005-0000-0000-00003D3F0000}"/>
    <cellStyle name="Millares 22 4 3 3 5 2" xfId="14215" xr:uid="{00000000-0005-0000-0000-00003E3F0000}"/>
    <cellStyle name="Millares 22 4 3 3 5 2 2" xfId="20303" xr:uid="{00000000-0005-0000-0000-00003F3F0000}"/>
    <cellStyle name="Millares 22 4 3 3 5 2 2 2" xfId="38413" xr:uid="{00000000-0005-0000-0000-00003F3F0000}"/>
    <cellStyle name="Millares 22 4 3 3 5 2 3" xfId="26509" xr:uid="{00000000-0005-0000-0000-0000403F0000}"/>
    <cellStyle name="Millares 22 4 3 3 5 2 3 2" xfId="39458" xr:uid="{00000000-0005-0000-0000-0000403F0000}"/>
    <cellStyle name="Millares 22 4 3 3 5 2 4" xfId="37401" xr:uid="{00000000-0005-0000-0000-00003E3F0000}"/>
    <cellStyle name="Millares 22 4 3 3 5 3" xfId="17294" xr:uid="{00000000-0005-0000-0000-0000413F0000}"/>
    <cellStyle name="Millares 22 4 3 3 5 3 2" xfId="37930" xr:uid="{00000000-0005-0000-0000-0000413F0000}"/>
    <cellStyle name="Millares 22 4 3 3 5 4" xfId="23518" xr:uid="{00000000-0005-0000-0000-0000423F0000}"/>
    <cellStyle name="Millares 22 4 3 3 5 4 2" xfId="38975" xr:uid="{00000000-0005-0000-0000-0000423F0000}"/>
    <cellStyle name="Millares 22 4 3 3 5 5" xfId="36916" xr:uid="{00000000-0005-0000-0000-00003D3F0000}"/>
    <cellStyle name="Millares 22 4 3 3 6" xfId="12165" xr:uid="{00000000-0005-0000-0000-0000433F0000}"/>
    <cellStyle name="Millares 22 4 3 3 6 2" xfId="15216" xr:uid="{00000000-0005-0000-0000-0000443F0000}"/>
    <cellStyle name="Millares 22 4 3 3 6 2 2" xfId="21304" xr:uid="{00000000-0005-0000-0000-0000453F0000}"/>
    <cellStyle name="Millares 22 4 3 3 6 2 2 2" xfId="38574" xr:uid="{00000000-0005-0000-0000-0000453F0000}"/>
    <cellStyle name="Millares 22 4 3 3 6 2 3" xfId="27502" xr:uid="{00000000-0005-0000-0000-0000463F0000}"/>
    <cellStyle name="Millares 22 4 3 3 6 2 3 2" xfId="39619" xr:uid="{00000000-0005-0000-0000-0000463F0000}"/>
    <cellStyle name="Millares 22 4 3 3 6 2 4" xfId="37562" xr:uid="{00000000-0005-0000-0000-0000443F0000}"/>
    <cellStyle name="Millares 22 4 3 3 6 3" xfId="18303" xr:uid="{00000000-0005-0000-0000-0000473F0000}"/>
    <cellStyle name="Millares 22 4 3 3 6 3 2" xfId="38091" xr:uid="{00000000-0005-0000-0000-0000473F0000}"/>
    <cellStyle name="Millares 22 4 3 3 6 4" xfId="24515" xr:uid="{00000000-0005-0000-0000-0000483F0000}"/>
    <cellStyle name="Millares 22 4 3 3 6 4 2" xfId="39136" xr:uid="{00000000-0005-0000-0000-0000483F0000}"/>
    <cellStyle name="Millares 22 4 3 3 6 5" xfId="37079" xr:uid="{00000000-0005-0000-0000-0000433F0000}"/>
    <cellStyle name="Millares 22 4 3 3 7" xfId="13207" xr:uid="{00000000-0005-0000-0000-0000493F0000}"/>
    <cellStyle name="Millares 22 4 3 3 7 2" xfId="19308" xr:uid="{00000000-0005-0000-0000-00004A3F0000}"/>
    <cellStyle name="Millares 22 4 3 3 7 2 2" xfId="38253" xr:uid="{00000000-0005-0000-0000-00004A3F0000}"/>
    <cellStyle name="Millares 22 4 3 3 7 3" xfId="25515" xr:uid="{00000000-0005-0000-0000-00004B3F0000}"/>
    <cellStyle name="Millares 22 4 3 3 7 3 2" xfId="39298" xr:uid="{00000000-0005-0000-0000-00004B3F0000}"/>
    <cellStyle name="Millares 22 4 3 3 7 4" xfId="37241" xr:uid="{00000000-0005-0000-0000-0000493F0000}"/>
    <cellStyle name="Millares 22 4 3 3 8" xfId="16230" xr:uid="{00000000-0005-0000-0000-00004C3F0000}"/>
    <cellStyle name="Millares 22 4 3 3 8 2" xfId="37725" xr:uid="{00000000-0005-0000-0000-00004C3F0000}"/>
    <cellStyle name="Millares 22 4 3 3 9" xfId="22455" xr:uid="{00000000-0005-0000-0000-00004D3F0000}"/>
    <cellStyle name="Millares 22 4 3 3 9 2" xfId="38811" xr:uid="{00000000-0005-0000-0000-00004D3F0000}"/>
    <cellStyle name="Millares 22 4 3 4" xfId="1358" xr:uid="{00000000-0005-0000-0000-00004E3F0000}"/>
    <cellStyle name="Millares 22 4 3 4 2" xfId="1359" xr:uid="{00000000-0005-0000-0000-00004F3F0000}"/>
    <cellStyle name="Millares 22 4 3 4 2 2" xfId="10448" xr:uid="{00000000-0005-0000-0000-0000503F0000}"/>
    <cellStyle name="Millares 22 4 3 4 2 2 2" xfId="11646" xr:uid="{00000000-0005-0000-0000-0000513F0000}"/>
    <cellStyle name="Millares 22 4 3 4 2 2 2 2" xfId="14717" xr:uid="{00000000-0005-0000-0000-0000523F0000}"/>
    <cellStyle name="Millares 22 4 3 4 2 2 2 2 2" xfId="20805" xr:uid="{00000000-0005-0000-0000-0000533F0000}"/>
    <cellStyle name="Millares 22 4 3 4 2 2 2 2 3" xfId="27003" xr:uid="{00000000-0005-0000-0000-0000543F0000}"/>
    <cellStyle name="Millares 22 4 3 4 2 2 2 3" xfId="17796" xr:uid="{00000000-0005-0000-0000-0000553F0000}"/>
    <cellStyle name="Millares 22 4 3 4 2 2 2 4" xfId="24012" xr:uid="{00000000-0005-0000-0000-0000563F0000}"/>
    <cellStyle name="Millares 22 4 3 4 2 2 3" xfId="12660" xr:uid="{00000000-0005-0000-0000-0000573F0000}"/>
    <cellStyle name="Millares 22 4 3 4 2 2 3 2" xfId="15710" xr:uid="{00000000-0005-0000-0000-0000583F0000}"/>
    <cellStyle name="Millares 22 4 3 4 2 2 3 2 2" xfId="21798" xr:uid="{00000000-0005-0000-0000-0000593F0000}"/>
    <cellStyle name="Millares 22 4 3 4 2 2 3 2 3" xfId="27996" xr:uid="{00000000-0005-0000-0000-00005A3F0000}"/>
    <cellStyle name="Millares 22 4 3 4 2 2 3 3" xfId="18798" xr:uid="{00000000-0005-0000-0000-00005B3F0000}"/>
    <cellStyle name="Millares 22 4 3 4 2 2 3 4" xfId="25009" xr:uid="{00000000-0005-0000-0000-00005C3F0000}"/>
    <cellStyle name="Millares 22 4 3 4 2 2 4" xfId="13712" xr:uid="{00000000-0005-0000-0000-00005D3F0000}"/>
    <cellStyle name="Millares 22 4 3 4 2 2 4 2" xfId="19802" xr:uid="{00000000-0005-0000-0000-00005E3F0000}"/>
    <cellStyle name="Millares 22 4 3 4 2 2 4 3" xfId="26009" xr:uid="{00000000-0005-0000-0000-00005F3F0000}"/>
    <cellStyle name="Millares 22 4 3 4 2 2 5" xfId="16783" xr:uid="{00000000-0005-0000-0000-0000603F0000}"/>
    <cellStyle name="Millares 22 4 3 4 2 2 6" xfId="23014" xr:uid="{00000000-0005-0000-0000-0000613F0000}"/>
    <cellStyle name="Millares 22 4 3 4 2 3" xfId="11148" xr:uid="{00000000-0005-0000-0000-0000623F0000}"/>
    <cellStyle name="Millares 22 4 3 4 2 3 2" xfId="14219" xr:uid="{00000000-0005-0000-0000-0000633F0000}"/>
    <cellStyle name="Millares 22 4 3 4 2 3 2 2" xfId="20307" xr:uid="{00000000-0005-0000-0000-0000643F0000}"/>
    <cellStyle name="Millares 22 4 3 4 2 3 2 3" xfId="26513" xr:uid="{00000000-0005-0000-0000-0000653F0000}"/>
    <cellStyle name="Millares 22 4 3 4 2 3 3" xfId="17298" xr:uid="{00000000-0005-0000-0000-0000663F0000}"/>
    <cellStyle name="Millares 22 4 3 4 2 3 4" xfId="23522" xr:uid="{00000000-0005-0000-0000-0000673F0000}"/>
    <cellStyle name="Millares 22 4 3 4 2 4" xfId="12169" xr:uid="{00000000-0005-0000-0000-0000683F0000}"/>
    <cellStyle name="Millares 22 4 3 4 2 4 2" xfId="15220" xr:uid="{00000000-0005-0000-0000-0000693F0000}"/>
    <cellStyle name="Millares 22 4 3 4 2 4 2 2" xfId="21308" xr:uid="{00000000-0005-0000-0000-00006A3F0000}"/>
    <cellStyle name="Millares 22 4 3 4 2 4 2 3" xfId="27506" xr:uid="{00000000-0005-0000-0000-00006B3F0000}"/>
    <cellStyle name="Millares 22 4 3 4 2 4 3" xfId="18307" xr:uid="{00000000-0005-0000-0000-00006C3F0000}"/>
    <cellStyle name="Millares 22 4 3 4 2 4 4" xfId="24519" xr:uid="{00000000-0005-0000-0000-00006D3F0000}"/>
    <cellStyle name="Millares 22 4 3 4 2 5" xfId="13211" xr:uid="{00000000-0005-0000-0000-00006E3F0000}"/>
    <cellStyle name="Millares 22 4 3 4 2 5 2" xfId="19312" xr:uid="{00000000-0005-0000-0000-00006F3F0000}"/>
    <cellStyle name="Millares 22 4 3 4 2 5 3" xfId="25519" xr:uid="{00000000-0005-0000-0000-0000703F0000}"/>
    <cellStyle name="Millares 22 4 3 4 2 6" xfId="16234" xr:uid="{00000000-0005-0000-0000-0000713F0000}"/>
    <cellStyle name="Millares 22 4 3 4 2 7" xfId="22459" xr:uid="{00000000-0005-0000-0000-0000723F0000}"/>
    <cellStyle name="Millares 22 4 3 4 3" xfId="10447" xr:uid="{00000000-0005-0000-0000-0000733F0000}"/>
    <cellStyle name="Millares 22 4 3 4 3 2" xfId="11645" xr:uid="{00000000-0005-0000-0000-0000743F0000}"/>
    <cellStyle name="Millares 22 4 3 4 3 2 2" xfId="14716" xr:uid="{00000000-0005-0000-0000-0000753F0000}"/>
    <cellStyle name="Millares 22 4 3 4 3 2 2 2" xfId="20804" xr:uid="{00000000-0005-0000-0000-0000763F0000}"/>
    <cellStyle name="Millares 22 4 3 4 3 2 2 3" xfId="27002" xr:uid="{00000000-0005-0000-0000-0000773F0000}"/>
    <cellStyle name="Millares 22 4 3 4 3 2 3" xfId="17795" xr:uid="{00000000-0005-0000-0000-0000783F0000}"/>
    <cellStyle name="Millares 22 4 3 4 3 2 4" xfId="24011" xr:uid="{00000000-0005-0000-0000-0000793F0000}"/>
    <cellStyle name="Millares 22 4 3 4 3 3" xfId="12659" xr:uid="{00000000-0005-0000-0000-00007A3F0000}"/>
    <cellStyle name="Millares 22 4 3 4 3 3 2" xfId="15709" xr:uid="{00000000-0005-0000-0000-00007B3F0000}"/>
    <cellStyle name="Millares 22 4 3 4 3 3 2 2" xfId="21797" xr:uid="{00000000-0005-0000-0000-00007C3F0000}"/>
    <cellStyle name="Millares 22 4 3 4 3 3 2 3" xfId="27995" xr:uid="{00000000-0005-0000-0000-00007D3F0000}"/>
    <cellStyle name="Millares 22 4 3 4 3 3 3" xfId="18797" xr:uid="{00000000-0005-0000-0000-00007E3F0000}"/>
    <cellStyle name="Millares 22 4 3 4 3 3 4" xfId="25008" xr:uid="{00000000-0005-0000-0000-00007F3F0000}"/>
    <cellStyle name="Millares 22 4 3 4 3 4" xfId="13711" xr:uid="{00000000-0005-0000-0000-0000803F0000}"/>
    <cellStyle name="Millares 22 4 3 4 3 4 2" xfId="19801" xr:uid="{00000000-0005-0000-0000-0000813F0000}"/>
    <cellStyle name="Millares 22 4 3 4 3 4 3" xfId="26008" xr:uid="{00000000-0005-0000-0000-0000823F0000}"/>
    <cellStyle name="Millares 22 4 3 4 3 5" xfId="16782" xr:uid="{00000000-0005-0000-0000-0000833F0000}"/>
    <cellStyle name="Millares 22 4 3 4 3 6" xfId="23013" xr:uid="{00000000-0005-0000-0000-0000843F0000}"/>
    <cellStyle name="Millares 22 4 3 4 4" xfId="11147" xr:uid="{00000000-0005-0000-0000-0000853F0000}"/>
    <cellStyle name="Millares 22 4 3 4 4 2" xfId="14218" xr:uid="{00000000-0005-0000-0000-0000863F0000}"/>
    <cellStyle name="Millares 22 4 3 4 4 2 2" xfId="20306" xr:uid="{00000000-0005-0000-0000-0000873F0000}"/>
    <cellStyle name="Millares 22 4 3 4 4 2 3" xfId="26512" xr:uid="{00000000-0005-0000-0000-0000883F0000}"/>
    <cellStyle name="Millares 22 4 3 4 4 3" xfId="17297" xr:uid="{00000000-0005-0000-0000-0000893F0000}"/>
    <cellStyle name="Millares 22 4 3 4 4 4" xfId="23521" xr:uid="{00000000-0005-0000-0000-00008A3F0000}"/>
    <cellStyle name="Millares 22 4 3 4 5" xfId="12168" xr:uid="{00000000-0005-0000-0000-00008B3F0000}"/>
    <cellStyle name="Millares 22 4 3 4 5 2" xfId="15219" xr:uid="{00000000-0005-0000-0000-00008C3F0000}"/>
    <cellStyle name="Millares 22 4 3 4 5 2 2" xfId="21307" xr:uid="{00000000-0005-0000-0000-00008D3F0000}"/>
    <cellStyle name="Millares 22 4 3 4 5 2 3" xfId="27505" xr:uid="{00000000-0005-0000-0000-00008E3F0000}"/>
    <cellStyle name="Millares 22 4 3 4 5 3" xfId="18306" xr:uid="{00000000-0005-0000-0000-00008F3F0000}"/>
    <cellStyle name="Millares 22 4 3 4 5 4" xfId="24518" xr:uid="{00000000-0005-0000-0000-0000903F0000}"/>
    <cellStyle name="Millares 22 4 3 4 6" xfId="13210" xr:uid="{00000000-0005-0000-0000-0000913F0000}"/>
    <cellStyle name="Millares 22 4 3 4 6 2" xfId="19311" xr:uid="{00000000-0005-0000-0000-0000923F0000}"/>
    <cellStyle name="Millares 22 4 3 4 6 3" xfId="25518" xr:uid="{00000000-0005-0000-0000-0000933F0000}"/>
    <cellStyle name="Millares 22 4 3 4 7" xfId="16233" xr:uid="{00000000-0005-0000-0000-0000943F0000}"/>
    <cellStyle name="Millares 22 4 3 4 8" xfId="22458" xr:uid="{00000000-0005-0000-0000-0000953F0000}"/>
    <cellStyle name="Millares 22 4 3 5" xfId="1360" xr:uid="{00000000-0005-0000-0000-0000963F0000}"/>
    <cellStyle name="Millares 22 4 3 5 2" xfId="1361" xr:uid="{00000000-0005-0000-0000-0000973F0000}"/>
    <cellStyle name="Millares 22 4 3 5 2 2" xfId="10450" xr:uid="{00000000-0005-0000-0000-0000983F0000}"/>
    <cellStyle name="Millares 22 4 3 5 2 2 2" xfId="11648" xr:uid="{00000000-0005-0000-0000-0000993F0000}"/>
    <cellStyle name="Millares 22 4 3 5 2 2 2 2" xfId="14719" xr:uid="{00000000-0005-0000-0000-00009A3F0000}"/>
    <cellStyle name="Millares 22 4 3 5 2 2 2 2 2" xfId="20807" xr:uid="{00000000-0005-0000-0000-00009B3F0000}"/>
    <cellStyle name="Millares 22 4 3 5 2 2 2 2 3" xfId="27005" xr:uid="{00000000-0005-0000-0000-00009C3F0000}"/>
    <cellStyle name="Millares 22 4 3 5 2 2 2 3" xfId="17798" xr:uid="{00000000-0005-0000-0000-00009D3F0000}"/>
    <cellStyle name="Millares 22 4 3 5 2 2 2 4" xfId="24014" xr:uid="{00000000-0005-0000-0000-00009E3F0000}"/>
    <cellStyle name="Millares 22 4 3 5 2 2 3" xfId="12662" xr:uid="{00000000-0005-0000-0000-00009F3F0000}"/>
    <cellStyle name="Millares 22 4 3 5 2 2 3 2" xfId="15712" xr:uid="{00000000-0005-0000-0000-0000A03F0000}"/>
    <cellStyle name="Millares 22 4 3 5 2 2 3 2 2" xfId="21800" xr:uid="{00000000-0005-0000-0000-0000A13F0000}"/>
    <cellStyle name="Millares 22 4 3 5 2 2 3 2 3" xfId="27998" xr:uid="{00000000-0005-0000-0000-0000A23F0000}"/>
    <cellStyle name="Millares 22 4 3 5 2 2 3 3" xfId="18800" xr:uid="{00000000-0005-0000-0000-0000A33F0000}"/>
    <cellStyle name="Millares 22 4 3 5 2 2 3 4" xfId="25011" xr:uid="{00000000-0005-0000-0000-0000A43F0000}"/>
    <cellStyle name="Millares 22 4 3 5 2 2 4" xfId="13714" xr:uid="{00000000-0005-0000-0000-0000A53F0000}"/>
    <cellStyle name="Millares 22 4 3 5 2 2 4 2" xfId="19804" xr:uid="{00000000-0005-0000-0000-0000A63F0000}"/>
    <cellStyle name="Millares 22 4 3 5 2 2 4 3" xfId="26011" xr:uid="{00000000-0005-0000-0000-0000A73F0000}"/>
    <cellStyle name="Millares 22 4 3 5 2 2 5" xfId="16785" xr:uid="{00000000-0005-0000-0000-0000A83F0000}"/>
    <cellStyle name="Millares 22 4 3 5 2 2 6" xfId="23016" xr:uid="{00000000-0005-0000-0000-0000A93F0000}"/>
    <cellStyle name="Millares 22 4 3 5 2 3" xfId="11150" xr:uid="{00000000-0005-0000-0000-0000AA3F0000}"/>
    <cellStyle name="Millares 22 4 3 5 2 3 2" xfId="14221" xr:uid="{00000000-0005-0000-0000-0000AB3F0000}"/>
    <cellStyle name="Millares 22 4 3 5 2 3 2 2" xfId="20309" xr:uid="{00000000-0005-0000-0000-0000AC3F0000}"/>
    <cellStyle name="Millares 22 4 3 5 2 3 2 3" xfId="26515" xr:uid="{00000000-0005-0000-0000-0000AD3F0000}"/>
    <cellStyle name="Millares 22 4 3 5 2 3 3" xfId="17300" xr:uid="{00000000-0005-0000-0000-0000AE3F0000}"/>
    <cellStyle name="Millares 22 4 3 5 2 3 4" xfId="23524" xr:uid="{00000000-0005-0000-0000-0000AF3F0000}"/>
    <cellStyle name="Millares 22 4 3 5 2 4" xfId="12171" xr:uid="{00000000-0005-0000-0000-0000B03F0000}"/>
    <cellStyle name="Millares 22 4 3 5 2 4 2" xfId="15222" xr:uid="{00000000-0005-0000-0000-0000B13F0000}"/>
    <cellStyle name="Millares 22 4 3 5 2 4 2 2" xfId="21310" xr:uid="{00000000-0005-0000-0000-0000B23F0000}"/>
    <cellStyle name="Millares 22 4 3 5 2 4 2 3" xfId="27508" xr:uid="{00000000-0005-0000-0000-0000B33F0000}"/>
    <cellStyle name="Millares 22 4 3 5 2 4 3" xfId="18309" xr:uid="{00000000-0005-0000-0000-0000B43F0000}"/>
    <cellStyle name="Millares 22 4 3 5 2 4 4" xfId="24521" xr:uid="{00000000-0005-0000-0000-0000B53F0000}"/>
    <cellStyle name="Millares 22 4 3 5 2 5" xfId="13213" xr:uid="{00000000-0005-0000-0000-0000B63F0000}"/>
    <cellStyle name="Millares 22 4 3 5 2 5 2" xfId="19314" xr:uid="{00000000-0005-0000-0000-0000B73F0000}"/>
    <cellStyle name="Millares 22 4 3 5 2 5 3" xfId="25521" xr:uid="{00000000-0005-0000-0000-0000B83F0000}"/>
    <cellStyle name="Millares 22 4 3 5 2 6" xfId="16236" xr:uid="{00000000-0005-0000-0000-0000B93F0000}"/>
    <cellStyle name="Millares 22 4 3 5 2 7" xfId="22461" xr:uid="{00000000-0005-0000-0000-0000BA3F0000}"/>
    <cellStyle name="Millares 22 4 3 5 3" xfId="10449" xr:uid="{00000000-0005-0000-0000-0000BB3F0000}"/>
    <cellStyle name="Millares 22 4 3 5 3 2" xfId="11647" xr:uid="{00000000-0005-0000-0000-0000BC3F0000}"/>
    <cellStyle name="Millares 22 4 3 5 3 2 2" xfId="14718" xr:uid="{00000000-0005-0000-0000-0000BD3F0000}"/>
    <cellStyle name="Millares 22 4 3 5 3 2 2 2" xfId="20806" xr:uid="{00000000-0005-0000-0000-0000BE3F0000}"/>
    <cellStyle name="Millares 22 4 3 5 3 2 2 3" xfId="27004" xr:uid="{00000000-0005-0000-0000-0000BF3F0000}"/>
    <cellStyle name="Millares 22 4 3 5 3 2 3" xfId="17797" xr:uid="{00000000-0005-0000-0000-0000C03F0000}"/>
    <cellStyle name="Millares 22 4 3 5 3 2 4" xfId="24013" xr:uid="{00000000-0005-0000-0000-0000C13F0000}"/>
    <cellStyle name="Millares 22 4 3 5 3 3" xfId="12661" xr:uid="{00000000-0005-0000-0000-0000C23F0000}"/>
    <cellStyle name="Millares 22 4 3 5 3 3 2" xfId="15711" xr:uid="{00000000-0005-0000-0000-0000C33F0000}"/>
    <cellStyle name="Millares 22 4 3 5 3 3 2 2" xfId="21799" xr:uid="{00000000-0005-0000-0000-0000C43F0000}"/>
    <cellStyle name="Millares 22 4 3 5 3 3 2 3" xfId="27997" xr:uid="{00000000-0005-0000-0000-0000C53F0000}"/>
    <cellStyle name="Millares 22 4 3 5 3 3 3" xfId="18799" xr:uid="{00000000-0005-0000-0000-0000C63F0000}"/>
    <cellStyle name="Millares 22 4 3 5 3 3 4" xfId="25010" xr:uid="{00000000-0005-0000-0000-0000C73F0000}"/>
    <cellStyle name="Millares 22 4 3 5 3 4" xfId="13713" xr:uid="{00000000-0005-0000-0000-0000C83F0000}"/>
    <cellStyle name="Millares 22 4 3 5 3 4 2" xfId="19803" xr:uid="{00000000-0005-0000-0000-0000C93F0000}"/>
    <cellStyle name="Millares 22 4 3 5 3 4 3" xfId="26010" xr:uid="{00000000-0005-0000-0000-0000CA3F0000}"/>
    <cellStyle name="Millares 22 4 3 5 3 5" xfId="16784" xr:uid="{00000000-0005-0000-0000-0000CB3F0000}"/>
    <cellStyle name="Millares 22 4 3 5 3 6" xfId="23015" xr:uid="{00000000-0005-0000-0000-0000CC3F0000}"/>
    <cellStyle name="Millares 22 4 3 5 4" xfId="11149" xr:uid="{00000000-0005-0000-0000-0000CD3F0000}"/>
    <cellStyle name="Millares 22 4 3 5 4 2" xfId="14220" xr:uid="{00000000-0005-0000-0000-0000CE3F0000}"/>
    <cellStyle name="Millares 22 4 3 5 4 2 2" xfId="20308" xr:uid="{00000000-0005-0000-0000-0000CF3F0000}"/>
    <cellStyle name="Millares 22 4 3 5 4 2 3" xfId="26514" xr:uid="{00000000-0005-0000-0000-0000D03F0000}"/>
    <cellStyle name="Millares 22 4 3 5 4 3" xfId="17299" xr:uid="{00000000-0005-0000-0000-0000D13F0000}"/>
    <cellStyle name="Millares 22 4 3 5 4 4" xfId="23523" xr:uid="{00000000-0005-0000-0000-0000D23F0000}"/>
    <cellStyle name="Millares 22 4 3 5 5" xfId="12170" xr:uid="{00000000-0005-0000-0000-0000D33F0000}"/>
    <cellStyle name="Millares 22 4 3 5 5 2" xfId="15221" xr:uid="{00000000-0005-0000-0000-0000D43F0000}"/>
    <cellStyle name="Millares 22 4 3 5 5 2 2" xfId="21309" xr:uid="{00000000-0005-0000-0000-0000D53F0000}"/>
    <cellStyle name="Millares 22 4 3 5 5 2 3" xfId="27507" xr:uid="{00000000-0005-0000-0000-0000D63F0000}"/>
    <cellStyle name="Millares 22 4 3 5 5 3" xfId="18308" xr:uid="{00000000-0005-0000-0000-0000D73F0000}"/>
    <cellStyle name="Millares 22 4 3 5 5 4" xfId="24520" xr:uid="{00000000-0005-0000-0000-0000D83F0000}"/>
    <cellStyle name="Millares 22 4 3 5 6" xfId="13212" xr:uid="{00000000-0005-0000-0000-0000D93F0000}"/>
    <cellStyle name="Millares 22 4 3 5 6 2" xfId="19313" xr:uid="{00000000-0005-0000-0000-0000DA3F0000}"/>
    <cellStyle name="Millares 22 4 3 5 6 3" xfId="25520" xr:uid="{00000000-0005-0000-0000-0000DB3F0000}"/>
    <cellStyle name="Millares 22 4 3 5 7" xfId="16235" xr:uid="{00000000-0005-0000-0000-0000DC3F0000}"/>
    <cellStyle name="Millares 22 4 3 5 8" xfId="22460" xr:uid="{00000000-0005-0000-0000-0000DD3F0000}"/>
    <cellStyle name="Millares 22 4 3 6" xfId="1362" xr:uid="{00000000-0005-0000-0000-0000DE3F0000}"/>
    <cellStyle name="Millares 22 4 3 6 2" xfId="10451" xr:uid="{00000000-0005-0000-0000-0000DF3F0000}"/>
    <cellStyle name="Millares 22 4 3 6 2 2" xfId="11649" xr:uid="{00000000-0005-0000-0000-0000E03F0000}"/>
    <cellStyle name="Millares 22 4 3 6 2 2 2" xfId="14720" xr:uid="{00000000-0005-0000-0000-0000E13F0000}"/>
    <cellStyle name="Millares 22 4 3 6 2 2 2 2" xfId="20808" xr:uid="{00000000-0005-0000-0000-0000E23F0000}"/>
    <cellStyle name="Millares 22 4 3 6 2 2 2 3" xfId="27006" xr:uid="{00000000-0005-0000-0000-0000E33F0000}"/>
    <cellStyle name="Millares 22 4 3 6 2 2 3" xfId="17799" xr:uid="{00000000-0005-0000-0000-0000E43F0000}"/>
    <cellStyle name="Millares 22 4 3 6 2 2 4" xfId="24015" xr:uid="{00000000-0005-0000-0000-0000E53F0000}"/>
    <cellStyle name="Millares 22 4 3 6 2 3" xfId="12663" xr:uid="{00000000-0005-0000-0000-0000E63F0000}"/>
    <cellStyle name="Millares 22 4 3 6 2 3 2" xfId="15713" xr:uid="{00000000-0005-0000-0000-0000E73F0000}"/>
    <cellStyle name="Millares 22 4 3 6 2 3 2 2" xfId="21801" xr:uid="{00000000-0005-0000-0000-0000E83F0000}"/>
    <cellStyle name="Millares 22 4 3 6 2 3 2 3" xfId="27999" xr:uid="{00000000-0005-0000-0000-0000E93F0000}"/>
    <cellStyle name="Millares 22 4 3 6 2 3 3" xfId="18801" xr:uid="{00000000-0005-0000-0000-0000EA3F0000}"/>
    <cellStyle name="Millares 22 4 3 6 2 3 4" xfId="25012" xr:uid="{00000000-0005-0000-0000-0000EB3F0000}"/>
    <cellStyle name="Millares 22 4 3 6 2 4" xfId="13715" xr:uid="{00000000-0005-0000-0000-0000EC3F0000}"/>
    <cellStyle name="Millares 22 4 3 6 2 4 2" xfId="19805" xr:uid="{00000000-0005-0000-0000-0000ED3F0000}"/>
    <cellStyle name="Millares 22 4 3 6 2 4 3" xfId="26012" xr:uid="{00000000-0005-0000-0000-0000EE3F0000}"/>
    <cellStyle name="Millares 22 4 3 6 2 5" xfId="16786" xr:uid="{00000000-0005-0000-0000-0000EF3F0000}"/>
    <cellStyle name="Millares 22 4 3 6 2 6" xfId="23017" xr:uid="{00000000-0005-0000-0000-0000F03F0000}"/>
    <cellStyle name="Millares 22 4 3 6 3" xfId="11151" xr:uid="{00000000-0005-0000-0000-0000F13F0000}"/>
    <cellStyle name="Millares 22 4 3 6 3 2" xfId="14222" xr:uid="{00000000-0005-0000-0000-0000F23F0000}"/>
    <cellStyle name="Millares 22 4 3 6 3 2 2" xfId="20310" xr:uid="{00000000-0005-0000-0000-0000F33F0000}"/>
    <cellStyle name="Millares 22 4 3 6 3 2 3" xfId="26516" xr:uid="{00000000-0005-0000-0000-0000F43F0000}"/>
    <cellStyle name="Millares 22 4 3 6 3 3" xfId="17301" xr:uid="{00000000-0005-0000-0000-0000F53F0000}"/>
    <cellStyle name="Millares 22 4 3 6 3 4" xfId="23525" xr:uid="{00000000-0005-0000-0000-0000F63F0000}"/>
    <cellStyle name="Millares 22 4 3 6 4" xfId="12172" xr:uid="{00000000-0005-0000-0000-0000F73F0000}"/>
    <cellStyle name="Millares 22 4 3 6 4 2" xfId="15223" xr:uid="{00000000-0005-0000-0000-0000F83F0000}"/>
    <cellStyle name="Millares 22 4 3 6 4 2 2" xfId="21311" xr:uid="{00000000-0005-0000-0000-0000F93F0000}"/>
    <cellStyle name="Millares 22 4 3 6 4 2 3" xfId="27509" xr:uid="{00000000-0005-0000-0000-0000FA3F0000}"/>
    <cellStyle name="Millares 22 4 3 6 4 3" xfId="18310" xr:uid="{00000000-0005-0000-0000-0000FB3F0000}"/>
    <cellStyle name="Millares 22 4 3 6 4 4" xfId="24522" xr:uid="{00000000-0005-0000-0000-0000FC3F0000}"/>
    <cellStyle name="Millares 22 4 3 6 5" xfId="13214" xr:uid="{00000000-0005-0000-0000-0000FD3F0000}"/>
    <cellStyle name="Millares 22 4 3 6 5 2" xfId="19315" xr:uid="{00000000-0005-0000-0000-0000FE3F0000}"/>
    <cellStyle name="Millares 22 4 3 6 5 3" xfId="25522" xr:uid="{00000000-0005-0000-0000-0000FF3F0000}"/>
    <cellStyle name="Millares 22 4 3 6 6" xfId="16237" xr:uid="{00000000-0005-0000-0000-000000400000}"/>
    <cellStyle name="Millares 22 4 3 6 7" xfId="22462" xr:uid="{00000000-0005-0000-0000-000001400000}"/>
    <cellStyle name="Millares 22 4 3 7" xfId="1363" xr:uid="{00000000-0005-0000-0000-000002400000}"/>
    <cellStyle name="Millares 22 4 3 7 2" xfId="10452" xr:uid="{00000000-0005-0000-0000-000003400000}"/>
    <cellStyle name="Millares 22 4 3 7 2 2" xfId="11650" xr:uid="{00000000-0005-0000-0000-000004400000}"/>
    <cellStyle name="Millares 22 4 3 7 2 2 2" xfId="14721" xr:uid="{00000000-0005-0000-0000-000005400000}"/>
    <cellStyle name="Millares 22 4 3 7 2 2 2 2" xfId="20809" xr:uid="{00000000-0005-0000-0000-000006400000}"/>
    <cellStyle name="Millares 22 4 3 7 2 2 2 3" xfId="27007" xr:uid="{00000000-0005-0000-0000-000007400000}"/>
    <cellStyle name="Millares 22 4 3 7 2 2 3" xfId="17800" xr:uid="{00000000-0005-0000-0000-000008400000}"/>
    <cellStyle name="Millares 22 4 3 7 2 2 4" xfId="24016" xr:uid="{00000000-0005-0000-0000-000009400000}"/>
    <cellStyle name="Millares 22 4 3 7 2 3" xfId="12664" xr:uid="{00000000-0005-0000-0000-00000A400000}"/>
    <cellStyle name="Millares 22 4 3 7 2 3 2" xfId="15714" xr:uid="{00000000-0005-0000-0000-00000B400000}"/>
    <cellStyle name="Millares 22 4 3 7 2 3 2 2" xfId="21802" xr:uid="{00000000-0005-0000-0000-00000C400000}"/>
    <cellStyle name="Millares 22 4 3 7 2 3 2 3" xfId="28000" xr:uid="{00000000-0005-0000-0000-00000D400000}"/>
    <cellStyle name="Millares 22 4 3 7 2 3 3" xfId="18802" xr:uid="{00000000-0005-0000-0000-00000E400000}"/>
    <cellStyle name="Millares 22 4 3 7 2 3 4" xfId="25013" xr:uid="{00000000-0005-0000-0000-00000F400000}"/>
    <cellStyle name="Millares 22 4 3 7 2 4" xfId="13716" xr:uid="{00000000-0005-0000-0000-000010400000}"/>
    <cellStyle name="Millares 22 4 3 7 2 4 2" xfId="19806" xr:uid="{00000000-0005-0000-0000-000011400000}"/>
    <cellStyle name="Millares 22 4 3 7 2 4 3" xfId="26013" xr:uid="{00000000-0005-0000-0000-000012400000}"/>
    <cellStyle name="Millares 22 4 3 7 2 5" xfId="16787" xr:uid="{00000000-0005-0000-0000-000013400000}"/>
    <cellStyle name="Millares 22 4 3 7 2 6" xfId="23018" xr:uid="{00000000-0005-0000-0000-000014400000}"/>
    <cellStyle name="Millares 22 4 3 7 3" xfId="11152" xr:uid="{00000000-0005-0000-0000-000015400000}"/>
    <cellStyle name="Millares 22 4 3 7 3 2" xfId="14223" xr:uid="{00000000-0005-0000-0000-000016400000}"/>
    <cellStyle name="Millares 22 4 3 7 3 2 2" xfId="20311" xr:uid="{00000000-0005-0000-0000-000017400000}"/>
    <cellStyle name="Millares 22 4 3 7 3 2 3" xfId="26517" xr:uid="{00000000-0005-0000-0000-000018400000}"/>
    <cellStyle name="Millares 22 4 3 7 3 3" xfId="17302" xr:uid="{00000000-0005-0000-0000-000019400000}"/>
    <cellStyle name="Millares 22 4 3 7 3 4" xfId="23526" xr:uid="{00000000-0005-0000-0000-00001A400000}"/>
    <cellStyle name="Millares 22 4 3 7 4" xfId="12173" xr:uid="{00000000-0005-0000-0000-00001B400000}"/>
    <cellStyle name="Millares 22 4 3 7 4 2" xfId="15224" xr:uid="{00000000-0005-0000-0000-00001C400000}"/>
    <cellStyle name="Millares 22 4 3 7 4 2 2" xfId="21312" xr:uid="{00000000-0005-0000-0000-00001D400000}"/>
    <cellStyle name="Millares 22 4 3 7 4 2 3" xfId="27510" xr:uid="{00000000-0005-0000-0000-00001E400000}"/>
    <cellStyle name="Millares 22 4 3 7 4 3" xfId="18311" xr:uid="{00000000-0005-0000-0000-00001F400000}"/>
    <cellStyle name="Millares 22 4 3 7 4 4" xfId="24523" xr:uid="{00000000-0005-0000-0000-000020400000}"/>
    <cellStyle name="Millares 22 4 3 7 5" xfId="13215" xr:uid="{00000000-0005-0000-0000-000021400000}"/>
    <cellStyle name="Millares 22 4 3 7 5 2" xfId="19316" xr:uid="{00000000-0005-0000-0000-000022400000}"/>
    <cellStyle name="Millares 22 4 3 7 5 3" xfId="25523" xr:uid="{00000000-0005-0000-0000-000023400000}"/>
    <cellStyle name="Millares 22 4 3 7 6" xfId="16238" xr:uid="{00000000-0005-0000-0000-000024400000}"/>
    <cellStyle name="Millares 22 4 3 7 7" xfId="22463" xr:uid="{00000000-0005-0000-0000-000025400000}"/>
    <cellStyle name="Millares 22 4 3 8" xfId="1364" xr:uid="{00000000-0005-0000-0000-000026400000}"/>
    <cellStyle name="Millares 22 4 3 8 2" xfId="10453" xr:uid="{00000000-0005-0000-0000-000027400000}"/>
    <cellStyle name="Millares 22 4 3 8 2 2" xfId="11651" xr:uid="{00000000-0005-0000-0000-000028400000}"/>
    <cellStyle name="Millares 22 4 3 8 2 2 2" xfId="14722" xr:uid="{00000000-0005-0000-0000-000029400000}"/>
    <cellStyle name="Millares 22 4 3 8 2 2 2 2" xfId="20810" xr:uid="{00000000-0005-0000-0000-00002A400000}"/>
    <cellStyle name="Millares 22 4 3 8 2 2 2 3" xfId="27008" xr:uid="{00000000-0005-0000-0000-00002B400000}"/>
    <cellStyle name="Millares 22 4 3 8 2 2 3" xfId="17801" xr:uid="{00000000-0005-0000-0000-00002C400000}"/>
    <cellStyle name="Millares 22 4 3 8 2 2 4" xfId="24017" xr:uid="{00000000-0005-0000-0000-00002D400000}"/>
    <cellStyle name="Millares 22 4 3 8 2 3" xfId="12665" xr:uid="{00000000-0005-0000-0000-00002E400000}"/>
    <cellStyle name="Millares 22 4 3 8 2 3 2" xfId="15715" xr:uid="{00000000-0005-0000-0000-00002F400000}"/>
    <cellStyle name="Millares 22 4 3 8 2 3 2 2" xfId="21803" xr:uid="{00000000-0005-0000-0000-000030400000}"/>
    <cellStyle name="Millares 22 4 3 8 2 3 2 3" xfId="28001" xr:uid="{00000000-0005-0000-0000-000031400000}"/>
    <cellStyle name="Millares 22 4 3 8 2 3 3" xfId="18803" xr:uid="{00000000-0005-0000-0000-000032400000}"/>
    <cellStyle name="Millares 22 4 3 8 2 3 4" xfId="25014" xr:uid="{00000000-0005-0000-0000-000033400000}"/>
    <cellStyle name="Millares 22 4 3 8 2 4" xfId="13717" xr:uid="{00000000-0005-0000-0000-000034400000}"/>
    <cellStyle name="Millares 22 4 3 8 2 4 2" xfId="19807" xr:uid="{00000000-0005-0000-0000-000035400000}"/>
    <cellStyle name="Millares 22 4 3 8 2 4 3" xfId="26014" xr:uid="{00000000-0005-0000-0000-000036400000}"/>
    <cellStyle name="Millares 22 4 3 8 2 5" xfId="16788" xr:uid="{00000000-0005-0000-0000-000037400000}"/>
    <cellStyle name="Millares 22 4 3 8 2 6" xfId="23019" xr:uid="{00000000-0005-0000-0000-000038400000}"/>
    <cellStyle name="Millares 22 4 3 8 3" xfId="11153" xr:uid="{00000000-0005-0000-0000-000039400000}"/>
    <cellStyle name="Millares 22 4 3 8 3 2" xfId="14224" xr:uid="{00000000-0005-0000-0000-00003A400000}"/>
    <cellStyle name="Millares 22 4 3 8 3 2 2" xfId="20312" xr:uid="{00000000-0005-0000-0000-00003B400000}"/>
    <cellStyle name="Millares 22 4 3 8 3 2 3" xfId="26518" xr:uid="{00000000-0005-0000-0000-00003C400000}"/>
    <cellStyle name="Millares 22 4 3 8 3 3" xfId="17303" xr:uid="{00000000-0005-0000-0000-00003D400000}"/>
    <cellStyle name="Millares 22 4 3 8 3 4" xfId="23527" xr:uid="{00000000-0005-0000-0000-00003E400000}"/>
    <cellStyle name="Millares 22 4 3 8 4" xfId="12174" xr:uid="{00000000-0005-0000-0000-00003F400000}"/>
    <cellStyle name="Millares 22 4 3 8 4 2" xfId="15225" xr:uid="{00000000-0005-0000-0000-000040400000}"/>
    <cellStyle name="Millares 22 4 3 8 4 2 2" xfId="21313" xr:uid="{00000000-0005-0000-0000-000041400000}"/>
    <cellStyle name="Millares 22 4 3 8 4 2 3" xfId="27511" xr:uid="{00000000-0005-0000-0000-000042400000}"/>
    <cellStyle name="Millares 22 4 3 8 4 3" xfId="18312" xr:uid="{00000000-0005-0000-0000-000043400000}"/>
    <cellStyle name="Millares 22 4 3 8 4 4" xfId="24524" xr:uid="{00000000-0005-0000-0000-000044400000}"/>
    <cellStyle name="Millares 22 4 3 8 5" xfId="13216" xr:uid="{00000000-0005-0000-0000-000045400000}"/>
    <cellStyle name="Millares 22 4 3 8 5 2" xfId="19317" xr:uid="{00000000-0005-0000-0000-000046400000}"/>
    <cellStyle name="Millares 22 4 3 8 5 3" xfId="25524" xr:uid="{00000000-0005-0000-0000-000047400000}"/>
    <cellStyle name="Millares 22 4 3 8 6" xfId="16239" xr:uid="{00000000-0005-0000-0000-000048400000}"/>
    <cellStyle name="Millares 22 4 3 8 7" xfId="22464" xr:uid="{00000000-0005-0000-0000-000049400000}"/>
    <cellStyle name="Millares 22 4 3 9" xfId="10432" xr:uid="{00000000-0005-0000-0000-00004A400000}"/>
    <cellStyle name="Millares 22 4 3 9 2" xfId="11630" xr:uid="{00000000-0005-0000-0000-00004B400000}"/>
    <cellStyle name="Millares 22 4 3 9 2 2" xfId="14701" xr:uid="{00000000-0005-0000-0000-00004C400000}"/>
    <cellStyle name="Millares 22 4 3 9 2 2 2" xfId="20789" xr:uid="{00000000-0005-0000-0000-00004D400000}"/>
    <cellStyle name="Millares 22 4 3 9 2 2 2 2" xfId="38490" xr:uid="{00000000-0005-0000-0000-00004D400000}"/>
    <cellStyle name="Millares 22 4 3 9 2 2 3" xfId="26987" xr:uid="{00000000-0005-0000-0000-00004E400000}"/>
    <cellStyle name="Millares 22 4 3 9 2 2 3 2" xfId="39535" xr:uid="{00000000-0005-0000-0000-00004E400000}"/>
    <cellStyle name="Millares 22 4 3 9 2 2 4" xfId="37478" xr:uid="{00000000-0005-0000-0000-00004C400000}"/>
    <cellStyle name="Millares 22 4 3 9 2 3" xfId="17780" xr:uid="{00000000-0005-0000-0000-00004F400000}"/>
    <cellStyle name="Millares 22 4 3 9 2 3 2" xfId="38007" xr:uid="{00000000-0005-0000-0000-00004F400000}"/>
    <cellStyle name="Millares 22 4 3 9 2 4" xfId="23996" xr:uid="{00000000-0005-0000-0000-000050400000}"/>
    <cellStyle name="Millares 22 4 3 9 2 4 2" xfId="39052" xr:uid="{00000000-0005-0000-0000-000050400000}"/>
    <cellStyle name="Millares 22 4 3 9 2 5" xfId="36993" xr:uid="{00000000-0005-0000-0000-00004B400000}"/>
    <cellStyle name="Millares 22 4 3 9 3" xfId="12644" xr:uid="{00000000-0005-0000-0000-000051400000}"/>
    <cellStyle name="Millares 22 4 3 9 3 2" xfId="15694" xr:uid="{00000000-0005-0000-0000-000052400000}"/>
    <cellStyle name="Millares 22 4 3 9 3 2 2" xfId="21782" xr:uid="{00000000-0005-0000-0000-000053400000}"/>
    <cellStyle name="Millares 22 4 3 9 3 2 2 2" xfId="38651" xr:uid="{00000000-0005-0000-0000-000053400000}"/>
    <cellStyle name="Millares 22 4 3 9 3 2 3" xfId="27980" xr:uid="{00000000-0005-0000-0000-000054400000}"/>
    <cellStyle name="Millares 22 4 3 9 3 2 3 2" xfId="39696" xr:uid="{00000000-0005-0000-0000-000054400000}"/>
    <cellStyle name="Millares 22 4 3 9 3 2 4" xfId="37639" xr:uid="{00000000-0005-0000-0000-000052400000}"/>
    <cellStyle name="Millares 22 4 3 9 3 3" xfId="18782" xr:uid="{00000000-0005-0000-0000-000055400000}"/>
    <cellStyle name="Millares 22 4 3 9 3 3 2" xfId="38168" xr:uid="{00000000-0005-0000-0000-000055400000}"/>
    <cellStyle name="Millares 22 4 3 9 3 4" xfId="24993" xr:uid="{00000000-0005-0000-0000-000056400000}"/>
    <cellStyle name="Millares 22 4 3 9 3 4 2" xfId="39213" xr:uid="{00000000-0005-0000-0000-000056400000}"/>
    <cellStyle name="Millares 22 4 3 9 3 5" xfId="37156" xr:uid="{00000000-0005-0000-0000-000051400000}"/>
    <cellStyle name="Millares 22 4 3 9 4" xfId="13696" xr:uid="{00000000-0005-0000-0000-000057400000}"/>
    <cellStyle name="Millares 22 4 3 9 4 2" xfId="19786" xr:uid="{00000000-0005-0000-0000-000058400000}"/>
    <cellStyle name="Millares 22 4 3 9 4 2 2" xfId="38330" xr:uid="{00000000-0005-0000-0000-000058400000}"/>
    <cellStyle name="Millares 22 4 3 9 4 3" xfId="25993" xr:uid="{00000000-0005-0000-0000-000059400000}"/>
    <cellStyle name="Millares 22 4 3 9 4 3 2" xfId="39375" xr:uid="{00000000-0005-0000-0000-000059400000}"/>
    <cellStyle name="Millares 22 4 3 9 4 4" xfId="37318" xr:uid="{00000000-0005-0000-0000-000057400000}"/>
    <cellStyle name="Millares 22 4 3 9 5" xfId="16767" xr:uid="{00000000-0005-0000-0000-00005A400000}"/>
    <cellStyle name="Millares 22 4 3 9 5 2" xfId="37846" xr:uid="{00000000-0005-0000-0000-00005A400000}"/>
    <cellStyle name="Millares 22 4 3 9 6" xfId="22998" xr:uid="{00000000-0005-0000-0000-00005B400000}"/>
    <cellStyle name="Millares 22 4 3 9 6 2" xfId="38892" xr:uid="{00000000-0005-0000-0000-00005B400000}"/>
    <cellStyle name="Millares 22 4 3 9 7" xfId="36821" xr:uid="{00000000-0005-0000-0000-00004A400000}"/>
    <cellStyle name="Millares 22 4 4" xfId="1365" xr:uid="{00000000-0005-0000-0000-00005C400000}"/>
    <cellStyle name="Millares 22 4 4 10" xfId="12175" xr:uid="{00000000-0005-0000-0000-00005D400000}"/>
    <cellStyle name="Millares 22 4 4 10 2" xfId="15226" xr:uid="{00000000-0005-0000-0000-00005E400000}"/>
    <cellStyle name="Millares 22 4 4 10 2 2" xfId="21314" xr:uid="{00000000-0005-0000-0000-00005F400000}"/>
    <cellStyle name="Millares 22 4 4 10 2 2 2" xfId="38575" xr:uid="{00000000-0005-0000-0000-00005F400000}"/>
    <cellStyle name="Millares 22 4 4 10 2 3" xfId="27512" xr:uid="{00000000-0005-0000-0000-000060400000}"/>
    <cellStyle name="Millares 22 4 4 10 2 3 2" xfId="39620" xr:uid="{00000000-0005-0000-0000-000060400000}"/>
    <cellStyle name="Millares 22 4 4 10 2 4" xfId="37563" xr:uid="{00000000-0005-0000-0000-00005E400000}"/>
    <cellStyle name="Millares 22 4 4 10 3" xfId="18313" xr:uid="{00000000-0005-0000-0000-000061400000}"/>
    <cellStyle name="Millares 22 4 4 10 3 2" xfId="38092" xr:uid="{00000000-0005-0000-0000-000061400000}"/>
    <cellStyle name="Millares 22 4 4 10 4" xfId="24525" xr:uid="{00000000-0005-0000-0000-000062400000}"/>
    <cellStyle name="Millares 22 4 4 10 4 2" xfId="39137" xr:uid="{00000000-0005-0000-0000-000062400000}"/>
    <cellStyle name="Millares 22 4 4 10 5" xfId="37080" xr:uid="{00000000-0005-0000-0000-00005D400000}"/>
    <cellStyle name="Millares 22 4 4 11" xfId="13217" xr:uid="{00000000-0005-0000-0000-000063400000}"/>
    <cellStyle name="Millares 22 4 4 11 2" xfId="19318" xr:uid="{00000000-0005-0000-0000-000064400000}"/>
    <cellStyle name="Millares 22 4 4 11 2 2" xfId="38254" xr:uid="{00000000-0005-0000-0000-000064400000}"/>
    <cellStyle name="Millares 22 4 4 11 3" xfId="25525" xr:uid="{00000000-0005-0000-0000-000065400000}"/>
    <cellStyle name="Millares 22 4 4 11 3 2" xfId="39299" xr:uid="{00000000-0005-0000-0000-000065400000}"/>
    <cellStyle name="Millares 22 4 4 11 4" xfId="37242" xr:uid="{00000000-0005-0000-0000-000063400000}"/>
    <cellStyle name="Millares 22 4 4 12" xfId="16240" xr:uid="{00000000-0005-0000-0000-000066400000}"/>
    <cellStyle name="Millares 22 4 4 12 2" xfId="37726" xr:uid="{00000000-0005-0000-0000-000066400000}"/>
    <cellStyle name="Millares 22 4 4 13" xfId="22465" xr:uid="{00000000-0005-0000-0000-000067400000}"/>
    <cellStyle name="Millares 22 4 4 13 2" xfId="38812" xr:uid="{00000000-0005-0000-0000-000067400000}"/>
    <cellStyle name="Millares 22 4 4 14" xfId="29029" xr:uid="{00000000-0005-0000-0000-00005C400000}"/>
    <cellStyle name="Millares 22 4 4 2" xfId="1366" xr:uid="{00000000-0005-0000-0000-000068400000}"/>
    <cellStyle name="Millares 22 4 4 2 10" xfId="29030" xr:uid="{00000000-0005-0000-0000-000068400000}"/>
    <cellStyle name="Millares 22 4 4 2 2" xfId="1367" xr:uid="{00000000-0005-0000-0000-000069400000}"/>
    <cellStyle name="Millares 22 4 4 2 2 2" xfId="10456" xr:uid="{00000000-0005-0000-0000-00006A400000}"/>
    <cellStyle name="Millares 22 4 4 2 2 2 2" xfId="11654" xr:uid="{00000000-0005-0000-0000-00006B400000}"/>
    <cellStyle name="Millares 22 4 4 2 2 2 2 2" xfId="14725" xr:uid="{00000000-0005-0000-0000-00006C400000}"/>
    <cellStyle name="Millares 22 4 4 2 2 2 2 2 2" xfId="20813" xr:uid="{00000000-0005-0000-0000-00006D400000}"/>
    <cellStyle name="Millares 22 4 4 2 2 2 2 2 3" xfId="27011" xr:uid="{00000000-0005-0000-0000-00006E400000}"/>
    <cellStyle name="Millares 22 4 4 2 2 2 2 3" xfId="17804" xr:uid="{00000000-0005-0000-0000-00006F400000}"/>
    <cellStyle name="Millares 22 4 4 2 2 2 2 4" xfId="24020" xr:uid="{00000000-0005-0000-0000-000070400000}"/>
    <cellStyle name="Millares 22 4 4 2 2 2 3" xfId="12668" xr:uid="{00000000-0005-0000-0000-000071400000}"/>
    <cellStyle name="Millares 22 4 4 2 2 2 3 2" xfId="15718" xr:uid="{00000000-0005-0000-0000-000072400000}"/>
    <cellStyle name="Millares 22 4 4 2 2 2 3 2 2" xfId="21806" xr:uid="{00000000-0005-0000-0000-000073400000}"/>
    <cellStyle name="Millares 22 4 4 2 2 2 3 2 3" xfId="28004" xr:uid="{00000000-0005-0000-0000-000074400000}"/>
    <cellStyle name="Millares 22 4 4 2 2 2 3 3" xfId="18806" xr:uid="{00000000-0005-0000-0000-000075400000}"/>
    <cellStyle name="Millares 22 4 4 2 2 2 3 4" xfId="25017" xr:uid="{00000000-0005-0000-0000-000076400000}"/>
    <cellStyle name="Millares 22 4 4 2 2 2 4" xfId="13720" xr:uid="{00000000-0005-0000-0000-000077400000}"/>
    <cellStyle name="Millares 22 4 4 2 2 2 4 2" xfId="19810" xr:uid="{00000000-0005-0000-0000-000078400000}"/>
    <cellStyle name="Millares 22 4 4 2 2 2 4 3" xfId="26017" xr:uid="{00000000-0005-0000-0000-000079400000}"/>
    <cellStyle name="Millares 22 4 4 2 2 2 5" xfId="16791" xr:uid="{00000000-0005-0000-0000-00007A400000}"/>
    <cellStyle name="Millares 22 4 4 2 2 2 6" xfId="23022" xr:uid="{00000000-0005-0000-0000-00007B400000}"/>
    <cellStyle name="Millares 22 4 4 2 2 3" xfId="11156" xr:uid="{00000000-0005-0000-0000-00007C400000}"/>
    <cellStyle name="Millares 22 4 4 2 2 3 2" xfId="14227" xr:uid="{00000000-0005-0000-0000-00007D400000}"/>
    <cellStyle name="Millares 22 4 4 2 2 3 2 2" xfId="20315" xr:uid="{00000000-0005-0000-0000-00007E400000}"/>
    <cellStyle name="Millares 22 4 4 2 2 3 2 3" xfId="26521" xr:uid="{00000000-0005-0000-0000-00007F400000}"/>
    <cellStyle name="Millares 22 4 4 2 2 3 3" xfId="17306" xr:uid="{00000000-0005-0000-0000-000080400000}"/>
    <cellStyle name="Millares 22 4 4 2 2 3 4" xfId="23530" xr:uid="{00000000-0005-0000-0000-000081400000}"/>
    <cellStyle name="Millares 22 4 4 2 2 4" xfId="12177" xr:uid="{00000000-0005-0000-0000-000082400000}"/>
    <cellStyle name="Millares 22 4 4 2 2 4 2" xfId="15228" xr:uid="{00000000-0005-0000-0000-000083400000}"/>
    <cellStyle name="Millares 22 4 4 2 2 4 2 2" xfId="21316" xr:uid="{00000000-0005-0000-0000-000084400000}"/>
    <cellStyle name="Millares 22 4 4 2 2 4 2 3" xfId="27514" xr:uid="{00000000-0005-0000-0000-000085400000}"/>
    <cellStyle name="Millares 22 4 4 2 2 4 3" xfId="18315" xr:uid="{00000000-0005-0000-0000-000086400000}"/>
    <cellStyle name="Millares 22 4 4 2 2 4 4" xfId="24527" xr:uid="{00000000-0005-0000-0000-000087400000}"/>
    <cellStyle name="Millares 22 4 4 2 2 5" xfId="13219" xr:uid="{00000000-0005-0000-0000-000088400000}"/>
    <cellStyle name="Millares 22 4 4 2 2 5 2" xfId="19320" xr:uid="{00000000-0005-0000-0000-000089400000}"/>
    <cellStyle name="Millares 22 4 4 2 2 5 3" xfId="25527" xr:uid="{00000000-0005-0000-0000-00008A400000}"/>
    <cellStyle name="Millares 22 4 4 2 2 6" xfId="16242" xr:uid="{00000000-0005-0000-0000-00008B400000}"/>
    <cellStyle name="Millares 22 4 4 2 2 7" xfId="22467" xr:uid="{00000000-0005-0000-0000-00008C400000}"/>
    <cellStyle name="Millares 22 4 4 2 3" xfId="1368" xr:uid="{00000000-0005-0000-0000-00008D400000}"/>
    <cellStyle name="Millares 22 4 4 2 3 2" xfId="10457" xr:uid="{00000000-0005-0000-0000-00008E400000}"/>
    <cellStyle name="Millares 22 4 4 2 3 2 2" xfId="11655" xr:uid="{00000000-0005-0000-0000-00008F400000}"/>
    <cellStyle name="Millares 22 4 4 2 3 2 2 2" xfId="14726" xr:uid="{00000000-0005-0000-0000-000090400000}"/>
    <cellStyle name="Millares 22 4 4 2 3 2 2 2 2" xfId="20814" xr:uid="{00000000-0005-0000-0000-000091400000}"/>
    <cellStyle name="Millares 22 4 4 2 3 2 2 2 3" xfId="27012" xr:uid="{00000000-0005-0000-0000-000092400000}"/>
    <cellStyle name="Millares 22 4 4 2 3 2 2 3" xfId="17805" xr:uid="{00000000-0005-0000-0000-000093400000}"/>
    <cellStyle name="Millares 22 4 4 2 3 2 2 4" xfId="24021" xr:uid="{00000000-0005-0000-0000-000094400000}"/>
    <cellStyle name="Millares 22 4 4 2 3 2 3" xfId="12669" xr:uid="{00000000-0005-0000-0000-000095400000}"/>
    <cellStyle name="Millares 22 4 4 2 3 2 3 2" xfId="15719" xr:uid="{00000000-0005-0000-0000-000096400000}"/>
    <cellStyle name="Millares 22 4 4 2 3 2 3 2 2" xfId="21807" xr:uid="{00000000-0005-0000-0000-000097400000}"/>
    <cellStyle name="Millares 22 4 4 2 3 2 3 2 3" xfId="28005" xr:uid="{00000000-0005-0000-0000-000098400000}"/>
    <cellStyle name="Millares 22 4 4 2 3 2 3 3" xfId="18807" xr:uid="{00000000-0005-0000-0000-000099400000}"/>
    <cellStyle name="Millares 22 4 4 2 3 2 3 4" xfId="25018" xr:uid="{00000000-0005-0000-0000-00009A400000}"/>
    <cellStyle name="Millares 22 4 4 2 3 2 4" xfId="13721" xr:uid="{00000000-0005-0000-0000-00009B400000}"/>
    <cellStyle name="Millares 22 4 4 2 3 2 4 2" xfId="19811" xr:uid="{00000000-0005-0000-0000-00009C400000}"/>
    <cellStyle name="Millares 22 4 4 2 3 2 4 3" xfId="26018" xr:uid="{00000000-0005-0000-0000-00009D400000}"/>
    <cellStyle name="Millares 22 4 4 2 3 2 5" xfId="16792" xr:uid="{00000000-0005-0000-0000-00009E400000}"/>
    <cellStyle name="Millares 22 4 4 2 3 2 6" xfId="23023" xr:uid="{00000000-0005-0000-0000-00009F400000}"/>
    <cellStyle name="Millares 22 4 4 2 3 3" xfId="11157" xr:uid="{00000000-0005-0000-0000-0000A0400000}"/>
    <cellStyle name="Millares 22 4 4 2 3 3 2" xfId="14228" xr:uid="{00000000-0005-0000-0000-0000A1400000}"/>
    <cellStyle name="Millares 22 4 4 2 3 3 2 2" xfId="20316" xr:uid="{00000000-0005-0000-0000-0000A2400000}"/>
    <cellStyle name="Millares 22 4 4 2 3 3 2 3" xfId="26522" xr:uid="{00000000-0005-0000-0000-0000A3400000}"/>
    <cellStyle name="Millares 22 4 4 2 3 3 3" xfId="17307" xr:uid="{00000000-0005-0000-0000-0000A4400000}"/>
    <cellStyle name="Millares 22 4 4 2 3 3 4" xfId="23531" xr:uid="{00000000-0005-0000-0000-0000A5400000}"/>
    <cellStyle name="Millares 22 4 4 2 3 4" xfId="12178" xr:uid="{00000000-0005-0000-0000-0000A6400000}"/>
    <cellStyle name="Millares 22 4 4 2 3 4 2" xfId="15229" xr:uid="{00000000-0005-0000-0000-0000A7400000}"/>
    <cellStyle name="Millares 22 4 4 2 3 4 2 2" xfId="21317" xr:uid="{00000000-0005-0000-0000-0000A8400000}"/>
    <cellStyle name="Millares 22 4 4 2 3 4 2 3" xfId="27515" xr:uid="{00000000-0005-0000-0000-0000A9400000}"/>
    <cellStyle name="Millares 22 4 4 2 3 4 3" xfId="18316" xr:uid="{00000000-0005-0000-0000-0000AA400000}"/>
    <cellStyle name="Millares 22 4 4 2 3 4 4" xfId="24528" xr:uid="{00000000-0005-0000-0000-0000AB400000}"/>
    <cellStyle name="Millares 22 4 4 2 3 5" xfId="13220" xr:uid="{00000000-0005-0000-0000-0000AC400000}"/>
    <cellStyle name="Millares 22 4 4 2 3 5 2" xfId="19321" xr:uid="{00000000-0005-0000-0000-0000AD400000}"/>
    <cellStyle name="Millares 22 4 4 2 3 5 3" xfId="25528" xr:uid="{00000000-0005-0000-0000-0000AE400000}"/>
    <cellStyle name="Millares 22 4 4 2 3 6" xfId="16243" xr:uid="{00000000-0005-0000-0000-0000AF400000}"/>
    <cellStyle name="Millares 22 4 4 2 3 7" xfId="22468" xr:uid="{00000000-0005-0000-0000-0000B0400000}"/>
    <cellStyle name="Millares 22 4 4 2 4" xfId="10455" xr:uid="{00000000-0005-0000-0000-0000B1400000}"/>
    <cellStyle name="Millares 22 4 4 2 4 2" xfId="11653" xr:uid="{00000000-0005-0000-0000-0000B2400000}"/>
    <cellStyle name="Millares 22 4 4 2 4 2 2" xfId="14724" xr:uid="{00000000-0005-0000-0000-0000B3400000}"/>
    <cellStyle name="Millares 22 4 4 2 4 2 2 2" xfId="20812" xr:uid="{00000000-0005-0000-0000-0000B4400000}"/>
    <cellStyle name="Millares 22 4 4 2 4 2 2 2 2" xfId="38495" xr:uid="{00000000-0005-0000-0000-0000B4400000}"/>
    <cellStyle name="Millares 22 4 4 2 4 2 2 3" xfId="27010" xr:uid="{00000000-0005-0000-0000-0000B5400000}"/>
    <cellStyle name="Millares 22 4 4 2 4 2 2 3 2" xfId="39540" xr:uid="{00000000-0005-0000-0000-0000B5400000}"/>
    <cellStyle name="Millares 22 4 4 2 4 2 2 4" xfId="37483" xr:uid="{00000000-0005-0000-0000-0000B3400000}"/>
    <cellStyle name="Millares 22 4 4 2 4 2 3" xfId="17803" xr:uid="{00000000-0005-0000-0000-0000B6400000}"/>
    <cellStyle name="Millares 22 4 4 2 4 2 3 2" xfId="38012" xr:uid="{00000000-0005-0000-0000-0000B6400000}"/>
    <cellStyle name="Millares 22 4 4 2 4 2 4" xfId="24019" xr:uid="{00000000-0005-0000-0000-0000B7400000}"/>
    <cellStyle name="Millares 22 4 4 2 4 2 4 2" xfId="39057" xr:uid="{00000000-0005-0000-0000-0000B7400000}"/>
    <cellStyle name="Millares 22 4 4 2 4 2 5" xfId="36998" xr:uid="{00000000-0005-0000-0000-0000B2400000}"/>
    <cellStyle name="Millares 22 4 4 2 4 3" xfId="12667" xr:uid="{00000000-0005-0000-0000-0000B8400000}"/>
    <cellStyle name="Millares 22 4 4 2 4 3 2" xfId="15717" xr:uid="{00000000-0005-0000-0000-0000B9400000}"/>
    <cellStyle name="Millares 22 4 4 2 4 3 2 2" xfId="21805" xr:uid="{00000000-0005-0000-0000-0000BA400000}"/>
    <cellStyle name="Millares 22 4 4 2 4 3 2 2 2" xfId="38656" xr:uid="{00000000-0005-0000-0000-0000BA400000}"/>
    <cellStyle name="Millares 22 4 4 2 4 3 2 3" xfId="28003" xr:uid="{00000000-0005-0000-0000-0000BB400000}"/>
    <cellStyle name="Millares 22 4 4 2 4 3 2 3 2" xfId="39701" xr:uid="{00000000-0005-0000-0000-0000BB400000}"/>
    <cellStyle name="Millares 22 4 4 2 4 3 2 4" xfId="37644" xr:uid="{00000000-0005-0000-0000-0000B9400000}"/>
    <cellStyle name="Millares 22 4 4 2 4 3 3" xfId="18805" xr:uid="{00000000-0005-0000-0000-0000BC400000}"/>
    <cellStyle name="Millares 22 4 4 2 4 3 3 2" xfId="38173" xr:uid="{00000000-0005-0000-0000-0000BC400000}"/>
    <cellStyle name="Millares 22 4 4 2 4 3 4" xfId="25016" xr:uid="{00000000-0005-0000-0000-0000BD400000}"/>
    <cellStyle name="Millares 22 4 4 2 4 3 4 2" xfId="39218" xr:uid="{00000000-0005-0000-0000-0000BD400000}"/>
    <cellStyle name="Millares 22 4 4 2 4 3 5" xfId="37161" xr:uid="{00000000-0005-0000-0000-0000B8400000}"/>
    <cellStyle name="Millares 22 4 4 2 4 4" xfId="13719" xr:uid="{00000000-0005-0000-0000-0000BE400000}"/>
    <cellStyle name="Millares 22 4 4 2 4 4 2" xfId="19809" xr:uid="{00000000-0005-0000-0000-0000BF400000}"/>
    <cellStyle name="Millares 22 4 4 2 4 4 2 2" xfId="38335" xr:uid="{00000000-0005-0000-0000-0000BF400000}"/>
    <cellStyle name="Millares 22 4 4 2 4 4 3" xfId="26016" xr:uid="{00000000-0005-0000-0000-0000C0400000}"/>
    <cellStyle name="Millares 22 4 4 2 4 4 3 2" xfId="39380" xr:uid="{00000000-0005-0000-0000-0000C0400000}"/>
    <cellStyle name="Millares 22 4 4 2 4 4 4" xfId="37323" xr:uid="{00000000-0005-0000-0000-0000BE400000}"/>
    <cellStyle name="Millares 22 4 4 2 4 5" xfId="16790" xr:uid="{00000000-0005-0000-0000-0000C1400000}"/>
    <cellStyle name="Millares 22 4 4 2 4 5 2" xfId="37851" xr:uid="{00000000-0005-0000-0000-0000C1400000}"/>
    <cellStyle name="Millares 22 4 4 2 4 6" xfId="23021" xr:uid="{00000000-0005-0000-0000-0000C2400000}"/>
    <cellStyle name="Millares 22 4 4 2 4 6 2" xfId="38897" xr:uid="{00000000-0005-0000-0000-0000C2400000}"/>
    <cellStyle name="Millares 22 4 4 2 4 7" xfId="36826" xr:uid="{00000000-0005-0000-0000-0000B1400000}"/>
    <cellStyle name="Millares 22 4 4 2 5" xfId="11155" xr:uid="{00000000-0005-0000-0000-0000C3400000}"/>
    <cellStyle name="Millares 22 4 4 2 5 2" xfId="14226" xr:uid="{00000000-0005-0000-0000-0000C4400000}"/>
    <cellStyle name="Millares 22 4 4 2 5 2 2" xfId="20314" xr:uid="{00000000-0005-0000-0000-0000C5400000}"/>
    <cellStyle name="Millares 22 4 4 2 5 2 2 2" xfId="38415" xr:uid="{00000000-0005-0000-0000-0000C5400000}"/>
    <cellStyle name="Millares 22 4 4 2 5 2 3" xfId="26520" xr:uid="{00000000-0005-0000-0000-0000C6400000}"/>
    <cellStyle name="Millares 22 4 4 2 5 2 3 2" xfId="39460" xr:uid="{00000000-0005-0000-0000-0000C6400000}"/>
    <cellStyle name="Millares 22 4 4 2 5 2 4" xfId="37403" xr:uid="{00000000-0005-0000-0000-0000C4400000}"/>
    <cellStyle name="Millares 22 4 4 2 5 3" xfId="17305" xr:uid="{00000000-0005-0000-0000-0000C7400000}"/>
    <cellStyle name="Millares 22 4 4 2 5 3 2" xfId="37932" xr:uid="{00000000-0005-0000-0000-0000C7400000}"/>
    <cellStyle name="Millares 22 4 4 2 5 4" xfId="23529" xr:uid="{00000000-0005-0000-0000-0000C8400000}"/>
    <cellStyle name="Millares 22 4 4 2 5 4 2" xfId="38977" xr:uid="{00000000-0005-0000-0000-0000C8400000}"/>
    <cellStyle name="Millares 22 4 4 2 5 5" xfId="36918" xr:uid="{00000000-0005-0000-0000-0000C3400000}"/>
    <cellStyle name="Millares 22 4 4 2 6" xfId="12176" xr:uid="{00000000-0005-0000-0000-0000C9400000}"/>
    <cellStyle name="Millares 22 4 4 2 6 2" xfId="15227" xr:uid="{00000000-0005-0000-0000-0000CA400000}"/>
    <cellStyle name="Millares 22 4 4 2 6 2 2" xfId="21315" xr:uid="{00000000-0005-0000-0000-0000CB400000}"/>
    <cellStyle name="Millares 22 4 4 2 6 2 2 2" xfId="38576" xr:uid="{00000000-0005-0000-0000-0000CB400000}"/>
    <cellStyle name="Millares 22 4 4 2 6 2 3" xfId="27513" xr:uid="{00000000-0005-0000-0000-0000CC400000}"/>
    <cellStyle name="Millares 22 4 4 2 6 2 3 2" xfId="39621" xr:uid="{00000000-0005-0000-0000-0000CC400000}"/>
    <cellStyle name="Millares 22 4 4 2 6 2 4" xfId="37564" xr:uid="{00000000-0005-0000-0000-0000CA400000}"/>
    <cellStyle name="Millares 22 4 4 2 6 3" xfId="18314" xr:uid="{00000000-0005-0000-0000-0000CD400000}"/>
    <cellStyle name="Millares 22 4 4 2 6 3 2" xfId="38093" xr:uid="{00000000-0005-0000-0000-0000CD400000}"/>
    <cellStyle name="Millares 22 4 4 2 6 4" xfId="24526" xr:uid="{00000000-0005-0000-0000-0000CE400000}"/>
    <cellStyle name="Millares 22 4 4 2 6 4 2" xfId="39138" xr:uid="{00000000-0005-0000-0000-0000CE400000}"/>
    <cellStyle name="Millares 22 4 4 2 6 5" xfId="37081" xr:uid="{00000000-0005-0000-0000-0000C9400000}"/>
    <cellStyle name="Millares 22 4 4 2 7" xfId="13218" xr:uid="{00000000-0005-0000-0000-0000CF400000}"/>
    <cellStyle name="Millares 22 4 4 2 7 2" xfId="19319" xr:uid="{00000000-0005-0000-0000-0000D0400000}"/>
    <cellStyle name="Millares 22 4 4 2 7 2 2" xfId="38255" xr:uid="{00000000-0005-0000-0000-0000D0400000}"/>
    <cellStyle name="Millares 22 4 4 2 7 3" xfId="25526" xr:uid="{00000000-0005-0000-0000-0000D1400000}"/>
    <cellStyle name="Millares 22 4 4 2 7 3 2" xfId="39300" xr:uid="{00000000-0005-0000-0000-0000D1400000}"/>
    <cellStyle name="Millares 22 4 4 2 7 4" xfId="37243" xr:uid="{00000000-0005-0000-0000-0000CF400000}"/>
    <cellStyle name="Millares 22 4 4 2 8" xfId="16241" xr:uid="{00000000-0005-0000-0000-0000D2400000}"/>
    <cellStyle name="Millares 22 4 4 2 8 2" xfId="37727" xr:uid="{00000000-0005-0000-0000-0000D2400000}"/>
    <cellStyle name="Millares 22 4 4 2 9" xfId="22466" xr:uid="{00000000-0005-0000-0000-0000D3400000}"/>
    <cellStyle name="Millares 22 4 4 2 9 2" xfId="38813" xr:uid="{00000000-0005-0000-0000-0000D3400000}"/>
    <cellStyle name="Millares 22 4 4 3" xfId="1369" xr:uid="{00000000-0005-0000-0000-0000D4400000}"/>
    <cellStyle name="Millares 22 4 4 3 2" xfId="1370" xr:uid="{00000000-0005-0000-0000-0000D5400000}"/>
    <cellStyle name="Millares 22 4 4 3 2 2" xfId="10459" xr:uid="{00000000-0005-0000-0000-0000D6400000}"/>
    <cellStyle name="Millares 22 4 4 3 2 2 2" xfId="11657" xr:uid="{00000000-0005-0000-0000-0000D7400000}"/>
    <cellStyle name="Millares 22 4 4 3 2 2 2 2" xfId="14728" xr:uid="{00000000-0005-0000-0000-0000D8400000}"/>
    <cellStyle name="Millares 22 4 4 3 2 2 2 2 2" xfId="20816" xr:uid="{00000000-0005-0000-0000-0000D9400000}"/>
    <cellStyle name="Millares 22 4 4 3 2 2 2 2 3" xfId="27014" xr:uid="{00000000-0005-0000-0000-0000DA400000}"/>
    <cellStyle name="Millares 22 4 4 3 2 2 2 3" xfId="17807" xr:uid="{00000000-0005-0000-0000-0000DB400000}"/>
    <cellStyle name="Millares 22 4 4 3 2 2 2 4" xfId="24023" xr:uid="{00000000-0005-0000-0000-0000DC400000}"/>
    <cellStyle name="Millares 22 4 4 3 2 2 3" xfId="12671" xr:uid="{00000000-0005-0000-0000-0000DD400000}"/>
    <cellStyle name="Millares 22 4 4 3 2 2 3 2" xfId="15721" xr:uid="{00000000-0005-0000-0000-0000DE400000}"/>
    <cellStyle name="Millares 22 4 4 3 2 2 3 2 2" xfId="21809" xr:uid="{00000000-0005-0000-0000-0000DF400000}"/>
    <cellStyle name="Millares 22 4 4 3 2 2 3 2 3" xfId="28007" xr:uid="{00000000-0005-0000-0000-0000E0400000}"/>
    <cellStyle name="Millares 22 4 4 3 2 2 3 3" xfId="18809" xr:uid="{00000000-0005-0000-0000-0000E1400000}"/>
    <cellStyle name="Millares 22 4 4 3 2 2 3 4" xfId="25020" xr:uid="{00000000-0005-0000-0000-0000E2400000}"/>
    <cellStyle name="Millares 22 4 4 3 2 2 4" xfId="13723" xr:uid="{00000000-0005-0000-0000-0000E3400000}"/>
    <cellStyle name="Millares 22 4 4 3 2 2 4 2" xfId="19813" xr:uid="{00000000-0005-0000-0000-0000E4400000}"/>
    <cellStyle name="Millares 22 4 4 3 2 2 4 3" xfId="26020" xr:uid="{00000000-0005-0000-0000-0000E5400000}"/>
    <cellStyle name="Millares 22 4 4 3 2 2 5" xfId="16794" xr:uid="{00000000-0005-0000-0000-0000E6400000}"/>
    <cellStyle name="Millares 22 4 4 3 2 2 6" xfId="23025" xr:uid="{00000000-0005-0000-0000-0000E7400000}"/>
    <cellStyle name="Millares 22 4 4 3 2 3" xfId="11159" xr:uid="{00000000-0005-0000-0000-0000E8400000}"/>
    <cellStyle name="Millares 22 4 4 3 2 3 2" xfId="14230" xr:uid="{00000000-0005-0000-0000-0000E9400000}"/>
    <cellStyle name="Millares 22 4 4 3 2 3 2 2" xfId="20318" xr:uid="{00000000-0005-0000-0000-0000EA400000}"/>
    <cellStyle name="Millares 22 4 4 3 2 3 2 3" xfId="26524" xr:uid="{00000000-0005-0000-0000-0000EB400000}"/>
    <cellStyle name="Millares 22 4 4 3 2 3 3" xfId="17309" xr:uid="{00000000-0005-0000-0000-0000EC400000}"/>
    <cellStyle name="Millares 22 4 4 3 2 3 4" xfId="23533" xr:uid="{00000000-0005-0000-0000-0000ED400000}"/>
    <cellStyle name="Millares 22 4 4 3 2 4" xfId="12180" xr:uid="{00000000-0005-0000-0000-0000EE400000}"/>
    <cellStyle name="Millares 22 4 4 3 2 4 2" xfId="15231" xr:uid="{00000000-0005-0000-0000-0000EF400000}"/>
    <cellStyle name="Millares 22 4 4 3 2 4 2 2" xfId="21319" xr:uid="{00000000-0005-0000-0000-0000F0400000}"/>
    <cellStyle name="Millares 22 4 4 3 2 4 2 3" xfId="27517" xr:uid="{00000000-0005-0000-0000-0000F1400000}"/>
    <cellStyle name="Millares 22 4 4 3 2 4 3" xfId="18318" xr:uid="{00000000-0005-0000-0000-0000F2400000}"/>
    <cellStyle name="Millares 22 4 4 3 2 4 4" xfId="24530" xr:uid="{00000000-0005-0000-0000-0000F3400000}"/>
    <cellStyle name="Millares 22 4 4 3 2 5" xfId="13222" xr:uid="{00000000-0005-0000-0000-0000F4400000}"/>
    <cellStyle name="Millares 22 4 4 3 2 5 2" xfId="19323" xr:uid="{00000000-0005-0000-0000-0000F5400000}"/>
    <cellStyle name="Millares 22 4 4 3 2 5 3" xfId="25530" xr:uid="{00000000-0005-0000-0000-0000F6400000}"/>
    <cellStyle name="Millares 22 4 4 3 2 6" xfId="16245" xr:uid="{00000000-0005-0000-0000-0000F7400000}"/>
    <cellStyle name="Millares 22 4 4 3 2 7" xfId="22470" xr:uid="{00000000-0005-0000-0000-0000F8400000}"/>
    <cellStyle name="Millares 22 4 4 3 3" xfId="10458" xr:uid="{00000000-0005-0000-0000-0000F9400000}"/>
    <cellStyle name="Millares 22 4 4 3 3 2" xfId="11656" xr:uid="{00000000-0005-0000-0000-0000FA400000}"/>
    <cellStyle name="Millares 22 4 4 3 3 2 2" xfId="14727" xr:uid="{00000000-0005-0000-0000-0000FB400000}"/>
    <cellStyle name="Millares 22 4 4 3 3 2 2 2" xfId="20815" xr:uid="{00000000-0005-0000-0000-0000FC400000}"/>
    <cellStyle name="Millares 22 4 4 3 3 2 2 3" xfId="27013" xr:uid="{00000000-0005-0000-0000-0000FD400000}"/>
    <cellStyle name="Millares 22 4 4 3 3 2 3" xfId="17806" xr:uid="{00000000-0005-0000-0000-0000FE400000}"/>
    <cellStyle name="Millares 22 4 4 3 3 2 4" xfId="24022" xr:uid="{00000000-0005-0000-0000-0000FF400000}"/>
    <cellStyle name="Millares 22 4 4 3 3 3" xfId="12670" xr:uid="{00000000-0005-0000-0000-000000410000}"/>
    <cellStyle name="Millares 22 4 4 3 3 3 2" xfId="15720" xr:uid="{00000000-0005-0000-0000-000001410000}"/>
    <cellStyle name="Millares 22 4 4 3 3 3 2 2" xfId="21808" xr:uid="{00000000-0005-0000-0000-000002410000}"/>
    <cellStyle name="Millares 22 4 4 3 3 3 2 3" xfId="28006" xr:uid="{00000000-0005-0000-0000-000003410000}"/>
    <cellStyle name="Millares 22 4 4 3 3 3 3" xfId="18808" xr:uid="{00000000-0005-0000-0000-000004410000}"/>
    <cellStyle name="Millares 22 4 4 3 3 3 4" xfId="25019" xr:uid="{00000000-0005-0000-0000-000005410000}"/>
    <cellStyle name="Millares 22 4 4 3 3 4" xfId="13722" xr:uid="{00000000-0005-0000-0000-000006410000}"/>
    <cellStyle name="Millares 22 4 4 3 3 4 2" xfId="19812" xr:uid="{00000000-0005-0000-0000-000007410000}"/>
    <cellStyle name="Millares 22 4 4 3 3 4 3" xfId="26019" xr:uid="{00000000-0005-0000-0000-000008410000}"/>
    <cellStyle name="Millares 22 4 4 3 3 5" xfId="16793" xr:uid="{00000000-0005-0000-0000-000009410000}"/>
    <cellStyle name="Millares 22 4 4 3 3 6" xfId="23024" xr:uid="{00000000-0005-0000-0000-00000A410000}"/>
    <cellStyle name="Millares 22 4 4 3 4" xfId="11158" xr:uid="{00000000-0005-0000-0000-00000B410000}"/>
    <cellStyle name="Millares 22 4 4 3 4 2" xfId="14229" xr:uid="{00000000-0005-0000-0000-00000C410000}"/>
    <cellStyle name="Millares 22 4 4 3 4 2 2" xfId="20317" xr:uid="{00000000-0005-0000-0000-00000D410000}"/>
    <cellStyle name="Millares 22 4 4 3 4 2 3" xfId="26523" xr:uid="{00000000-0005-0000-0000-00000E410000}"/>
    <cellStyle name="Millares 22 4 4 3 4 3" xfId="17308" xr:uid="{00000000-0005-0000-0000-00000F410000}"/>
    <cellStyle name="Millares 22 4 4 3 4 4" xfId="23532" xr:uid="{00000000-0005-0000-0000-000010410000}"/>
    <cellStyle name="Millares 22 4 4 3 5" xfId="12179" xr:uid="{00000000-0005-0000-0000-000011410000}"/>
    <cellStyle name="Millares 22 4 4 3 5 2" xfId="15230" xr:uid="{00000000-0005-0000-0000-000012410000}"/>
    <cellStyle name="Millares 22 4 4 3 5 2 2" xfId="21318" xr:uid="{00000000-0005-0000-0000-000013410000}"/>
    <cellStyle name="Millares 22 4 4 3 5 2 3" xfId="27516" xr:uid="{00000000-0005-0000-0000-000014410000}"/>
    <cellStyle name="Millares 22 4 4 3 5 3" xfId="18317" xr:uid="{00000000-0005-0000-0000-000015410000}"/>
    <cellStyle name="Millares 22 4 4 3 5 4" xfId="24529" xr:uid="{00000000-0005-0000-0000-000016410000}"/>
    <cellStyle name="Millares 22 4 4 3 6" xfId="13221" xr:uid="{00000000-0005-0000-0000-000017410000}"/>
    <cellStyle name="Millares 22 4 4 3 6 2" xfId="19322" xr:uid="{00000000-0005-0000-0000-000018410000}"/>
    <cellStyle name="Millares 22 4 4 3 6 3" xfId="25529" xr:uid="{00000000-0005-0000-0000-000019410000}"/>
    <cellStyle name="Millares 22 4 4 3 7" xfId="16244" xr:uid="{00000000-0005-0000-0000-00001A410000}"/>
    <cellStyle name="Millares 22 4 4 3 8" xfId="22469" xr:uid="{00000000-0005-0000-0000-00001B410000}"/>
    <cellStyle name="Millares 22 4 4 4" xfId="1371" xr:uid="{00000000-0005-0000-0000-00001C410000}"/>
    <cellStyle name="Millares 22 4 4 4 2" xfId="1372" xr:uid="{00000000-0005-0000-0000-00001D410000}"/>
    <cellStyle name="Millares 22 4 4 4 2 2" xfId="10461" xr:uid="{00000000-0005-0000-0000-00001E410000}"/>
    <cellStyle name="Millares 22 4 4 4 2 2 2" xfId="11659" xr:uid="{00000000-0005-0000-0000-00001F410000}"/>
    <cellStyle name="Millares 22 4 4 4 2 2 2 2" xfId="14730" xr:uid="{00000000-0005-0000-0000-000020410000}"/>
    <cellStyle name="Millares 22 4 4 4 2 2 2 2 2" xfId="20818" xr:uid="{00000000-0005-0000-0000-000021410000}"/>
    <cellStyle name="Millares 22 4 4 4 2 2 2 2 3" xfId="27016" xr:uid="{00000000-0005-0000-0000-000022410000}"/>
    <cellStyle name="Millares 22 4 4 4 2 2 2 3" xfId="17809" xr:uid="{00000000-0005-0000-0000-000023410000}"/>
    <cellStyle name="Millares 22 4 4 4 2 2 2 4" xfId="24025" xr:uid="{00000000-0005-0000-0000-000024410000}"/>
    <cellStyle name="Millares 22 4 4 4 2 2 3" xfId="12673" xr:uid="{00000000-0005-0000-0000-000025410000}"/>
    <cellStyle name="Millares 22 4 4 4 2 2 3 2" xfId="15723" xr:uid="{00000000-0005-0000-0000-000026410000}"/>
    <cellStyle name="Millares 22 4 4 4 2 2 3 2 2" xfId="21811" xr:uid="{00000000-0005-0000-0000-000027410000}"/>
    <cellStyle name="Millares 22 4 4 4 2 2 3 2 3" xfId="28009" xr:uid="{00000000-0005-0000-0000-000028410000}"/>
    <cellStyle name="Millares 22 4 4 4 2 2 3 3" xfId="18811" xr:uid="{00000000-0005-0000-0000-000029410000}"/>
    <cellStyle name="Millares 22 4 4 4 2 2 3 4" xfId="25022" xr:uid="{00000000-0005-0000-0000-00002A410000}"/>
    <cellStyle name="Millares 22 4 4 4 2 2 4" xfId="13725" xr:uid="{00000000-0005-0000-0000-00002B410000}"/>
    <cellStyle name="Millares 22 4 4 4 2 2 4 2" xfId="19815" xr:uid="{00000000-0005-0000-0000-00002C410000}"/>
    <cellStyle name="Millares 22 4 4 4 2 2 4 3" xfId="26022" xr:uid="{00000000-0005-0000-0000-00002D410000}"/>
    <cellStyle name="Millares 22 4 4 4 2 2 5" xfId="16796" xr:uid="{00000000-0005-0000-0000-00002E410000}"/>
    <cellStyle name="Millares 22 4 4 4 2 2 6" xfId="23027" xr:uid="{00000000-0005-0000-0000-00002F410000}"/>
    <cellStyle name="Millares 22 4 4 4 2 3" xfId="11161" xr:uid="{00000000-0005-0000-0000-000030410000}"/>
    <cellStyle name="Millares 22 4 4 4 2 3 2" xfId="14232" xr:uid="{00000000-0005-0000-0000-000031410000}"/>
    <cellStyle name="Millares 22 4 4 4 2 3 2 2" xfId="20320" xr:uid="{00000000-0005-0000-0000-000032410000}"/>
    <cellStyle name="Millares 22 4 4 4 2 3 2 3" xfId="26526" xr:uid="{00000000-0005-0000-0000-000033410000}"/>
    <cellStyle name="Millares 22 4 4 4 2 3 3" xfId="17311" xr:uid="{00000000-0005-0000-0000-000034410000}"/>
    <cellStyle name="Millares 22 4 4 4 2 3 4" xfId="23535" xr:uid="{00000000-0005-0000-0000-000035410000}"/>
    <cellStyle name="Millares 22 4 4 4 2 4" xfId="12182" xr:uid="{00000000-0005-0000-0000-000036410000}"/>
    <cellStyle name="Millares 22 4 4 4 2 4 2" xfId="15233" xr:uid="{00000000-0005-0000-0000-000037410000}"/>
    <cellStyle name="Millares 22 4 4 4 2 4 2 2" xfId="21321" xr:uid="{00000000-0005-0000-0000-000038410000}"/>
    <cellStyle name="Millares 22 4 4 4 2 4 2 3" xfId="27519" xr:uid="{00000000-0005-0000-0000-000039410000}"/>
    <cellStyle name="Millares 22 4 4 4 2 4 3" xfId="18320" xr:uid="{00000000-0005-0000-0000-00003A410000}"/>
    <cellStyle name="Millares 22 4 4 4 2 4 4" xfId="24532" xr:uid="{00000000-0005-0000-0000-00003B410000}"/>
    <cellStyle name="Millares 22 4 4 4 2 5" xfId="13224" xr:uid="{00000000-0005-0000-0000-00003C410000}"/>
    <cellStyle name="Millares 22 4 4 4 2 5 2" xfId="19325" xr:uid="{00000000-0005-0000-0000-00003D410000}"/>
    <cellStyle name="Millares 22 4 4 4 2 5 3" xfId="25532" xr:uid="{00000000-0005-0000-0000-00003E410000}"/>
    <cellStyle name="Millares 22 4 4 4 2 6" xfId="16247" xr:uid="{00000000-0005-0000-0000-00003F410000}"/>
    <cellStyle name="Millares 22 4 4 4 2 7" xfId="22472" xr:uid="{00000000-0005-0000-0000-000040410000}"/>
    <cellStyle name="Millares 22 4 4 4 3" xfId="10460" xr:uid="{00000000-0005-0000-0000-000041410000}"/>
    <cellStyle name="Millares 22 4 4 4 3 2" xfId="11658" xr:uid="{00000000-0005-0000-0000-000042410000}"/>
    <cellStyle name="Millares 22 4 4 4 3 2 2" xfId="14729" xr:uid="{00000000-0005-0000-0000-000043410000}"/>
    <cellStyle name="Millares 22 4 4 4 3 2 2 2" xfId="20817" xr:uid="{00000000-0005-0000-0000-000044410000}"/>
    <cellStyle name="Millares 22 4 4 4 3 2 2 3" xfId="27015" xr:uid="{00000000-0005-0000-0000-000045410000}"/>
    <cellStyle name="Millares 22 4 4 4 3 2 3" xfId="17808" xr:uid="{00000000-0005-0000-0000-000046410000}"/>
    <cellStyle name="Millares 22 4 4 4 3 2 4" xfId="24024" xr:uid="{00000000-0005-0000-0000-000047410000}"/>
    <cellStyle name="Millares 22 4 4 4 3 3" xfId="12672" xr:uid="{00000000-0005-0000-0000-000048410000}"/>
    <cellStyle name="Millares 22 4 4 4 3 3 2" xfId="15722" xr:uid="{00000000-0005-0000-0000-000049410000}"/>
    <cellStyle name="Millares 22 4 4 4 3 3 2 2" xfId="21810" xr:uid="{00000000-0005-0000-0000-00004A410000}"/>
    <cellStyle name="Millares 22 4 4 4 3 3 2 3" xfId="28008" xr:uid="{00000000-0005-0000-0000-00004B410000}"/>
    <cellStyle name="Millares 22 4 4 4 3 3 3" xfId="18810" xr:uid="{00000000-0005-0000-0000-00004C410000}"/>
    <cellStyle name="Millares 22 4 4 4 3 3 4" xfId="25021" xr:uid="{00000000-0005-0000-0000-00004D410000}"/>
    <cellStyle name="Millares 22 4 4 4 3 4" xfId="13724" xr:uid="{00000000-0005-0000-0000-00004E410000}"/>
    <cellStyle name="Millares 22 4 4 4 3 4 2" xfId="19814" xr:uid="{00000000-0005-0000-0000-00004F410000}"/>
    <cellStyle name="Millares 22 4 4 4 3 4 3" xfId="26021" xr:uid="{00000000-0005-0000-0000-000050410000}"/>
    <cellStyle name="Millares 22 4 4 4 3 5" xfId="16795" xr:uid="{00000000-0005-0000-0000-000051410000}"/>
    <cellStyle name="Millares 22 4 4 4 3 6" xfId="23026" xr:uid="{00000000-0005-0000-0000-000052410000}"/>
    <cellStyle name="Millares 22 4 4 4 4" xfId="11160" xr:uid="{00000000-0005-0000-0000-000053410000}"/>
    <cellStyle name="Millares 22 4 4 4 4 2" xfId="14231" xr:uid="{00000000-0005-0000-0000-000054410000}"/>
    <cellStyle name="Millares 22 4 4 4 4 2 2" xfId="20319" xr:uid="{00000000-0005-0000-0000-000055410000}"/>
    <cellStyle name="Millares 22 4 4 4 4 2 3" xfId="26525" xr:uid="{00000000-0005-0000-0000-000056410000}"/>
    <cellStyle name="Millares 22 4 4 4 4 3" xfId="17310" xr:uid="{00000000-0005-0000-0000-000057410000}"/>
    <cellStyle name="Millares 22 4 4 4 4 4" xfId="23534" xr:uid="{00000000-0005-0000-0000-000058410000}"/>
    <cellStyle name="Millares 22 4 4 4 5" xfId="12181" xr:uid="{00000000-0005-0000-0000-000059410000}"/>
    <cellStyle name="Millares 22 4 4 4 5 2" xfId="15232" xr:uid="{00000000-0005-0000-0000-00005A410000}"/>
    <cellStyle name="Millares 22 4 4 4 5 2 2" xfId="21320" xr:uid="{00000000-0005-0000-0000-00005B410000}"/>
    <cellStyle name="Millares 22 4 4 4 5 2 3" xfId="27518" xr:uid="{00000000-0005-0000-0000-00005C410000}"/>
    <cellStyle name="Millares 22 4 4 4 5 3" xfId="18319" xr:uid="{00000000-0005-0000-0000-00005D410000}"/>
    <cellStyle name="Millares 22 4 4 4 5 4" xfId="24531" xr:uid="{00000000-0005-0000-0000-00005E410000}"/>
    <cellStyle name="Millares 22 4 4 4 6" xfId="13223" xr:uid="{00000000-0005-0000-0000-00005F410000}"/>
    <cellStyle name="Millares 22 4 4 4 6 2" xfId="19324" xr:uid="{00000000-0005-0000-0000-000060410000}"/>
    <cellStyle name="Millares 22 4 4 4 6 3" xfId="25531" xr:uid="{00000000-0005-0000-0000-000061410000}"/>
    <cellStyle name="Millares 22 4 4 4 7" xfId="16246" xr:uid="{00000000-0005-0000-0000-000062410000}"/>
    <cellStyle name="Millares 22 4 4 4 8" xfId="22471" xr:uid="{00000000-0005-0000-0000-000063410000}"/>
    <cellStyle name="Millares 22 4 4 5" xfId="1373" xr:uid="{00000000-0005-0000-0000-000064410000}"/>
    <cellStyle name="Millares 22 4 4 5 2" xfId="10462" xr:uid="{00000000-0005-0000-0000-000065410000}"/>
    <cellStyle name="Millares 22 4 4 5 2 2" xfId="11660" xr:uid="{00000000-0005-0000-0000-000066410000}"/>
    <cellStyle name="Millares 22 4 4 5 2 2 2" xfId="14731" xr:uid="{00000000-0005-0000-0000-000067410000}"/>
    <cellStyle name="Millares 22 4 4 5 2 2 2 2" xfId="20819" xr:uid="{00000000-0005-0000-0000-000068410000}"/>
    <cellStyle name="Millares 22 4 4 5 2 2 2 3" xfId="27017" xr:uid="{00000000-0005-0000-0000-000069410000}"/>
    <cellStyle name="Millares 22 4 4 5 2 2 3" xfId="17810" xr:uid="{00000000-0005-0000-0000-00006A410000}"/>
    <cellStyle name="Millares 22 4 4 5 2 2 4" xfId="24026" xr:uid="{00000000-0005-0000-0000-00006B410000}"/>
    <cellStyle name="Millares 22 4 4 5 2 3" xfId="12674" xr:uid="{00000000-0005-0000-0000-00006C410000}"/>
    <cellStyle name="Millares 22 4 4 5 2 3 2" xfId="15724" xr:uid="{00000000-0005-0000-0000-00006D410000}"/>
    <cellStyle name="Millares 22 4 4 5 2 3 2 2" xfId="21812" xr:uid="{00000000-0005-0000-0000-00006E410000}"/>
    <cellStyle name="Millares 22 4 4 5 2 3 2 3" xfId="28010" xr:uid="{00000000-0005-0000-0000-00006F410000}"/>
    <cellStyle name="Millares 22 4 4 5 2 3 3" xfId="18812" xr:uid="{00000000-0005-0000-0000-000070410000}"/>
    <cellStyle name="Millares 22 4 4 5 2 3 4" xfId="25023" xr:uid="{00000000-0005-0000-0000-000071410000}"/>
    <cellStyle name="Millares 22 4 4 5 2 4" xfId="13726" xr:uid="{00000000-0005-0000-0000-000072410000}"/>
    <cellStyle name="Millares 22 4 4 5 2 4 2" xfId="19816" xr:uid="{00000000-0005-0000-0000-000073410000}"/>
    <cellStyle name="Millares 22 4 4 5 2 4 3" xfId="26023" xr:uid="{00000000-0005-0000-0000-000074410000}"/>
    <cellStyle name="Millares 22 4 4 5 2 5" xfId="16797" xr:uid="{00000000-0005-0000-0000-000075410000}"/>
    <cellStyle name="Millares 22 4 4 5 2 6" xfId="23028" xr:uid="{00000000-0005-0000-0000-000076410000}"/>
    <cellStyle name="Millares 22 4 4 5 3" xfId="11162" xr:uid="{00000000-0005-0000-0000-000077410000}"/>
    <cellStyle name="Millares 22 4 4 5 3 2" xfId="14233" xr:uid="{00000000-0005-0000-0000-000078410000}"/>
    <cellStyle name="Millares 22 4 4 5 3 2 2" xfId="20321" xr:uid="{00000000-0005-0000-0000-000079410000}"/>
    <cellStyle name="Millares 22 4 4 5 3 2 3" xfId="26527" xr:uid="{00000000-0005-0000-0000-00007A410000}"/>
    <cellStyle name="Millares 22 4 4 5 3 3" xfId="17312" xr:uid="{00000000-0005-0000-0000-00007B410000}"/>
    <cellStyle name="Millares 22 4 4 5 3 4" xfId="23536" xr:uid="{00000000-0005-0000-0000-00007C410000}"/>
    <cellStyle name="Millares 22 4 4 5 4" xfId="12183" xr:uid="{00000000-0005-0000-0000-00007D410000}"/>
    <cellStyle name="Millares 22 4 4 5 4 2" xfId="15234" xr:uid="{00000000-0005-0000-0000-00007E410000}"/>
    <cellStyle name="Millares 22 4 4 5 4 2 2" xfId="21322" xr:uid="{00000000-0005-0000-0000-00007F410000}"/>
    <cellStyle name="Millares 22 4 4 5 4 2 3" xfId="27520" xr:uid="{00000000-0005-0000-0000-000080410000}"/>
    <cellStyle name="Millares 22 4 4 5 4 3" xfId="18321" xr:uid="{00000000-0005-0000-0000-000081410000}"/>
    <cellStyle name="Millares 22 4 4 5 4 4" xfId="24533" xr:uid="{00000000-0005-0000-0000-000082410000}"/>
    <cellStyle name="Millares 22 4 4 5 5" xfId="13225" xr:uid="{00000000-0005-0000-0000-000083410000}"/>
    <cellStyle name="Millares 22 4 4 5 5 2" xfId="19326" xr:uid="{00000000-0005-0000-0000-000084410000}"/>
    <cellStyle name="Millares 22 4 4 5 5 3" xfId="25533" xr:uid="{00000000-0005-0000-0000-000085410000}"/>
    <cellStyle name="Millares 22 4 4 5 6" xfId="16248" xr:uid="{00000000-0005-0000-0000-000086410000}"/>
    <cellStyle name="Millares 22 4 4 5 7" xfId="22473" xr:uid="{00000000-0005-0000-0000-000087410000}"/>
    <cellStyle name="Millares 22 4 4 6" xfId="1374" xr:uid="{00000000-0005-0000-0000-000088410000}"/>
    <cellStyle name="Millares 22 4 4 6 2" xfId="10463" xr:uid="{00000000-0005-0000-0000-000089410000}"/>
    <cellStyle name="Millares 22 4 4 6 2 2" xfId="11661" xr:uid="{00000000-0005-0000-0000-00008A410000}"/>
    <cellStyle name="Millares 22 4 4 6 2 2 2" xfId="14732" xr:uid="{00000000-0005-0000-0000-00008B410000}"/>
    <cellStyle name="Millares 22 4 4 6 2 2 2 2" xfId="20820" xr:uid="{00000000-0005-0000-0000-00008C410000}"/>
    <cellStyle name="Millares 22 4 4 6 2 2 2 3" xfId="27018" xr:uid="{00000000-0005-0000-0000-00008D410000}"/>
    <cellStyle name="Millares 22 4 4 6 2 2 3" xfId="17811" xr:uid="{00000000-0005-0000-0000-00008E410000}"/>
    <cellStyle name="Millares 22 4 4 6 2 2 4" xfId="24027" xr:uid="{00000000-0005-0000-0000-00008F410000}"/>
    <cellStyle name="Millares 22 4 4 6 2 3" xfId="12675" xr:uid="{00000000-0005-0000-0000-000090410000}"/>
    <cellStyle name="Millares 22 4 4 6 2 3 2" xfId="15725" xr:uid="{00000000-0005-0000-0000-000091410000}"/>
    <cellStyle name="Millares 22 4 4 6 2 3 2 2" xfId="21813" xr:uid="{00000000-0005-0000-0000-000092410000}"/>
    <cellStyle name="Millares 22 4 4 6 2 3 2 3" xfId="28011" xr:uid="{00000000-0005-0000-0000-000093410000}"/>
    <cellStyle name="Millares 22 4 4 6 2 3 3" xfId="18813" xr:uid="{00000000-0005-0000-0000-000094410000}"/>
    <cellStyle name="Millares 22 4 4 6 2 3 4" xfId="25024" xr:uid="{00000000-0005-0000-0000-000095410000}"/>
    <cellStyle name="Millares 22 4 4 6 2 4" xfId="13727" xr:uid="{00000000-0005-0000-0000-000096410000}"/>
    <cellStyle name="Millares 22 4 4 6 2 4 2" xfId="19817" xr:uid="{00000000-0005-0000-0000-000097410000}"/>
    <cellStyle name="Millares 22 4 4 6 2 4 3" xfId="26024" xr:uid="{00000000-0005-0000-0000-000098410000}"/>
    <cellStyle name="Millares 22 4 4 6 2 5" xfId="16798" xr:uid="{00000000-0005-0000-0000-000099410000}"/>
    <cellStyle name="Millares 22 4 4 6 2 6" xfId="23029" xr:uid="{00000000-0005-0000-0000-00009A410000}"/>
    <cellStyle name="Millares 22 4 4 6 3" xfId="11163" xr:uid="{00000000-0005-0000-0000-00009B410000}"/>
    <cellStyle name="Millares 22 4 4 6 3 2" xfId="14234" xr:uid="{00000000-0005-0000-0000-00009C410000}"/>
    <cellStyle name="Millares 22 4 4 6 3 2 2" xfId="20322" xr:uid="{00000000-0005-0000-0000-00009D410000}"/>
    <cellStyle name="Millares 22 4 4 6 3 2 3" xfId="26528" xr:uid="{00000000-0005-0000-0000-00009E410000}"/>
    <cellStyle name="Millares 22 4 4 6 3 3" xfId="17313" xr:uid="{00000000-0005-0000-0000-00009F410000}"/>
    <cellStyle name="Millares 22 4 4 6 3 4" xfId="23537" xr:uid="{00000000-0005-0000-0000-0000A0410000}"/>
    <cellStyle name="Millares 22 4 4 6 4" xfId="12184" xr:uid="{00000000-0005-0000-0000-0000A1410000}"/>
    <cellStyle name="Millares 22 4 4 6 4 2" xfId="15235" xr:uid="{00000000-0005-0000-0000-0000A2410000}"/>
    <cellStyle name="Millares 22 4 4 6 4 2 2" xfId="21323" xr:uid="{00000000-0005-0000-0000-0000A3410000}"/>
    <cellStyle name="Millares 22 4 4 6 4 2 3" xfId="27521" xr:uid="{00000000-0005-0000-0000-0000A4410000}"/>
    <cellStyle name="Millares 22 4 4 6 4 3" xfId="18322" xr:uid="{00000000-0005-0000-0000-0000A5410000}"/>
    <cellStyle name="Millares 22 4 4 6 4 4" xfId="24534" xr:uid="{00000000-0005-0000-0000-0000A6410000}"/>
    <cellStyle name="Millares 22 4 4 6 5" xfId="13226" xr:uid="{00000000-0005-0000-0000-0000A7410000}"/>
    <cellStyle name="Millares 22 4 4 6 5 2" xfId="19327" xr:uid="{00000000-0005-0000-0000-0000A8410000}"/>
    <cellStyle name="Millares 22 4 4 6 5 3" xfId="25534" xr:uid="{00000000-0005-0000-0000-0000A9410000}"/>
    <cellStyle name="Millares 22 4 4 6 6" xfId="16249" xr:uid="{00000000-0005-0000-0000-0000AA410000}"/>
    <cellStyle name="Millares 22 4 4 6 7" xfId="22474" xr:uid="{00000000-0005-0000-0000-0000AB410000}"/>
    <cellStyle name="Millares 22 4 4 7" xfId="1375" xr:uid="{00000000-0005-0000-0000-0000AC410000}"/>
    <cellStyle name="Millares 22 4 4 7 2" xfId="10464" xr:uid="{00000000-0005-0000-0000-0000AD410000}"/>
    <cellStyle name="Millares 22 4 4 7 2 2" xfId="11662" xr:uid="{00000000-0005-0000-0000-0000AE410000}"/>
    <cellStyle name="Millares 22 4 4 7 2 2 2" xfId="14733" xr:uid="{00000000-0005-0000-0000-0000AF410000}"/>
    <cellStyle name="Millares 22 4 4 7 2 2 2 2" xfId="20821" xr:uid="{00000000-0005-0000-0000-0000B0410000}"/>
    <cellStyle name="Millares 22 4 4 7 2 2 2 3" xfId="27019" xr:uid="{00000000-0005-0000-0000-0000B1410000}"/>
    <cellStyle name="Millares 22 4 4 7 2 2 3" xfId="17812" xr:uid="{00000000-0005-0000-0000-0000B2410000}"/>
    <cellStyle name="Millares 22 4 4 7 2 2 4" xfId="24028" xr:uid="{00000000-0005-0000-0000-0000B3410000}"/>
    <cellStyle name="Millares 22 4 4 7 2 3" xfId="12676" xr:uid="{00000000-0005-0000-0000-0000B4410000}"/>
    <cellStyle name="Millares 22 4 4 7 2 3 2" xfId="15726" xr:uid="{00000000-0005-0000-0000-0000B5410000}"/>
    <cellStyle name="Millares 22 4 4 7 2 3 2 2" xfId="21814" xr:uid="{00000000-0005-0000-0000-0000B6410000}"/>
    <cellStyle name="Millares 22 4 4 7 2 3 2 3" xfId="28012" xr:uid="{00000000-0005-0000-0000-0000B7410000}"/>
    <cellStyle name="Millares 22 4 4 7 2 3 3" xfId="18814" xr:uid="{00000000-0005-0000-0000-0000B8410000}"/>
    <cellStyle name="Millares 22 4 4 7 2 3 4" xfId="25025" xr:uid="{00000000-0005-0000-0000-0000B9410000}"/>
    <cellStyle name="Millares 22 4 4 7 2 4" xfId="13728" xr:uid="{00000000-0005-0000-0000-0000BA410000}"/>
    <cellStyle name="Millares 22 4 4 7 2 4 2" xfId="19818" xr:uid="{00000000-0005-0000-0000-0000BB410000}"/>
    <cellStyle name="Millares 22 4 4 7 2 4 3" xfId="26025" xr:uid="{00000000-0005-0000-0000-0000BC410000}"/>
    <cellStyle name="Millares 22 4 4 7 2 5" xfId="16799" xr:uid="{00000000-0005-0000-0000-0000BD410000}"/>
    <cellStyle name="Millares 22 4 4 7 2 6" xfId="23030" xr:uid="{00000000-0005-0000-0000-0000BE410000}"/>
    <cellStyle name="Millares 22 4 4 7 3" xfId="11164" xr:uid="{00000000-0005-0000-0000-0000BF410000}"/>
    <cellStyle name="Millares 22 4 4 7 3 2" xfId="14235" xr:uid="{00000000-0005-0000-0000-0000C0410000}"/>
    <cellStyle name="Millares 22 4 4 7 3 2 2" xfId="20323" xr:uid="{00000000-0005-0000-0000-0000C1410000}"/>
    <cellStyle name="Millares 22 4 4 7 3 2 3" xfId="26529" xr:uid="{00000000-0005-0000-0000-0000C2410000}"/>
    <cellStyle name="Millares 22 4 4 7 3 3" xfId="17314" xr:uid="{00000000-0005-0000-0000-0000C3410000}"/>
    <cellStyle name="Millares 22 4 4 7 3 4" xfId="23538" xr:uid="{00000000-0005-0000-0000-0000C4410000}"/>
    <cellStyle name="Millares 22 4 4 7 4" xfId="12185" xr:uid="{00000000-0005-0000-0000-0000C5410000}"/>
    <cellStyle name="Millares 22 4 4 7 4 2" xfId="15236" xr:uid="{00000000-0005-0000-0000-0000C6410000}"/>
    <cellStyle name="Millares 22 4 4 7 4 2 2" xfId="21324" xr:uid="{00000000-0005-0000-0000-0000C7410000}"/>
    <cellStyle name="Millares 22 4 4 7 4 2 3" xfId="27522" xr:uid="{00000000-0005-0000-0000-0000C8410000}"/>
    <cellStyle name="Millares 22 4 4 7 4 3" xfId="18323" xr:uid="{00000000-0005-0000-0000-0000C9410000}"/>
    <cellStyle name="Millares 22 4 4 7 4 4" xfId="24535" xr:uid="{00000000-0005-0000-0000-0000CA410000}"/>
    <cellStyle name="Millares 22 4 4 7 5" xfId="13227" xr:uid="{00000000-0005-0000-0000-0000CB410000}"/>
    <cellStyle name="Millares 22 4 4 7 5 2" xfId="19328" xr:uid="{00000000-0005-0000-0000-0000CC410000}"/>
    <cellStyle name="Millares 22 4 4 7 5 3" xfId="25535" xr:uid="{00000000-0005-0000-0000-0000CD410000}"/>
    <cellStyle name="Millares 22 4 4 7 6" xfId="16250" xr:uid="{00000000-0005-0000-0000-0000CE410000}"/>
    <cellStyle name="Millares 22 4 4 7 7" xfId="22475" xr:uid="{00000000-0005-0000-0000-0000CF410000}"/>
    <cellStyle name="Millares 22 4 4 8" xfId="10454" xr:uid="{00000000-0005-0000-0000-0000D0410000}"/>
    <cellStyle name="Millares 22 4 4 8 2" xfId="11652" xr:uid="{00000000-0005-0000-0000-0000D1410000}"/>
    <cellStyle name="Millares 22 4 4 8 2 2" xfId="14723" xr:uid="{00000000-0005-0000-0000-0000D2410000}"/>
    <cellStyle name="Millares 22 4 4 8 2 2 2" xfId="20811" xr:uid="{00000000-0005-0000-0000-0000D3410000}"/>
    <cellStyle name="Millares 22 4 4 8 2 2 2 2" xfId="38494" xr:uid="{00000000-0005-0000-0000-0000D3410000}"/>
    <cellStyle name="Millares 22 4 4 8 2 2 3" xfId="27009" xr:uid="{00000000-0005-0000-0000-0000D4410000}"/>
    <cellStyle name="Millares 22 4 4 8 2 2 3 2" xfId="39539" xr:uid="{00000000-0005-0000-0000-0000D4410000}"/>
    <cellStyle name="Millares 22 4 4 8 2 2 4" xfId="37482" xr:uid="{00000000-0005-0000-0000-0000D2410000}"/>
    <cellStyle name="Millares 22 4 4 8 2 3" xfId="17802" xr:uid="{00000000-0005-0000-0000-0000D5410000}"/>
    <cellStyle name="Millares 22 4 4 8 2 3 2" xfId="38011" xr:uid="{00000000-0005-0000-0000-0000D5410000}"/>
    <cellStyle name="Millares 22 4 4 8 2 4" xfId="24018" xr:uid="{00000000-0005-0000-0000-0000D6410000}"/>
    <cellStyle name="Millares 22 4 4 8 2 4 2" xfId="39056" xr:uid="{00000000-0005-0000-0000-0000D6410000}"/>
    <cellStyle name="Millares 22 4 4 8 2 5" xfId="36997" xr:uid="{00000000-0005-0000-0000-0000D1410000}"/>
    <cellStyle name="Millares 22 4 4 8 3" xfId="12666" xr:uid="{00000000-0005-0000-0000-0000D7410000}"/>
    <cellStyle name="Millares 22 4 4 8 3 2" xfId="15716" xr:uid="{00000000-0005-0000-0000-0000D8410000}"/>
    <cellStyle name="Millares 22 4 4 8 3 2 2" xfId="21804" xr:uid="{00000000-0005-0000-0000-0000D9410000}"/>
    <cellStyle name="Millares 22 4 4 8 3 2 2 2" xfId="38655" xr:uid="{00000000-0005-0000-0000-0000D9410000}"/>
    <cellStyle name="Millares 22 4 4 8 3 2 3" xfId="28002" xr:uid="{00000000-0005-0000-0000-0000DA410000}"/>
    <cellStyle name="Millares 22 4 4 8 3 2 3 2" xfId="39700" xr:uid="{00000000-0005-0000-0000-0000DA410000}"/>
    <cellStyle name="Millares 22 4 4 8 3 2 4" xfId="37643" xr:uid="{00000000-0005-0000-0000-0000D8410000}"/>
    <cellStyle name="Millares 22 4 4 8 3 3" xfId="18804" xr:uid="{00000000-0005-0000-0000-0000DB410000}"/>
    <cellStyle name="Millares 22 4 4 8 3 3 2" xfId="38172" xr:uid="{00000000-0005-0000-0000-0000DB410000}"/>
    <cellStyle name="Millares 22 4 4 8 3 4" xfId="25015" xr:uid="{00000000-0005-0000-0000-0000DC410000}"/>
    <cellStyle name="Millares 22 4 4 8 3 4 2" xfId="39217" xr:uid="{00000000-0005-0000-0000-0000DC410000}"/>
    <cellStyle name="Millares 22 4 4 8 3 5" xfId="37160" xr:uid="{00000000-0005-0000-0000-0000D7410000}"/>
    <cellStyle name="Millares 22 4 4 8 4" xfId="13718" xr:uid="{00000000-0005-0000-0000-0000DD410000}"/>
    <cellStyle name="Millares 22 4 4 8 4 2" xfId="19808" xr:uid="{00000000-0005-0000-0000-0000DE410000}"/>
    <cellStyle name="Millares 22 4 4 8 4 2 2" xfId="38334" xr:uid="{00000000-0005-0000-0000-0000DE410000}"/>
    <cellStyle name="Millares 22 4 4 8 4 3" xfId="26015" xr:uid="{00000000-0005-0000-0000-0000DF410000}"/>
    <cellStyle name="Millares 22 4 4 8 4 3 2" xfId="39379" xr:uid="{00000000-0005-0000-0000-0000DF410000}"/>
    <cellStyle name="Millares 22 4 4 8 4 4" xfId="37322" xr:uid="{00000000-0005-0000-0000-0000DD410000}"/>
    <cellStyle name="Millares 22 4 4 8 5" xfId="16789" xr:uid="{00000000-0005-0000-0000-0000E0410000}"/>
    <cellStyle name="Millares 22 4 4 8 5 2" xfId="37850" xr:uid="{00000000-0005-0000-0000-0000E0410000}"/>
    <cellStyle name="Millares 22 4 4 8 6" xfId="23020" xr:uid="{00000000-0005-0000-0000-0000E1410000}"/>
    <cellStyle name="Millares 22 4 4 8 6 2" xfId="38896" xr:uid="{00000000-0005-0000-0000-0000E1410000}"/>
    <cellStyle name="Millares 22 4 4 8 7" xfId="36825" xr:uid="{00000000-0005-0000-0000-0000D0410000}"/>
    <cellStyle name="Millares 22 4 4 9" xfId="11154" xr:uid="{00000000-0005-0000-0000-0000E2410000}"/>
    <cellStyle name="Millares 22 4 4 9 2" xfId="14225" xr:uid="{00000000-0005-0000-0000-0000E3410000}"/>
    <cellStyle name="Millares 22 4 4 9 2 2" xfId="20313" xr:uid="{00000000-0005-0000-0000-0000E4410000}"/>
    <cellStyle name="Millares 22 4 4 9 2 2 2" xfId="38414" xr:uid="{00000000-0005-0000-0000-0000E4410000}"/>
    <cellStyle name="Millares 22 4 4 9 2 3" xfId="26519" xr:uid="{00000000-0005-0000-0000-0000E5410000}"/>
    <cellStyle name="Millares 22 4 4 9 2 3 2" xfId="39459" xr:uid="{00000000-0005-0000-0000-0000E5410000}"/>
    <cellStyle name="Millares 22 4 4 9 2 4" xfId="37402" xr:uid="{00000000-0005-0000-0000-0000E3410000}"/>
    <cellStyle name="Millares 22 4 4 9 3" xfId="17304" xr:uid="{00000000-0005-0000-0000-0000E6410000}"/>
    <cellStyle name="Millares 22 4 4 9 3 2" xfId="37931" xr:uid="{00000000-0005-0000-0000-0000E6410000}"/>
    <cellStyle name="Millares 22 4 4 9 4" xfId="23528" xr:uid="{00000000-0005-0000-0000-0000E7410000}"/>
    <cellStyle name="Millares 22 4 4 9 4 2" xfId="38976" xr:uid="{00000000-0005-0000-0000-0000E7410000}"/>
    <cellStyle name="Millares 22 4 4 9 5" xfId="36917" xr:uid="{00000000-0005-0000-0000-0000E2410000}"/>
    <cellStyle name="Millares 22 4 5" xfId="1376" xr:uid="{00000000-0005-0000-0000-0000E8410000}"/>
    <cellStyle name="Millares 22 4 5 10" xfId="29031" xr:uid="{00000000-0005-0000-0000-0000E8410000}"/>
    <cellStyle name="Millares 22 4 5 2" xfId="1377" xr:uid="{00000000-0005-0000-0000-0000E9410000}"/>
    <cellStyle name="Millares 22 4 5 2 2" xfId="10466" xr:uid="{00000000-0005-0000-0000-0000EA410000}"/>
    <cellStyle name="Millares 22 4 5 2 2 2" xfId="11664" xr:uid="{00000000-0005-0000-0000-0000EB410000}"/>
    <cellStyle name="Millares 22 4 5 2 2 2 2" xfId="14735" xr:uid="{00000000-0005-0000-0000-0000EC410000}"/>
    <cellStyle name="Millares 22 4 5 2 2 2 2 2" xfId="20823" xr:uid="{00000000-0005-0000-0000-0000ED410000}"/>
    <cellStyle name="Millares 22 4 5 2 2 2 2 3" xfId="27021" xr:uid="{00000000-0005-0000-0000-0000EE410000}"/>
    <cellStyle name="Millares 22 4 5 2 2 2 3" xfId="17814" xr:uid="{00000000-0005-0000-0000-0000EF410000}"/>
    <cellStyle name="Millares 22 4 5 2 2 2 4" xfId="24030" xr:uid="{00000000-0005-0000-0000-0000F0410000}"/>
    <cellStyle name="Millares 22 4 5 2 2 3" xfId="12678" xr:uid="{00000000-0005-0000-0000-0000F1410000}"/>
    <cellStyle name="Millares 22 4 5 2 2 3 2" xfId="15728" xr:uid="{00000000-0005-0000-0000-0000F2410000}"/>
    <cellStyle name="Millares 22 4 5 2 2 3 2 2" xfId="21816" xr:uid="{00000000-0005-0000-0000-0000F3410000}"/>
    <cellStyle name="Millares 22 4 5 2 2 3 2 3" xfId="28014" xr:uid="{00000000-0005-0000-0000-0000F4410000}"/>
    <cellStyle name="Millares 22 4 5 2 2 3 3" xfId="18816" xr:uid="{00000000-0005-0000-0000-0000F5410000}"/>
    <cellStyle name="Millares 22 4 5 2 2 3 4" xfId="25027" xr:uid="{00000000-0005-0000-0000-0000F6410000}"/>
    <cellStyle name="Millares 22 4 5 2 2 4" xfId="13730" xr:uid="{00000000-0005-0000-0000-0000F7410000}"/>
    <cellStyle name="Millares 22 4 5 2 2 4 2" xfId="19820" xr:uid="{00000000-0005-0000-0000-0000F8410000}"/>
    <cellStyle name="Millares 22 4 5 2 2 4 3" xfId="26027" xr:uid="{00000000-0005-0000-0000-0000F9410000}"/>
    <cellStyle name="Millares 22 4 5 2 2 5" xfId="16801" xr:uid="{00000000-0005-0000-0000-0000FA410000}"/>
    <cellStyle name="Millares 22 4 5 2 2 6" xfId="23032" xr:uid="{00000000-0005-0000-0000-0000FB410000}"/>
    <cellStyle name="Millares 22 4 5 2 3" xfId="11166" xr:uid="{00000000-0005-0000-0000-0000FC410000}"/>
    <cellStyle name="Millares 22 4 5 2 3 2" xfId="14237" xr:uid="{00000000-0005-0000-0000-0000FD410000}"/>
    <cellStyle name="Millares 22 4 5 2 3 2 2" xfId="20325" xr:uid="{00000000-0005-0000-0000-0000FE410000}"/>
    <cellStyle name="Millares 22 4 5 2 3 2 3" xfId="26531" xr:uid="{00000000-0005-0000-0000-0000FF410000}"/>
    <cellStyle name="Millares 22 4 5 2 3 3" xfId="17316" xr:uid="{00000000-0005-0000-0000-000000420000}"/>
    <cellStyle name="Millares 22 4 5 2 3 4" xfId="23540" xr:uid="{00000000-0005-0000-0000-000001420000}"/>
    <cellStyle name="Millares 22 4 5 2 4" xfId="12187" xr:uid="{00000000-0005-0000-0000-000002420000}"/>
    <cellStyle name="Millares 22 4 5 2 4 2" xfId="15238" xr:uid="{00000000-0005-0000-0000-000003420000}"/>
    <cellStyle name="Millares 22 4 5 2 4 2 2" xfId="21326" xr:uid="{00000000-0005-0000-0000-000004420000}"/>
    <cellStyle name="Millares 22 4 5 2 4 2 3" xfId="27524" xr:uid="{00000000-0005-0000-0000-000005420000}"/>
    <cellStyle name="Millares 22 4 5 2 4 3" xfId="18325" xr:uid="{00000000-0005-0000-0000-000006420000}"/>
    <cellStyle name="Millares 22 4 5 2 4 4" xfId="24537" xr:uid="{00000000-0005-0000-0000-000007420000}"/>
    <cellStyle name="Millares 22 4 5 2 5" xfId="13229" xr:uid="{00000000-0005-0000-0000-000008420000}"/>
    <cellStyle name="Millares 22 4 5 2 5 2" xfId="19330" xr:uid="{00000000-0005-0000-0000-000009420000}"/>
    <cellStyle name="Millares 22 4 5 2 5 3" xfId="25537" xr:uid="{00000000-0005-0000-0000-00000A420000}"/>
    <cellStyle name="Millares 22 4 5 2 6" xfId="16252" xr:uid="{00000000-0005-0000-0000-00000B420000}"/>
    <cellStyle name="Millares 22 4 5 2 7" xfId="22477" xr:uid="{00000000-0005-0000-0000-00000C420000}"/>
    <cellStyle name="Millares 22 4 5 3" xfId="1378" xr:uid="{00000000-0005-0000-0000-00000D420000}"/>
    <cellStyle name="Millares 22 4 5 3 2" xfId="10467" xr:uid="{00000000-0005-0000-0000-00000E420000}"/>
    <cellStyle name="Millares 22 4 5 3 2 2" xfId="11665" xr:uid="{00000000-0005-0000-0000-00000F420000}"/>
    <cellStyle name="Millares 22 4 5 3 2 2 2" xfId="14736" xr:uid="{00000000-0005-0000-0000-000010420000}"/>
    <cellStyle name="Millares 22 4 5 3 2 2 2 2" xfId="20824" xr:uid="{00000000-0005-0000-0000-000011420000}"/>
    <cellStyle name="Millares 22 4 5 3 2 2 2 3" xfId="27022" xr:uid="{00000000-0005-0000-0000-000012420000}"/>
    <cellStyle name="Millares 22 4 5 3 2 2 3" xfId="17815" xr:uid="{00000000-0005-0000-0000-000013420000}"/>
    <cellStyle name="Millares 22 4 5 3 2 2 4" xfId="24031" xr:uid="{00000000-0005-0000-0000-000014420000}"/>
    <cellStyle name="Millares 22 4 5 3 2 3" xfId="12679" xr:uid="{00000000-0005-0000-0000-000015420000}"/>
    <cellStyle name="Millares 22 4 5 3 2 3 2" xfId="15729" xr:uid="{00000000-0005-0000-0000-000016420000}"/>
    <cellStyle name="Millares 22 4 5 3 2 3 2 2" xfId="21817" xr:uid="{00000000-0005-0000-0000-000017420000}"/>
    <cellStyle name="Millares 22 4 5 3 2 3 2 3" xfId="28015" xr:uid="{00000000-0005-0000-0000-000018420000}"/>
    <cellStyle name="Millares 22 4 5 3 2 3 3" xfId="18817" xr:uid="{00000000-0005-0000-0000-000019420000}"/>
    <cellStyle name="Millares 22 4 5 3 2 3 4" xfId="25028" xr:uid="{00000000-0005-0000-0000-00001A420000}"/>
    <cellStyle name="Millares 22 4 5 3 2 4" xfId="13731" xr:uid="{00000000-0005-0000-0000-00001B420000}"/>
    <cellStyle name="Millares 22 4 5 3 2 4 2" xfId="19821" xr:uid="{00000000-0005-0000-0000-00001C420000}"/>
    <cellStyle name="Millares 22 4 5 3 2 4 3" xfId="26028" xr:uid="{00000000-0005-0000-0000-00001D420000}"/>
    <cellStyle name="Millares 22 4 5 3 2 5" xfId="16802" xr:uid="{00000000-0005-0000-0000-00001E420000}"/>
    <cellStyle name="Millares 22 4 5 3 2 6" xfId="23033" xr:uid="{00000000-0005-0000-0000-00001F420000}"/>
    <cellStyle name="Millares 22 4 5 3 3" xfId="11167" xr:uid="{00000000-0005-0000-0000-000020420000}"/>
    <cellStyle name="Millares 22 4 5 3 3 2" xfId="14238" xr:uid="{00000000-0005-0000-0000-000021420000}"/>
    <cellStyle name="Millares 22 4 5 3 3 2 2" xfId="20326" xr:uid="{00000000-0005-0000-0000-000022420000}"/>
    <cellStyle name="Millares 22 4 5 3 3 2 3" xfId="26532" xr:uid="{00000000-0005-0000-0000-000023420000}"/>
    <cellStyle name="Millares 22 4 5 3 3 3" xfId="17317" xr:uid="{00000000-0005-0000-0000-000024420000}"/>
    <cellStyle name="Millares 22 4 5 3 3 4" xfId="23541" xr:uid="{00000000-0005-0000-0000-000025420000}"/>
    <cellStyle name="Millares 22 4 5 3 4" xfId="12188" xr:uid="{00000000-0005-0000-0000-000026420000}"/>
    <cellStyle name="Millares 22 4 5 3 4 2" xfId="15239" xr:uid="{00000000-0005-0000-0000-000027420000}"/>
    <cellStyle name="Millares 22 4 5 3 4 2 2" xfId="21327" xr:uid="{00000000-0005-0000-0000-000028420000}"/>
    <cellStyle name="Millares 22 4 5 3 4 2 3" xfId="27525" xr:uid="{00000000-0005-0000-0000-000029420000}"/>
    <cellStyle name="Millares 22 4 5 3 4 3" xfId="18326" xr:uid="{00000000-0005-0000-0000-00002A420000}"/>
    <cellStyle name="Millares 22 4 5 3 4 4" xfId="24538" xr:uid="{00000000-0005-0000-0000-00002B420000}"/>
    <cellStyle name="Millares 22 4 5 3 5" xfId="13230" xr:uid="{00000000-0005-0000-0000-00002C420000}"/>
    <cellStyle name="Millares 22 4 5 3 5 2" xfId="19331" xr:uid="{00000000-0005-0000-0000-00002D420000}"/>
    <cellStyle name="Millares 22 4 5 3 5 3" xfId="25538" xr:uid="{00000000-0005-0000-0000-00002E420000}"/>
    <cellStyle name="Millares 22 4 5 3 6" xfId="16253" xr:uid="{00000000-0005-0000-0000-00002F420000}"/>
    <cellStyle name="Millares 22 4 5 3 7" xfId="22478" xr:uid="{00000000-0005-0000-0000-000030420000}"/>
    <cellStyle name="Millares 22 4 5 4" xfId="10465" xr:uid="{00000000-0005-0000-0000-000031420000}"/>
    <cellStyle name="Millares 22 4 5 4 2" xfId="11663" xr:uid="{00000000-0005-0000-0000-000032420000}"/>
    <cellStyle name="Millares 22 4 5 4 2 2" xfId="14734" xr:uid="{00000000-0005-0000-0000-000033420000}"/>
    <cellStyle name="Millares 22 4 5 4 2 2 2" xfId="20822" xr:uid="{00000000-0005-0000-0000-000034420000}"/>
    <cellStyle name="Millares 22 4 5 4 2 2 2 2" xfId="38496" xr:uid="{00000000-0005-0000-0000-000034420000}"/>
    <cellStyle name="Millares 22 4 5 4 2 2 3" xfId="27020" xr:uid="{00000000-0005-0000-0000-000035420000}"/>
    <cellStyle name="Millares 22 4 5 4 2 2 3 2" xfId="39541" xr:uid="{00000000-0005-0000-0000-000035420000}"/>
    <cellStyle name="Millares 22 4 5 4 2 2 4" xfId="37484" xr:uid="{00000000-0005-0000-0000-000033420000}"/>
    <cellStyle name="Millares 22 4 5 4 2 3" xfId="17813" xr:uid="{00000000-0005-0000-0000-000036420000}"/>
    <cellStyle name="Millares 22 4 5 4 2 3 2" xfId="38013" xr:uid="{00000000-0005-0000-0000-000036420000}"/>
    <cellStyle name="Millares 22 4 5 4 2 4" xfId="24029" xr:uid="{00000000-0005-0000-0000-000037420000}"/>
    <cellStyle name="Millares 22 4 5 4 2 4 2" xfId="39058" xr:uid="{00000000-0005-0000-0000-000037420000}"/>
    <cellStyle name="Millares 22 4 5 4 2 5" xfId="36999" xr:uid="{00000000-0005-0000-0000-000032420000}"/>
    <cellStyle name="Millares 22 4 5 4 3" xfId="12677" xr:uid="{00000000-0005-0000-0000-000038420000}"/>
    <cellStyle name="Millares 22 4 5 4 3 2" xfId="15727" xr:uid="{00000000-0005-0000-0000-000039420000}"/>
    <cellStyle name="Millares 22 4 5 4 3 2 2" xfId="21815" xr:uid="{00000000-0005-0000-0000-00003A420000}"/>
    <cellStyle name="Millares 22 4 5 4 3 2 2 2" xfId="38657" xr:uid="{00000000-0005-0000-0000-00003A420000}"/>
    <cellStyle name="Millares 22 4 5 4 3 2 3" xfId="28013" xr:uid="{00000000-0005-0000-0000-00003B420000}"/>
    <cellStyle name="Millares 22 4 5 4 3 2 3 2" xfId="39702" xr:uid="{00000000-0005-0000-0000-00003B420000}"/>
    <cellStyle name="Millares 22 4 5 4 3 2 4" xfId="37645" xr:uid="{00000000-0005-0000-0000-000039420000}"/>
    <cellStyle name="Millares 22 4 5 4 3 3" xfId="18815" xr:uid="{00000000-0005-0000-0000-00003C420000}"/>
    <cellStyle name="Millares 22 4 5 4 3 3 2" xfId="38174" xr:uid="{00000000-0005-0000-0000-00003C420000}"/>
    <cellStyle name="Millares 22 4 5 4 3 4" xfId="25026" xr:uid="{00000000-0005-0000-0000-00003D420000}"/>
    <cellStyle name="Millares 22 4 5 4 3 4 2" xfId="39219" xr:uid="{00000000-0005-0000-0000-00003D420000}"/>
    <cellStyle name="Millares 22 4 5 4 3 5" xfId="37162" xr:uid="{00000000-0005-0000-0000-000038420000}"/>
    <cellStyle name="Millares 22 4 5 4 4" xfId="13729" xr:uid="{00000000-0005-0000-0000-00003E420000}"/>
    <cellStyle name="Millares 22 4 5 4 4 2" xfId="19819" xr:uid="{00000000-0005-0000-0000-00003F420000}"/>
    <cellStyle name="Millares 22 4 5 4 4 2 2" xfId="38336" xr:uid="{00000000-0005-0000-0000-00003F420000}"/>
    <cellStyle name="Millares 22 4 5 4 4 3" xfId="26026" xr:uid="{00000000-0005-0000-0000-000040420000}"/>
    <cellStyle name="Millares 22 4 5 4 4 3 2" xfId="39381" xr:uid="{00000000-0005-0000-0000-000040420000}"/>
    <cellStyle name="Millares 22 4 5 4 4 4" xfId="37324" xr:uid="{00000000-0005-0000-0000-00003E420000}"/>
    <cellStyle name="Millares 22 4 5 4 5" xfId="16800" xr:uid="{00000000-0005-0000-0000-000041420000}"/>
    <cellStyle name="Millares 22 4 5 4 5 2" xfId="37852" xr:uid="{00000000-0005-0000-0000-000041420000}"/>
    <cellStyle name="Millares 22 4 5 4 6" xfId="23031" xr:uid="{00000000-0005-0000-0000-000042420000}"/>
    <cellStyle name="Millares 22 4 5 4 6 2" xfId="38898" xr:uid="{00000000-0005-0000-0000-000042420000}"/>
    <cellStyle name="Millares 22 4 5 4 7" xfId="36827" xr:uid="{00000000-0005-0000-0000-000031420000}"/>
    <cellStyle name="Millares 22 4 5 5" xfId="11165" xr:uid="{00000000-0005-0000-0000-000043420000}"/>
    <cellStyle name="Millares 22 4 5 5 2" xfId="14236" xr:uid="{00000000-0005-0000-0000-000044420000}"/>
    <cellStyle name="Millares 22 4 5 5 2 2" xfId="20324" xr:uid="{00000000-0005-0000-0000-000045420000}"/>
    <cellStyle name="Millares 22 4 5 5 2 2 2" xfId="38416" xr:uid="{00000000-0005-0000-0000-000045420000}"/>
    <cellStyle name="Millares 22 4 5 5 2 3" xfId="26530" xr:uid="{00000000-0005-0000-0000-000046420000}"/>
    <cellStyle name="Millares 22 4 5 5 2 3 2" xfId="39461" xr:uid="{00000000-0005-0000-0000-000046420000}"/>
    <cellStyle name="Millares 22 4 5 5 2 4" xfId="37404" xr:uid="{00000000-0005-0000-0000-000044420000}"/>
    <cellStyle name="Millares 22 4 5 5 3" xfId="17315" xr:uid="{00000000-0005-0000-0000-000047420000}"/>
    <cellStyle name="Millares 22 4 5 5 3 2" xfId="37933" xr:uid="{00000000-0005-0000-0000-000047420000}"/>
    <cellStyle name="Millares 22 4 5 5 4" xfId="23539" xr:uid="{00000000-0005-0000-0000-000048420000}"/>
    <cellStyle name="Millares 22 4 5 5 4 2" xfId="38978" xr:uid="{00000000-0005-0000-0000-000048420000}"/>
    <cellStyle name="Millares 22 4 5 5 5" xfId="36919" xr:uid="{00000000-0005-0000-0000-000043420000}"/>
    <cellStyle name="Millares 22 4 5 6" xfId="12186" xr:uid="{00000000-0005-0000-0000-000049420000}"/>
    <cellStyle name="Millares 22 4 5 6 2" xfId="15237" xr:uid="{00000000-0005-0000-0000-00004A420000}"/>
    <cellStyle name="Millares 22 4 5 6 2 2" xfId="21325" xr:uid="{00000000-0005-0000-0000-00004B420000}"/>
    <cellStyle name="Millares 22 4 5 6 2 2 2" xfId="38577" xr:uid="{00000000-0005-0000-0000-00004B420000}"/>
    <cellStyle name="Millares 22 4 5 6 2 3" xfId="27523" xr:uid="{00000000-0005-0000-0000-00004C420000}"/>
    <cellStyle name="Millares 22 4 5 6 2 3 2" xfId="39622" xr:uid="{00000000-0005-0000-0000-00004C420000}"/>
    <cellStyle name="Millares 22 4 5 6 2 4" xfId="37565" xr:uid="{00000000-0005-0000-0000-00004A420000}"/>
    <cellStyle name="Millares 22 4 5 6 3" xfId="18324" xr:uid="{00000000-0005-0000-0000-00004D420000}"/>
    <cellStyle name="Millares 22 4 5 6 3 2" xfId="38094" xr:uid="{00000000-0005-0000-0000-00004D420000}"/>
    <cellStyle name="Millares 22 4 5 6 4" xfId="24536" xr:uid="{00000000-0005-0000-0000-00004E420000}"/>
    <cellStyle name="Millares 22 4 5 6 4 2" xfId="39139" xr:uid="{00000000-0005-0000-0000-00004E420000}"/>
    <cellStyle name="Millares 22 4 5 6 5" xfId="37082" xr:uid="{00000000-0005-0000-0000-000049420000}"/>
    <cellStyle name="Millares 22 4 5 7" xfId="13228" xr:uid="{00000000-0005-0000-0000-00004F420000}"/>
    <cellStyle name="Millares 22 4 5 7 2" xfId="19329" xr:uid="{00000000-0005-0000-0000-000050420000}"/>
    <cellStyle name="Millares 22 4 5 7 2 2" xfId="38256" xr:uid="{00000000-0005-0000-0000-000050420000}"/>
    <cellStyle name="Millares 22 4 5 7 3" xfId="25536" xr:uid="{00000000-0005-0000-0000-000051420000}"/>
    <cellStyle name="Millares 22 4 5 7 3 2" xfId="39301" xr:uid="{00000000-0005-0000-0000-000051420000}"/>
    <cellStyle name="Millares 22 4 5 7 4" xfId="37244" xr:uid="{00000000-0005-0000-0000-00004F420000}"/>
    <cellStyle name="Millares 22 4 5 8" xfId="16251" xr:uid="{00000000-0005-0000-0000-000052420000}"/>
    <cellStyle name="Millares 22 4 5 8 2" xfId="37728" xr:uid="{00000000-0005-0000-0000-000052420000}"/>
    <cellStyle name="Millares 22 4 5 9" xfId="22476" xr:uid="{00000000-0005-0000-0000-000053420000}"/>
    <cellStyle name="Millares 22 4 5 9 2" xfId="38814" xr:uid="{00000000-0005-0000-0000-000053420000}"/>
    <cellStyle name="Millares 22 4 6" xfId="1379" xr:uid="{00000000-0005-0000-0000-000054420000}"/>
    <cellStyle name="Millares 22 4 6 2" xfId="1380" xr:uid="{00000000-0005-0000-0000-000055420000}"/>
    <cellStyle name="Millares 22 4 6 2 2" xfId="10469" xr:uid="{00000000-0005-0000-0000-000056420000}"/>
    <cellStyle name="Millares 22 4 6 2 2 2" xfId="11667" xr:uid="{00000000-0005-0000-0000-000057420000}"/>
    <cellStyle name="Millares 22 4 6 2 2 2 2" xfId="14738" xr:uid="{00000000-0005-0000-0000-000058420000}"/>
    <cellStyle name="Millares 22 4 6 2 2 2 2 2" xfId="20826" xr:uid="{00000000-0005-0000-0000-000059420000}"/>
    <cellStyle name="Millares 22 4 6 2 2 2 2 3" xfId="27024" xr:uid="{00000000-0005-0000-0000-00005A420000}"/>
    <cellStyle name="Millares 22 4 6 2 2 2 3" xfId="17817" xr:uid="{00000000-0005-0000-0000-00005B420000}"/>
    <cellStyle name="Millares 22 4 6 2 2 2 4" xfId="24033" xr:uid="{00000000-0005-0000-0000-00005C420000}"/>
    <cellStyle name="Millares 22 4 6 2 2 3" xfId="12681" xr:uid="{00000000-0005-0000-0000-00005D420000}"/>
    <cellStyle name="Millares 22 4 6 2 2 3 2" xfId="15731" xr:uid="{00000000-0005-0000-0000-00005E420000}"/>
    <cellStyle name="Millares 22 4 6 2 2 3 2 2" xfId="21819" xr:uid="{00000000-0005-0000-0000-00005F420000}"/>
    <cellStyle name="Millares 22 4 6 2 2 3 2 3" xfId="28017" xr:uid="{00000000-0005-0000-0000-000060420000}"/>
    <cellStyle name="Millares 22 4 6 2 2 3 3" xfId="18819" xr:uid="{00000000-0005-0000-0000-000061420000}"/>
    <cellStyle name="Millares 22 4 6 2 2 3 4" xfId="25030" xr:uid="{00000000-0005-0000-0000-000062420000}"/>
    <cellStyle name="Millares 22 4 6 2 2 4" xfId="13733" xr:uid="{00000000-0005-0000-0000-000063420000}"/>
    <cellStyle name="Millares 22 4 6 2 2 4 2" xfId="19823" xr:uid="{00000000-0005-0000-0000-000064420000}"/>
    <cellStyle name="Millares 22 4 6 2 2 4 3" xfId="26030" xr:uid="{00000000-0005-0000-0000-000065420000}"/>
    <cellStyle name="Millares 22 4 6 2 2 5" xfId="16804" xr:uid="{00000000-0005-0000-0000-000066420000}"/>
    <cellStyle name="Millares 22 4 6 2 2 6" xfId="23035" xr:uid="{00000000-0005-0000-0000-000067420000}"/>
    <cellStyle name="Millares 22 4 6 2 3" xfId="11169" xr:uid="{00000000-0005-0000-0000-000068420000}"/>
    <cellStyle name="Millares 22 4 6 2 3 2" xfId="14240" xr:uid="{00000000-0005-0000-0000-000069420000}"/>
    <cellStyle name="Millares 22 4 6 2 3 2 2" xfId="20328" xr:uid="{00000000-0005-0000-0000-00006A420000}"/>
    <cellStyle name="Millares 22 4 6 2 3 2 3" xfId="26534" xr:uid="{00000000-0005-0000-0000-00006B420000}"/>
    <cellStyle name="Millares 22 4 6 2 3 3" xfId="17319" xr:uid="{00000000-0005-0000-0000-00006C420000}"/>
    <cellStyle name="Millares 22 4 6 2 3 4" xfId="23543" xr:uid="{00000000-0005-0000-0000-00006D420000}"/>
    <cellStyle name="Millares 22 4 6 2 4" xfId="12190" xr:uid="{00000000-0005-0000-0000-00006E420000}"/>
    <cellStyle name="Millares 22 4 6 2 4 2" xfId="15241" xr:uid="{00000000-0005-0000-0000-00006F420000}"/>
    <cellStyle name="Millares 22 4 6 2 4 2 2" xfId="21329" xr:uid="{00000000-0005-0000-0000-000070420000}"/>
    <cellStyle name="Millares 22 4 6 2 4 2 3" xfId="27527" xr:uid="{00000000-0005-0000-0000-000071420000}"/>
    <cellStyle name="Millares 22 4 6 2 4 3" xfId="18328" xr:uid="{00000000-0005-0000-0000-000072420000}"/>
    <cellStyle name="Millares 22 4 6 2 4 4" xfId="24540" xr:uid="{00000000-0005-0000-0000-000073420000}"/>
    <cellStyle name="Millares 22 4 6 2 5" xfId="13232" xr:uid="{00000000-0005-0000-0000-000074420000}"/>
    <cellStyle name="Millares 22 4 6 2 5 2" xfId="19333" xr:uid="{00000000-0005-0000-0000-000075420000}"/>
    <cellStyle name="Millares 22 4 6 2 5 3" xfId="25540" xr:uid="{00000000-0005-0000-0000-000076420000}"/>
    <cellStyle name="Millares 22 4 6 2 6" xfId="16255" xr:uid="{00000000-0005-0000-0000-000077420000}"/>
    <cellStyle name="Millares 22 4 6 2 7" xfId="22480" xr:uid="{00000000-0005-0000-0000-000078420000}"/>
    <cellStyle name="Millares 22 4 6 3" xfId="10468" xr:uid="{00000000-0005-0000-0000-000079420000}"/>
    <cellStyle name="Millares 22 4 6 3 2" xfId="11666" xr:uid="{00000000-0005-0000-0000-00007A420000}"/>
    <cellStyle name="Millares 22 4 6 3 2 2" xfId="14737" xr:uid="{00000000-0005-0000-0000-00007B420000}"/>
    <cellStyle name="Millares 22 4 6 3 2 2 2" xfId="20825" xr:uid="{00000000-0005-0000-0000-00007C420000}"/>
    <cellStyle name="Millares 22 4 6 3 2 2 3" xfId="27023" xr:uid="{00000000-0005-0000-0000-00007D420000}"/>
    <cellStyle name="Millares 22 4 6 3 2 3" xfId="17816" xr:uid="{00000000-0005-0000-0000-00007E420000}"/>
    <cellStyle name="Millares 22 4 6 3 2 4" xfId="24032" xr:uid="{00000000-0005-0000-0000-00007F420000}"/>
    <cellStyle name="Millares 22 4 6 3 3" xfId="12680" xr:uid="{00000000-0005-0000-0000-000080420000}"/>
    <cellStyle name="Millares 22 4 6 3 3 2" xfId="15730" xr:uid="{00000000-0005-0000-0000-000081420000}"/>
    <cellStyle name="Millares 22 4 6 3 3 2 2" xfId="21818" xr:uid="{00000000-0005-0000-0000-000082420000}"/>
    <cellStyle name="Millares 22 4 6 3 3 2 3" xfId="28016" xr:uid="{00000000-0005-0000-0000-000083420000}"/>
    <cellStyle name="Millares 22 4 6 3 3 3" xfId="18818" xr:uid="{00000000-0005-0000-0000-000084420000}"/>
    <cellStyle name="Millares 22 4 6 3 3 4" xfId="25029" xr:uid="{00000000-0005-0000-0000-000085420000}"/>
    <cellStyle name="Millares 22 4 6 3 4" xfId="13732" xr:uid="{00000000-0005-0000-0000-000086420000}"/>
    <cellStyle name="Millares 22 4 6 3 4 2" xfId="19822" xr:uid="{00000000-0005-0000-0000-000087420000}"/>
    <cellStyle name="Millares 22 4 6 3 4 3" xfId="26029" xr:uid="{00000000-0005-0000-0000-000088420000}"/>
    <cellStyle name="Millares 22 4 6 3 5" xfId="16803" xr:uid="{00000000-0005-0000-0000-000089420000}"/>
    <cellStyle name="Millares 22 4 6 3 6" xfId="23034" xr:uid="{00000000-0005-0000-0000-00008A420000}"/>
    <cellStyle name="Millares 22 4 6 4" xfId="11168" xr:uid="{00000000-0005-0000-0000-00008B420000}"/>
    <cellStyle name="Millares 22 4 6 4 2" xfId="14239" xr:uid="{00000000-0005-0000-0000-00008C420000}"/>
    <cellStyle name="Millares 22 4 6 4 2 2" xfId="20327" xr:uid="{00000000-0005-0000-0000-00008D420000}"/>
    <cellStyle name="Millares 22 4 6 4 2 3" xfId="26533" xr:uid="{00000000-0005-0000-0000-00008E420000}"/>
    <cellStyle name="Millares 22 4 6 4 3" xfId="17318" xr:uid="{00000000-0005-0000-0000-00008F420000}"/>
    <cellStyle name="Millares 22 4 6 4 4" xfId="23542" xr:uid="{00000000-0005-0000-0000-000090420000}"/>
    <cellStyle name="Millares 22 4 6 5" xfId="12189" xr:uid="{00000000-0005-0000-0000-000091420000}"/>
    <cellStyle name="Millares 22 4 6 5 2" xfId="15240" xr:uid="{00000000-0005-0000-0000-000092420000}"/>
    <cellStyle name="Millares 22 4 6 5 2 2" xfId="21328" xr:uid="{00000000-0005-0000-0000-000093420000}"/>
    <cellStyle name="Millares 22 4 6 5 2 3" xfId="27526" xr:uid="{00000000-0005-0000-0000-000094420000}"/>
    <cellStyle name="Millares 22 4 6 5 3" xfId="18327" xr:uid="{00000000-0005-0000-0000-000095420000}"/>
    <cellStyle name="Millares 22 4 6 5 4" xfId="24539" xr:uid="{00000000-0005-0000-0000-000096420000}"/>
    <cellStyle name="Millares 22 4 6 6" xfId="13231" xr:uid="{00000000-0005-0000-0000-000097420000}"/>
    <cellStyle name="Millares 22 4 6 6 2" xfId="19332" xr:uid="{00000000-0005-0000-0000-000098420000}"/>
    <cellStyle name="Millares 22 4 6 6 3" xfId="25539" xr:uid="{00000000-0005-0000-0000-000099420000}"/>
    <cellStyle name="Millares 22 4 6 7" xfId="16254" xr:uid="{00000000-0005-0000-0000-00009A420000}"/>
    <cellStyle name="Millares 22 4 6 8" xfId="22479" xr:uid="{00000000-0005-0000-0000-00009B420000}"/>
    <cellStyle name="Millares 22 4 7" xfId="1381" xr:uid="{00000000-0005-0000-0000-00009C420000}"/>
    <cellStyle name="Millares 22 4 7 2" xfId="1382" xr:uid="{00000000-0005-0000-0000-00009D420000}"/>
    <cellStyle name="Millares 22 4 7 2 2" xfId="10471" xr:uid="{00000000-0005-0000-0000-00009E420000}"/>
    <cellStyle name="Millares 22 4 7 2 2 2" xfId="11669" xr:uid="{00000000-0005-0000-0000-00009F420000}"/>
    <cellStyle name="Millares 22 4 7 2 2 2 2" xfId="14740" xr:uid="{00000000-0005-0000-0000-0000A0420000}"/>
    <cellStyle name="Millares 22 4 7 2 2 2 2 2" xfId="20828" xr:uid="{00000000-0005-0000-0000-0000A1420000}"/>
    <cellStyle name="Millares 22 4 7 2 2 2 2 3" xfId="27026" xr:uid="{00000000-0005-0000-0000-0000A2420000}"/>
    <cellStyle name="Millares 22 4 7 2 2 2 3" xfId="17819" xr:uid="{00000000-0005-0000-0000-0000A3420000}"/>
    <cellStyle name="Millares 22 4 7 2 2 2 4" xfId="24035" xr:uid="{00000000-0005-0000-0000-0000A4420000}"/>
    <cellStyle name="Millares 22 4 7 2 2 3" xfId="12683" xr:uid="{00000000-0005-0000-0000-0000A5420000}"/>
    <cellStyle name="Millares 22 4 7 2 2 3 2" xfId="15733" xr:uid="{00000000-0005-0000-0000-0000A6420000}"/>
    <cellStyle name="Millares 22 4 7 2 2 3 2 2" xfId="21821" xr:uid="{00000000-0005-0000-0000-0000A7420000}"/>
    <cellStyle name="Millares 22 4 7 2 2 3 2 3" xfId="28019" xr:uid="{00000000-0005-0000-0000-0000A8420000}"/>
    <cellStyle name="Millares 22 4 7 2 2 3 3" xfId="18821" xr:uid="{00000000-0005-0000-0000-0000A9420000}"/>
    <cellStyle name="Millares 22 4 7 2 2 3 4" xfId="25032" xr:uid="{00000000-0005-0000-0000-0000AA420000}"/>
    <cellStyle name="Millares 22 4 7 2 2 4" xfId="13735" xr:uid="{00000000-0005-0000-0000-0000AB420000}"/>
    <cellStyle name="Millares 22 4 7 2 2 4 2" xfId="19825" xr:uid="{00000000-0005-0000-0000-0000AC420000}"/>
    <cellStyle name="Millares 22 4 7 2 2 4 3" xfId="26032" xr:uid="{00000000-0005-0000-0000-0000AD420000}"/>
    <cellStyle name="Millares 22 4 7 2 2 5" xfId="16806" xr:uid="{00000000-0005-0000-0000-0000AE420000}"/>
    <cellStyle name="Millares 22 4 7 2 2 6" xfId="23037" xr:uid="{00000000-0005-0000-0000-0000AF420000}"/>
    <cellStyle name="Millares 22 4 7 2 3" xfId="11171" xr:uid="{00000000-0005-0000-0000-0000B0420000}"/>
    <cellStyle name="Millares 22 4 7 2 3 2" xfId="14242" xr:uid="{00000000-0005-0000-0000-0000B1420000}"/>
    <cellStyle name="Millares 22 4 7 2 3 2 2" xfId="20330" xr:uid="{00000000-0005-0000-0000-0000B2420000}"/>
    <cellStyle name="Millares 22 4 7 2 3 2 3" xfId="26536" xr:uid="{00000000-0005-0000-0000-0000B3420000}"/>
    <cellStyle name="Millares 22 4 7 2 3 3" xfId="17321" xr:uid="{00000000-0005-0000-0000-0000B4420000}"/>
    <cellStyle name="Millares 22 4 7 2 3 4" xfId="23545" xr:uid="{00000000-0005-0000-0000-0000B5420000}"/>
    <cellStyle name="Millares 22 4 7 2 4" xfId="12192" xr:uid="{00000000-0005-0000-0000-0000B6420000}"/>
    <cellStyle name="Millares 22 4 7 2 4 2" xfId="15243" xr:uid="{00000000-0005-0000-0000-0000B7420000}"/>
    <cellStyle name="Millares 22 4 7 2 4 2 2" xfId="21331" xr:uid="{00000000-0005-0000-0000-0000B8420000}"/>
    <cellStyle name="Millares 22 4 7 2 4 2 3" xfId="27529" xr:uid="{00000000-0005-0000-0000-0000B9420000}"/>
    <cellStyle name="Millares 22 4 7 2 4 3" xfId="18330" xr:uid="{00000000-0005-0000-0000-0000BA420000}"/>
    <cellStyle name="Millares 22 4 7 2 4 4" xfId="24542" xr:uid="{00000000-0005-0000-0000-0000BB420000}"/>
    <cellStyle name="Millares 22 4 7 2 5" xfId="13234" xr:uid="{00000000-0005-0000-0000-0000BC420000}"/>
    <cellStyle name="Millares 22 4 7 2 5 2" xfId="19335" xr:uid="{00000000-0005-0000-0000-0000BD420000}"/>
    <cellStyle name="Millares 22 4 7 2 5 3" xfId="25542" xr:uid="{00000000-0005-0000-0000-0000BE420000}"/>
    <cellStyle name="Millares 22 4 7 2 6" xfId="16257" xr:uid="{00000000-0005-0000-0000-0000BF420000}"/>
    <cellStyle name="Millares 22 4 7 2 7" xfId="22482" xr:uid="{00000000-0005-0000-0000-0000C0420000}"/>
    <cellStyle name="Millares 22 4 7 3" xfId="10470" xr:uid="{00000000-0005-0000-0000-0000C1420000}"/>
    <cellStyle name="Millares 22 4 7 3 2" xfId="11668" xr:uid="{00000000-0005-0000-0000-0000C2420000}"/>
    <cellStyle name="Millares 22 4 7 3 2 2" xfId="14739" xr:uid="{00000000-0005-0000-0000-0000C3420000}"/>
    <cellStyle name="Millares 22 4 7 3 2 2 2" xfId="20827" xr:uid="{00000000-0005-0000-0000-0000C4420000}"/>
    <cellStyle name="Millares 22 4 7 3 2 2 3" xfId="27025" xr:uid="{00000000-0005-0000-0000-0000C5420000}"/>
    <cellStyle name="Millares 22 4 7 3 2 3" xfId="17818" xr:uid="{00000000-0005-0000-0000-0000C6420000}"/>
    <cellStyle name="Millares 22 4 7 3 2 4" xfId="24034" xr:uid="{00000000-0005-0000-0000-0000C7420000}"/>
    <cellStyle name="Millares 22 4 7 3 3" xfId="12682" xr:uid="{00000000-0005-0000-0000-0000C8420000}"/>
    <cellStyle name="Millares 22 4 7 3 3 2" xfId="15732" xr:uid="{00000000-0005-0000-0000-0000C9420000}"/>
    <cellStyle name="Millares 22 4 7 3 3 2 2" xfId="21820" xr:uid="{00000000-0005-0000-0000-0000CA420000}"/>
    <cellStyle name="Millares 22 4 7 3 3 2 3" xfId="28018" xr:uid="{00000000-0005-0000-0000-0000CB420000}"/>
    <cellStyle name="Millares 22 4 7 3 3 3" xfId="18820" xr:uid="{00000000-0005-0000-0000-0000CC420000}"/>
    <cellStyle name="Millares 22 4 7 3 3 4" xfId="25031" xr:uid="{00000000-0005-0000-0000-0000CD420000}"/>
    <cellStyle name="Millares 22 4 7 3 4" xfId="13734" xr:uid="{00000000-0005-0000-0000-0000CE420000}"/>
    <cellStyle name="Millares 22 4 7 3 4 2" xfId="19824" xr:uid="{00000000-0005-0000-0000-0000CF420000}"/>
    <cellStyle name="Millares 22 4 7 3 4 3" xfId="26031" xr:uid="{00000000-0005-0000-0000-0000D0420000}"/>
    <cellStyle name="Millares 22 4 7 3 5" xfId="16805" xr:uid="{00000000-0005-0000-0000-0000D1420000}"/>
    <cellStyle name="Millares 22 4 7 3 6" xfId="23036" xr:uid="{00000000-0005-0000-0000-0000D2420000}"/>
    <cellStyle name="Millares 22 4 7 4" xfId="11170" xr:uid="{00000000-0005-0000-0000-0000D3420000}"/>
    <cellStyle name="Millares 22 4 7 4 2" xfId="14241" xr:uid="{00000000-0005-0000-0000-0000D4420000}"/>
    <cellStyle name="Millares 22 4 7 4 2 2" xfId="20329" xr:uid="{00000000-0005-0000-0000-0000D5420000}"/>
    <cellStyle name="Millares 22 4 7 4 2 3" xfId="26535" xr:uid="{00000000-0005-0000-0000-0000D6420000}"/>
    <cellStyle name="Millares 22 4 7 4 3" xfId="17320" xr:uid="{00000000-0005-0000-0000-0000D7420000}"/>
    <cellStyle name="Millares 22 4 7 4 4" xfId="23544" xr:uid="{00000000-0005-0000-0000-0000D8420000}"/>
    <cellStyle name="Millares 22 4 7 5" xfId="12191" xr:uid="{00000000-0005-0000-0000-0000D9420000}"/>
    <cellStyle name="Millares 22 4 7 5 2" xfId="15242" xr:uid="{00000000-0005-0000-0000-0000DA420000}"/>
    <cellStyle name="Millares 22 4 7 5 2 2" xfId="21330" xr:uid="{00000000-0005-0000-0000-0000DB420000}"/>
    <cellStyle name="Millares 22 4 7 5 2 3" xfId="27528" xr:uid="{00000000-0005-0000-0000-0000DC420000}"/>
    <cellStyle name="Millares 22 4 7 5 3" xfId="18329" xr:uid="{00000000-0005-0000-0000-0000DD420000}"/>
    <cellStyle name="Millares 22 4 7 5 4" xfId="24541" xr:uid="{00000000-0005-0000-0000-0000DE420000}"/>
    <cellStyle name="Millares 22 4 7 6" xfId="13233" xr:uid="{00000000-0005-0000-0000-0000DF420000}"/>
    <cellStyle name="Millares 22 4 7 6 2" xfId="19334" xr:uid="{00000000-0005-0000-0000-0000E0420000}"/>
    <cellStyle name="Millares 22 4 7 6 3" xfId="25541" xr:uid="{00000000-0005-0000-0000-0000E1420000}"/>
    <cellStyle name="Millares 22 4 7 7" xfId="16256" xr:uid="{00000000-0005-0000-0000-0000E2420000}"/>
    <cellStyle name="Millares 22 4 7 8" xfId="22481" xr:uid="{00000000-0005-0000-0000-0000E3420000}"/>
    <cellStyle name="Millares 22 4 8" xfId="1383" xr:uid="{00000000-0005-0000-0000-0000E4420000}"/>
    <cellStyle name="Millares 22 4 8 2" xfId="10472" xr:uid="{00000000-0005-0000-0000-0000E5420000}"/>
    <cellStyle name="Millares 22 4 8 2 2" xfId="11670" xr:uid="{00000000-0005-0000-0000-0000E6420000}"/>
    <cellStyle name="Millares 22 4 8 2 2 2" xfId="14741" xr:uid="{00000000-0005-0000-0000-0000E7420000}"/>
    <cellStyle name="Millares 22 4 8 2 2 2 2" xfId="20829" xr:uid="{00000000-0005-0000-0000-0000E8420000}"/>
    <cellStyle name="Millares 22 4 8 2 2 2 3" xfId="27027" xr:uid="{00000000-0005-0000-0000-0000E9420000}"/>
    <cellStyle name="Millares 22 4 8 2 2 3" xfId="17820" xr:uid="{00000000-0005-0000-0000-0000EA420000}"/>
    <cellStyle name="Millares 22 4 8 2 2 4" xfId="24036" xr:uid="{00000000-0005-0000-0000-0000EB420000}"/>
    <cellStyle name="Millares 22 4 8 2 3" xfId="12684" xr:uid="{00000000-0005-0000-0000-0000EC420000}"/>
    <cellStyle name="Millares 22 4 8 2 3 2" xfId="15734" xr:uid="{00000000-0005-0000-0000-0000ED420000}"/>
    <cellStyle name="Millares 22 4 8 2 3 2 2" xfId="21822" xr:uid="{00000000-0005-0000-0000-0000EE420000}"/>
    <cellStyle name="Millares 22 4 8 2 3 2 3" xfId="28020" xr:uid="{00000000-0005-0000-0000-0000EF420000}"/>
    <cellStyle name="Millares 22 4 8 2 3 3" xfId="18822" xr:uid="{00000000-0005-0000-0000-0000F0420000}"/>
    <cellStyle name="Millares 22 4 8 2 3 4" xfId="25033" xr:uid="{00000000-0005-0000-0000-0000F1420000}"/>
    <cellStyle name="Millares 22 4 8 2 4" xfId="13736" xr:uid="{00000000-0005-0000-0000-0000F2420000}"/>
    <cellStyle name="Millares 22 4 8 2 4 2" xfId="19826" xr:uid="{00000000-0005-0000-0000-0000F3420000}"/>
    <cellStyle name="Millares 22 4 8 2 4 3" xfId="26033" xr:uid="{00000000-0005-0000-0000-0000F4420000}"/>
    <cellStyle name="Millares 22 4 8 2 5" xfId="16807" xr:uid="{00000000-0005-0000-0000-0000F5420000}"/>
    <cellStyle name="Millares 22 4 8 2 6" xfId="23038" xr:uid="{00000000-0005-0000-0000-0000F6420000}"/>
    <cellStyle name="Millares 22 4 8 3" xfId="11172" xr:uid="{00000000-0005-0000-0000-0000F7420000}"/>
    <cellStyle name="Millares 22 4 8 3 2" xfId="14243" xr:uid="{00000000-0005-0000-0000-0000F8420000}"/>
    <cellStyle name="Millares 22 4 8 3 2 2" xfId="20331" xr:uid="{00000000-0005-0000-0000-0000F9420000}"/>
    <cellStyle name="Millares 22 4 8 3 2 3" xfId="26537" xr:uid="{00000000-0005-0000-0000-0000FA420000}"/>
    <cellStyle name="Millares 22 4 8 3 3" xfId="17322" xr:uid="{00000000-0005-0000-0000-0000FB420000}"/>
    <cellStyle name="Millares 22 4 8 3 4" xfId="23546" xr:uid="{00000000-0005-0000-0000-0000FC420000}"/>
    <cellStyle name="Millares 22 4 8 4" xfId="12193" xr:uid="{00000000-0005-0000-0000-0000FD420000}"/>
    <cellStyle name="Millares 22 4 8 4 2" xfId="15244" xr:uid="{00000000-0005-0000-0000-0000FE420000}"/>
    <cellStyle name="Millares 22 4 8 4 2 2" xfId="21332" xr:uid="{00000000-0005-0000-0000-0000FF420000}"/>
    <cellStyle name="Millares 22 4 8 4 2 3" xfId="27530" xr:uid="{00000000-0005-0000-0000-000000430000}"/>
    <cellStyle name="Millares 22 4 8 4 3" xfId="18331" xr:uid="{00000000-0005-0000-0000-000001430000}"/>
    <cellStyle name="Millares 22 4 8 4 4" xfId="24543" xr:uid="{00000000-0005-0000-0000-000002430000}"/>
    <cellStyle name="Millares 22 4 8 5" xfId="13235" xr:uid="{00000000-0005-0000-0000-000003430000}"/>
    <cellStyle name="Millares 22 4 8 5 2" xfId="19336" xr:uid="{00000000-0005-0000-0000-000004430000}"/>
    <cellStyle name="Millares 22 4 8 5 3" xfId="25543" xr:uid="{00000000-0005-0000-0000-000005430000}"/>
    <cellStyle name="Millares 22 4 8 6" xfId="16258" xr:uid="{00000000-0005-0000-0000-000006430000}"/>
    <cellStyle name="Millares 22 4 8 7" xfId="22483" xr:uid="{00000000-0005-0000-0000-000007430000}"/>
    <cellStyle name="Millares 22 4 9" xfId="1384" xr:uid="{00000000-0005-0000-0000-000008430000}"/>
    <cellStyle name="Millares 22 4 9 2" xfId="10473" xr:uid="{00000000-0005-0000-0000-000009430000}"/>
    <cellStyle name="Millares 22 4 9 2 2" xfId="11671" xr:uid="{00000000-0005-0000-0000-00000A430000}"/>
    <cellStyle name="Millares 22 4 9 2 2 2" xfId="14742" xr:uid="{00000000-0005-0000-0000-00000B430000}"/>
    <cellStyle name="Millares 22 4 9 2 2 2 2" xfId="20830" xr:uid="{00000000-0005-0000-0000-00000C430000}"/>
    <cellStyle name="Millares 22 4 9 2 2 2 3" xfId="27028" xr:uid="{00000000-0005-0000-0000-00000D430000}"/>
    <cellStyle name="Millares 22 4 9 2 2 3" xfId="17821" xr:uid="{00000000-0005-0000-0000-00000E430000}"/>
    <cellStyle name="Millares 22 4 9 2 2 4" xfId="24037" xr:uid="{00000000-0005-0000-0000-00000F430000}"/>
    <cellStyle name="Millares 22 4 9 2 3" xfId="12685" xr:uid="{00000000-0005-0000-0000-000010430000}"/>
    <cellStyle name="Millares 22 4 9 2 3 2" xfId="15735" xr:uid="{00000000-0005-0000-0000-000011430000}"/>
    <cellStyle name="Millares 22 4 9 2 3 2 2" xfId="21823" xr:uid="{00000000-0005-0000-0000-000012430000}"/>
    <cellStyle name="Millares 22 4 9 2 3 2 3" xfId="28021" xr:uid="{00000000-0005-0000-0000-000013430000}"/>
    <cellStyle name="Millares 22 4 9 2 3 3" xfId="18823" xr:uid="{00000000-0005-0000-0000-000014430000}"/>
    <cellStyle name="Millares 22 4 9 2 3 4" xfId="25034" xr:uid="{00000000-0005-0000-0000-000015430000}"/>
    <cellStyle name="Millares 22 4 9 2 4" xfId="13737" xr:uid="{00000000-0005-0000-0000-000016430000}"/>
    <cellStyle name="Millares 22 4 9 2 4 2" xfId="19827" xr:uid="{00000000-0005-0000-0000-000017430000}"/>
    <cellStyle name="Millares 22 4 9 2 4 3" xfId="26034" xr:uid="{00000000-0005-0000-0000-000018430000}"/>
    <cellStyle name="Millares 22 4 9 2 5" xfId="16808" xr:uid="{00000000-0005-0000-0000-000019430000}"/>
    <cellStyle name="Millares 22 4 9 2 6" xfId="23039" xr:uid="{00000000-0005-0000-0000-00001A430000}"/>
    <cellStyle name="Millares 22 4 9 3" xfId="11173" xr:uid="{00000000-0005-0000-0000-00001B430000}"/>
    <cellStyle name="Millares 22 4 9 3 2" xfId="14244" xr:uid="{00000000-0005-0000-0000-00001C430000}"/>
    <cellStyle name="Millares 22 4 9 3 2 2" xfId="20332" xr:uid="{00000000-0005-0000-0000-00001D430000}"/>
    <cellStyle name="Millares 22 4 9 3 2 3" xfId="26538" xr:uid="{00000000-0005-0000-0000-00001E430000}"/>
    <cellStyle name="Millares 22 4 9 3 3" xfId="17323" xr:uid="{00000000-0005-0000-0000-00001F430000}"/>
    <cellStyle name="Millares 22 4 9 3 4" xfId="23547" xr:uid="{00000000-0005-0000-0000-000020430000}"/>
    <cellStyle name="Millares 22 4 9 4" xfId="12194" xr:uid="{00000000-0005-0000-0000-000021430000}"/>
    <cellStyle name="Millares 22 4 9 4 2" xfId="15245" xr:uid="{00000000-0005-0000-0000-000022430000}"/>
    <cellStyle name="Millares 22 4 9 4 2 2" xfId="21333" xr:uid="{00000000-0005-0000-0000-000023430000}"/>
    <cellStyle name="Millares 22 4 9 4 2 3" xfId="27531" xr:uid="{00000000-0005-0000-0000-000024430000}"/>
    <cellStyle name="Millares 22 4 9 4 3" xfId="18332" xr:uid="{00000000-0005-0000-0000-000025430000}"/>
    <cellStyle name="Millares 22 4 9 4 4" xfId="24544" xr:uid="{00000000-0005-0000-0000-000026430000}"/>
    <cellStyle name="Millares 22 4 9 5" xfId="13236" xr:uid="{00000000-0005-0000-0000-000027430000}"/>
    <cellStyle name="Millares 22 4 9 5 2" xfId="19337" xr:uid="{00000000-0005-0000-0000-000028430000}"/>
    <cellStyle name="Millares 22 4 9 5 3" xfId="25544" xr:uid="{00000000-0005-0000-0000-000029430000}"/>
    <cellStyle name="Millares 22 4 9 6" xfId="16259" xr:uid="{00000000-0005-0000-0000-00002A430000}"/>
    <cellStyle name="Millares 22 4 9 7" xfId="22484" xr:uid="{00000000-0005-0000-0000-00002B430000}"/>
    <cellStyle name="Millares 22 5" xfId="1385" xr:uid="{00000000-0005-0000-0000-00002C430000}"/>
    <cellStyle name="Millares 22 5 10" xfId="1386" xr:uid="{00000000-0005-0000-0000-00002D430000}"/>
    <cellStyle name="Millares 22 5 10 2" xfId="10475" xr:uid="{00000000-0005-0000-0000-00002E430000}"/>
    <cellStyle name="Millares 22 5 10 2 2" xfId="11673" xr:uid="{00000000-0005-0000-0000-00002F430000}"/>
    <cellStyle name="Millares 22 5 10 2 2 2" xfId="14744" xr:uid="{00000000-0005-0000-0000-000030430000}"/>
    <cellStyle name="Millares 22 5 10 2 2 2 2" xfId="20832" xr:uid="{00000000-0005-0000-0000-000031430000}"/>
    <cellStyle name="Millares 22 5 10 2 2 2 3" xfId="27030" xr:uid="{00000000-0005-0000-0000-000032430000}"/>
    <cellStyle name="Millares 22 5 10 2 2 3" xfId="17823" xr:uid="{00000000-0005-0000-0000-000033430000}"/>
    <cellStyle name="Millares 22 5 10 2 2 4" xfId="24039" xr:uid="{00000000-0005-0000-0000-000034430000}"/>
    <cellStyle name="Millares 22 5 10 2 3" xfId="12687" xr:uid="{00000000-0005-0000-0000-000035430000}"/>
    <cellStyle name="Millares 22 5 10 2 3 2" xfId="15737" xr:uid="{00000000-0005-0000-0000-000036430000}"/>
    <cellStyle name="Millares 22 5 10 2 3 2 2" xfId="21825" xr:uid="{00000000-0005-0000-0000-000037430000}"/>
    <cellStyle name="Millares 22 5 10 2 3 2 3" xfId="28023" xr:uid="{00000000-0005-0000-0000-000038430000}"/>
    <cellStyle name="Millares 22 5 10 2 3 3" xfId="18825" xr:uid="{00000000-0005-0000-0000-000039430000}"/>
    <cellStyle name="Millares 22 5 10 2 3 4" xfId="25036" xr:uid="{00000000-0005-0000-0000-00003A430000}"/>
    <cellStyle name="Millares 22 5 10 2 4" xfId="13739" xr:uid="{00000000-0005-0000-0000-00003B430000}"/>
    <cellStyle name="Millares 22 5 10 2 4 2" xfId="19829" xr:uid="{00000000-0005-0000-0000-00003C430000}"/>
    <cellStyle name="Millares 22 5 10 2 4 3" xfId="26036" xr:uid="{00000000-0005-0000-0000-00003D430000}"/>
    <cellStyle name="Millares 22 5 10 2 5" xfId="16810" xr:uid="{00000000-0005-0000-0000-00003E430000}"/>
    <cellStyle name="Millares 22 5 10 2 6" xfId="23041" xr:uid="{00000000-0005-0000-0000-00003F430000}"/>
    <cellStyle name="Millares 22 5 10 3" xfId="11175" xr:uid="{00000000-0005-0000-0000-000040430000}"/>
    <cellStyle name="Millares 22 5 10 3 2" xfId="14246" xr:uid="{00000000-0005-0000-0000-000041430000}"/>
    <cellStyle name="Millares 22 5 10 3 2 2" xfId="20334" xr:uid="{00000000-0005-0000-0000-000042430000}"/>
    <cellStyle name="Millares 22 5 10 3 2 3" xfId="26540" xr:uid="{00000000-0005-0000-0000-000043430000}"/>
    <cellStyle name="Millares 22 5 10 3 3" xfId="17325" xr:uid="{00000000-0005-0000-0000-000044430000}"/>
    <cellStyle name="Millares 22 5 10 3 4" xfId="23549" xr:uid="{00000000-0005-0000-0000-000045430000}"/>
    <cellStyle name="Millares 22 5 10 4" xfId="12196" xr:uid="{00000000-0005-0000-0000-000046430000}"/>
    <cellStyle name="Millares 22 5 10 4 2" xfId="15247" xr:uid="{00000000-0005-0000-0000-000047430000}"/>
    <cellStyle name="Millares 22 5 10 4 2 2" xfId="21335" xr:uid="{00000000-0005-0000-0000-000048430000}"/>
    <cellStyle name="Millares 22 5 10 4 2 3" xfId="27533" xr:uid="{00000000-0005-0000-0000-000049430000}"/>
    <cellStyle name="Millares 22 5 10 4 3" xfId="18334" xr:uid="{00000000-0005-0000-0000-00004A430000}"/>
    <cellStyle name="Millares 22 5 10 4 4" xfId="24546" xr:uid="{00000000-0005-0000-0000-00004B430000}"/>
    <cellStyle name="Millares 22 5 10 5" xfId="13238" xr:uid="{00000000-0005-0000-0000-00004C430000}"/>
    <cellStyle name="Millares 22 5 10 5 2" xfId="19339" xr:uid="{00000000-0005-0000-0000-00004D430000}"/>
    <cellStyle name="Millares 22 5 10 5 3" xfId="25546" xr:uid="{00000000-0005-0000-0000-00004E430000}"/>
    <cellStyle name="Millares 22 5 10 6" xfId="16261" xr:uid="{00000000-0005-0000-0000-00004F430000}"/>
    <cellStyle name="Millares 22 5 10 7" xfId="22486" xr:uid="{00000000-0005-0000-0000-000050430000}"/>
    <cellStyle name="Millares 22 5 11" xfId="10474" xr:uid="{00000000-0005-0000-0000-000051430000}"/>
    <cellStyle name="Millares 22 5 11 2" xfId="11672" xr:uid="{00000000-0005-0000-0000-000052430000}"/>
    <cellStyle name="Millares 22 5 11 2 2" xfId="14743" xr:uid="{00000000-0005-0000-0000-000053430000}"/>
    <cellStyle name="Millares 22 5 11 2 2 2" xfId="20831" xr:uid="{00000000-0005-0000-0000-000054430000}"/>
    <cellStyle name="Millares 22 5 11 2 2 2 2" xfId="38497" xr:uid="{00000000-0005-0000-0000-000054430000}"/>
    <cellStyle name="Millares 22 5 11 2 2 3" xfId="27029" xr:uid="{00000000-0005-0000-0000-000055430000}"/>
    <cellStyle name="Millares 22 5 11 2 2 3 2" xfId="39542" xr:uid="{00000000-0005-0000-0000-000055430000}"/>
    <cellStyle name="Millares 22 5 11 2 2 4" xfId="37485" xr:uid="{00000000-0005-0000-0000-000053430000}"/>
    <cellStyle name="Millares 22 5 11 2 3" xfId="17822" xr:uid="{00000000-0005-0000-0000-000056430000}"/>
    <cellStyle name="Millares 22 5 11 2 3 2" xfId="38014" xr:uid="{00000000-0005-0000-0000-000056430000}"/>
    <cellStyle name="Millares 22 5 11 2 4" xfId="24038" xr:uid="{00000000-0005-0000-0000-000057430000}"/>
    <cellStyle name="Millares 22 5 11 2 4 2" xfId="39059" xr:uid="{00000000-0005-0000-0000-000057430000}"/>
    <cellStyle name="Millares 22 5 11 2 5" xfId="37000" xr:uid="{00000000-0005-0000-0000-000052430000}"/>
    <cellStyle name="Millares 22 5 11 3" xfId="12686" xr:uid="{00000000-0005-0000-0000-000058430000}"/>
    <cellStyle name="Millares 22 5 11 3 2" xfId="15736" xr:uid="{00000000-0005-0000-0000-000059430000}"/>
    <cellStyle name="Millares 22 5 11 3 2 2" xfId="21824" xr:uid="{00000000-0005-0000-0000-00005A430000}"/>
    <cellStyle name="Millares 22 5 11 3 2 2 2" xfId="38658" xr:uid="{00000000-0005-0000-0000-00005A430000}"/>
    <cellStyle name="Millares 22 5 11 3 2 3" xfId="28022" xr:uid="{00000000-0005-0000-0000-00005B430000}"/>
    <cellStyle name="Millares 22 5 11 3 2 3 2" xfId="39703" xr:uid="{00000000-0005-0000-0000-00005B430000}"/>
    <cellStyle name="Millares 22 5 11 3 2 4" xfId="37646" xr:uid="{00000000-0005-0000-0000-000059430000}"/>
    <cellStyle name="Millares 22 5 11 3 3" xfId="18824" xr:uid="{00000000-0005-0000-0000-00005C430000}"/>
    <cellStyle name="Millares 22 5 11 3 3 2" xfId="38175" xr:uid="{00000000-0005-0000-0000-00005C430000}"/>
    <cellStyle name="Millares 22 5 11 3 4" xfId="25035" xr:uid="{00000000-0005-0000-0000-00005D430000}"/>
    <cellStyle name="Millares 22 5 11 3 4 2" xfId="39220" xr:uid="{00000000-0005-0000-0000-00005D430000}"/>
    <cellStyle name="Millares 22 5 11 3 5" xfId="37163" xr:uid="{00000000-0005-0000-0000-000058430000}"/>
    <cellStyle name="Millares 22 5 11 4" xfId="13738" xr:uid="{00000000-0005-0000-0000-00005E430000}"/>
    <cellStyle name="Millares 22 5 11 4 2" xfId="19828" xr:uid="{00000000-0005-0000-0000-00005F430000}"/>
    <cellStyle name="Millares 22 5 11 4 2 2" xfId="38337" xr:uid="{00000000-0005-0000-0000-00005F430000}"/>
    <cellStyle name="Millares 22 5 11 4 3" xfId="26035" xr:uid="{00000000-0005-0000-0000-000060430000}"/>
    <cellStyle name="Millares 22 5 11 4 3 2" xfId="39382" xr:uid="{00000000-0005-0000-0000-000060430000}"/>
    <cellStyle name="Millares 22 5 11 4 4" xfId="37325" xr:uid="{00000000-0005-0000-0000-00005E430000}"/>
    <cellStyle name="Millares 22 5 11 5" xfId="16809" xr:uid="{00000000-0005-0000-0000-000061430000}"/>
    <cellStyle name="Millares 22 5 11 5 2" xfId="37853" xr:uid="{00000000-0005-0000-0000-000061430000}"/>
    <cellStyle name="Millares 22 5 11 6" xfId="23040" xr:uid="{00000000-0005-0000-0000-000062430000}"/>
    <cellStyle name="Millares 22 5 11 6 2" xfId="38899" xr:uid="{00000000-0005-0000-0000-000062430000}"/>
    <cellStyle name="Millares 22 5 11 7" xfId="36828" xr:uid="{00000000-0005-0000-0000-000051430000}"/>
    <cellStyle name="Millares 22 5 12" xfId="11174" xr:uid="{00000000-0005-0000-0000-000063430000}"/>
    <cellStyle name="Millares 22 5 12 2" xfId="14245" xr:uid="{00000000-0005-0000-0000-000064430000}"/>
    <cellStyle name="Millares 22 5 12 2 2" xfId="20333" xr:uid="{00000000-0005-0000-0000-000065430000}"/>
    <cellStyle name="Millares 22 5 12 2 2 2" xfId="38417" xr:uid="{00000000-0005-0000-0000-000065430000}"/>
    <cellStyle name="Millares 22 5 12 2 3" xfId="26539" xr:uid="{00000000-0005-0000-0000-000066430000}"/>
    <cellStyle name="Millares 22 5 12 2 3 2" xfId="39462" xr:uid="{00000000-0005-0000-0000-000066430000}"/>
    <cellStyle name="Millares 22 5 12 2 4" xfId="37405" xr:uid="{00000000-0005-0000-0000-000064430000}"/>
    <cellStyle name="Millares 22 5 12 3" xfId="17324" xr:uid="{00000000-0005-0000-0000-000067430000}"/>
    <cellStyle name="Millares 22 5 12 3 2" xfId="37934" xr:uid="{00000000-0005-0000-0000-000067430000}"/>
    <cellStyle name="Millares 22 5 12 4" xfId="23548" xr:uid="{00000000-0005-0000-0000-000068430000}"/>
    <cellStyle name="Millares 22 5 12 4 2" xfId="38979" xr:uid="{00000000-0005-0000-0000-000068430000}"/>
    <cellStyle name="Millares 22 5 12 5" xfId="36920" xr:uid="{00000000-0005-0000-0000-000063430000}"/>
    <cellStyle name="Millares 22 5 13" xfId="12195" xr:uid="{00000000-0005-0000-0000-000069430000}"/>
    <cellStyle name="Millares 22 5 13 2" xfId="15246" xr:uid="{00000000-0005-0000-0000-00006A430000}"/>
    <cellStyle name="Millares 22 5 13 2 2" xfId="21334" xr:uid="{00000000-0005-0000-0000-00006B430000}"/>
    <cellStyle name="Millares 22 5 13 2 2 2" xfId="38578" xr:uid="{00000000-0005-0000-0000-00006B430000}"/>
    <cellStyle name="Millares 22 5 13 2 3" xfId="27532" xr:uid="{00000000-0005-0000-0000-00006C430000}"/>
    <cellStyle name="Millares 22 5 13 2 3 2" xfId="39623" xr:uid="{00000000-0005-0000-0000-00006C430000}"/>
    <cellStyle name="Millares 22 5 13 2 4" xfId="37566" xr:uid="{00000000-0005-0000-0000-00006A430000}"/>
    <cellStyle name="Millares 22 5 13 3" xfId="18333" xr:uid="{00000000-0005-0000-0000-00006D430000}"/>
    <cellStyle name="Millares 22 5 13 3 2" xfId="38095" xr:uid="{00000000-0005-0000-0000-00006D430000}"/>
    <cellStyle name="Millares 22 5 13 4" xfId="24545" xr:uid="{00000000-0005-0000-0000-00006E430000}"/>
    <cellStyle name="Millares 22 5 13 4 2" xfId="39140" xr:uid="{00000000-0005-0000-0000-00006E430000}"/>
    <cellStyle name="Millares 22 5 13 5" xfId="37083" xr:uid="{00000000-0005-0000-0000-000069430000}"/>
    <cellStyle name="Millares 22 5 14" xfId="13237" xr:uid="{00000000-0005-0000-0000-00006F430000}"/>
    <cellStyle name="Millares 22 5 14 2" xfId="19338" xr:uid="{00000000-0005-0000-0000-000070430000}"/>
    <cellStyle name="Millares 22 5 14 2 2" xfId="38257" xr:uid="{00000000-0005-0000-0000-000070430000}"/>
    <cellStyle name="Millares 22 5 14 3" xfId="25545" xr:uid="{00000000-0005-0000-0000-000071430000}"/>
    <cellStyle name="Millares 22 5 14 3 2" xfId="39302" xr:uid="{00000000-0005-0000-0000-000071430000}"/>
    <cellStyle name="Millares 22 5 14 4" xfId="37245" xr:uid="{00000000-0005-0000-0000-00006F430000}"/>
    <cellStyle name="Millares 22 5 15" xfId="16260" xr:uid="{00000000-0005-0000-0000-000072430000}"/>
    <cellStyle name="Millares 22 5 15 2" xfId="37729" xr:uid="{00000000-0005-0000-0000-000072430000}"/>
    <cellStyle name="Millares 22 5 16" xfId="22485" xr:uid="{00000000-0005-0000-0000-000073430000}"/>
    <cellStyle name="Millares 22 5 16 2" xfId="38815" xr:uid="{00000000-0005-0000-0000-000073430000}"/>
    <cellStyle name="Millares 22 5 17" xfId="29032" xr:uid="{00000000-0005-0000-0000-00002C430000}"/>
    <cellStyle name="Millares 22 5 2" xfId="1387" xr:uid="{00000000-0005-0000-0000-000074430000}"/>
    <cellStyle name="Millares 22 5 2 10" xfId="10476" xr:uid="{00000000-0005-0000-0000-000075430000}"/>
    <cellStyle name="Millares 22 5 2 10 2" xfId="11674" xr:uid="{00000000-0005-0000-0000-000076430000}"/>
    <cellStyle name="Millares 22 5 2 10 2 2" xfId="14745" xr:uid="{00000000-0005-0000-0000-000077430000}"/>
    <cellStyle name="Millares 22 5 2 10 2 2 2" xfId="20833" xr:uid="{00000000-0005-0000-0000-000078430000}"/>
    <cellStyle name="Millares 22 5 2 10 2 2 2 2" xfId="38498" xr:uid="{00000000-0005-0000-0000-000078430000}"/>
    <cellStyle name="Millares 22 5 2 10 2 2 3" xfId="27031" xr:uid="{00000000-0005-0000-0000-000079430000}"/>
    <cellStyle name="Millares 22 5 2 10 2 2 3 2" xfId="39543" xr:uid="{00000000-0005-0000-0000-000079430000}"/>
    <cellStyle name="Millares 22 5 2 10 2 2 4" xfId="37486" xr:uid="{00000000-0005-0000-0000-000077430000}"/>
    <cellStyle name="Millares 22 5 2 10 2 3" xfId="17824" xr:uid="{00000000-0005-0000-0000-00007A430000}"/>
    <cellStyle name="Millares 22 5 2 10 2 3 2" xfId="38015" xr:uid="{00000000-0005-0000-0000-00007A430000}"/>
    <cellStyle name="Millares 22 5 2 10 2 4" xfId="24040" xr:uid="{00000000-0005-0000-0000-00007B430000}"/>
    <cellStyle name="Millares 22 5 2 10 2 4 2" xfId="39060" xr:uid="{00000000-0005-0000-0000-00007B430000}"/>
    <cellStyle name="Millares 22 5 2 10 2 5" xfId="37001" xr:uid="{00000000-0005-0000-0000-000076430000}"/>
    <cellStyle name="Millares 22 5 2 10 3" xfId="12688" xr:uid="{00000000-0005-0000-0000-00007C430000}"/>
    <cellStyle name="Millares 22 5 2 10 3 2" xfId="15738" xr:uid="{00000000-0005-0000-0000-00007D430000}"/>
    <cellStyle name="Millares 22 5 2 10 3 2 2" xfId="21826" xr:uid="{00000000-0005-0000-0000-00007E430000}"/>
    <cellStyle name="Millares 22 5 2 10 3 2 2 2" xfId="38659" xr:uid="{00000000-0005-0000-0000-00007E430000}"/>
    <cellStyle name="Millares 22 5 2 10 3 2 3" xfId="28024" xr:uid="{00000000-0005-0000-0000-00007F430000}"/>
    <cellStyle name="Millares 22 5 2 10 3 2 3 2" xfId="39704" xr:uid="{00000000-0005-0000-0000-00007F430000}"/>
    <cellStyle name="Millares 22 5 2 10 3 2 4" xfId="37647" xr:uid="{00000000-0005-0000-0000-00007D430000}"/>
    <cellStyle name="Millares 22 5 2 10 3 3" xfId="18826" xr:uid="{00000000-0005-0000-0000-000080430000}"/>
    <cellStyle name="Millares 22 5 2 10 3 3 2" xfId="38176" xr:uid="{00000000-0005-0000-0000-000080430000}"/>
    <cellStyle name="Millares 22 5 2 10 3 4" xfId="25037" xr:uid="{00000000-0005-0000-0000-000081430000}"/>
    <cellStyle name="Millares 22 5 2 10 3 4 2" xfId="39221" xr:uid="{00000000-0005-0000-0000-000081430000}"/>
    <cellStyle name="Millares 22 5 2 10 3 5" xfId="37164" xr:uid="{00000000-0005-0000-0000-00007C430000}"/>
    <cellStyle name="Millares 22 5 2 10 4" xfId="13740" xr:uid="{00000000-0005-0000-0000-000082430000}"/>
    <cellStyle name="Millares 22 5 2 10 4 2" xfId="19830" xr:uid="{00000000-0005-0000-0000-000083430000}"/>
    <cellStyle name="Millares 22 5 2 10 4 2 2" xfId="38338" xr:uid="{00000000-0005-0000-0000-000083430000}"/>
    <cellStyle name="Millares 22 5 2 10 4 3" xfId="26037" xr:uid="{00000000-0005-0000-0000-000084430000}"/>
    <cellStyle name="Millares 22 5 2 10 4 3 2" xfId="39383" xr:uid="{00000000-0005-0000-0000-000084430000}"/>
    <cellStyle name="Millares 22 5 2 10 4 4" xfId="37326" xr:uid="{00000000-0005-0000-0000-000082430000}"/>
    <cellStyle name="Millares 22 5 2 10 5" xfId="16811" xr:uid="{00000000-0005-0000-0000-000085430000}"/>
    <cellStyle name="Millares 22 5 2 10 5 2" xfId="37854" xr:uid="{00000000-0005-0000-0000-000085430000}"/>
    <cellStyle name="Millares 22 5 2 10 6" xfId="23042" xr:uid="{00000000-0005-0000-0000-000086430000}"/>
    <cellStyle name="Millares 22 5 2 10 6 2" xfId="38900" xr:uid="{00000000-0005-0000-0000-000086430000}"/>
    <cellStyle name="Millares 22 5 2 10 7" xfId="36829" xr:uid="{00000000-0005-0000-0000-000075430000}"/>
    <cellStyle name="Millares 22 5 2 11" xfId="11176" xr:uid="{00000000-0005-0000-0000-000087430000}"/>
    <cellStyle name="Millares 22 5 2 11 2" xfId="14247" xr:uid="{00000000-0005-0000-0000-000088430000}"/>
    <cellStyle name="Millares 22 5 2 11 2 2" xfId="20335" xr:uid="{00000000-0005-0000-0000-000089430000}"/>
    <cellStyle name="Millares 22 5 2 11 2 2 2" xfId="38418" xr:uid="{00000000-0005-0000-0000-000089430000}"/>
    <cellStyle name="Millares 22 5 2 11 2 3" xfId="26541" xr:uid="{00000000-0005-0000-0000-00008A430000}"/>
    <cellStyle name="Millares 22 5 2 11 2 3 2" xfId="39463" xr:uid="{00000000-0005-0000-0000-00008A430000}"/>
    <cellStyle name="Millares 22 5 2 11 2 4" xfId="37406" xr:uid="{00000000-0005-0000-0000-000088430000}"/>
    <cellStyle name="Millares 22 5 2 11 3" xfId="17326" xr:uid="{00000000-0005-0000-0000-00008B430000}"/>
    <cellStyle name="Millares 22 5 2 11 3 2" xfId="37935" xr:uid="{00000000-0005-0000-0000-00008B430000}"/>
    <cellStyle name="Millares 22 5 2 11 4" xfId="23550" xr:uid="{00000000-0005-0000-0000-00008C430000}"/>
    <cellStyle name="Millares 22 5 2 11 4 2" xfId="38980" xr:uid="{00000000-0005-0000-0000-00008C430000}"/>
    <cellStyle name="Millares 22 5 2 11 5" xfId="36921" xr:uid="{00000000-0005-0000-0000-000087430000}"/>
    <cellStyle name="Millares 22 5 2 12" xfId="12197" xr:uid="{00000000-0005-0000-0000-00008D430000}"/>
    <cellStyle name="Millares 22 5 2 12 2" xfId="15248" xr:uid="{00000000-0005-0000-0000-00008E430000}"/>
    <cellStyle name="Millares 22 5 2 12 2 2" xfId="21336" xr:uid="{00000000-0005-0000-0000-00008F430000}"/>
    <cellStyle name="Millares 22 5 2 12 2 2 2" xfId="38579" xr:uid="{00000000-0005-0000-0000-00008F430000}"/>
    <cellStyle name="Millares 22 5 2 12 2 3" xfId="27534" xr:uid="{00000000-0005-0000-0000-000090430000}"/>
    <cellStyle name="Millares 22 5 2 12 2 3 2" xfId="39624" xr:uid="{00000000-0005-0000-0000-000090430000}"/>
    <cellStyle name="Millares 22 5 2 12 2 4" xfId="37567" xr:uid="{00000000-0005-0000-0000-00008E430000}"/>
    <cellStyle name="Millares 22 5 2 12 3" xfId="18335" xr:uid="{00000000-0005-0000-0000-000091430000}"/>
    <cellStyle name="Millares 22 5 2 12 3 2" xfId="38096" xr:uid="{00000000-0005-0000-0000-000091430000}"/>
    <cellStyle name="Millares 22 5 2 12 4" xfId="24547" xr:uid="{00000000-0005-0000-0000-000092430000}"/>
    <cellStyle name="Millares 22 5 2 12 4 2" xfId="39141" xr:uid="{00000000-0005-0000-0000-000092430000}"/>
    <cellStyle name="Millares 22 5 2 12 5" xfId="37084" xr:uid="{00000000-0005-0000-0000-00008D430000}"/>
    <cellStyle name="Millares 22 5 2 13" xfId="13239" xr:uid="{00000000-0005-0000-0000-000093430000}"/>
    <cellStyle name="Millares 22 5 2 13 2" xfId="19340" xr:uid="{00000000-0005-0000-0000-000094430000}"/>
    <cellStyle name="Millares 22 5 2 13 2 2" xfId="38258" xr:uid="{00000000-0005-0000-0000-000094430000}"/>
    <cellStyle name="Millares 22 5 2 13 3" xfId="25547" xr:uid="{00000000-0005-0000-0000-000095430000}"/>
    <cellStyle name="Millares 22 5 2 13 3 2" xfId="39303" xr:uid="{00000000-0005-0000-0000-000095430000}"/>
    <cellStyle name="Millares 22 5 2 13 4" xfId="37246" xr:uid="{00000000-0005-0000-0000-000093430000}"/>
    <cellStyle name="Millares 22 5 2 14" xfId="16262" xr:uid="{00000000-0005-0000-0000-000096430000}"/>
    <cellStyle name="Millares 22 5 2 14 2" xfId="37730" xr:uid="{00000000-0005-0000-0000-000096430000}"/>
    <cellStyle name="Millares 22 5 2 15" xfId="22487" xr:uid="{00000000-0005-0000-0000-000097430000}"/>
    <cellStyle name="Millares 22 5 2 15 2" xfId="38816" xr:uid="{00000000-0005-0000-0000-000097430000}"/>
    <cellStyle name="Millares 22 5 2 16" xfId="29033" xr:uid="{00000000-0005-0000-0000-000074430000}"/>
    <cellStyle name="Millares 22 5 2 2" xfId="1388" xr:uid="{00000000-0005-0000-0000-000098430000}"/>
    <cellStyle name="Millares 22 5 2 2 10" xfId="11177" xr:uid="{00000000-0005-0000-0000-000099430000}"/>
    <cellStyle name="Millares 22 5 2 2 10 2" xfId="14248" xr:uid="{00000000-0005-0000-0000-00009A430000}"/>
    <cellStyle name="Millares 22 5 2 2 10 2 2" xfId="20336" xr:uid="{00000000-0005-0000-0000-00009B430000}"/>
    <cellStyle name="Millares 22 5 2 2 10 2 2 2" xfId="38419" xr:uid="{00000000-0005-0000-0000-00009B430000}"/>
    <cellStyle name="Millares 22 5 2 2 10 2 3" xfId="26542" xr:uid="{00000000-0005-0000-0000-00009C430000}"/>
    <cellStyle name="Millares 22 5 2 2 10 2 3 2" xfId="39464" xr:uid="{00000000-0005-0000-0000-00009C430000}"/>
    <cellStyle name="Millares 22 5 2 2 10 2 4" xfId="37407" xr:uid="{00000000-0005-0000-0000-00009A430000}"/>
    <cellStyle name="Millares 22 5 2 2 10 3" xfId="17327" xr:uid="{00000000-0005-0000-0000-00009D430000}"/>
    <cellStyle name="Millares 22 5 2 2 10 3 2" xfId="37936" xr:uid="{00000000-0005-0000-0000-00009D430000}"/>
    <cellStyle name="Millares 22 5 2 2 10 4" xfId="23551" xr:uid="{00000000-0005-0000-0000-00009E430000}"/>
    <cellStyle name="Millares 22 5 2 2 10 4 2" xfId="38981" xr:uid="{00000000-0005-0000-0000-00009E430000}"/>
    <cellStyle name="Millares 22 5 2 2 10 5" xfId="36922" xr:uid="{00000000-0005-0000-0000-000099430000}"/>
    <cellStyle name="Millares 22 5 2 2 11" xfId="12198" xr:uid="{00000000-0005-0000-0000-00009F430000}"/>
    <cellStyle name="Millares 22 5 2 2 11 2" xfId="15249" xr:uid="{00000000-0005-0000-0000-0000A0430000}"/>
    <cellStyle name="Millares 22 5 2 2 11 2 2" xfId="21337" xr:uid="{00000000-0005-0000-0000-0000A1430000}"/>
    <cellStyle name="Millares 22 5 2 2 11 2 2 2" xfId="38580" xr:uid="{00000000-0005-0000-0000-0000A1430000}"/>
    <cellStyle name="Millares 22 5 2 2 11 2 3" xfId="27535" xr:uid="{00000000-0005-0000-0000-0000A2430000}"/>
    <cellStyle name="Millares 22 5 2 2 11 2 3 2" xfId="39625" xr:uid="{00000000-0005-0000-0000-0000A2430000}"/>
    <cellStyle name="Millares 22 5 2 2 11 2 4" xfId="37568" xr:uid="{00000000-0005-0000-0000-0000A0430000}"/>
    <cellStyle name="Millares 22 5 2 2 11 3" xfId="18336" xr:uid="{00000000-0005-0000-0000-0000A3430000}"/>
    <cellStyle name="Millares 22 5 2 2 11 3 2" xfId="38097" xr:uid="{00000000-0005-0000-0000-0000A3430000}"/>
    <cellStyle name="Millares 22 5 2 2 11 4" xfId="24548" xr:uid="{00000000-0005-0000-0000-0000A4430000}"/>
    <cellStyle name="Millares 22 5 2 2 11 4 2" xfId="39142" xr:uid="{00000000-0005-0000-0000-0000A4430000}"/>
    <cellStyle name="Millares 22 5 2 2 11 5" xfId="37085" xr:uid="{00000000-0005-0000-0000-00009F430000}"/>
    <cellStyle name="Millares 22 5 2 2 12" xfId="13240" xr:uid="{00000000-0005-0000-0000-0000A5430000}"/>
    <cellStyle name="Millares 22 5 2 2 12 2" xfId="19341" xr:uid="{00000000-0005-0000-0000-0000A6430000}"/>
    <cellStyle name="Millares 22 5 2 2 12 2 2" xfId="38259" xr:uid="{00000000-0005-0000-0000-0000A6430000}"/>
    <cellStyle name="Millares 22 5 2 2 12 3" xfId="25548" xr:uid="{00000000-0005-0000-0000-0000A7430000}"/>
    <cellStyle name="Millares 22 5 2 2 12 3 2" xfId="39304" xr:uid="{00000000-0005-0000-0000-0000A7430000}"/>
    <cellStyle name="Millares 22 5 2 2 12 4" xfId="37247" xr:uid="{00000000-0005-0000-0000-0000A5430000}"/>
    <cellStyle name="Millares 22 5 2 2 13" xfId="16263" xr:uid="{00000000-0005-0000-0000-0000A8430000}"/>
    <cellStyle name="Millares 22 5 2 2 13 2" xfId="37731" xr:uid="{00000000-0005-0000-0000-0000A8430000}"/>
    <cellStyle name="Millares 22 5 2 2 14" xfId="22488" xr:uid="{00000000-0005-0000-0000-0000A9430000}"/>
    <cellStyle name="Millares 22 5 2 2 14 2" xfId="38817" xr:uid="{00000000-0005-0000-0000-0000A9430000}"/>
    <cellStyle name="Millares 22 5 2 2 15" xfId="29034" xr:uid="{00000000-0005-0000-0000-000098430000}"/>
    <cellStyle name="Millares 22 5 2 2 2" xfId="1389" xr:uid="{00000000-0005-0000-0000-0000AA430000}"/>
    <cellStyle name="Millares 22 5 2 2 2 10" xfId="12199" xr:uid="{00000000-0005-0000-0000-0000AB430000}"/>
    <cellStyle name="Millares 22 5 2 2 2 10 2" xfId="15250" xr:uid="{00000000-0005-0000-0000-0000AC430000}"/>
    <cellStyle name="Millares 22 5 2 2 2 10 2 2" xfId="21338" xr:uid="{00000000-0005-0000-0000-0000AD430000}"/>
    <cellStyle name="Millares 22 5 2 2 2 10 2 2 2" xfId="38581" xr:uid="{00000000-0005-0000-0000-0000AD430000}"/>
    <cellStyle name="Millares 22 5 2 2 2 10 2 3" xfId="27536" xr:uid="{00000000-0005-0000-0000-0000AE430000}"/>
    <cellStyle name="Millares 22 5 2 2 2 10 2 3 2" xfId="39626" xr:uid="{00000000-0005-0000-0000-0000AE430000}"/>
    <cellStyle name="Millares 22 5 2 2 2 10 2 4" xfId="37569" xr:uid="{00000000-0005-0000-0000-0000AC430000}"/>
    <cellStyle name="Millares 22 5 2 2 2 10 3" xfId="18337" xr:uid="{00000000-0005-0000-0000-0000AF430000}"/>
    <cellStyle name="Millares 22 5 2 2 2 10 3 2" xfId="38098" xr:uid="{00000000-0005-0000-0000-0000AF430000}"/>
    <cellStyle name="Millares 22 5 2 2 2 10 4" xfId="24549" xr:uid="{00000000-0005-0000-0000-0000B0430000}"/>
    <cellStyle name="Millares 22 5 2 2 2 10 4 2" xfId="39143" xr:uid="{00000000-0005-0000-0000-0000B0430000}"/>
    <cellStyle name="Millares 22 5 2 2 2 10 5" xfId="37086" xr:uid="{00000000-0005-0000-0000-0000AB430000}"/>
    <cellStyle name="Millares 22 5 2 2 2 11" xfId="13241" xr:uid="{00000000-0005-0000-0000-0000B1430000}"/>
    <cellStyle name="Millares 22 5 2 2 2 11 2" xfId="19342" xr:uid="{00000000-0005-0000-0000-0000B2430000}"/>
    <cellStyle name="Millares 22 5 2 2 2 11 2 2" xfId="38260" xr:uid="{00000000-0005-0000-0000-0000B2430000}"/>
    <cellStyle name="Millares 22 5 2 2 2 11 3" xfId="25549" xr:uid="{00000000-0005-0000-0000-0000B3430000}"/>
    <cellStyle name="Millares 22 5 2 2 2 11 3 2" xfId="39305" xr:uid="{00000000-0005-0000-0000-0000B3430000}"/>
    <cellStyle name="Millares 22 5 2 2 2 11 4" xfId="37248" xr:uid="{00000000-0005-0000-0000-0000B1430000}"/>
    <cellStyle name="Millares 22 5 2 2 2 12" xfId="16264" xr:uid="{00000000-0005-0000-0000-0000B4430000}"/>
    <cellStyle name="Millares 22 5 2 2 2 12 2" xfId="37732" xr:uid="{00000000-0005-0000-0000-0000B4430000}"/>
    <cellStyle name="Millares 22 5 2 2 2 13" xfId="22489" xr:uid="{00000000-0005-0000-0000-0000B5430000}"/>
    <cellStyle name="Millares 22 5 2 2 2 13 2" xfId="38818" xr:uid="{00000000-0005-0000-0000-0000B5430000}"/>
    <cellStyle name="Millares 22 5 2 2 2 14" xfId="29035" xr:uid="{00000000-0005-0000-0000-0000AA430000}"/>
    <cellStyle name="Millares 22 5 2 2 2 2" xfId="1390" xr:uid="{00000000-0005-0000-0000-0000B6430000}"/>
    <cellStyle name="Millares 22 5 2 2 2 2 10" xfId="29036" xr:uid="{00000000-0005-0000-0000-0000B6430000}"/>
    <cellStyle name="Millares 22 5 2 2 2 2 2" xfId="1391" xr:uid="{00000000-0005-0000-0000-0000B7430000}"/>
    <cellStyle name="Millares 22 5 2 2 2 2 2 2" xfId="10480" xr:uid="{00000000-0005-0000-0000-0000B8430000}"/>
    <cellStyle name="Millares 22 5 2 2 2 2 2 2 2" xfId="11678" xr:uid="{00000000-0005-0000-0000-0000B9430000}"/>
    <cellStyle name="Millares 22 5 2 2 2 2 2 2 2 2" xfId="14749" xr:uid="{00000000-0005-0000-0000-0000BA430000}"/>
    <cellStyle name="Millares 22 5 2 2 2 2 2 2 2 2 2" xfId="20837" xr:uid="{00000000-0005-0000-0000-0000BB430000}"/>
    <cellStyle name="Millares 22 5 2 2 2 2 2 2 2 2 3" xfId="27035" xr:uid="{00000000-0005-0000-0000-0000BC430000}"/>
    <cellStyle name="Millares 22 5 2 2 2 2 2 2 2 3" xfId="17828" xr:uid="{00000000-0005-0000-0000-0000BD430000}"/>
    <cellStyle name="Millares 22 5 2 2 2 2 2 2 2 4" xfId="24044" xr:uid="{00000000-0005-0000-0000-0000BE430000}"/>
    <cellStyle name="Millares 22 5 2 2 2 2 2 2 3" xfId="12692" xr:uid="{00000000-0005-0000-0000-0000BF430000}"/>
    <cellStyle name="Millares 22 5 2 2 2 2 2 2 3 2" xfId="15742" xr:uid="{00000000-0005-0000-0000-0000C0430000}"/>
    <cellStyle name="Millares 22 5 2 2 2 2 2 2 3 2 2" xfId="21830" xr:uid="{00000000-0005-0000-0000-0000C1430000}"/>
    <cellStyle name="Millares 22 5 2 2 2 2 2 2 3 2 3" xfId="28028" xr:uid="{00000000-0005-0000-0000-0000C2430000}"/>
    <cellStyle name="Millares 22 5 2 2 2 2 2 2 3 3" xfId="18830" xr:uid="{00000000-0005-0000-0000-0000C3430000}"/>
    <cellStyle name="Millares 22 5 2 2 2 2 2 2 3 4" xfId="25041" xr:uid="{00000000-0005-0000-0000-0000C4430000}"/>
    <cellStyle name="Millares 22 5 2 2 2 2 2 2 4" xfId="13744" xr:uid="{00000000-0005-0000-0000-0000C5430000}"/>
    <cellStyle name="Millares 22 5 2 2 2 2 2 2 4 2" xfId="19834" xr:uid="{00000000-0005-0000-0000-0000C6430000}"/>
    <cellStyle name="Millares 22 5 2 2 2 2 2 2 4 3" xfId="26041" xr:uid="{00000000-0005-0000-0000-0000C7430000}"/>
    <cellStyle name="Millares 22 5 2 2 2 2 2 2 5" xfId="16815" xr:uid="{00000000-0005-0000-0000-0000C8430000}"/>
    <cellStyle name="Millares 22 5 2 2 2 2 2 2 6" xfId="23046" xr:uid="{00000000-0005-0000-0000-0000C9430000}"/>
    <cellStyle name="Millares 22 5 2 2 2 2 2 3" xfId="11180" xr:uid="{00000000-0005-0000-0000-0000CA430000}"/>
    <cellStyle name="Millares 22 5 2 2 2 2 2 3 2" xfId="14251" xr:uid="{00000000-0005-0000-0000-0000CB430000}"/>
    <cellStyle name="Millares 22 5 2 2 2 2 2 3 2 2" xfId="20339" xr:uid="{00000000-0005-0000-0000-0000CC430000}"/>
    <cellStyle name="Millares 22 5 2 2 2 2 2 3 2 3" xfId="26545" xr:uid="{00000000-0005-0000-0000-0000CD430000}"/>
    <cellStyle name="Millares 22 5 2 2 2 2 2 3 3" xfId="17330" xr:uid="{00000000-0005-0000-0000-0000CE430000}"/>
    <cellStyle name="Millares 22 5 2 2 2 2 2 3 4" xfId="23554" xr:uid="{00000000-0005-0000-0000-0000CF430000}"/>
    <cellStyle name="Millares 22 5 2 2 2 2 2 4" xfId="12201" xr:uid="{00000000-0005-0000-0000-0000D0430000}"/>
    <cellStyle name="Millares 22 5 2 2 2 2 2 4 2" xfId="15252" xr:uid="{00000000-0005-0000-0000-0000D1430000}"/>
    <cellStyle name="Millares 22 5 2 2 2 2 2 4 2 2" xfId="21340" xr:uid="{00000000-0005-0000-0000-0000D2430000}"/>
    <cellStyle name="Millares 22 5 2 2 2 2 2 4 2 3" xfId="27538" xr:uid="{00000000-0005-0000-0000-0000D3430000}"/>
    <cellStyle name="Millares 22 5 2 2 2 2 2 4 3" xfId="18339" xr:uid="{00000000-0005-0000-0000-0000D4430000}"/>
    <cellStyle name="Millares 22 5 2 2 2 2 2 4 4" xfId="24551" xr:uid="{00000000-0005-0000-0000-0000D5430000}"/>
    <cellStyle name="Millares 22 5 2 2 2 2 2 5" xfId="13243" xr:uid="{00000000-0005-0000-0000-0000D6430000}"/>
    <cellStyle name="Millares 22 5 2 2 2 2 2 5 2" xfId="19344" xr:uid="{00000000-0005-0000-0000-0000D7430000}"/>
    <cellStyle name="Millares 22 5 2 2 2 2 2 5 3" xfId="25551" xr:uid="{00000000-0005-0000-0000-0000D8430000}"/>
    <cellStyle name="Millares 22 5 2 2 2 2 2 6" xfId="16266" xr:uid="{00000000-0005-0000-0000-0000D9430000}"/>
    <cellStyle name="Millares 22 5 2 2 2 2 2 7" xfId="22491" xr:uid="{00000000-0005-0000-0000-0000DA430000}"/>
    <cellStyle name="Millares 22 5 2 2 2 2 3" xfId="1392" xr:uid="{00000000-0005-0000-0000-0000DB430000}"/>
    <cellStyle name="Millares 22 5 2 2 2 2 3 2" xfId="10481" xr:uid="{00000000-0005-0000-0000-0000DC430000}"/>
    <cellStyle name="Millares 22 5 2 2 2 2 3 2 2" xfId="11679" xr:uid="{00000000-0005-0000-0000-0000DD430000}"/>
    <cellStyle name="Millares 22 5 2 2 2 2 3 2 2 2" xfId="14750" xr:uid="{00000000-0005-0000-0000-0000DE430000}"/>
    <cellStyle name="Millares 22 5 2 2 2 2 3 2 2 2 2" xfId="20838" xr:uid="{00000000-0005-0000-0000-0000DF430000}"/>
    <cellStyle name="Millares 22 5 2 2 2 2 3 2 2 2 3" xfId="27036" xr:uid="{00000000-0005-0000-0000-0000E0430000}"/>
    <cellStyle name="Millares 22 5 2 2 2 2 3 2 2 3" xfId="17829" xr:uid="{00000000-0005-0000-0000-0000E1430000}"/>
    <cellStyle name="Millares 22 5 2 2 2 2 3 2 2 4" xfId="24045" xr:uid="{00000000-0005-0000-0000-0000E2430000}"/>
    <cellStyle name="Millares 22 5 2 2 2 2 3 2 3" xfId="12693" xr:uid="{00000000-0005-0000-0000-0000E3430000}"/>
    <cellStyle name="Millares 22 5 2 2 2 2 3 2 3 2" xfId="15743" xr:uid="{00000000-0005-0000-0000-0000E4430000}"/>
    <cellStyle name="Millares 22 5 2 2 2 2 3 2 3 2 2" xfId="21831" xr:uid="{00000000-0005-0000-0000-0000E5430000}"/>
    <cellStyle name="Millares 22 5 2 2 2 2 3 2 3 2 3" xfId="28029" xr:uid="{00000000-0005-0000-0000-0000E6430000}"/>
    <cellStyle name="Millares 22 5 2 2 2 2 3 2 3 3" xfId="18831" xr:uid="{00000000-0005-0000-0000-0000E7430000}"/>
    <cellStyle name="Millares 22 5 2 2 2 2 3 2 3 4" xfId="25042" xr:uid="{00000000-0005-0000-0000-0000E8430000}"/>
    <cellStyle name="Millares 22 5 2 2 2 2 3 2 4" xfId="13745" xr:uid="{00000000-0005-0000-0000-0000E9430000}"/>
    <cellStyle name="Millares 22 5 2 2 2 2 3 2 4 2" xfId="19835" xr:uid="{00000000-0005-0000-0000-0000EA430000}"/>
    <cellStyle name="Millares 22 5 2 2 2 2 3 2 4 3" xfId="26042" xr:uid="{00000000-0005-0000-0000-0000EB430000}"/>
    <cellStyle name="Millares 22 5 2 2 2 2 3 2 5" xfId="16816" xr:uid="{00000000-0005-0000-0000-0000EC430000}"/>
    <cellStyle name="Millares 22 5 2 2 2 2 3 2 6" xfId="23047" xr:uid="{00000000-0005-0000-0000-0000ED430000}"/>
    <cellStyle name="Millares 22 5 2 2 2 2 3 3" xfId="11181" xr:uid="{00000000-0005-0000-0000-0000EE430000}"/>
    <cellStyle name="Millares 22 5 2 2 2 2 3 3 2" xfId="14252" xr:uid="{00000000-0005-0000-0000-0000EF430000}"/>
    <cellStyle name="Millares 22 5 2 2 2 2 3 3 2 2" xfId="20340" xr:uid="{00000000-0005-0000-0000-0000F0430000}"/>
    <cellStyle name="Millares 22 5 2 2 2 2 3 3 2 3" xfId="26546" xr:uid="{00000000-0005-0000-0000-0000F1430000}"/>
    <cellStyle name="Millares 22 5 2 2 2 2 3 3 3" xfId="17331" xr:uid="{00000000-0005-0000-0000-0000F2430000}"/>
    <cellStyle name="Millares 22 5 2 2 2 2 3 3 4" xfId="23555" xr:uid="{00000000-0005-0000-0000-0000F3430000}"/>
    <cellStyle name="Millares 22 5 2 2 2 2 3 4" xfId="12202" xr:uid="{00000000-0005-0000-0000-0000F4430000}"/>
    <cellStyle name="Millares 22 5 2 2 2 2 3 4 2" xfId="15253" xr:uid="{00000000-0005-0000-0000-0000F5430000}"/>
    <cellStyle name="Millares 22 5 2 2 2 2 3 4 2 2" xfId="21341" xr:uid="{00000000-0005-0000-0000-0000F6430000}"/>
    <cellStyle name="Millares 22 5 2 2 2 2 3 4 2 3" xfId="27539" xr:uid="{00000000-0005-0000-0000-0000F7430000}"/>
    <cellStyle name="Millares 22 5 2 2 2 2 3 4 3" xfId="18340" xr:uid="{00000000-0005-0000-0000-0000F8430000}"/>
    <cellStyle name="Millares 22 5 2 2 2 2 3 4 4" xfId="24552" xr:uid="{00000000-0005-0000-0000-0000F9430000}"/>
    <cellStyle name="Millares 22 5 2 2 2 2 3 5" xfId="13244" xr:uid="{00000000-0005-0000-0000-0000FA430000}"/>
    <cellStyle name="Millares 22 5 2 2 2 2 3 5 2" xfId="19345" xr:uid="{00000000-0005-0000-0000-0000FB430000}"/>
    <cellStyle name="Millares 22 5 2 2 2 2 3 5 3" xfId="25552" xr:uid="{00000000-0005-0000-0000-0000FC430000}"/>
    <cellStyle name="Millares 22 5 2 2 2 2 3 6" xfId="16267" xr:uid="{00000000-0005-0000-0000-0000FD430000}"/>
    <cellStyle name="Millares 22 5 2 2 2 2 3 7" xfId="22492" xr:uid="{00000000-0005-0000-0000-0000FE430000}"/>
    <cellStyle name="Millares 22 5 2 2 2 2 4" xfId="10479" xr:uid="{00000000-0005-0000-0000-0000FF430000}"/>
    <cellStyle name="Millares 22 5 2 2 2 2 4 2" xfId="11677" xr:uid="{00000000-0005-0000-0000-000000440000}"/>
    <cellStyle name="Millares 22 5 2 2 2 2 4 2 2" xfId="14748" xr:uid="{00000000-0005-0000-0000-000001440000}"/>
    <cellStyle name="Millares 22 5 2 2 2 2 4 2 2 2" xfId="20836" xr:uid="{00000000-0005-0000-0000-000002440000}"/>
    <cellStyle name="Millares 22 5 2 2 2 2 4 2 2 2 2" xfId="38501" xr:uid="{00000000-0005-0000-0000-000002440000}"/>
    <cellStyle name="Millares 22 5 2 2 2 2 4 2 2 3" xfId="27034" xr:uid="{00000000-0005-0000-0000-000003440000}"/>
    <cellStyle name="Millares 22 5 2 2 2 2 4 2 2 3 2" xfId="39546" xr:uid="{00000000-0005-0000-0000-000003440000}"/>
    <cellStyle name="Millares 22 5 2 2 2 2 4 2 2 4" xfId="37489" xr:uid="{00000000-0005-0000-0000-000001440000}"/>
    <cellStyle name="Millares 22 5 2 2 2 2 4 2 3" xfId="17827" xr:uid="{00000000-0005-0000-0000-000004440000}"/>
    <cellStyle name="Millares 22 5 2 2 2 2 4 2 3 2" xfId="38018" xr:uid="{00000000-0005-0000-0000-000004440000}"/>
    <cellStyle name="Millares 22 5 2 2 2 2 4 2 4" xfId="24043" xr:uid="{00000000-0005-0000-0000-000005440000}"/>
    <cellStyle name="Millares 22 5 2 2 2 2 4 2 4 2" xfId="39063" xr:uid="{00000000-0005-0000-0000-000005440000}"/>
    <cellStyle name="Millares 22 5 2 2 2 2 4 2 5" xfId="37004" xr:uid="{00000000-0005-0000-0000-000000440000}"/>
    <cellStyle name="Millares 22 5 2 2 2 2 4 3" xfId="12691" xr:uid="{00000000-0005-0000-0000-000006440000}"/>
    <cellStyle name="Millares 22 5 2 2 2 2 4 3 2" xfId="15741" xr:uid="{00000000-0005-0000-0000-000007440000}"/>
    <cellStyle name="Millares 22 5 2 2 2 2 4 3 2 2" xfId="21829" xr:uid="{00000000-0005-0000-0000-000008440000}"/>
    <cellStyle name="Millares 22 5 2 2 2 2 4 3 2 2 2" xfId="38662" xr:uid="{00000000-0005-0000-0000-000008440000}"/>
    <cellStyle name="Millares 22 5 2 2 2 2 4 3 2 3" xfId="28027" xr:uid="{00000000-0005-0000-0000-000009440000}"/>
    <cellStyle name="Millares 22 5 2 2 2 2 4 3 2 3 2" xfId="39707" xr:uid="{00000000-0005-0000-0000-000009440000}"/>
    <cellStyle name="Millares 22 5 2 2 2 2 4 3 2 4" xfId="37650" xr:uid="{00000000-0005-0000-0000-000007440000}"/>
    <cellStyle name="Millares 22 5 2 2 2 2 4 3 3" xfId="18829" xr:uid="{00000000-0005-0000-0000-00000A440000}"/>
    <cellStyle name="Millares 22 5 2 2 2 2 4 3 3 2" xfId="38179" xr:uid="{00000000-0005-0000-0000-00000A440000}"/>
    <cellStyle name="Millares 22 5 2 2 2 2 4 3 4" xfId="25040" xr:uid="{00000000-0005-0000-0000-00000B440000}"/>
    <cellStyle name="Millares 22 5 2 2 2 2 4 3 4 2" xfId="39224" xr:uid="{00000000-0005-0000-0000-00000B440000}"/>
    <cellStyle name="Millares 22 5 2 2 2 2 4 3 5" xfId="37167" xr:uid="{00000000-0005-0000-0000-000006440000}"/>
    <cellStyle name="Millares 22 5 2 2 2 2 4 4" xfId="13743" xr:uid="{00000000-0005-0000-0000-00000C440000}"/>
    <cellStyle name="Millares 22 5 2 2 2 2 4 4 2" xfId="19833" xr:uid="{00000000-0005-0000-0000-00000D440000}"/>
    <cellStyle name="Millares 22 5 2 2 2 2 4 4 2 2" xfId="38341" xr:uid="{00000000-0005-0000-0000-00000D440000}"/>
    <cellStyle name="Millares 22 5 2 2 2 2 4 4 3" xfId="26040" xr:uid="{00000000-0005-0000-0000-00000E440000}"/>
    <cellStyle name="Millares 22 5 2 2 2 2 4 4 3 2" xfId="39386" xr:uid="{00000000-0005-0000-0000-00000E440000}"/>
    <cellStyle name="Millares 22 5 2 2 2 2 4 4 4" xfId="37329" xr:uid="{00000000-0005-0000-0000-00000C440000}"/>
    <cellStyle name="Millares 22 5 2 2 2 2 4 5" xfId="16814" xr:uid="{00000000-0005-0000-0000-00000F440000}"/>
    <cellStyle name="Millares 22 5 2 2 2 2 4 5 2" xfId="37857" xr:uid="{00000000-0005-0000-0000-00000F440000}"/>
    <cellStyle name="Millares 22 5 2 2 2 2 4 6" xfId="23045" xr:uid="{00000000-0005-0000-0000-000010440000}"/>
    <cellStyle name="Millares 22 5 2 2 2 2 4 6 2" xfId="38903" xr:uid="{00000000-0005-0000-0000-000010440000}"/>
    <cellStyle name="Millares 22 5 2 2 2 2 4 7" xfId="36832" xr:uid="{00000000-0005-0000-0000-0000FF430000}"/>
    <cellStyle name="Millares 22 5 2 2 2 2 5" xfId="11179" xr:uid="{00000000-0005-0000-0000-000011440000}"/>
    <cellStyle name="Millares 22 5 2 2 2 2 5 2" xfId="14250" xr:uid="{00000000-0005-0000-0000-000012440000}"/>
    <cellStyle name="Millares 22 5 2 2 2 2 5 2 2" xfId="20338" xr:uid="{00000000-0005-0000-0000-000013440000}"/>
    <cellStyle name="Millares 22 5 2 2 2 2 5 2 2 2" xfId="38421" xr:uid="{00000000-0005-0000-0000-000013440000}"/>
    <cellStyle name="Millares 22 5 2 2 2 2 5 2 3" xfId="26544" xr:uid="{00000000-0005-0000-0000-000014440000}"/>
    <cellStyle name="Millares 22 5 2 2 2 2 5 2 3 2" xfId="39466" xr:uid="{00000000-0005-0000-0000-000014440000}"/>
    <cellStyle name="Millares 22 5 2 2 2 2 5 2 4" xfId="37409" xr:uid="{00000000-0005-0000-0000-000012440000}"/>
    <cellStyle name="Millares 22 5 2 2 2 2 5 3" xfId="17329" xr:uid="{00000000-0005-0000-0000-000015440000}"/>
    <cellStyle name="Millares 22 5 2 2 2 2 5 3 2" xfId="37938" xr:uid="{00000000-0005-0000-0000-000015440000}"/>
    <cellStyle name="Millares 22 5 2 2 2 2 5 4" xfId="23553" xr:uid="{00000000-0005-0000-0000-000016440000}"/>
    <cellStyle name="Millares 22 5 2 2 2 2 5 4 2" xfId="38983" xr:uid="{00000000-0005-0000-0000-000016440000}"/>
    <cellStyle name="Millares 22 5 2 2 2 2 5 5" xfId="36924" xr:uid="{00000000-0005-0000-0000-000011440000}"/>
    <cellStyle name="Millares 22 5 2 2 2 2 6" xfId="12200" xr:uid="{00000000-0005-0000-0000-000017440000}"/>
    <cellStyle name="Millares 22 5 2 2 2 2 6 2" xfId="15251" xr:uid="{00000000-0005-0000-0000-000018440000}"/>
    <cellStyle name="Millares 22 5 2 2 2 2 6 2 2" xfId="21339" xr:uid="{00000000-0005-0000-0000-000019440000}"/>
    <cellStyle name="Millares 22 5 2 2 2 2 6 2 2 2" xfId="38582" xr:uid="{00000000-0005-0000-0000-000019440000}"/>
    <cellStyle name="Millares 22 5 2 2 2 2 6 2 3" xfId="27537" xr:uid="{00000000-0005-0000-0000-00001A440000}"/>
    <cellStyle name="Millares 22 5 2 2 2 2 6 2 3 2" xfId="39627" xr:uid="{00000000-0005-0000-0000-00001A440000}"/>
    <cellStyle name="Millares 22 5 2 2 2 2 6 2 4" xfId="37570" xr:uid="{00000000-0005-0000-0000-000018440000}"/>
    <cellStyle name="Millares 22 5 2 2 2 2 6 3" xfId="18338" xr:uid="{00000000-0005-0000-0000-00001B440000}"/>
    <cellStyle name="Millares 22 5 2 2 2 2 6 3 2" xfId="38099" xr:uid="{00000000-0005-0000-0000-00001B440000}"/>
    <cellStyle name="Millares 22 5 2 2 2 2 6 4" xfId="24550" xr:uid="{00000000-0005-0000-0000-00001C440000}"/>
    <cellStyle name="Millares 22 5 2 2 2 2 6 4 2" xfId="39144" xr:uid="{00000000-0005-0000-0000-00001C440000}"/>
    <cellStyle name="Millares 22 5 2 2 2 2 6 5" xfId="37087" xr:uid="{00000000-0005-0000-0000-000017440000}"/>
    <cellStyle name="Millares 22 5 2 2 2 2 7" xfId="13242" xr:uid="{00000000-0005-0000-0000-00001D440000}"/>
    <cellStyle name="Millares 22 5 2 2 2 2 7 2" xfId="19343" xr:uid="{00000000-0005-0000-0000-00001E440000}"/>
    <cellStyle name="Millares 22 5 2 2 2 2 7 2 2" xfId="38261" xr:uid="{00000000-0005-0000-0000-00001E440000}"/>
    <cellStyle name="Millares 22 5 2 2 2 2 7 3" xfId="25550" xr:uid="{00000000-0005-0000-0000-00001F440000}"/>
    <cellStyle name="Millares 22 5 2 2 2 2 7 3 2" xfId="39306" xr:uid="{00000000-0005-0000-0000-00001F440000}"/>
    <cellStyle name="Millares 22 5 2 2 2 2 7 4" xfId="37249" xr:uid="{00000000-0005-0000-0000-00001D440000}"/>
    <cellStyle name="Millares 22 5 2 2 2 2 8" xfId="16265" xr:uid="{00000000-0005-0000-0000-000020440000}"/>
    <cellStyle name="Millares 22 5 2 2 2 2 8 2" xfId="37733" xr:uid="{00000000-0005-0000-0000-000020440000}"/>
    <cellStyle name="Millares 22 5 2 2 2 2 9" xfId="22490" xr:uid="{00000000-0005-0000-0000-000021440000}"/>
    <cellStyle name="Millares 22 5 2 2 2 2 9 2" xfId="38819" xr:uid="{00000000-0005-0000-0000-000021440000}"/>
    <cellStyle name="Millares 22 5 2 2 2 3" xfId="1393" xr:uid="{00000000-0005-0000-0000-000022440000}"/>
    <cellStyle name="Millares 22 5 2 2 2 3 2" xfId="1394" xr:uid="{00000000-0005-0000-0000-000023440000}"/>
    <cellStyle name="Millares 22 5 2 2 2 3 2 2" xfId="10483" xr:uid="{00000000-0005-0000-0000-000024440000}"/>
    <cellStyle name="Millares 22 5 2 2 2 3 2 2 2" xfId="11681" xr:uid="{00000000-0005-0000-0000-000025440000}"/>
    <cellStyle name="Millares 22 5 2 2 2 3 2 2 2 2" xfId="14752" xr:uid="{00000000-0005-0000-0000-000026440000}"/>
    <cellStyle name="Millares 22 5 2 2 2 3 2 2 2 2 2" xfId="20840" xr:uid="{00000000-0005-0000-0000-000027440000}"/>
    <cellStyle name="Millares 22 5 2 2 2 3 2 2 2 2 3" xfId="27038" xr:uid="{00000000-0005-0000-0000-000028440000}"/>
    <cellStyle name="Millares 22 5 2 2 2 3 2 2 2 3" xfId="17831" xr:uid="{00000000-0005-0000-0000-000029440000}"/>
    <cellStyle name="Millares 22 5 2 2 2 3 2 2 2 4" xfId="24047" xr:uid="{00000000-0005-0000-0000-00002A440000}"/>
    <cellStyle name="Millares 22 5 2 2 2 3 2 2 3" xfId="12695" xr:uid="{00000000-0005-0000-0000-00002B440000}"/>
    <cellStyle name="Millares 22 5 2 2 2 3 2 2 3 2" xfId="15745" xr:uid="{00000000-0005-0000-0000-00002C440000}"/>
    <cellStyle name="Millares 22 5 2 2 2 3 2 2 3 2 2" xfId="21833" xr:uid="{00000000-0005-0000-0000-00002D440000}"/>
    <cellStyle name="Millares 22 5 2 2 2 3 2 2 3 2 3" xfId="28031" xr:uid="{00000000-0005-0000-0000-00002E440000}"/>
    <cellStyle name="Millares 22 5 2 2 2 3 2 2 3 3" xfId="18833" xr:uid="{00000000-0005-0000-0000-00002F440000}"/>
    <cellStyle name="Millares 22 5 2 2 2 3 2 2 3 4" xfId="25044" xr:uid="{00000000-0005-0000-0000-000030440000}"/>
    <cellStyle name="Millares 22 5 2 2 2 3 2 2 4" xfId="13747" xr:uid="{00000000-0005-0000-0000-000031440000}"/>
    <cellStyle name="Millares 22 5 2 2 2 3 2 2 4 2" xfId="19837" xr:uid="{00000000-0005-0000-0000-000032440000}"/>
    <cellStyle name="Millares 22 5 2 2 2 3 2 2 4 3" xfId="26044" xr:uid="{00000000-0005-0000-0000-000033440000}"/>
    <cellStyle name="Millares 22 5 2 2 2 3 2 2 5" xfId="16818" xr:uid="{00000000-0005-0000-0000-000034440000}"/>
    <cellStyle name="Millares 22 5 2 2 2 3 2 2 6" xfId="23049" xr:uid="{00000000-0005-0000-0000-000035440000}"/>
    <cellStyle name="Millares 22 5 2 2 2 3 2 3" xfId="11183" xr:uid="{00000000-0005-0000-0000-000036440000}"/>
    <cellStyle name="Millares 22 5 2 2 2 3 2 3 2" xfId="14254" xr:uid="{00000000-0005-0000-0000-000037440000}"/>
    <cellStyle name="Millares 22 5 2 2 2 3 2 3 2 2" xfId="20342" xr:uid="{00000000-0005-0000-0000-000038440000}"/>
    <cellStyle name="Millares 22 5 2 2 2 3 2 3 2 3" xfId="26548" xr:uid="{00000000-0005-0000-0000-000039440000}"/>
    <cellStyle name="Millares 22 5 2 2 2 3 2 3 3" xfId="17333" xr:uid="{00000000-0005-0000-0000-00003A440000}"/>
    <cellStyle name="Millares 22 5 2 2 2 3 2 3 4" xfId="23557" xr:uid="{00000000-0005-0000-0000-00003B440000}"/>
    <cellStyle name="Millares 22 5 2 2 2 3 2 4" xfId="12204" xr:uid="{00000000-0005-0000-0000-00003C440000}"/>
    <cellStyle name="Millares 22 5 2 2 2 3 2 4 2" xfId="15255" xr:uid="{00000000-0005-0000-0000-00003D440000}"/>
    <cellStyle name="Millares 22 5 2 2 2 3 2 4 2 2" xfId="21343" xr:uid="{00000000-0005-0000-0000-00003E440000}"/>
    <cellStyle name="Millares 22 5 2 2 2 3 2 4 2 3" xfId="27541" xr:uid="{00000000-0005-0000-0000-00003F440000}"/>
    <cellStyle name="Millares 22 5 2 2 2 3 2 4 3" xfId="18342" xr:uid="{00000000-0005-0000-0000-000040440000}"/>
    <cellStyle name="Millares 22 5 2 2 2 3 2 4 4" xfId="24554" xr:uid="{00000000-0005-0000-0000-000041440000}"/>
    <cellStyle name="Millares 22 5 2 2 2 3 2 5" xfId="13246" xr:uid="{00000000-0005-0000-0000-000042440000}"/>
    <cellStyle name="Millares 22 5 2 2 2 3 2 5 2" xfId="19347" xr:uid="{00000000-0005-0000-0000-000043440000}"/>
    <cellStyle name="Millares 22 5 2 2 2 3 2 5 3" xfId="25554" xr:uid="{00000000-0005-0000-0000-000044440000}"/>
    <cellStyle name="Millares 22 5 2 2 2 3 2 6" xfId="16269" xr:uid="{00000000-0005-0000-0000-000045440000}"/>
    <cellStyle name="Millares 22 5 2 2 2 3 2 7" xfId="22494" xr:uid="{00000000-0005-0000-0000-000046440000}"/>
    <cellStyle name="Millares 22 5 2 2 2 3 3" xfId="10482" xr:uid="{00000000-0005-0000-0000-000047440000}"/>
    <cellStyle name="Millares 22 5 2 2 2 3 3 2" xfId="11680" xr:uid="{00000000-0005-0000-0000-000048440000}"/>
    <cellStyle name="Millares 22 5 2 2 2 3 3 2 2" xfId="14751" xr:uid="{00000000-0005-0000-0000-000049440000}"/>
    <cellStyle name="Millares 22 5 2 2 2 3 3 2 2 2" xfId="20839" xr:uid="{00000000-0005-0000-0000-00004A440000}"/>
    <cellStyle name="Millares 22 5 2 2 2 3 3 2 2 3" xfId="27037" xr:uid="{00000000-0005-0000-0000-00004B440000}"/>
    <cellStyle name="Millares 22 5 2 2 2 3 3 2 3" xfId="17830" xr:uid="{00000000-0005-0000-0000-00004C440000}"/>
    <cellStyle name="Millares 22 5 2 2 2 3 3 2 4" xfId="24046" xr:uid="{00000000-0005-0000-0000-00004D440000}"/>
    <cellStyle name="Millares 22 5 2 2 2 3 3 3" xfId="12694" xr:uid="{00000000-0005-0000-0000-00004E440000}"/>
    <cellStyle name="Millares 22 5 2 2 2 3 3 3 2" xfId="15744" xr:uid="{00000000-0005-0000-0000-00004F440000}"/>
    <cellStyle name="Millares 22 5 2 2 2 3 3 3 2 2" xfId="21832" xr:uid="{00000000-0005-0000-0000-000050440000}"/>
    <cellStyle name="Millares 22 5 2 2 2 3 3 3 2 3" xfId="28030" xr:uid="{00000000-0005-0000-0000-000051440000}"/>
    <cellStyle name="Millares 22 5 2 2 2 3 3 3 3" xfId="18832" xr:uid="{00000000-0005-0000-0000-000052440000}"/>
    <cellStyle name="Millares 22 5 2 2 2 3 3 3 4" xfId="25043" xr:uid="{00000000-0005-0000-0000-000053440000}"/>
    <cellStyle name="Millares 22 5 2 2 2 3 3 4" xfId="13746" xr:uid="{00000000-0005-0000-0000-000054440000}"/>
    <cellStyle name="Millares 22 5 2 2 2 3 3 4 2" xfId="19836" xr:uid="{00000000-0005-0000-0000-000055440000}"/>
    <cellStyle name="Millares 22 5 2 2 2 3 3 4 3" xfId="26043" xr:uid="{00000000-0005-0000-0000-000056440000}"/>
    <cellStyle name="Millares 22 5 2 2 2 3 3 5" xfId="16817" xr:uid="{00000000-0005-0000-0000-000057440000}"/>
    <cellStyle name="Millares 22 5 2 2 2 3 3 6" xfId="23048" xr:uid="{00000000-0005-0000-0000-000058440000}"/>
    <cellStyle name="Millares 22 5 2 2 2 3 4" xfId="11182" xr:uid="{00000000-0005-0000-0000-000059440000}"/>
    <cellStyle name="Millares 22 5 2 2 2 3 4 2" xfId="14253" xr:uid="{00000000-0005-0000-0000-00005A440000}"/>
    <cellStyle name="Millares 22 5 2 2 2 3 4 2 2" xfId="20341" xr:uid="{00000000-0005-0000-0000-00005B440000}"/>
    <cellStyle name="Millares 22 5 2 2 2 3 4 2 3" xfId="26547" xr:uid="{00000000-0005-0000-0000-00005C440000}"/>
    <cellStyle name="Millares 22 5 2 2 2 3 4 3" xfId="17332" xr:uid="{00000000-0005-0000-0000-00005D440000}"/>
    <cellStyle name="Millares 22 5 2 2 2 3 4 4" xfId="23556" xr:uid="{00000000-0005-0000-0000-00005E440000}"/>
    <cellStyle name="Millares 22 5 2 2 2 3 5" xfId="12203" xr:uid="{00000000-0005-0000-0000-00005F440000}"/>
    <cellStyle name="Millares 22 5 2 2 2 3 5 2" xfId="15254" xr:uid="{00000000-0005-0000-0000-000060440000}"/>
    <cellStyle name="Millares 22 5 2 2 2 3 5 2 2" xfId="21342" xr:uid="{00000000-0005-0000-0000-000061440000}"/>
    <cellStyle name="Millares 22 5 2 2 2 3 5 2 3" xfId="27540" xr:uid="{00000000-0005-0000-0000-000062440000}"/>
    <cellStyle name="Millares 22 5 2 2 2 3 5 3" xfId="18341" xr:uid="{00000000-0005-0000-0000-000063440000}"/>
    <cellStyle name="Millares 22 5 2 2 2 3 5 4" xfId="24553" xr:uid="{00000000-0005-0000-0000-000064440000}"/>
    <cellStyle name="Millares 22 5 2 2 2 3 6" xfId="13245" xr:uid="{00000000-0005-0000-0000-000065440000}"/>
    <cellStyle name="Millares 22 5 2 2 2 3 6 2" xfId="19346" xr:uid="{00000000-0005-0000-0000-000066440000}"/>
    <cellStyle name="Millares 22 5 2 2 2 3 6 3" xfId="25553" xr:uid="{00000000-0005-0000-0000-000067440000}"/>
    <cellStyle name="Millares 22 5 2 2 2 3 7" xfId="16268" xr:uid="{00000000-0005-0000-0000-000068440000}"/>
    <cellStyle name="Millares 22 5 2 2 2 3 8" xfId="22493" xr:uid="{00000000-0005-0000-0000-000069440000}"/>
    <cellStyle name="Millares 22 5 2 2 2 4" xfId="1395" xr:uid="{00000000-0005-0000-0000-00006A440000}"/>
    <cellStyle name="Millares 22 5 2 2 2 4 2" xfId="1396" xr:uid="{00000000-0005-0000-0000-00006B440000}"/>
    <cellStyle name="Millares 22 5 2 2 2 4 2 2" xfId="10485" xr:uid="{00000000-0005-0000-0000-00006C440000}"/>
    <cellStyle name="Millares 22 5 2 2 2 4 2 2 2" xfId="11683" xr:uid="{00000000-0005-0000-0000-00006D440000}"/>
    <cellStyle name="Millares 22 5 2 2 2 4 2 2 2 2" xfId="14754" xr:uid="{00000000-0005-0000-0000-00006E440000}"/>
    <cellStyle name="Millares 22 5 2 2 2 4 2 2 2 2 2" xfId="20842" xr:uid="{00000000-0005-0000-0000-00006F440000}"/>
    <cellStyle name="Millares 22 5 2 2 2 4 2 2 2 2 3" xfId="27040" xr:uid="{00000000-0005-0000-0000-000070440000}"/>
    <cellStyle name="Millares 22 5 2 2 2 4 2 2 2 3" xfId="17833" xr:uid="{00000000-0005-0000-0000-000071440000}"/>
    <cellStyle name="Millares 22 5 2 2 2 4 2 2 2 4" xfId="24049" xr:uid="{00000000-0005-0000-0000-000072440000}"/>
    <cellStyle name="Millares 22 5 2 2 2 4 2 2 3" xfId="12697" xr:uid="{00000000-0005-0000-0000-000073440000}"/>
    <cellStyle name="Millares 22 5 2 2 2 4 2 2 3 2" xfId="15747" xr:uid="{00000000-0005-0000-0000-000074440000}"/>
    <cellStyle name="Millares 22 5 2 2 2 4 2 2 3 2 2" xfId="21835" xr:uid="{00000000-0005-0000-0000-000075440000}"/>
    <cellStyle name="Millares 22 5 2 2 2 4 2 2 3 2 3" xfId="28033" xr:uid="{00000000-0005-0000-0000-000076440000}"/>
    <cellStyle name="Millares 22 5 2 2 2 4 2 2 3 3" xfId="18835" xr:uid="{00000000-0005-0000-0000-000077440000}"/>
    <cellStyle name="Millares 22 5 2 2 2 4 2 2 3 4" xfId="25046" xr:uid="{00000000-0005-0000-0000-000078440000}"/>
    <cellStyle name="Millares 22 5 2 2 2 4 2 2 4" xfId="13749" xr:uid="{00000000-0005-0000-0000-000079440000}"/>
    <cellStyle name="Millares 22 5 2 2 2 4 2 2 4 2" xfId="19839" xr:uid="{00000000-0005-0000-0000-00007A440000}"/>
    <cellStyle name="Millares 22 5 2 2 2 4 2 2 4 3" xfId="26046" xr:uid="{00000000-0005-0000-0000-00007B440000}"/>
    <cellStyle name="Millares 22 5 2 2 2 4 2 2 5" xfId="16820" xr:uid="{00000000-0005-0000-0000-00007C440000}"/>
    <cellStyle name="Millares 22 5 2 2 2 4 2 2 6" xfId="23051" xr:uid="{00000000-0005-0000-0000-00007D440000}"/>
    <cellStyle name="Millares 22 5 2 2 2 4 2 3" xfId="11185" xr:uid="{00000000-0005-0000-0000-00007E440000}"/>
    <cellStyle name="Millares 22 5 2 2 2 4 2 3 2" xfId="14256" xr:uid="{00000000-0005-0000-0000-00007F440000}"/>
    <cellStyle name="Millares 22 5 2 2 2 4 2 3 2 2" xfId="20344" xr:uid="{00000000-0005-0000-0000-000080440000}"/>
    <cellStyle name="Millares 22 5 2 2 2 4 2 3 2 3" xfId="26550" xr:uid="{00000000-0005-0000-0000-000081440000}"/>
    <cellStyle name="Millares 22 5 2 2 2 4 2 3 3" xfId="17335" xr:uid="{00000000-0005-0000-0000-000082440000}"/>
    <cellStyle name="Millares 22 5 2 2 2 4 2 3 4" xfId="23559" xr:uid="{00000000-0005-0000-0000-000083440000}"/>
    <cellStyle name="Millares 22 5 2 2 2 4 2 4" xfId="12206" xr:uid="{00000000-0005-0000-0000-000084440000}"/>
    <cellStyle name="Millares 22 5 2 2 2 4 2 4 2" xfId="15257" xr:uid="{00000000-0005-0000-0000-000085440000}"/>
    <cellStyle name="Millares 22 5 2 2 2 4 2 4 2 2" xfId="21345" xr:uid="{00000000-0005-0000-0000-000086440000}"/>
    <cellStyle name="Millares 22 5 2 2 2 4 2 4 2 3" xfId="27543" xr:uid="{00000000-0005-0000-0000-000087440000}"/>
    <cellStyle name="Millares 22 5 2 2 2 4 2 4 3" xfId="18344" xr:uid="{00000000-0005-0000-0000-000088440000}"/>
    <cellStyle name="Millares 22 5 2 2 2 4 2 4 4" xfId="24556" xr:uid="{00000000-0005-0000-0000-000089440000}"/>
    <cellStyle name="Millares 22 5 2 2 2 4 2 5" xfId="13248" xr:uid="{00000000-0005-0000-0000-00008A440000}"/>
    <cellStyle name="Millares 22 5 2 2 2 4 2 5 2" xfId="19349" xr:uid="{00000000-0005-0000-0000-00008B440000}"/>
    <cellStyle name="Millares 22 5 2 2 2 4 2 5 3" xfId="25556" xr:uid="{00000000-0005-0000-0000-00008C440000}"/>
    <cellStyle name="Millares 22 5 2 2 2 4 2 6" xfId="16271" xr:uid="{00000000-0005-0000-0000-00008D440000}"/>
    <cellStyle name="Millares 22 5 2 2 2 4 2 7" xfId="22496" xr:uid="{00000000-0005-0000-0000-00008E440000}"/>
    <cellStyle name="Millares 22 5 2 2 2 4 3" xfId="10484" xr:uid="{00000000-0005-0000-0000-00008F440000}"/>
    <cellStyle name="Millares 22 5 2 2 2 4 3 2" xfId="11682" xr:uid="{00000000-0005-0000-0000-000090440000}"/>
    <cellStyle name="Millares 22 5 2 2 2 4 3 2 2" xfId="14753" xr:uid="{00000000-0005-0000-0000-000091440000}"/>
    <cellStyle name="Millares 22 5 2 2 2 4 3 2 2 2" xfId="20841" xr:uid="{00000000-0005-0000-0000-000092440000}"/>
    <cellStyle name="Millares 22 5 2 2 2 4 3 2 2 3" xfId="27039" xr:uid="{00000000-0005-0000-0000-000093440000}"/>
    <cellStyle name="Millares 22 5 2 2 2 4 3 2 3" xfId="17832" xr:uid="{00000000-0005-0000-0000-000094440000}"/>
    <cellStyle name="Millares 22 5 2 2 2 4 3 2 4" xfId="24048" xr:uid="{00000000-0005-0000-0000-000095440000}"/>
    <cellStyle name="Millares 22 5 2 2 2 4 3 3" xfId="12696" xr:uid="{00000000-0005-0000-0000-000096440000}"/>
    <cellStyle name="Millares 22 5 2 2 2 4 3 3 2" xfId="15746" xr:uid="{00000000-0005-0000-0000-000097440000}"/>
    <cellStyle name="Millares 22 5 2 2 2 4 3 3 2 2" xfId="21834" xr:uid="{00000000-0005-0000-0000-000098440000}"/>
    <cellStyle name="Millares 22 5 2 2 2 4 3 3 2 3" xfId="28032" xr:uid="{00000000-0005-0000-0000-000099440000}"/>
    <cellStyle name="Millares 22 5 2 2 2 4 3 3 3" xfId="18834" xr:uid="{00000000-0005-0000-0000-00009A440000}"/>
    <cellStyle name="Millares 22 5 2 2 2 4 3 3 4" xfId="25045" xr:uid="{00000000-0005-0000-0000-00009B440000}"/>
    <cellStyle name="Millares 22 5 2 2 2 4 3 4" xfId="13748" xr:uid="{00000000-0005-0000-0000-00009C440000}"/>
    <cellStyle name="Millares 22 5 2 2 2 4 3 4 2" xfId="19838" xr:uid="{00000000-0005-0000-0000-00009D440000}"/>
    <cellStyle name="Millares 22 5 2 2 2 4 3 4 3" xfId="26045" xr:uid="{00000000-0005-0000-0000-00009E440000}"/>
    <cellStyle name="Millares 22 5 2 2 2 4 3 5" xfId="16819" xr:uid="{00000000-0005-0000-0000-00009F440000}"/>
    <cellStyle name="Millares 22 5 2 2 2 4 3 6" xfId="23050" xr:uid="{00000000-0005-0000-0000-0000A0440000}"/>
    <cellStyle name="Millares 22 5 2 2 2 4 4" xfId="11184" xr:uid="{00000000-0005-0000-0000-0000A1440000}"/>
    <cellStyle name="Millares 22 5 2 2 2 4 4 2" xfId="14255" xr:uid="{00000000-0005-0000-0000-0000A2440000}"/>
    <cellStyle name="Millares 22 5 2 2 2 4 4 2 2" xfId="20343" xr:uid="{00000000-0005-0000-0000-0000A3440000}"/>
    <cellStyle name="Millares 22 5 2 2 2 4 4 2 3" xfId="26549" xr:uid="{00000000-0005-0000-0000-0000A4440000}"/>
    <cellStyle name="Millares 22 5 2 2 2 4 4 3" xfId="17334" xr:uid="{00000000-0005-0000-0000-0000A5440000}"/>
    <cellStyle name="Millares 22 5 2 2 2 4 4 4" xfId="23558" xr:uid="{00000000-0005-0000-0000-0000A6440000}"/>
    <cellStyle name="Millares 22 5 2 2 2 4 5" xfId="12205" xr:uid="{00000000-0005-0000-0000-0000A7440000}"/>
    <cellStyle name="Millares 22 5 2 2 2 4 5 2" xfId="15256" xr:uid="{00000000-0005-0000-0000-0000A8440000}"/>
    <cellStyle name="Millares 22 5 2 2 2 4 5 2 2" xfId="21344" xr:uid="{00000000-0005-0000-0000-0000A9440000}"/>
    <cellStyle name="Millares 22 5 2 2 2 4 5 2 3" xfId="27542" xr:uid="{00000000-0005-0000-0000-0000AA440000}"/>
    <cellStyle name="Millares 22 5 2 2 2 4 5 3" xfId="18343" xr:uid="{00000000-0005-0000-0000-0000AB440000}"/>
    <cellStyle name="Millares 22 5 2 2 2 4 5 4" xfId="24555" xr:uid="{00000000-0005-0000-0000-0000AC440000}"/>
    <cellStyle name="Millares 22 5 2 2 2 4 6" xfId="13247" xr:uid="{00000000-0005-0000-0000-0000AD440000}"/>
    <cellStyle name="Millares 22 5 2 2 2 4 6 2" xfId="19348" xr:uid="{00000000-0005-0000-0000-0000AE440000}"/>
    <cellStyle name="Millares 22 5 2 2 2 4 6 3" xfId="25555" xr:uid="{00000000-0005-0000-0000-0000AF440000}"/>
    <cellStyle name="Millares 22 5 2 2 2 4 7" xfId="16270" xr:uid="{00000000-0005-0000-0000-0000B0440000}"/>
    <cellStyle name="Millares 22 5 2 2 2 4 8" xfId="22495" xr:uid="{00000000-0005-0000-0000-0000B1440000}"/>
    <cellStyle name="Millares 22 5 2 2 2 5" xfId="1397" xr:uid="{00000000-0005-0000-0000-0000B2440000}"/>
    <cellStyle name="Millares 22 5 2 2 2 5 2" xfId="10486" xr:uid="{00000000-0005-0000-0000-0000B3440000}"/>
    <cellStyle name="Millares 22 5 2 2 2 5 2 2" xfId="11684" xr:uid="{00000000-0005-0000-0000-0000B4440000}"/>
    <cellStyle name="Millares 22 5 2 2 2 5 2 2 2" xfId="14755" xr:uid="{00000000-0005-0000-0000-0000B5440000}"/>
    <cellStyle name="Millares 22 5 2 2 2 5 2 2 2 2" xfId="20843" xr:uid="{00000000-0005-0000-0000-0000B6440000}"/>
    <cellStyle name="Millares 22 5 2 2 2 5 2 2 2 3" xfId="27041" xr:uid="{00000000-0005-0000-0000-0000B7440000}"/>
    <cellStyle name="Millares 22 5 2 2 2 5 2 2 3" xfId="17834" xr:uid="{00000000-0005-0000-0000-0000B8440000}"/>
    <cellStyle name="Millares 22 5 2 2 2 5 2 2 4" xfId="24050" xr:uid="{00000000-0005-0000-0000-0000B9440000}"/>
    <cellStyle name="Millares 22 5 2 2 2 5 2 3" xfId="12698" xr:uid="{00000000-0005-0000-0000-0000BA440000}"/>
    <cellStyle name="Millares 22 5 2 2 2 5 2 3 2" xfId="15748" xr:uid="{00000000-0005-0000-0000-0000BB440000}"/>
    <cellStyle name="Millares 22 5 2 2 2 5 2 3 2 2" xfId="21836" xr:uid="{00000000-0005-0000-0000-0000BC440000}"/>
    <cellStyle name="Millares 22 5 2 2 2 5 2 3 2 3" xfId="28034" xr:uid="{00000000-0005-0000-0000-0000BD440000}"/>
    <cellStyle name="Millares 22 5 2 2 2 5 2 3 3" xfId="18836" xr:uid="{00000000-0005-0000-0000-0000BE440000}"/>
    <cellStyle name="Millares 22 5 2 2 2 5 2 3 4" xfId="25047" xr:uid="{00000000-0005-0000-0000-0000BF440000}"/>
    <cellStyle name="Millares 22 5 2 2 2 5 2 4" xfId="13750" xr:uid="{00000000-0005-0000-0000-0000C0440000}"/>
    <cellStyle name="Millares 22 5 2 2 2 5 2 4 2" xfId="19840" xr:uid="{00000000-0005-0000-0000-0000C1440000}"/>
    <cellStyle name="Millares 22 5 2 2 2 5 2 4 3" xfId="26047" xr:uid="{00000000-0005-0000-0000-0000C2440000}"/>
    <cellStyle name="Millares 22 5 2 2 2 5 2 5" xfId="16821" xr:uid="{00000000-0005-0000-0000-0000C3440000}"/>
    <cellStyle name="Millares 22 5 2 2 2 5 2 6" xfId="23052" xr:uid="{00000000-0005-0000-0000-0000C4440000}"/>
    <cellStyle name="Millares 22 5 2 2 2 5 3" xfId="11186" xr:uid="{00000000-0005-0000-0000-0000C5440000}"/>
    <cellStyle name="Millares 22 5 2 2 2 5 3 2" xfId="14257" xr:uid="{00000000-0005-0000-0000-0000C6440000}"/>
    <cellStyle name="Millares 22 5 2 2 2 5 3 2 2" xfId="20345" xr:uid="{00000000-0005-0000-0000-0000C7440000}"/>
    <cellStyle name="Millares 22 5 2 2 2 5 3 2 3" xfId="26551" xr:uid="{00000000-0005-0000-0000-0000C8440000}"/>
    <cellStyle name="Millares 22 5 2 2 2 5 3 3" xfId="17336" xr:uid="{00000000-0005-0000-0000-0000C9440000}"/>
    <cellStyle name="Millares 22 5 2 2 2 5 3 4" xfId="23560" xr:uid="{00000000-0005-0000-0000-0000CA440000}"/>
    <cellStyle name="Millares 22 5 2 2 2 5 4" xfId="12207" xr:uid="{00000000-0005-0000-0000-0000CB440000}"/>
    <cellStyle name="Millares 22 5 2 2 2 5 4 2" xfId="15258" xr:uid="{00000000-0005-0000-0000-0000CC440000}"/>
    <cellStyle name="Millares 22 5 2 2 2 5 4 2 2" xfId="21346" xr:uid="{00000000-0005-0000-0000-0000CD440000}"/>
    <cellStyle name="Millares 22 5 2 2 2 5 4 2 3" xfId="27544" xr:uid="{00000000-0005-0000-0000-0000CE440000}"/>
    <cellStyle name="Millares 22 5 2 2 2 5 4 3" xfId="18345" xr:uid="{00000000-0005-0000-0000-0000CF440000}"/>
    <cellStyle name="Millares 22 5 2 2 2 5 4 4" xfId="24557" xr:uid="{00000000-0005-0000-0000-0000D0440000}"/>
    <cellStyle name="Millares 22 5 2 2 2 5 5" xfId="13249" xr:uid="{00000000-0005-0000-0000-0000D1440000}"/>
    <cellStyle name="Millares 22 5 2 2 2 5 5 2" xfId="19350" xr:uid="{00000000-0005-0000-0000-0000D2440000}"/>
    <cellStyle name="Millares 22 5 2 2 2 5 5 3" xfId="25557" xr:uid="{00000000-0005-0000-0000-0000D3440000}"/>
    <cellStyle name="Millares 22 5 2 2 2 5 6" xfId="16272" xr:uid="{00000000-0005-0000-0000-0000D4440000}"/>
    <cellStyle name="Millares 22 5 2 2 2 5 7" xfId="22497" xr:uid="{00000000-0005-0000-0000-0000D5440000}"/>
    <cellStyle name="Millares 22 5 2 2 2 6" xfId="1398" xr:uid="{00000000-0005-0000-0000-0000D6440000}"/>
    <cellStyle name="Millares 22 5 2 2 2 6 2" xfId="10487" xr:uid="{00000000-0005-0000-0000-0000D7440000}"/>
    <cellStyle name="Millares 22 5 2 2 2 6 2 2" xfId="11685" xr:uid="{00000000-0005-0000-0000-0000D8440000}"/>
    <cellStyle name="Millares 22 5 2 2 2 6 2 2 2" xfId="14756" xr:uid="{00000000-0005-0000-0000-0000D9440000}"/>
    <cellStyle name="Millares 22 5 2 2 2 6 2 2 2 2" xfId="20844" xr:uid="{00000000-0005-0000-0000-0000DA440000}"/>
    <cellStyle name="Millares 22 5 2 2 2 6 2 2 2 3" xfId="27042" xr:uid="{00000000-0005-0000-0000-0000DB440000}"/>
    <cellStyle name="Millares 22 5 2 2 2 6 2 2 3" xfId="17835" xr:uid="{00000000-0005-0000-0000-0000DC440000}"/>
    <cellStyle name="Millares 22 5 2 2 2 6 2 2 4" xfId="24051" xr:uid="{00000000-0005-0000-0000-0000DD440000}"/>
    <cellStyle name="Millares 22 5 2 2 2 6 2 3" xfId="12699" xr:uid="{00000000-0005-0000-0000-0000DE440000}"/>
    <cellStyle name="Millares 22 5 2 2 2 6 2 3 2" xfId="15749" xr:uid="{00000000-0005-0000-0000-0000DF440000}"/>
    <cellStyle name="Millares 22 5 2 2 2 6 2 3 2 2" xfId="21837" xr:uid="{00000000-0005-0000-0000-0000E0440000}"/>
    <cellStyle name="Millares 22 5 2 2 2 6 2 3 2 3" xfId="28035" xr:uid="{00000000-0005-0000-0000-0000E1440000}"/>
    <cellStyle name="Millares 22 5 2 2 2 6 2 3 3" xfId="18837" xr:uid="{00000000-0005-0000-0000-0000E2440000}"/>
    <cellStyle name="Millares 22 5 2 2 2 6 2 3 4" xfId="25048" xr:uid="{00000000-0005-0000-0000-0000E3440000}"/>
    <cellStyle name="Millares 22 5 2 2 2 6 2 4" xfId="13751" xr:uid="{00000000-0005-0000-0000-0000E4440000}"/>
    <cellStyle name="Millares 22 5 2 2 2 6 2 4 2" xfId="19841" xr:uid="{00000000-0005-0000-0000-0000E5440000}"/>
    <cellStyle name="Millares 22 5 2 2 2 6 2 4 3" xfId="26048" xr:uid="{00000000-0005-0000-0000-0000E6440000}"/>
    <cellStyle name="Millares 22 5 2 2 2 6 2 5" xfId="16822" xr:uid="{00000000-0005-0000-0000-0000E7440000}"/>
    <cellStyle name="Millares 22 5 2 2 2 6 2 6" xfId="23053" xr:uid="{00000000-0005-0000-0000-0000E8440000}"/>
    <cellStyle name="Millares 22 5 2 2 2 6 3" xfId="11187" xr:uid="{00000000-0005-0000-0000-0000E9440000}"/>
    <cellStyle name="Millares 22 5 2 2 2 6 3 2" xfId="14258" xr:uid="{00000000-0005-0000-0000-0000EA440000}"/>
    <cellStyle name="Millares 22 5 2 2 2 6 3 2 2" xfId="20346" xr:uid="{00000000-0005-0000-0000-0000EB440000}"/>
    <cellStyle name="Millares 22 5 2 2 2 6 3 2 3" xfId="26552" xr:uid="{00000000-0005-0000-0000-0000EC440000}"/>
    <cellStyle name="Millares 22 5 2 2 2 6 3 3" xfId="17337" xr:uid="{00000000-0005-0000-0000-0000ED440000}"/>
    <cellStyle name="Millares 22 5 2 2 2 6 3 4" xfId="23561" xr:uid="{00000000-0005-0000-0000-0000EE440000}"/>
    <cellStyle name="Millares 22 5 2 2 2 6 4" xfId="12208" xr:uid="{00000000-0005-0000-0000-0000EF440000}"/>
    <cellStyle name="Millares 22 5 2 2 2 6 4 2" xfId="15259" xr:uid="{00000000-0005-0000-0000-0000F0440000}"/>
    <cellStyle name="Millares 22 5 2 2 2 6 4 2 2" xfId="21347" xr:uid="{00000000-0005-0000-0000-0000F1440000}"/>
    <cellStyle name="Millares 22 5 2 2 2 6 4 2 3" xfId="27545" xr:uid="{00000000-0005-0000-0000-0000F2440000}"/>
    <cellStyle name="Millares 22 5 2 2 2 6 4 3" xfId="18346" xr:uid="{00000000-0005-0000-0000-0000F3440000}"/>
    <cellStyle name="Millares 22 5 2 2 2 6 4 4" xfId="24558" xr:uid="{00000000-0005-0000-0000-0000F4440000}"/>
    <cellStyle name="Millares 22 5 2 2 2 6 5" xfId="13250" xr:uid="{00000000-0005-0000-0000-0000F5440000}"/>
    <cellStyle name="Millares 22 5 2 2 2 6 5 2" xfId="19351" xr:uid="{00000000-0005-0000-0000-0000F6440000}"/>
    <cellStyle name="Millares 22 5 2 2 2 6 5 3" xfId="25558" xr:uid="{00000000-0005-0000-0000-0000F7440000}"/>
    <cellStyle name="Millares 22 5 2 2 2 6 6" xfId="16273" xr:uid="{00000000-0005-0000-0000-0000F8440000}"/>
    <cellStyle name="Millares 22 5 2 2 2 6 7" xfId="22498" xr:uid="{00000000-0005-0000-0000-0000F9440000}"/>
    <cellStyle name="Millares 22 5 2 2 2 7" xfId="1399" xr:uid="{00000000-0005-0000-0000-0000FA440000}"/>
    <cellStyle name="Millares 22 5 2 2 2 7 2" xfId="10488" xr:uid="{00000000-0005-0000-0000-0000FB440000}"/>
    <cellStyle name="Millares 22 5 2 2 2 7 2 2" xfId="11686" xr:uid="{00000000-0005-0000-0000-0000FC440000}"/>
    <cellStyle name="Millares 22 5 2 2 2 7 2 2 2" xfId="14757" xr:uid="{00000000-0005-0000-0000-0000FD440000}"/>
    <cellStyle name="Millares 22 5 2 2 2 7 2 2 2 2" xfId="20845" xr:uid="{00000000-0005-0000-0000-0000FE440000}"/>
    <cellStyle name="Millares 22 5 2 2 2 7 2 2 2 3" xfId="27043" xr:uid="{00000000-0005-0000-0000-0000FF440000}"/>
    <cellStyle name="Millares 22 5 2 2 2 7 2 2 3" xfId="17836" xr:uid="{00000000-0005-0000-0000-000000450000}"/>
    <cellStyle name="Millares 22 5 2 2 2 7 2 2 4" xfId="24052" xr:uid="{00000000-0005-0000-0000-000001450000}"/>
    <cellStyle name="Millares 22 5 2 2 2 7 2 3" xfId="12700" xr:uid="{00000000-0005-0000-0000-000002450000}"/>
    <cellStyle name="Millares 22 5 2 2 2 7 2 3 2" xfId="15750" xr:uid="{00000000-0005-0000-0000-000003450000}"/>
    <cellStyle name="Millares 22 5 2 2 2 7 2 3 2 2" xfId="21838" xr:uid="{00000000-0005-0000-0000-000004450000}"/>
    <cellStyle name="Millares 22 5 2 2 2 7 2 3 2 3" xfId="28036" xr:uid="{00000000-0005-0000-0000-000005450000}"/>
    <cellStyle name="Millares 22 5 2 2 2 7 2 3 3" xfId="18838" xr:uid="{00000000-0005-0000-0000-000006450000}"/>
    <cellStyle name="Millares 22 5 2 2 2 7 2 3 4" xfId="25049" xr:uid="{00000000-0005-0000-0000-000007450000}"/>
    <cellStyle name="Millares 22 5 2 2 2 7 2 4" xfId="13752" xr:uid="{00000000-0005-0000-0000-000008450000}"/>
    <cellStyle name="Millares 22 5 2 2 2 7 2 4 2" xfId="19842" xr:uid="{00000000-0005-0000-0000-000009450000}"/>
    <cellStyle name="Millares 22 5 2 2 2 7 2 4 3" xfId="26049" xr:uid="{00000000-0005-0000-0000-00000A450000}"/>
    <cellStyle name="Millares 22 5 2 2 2 7 2 5" xfId="16823" xr:uid="{00000000-0005-0000-0000-00000B450000}"/>
    <cellStyle name="Millares 22 5 2 2 2 7 2 6" xfId="23054" xr:uid="{00000000-0005-0000-0000-00000C450000}"/>
    <cellStyle name="Millares 22 5 2 2 2 7 3" xfId="11188" xr:uid="{00000000-0005-0000-0000-00000D450000}"/>
    <cellStyle name="Millares 22 5 2 2 2 7 3 2" xfId="14259" xr:uid="{00000000-0005-0000-0000-00000E450000}"/>
    <cellStyle name="Millares 22 5 2 2 2 7 3 2 2" xfId="20347" xr:uid="{00000000-0005-0000-0000-00000F450000}"/>
    <cellStyle name="Millares 22 5 2 2 2 7 3 2 3" xfId="26553" xr:uid="{00000000-0005-0000-0000-000010450000}"/>
    <cellStyle name="Millares 22 5 2 2 2 7 3 3" xfId="17338" xr:uid="{00000000-0005-0000-0000-000011450000}"/>
    <cellStyle name="Millares 22 5 2 2 2 7 3 4" xfId="23562" xr:uid="{00000000-0005-0000-0000-000012450000}"/>
    <cellStyle name="Millares 22 5 2 2 2 7 4" xfId="12209" xr:uid="{00000000-0005-0000-0000-000013450000}"/>
    <cellStyle name="Millares 22 5 2 2 2 7 4 2" xfId="15260" xr:uid="{00000000-0005-0000-0000-000014450000}"/>
    <cellStyle name="Millares 22 5 2 2 2 7 4 2 2" xfId="21348" xr:uid="{00000000-0005-0000-0000-000015450000}"/>
    <cellStyle name="Millares 22 5 2 2 2 7 4 2 3" xfId="27546" xr:uid="{00000000-0005-0000-0000-000016450000}"/>
    <cellStyle name="Millares 22 5 2 2 2 7 4 3" xfId="18347" xr:uid="{00000000-0005-0000-0000-000017450000}"/>
    <cellStyle name="Millares 22 5 2 2 2 7 4 4" xfId="24559" xr:uid="{00000000-0005-0000-0000-000018450000}"/>
    <cellStyle name="Millares 22 5 2 2 2 7 5" xfId="13251" xr:uid="{00000000-0005-0000-0000-000019450000}"/>
    <cellStyle name="Millares 22 5 2 2 2 7 5 2" xfId="19352" xr:uid="{00000000-0005-0000-0000-00001A450000}"/>
    <cellStyle name="Millares 22 5 2 2 2 7 5 3" xfId="25559" xr:uid="{00000000-0005-0000-0000-00001B450000}"/>
    <cellStyle name="Millares 22 5 2 2 2 7 6" xfId="16274" xr:uid="{00000000-0005-0000-0000-00001C450000}"/>
    <cellStyle name="Millares 22 5 2 2 2 7 7" xfId="22499" xr:uid="{00000000-0005-0000-0000-00001D450000}"/>
    <cellStyle name="Millares 22 5 2 2 2 8" xfId="10478" xr:uid="{00000000-0005-0000-0000-00001E450000}"/>
    <cellStyle name="Millares 22 5 2 2 2 8 2" xfId="11676" xr:uid="{00000000-0005-0000-0000-00001F450000}"/>
    <cellStyle name="Millares 22 5 2 2 2 8 2 2" xfId="14747" xr:uid="{00000000-0005-0000-0000-000020450000}"/>
    <cellStyle name="Millares 22 5 2 2 2 8 2 2 2" xfId="20835" xr:uid="{00000000-0005-0000-0000-000021450000}"/>
    <cellStyle name="Millares 22 5 2 2 2 8 2 2 2 2" xfId="38500" xr:uid="{00000000-0005-0000-0000-000021450000}"/>
    <cellStyle name="Millares 22 5 2 2 2 8 2 2 3" xfId="27033" xr:uid="{00000000-0005-0000-0000-000022450000}"/>
    <cellStyle name="Millares 22 5 2 2 2 8 2 2 3 2" xfId="39545" xr:uid="{00000000-0005-0000-0000-000022450000}"/>
    <cellStyle name="Millares 22 5 2 2 2 8 2 2 4" xfId="37488" xr:uid="{00000000-0005-0000-0000-000020450000}"/>
    <cellStyle name="Millares 22 5 2 2 2 8 2 3" xfId="17826" xr:uid="{00000000-0005-0000-0000-000023450000}"/>
    <cellStyle name="Millares 22 5 2 2 2 8 2 3 2" xfId="38017" xr:uid="{00000000-0005-0000-0000-000023450000}"/>
    <cellStyle name="Millares 22 5 2 2 2 8 2 4" xfId="24042" xr:uid="{00000000-0005-0000-0000-000024450000}"/>
    <cellStyle name="Millares 22 5 2 2 2 8 2 4 2" xfId="39062" xr:uid="{00000000-0005-0000-0000-000024450000}"/>
    <cellStyle name="Millares 22 5 2 2 2 8 2 5" xfId="37003" xr:uid="{00000000-0005-0000-0000-00001F450000}"/>
    <cellStyle name="Millares 22 5 2 2 2 8 3" xfId="12690" xr:uid="{00000000-0005-0000-0000-000025450000}"/>
    <cellStyle name="Millares 22 5 2 2 2 8 3 2" xfId="15740" xr:uid="{00000000-0005-0000-0000-000026450000}"/>
    <cellStyle name="Millares 22 5 2 2 2 8 3 2 2" xfId="21828" xr:uid="{00000000-0005-0000-0000-000027450000}"/>
    <cellStyle name="Millares 22 5 2 2 2 8 3 2 2 2" xfId="38661" xr:uid="{00000000-0005-0000-0000-000027450000}"/>
    <cellStyle name="Millares 22 5 2 2 2 8 3 2 3" xfId="28026" xr:uid="{00000000-0005-0000-0000-000028450000}"/>
    <cellStyle name="Millares 22 5 2 2 2 8 3 2 3 2" xfId="39706" xr:uid="{00000000-0005-0000-0000-000028450000}"/>
    <cellStyle name="Millares 22 5 2 2 2 8 3 2 4" xfId="37649" xr:uid="{00000000-0005-0000-0000-000026450000}"/>
    <cellStyle name="Millares 22 5 2 2 2 8 3 3" xfId="18828" xr:uid="{00000000-0005-0000-0000-000029450000}"/>
    <cellStyle name="Millares 22 5 2 2 2 8 3 3 2" xfId="38178" xr:uid="{00000000-0005-0000-0000-000029450000}"/>
    <cellStyle name="Millares 22 5 2 2 2 8 3 4" xfId="25039" xr:uid="{00000000-0005-0000-0000-00002A450000}"/>
    <cellStyle name="Millares 22 5 2 2 2 8 3 4 2" xfId="39223" xr:uid="{00000000-0005-0000-0000-00002A450000}"/>
    <cellStyle name="Millares 22 5 2 2 2 8 3 5" xfId="37166" xr:uid="{00000000-0005-0000-0000-000025450000}"/>
    <cellStyle name="Millares 22 5 2 2 2 8 4" xfId="13742" xr:uid="{00000000-0005-0000-0000-00002B450000}"/>
    <cellStyle name="Millares 22 5 2 2 2 8 4 2" xfId="19832" xr:uid="{00000000-0005-0000-0000-00002C450000}"/>
    <cellStyle name="Millares 22 5 2 2 2 8 4 2 2" xfId="38340" xr:uid="{00000000-0005-0000-0000-00002C450000}"/>
    <cellStyle name="Millares 22 5 2 2 2 8 4 3" xfId="26039" xr:uid="{00000000-0005-0000-0000-00002D450000}"/>
    <cellStyle name="Millares 22 5 2 2 2 8 4 3 2" xfId="39385" xr:uid="{00000000-0005-0000-0000-00002D450000}"/>
    <cellStyle name="Millares 22 5 2 2 2 8 4 4" xfId="37328" xr:uid="{00000000-0005-0000-0000-00002B450000}"/>
    <cellStyle name="Millares 22 5 2 2 2 8 5" xfId="16813" xr:uid="{00000000-0005-0000-0000-00002E450000}"/>
    <cellStyle name="Millares 22 5 2 2 2 8 5 2" xfId="37856" xr:uid="{00000000-0005-0000-0000-00002E450000}"/>
    <cellStyle name="Millares 22 5 2 2 2 8 6" xfId="23044" xr:uid="{00000000-0005-0000-0000-00002F450000}"/>
    <cellStyle name="Millares 22 5 2 2 2 8 6 2" xfId="38902" xr:uid="{00000000-0005-0000-0000-00002F450000}"/>
    <cellStyle name="Millares 22 5 2 2 2 8 7" xfId="36831" xr:uid="{00000000-0005-0000-0000-00001E450000}"/>
    <cellStyle name="Millares 22 5 2 2 2 9" xfId="11178" xr:uid="{00000000-0005-0000-0000-000030450000}"/>
    <cellStyle name="Millares 22 5 2 2 2 9 2" xfId="14249" xr:uid="{00000000-0005-0000-0000-000031450000}"/>
    <cellStyle name="Millares 22 5 2 2 2 9 2 2" xfId="20337" xr:uid="{00000000-0005-0000-0000-000032450000}"/>
    <cellStyle name="Millares 22 5 2 2 2 9 2 2 2" xfId="38420" xr:uid="{00000000-0005-0000-0000-000032450000}"/>
    <cellStyle name="Millares 22 5 2 2 2 9 2 3" xfId="26543" xr:uid="{00000000-0005-0000-0000-000033450000}"/>
    <cellStyle name="Millares 22 5 2 2 2 9 2 3 2" xfId="39465" xr:uid="{00000000-0005-0000-0000-000033450000}"/>
    <cellStyle name="Millares 22 5 2 2 2 9 2 4" xfId="37408" xr:uid="{00000000-0005-0000-0000-000031450000}"/>
    <cellStyle name="Millares 22 5 2 2 2 9 3" xfId="17328" xr:uid="{00000000-0005-0000-0000-000034450000}"/>
    <cellStyle name="Millares 22 5 2 2 2 9 3 2" xfId="37937" xr:uid="{00000000-0005-0000-0000-000034450000}"/>
    <cellStyle name="Millares 22 5 2 2 2 9 4" xfId="23552" xr:uid="{00000000-0005-0000-0000-000035450000}"/>
    <cellStyle name="Millares 22 5 2 2 2 9 4 2" xfId="38982" xr:uid="{00000000-0005-0000-0000-000035450000}"/>
    <cellStyle name="Millares 22 5 2 2 2 9 5" xfId="36923" xr:uid="{00000000-0005-0000-0000-000030450000}"/>
    <cellStyle name="Millares 22 5 2 2 3" xfId="1400" xr:uid="{00000000-0005-0000-0000-000036450000}"/>
    <cellStyle name="Millares 22 5 2 2 3 10" xfId="29037" xr:uid="{00000000-0005-0000-0000-000036450000}"/>
    <cellStyle name="Millares 22 5 2 2 3 2" xfId="1401" xr:uid="{00000000-0005-0000-0000-000037450000}"/>
    <cellStyle name="Millares 22 5 2 2 3 2 2" xfId="10490" xr:uid="{00000000-0005-0000-0000-000038450000}"/>
    <cellStyle name="Millares 22 5 2 2 3 2 2 2" xfId="11688" xr:uid="{00000000-0005-0000-0000-000039450000}"/>
    <cellStyle name="Millares 22 5 2 2 3 2 2 2 2" xfId="14759" xr:uid="{00000000-0005-0000-0000-00003A450000}"/>
    <cellStyle name="Millares 22 5 2 2 3 2 2 2 2 2" xfId="20847" xr:uid="{00000000-0005-0000-0000-00003B450000}"/>
    <cellStyle name="Millares 22 5 2 2 3 2 2 2 2 3" xfId="27045" xr:uid="{00000000-0005-0000-0000-00003C450000}"/>
    <cellStyle name="Millares 22 5 2 2 3 2 2 2 3" xfId="17838" xr:uid="{00000000-0005-0000-0000-00003D450000}"/>
    <cellStyle name="Millares 22 5 2 2 3 2 2 2 4" xfId="24054" xr:uid="{00000000-0005-0000-0000-00003E450000}"/>
    <cellStyle name="Millares 22 5 2 2 3 2 2 3" xfId="12702" xr:uid="{00000000-0005-0000-0000-00003F450000}"/>
    <cellStyle name="Millares 22 5 2 2 3 2 2 3 2" xfId="15752" xr:uid="{00000000-0005-0000-0000-000040450000}"/>
    <cellStyle name="Millares 22 5 2 2 3 2 2 3 2 2" xfId="21840" xr:uid="{00000000-0005-0000-0000-000041450000}"/>
    <cellStyle name="Millares 22 5 2 2 3 2 2 3 2 3" xfId="28038" xr:uid="{00000000-0005-0000-0000-000042450000}"/>
    <cellStyle name="Millares 22 5 2 2 3 2 2 3 3" xfId="18840" xr:uid="{00000000-0005-0000-0000-000043450000}"/>
    <cellStyle name="Millares 22 5 2 2 3 2 2 3 4" xfId="25051" xr:uid="{00000000-0005-0000-0000-000044450000}"/>
    <cellStyle name="Millares 22 5 2 2 3 2 2 4" xfId="13754" xr:uid="{00000000-0005-0000-0000-000045450000}"/>
    <cellStyle name="Millares 22 5 2 2 3 2 2 4 2" xfId="19844" xr:uid="{00000000-0005-0000-0000-000046450000}"/>
    <cellStyle name="Millares 22 5 2 2 3 2 2 4 3" xfId="26051" xr:uid="{00000000-0005-0000-0000-000047450000}"/>
    <cellStyle name="Millares 22 5 2 2 3 2 2 5" xfId="16825" xr:uid="{00000000-0005-0000-0000-000048450000}"/>
    <cellStyle name="Millares 22 5 2 2 3 2 2 6" xfId="23056" xr:uid="{00000000-0005-0000-0000-000049450000}"/>
    <cellStyle name="Millares 22 5 2 2 3 2 3" xfId="11190" xr:uid="{00000000-0005-0000-0000-00004A450000}"/>
    <cellStyle name="Millares 22 5 2 2 3 2 3 2" xfId="14261" xr:uid="{00000000-0005-0000-0000-00004B450000}"/>
    <cellStyle name="Millares 22 5 2 2 3 2 3 2 2" xfId="20349" xr:uid="{00000000-0005-0000-0000-00004C450000}"/>
    <cellStyle name="Millares 22 5 2 2 3 2 3 2 3" xfId="26555" xr:uid="{00000000-0005-0000-0000-00004D450000}"/>
    <cellStyle name="Millares 22 5 2 2 3 2 3 3" xfId="17340" xr:uid="{00000000-0005-0000-0000-00004E450000}"/>
    <cellStyle name="Millares 22 5 2 2 3 2 3 4" xfId="23564" xr:uid="{00000000-0005-0000-0000-00004F450000}"/>
    <cellStyle name="Millares 22 5 2 2 3 2 4" xfId="12211" xr:uid="{00000000-0005-0000-0000-000050450000}"/>
    <cellStyle name="Millares 22 5 2 2 3 2 4 2" xfId="15262" xr:uid="{00000000-0005-0000-0000-000051450000}"/>
    <cellStyle name="Millares 22 5 2 2 3 2 4 2 2" xfId="21350" xr:uid="{00000000-0005-0000-0000-000052450000}"/>
    <cellStyle name="Millares 22 5 2 2 3 2 4 2 3" xfId="27548" xr:uid="{00000000-0005-0000-0000-000053450000}"/>
    <cellStyle name="Millares 22 5 2 2 3 2 4 3" xfId="18349" xr:uid="{00000000-0005-0000-0000-000054450000}"/>
    <cellStyle name="Millares 22 5 2 2 3 2 4 4" xfId="24561" xr:uid="{00000000-0005-0000-0000-000055450000}"/>
    <cellStyle name="Millares 22 5 2 2 3 2 5" xfId="13253" xr:uid="{00000000-0005-0000-0000-000056450000}"/>
    <cellStyle name="Millares 22 5 2 2 3 2 5 2" xfId="19354" xr:uid="{00000000-0005-0000-0000-000057450000}"/>
    <cellStyle name="Millares 22 5 2 2 3 2 5 3" xfId="25561" xr:uid="{00000000-0005-0000-0000-000058450000}"/>
    <cellStyle name="Millares 22 5 2 2 3 2 6" xfId="16276" xr:uid="{00000000-0005-0000-0000-000059450000}"/>
    <cellStyle name="Millares 22 5 2 2 3 2 7" xfId="22501" xr:uid="{00000000-0005-0000-0000-00005A450000}"/>
    <cellStyle name="Millares 22 5 2 2 3 3" xfId="1402" xr:uid="{00000000-0005-0000-0000-00005B450000}"/>
    <cellStyle name="Millares 22 5 2 2 3 3 2" xfId="10491" xr:uid="{00000000-0005-0000-0000-00005C450000}"/>
    <cellStyle name="Millares 22 5 2 2 3 3 2 2" xfId="11689" xr:uid="{00000000-0005-0000-0000-00005D450000}"/>
    <cellStyle name="Millares 22 5 2 2 3 3 2 2 2" xfId="14760" xr:uid="{00000000-0005-0000-0000-00005E450000}"/>
    <cellStyle name="Millares 22 5 2 2 3 3 2 2 2 2" xfId="20848" xr:uid="{00000000-0005-0000-0000-00005F450000}"/>
    <cellStyle name="Millares 22 5 2 2 3 3 2 2 2 3" xfId="27046" xr:uid="{00000000-0005-0000-0000-000060450000}"/>
    <cellStyle name="Millares 22 5 2 2 3 3 2 2 3" xfId="17839" xr:uid="{00000000-0005-0000-0000-000061450000}"/>
    <cellStyle name="Millares 22 5 2 2 3 3 2 2 4" xfId="24055" xr:uid="{00000000-0005-0000-0000-000062450000}"/>
    <cellStyle name="Millares 22 5 2 2 3 3 2 3" xfId="12703" xr:uid="{00000000-0005-0000-0000-000063450000}"/>
    <cellStyle name="Millares 22 5 2 2 3 3 2 3 2" xfId="15753" xr:uid="{00000000-0005-0000-0000-000064450000}"/>
    <cellStyle name="Millares 22 5 2 2 3 3 2 3 2 2" xfId="21841" xr:uid="{00000000-0005-0000-0000-000065450000}"/>
    <cellStyle name="Millares 22 5 2 2 3 3 2 3 2 3" xfId="28039" xr:uid="{00000000-0005-0000-0000-000066450000}"/>
    <cellStyle name="Millares 22 5 2 2 3 3 2 3 3" xfId="18841" xr:uid="{00000000-0005-0000-0000-000067450000}"/>
    <cellStyle name="Millares 22 5 2 2 3 3 2 3 4" xfId="25052" xr:uid="{00000000-0005-0000-0000-000068450000}"/>
    <cellStyle name="Millares 22 5 2 2 3 3 2 4" xfId="13755" xr:uid="{00000000-0005-0000-0000-000069450000}"/>
    <cellStyle name="Millares 22 5 2 2 3 3 2 4 2" xfId="19845" xr:uid="{00000000-0005-0000-0000-00006A450000}"/>
    <cellStyle name="Millares 22 5 2 2 3 3 2 4 3" xfId="26052" xr:uid="{00000000-0005-0000-0000-00006B450000}"/>
    <cellStyle name="Millares 22 5 2 2 3 3 2 5" xfId="16826" xr:uid="{00000000-0005-0000-0000-00006C450000}"/>
    <cellStyle name="Millares 22 5 2 2 3 3 2 6" xfId="23057" xr:uid="{00000000-0005-0000-0000-00006D450000}"/>
    <cellStyle name="Millares 22 5 2 2 3 3 3" xfId="11191" xr:uid="{00000000-0005-0000-0000-00006E450000}"/>
    <cellStyle name="Millares 22 5 2 2 3 3 3 2" xfId="14262" xr:uid="{00000000-0005-0000-0000-00006F450000}"/>
    <cellStyle name="Millares 22 5 2 2 3 3 3 2 2" xfId="20350" xr:uid="{00000000-0005-0000-0000-000070450000}"/>
    <cellStyle name="Millares 22 5 2 2 3 3 3 2 3" xfId="26556" xr:uid="{00000000-0005-0000-0000-000071450000}"/>
    <cellStyle name="Millares 22 5 2 2 3 3 3 3" xfId="17341" xr:uid="{00000000-0005-0000-0000-000072450000}"/>
    <cellStyle name="Millares 22 5 2 2 3 3 3 4" xfId="23565" xr:uid="{00000000-0005-0000-0000-000073450000}"/>
    <cellStyle name="Millares 22 5 2 2 3 3 4" xfId="12212" xr:uid="{00000000-0005-0000-0000-000074450000}"/>
    <cellStyle name="Millares 22 5 2 2 3 3 4 2" xfId="15263" xr:uid="{00000000-0005-0000-0000-000075450000}"/>
    <cellStyle name="Millares 22 5 2 2 3 3 4 2 2" xfId="21351" xr:uid="{00000000-0005-0000-0000-000076450000}"/>
    <cellStyle name="Millares 22 5 2 2 3 3 4 2 3" xfId="27549" xr:uid="{00000000-0005-0000-0000-000077450000}"/>
    <cellStyle name="Millares 22 5 2 2 3 3 4 3" xfId="18350" xr:uid="{00000000-0005-0000-0000-000078450000}"/>
    <cellStyle name="Millares 22 5 2 2 3 3 4 4" xfId="24562" xr:uid="{00000000-0005-0000-0000-000079450000}"/>
    <cellStyle name="Millares 22 5 2 2 3 3 5" xfId="13254" xr:uid="{00000000-0005-0000-0000-00007A450000}"/>
    <cellStyle name="Millares 22 5 2 2 3 3 5 2" xfId="19355" xr:uid="{00000000-0005-0000-0000-00007B450000}"/>
    <cellStyle name="Millares 22 5 2 2 3 3 5 3" xfId="25562" xr:uid="{00000000-0005-0000-0000-00007C450000}"/>
    <cellStyle name="Millares 22 5 2 2 3 3 6" xfId="16277" xr:uid="{00000000-0005-0000-0000-00007D450000}"/>
    <cellStyle name="Millares 22 5 2 2 3 3 7" xfId="22502" xr:uid="{00000000-0005-0000-0000-00007E450000}"/>
    <cellStyle name="Millares 22 5 2 2 3 4" xfId="10489" xr:uid="{00000000-0005-0000-0000-00007F450000}"/>
    <cellStyle name="Millares 22 5 2 2 3 4 2" xfId="11687" xr:uid="{00000000-0005-0000-0000-000080450000}"/>
    <cellStyle name="Millares 22 5 2 2 3 4 2 2" xfId="14758" xr:uid="{00000000-0005-0000-0000-000081450000}"/>
    <cellStyle name="Millares 22 5 2 2 3 4 2 2 2" xfId="20846" xr:uid="{00000000-0005-0000-0000-000082450000}"/>
    <cellStyle name="Millares 22 5 2 2 3 4 2 2 2 2" xfId="38502" xr:uid="{00000000-0005-0000-0000-000082450000}"/>
    <cellStyle name="Millares 22 5 2 2 3 4 2 2 3" xfId="27044" xr:uid="{00000000-0005-0000-0000-000083450000}"/>
    <cellStyle name="Millares 22 5 2 2 3 4 2 2 3 2" xfId="39547" xr:uid="{00000000-0005-0000-0000-000083450000}"/>
    <cellStyle name="Millares 22 5 2 2 3 4 2 2 4" xfId="37490" xr:uid="{00000000-0005-0000-0000-000081450000}"/>
    <cellStyle name="Millares 22 5 2 2 3 4 2 3" xfId="17837" xr:uid="{00000000-0005-0000-0000-000084450000}"/>
    <cellStyle name="Millares 22 5 2 2 3 4 2 3 2" xfId="38019" xr:uid="{00000000-0005-0000-0000-000084450000}"/>
    <cellStyle name="Millares 22 5 2 2 3 4 2 4" xfId="24053" xr:uid="{00000000-0005-0000-0000-000085450000}"/>
    <cellStyle name="Millares 22 5 2 2 3 4 2 4 2" xfId="39064" xr:uid="{00000000-0005-0000-0000-000085450000}"/>
    <cellStyle name="Millares 22 5 2 2 3 4 2 5" xfId="37005" xr:uid="{00000000-0005-0000-0000-000080450000}"/>
    <cellStyle name="Millares 22 5 2 2 3 4 3" xfId="12701" xr:uid="{00000000-0005-0000-0000-000086450000}"/>
    <cellStyle name="Millares 22 5 2 2 3 4 3 2" xfId="15751" xr:uid="{00000000-0005-0000-0000-000087450000}"/>
    <cellStyle name="Millares 22 5 2 2 3 4 3 2 2" xfId="21839" xr:uid="{00000000-0005-0000-0000-000088450000}"/>
    <cellStyle name="Millares 22 5 2 2 3 4 3 2 2 2" xfId="38663" xr:uid="{00000000-0005-0000-0000-000088450000}"/>
    <cellStyle name="Millares 22 5 2 2 3 4 3 2 3" xfId="28037" xr:uid="{00000000-0005-0000-0000-000089450000}"/>
    <cellStyle name="Millares 22 5 2 2 3 4 3 2 3 2" xfId="39708" xr:uid="{00000000-0005-0000-0000-000089450000}"/>
    <cellStyle name="Millares 22 5 2 2 3 4 3 2 4" xfId="37651" xr:uid="{00000000-0005-0000-0000-000087450000}"/>
    <cellStyle name="Millares 22 5 2 2 3 4 3 3" xfId="18839" xr:uid="{00000000-0005-0000-0000-00008A450000}"/>
    <cellStyle name="Millares 22 5 2 2 3 4 3 3 2" xfId="38180" xr:uid="{00000000-0005-0000-0000-00008A450000}"/>
    <cellStyle name="Millares 22 5 2 2 3 4 3 4" xfId="25050" xr:uid="{00000000-0005-0000-0000-00008B450000}"/>
    <cellStyle name="Millares 22 5 2 2 3 4 3 4 2" xfId="39225" xr:uid="{00000000-0005-0000-0000-00008B450000}"/>
    <cellStyle name="Millares 22 5 2 2 3 4 3 5" xfId="37168" xr:uid="{00000000-0005-0000-0000-000086450000}"/>
    <cellStyle name="Millares 22 5 2 2 3 4 4" xfId="13753" xr:uid="{00000000-0005-0000-0000-00008C450000}"/>
    <cellStyle name="Millares 22 5 2 2 3 4 4 2" xfId="19843" xr:uid="{00000000-0005-0000-0000-00008D450000}"/>
    <cellStyle name="Millares 22 5 2 2 3 4 4 2 2" xfId="38342" xr:uid="{00000000-0005-0000-0000-00008D450000}"/>
    <cellStyle name="Millares 22 5 2 2 3 4 4 3" xfId="26050" xr:uid="{00000000-0005-0000-0000-00008E450000}"/>
    <cellStyle name="Millares 22 5 2 2 3 4 4 3 2" xfId="39387" xr:uid="{00000000-0005-0000-0000-00008E450000}"/>
    <cellStyle name="Millares 22 5 2 2 3 4 4 4" xfId="37330" xr:uid="{00000000-0005-0000-0000-00008C450000}"/>
    <cellStyle name="Millares 22 5 2 2 3 4 5" xfId="16824" xr:uid="{00000000-0005-0000-0000-00008F450000}"/>
    <cellStyle name="Millares 22 5 2 2 3 4 5 2" xfId="37858" xr:uid="{00000000-0005-0000-0000-00008F450000}"/>
    <cellStyle name="Millares 22 5 2 2 3 4 6" xfId="23055" xr:uid="{00000000-0005-0000-0000-000090450000}"/>
    <cellStyle name="Millares 22 5 2 2 3 4 6 2" xfId="38904" xr:uid="{00000000-0005-0000-0000-000090450000}"/>
    <cellStyle name="Millares 22 5 2 2 3 4 7" xfId="36833" xr:uid="{00000000-0005-0000-0000-00007F450000}"/>
    <cellStyle name="Millares 22 5 2 2 3 5" xfId="11189" xr:uid="{00000000-0005-0000-0000-000091450000}"/>
    <cellStyle name="Millares 22 5 2 2 3 5 2" xfId="14260" xr:uid="{00000000-0005-0000-0000-000092450000}"/>
    <cellStyle name="Millares 22 5 2 2 3 5 2 2" xfId="20348" xr:uid="{00000000-0005-0000-0000-000093450000}"/>
    <cellStyle name="Millares 22 5 2 2 3 5 2 2 2" xfId="38422" xr:uid="{00000000-0005-0000-0000-000093450000}"/>
    <cellStyle name="Millares 22 5 2 2 3 5 2 3" xfId="26554" xr:uid="{00000000-0005-0000-0000-000094450000}"/>
    <cellStyle name="Millares 22 5 2 2 3 5 2 3 2" xfId="39467" xr:uid="{00000000-0005-0000-0000-000094450000}"/>
    <cellStyle name="Millares 22 5 2 2 3 5 2 4" xfId="37410" xr:uid="{00000000-0005-0000-0000-000092450000}"/>
    <cellStyle name="Millares 22 5 2 2 3 5 3" xfId="17339" xr:uid="{00000000-0005-0000-0000-000095450000}"/>
    <cellStyle name="Millares 22 5 2 2 3 5 3 2" xfId="37939" xr:uid="{00000000-0005-0000-0000-000095450000}"/>
    <cellStyle name="Millares 22 5 2 2 3 5 4" xfId="23563" xr:uid="{00000000-0005-0000-0000-000096450000}"/>
    <cellStyle name="Millares 22 5 2 2 3 5 4 2" xfId="38984" xr:uid="{00000000-0005-0000-0000-000096450000}"/>
    <cellStyle name="Millares 22 5 2 2 3 5 5" xfId="36925" xr:uid="{00000000-0005-0000-0000-000091450000}"/>
    <cellStyle name="Millares 22 5 2 2 3 6" xfId="12210" xr:uid="{00000000-0005-0000-0000-000097450000}"/>
    <cellStyle name="Millares 22 5 2 2 3 6 2" xfId="15261" xr:uid="{00000000-0005-0000-0000-000098450000}"/>
    <cellStyle name="Millares 22 5 2 2 3 6 2 2" xfId="21349" xr:uid="{00000000-0005-0000-0000-000099450000}"/>
    <cellStyle name="Millares 22 5 2 2 3 6 2 2 2" xfId="38583" xr:uid="{00000000-0005-0000-0000-000099450000}"/>
    <cellStyle name="Millares 22 5 2 2 3 6 2 3" xfId="27547" xr:uid="{00000000-0005-0000-0000-00009A450000}"/>
    <cellStyle name="Millares 22 5 2 2 3 6 2 3 2" xfId="39628" xr:uid="{00000000-0005-0000-0000-00009A450000}"/>
    <cellStyle name="Millares 22 5 2 2 3 6 2 4" xfId="37571" xr:uid="{00000000-0005-0000-0000-000098450000}"/>
    <cellStyle name="Millares 22 5 2 2 3 6 3" xfId="18348" xr:uid="{00000000-0005-0000-0000-00009B450000}"/>
    <cellStyle name="Millares 22 5 2 2 3 6 3 2" xfId="38100" xr:uid="{00000000-0005-0000-0000-00009B450000}"/>
    <cellStyle name="Millares 22 5 2 2 3 6 4" xfId="24560" xr:uid="{00000000-0005-0000-0000-00009C450000}"/>
    <cellStyle name="Millares 22 5 2 2 3 6 4 2" xfId="39145" xr:uid="{00000000-0005-0000-0000-00009C450000}"/>
    <cellStyle name="Millares 22 5 2 2 3 6 5" xfId="37088" xr:uid="{00000000-0005-0000-0000-000097450000}"/>
    <cellStyle name="Millares 22 5 2 2 3 7" xfId="13252" xr:uid="{00000000-0005-0000-0000-00009D450000}"/>
    <cellStyle name="Millares 22 5 2 2 3 7 2" xfId="19353" xr:uid="{00000000-0005-0000-0000-00009E450000}"/>
    <cellStyle name="Millares 22 5 2 2 3 7 2 2" xfId="38262" xr:uid="{00000000-0005-0000-0000-00009E450000}"/>
    <cellStyle name="Millares 22 5 2 2 3 7 3" xfId="25560" xr:uid="{00000000-0005-0000-0000-00009F450000}"/>
    <cellStyle name="Millares 22 5 2 2 3 7 3 2" xfId="39307" xr:uid="{00000000-0005-0000-0000-00009F450000}"/>
    <cellStyle name="Millares 22 5 2 2 3 7 4" xfId="37250" xr:uid="{00000000-0005-0000-0000-00009D450000}"/>
    <cellStyle name="Millares 22 5 2 2 3 8" xfId="16275" xr:uid="{00000000-0005-0000-0000-0000A0450000}"/>
    <cellStyle name="Millares 22 5 2 2 3 8 2" xfId="37734" xr:uid="{00000000-0005-0000-0000-0000A0450000}"/>
    <cellStyle name="Millares 22 5 2 2 3 9" xfId="22500" xr:uid="{00000000-0005-0000-0000-0000A1450000}"/>
    <cellStyle name="Millares 22 5 2 2 3 9 2" xfId="38820" xr:uid="{00000000-0005-0000-0000-0000A1450000}"/>
    <cellStyle name="Millares 22 5 2 2 4" xfId="1403" xr:uid="{00000000-0005-0000-0000-0000A2450000}"/>
    <cellStyle name="Millares 22 5 2 2 4 2" xfId="1404" xr:uid="{00000000-0005-0000-0000-0000A3450000}"/>
    <cellStyle name="Millares 22 5 2 2 4 2 2" xfId="10493" xr:uid="{00000000-0005-0000-0000-0000A4450000}"/>
    <cellStyle name="Millares 22 5 2 2 4 2 2 2" xfId="11691" xr:uid="{00000000-0005-0000-0000-0000A5450000}"/>
    <cellStyle name="Millares 22 5 2 2 4 2 2 2 2" xfId="14762" xr:uid="{00000000-0005-0000-0000-0000A6450000}"/>
    <cellStyle name="Millares 22 5 2 2 4 2 2 2 2 2" xfId="20850" xr:uid="{00000000-0005-0000-0000-0000A7450000}"/>
    <cellStyle name="Millares 22 5 2 2 4 2 2 2 2 3" xfId="27048" xr:uid="{00000000-0005-0000-0000-0000A8450000}"/>
    <cellStyle name="Millares 22 5 2 2 4 2 2 2 3" xfId="17841" xr:uid="{00000000-0005-0000-0000-0000A9450000}"/>
    <cellStyle name="Millares 22 5 2 2 4 2 2 2 4" xfId="24057" xr:uid="{00000000-0005-0000-0000-0000AA450000}"/>
    <cellStyle name="Millares 22 5 2 2 4 2 2 3" xfId="12705" xr:uid="{00000000-0005-0000-0000-0000AB450000}"/>
    <cellStyle name="Millares 22 5 2 2 4 2 2 3 2" xfId="15755" xr:uid="{00000000-0005-0000-0000-0000AC450000}"/>
    <cellStyle name="Millares 22 5 2 2 4 2 2 3 2 2" xfId="21843" xr:uid="{00000000-0005-0000-0000-0000AD450000}"/>
    <cellStyle name="Millares 22 5 2 2 4 2 2 3 2 3" xfId="28041" xr:uid="{00000000-0005-0000-0000-0000AE450000}"/>
    <cellStyle name="Millares 22 5 2 2 4 2 2 3 3" xfId="18843" xr:uid="{00000000-0005-0000-0000-0000AF450000}"/>
    <cellStyle name="Millares 22 5 2 2 4 2 2 3 4" xfId="25054" xr:uid="{00000000-0005-0000-0000-0000B0450000}"/>
    <cellStyle name="Millares 22 5 2 2 4 2 2 4" xfId="13757" xr:uid="{00000000-0005-0000-0000-0000B1450000}"/>
    <cellStyle name="Millares 22 5 2 2 4 2 2 4 2" xfId="19847" xr:uid="{00000000-0005-0000-0000-0000B2450000}"/>
    <cellStyle name="Millares 22 5 2 2 4 2 2 4 3" xfId="26054" xr:uid="{00000000-0005-0000-0000-0000B3450000}"/>
    <cellStyle name="Millares 22 5 2 2 4 2 2 5" xfId="16828" xr:uid="{00000000-0005-0000-0000-0000B4450000}"/>
    <cellStyle name="Millares 22 5 2 2 4 2 2 6" xfId="23059" xr:uid="{00000000-0005-0000-0000-0000B5450000}"/>
    <cellStyle name="Millares 22 5 2 2 4 2 3" xfId="11193" xr:uid="{00000000-0005-0000-0000-0000B6450000}"/>
    <cellStyle name="Millares 22 5 2 2 4 2 3 2" xfId="14264" xr:uid="{00000000-0005-0000-0000-0000B7450000}"/>
    <cellStyle name="Millares 22 5 2 2 4 2 3 2 2" xfId="20352" xr:uid="{00000000-0005-0000-0000-0000B8450000}"/>
    <cellStyle name="Millares 22 5 2 2 4 2 3 2 3" xfId="26558" xr:uid="{00000000-0005-0000-0000-0000B9450000}"/>
    <cellStyle name="Millares 22 5 2 2 4 2 3 3" xfId="17343" xr:uid="{00000000-0005-0000-0000-0000BA450000}"/>
    <cellStyle name="Millares 22 5 2 2 4 2 3 4" xfId="23567" xr:uid="{00000000-0005-0000-0000-0000BB450000}"/>
    <cellStyle name="Millares 22 5 2 2 4 2 4" xfId="12214" xr:uid="{00000000-0005-0000-0000-0000BC450000}"/>
    <cellStyle name="Millares 22 5 2 2 4 2 4 2" xfId="15265" xr:uid="{00000000-0005-0000-0000-0000BD450000}"/>
    <cellStyle name="Millares 22 5 2 2 4 2 4 2 2" xfId="21353" xr:uid="{00000000-0005-0000-0000-0000BE450000}"/>
    <cellStyle name="Millares 22 5 2 2 4 2 4 2 3" xfId="27551" xr:uid="{00000000-0005-0000-0000-0000BF450000}"/>
    <cellStyle name="Millares 22 5 2 2 4 2 4 3" xfId="18352" xr:uid="{00000000-0005-0000-0000-0000C0450000}"/>
    <cellStyle name="Millares 22 5 2 2 4 2 4 4" xfId="24564" xr:uid="{00000000-0005-0000-0000-0000C1450000}"/>
    <cellStyle name="Millares 22 5 2 2 4 2 5" xfId="13256" xr:uid="{00000000-0005-0000-0000-0000C2450000}"/>
    <cellStyle name="Millares 22 5 2 2 4 2 5 2" xfId="19357" xr:uid="{00000000-0005-0000-0000-0000C3450000}"/>
    <cellStyle name="Millares 22 5 2 2 4 2 5 3" xfId="25564" xr:uid="{00000000-0005-0000-0000-0000C4450000}"/>
    <cellStyle name="Millares 22 5 2 2 4 2 6" xfId="16279" xr:uid="{00000000-0005-0000-0000-0000C5450000}"/>
    <cellStyle name="Millares 22 5 2 2 4 2 7" xfId="22504" xr:uid="{00000000-0005-0000-0000-0000C6450000}"/>
    <cellStyle name="Millares 22 5 2 2 4 3" xfId="10492" xr:uid="{00000000-0005-0000-0000-0000C7450000}"/>
    <cellStyle name="Millares 22 5 2 2 4 3 2" xfId="11690" xr:uid="{00000000-0005-0000-0000-0000C8450000}"/>
    <cellStyle name="Millares 22 5 2 2 4 3 2 2" xfId="14761" xr:uid="{00000000-0005-0000-0000-0000C9450000}"/>
    <cellStyle name="Millares 22 5 2 2 4 3 2 2 2" xfId="20849" xr:uid="{00000000-0005-0000-0000-0000CA450000}"/>
    <cellStyle name="Millares 22 5 2 2 4 3 2 2 3" xfId="27047" xr:uid="{00000000-0005-0000-0000-0000CB450000}"/>
    <cellStyle name="Millares 22 5 2 2 4 3 2 3" xfId="17840" xr:uid="{00000000-0005-0000-0000-0000CC450000}"/>
    <cellStyle name="Millares 22 5 2 2 4 3 2 4" xfId="24056" xr:uid="{00000000-0005-0000-0000-0000CD450000}"/>
    <cellStyle name="Millares 22 5 2 2 4 3 3" xfId="12704" xr:uid="{00000000-0005-0000-0000-0000CE450000}"/>
    <cellStyle name="Millares 22 5 2 2 4 3 3 2" xfId="15754" xr:uid="{00000000-0005-0000-0000-0000CF450000}"/>
    <cellStyle name="Millares 22 5 2 2 4 3 3 2 2" xfId="21842" xr:uid="{00000000-0005-0000-0000-0000D0450000}"/>
    <cellStyle name="Millares 22 5 2 2 4 3 3 2 3" xfId="28040" xr:uid="{00000000-0005-0000-0000-0000D1450000}"/>
    <cellStyle name="Millares 22 5 2 2 4 3 3 3" xfId="18842" xr:uid="{00000000-0005-0000-0000-0000D2450000}"/>
    <cellStyle name="Millares 22 5 2 2 4 3 3 4" xfId="25053" xr:uid="{00000000-0005-0000-0000-0000D3450000}"/>
    <cellStyle name="Millares 22 5 2 2 4 3 4" xfId="13756" xr:uid="{00000000-0005-0000-0000-0000D4450000}"/>
    <cellStyle name="Millares 22 5 2 2 4 3 4 2" xfId="19846" xr:uid="{00000000-0005-0000-0000-0000D5450000}"/>
    <cellStyle name="Millares 22 5 2 2 4 3 4 3" xfId="26053" xr:uid="{00000000-0005-0000-0000-0000D6450000}"/>
    <cellStyle name="Millares 22 5 2 2 4 3 5" xfId="16827" xr:uid="{00000000-0005-0000-0000-0000D7450000}"/>
    <cellStyle name="Millares 22 5 2 2 4 3 6" xfId="23058" xr:uid="{00000000-0005-0000-0000-0000D8450000}"/>
    <cellStyle name="Millares 22 5 2 2 4 4" xfId="11192" xr:uid="{00000000-0005-0000-0000-0000D9450000}"/>
    <cellStyle name="Millares 22 5 2 2 4 4 2" xfId="14263" xr:uid="{00000000-0005-0000-0000-0000DA450000}"/>
    <cellStyle name="Millares 22 5 2 2 4 4 2 2" xfId="20351" xr:uid="{00000000-0005-0000-0000-0000DB450000}"/>
    <cellStyle name="Millares 22 5 2 2 4 4 2 3" xfId="26557" xr:uid="{00000000-0005-0000-0000-0000DC450000}"/>
    <cellStyle name="Millares 22 5 2 2 4 4 3" xfId="17342" xr:uid="{00000000-0005-0000-0000-0000DD450000}"/>
    <cellStyle name="Millares 22 5 2 2 4 4 4" xfId="23566" xr:uid="{00000000-0005-0000-0000-0000DE450000}"/>
    <cellStyle name="Millares 22 5 2 2 4 5" xfId="12213" xr:uid="{00000000-0005-0000-0000-0000DF450000}"/>
    <cellStyle name="Millares 22 5 2 2 4 5 2" xfId="15264" xr:uid="{00000000-0005-0000-0000-0000E0450000}"/>
    <cellStyle name="Millares 22 5 2 2 4 5 2 2" xfId="21352" xr:uid="{00000000-0005-0000-0000-0000E1450000}"/>
    <cellStyle name="Millares 22 5 2 2 4 5 2 3" xfId="27550" xr:uid="{00000000-0005-0000-0000-0000E2450000}"/>
    <cellStyle name="Millares 22 5 2 2 4 5 3" xfId="18351" xr:uid="{00000000-0005-0000-0000-0000E3450000}"/>
    <cellStyle name="Millares 22 5 2 2 4 5 4" xfId="24563" xr:uid="{00000000-0005-0000-0000-0000E4450000}"/>
    <cellStyle name="Millares 22 5 2 2 4 6" xfId="13255" xr:uid="{00000000-0005-0000-0000-0000E5450000}"/>
    <cellStyle name="Millares 22 5 2 2 4 6 2" xfId="19356" xr:uid="{00000000-0005-0000-0000-0000E6450000}"/>
    <cellStyle name="Millares 22 5 2 2 4 6 3" xfId="25563" xr:uid="{00000000-0005-0000-0000-0000E7450000}"/>
    <cellStyle name="Millares 22 5 2 2 4 7" xfId="16278" xr:uid="{00000000-0005-0000-0000-0000E8450000}"/>
    <cellStyle name="Millares 22 5 2 2 4 8" xfId="22503" xr:uid="{00000000-0005-0000-0000-0000E9450000}"/>
    <cellStyle name="Millares 22 5 2 2 5" xfId="1405" xr:uid="{00000000-0005-0000-0000-0000EA450000}"/>
    <cellStyle name="Millares 22 5 2 2 5 2" xfId="1406" xr:uid="{00000000-0005-0000-0000-0000EB450000}"/>
    <cellStyle name="Millares 22 5 2 2 5 2 2" xfId="10495" xr:uid="{00000000-0005-0000-0000-0000EC450000}"/>
    <cellStyle name="Millares 22 5 2 2 5 2 2 2" xfId="11693" xr:uid="{00000000-0005-0000-0000-0000ED450000}"/>
    <cellStyle name="Millares 22 5 2 2 5 2 2 2 2" xfId="14764" xr:uid="{00000000-0005-0000-0000-0000EE450000}"/>
    <cellStyle name="Millares 22 5 2 2 5 2 2 2 2 2" xfId="20852" xr:uid="{00000000-0005-0000-0000-0000EF450000}"/>
    <cellStyle name="Millares 22 5 2 2 5 2 2 2 2 3" xfId="27050" xr:uid="{00000000-0005-0000-0000-0000F0450000}"/>
    <cellStyle name="Millares 22 5 2 2 5 2 2 2 3" xfId="17843" xr:uid="{00000000-0005-0000-0000-0000F1450000}"/>
    <cellStyle name="Millares 22 5 2 2 5 2 2 2 4" xfId="24059" xr:uid="{00000000-0005-0000-0000-0000F2450000}"/>
    <cellStyle name="Millares 22 5 2 2 5 2 2 3" xfId="12707" xr:uid="{00000000-0005-0000-0000-0000F3450000}"/>
    <cellStyle name="Millares 22 5 2 2 5 2 2 3 2" xfId="15757" xr:uid="{00000000-0005-0000-0000-0000F4450000}"/>
    <cellStyle name="Millares 22 5 2 2 5 2 2 3 2 2" xfId="21845" xr:uid="{00000000-0005-0000-0000-0000F5450000}"/>
    <cellStyle name="Millares 22 5 2 2 5 2 2 3 2 3" xfId="28043" xr:uid="{00000000-0005-0000-0000-0000F6450000}"/>
    <cellStyle name="Millares 22 5 2 2 5 2 2 3 3" xfId="18845" xr:uid="{00000000-0005-0000-0000-0000F7450000}"/>
    <cellStyle name="Millares 22 5 2 2 5 2 2 3 4" xfId="25056" xr:uid="{00000000-0005-0000-0000-0000F8450000}"/>
    <cellStyle name="Millares 22 5 2 2 5 2 2 4" xfId="13759" xr:uid="{00000000-0005-0000-0000-0000F9450000}"/>
    <cellStyle name="Millares 22 5 2 2 5 2 2 4 2" xfId="19849" xr:uid="{00000000-0005-0000-0000-0000FA450000}"/>
    <cellStyle name="Millares 22 5 2 2 5 2 2 4 3" xfId="26056" xr:uid="{00000000-0005-0000-0000-0000FB450000}"/>
    <cellStyle name="Millares 22 5 2 2 5 2 2 5" xfId="16830" xr:uid="{00000000-0005-0000-0000-0000FC450000}"/>
    <cellStyle name="Millares 22 5 2 2 5 2 2 6" xfId="23061" xr:uid="{00000000-0005-0000-0000-0000FD450000}"/>
    <cellStyle name="Millares 22 5 2 2 5 2 3" xfId="11195" xr:uid="{00000000-0005-0000-0000-0000FE450000}"/>
    <cellStyle name="Millares 22 5 2 2 5 2 3 2" xfId="14266" xr:uid="{00000000-0005-0000-0000-0000FF450000}"/>
    <cellStyle name="Millares 22 5 2 2 5 2 3 2 2" xfId="20354" xr:uid="{00000000-0005-0000-0000-000000460000}"/>
    <cellStyle name="Millares 22 5 2 2 5 2 3 2 3" xfId="26560" xr:uid="{00000000-0005-0000-0000-000001460000}"/>
    <cellStyle name="Millares 22 5 2 2 5 2 3 3" xfId="17345" xr:uid="{00000000-0005-0000-0000-000002460000}"/>
    <cellStyle name="Millares 22 5 2 2 5 2 3 4" xfId="23569" xr:uid="{00000000-0005-0000-0000-000003460000}"/>
    <cellStyle name="Millares 22 5 2 2 5 2 4" xfId="12216" xr:uid="{00000000-0005-0000-0000-000004460000}"/>
    <cellStyle name="Millares 22 5 2 2 5 2 4 2" xfId="15267" xr:uid="{00000000-0005-0000-0000-000005460000}"/>
    <cellStyle name="Millares 22 5 2 2 5 2 4 2 2" xfId="21355" xr:uid="{00000000-0005-0000-0000-000006460000}"/>
    <cellStyle name="Millares 22 5 2 2 5 2 4 2 3" xfId="27553" xr:uid="{00000000-0005-0000-0000-000007460000}"/>
    <cellStyle name="Millares 22 5 2 2 5 2 4 3" xfId="18354" xr:uid="{00000000-0005-0000-0000-000008460000}"/>
    <cellStyle name="Millares 22 5 2 2 5 2 4 4" xfId="24566" xr:uid="{00000000-0005-0000-0000-000009460000}"/>
    <cellStyle name="Millares 22 5 2 2 5 2 5" xfId="13258" xr:uid="{00000000-0005-0000-0000-00000A460000}"/>
    <cellStyle name="Millares 22 5 2 2 5 2 5 2" xfId="19359" xr:uid="{00000000-0005-0000-0000-00000B460000}"/>
    <cellStyle name="Millares 22 5 2 2 5 2 5 3" xfId="25566" xr:uid="{00000000-0005-0000-0000-00000C460000}"/>
    <cellStyle name="Millares 22 5 2 2 5 2 6" xfId="16281" xr:uid="{00000000-0005-0000-0000-00000D460000}"/>
    <cellStyle name="Millares 22 5 2 2 5 2 7" xfId="22506" xr:uid="{00000000-0005-0000-0000-00000E460000}"/>
    <cellStyle name="Millares 22 5 2 2 5 3" xfId="10494" xr:uid="{00000000-0005-0000-0000-00000F460000}"/>
    <cellStyle name="Millares 22 5 2 2 5 3 2" xfId="11692" xr:uid="{00000000-0005-0000-0000-000010460000}"/>
    <cellStyle name="Millares 22 5 2 2 5 3 2 2" xfId="14763" xr:uid="{00000000-0005-0000-0000-000011460000}"/>
    <cellStyle name="Millares 22 5 2 2 5 3 2 2 2" xfId="20851" xr:uid="{00000000-0005-0000-0000-000012460000}"/>
    <cellStyle name="Millares 22 5 2 2 5 3 2 2 3" xfId="27049" xr:uid="{00000000-0005-0000-0000-000013460000}"/>
    <cellStyle name="Millares 22 5 2 2 5 3 2 3" xfId="17842" xr:uid="{00000000-0005-0000-0000-000014460000}"/>
    <cellStyle name="Millares 22 5 2 2 5 3 2 4" xfId="24058" xr:uid="{00000000-0005-0000-0000-000015460000}"/>
    <cellStyle name="Millares 22 5 2 2 5 3 3" xfId="12706" xr:uid="{00000000-0005-0000-0000-000016460000}"/>
    <cellStyle name="Millares 22 5 2 2 5 3 3 2" xfId="15756" xr:uid="{00000000-0005-0000-0000-000017460000}"/>
    <cellStyle name="Millares 22 5 2 2 5 3 3 2 2" xfId="21844" xr:uid="{00000000-0005-0000-0000-000018460000}"/>
    <cellStyle name="Millares 22 5 2 2 5 3 3 2 3" xfId="28042" xr:uid="{00000000-0005-0000-0000-000019460000}"/>
    <cellStyle name="Millares 22 5 2 2 5 3 3 3" xfId="18844" xr:uid="{00000000-0005-0000-0000-00001A460000}"/>
    <cellStyle name="Millares 22 5 2 2 5 3 3 4" xfId="25055" xr:uid="{00000000-0005-0000-0000-00001B460000}"/>
    <cellStyle name="Millares 22 5 2 2 5 3 4" xfId="13758" xr:uid="{00000000-0005-0000-0000-00001C460000}"/>
    <cellStyle name="Millares 22 5 2 2 5 3 4 2" xfId="19848" xr:uid="{00000000-0005-0000-0000-00001D460000}"/>
    <cellStyle name="Millares 22 5 2 2 5 3 4 3" xfId="26055" xr:uid="{00000000-0005-0000-0000-00001E460000}"/>
    <cellStyle name="Millares 22 5 2 2 5 3 5" xfId="16829" xr:uid="{00000000-0005-0000-0000-00001F460000}"/>
    <cellStyle name="Millares 22 5 2 2 5 3 6" xfId="23060" xr:uid="{00000000-0005-0000-0000-000020460000}"/>
    <cellStyle name="Millares 22 5 2 2 5 4" xfId="11194" xr:uid="{00000000-0005-0000-0000-000021460000}"/>
    <cellStyle name="Millares 22 5 2 2 5 4 2" xfId="14265" xr:uid="{00000000-0005-0000-0000-000022460000}"/>
    <cellStyle name="Millares 22 5 2 2 5 4 2 2" xfId="20353" xr:uid="{00000000-0005-0000-0000-000023460000}"/>
    <cellStyle name="Millares 22 5 2 2 5 4 2 3" xfId="26559" xr:uid="{00000000-0005-0000-0000-000024460000}"/>
    <cellStyle name="Millares 22 5 2 2 5 4 3" xfId="17344" xr:uid="{00000000-0005-0000-0000-000025460000}"/>
    <cellStyle name="Millares 22 5 2 2 5 4 4" xfId="23568" xr:uid="{00000000-0005-0000-0000-000026460000}"/>
    <cellStyle name="Millares 22 5 2 2 5 5" xfId="12215" xr:uid="{00000000-0005-0000-0000-000027460000}"/>
    <cellStyle name="Millares 22 5 2 2 5 5 2" xfId="15266" xr:uid="{00000000-0005-0000-0000-000028460000}"/>
    <cellStyle name="Millares 22 5 2 2 5 5 2 2" xfId="21354" xr:uid="{00000000-0005-0000-0000-000029460000}"/>
    <cellStyle name="Millares 22 5 2 2 5 5 2 3" xfId="27552" xr:uid="{00000000-0005-0000-0000-00002A460000}"/>
    <cellStyle name="Millares 22 5 2 2 5 5 3" xfId="18353" xr:uid="{00000000-0005-0000-0000-00002B460000}"/>
    <cellStyle name="Millares 22 5 2 2 5 5 4" xfId="24565" xr:uid="{00000000-0005-0000-0000-00002C460000}"/>
    <cellStyle name="Millares 22 5 2 2 5 6" xfId="13257" xr:uid="{00000000-0005-0000-0000-00002D460000}"/>
    <cellStyle name="Millares 22 5 2 2 5 6 2" xfId="19358" xr:uid="{00000000-0005-0000-0000-00002E460000}"/>
    <cellStyle name="Millares 22 5 2 2 5 6 3" xfId="25565" xr:uid="{00000000-0005-0000-0000-00002F460000}"/>
    <cellStyle name="Millares 22 5 2 2 5 7" xfId="16280" xr:uid="{00000000-0005-0000-0000-000030460000}"/>
    <cellStyle name="Millares 22 5 2 2 5 8" xfId="22505" xr:uid="{00000000-0005-0000-0000-000031460000}"/>
    <cellStyle name="Millares 22 5 2 2 6" xfId="1407" xr:uid="{00000000-0005-0000-0000-000032460000}"/>
    <cellStyle name="Millares 22 5 2 2 6 2" xfId="10496" xr:uid="{00000000-0005-0000-0000-000033460000}"/>
    <cellStyle name="Millares 22 5 2 2 6 2 2" xfId="11694" xr:uid="{00000000-0005-0000-0000-000034460000}"/>
    <cellStyle name="Millares 22 5 2 2 6 2 2 2" xfId="14765" xr:uid="{00000000-0005-0000-0000-000035460000}"/>
    <cellStyle name="Millares 22 5 2 2 6 2 2 2 2" xfId="20853" xr:uid="{00000000-0005-0000-0000-000036460000}"/>
    <cellStyle name="Millares 22 5 2 2 6 2 2 2 3" xfId="27051" xr:uid="{00000000-0005-0000-0000-000037460000}"/>
    <cellStyle name="Millares 22 5 2 2 6 2 2 3" xfId="17844" xr:uid="{00000000-0005-0000-0000-000038460000}"/>
    <cellStyle name="Millares 22 5 2 2 6 2 2 4" xfId="24060" xr:uid="{00000000-0005-0000-0000-000039460000}"/>
    <cellStyle name="Millares 22 5 2 2 6 2 3" xfId="12708" xr:uid="{00000000-0005-0000-0000-00003A460000}"/>
    <cellStyle name="Millares 22 5 2 2 6 2 3 2" xfId="15758" xr:uid="{00000000-0005-0000-0000-00003B460000}"/>
    <cellStyle name="Millares 22 5 2 2 6 2 3 2 2" xfId="21846" xr:uid="{00000000-0005-0000-0000-00003C460000}"/>
    <cellStyle name="Millares 22 5 2 2 6 2 3 2 3" xfId="28044" xr:uid="{00000000-0005-0000-0000-00003D460000}"/>
    <cellStyle name="Millares 22 5 2 2 6 2 3 3" xfId="18846" xr:uid="{00000000-0005-0000-0000-00003E460000}"/>
    <cellStyle name="Millares 22 5 2 2 6 2 3 4" xfId="25057" xr:uid="{00000000-0005-0000-0000-00003F460000}"/>
    <cellStyle name="Millares 22 5 2 2 6 2 4" xfId="13760" xr:uid="{00000000-0005-0000-0000-000040460000}"/>
    <cellStyle name="Millares 22 5 2 2 6 2 4 2" xfId="19850" xr:uid="{00000000-0005-0000-0000-000041460000}"/>
    <cellStyle name="Millares 22 5 2 2 6 2 4 3" xfId="26057" xr:uid="{00000000-0005-0000-0000-000042460000}"/>
    <cellStyle name="Millares 22 5 2 2 6 2 5" xfId="16831" xr:uid="{00000000-0005-0000-0000-000043460000}"/>
    <cellStyle name="Millares 22 5 2 2 6 2 6" xfId="23062" xr:uid="{00000000-0005-0000-0000-000044460000}"/>
    <cellStyle name="Millares 22 5 2 2 6 3" xfId="11196" xr:uid="{00000000-0005-0000-0000-000045460000}"/>
    <cellStyle name="Millares 22 5 2 2 6 3 2" xfId="14267" xr:uid="{00000000-0005-0000-0000-000046460000}"/>
    <cellStyle name="Millares 22 5 2 2 6 3 2 2" xfId="20355" xr:uid="{00000000-0005-0000-0000-000047460000}"/>
    <cellStyle name="Millares 22 5 2 2 6 3 2 3" xfId="26561" xr:uid="{00000000-0005-0000-0000-000048460000}"/>
    <cellStyle name="Millares 22 5 2 2 6 3 3" xfId="17346" xr:uid="{00000000-0005-0000-0000-000049460000}"/>
    <cellStyle name="Millares 22 5 2 2 6 3 4" xfId="23570" xr:uid="{00000000-0005-0000-0000-00004A460000}"/>
    <cellStyle name="Millares 22 5 2 2 6 4" xfId="12217" xr:uid="{00000000-0005-0000-0000-00004B460000}"/>
    <cellStyle name="Millares 22 5 2 2 6 4 2" xfId="15268" xr:uid="{00000000-0005-0000-0000-00004C460000}"/>
    <cellStyle name="Millares 22 5 2 2 6 4 2 2" xfId="21356" xr:uid="{00000000-0005-0000-0000-00004D460000}"/>
    <cellStyle name="Millares 22 5 2 2 6 4 2 3" xfId="27554" xr:uid="{00000000-0005-0000-0000-00004E460000}"/>
    <cellStyle name="Millares 22 5 2 2 6 4 3" xfId="18355" xr:uid="{00000000-0005-0000-0000-00004F460000}"/>
    <cellStyle name="Millares 22 5 2 2 6 4 4" xfId="24567" xr:uid="{00000000-0005-0000-0000-000050460000}"/>
    <cellStyle name="Millares 22 5 2 2 6 5" xfId="13259" xr:uid="{00000000-0005-0000-0000-000051460000}"/>
    <cellStyle name="Millares 22 5 2 2 6 5 2" xfId="19360" xr:uid="{00000000-0005-0000-0000-000052460000}"/>
    <cellStyle name="Millares 22 5 2 2 6 5 3" xfId="25567" xr:uid="{00000000-0005-0000-0000-000053460000}"/>
    <cellStyle name="Millares 22 5 2 2 6 6" xfId="16282" xr:uid="{00000000-0005-0000-0000-000054460000}"/>
    <cellStyle name="Millares 22 5 2 2 6 7" xfId="22507" xr:uid="{00000000-0005-0000-0000-000055460000}"/>
    <cellStyle name="Millares 22 5 2 2 7" xfId="1408" xr:uid="{00000000-0005-0000-0000-000056460000}"/>
    <cellStyle name="Millares 22 5 2 2 7 2" xfId="10497" xr:uid="{00000000-0005-0000-0000-000057460000}"/>
    <cellStyle name="Millares 22 5 2 2 7 2 2" xfId="11695" xr:uid="{00000000-0005-0000-0000-000058460000}"/>
    <cellStyle name="Millares 22 5 2 2 7 2 2 2" xfId="14766" xr:uid="{00000000-0005-0000-0000-000059460000}"/>
    <cellStyle name="Millares 22 5 2 2 7 2 2 2 2" xfId="20854" xr:uid="{00000000-0005-0000-0000-00005A460000}"/>
    <cellStyle name="Millares 22 5 2 2 7 2 2 2 3" xfId="27052" xr:uid="{00000000-0005-0000-0000-00005B460000}"/>
    <cellStyle name="Millares 22 5 2 2 7 2 2 3" xfId="17845" xr:uid="{00000000-0005-0000-0000-00005C460000}"/>
    <cellStyle name="Millares 22 5 2 2 7 2 2 4" xfId="24061" xr:uid="{00000000-0005-0000-0000-00005D460000}"/>
    <cellStyle name="Millares 22 5 2 2 7 2 3" xfId="12709" xr:uid="{00000000-0005-0000-0000-00005E460000}"/>
    <cellStyle name="Millares 22 5 2 2 7 2 3 2" xfId="15759" xr:uid="{00000000-0005-0000-0000-00005F460000}"/>
    <cellStyle name="Millares 22 5 2 2 7 2 3 2 2" xfId="21847" xr:uid="{00000000-0005-0000-0000-000060460000}"/>
    <cellStyle name="Millares 22 5 2 2 7 2 3 2 3" xfId="28045" xr:uid="{00000000-0005-0000-0000-000061460000}"/>
    <cellStyle name="Millares 22 5 2 2 7 2 3 3" xfId="18847" xr:uid="{00000000-0005-0000-0000-000062460000}"/>
    <cellStyle name="Millares 22 5 2 2 7 2 3 4" xfId="25058" xr:uid="{00000000-0005-0000-0000-000063460000}"/>
    <cellStyle name="Millares 22 5 2 2 7 2 4" xfId="13761" xr:uid="{00000000-0005-0000-0000-000064460000}"/>
    <cellStyle name="Millares 22 5 2 2 7 2 4 2" xfId="19851" xr:uid="{00000000-0005-0000-0000-000065460000}"/>
    <cellStyle name="Millares 22 5 2 2 7 2 4 3" xfId="26058" xr:uid="{00000000-0005-0000-0000-000066460000}"/>
    <cellStyle name="Millares 22 5 2 2 7 2 5" xfId="16832" xr:uid="{00000000-0005-0000-0000-000067460000}"/>
    <cellStyle name="Millares 22 5 2 2 7 2 6" xfId="23063" xr:uid="{00000000-0005-0000-0000-000068460000}"/>
    <cellStyle name="Millares 22 5 2 2 7 3" xfId="11197" xr:uid="{00000000-0005-0000-0000-000069460000}"/>
    <cellStyle name="Millares 22 5 2 2 7 3 2" xfId="14268" xr:uid="{00000000-0005-0000-0000-00006A460000}"/>
    <cellStyle name="Millares 22 5 2 2 7 3 2 2" xfId="20356" xr:uid="{00000000-0005-0000-0000-00006B460000}"/>
    <cellStyle name="Millares 22 5 2 2 7 3 2 3" xfId="26562" xr:uid="{00000000-0005-0000-0000-00006C460000}"/>
    <cellStyle name="Millares 22 5 2 2 7 3 3" xfId="17347" xr:uid="{00000000-0005-0000-0000-00006D460000}"/>
    <cellStyle name="Millares 22 5 2 2 7 3 4" xfId="23571" xr:uid="{00000000-0005-0000-0000-00006E460000}"/>
    <cellStyle name="Millares 22 5 2 2 7 4" xfId="12218" xr:uid="{00000000-0005-0000-0000-00006F460000}"/>
    <cellStyle name="Millares 22 5 2 2 7 4 2" xfId="15269" xr:uid="{00000000-0005-0000-0000-000070460000}"/>
    <cellStyle name="Millares 22 5 2 2 7 4 2 2" xfId="21357" xr:uid="{00000000-0005-0000-0000-000071460000}"/>
    <cellStyle name="Millares 22 5 2 2 7 4 2 3" xfId="27555" xr:uid="{00000000-0005-0000-0000-000072460000}"/>
    <cellStyle name="Millares 22 5 2 2 7 4 3" xfId="18356" xr:uid="{00000000-0005-0000-0000-000073460000}"/>
    <cellStyle name="Millares 22 5 2 2 7 4 4" xfId="24568" xr:uid="{00000000-0005-0000-0000-000074460000}"/>
    <cellStyle name="Millares 22 5 2 2 7 5" xfId="13260" xr:uid="{00000000-0005-0000-0000-000075460000}"/>
    <cellStyle name="Millares 22 5 2 2 7 5 2" xfId="19361" xr:uid="{00000000-0005-0000-0000-000076460000}"/>
    <cellStyle name="Millares 22 5 2 2 7 5 3" xfId="25568" xr:uid="{00000000-0005-0000-0000-000077460000}"/>
    <cellStyle name="Millares 22 5 2 2 7 6" xfId="16283" xr:uid="{00000000-0005-0000-0000-000078460000}"/>
    <cellStyle name="Millares 22 5 2 2 7 7" xfId="22508" xr:uid="{00000000-0005-0000-0000-000079460000}"/>
    <cellStyle name="Millares 22 5 2 2 8" xfId="1409" xr:uid="{00000000-0005-0000-0000-00007A460000}"/>
    <cellStyle name="Millares 22 5 2 2 8 2" xfId="10498" xr:uid="{00000000-0005-0000-0000-00007B460000}"/>
    <cellStyle name="Millares 22 5 2 2 8 2 2" xfId="11696" xr:uid="{00000000-0005-0000-0000-00007C460000}"/>
    <cellStyle name="Millares 22 5 2 2 8 2 2 2" xfId="14767" xr:uid="{00000000-0005-0000-0000-00007D460000}"/>
    <cellStyle name="Millares 22 5 2 2 8 2 2 2 2" xfId="20855" xr:uid="{00000000-0005-0000-0000-00007E460000}"/>
    <cellStyle name="Millares 22 5 2 2 8 2 2 2 3" xfId="27053" xr:uid="{00000000-0005-0000-0000-00007F460000}"/>
    <cellStyle name="Millares 22 5 2 2 8 2 2 3" xfId="17846" xr:uid="{00000000-0005-0000-0000-000080460000}"/>
    <cellStyle name="Millares 22 5 2 2 8 2 2 4" xfId="24062" xr:uid="{00000000-0005-0000-0000-000081460000}"/>
    <cellStyle name="Millares 22 5 2 2 8 2 3" xfId="12710" xr:uid="{00000000-0005-0000-0000-000082460000}"/>
    <cellStyle name="Millares 22 5 2 2 8 2 3 2" xfId="15760" xr:uid="{00000000-0005-0000-0000-000083460000}"/>
    <cellStyle name="Millares 22 5 2 2 8 2 3 2 2" xfId="21848" xr:uid="{00000000-0005-0000-0000-000084460000}"/>
    <cellStyle name="Millares 22 5 2 2 8 2 3 2 3" xfId="28046" xr:uid="{00000000-0005-0000-0000-000085460000}"/>
    <cellStyle name="Millares 22 5 2 2 8 2 3 3" xfId="18848" xr:uid="{00000000-0005-0000-0000-000086460000}"/>
    <cellStyle name="Millares 22 5 2 2 8 2 3 4" xfId="25059" xr:uid="{00000000-0005-0000-0000-000087460000}"/>
    <cellStyle name="Millares 22 5 2 2 8 2 4" xfId="13762" xr:uid="{00000000-0005-0000-0000-000088460000}"/>
    <cellStyle name="Millares 22 5 2 2 8 2 4 2" xfId="19852" xr:uid="{00000000-0005-0000-0000-000089460000}"/>
    <cellStyle name="Millares 22 5 2 2 8 2 4 3" xfId="26059" xr:uid="{00000000-0005-0000-0000-00008A460000}"/>
    <cellStyle name="Millares 22 5 2 2 8 2 5" xfId="16833" xr:uid="{00000000-0005-0000-0000-00008B460000}"/>
    <cellStyle name="Millares 22 5 2 2 8 2 6" xfId="23064" xr:uid="{00000000-0005-0000-0000-00008C460000}"/>
    <cellStyle name="Millares 22 5 2 2 8 3" xfId="11198" xr:uid="{00000000-0005-0000-0000-00008D460000}"/>
    <cellStyle name="Millares 22 5 2 2 8 3 2" xfId="14269" xr:uid="{00000000-0005-0000-0000-00008E460000}"/>
    <cellStyle name="Millares 22 5 2 2 8 3 2 2" xfId="20357" xr:uid="{00000000-0005-0000-0000-00008F460000}"/>
    <cellStyle name="Millares 22 5 2 2 8 3 2 3" xfId="26563" xr:uid="{00000000-0005-0000-0000-000090460000}"/>
    <cellStyle name="Millares 22 5 2 2 8 3 3" xfId="17348" xr:uid="{00000000-0005-0000-0000-000091460000}"/>
    <cellStyle name="Millares 22 5 2 2 8 3 4" xfId="23572" xr:uid="{00000000-0005-0000-0000-000092460000}"/>
    <cellStyle name="Millares 22 5 2 2 8 4" xfId="12219" xr:uid="{00000000-0005-0000-0000-000093460000}"/>
    <cellStyle name="Millares 22 5 2 2 8 4 2" xfId="15270" xr:uid="{00000000-0005-0000-0000-000094460000}"/>
    <cellStyle name="Millares 22 5 2 2 8 4 2 2" xfId="21358" xr:uid="{00000000-0005-0000-0000-000095460000}"/>
    <cellStyle name="Millares 22 5 2 2 8 4 2 3" xfId="27556" xr:uid="{00000000-0005-0000-0000-000096460000}"/>
    <cellStyle name="Millares 22 5 2 2 8 4 3" xfId="18357" xr:uid="{00000000-0005-0000-0000-000097460000}"/>
    <cellStyle name="Millares 22 5 2 2 8 4 4" xfId="24569" xr:uid="{00000000-0005-0000-0000-000098460000}"/>
    <cellStyle name="Millares 22 5 2 2 8 5" xfId="13261" xr:uid="{00000000-0005-0000-0000-000099460000}"/>
    <cellStyle name="Millares 22 5 2 2 8 5 2" xfId="19362" xr:uid="{00000000-0005-0000-0000-00009A460000}"/>
    <cellStyle name="Millares 22 5 2 2 8 5 3" xfId="25569" xr:uid="{00000000-0005-0000-0000-00009B460000}"/>
    <cellStyle name="Millares 22 5 2 2 8 6" xfId="16284" xr:uid="{00000000-0005-0000-0000-00009C460000}"/>
    <cellStyle name="Millares 22 5 2 2 8 7" xfId="22509" xr:uid="{00000000-0005-0000-0000-00009D460000}"/>
    <cellStyle name="Millares 22 5 2 2 9" xfId="10477" xr:uid="{00000000-0005-0000-0000-00009E460000}"/>
    <cellStyle name="Millares 22 5 2 2 9 2" xfId="11675" xr:uid="{00000000-0005-0000-0000-00009F460000}"/>
    <cellStyle name="Millares 22 5 2 2 9 2 2" xfId="14746" xr:uid="{00000000-0005-0000-0000-0000A0460000}"/>
    <cellStyle name="Millares 22 5 2 2 9 2 2 2" xfId="20834" xr:uid="{00000000-0005-0000-0000-0000A1460000}"/>
    <cellStyle name="Millares 22 5 2 2 9 2 2 2 2" xfId="38499" xr:uid="{00000000-0005-0000-0000-0000A1460000}"/>
    <cellStyle name="Millares 22 5 2 2 9 2 2 3" xfId="27032" xr:uid="{00000000-0005-0000-0000-0000A2460000}"/>
    <cellStyle name="Millares 22 5 2 2 9 2 2 3 2" xfId="39544" xr:uid="{00000000-0005-0000-0000-0000A2460000}"/>
    <cellStyle name="Millares 22 5 2 2 9 2 2 4" xfId="37487" xr:uid="{00000000-0005-0000-0000-0000A0460000}"/>
    <cellStyle name="Millares 22 5 2 2 9 2 3" xfId="17825" xr:uid="{00000000-0005-0000-0000-0000A3460000}"/>
    <cellStyle name="Millares 22 5 2 2 9 2 3 2" xfId="38016" xr:uid="{00000000-0005-0000-0000-0000A3460000}"/>
    <cellStyle name="Millares 22 5 2 2 9 2 4" xfId="24041" xr:uid="{00000000-0005-0000-0000-0000A4460000}"/>
    <cellStyle name="Millares 22 5 2 2 9 2 4 2" xfId="39061" xr:uid="{00000000-0005-0000-0000-0000A4460000}"/>
    <cellStyle name="Millares 22 5 2 2 9 2 5" xfId="37002" xr:uid="{00000000-0005-0000-0000-00009F460000}"/>
    <cellStyle name="Millares 22 5 2 2 9 3" xfId="12689" xr:uid="{00000000-0005-0000-0000-0000A5460000}"/>
    <cellStyle name="Millares 22 5 2 2 9 3 2" xfId="15739" xr:uid="{00000000-0005-0000-0000-0000A6460000}"/>
    <cellStyle name="Millares 22 5 2 2 9 3 2 2" xfId="21827" xr:uid="{00000000-0005-0000-0000-0000A7460000}"/>
    <cellStyle name="Millares 22 5 2 2 9 3 2 2 2" xfId="38660" xr:uid="{00000000-0005-0000-0000-0000A7460000}"/>
    <cellStyle name="Millares 22 5 2 2 9 3 2 3" xfId="28025" xr:uid="{00000000-0005-0000-0000-0000A8460000}"/>
    <cellStyle name="Millares 22 5 2 2 9 3 2 3 2" xfId="39705" xr:uid="{00000000-0005-0000-0000-0000A8460000}"/>
    <cellStyle name="Millares 22 5 2 2 9 3 2 4" xfId="37648" xr:uid="{00000000-0005-0000-0000-0000A6460000}"/>
    <cellStyle name="Millares 22 5 2 2 9 3 3" xfId="18827" xr:uid="{00000000-0005-0000-0000-0000A9460000}"/>
    <cellStyle name="Millares 22 5 2 2 9 3 3 2" xfId="38177" xr:uid="{00000000-0005-0000-0000-0000A9460000}"/>
    <cellStyle name="Millares 22 5 2 2 9 3 4" xfId="25038" xr:uid="{00000000-0005-0000-0000-0000AA460000}"/>
    <cellStyle name="Millares 22 5 2 2 9 3 4 2" xfId="39222" xr:uid="{00000000-0005-0000-0000-0000AA460000}"/>
    <cellStyle name="Millares 22 5 2 2 9 3 5" xfId="37165" xr:uid="{00000000-0005-0000-0000-0000A5460000}"/>
    <cellStyle name="Millares 22 5 2 2 9 4" xfId="13741" xr:uid="{00000000-0005-0000-0000-0000AB460000}"/>
    <cellStyle name="Millares 22 5 2 2 9 4 2" xfId="19831" xr:uid="{00000000-0005-0000-0000-0000AC460000}"/>
    <cellStyle name="Millares 22 5 2 2 9 4 2 2" xfId="38339" xr:uid="{00000000-0005-0000-0000-0000AC460000}"/>
    <cellStyle name="Millares 22 5 2 2 9 4 3" xfId="26038" xr:uid="{00000000-0005-0000-0000-0000AD460000}"/>
    <cellStyle name="Millares 22 5 2 2 9 4 3 2" xfId="39384" xr:uid="{00000000-0005-0000-0000-0000AD460000}"/>
    <cellStyle name="Millares 22 5 2 2 9 4 4" xfId="37327" xr:uid="{00000000-0005-0000-0000-0000AB460000}"/>
    <cellStyle name="Millares 22 5 2 2 9 5" xfId="16812" xr:uid="{00000000-0005-0000-0000-0000AE460000}"/>
    <cellStyle name="Millares 22 5 2 2 9 5 2" xfId="37855" xr:uid="{00000000-0005-0000-0000-0000AE460000}"/>
    <cellStyle name="Millares 22 5 2 2 9 6" xfId="23043" xr:uid="{00000000-0005-0000-0000-0000AF460000}"/>
    <cellStyle name="Millares 22 5 2 2 9 6 2" xfId="38901" xr:uid="{00000000-0005-0000-0000-0000AF460000}"/>
    <cellStyle name="Millares 22 5 2 2 9 7" xfId="36830" xr:uid="{00000000-0005-0000-0000-00009E460000}"/>
    <cellStyle name="Millares 22 5 2 3" xfId="1410" xr:uid="{00000000-0005-0000-0000-0000B0460000}"/>
    <cellStyle name="Millares 22 5 2 3 10" xfId="12220" xr:uid="{00000000-0005-0000-0000-0000B1460000}"/>
    <cellStyle name="Millares 22 5 2 3 10 2" xfId="15271" xr:uid="{00000000-0005-0000-0000-0000B2460000}"/>
    <cellStyle name="Millares 22 5 2 3 10 2 2" xfId="21359" xr:uid="{00000000-0005-0000-0000-0000B3460000}"/>
    <cellStyle name="Millares 22 5 2 3 10 2 2 2" xfId="38584" xr:uid="{00000000-0005-0000-0000-0000B3460000}"/>
    <cellStyle name="Millares 22 5 2 3 10 2 3" xfId="27557" xr:uid="{00000000-0005-0000-0000-0000B4460000}"/>
    <cellStyle name="Millares 22 5 2 3 10 2 3 2" xfId="39629" xr:uid="{00000000-0005-0000-0000-0000B4460000}"/>
    <cellStyle name="Millares 22 5 2 3 10 2 4" xfId="37572" xr:uid="{00000000-0005-0000-0000-0000B2460000}"/>
    <cellStyle name="Millares 22 5 2 3 10 3" xfId="18358" xr:uid="{00000000-0005-0000-0000-0000B5460000}"/>
    <cellStyle name="Millares 22 5 2 3 10 3 2" xfId="38101" xr:uid="{00000000-0005-0000-0000-0000B5460000}"/>
    <cellStyle name="Millares 22 5 2 3 10 4" xfId="24570" xr:uid="{00000000-0005-0000-0000-0000B6460000}"/>
    <cellStyle name="Millares 22 5 2 3 10 4 2" xfId="39146" xr:uid="{00000000-0005-0000-0000-0000B6460000}"/>
    <cellStyle name="Millares 22 5 2 3 10 5" xfId="37089" xr:uid="{00000000-0005-0000-0000-0000B1460000}"/>
    <cellStyle name="Millares 22 5 2 3 11" xfId="13262" xr:uid="{00000000-0005-0000-0000-0000B7460000}"/>
    <cellStyle name="Millares 22 5 2 3 11 2" xfId="19363" xr:uid="{00000000-0005-0000-0000-0000B8460000}"/>
    <cellStyle name="Millares 22 5 2 3 11 2 2" xfId="38263" xr:uid="{00000000-0005-0000-0000-0000B8460000}"/>
    <cellStyle name="Millares 22 5 2 3 11 3" xfId="25570" xr:uid="{00000000-0005-0000-0000-0000B9460000}"/>
    <cellStyle name="Millares 22 5 2 3 11 3 2" xfId="39308" xr:uid="{00000000-0005-0000-0000-0000B9460000}"/>
    <cellStyle name="Millares 22 5 2 3 11 4" xfId="37251" xr:uid="{00000000-0005-0000-0000-0000B7460000}"/>
    <cellStyle name="Millares 22 5 2 3 12" xfId="16285" xr:uid="{00000000-0005-0000-0000-0000BA460000}"/>
    <cellStyle name="Millares 22 5 2 3 12 2" xfId="37735" xr:uid="{00000000-0005-0000-0000-0000BA460000}"/>
    <cellStyle name="Millares 22 5 2 3 13" xfId="22510" xr:uid="{00000000-0005-0000-0000-0000BB460000}"/>
    <cellStyle name="Millares 22 5 2 3 13 2" xfId="38821" xr:uid="{00000000-0005-0000-0000-0000BB460000}"/>
    <cellStyle name="Millares 22 5 2 3 14" xfId="29038" xr:uid="{00000000-0005-0000-0000-0000B0460000}"/>
    <cellStyle name="Millares 22 5 2 3 2" xfId="1411" xr:uid="{00000000-0005-0000-0000-0000BC460000}"/>
    <cellStyle name="Millares 22 5 2 3 2 10" xfId="29039" xr:uid="{00000000-0005-0000-0000-0000BC460000}"/>
    <cellStyle name="Millares 22 5 2 3 2 2" xfId="1412" xr:uid="{00000000-0005-0000-0000-0000BD460000}"/>
    <cellStyle name="Millares 22 5 2 3 2 2 2" xfId="10501" xr:uid="{00000000-0005-0000-0000-0000BE460000}"/>
    <cellStyle name="Millares 22 5 2 3 2 2 2 2" xfId="11699" xr:uid="{00000000-0005-0000-0000-0000BF460000}"/>
    <cellStyle name="Millares 22 5 2 3 2 2 2 2 2" xfId="14770" xr:uid="{00000000-0005-0000-0000-0000C0460000}"/>
    <cellStyle name="Millares 22 5 2 3 2 2 2 2 2 2" xfId="20858" xr:uid="{00000000-0005-0000-0000-0000C1460000}"/>
    <cellStyle name="Millares 22 5 2 3 2 2 2 2 2 3" xfId="27056" xr:uid="{00000000-0005-0000-0000-0000C2460000}"/>
    <cellStyle name="Millares 22 5 2 3 2 2 2 2 3" xfId="17849" xr:uid="{00000000-0005-0000-0000-0000C3460000}"/>
    <cellStyle name="Millares 22 5 2 3 2 2 2 2 4" xfId="24065" xr:uid="{00000000-0005-0000-0000-0000C4460000}"/>
    <cellStyle name="Millares 22 5 2 3 2 2 2 3" xfId="12713" xr:uid="{00000000-0005-0000-0000-0000C5460000}"/>
    <cellStyle name="Millares 22 5 2 3 2 2 2 3 2" xfId="15763" xr:uid="{00000000-0005-0000-0000-0000C6460000}"/>
    <cellStyle name="Millares 22 5 2 3 2 2 2 3 2 2" xfId="21851" xr:uid="{00000000-0005-0000-0000-0000C7460000}"/>
    <cellStyle name="Millares 22 5 2 3 2 2 2 3 2 3" xfId="28049" xr:uid="{00000000-0005-0000-0000-0000C8460000}"/>
    <cellStyle name="Millares 22 5 2 3 2 2 2 3 3" xfId="18851" xr:uid="{00000000-0005-0000-0000-0000C9460000}"/>
    <cellStyle name="Millares 22 5 2 3 2 2 2 3 4" xfId="25062" xr:uid="{00000000-0005-0000-0000-0000CA460000}"/>
    <cellStyle name="Millares 22 5 2 3 2 2 2 4" xfId="13765" xr:uid="{00000000-0005-0000-0000-0000CB460000}"/>
    <cellStyle name="Millares 22 5 2 3 2 2 2 4 2" xfId="19855" xr:uid="{00000000-0005-0000-0000-0000CC460000}"/>
    <cellStyle name="Millares 22 5 2 3 2 2 2 4 3" xfId="26062" xr:uid="{00000000-0005-0000-0000-0000CD460000}"/>
    <cellStyle name="Millares 22 5 2 3 2 2 2 5" xfId="16836" xr:uid="{00000000-0005-0000-0000-0000CE460000}"/>
    <cellStyle name="Millares 22 5 2 3 2 2 2 6" xfId="23067" xr:uid="{00000000-0005-0000-0000-0000CF460000}"/>
    <cellStyle name="Millares 22 5 2 3 2 2 3" xfId="11201" xr:uid="{00000000-0005-0000-0000-0000D0460000}"/>
    <cellStyle name="Millares 22 5 2 3 2 2 3 2" xfId="14272" xr:uid="{00000000-0005-0000-0000-0000D1460000}"/>
    <cellStyle name="Millares 22 5 2 3 2 2 3 2 2" xfId="20360" xr:uid="{00000000-0005-0000-0000-0000D2460000}"/>
    <cellStyle name="Millares 22 5 2 3 2 2 3 2 3" xfId="26566" xr:uid="{00000000-0005-0000-0000-0000D3460000}"/>
    <cellStyle name="Millares 22 5 2 3 2 2 3 3" xfId="17351" xr:uid="{00000000-0005-0000-0000-0000D4460000}"/>
    <cellStyle name="Millares 22 5 2 3 2 2 3 4" xfId="23575" xr:uid="{00000000-0005-0000-0000-0000D5460000}"/>
    <cellStyle name="Millares 22 5 2 3 2 2 4" xfId="12222" xr:uid="{00000000-0005-0000-0000-0000D6460000}"/>
    <cellStyle name="Millares 22 5 2 3 2 2 4 2" xfId="15273" xr:uid="{00000000-0005-0000-0000-0000D7460000}"/>
    <cellStyle name="Millares 22 5 2 3 2 2 4 2 2" xfId="21361" xr:uid="{00000000-0005-0000-0000-0000D8460000}"/>
    <cellStyle name="Millares 22 5 2 3 2 2 4 2 3" xfId="27559" xr:uid="{00000000-0005-0000-0000-0000D9460000}"/>
    <cellStyle name="Millares 22 5 2 3 2 2 4 3" xfId="18360" xr:uid="{00000000-0005-0000-0000-0000DA460000}"/>
    <cellStyle name="Millares 22 5 2 3 2 2 4 4" xfId="24572" xr:uid="{00000000-0005-0000-0000-0000DB460000}"/>
    <cellStyle name="Millares 22 5 2 3 2 2 5" xfId="13264" xr:uid="{00000000-0005-0000-0000-0000DC460000}"/>
    <cellStyle name="Millares 22 5 2 3 2 2 5 2" xfId="19365" xr:uid="{00000000-0005-0000-0000-0000DD460000}"/>
    <cellStyle name="Millares 22 5 2 3 2 2 5 3" xfId="25572" xr:uid="{00000000-0005-0000-0000-0000DE460000}"/>
    <cellStyle name="Millares 22 5 2 3 2 2 6" xfId="16287" xr:uid="{00000000-0005-0000-0000-0000DF460000}"/>
    <cellStyle name="Millares 22 5 2 3 2 2 7" xfId="22512" xr:uid="{00000000-0005-0000-0000-0000E0460000}"/>
    <cellStyle name="Millares 22 5 2 3 2 3" xfId="1413" xr:uid="{00000000-0005-0000-0000-0000E1460000}"/>
    <cellStyle name="Millares 22 5 2 3 2 3 2" xfId="10502" xr:uid="{00000000-0005-0000-0000-0000E2460000}"/>
    <cellStyle name="Millares 22 5 2 3 2 3 2 2" xfId="11700" xr:uid="{00000000-0005-0000-0000-0000E3460000}"/>
    <cellStyle name="Millares 22 5 2 3 2 3 2 2 2" xfId="14771" xr:uid="{00000000-0005-0000-0000-0000E4460000}"/>
    <cellStyle name="Millares 22 5 2 3 2 3 2 2 2 2" xfId="20859" xr:uid="{00000000-0005-0000-0000-0000E5460000}"/>
    <cellStyle name="Millares 22 5 2 3 2 3 2 2 2 3" xfId="27057" xr:uid="{00000000-0005-0000-0000-0000E6460000}"/>
    <cellStyle name="Millares 22 5 2 3 2 3 2 2 3" xfId="17850" xr:uid="{00000000-0005-0000-0000-0000E7460000}"/>
    <cellStyle name="Millares 22 5 2 3 2 3 2 2 4" xfId="24066" xr:uid="{00000000-0005-0000-0000-0000E8460000}"/>
    <cellStyle name="Millares 22 5 2 3 2 3 2 3" xfId="12714" xr:uid="{00000000-0005-0000-0000-0000E9460000}"/>
    <cellStyle name="Millares 22 5 2 3 2 3 2 3 2" xfId="15764" xr:uid="{00000000-0005-0000-0000-0000EA460000}"/>
    <cellStyle name="Millares 22 5 2 3 2 3 2 3 2 2" xfId="21852" xr:uid="{00000000-0005-0000-0000-0000EB460000}"/>
    <cellStyle name="Millares 22 5 2 3 2 3 2 3 2 3" xfId="28050" xr:uid="{00000000-0005-0000-0000-0000EC460000}"/>
    <cellStyle name="Millares 22 5 2 3 2 3 2 3 3" xfId="18852" xr:uid="{00000000-0005-0000-0000-0000ED460000}"/>
    <cellStyle name="Millares 22 5 2 3 2 3 2 3 4" xfId="25063" xr:uid="{00000000-0005-0000-0000-0000EE460000}"/>
    <cellStyle name="Millares 22 5 2 3 2 3 2 4" xfId="13766" xr:uid="{00000000-0005-0000-0000-0000EF460000}"/>
    <cellStyle name="Millares 22 5 2 3 2 3 2 4 2" xfId="19856" xr:uid="{00000000-0005-0000-0000-0000F0460000}"/>
    <cellStyle name="Millares 22 5 2 3 2 3 2 4 3" xfId="26063" xr:uid="{00000000-0005-0000-0000-0000F1460000}"/>
    <cellStyle name="Millares 22 5 2 3 2 3 2 5" xfId="16837" xr:uid="{00000000-0005-0000-0000-0000F2460000}"/>
    <cellStyle name="Millares 22 5 2 3 2 3 2 6" xfId="23068" xr:uid="{00000000-0005-0000-0000-0000F3460000}"/>
    <cellStyle name="Millares 22 5 2 3 2 3 3" xfId="11202" xr:uid="{00000000-0005-0000-0000-0000F4460000}"/>
    <cellStyle name="Millares 22 5 2 3 2 3 3 2" xfId="14273" xr:uid="{00000000-0005-0000-0000-0000F5460000}"/>
    <cellStyle name="Millares 22 5 2 3 2 3 3 2 2" xfId="20361" xr:uid="{00000000-0005-0000-0000-0000F6460000}"/>
    <cellStyle name="Millares 22 5 2 3 2 3 3 2 3" xfId="26567" xr:uid="{00000000-0005-0000-0000-0000F7460000}"/>
    <cellStyle name="Millares 22 5 2 3 2 3 3 3" xfId="17352" xr:uid="{00000000-0005-0000-0000-0000F8460000}"/>
    <cellStyle name="Millares 22 5 2 3 2 3 3 4" xfId="23576" xr:uid="{00000000-0005-0000-0000-0000F9460000}"/>
    <cellStyle name="Millares 22 5 2 3 2 3 4" xfId="12223" xr:uid="{00000000-0005-0000-0000-0000FA460000}"/>
    <cellStyle name="Millares 22 5 2 3 2 3 4 2" xfId="15274" xr:uid="{00000000-0005-0000-0000-0000FB460000}"/>
    <cellStyle name="Millares 22 5 2 3 2 3 4 2 2" xfId="21362" xr:uid="{00000000-0005-0000-0000-0000FC460000}"/>
    <cellStyle name="Millares 22 5 2 3 2 3 4 2 3" xfId="27560" xr:uid="{00000000-0005-0000-0000-0000FD460000}"/>
    <cellStyle name="Millares 22 5 2 3 2 3 4 3" xfId="18361" xr:uid="{00000000-0005-0000-0000-0000FE460000}"/>
    <cellStyle name="Millares 22 5 2 3 2 3 4 4" xfId="24573" xr:uid="{00000000-0005-0000-0000-0000FF460000}"/>
    <cellStyle name="Millares 22 5 2 3 2 3 5" xfId="13265" xr:uid="{00000000-0005-0000-0000-000000470000}"/>
    <cellStyle name="Millares 22 5 2 3 2 3 5 2" xfId="19366" xr:uid="{00000000-0005-0000-0000-000001470000}"/>
    <cellStyle name="Millares 22 5 2 3 2 3 5 3" xfId="25573" xr:uid="{00000000-0005-0000-0000-000002470000}"/>
    <cellStyle name="Millares 22 5 2 3 2 3 6" xfId="16288" xr:uid="{00000000-0005-0000-0000-000003470000}"/>
    <cellStyle name="Millares 22 5 2 3 2 3 7" xfId="22513" xr:uid="{00000000-0005-0000-0000-000004470000}"/>
    <cellStyle name="Millares 22 5 2 3 2 4" xfId="10500" xr:uid="{00000000-0005-0000-0000-000005470000}"/>
    <cellStyle name="Millares 22 5 2 3 2 4 2" xfId="11698" xr:uid="{00000000-0005-0000-0000-000006470000}"/>
    <cellStyle name="Millares 22 5 2 3 2 4 2 2" xfId="14769" xr:uid="{00000000-0005-0000-0000-000007470000}"/>
    <cellStyle name="Millares 22 5 2 3 2 4 2 2 2" xfId="20857" xr:uid="{00000000-0005-0000-0000-000008470000}"/>
    <cellStyle name="Millares 22 5 2 3 2 4 2 2 2 2" xfId="38504" xr:uid="{00000000-0005-0000-0000-000008470000}"/>
    <cellStyle name="Millares 22 5 2 3 2 4 2 2 3" xfId="27055" xr:uid="{00000000-0005-0000-0000-000009470000}"/>
    <cellStyle name="Millares 22 5 2 3 2 4 2 2 3 2" xfId="39549" xr:uid="{00000000-0005-0000-0000-000009470000}"/>
    <cellStyle name="Millares 22 5 2 3 2 4 2 2 4" xfId="37492" xr:uid="{00000000-0005-0000-0000-000007470000}"/>
    <cellStyle name="Millares 22 5 2 3 2 4 2 3" xfId="17848" xr:uid="{00000000-0005-0000-0000-00000A470000}"/>
    <cellStyle name="Millares 22 5 2 3 2 4 2 3 2" xfId="38021" xr:uid="{00000000-0005-0000-0000-00000A470000}"/>
    <cellStyle name="Millares 22 5 2 3 2 4 2 4" xfId="24064" xr:uid="{00000000-0005-0000-0000-00000B470000}"/>
    <cellStyle name="Millares 22 5 2 3 2 4 2 4 2" xfId="39066" xr:uid="{00000000-0005-0000-0000-00000B470000}"/>
    <cellStyle name="Millares 22 5 2 3 2 4 2 5" xfId="37007" xr:uid="{00000000-0005-0000-0000-000006470000}"/>
    <cellStyle name="Millares 22 5 2 3 2 4 3" xfId="12712" xr:uid="{00000000-0005-0000-0000-00000C470000}"/>
    <cellStyle name="Millares 22 5 2 3 2 4 3 2" xfId="15762" xr:uid="{00000000-0005-0000-0000-00000D470000}"/>
    <cellStyle name="Millares 22 5 2 3 2 4 3 2 2" xfId="21850" xr:uid="{00000000-0005-0000-0000-00000E470000}"/>
    <cellStyle name="Millares 22 5 2 3 2 4 3 2 2 2" xfId="38665" xr:uid="{00000000-0005-0000-0000-00000E470000}"/>
    <cellStyle name="Millares 22 5 2 3 2 4 3 2 3" xfId="28048" xr:uid="{00000000-0005-0000-0000-00000F470000}"/>
    <cellStyle name="Millares 22 5 2 3 2 4 3 2 3 2" xfId="39710" xr:uid="{00000000-0005-0000-0000-00000F470000}"/>
    <cellStyle name="Millares 22 5 2 3 2 4 3 2 4" xfId="37653" xr:uid="{00000000-0005-0000-0000-00000D470000}"/>
    <cellStyle name="Millares 22 5 2 3 2 4 3 3" xfId="18850" xr:uid="{00000000-0005-0000-0000-000010470000}"/>
    <cellStyle name="Millares 22 5 2 3 2 4 3 3 2" xfId="38182" xr:uid="{00000000-0005-0000-0000-000010470000}"/>
    <cellStyle name="Millares 22 5 2 3 2 4 3 4" xfId="25061" xr:uid="{00000000-0005-0000-0000-000011470000}"/>
    <cellStyle name="Millares 22 5 2 3 2 4 3 4 2" xfId="39227" xr:uid="{00000000-0005-0000-0000-000011470000}"/>
    <cellStyle name="Millares 22 5 2 3 2 4 3 5" xfId="37170" xr:uid="{00000000-0005-0000-0000-00000C470000}"/>
    <cellStyle name="Millares 22 5 2 3 2 4 4" xfId="13764" xr:uid="{00000000-0005-0000-0000-000012470000}"/>
    <cellStyle name="Millares 22 5 2 3 2 4 4 2" xfId="19854" xr:uid="{00000000-0005-0000-0000-000013470000}"/>
    <cellStyle name="Millares 22 5 2 3 2 4 4 2 2" xfId="38344" xr:uid="{00000000-0005-0000-0000-000013470000}"/>
    <cellStyle name="Millares 22 5 2 3 2 4 4 3" xfId="26061" xr:uid="{00000000-0005-0000-0000-000014470000}"/>
    <cellStyle name="Millares 22 5 2 3 2 4 4 3 2" xfId="39389" xr:uid="{00000000-0005-0000-0000-000014470000}"/>
    <cellStyle name="Millares 22 5 2 3 2 4 4 4" xfId="37332" xr:uid="{00000000-0005-0000-0000-000012470000}"/>
    <cellStyle name="Millares 22 5 2 3 2 4 5" xfId="16835" xr:uid="{00000000-0005-0000-0000-000015470000}"/>
    <cellStyle name="Millares 22 5 2 3 2 4 5 2" xfId="37860" xr:uid="{00000000-0005-0000-0000-000015470000}"/>
    <cellStyle name="Millares 22 5 2 3 2 4 6" xfId="23066" xr:uid="{00000000-0005-0000-0000-000016470000}"/>
    <cellStyle name="Millares 22 5 2 3 2 4 6 2" xfId="38906" xr:uid="{00000000-0005-0000-0000-000016470000}"/>
    <cellStyle name="Millares 22 5 2 3 2 4 7" xfId="36835" xr:uid="{00000000-0005-0000-0000-000005470000}"/>
    <cellStyle name="Millares 22 5 2 3 2 5" xfId="11200" xr:uid="{00000000-0005-0000-0000-000017470000}"/>
    <cellStyle name="Millares 22 5 2 3 2 5 2" xfId="14271" xr:uid="{00000000-0005-0000-0000-000018470000}"/>
    <cellStyle name="Millares 22 5 2 3 2 5 2 2" xfId="20359" xr:uid="{00000000-0005-0000-0000-000019470000}"/>
    <cellStyle name="Millares 22 5 2 3 2 5 2 2 2" xfId="38424" xr:uid="{00000000-0005-0000-0000-000019470000}"/>
    <cellStyle name="Millares 22 5 2 3 2 5 2 3" xfId="26565" xr:uid="{00000000-0005-0000-0000-00001A470000}"/>
    <cellStyle name="Millares 22 5 2 3 2 5 2 3 2" xfId="39469" xr:uid="{00000000-0005-0000-0000-00001A470000}"/>
    <cellStyle name="Millares 22 5 2 3 2 5 2 4" xfId="37412" xr:uid="{00000000-0005-0000-0000-000018470000}"/>
    <cellStyle name="Millares 22 5 2 3 2 5 3" xfId="17350" xr:uid="{00000000-0005-0000-0000-00001B470000}"/>
    <cellStyle name="Millares 22 5 2 3 2 5 3 2" xfId="37941" xr:uid="{00000000-0005-0000-0000-00001B470000}"/>
    <cellStyle name="Millares 22 5 2 3 2 5 4" xfId="23574" xr:uid="{00000000-0005-0000-0000-00001C470000}"/>
    <cellStyle name="Millares 22 5 2 3 2 5 4 2" xfId="38986" xr:uid="{00000000-0005-0000-0000-00001C470000}"/>
    <cellStyle name="Millares 22 5 2 3 2 5 5" xfId="36927" xr:uid="{00000000-0005-0000-0000-000017470000}"/>
    <cellStyle name="Millares 22 5 2 3 2 6" xfId="12221" xr:uid="{00000000-0005-0000-0000-00001D470000}"/>
    <cellStyle name="Millares 22 5 2 3 2 6 2" xfId="15272" xr:uid="{00000000-0005-0000-0000-00001E470000}"/>
    <cellStyle name="Millares 22 5 2 3 2 6 2 2" xfId="21360" xr:uid="{00000000-0005-0000-0000-00001F470000}"/>
    <cellStyle name="Millares 22 5 2 3 2 6 2 2 2" xfId="38585" xr:uid="{00000000-0005-0000-0000-00001F470000}"/>
    <cellStyle name="Millares 22 5 2 3 2 6 2 3" xfId="27558" xr:uid="{00000000-0005-0000-0000-000020470000}"/>
    <cellStyle name="Millares 22 5 2 3 2 6 2 3 2" xfId="39630" xr:uid="{00000000-0005-0000-0000-000020470000}"/>
    <cellStyle name="Millares 22 5 2 3 2 6 2 4" xfId="37573" xr:uid="{00000000-0005-0000-0000-00001E470000}"/>
    <cellStyle name="Millares 22 5 2 3 2 6 3" xfId="18359" xr:uid="{00000000-0005-0000-0000-000021470000}"/>
    <cellStyle name="Millares 22 5 2 3 2 6 3 2" xfId="38102" xr:uid="{00000000-0005-0000-0000-000021470000}"/>
    <cellStyle name="Millares 22 5 2 3 2 6 4" xfId="24571" xr:uid="{00000000-0005-0000-0000-000022470000}"/>
    <cellStyle name="Millares 22 5 2 3 2 6 4 2" xfId="39147" xr:uid="{00000000-0005-0000-0000-000022470000}"/>
    <cellStyle name="Millares 22 5 2 3 2 6 5" xfId="37090" xr:uid="{00000000-0005-0000-0000-00001D470000}"/>
    <cellStyle name="Millares 22 5 2 3 2 7" xfId="13263" xr:uid="{00000000-0005-0000-0000-000023470000}"/>
    <cellStyle name="Millares 22 5 2 3 2 7 2" xfId="19364" xr:uid="{00000000-0005-0000-0000-000024470000}"/>
    <cellStyle name="Millares 22 5 2 3 2 7 2 2" xfId="38264" xr:uid="{00000000-0005-0000-0000-000024470000}"/>
    <cellStyle name="Millares 22 5 2 3 2 7 3" xfId="25571" xr:uid="{00000000-0005-0000-0000-000025470000}"/>
    <cellStyle name="Millares 22 5 2 3 2 7 3 2" xfId="39309" xr:uid="{00000000-0005-0000-0000-000025470000}"/>
    <cellStyle name="Millares 22 5 2 3 2 7 4" xfId="37252" xr:uid="{00000000-0005-0000-0000-000023470000}"/>
    <cellStyle name="Millares 22 5 2 3 2 8" xfId="16286" xr:uid="{00000000-0005-0000-0000-000026470000}"/>
    <cellStyle name="Millares 22 5 2 3 2 8 2" xfId="37736" xr:uid="{00000000-0005-0000-0000-000026470000}"/>
    <cellStyle name="Millares 22 5 2 3 2 9" xfId="22511" xr:uid="{00000000-0005-0000-0000-000027470000}"/>
    <cellStyle name="Millares 22 5 2 3 2 9 2" xfId="38822" xr:uid="{00000000-0005-0000-0000-000027470000}"/>
    <cellStyle name="Millares 22 5 2 3 3" xfId="1414" xr:uid="{00000000-0005-0000-0000-000028470000}"/>
    <cellStyle name="Millares 22 5 2 3 3 2" xfId="1415" xr:uid="{00000000-0005-0000-0000-000029470000}"/>
    <cellStyle name="Millares 22 5 2 3 3 2 2" xfId="10504" xr:uid="{00000000-0005-0000-0000-00002A470000}"/>
    <cellStyle name="Millares 22 5 2 3 3 2 2 2" xfId="11702" xr:uid="{00000000-0005-0000-0000-00002B470000}"/>
    <cellStyle name="Millares 22 5 2 3 3 2 2 2 2" xfId="14773" xr:uid="{00000000-0005-0000-0000-00002C470000}"/>
    <cellStyle name="Millares 22 5 2 3 3 2 2 2 2 2" xfId="20861" xr:uid="{00000000-0005-0000-0000-00002D470000}"/>
    <cellStyle name="Millares 22 5 2 3 3 2 2 2 2 3" xfId="27059" xr:uid="{00000000-0005-0000-0000-00002E470000}"/>
    <cellStyle name="Millares 22 5 2 3 3 2 2 2 3" xfId="17852" xr:uid="{00000000-0005-0000-0000-00002F470000}"/>
    <cellStyle name="Millares 22 5 2 3 3 2 2 2 4" xfId="24068" xr:uid="{00000000-0005-0000-0000-000030470000}"/>
    <cellStyle name="Millares 22 5 2 3 3 2 2 3" xfId="12716" xr:uid="{00000000-0005-0000-0000-000031470000}"/>
    <cellStyle name="Millares 22 5 2 3 3 2 2 3 2" xfId="15766" xr:uid="{00000000-0005-0000-0000-000032470000}"/>
    <cellStyle name="Millares 22 5 2 3 3 2 2 3 2 2" xfId="21854" xr:uid="{00000000-0005-0000-0000-000033470000}"/>
    <cellStyle name="Millares 22 5 2 3 3 2 2 3 2 3" xfId="28052" xr:uid="{00000000-0005-0000-0000-000034470000}"/>
    <cellStyle name="Millares 22 5 2 3 3 2 2 3 3" xfId="18854" xr:uid="{00000000-0005-0000-0000-000035470000}"/>
    <cellStyle name="Millares 22 5 2 3 3 2 2 3 4" xfId="25065" xr:uid="{00000000-0005-0000-0000-000036470000}"/>
    <cellStyle name="Millares 22 5 2 3 3 2 2 4" xfId="13768" xr:uid="{00000000-0005-0000-0000-000037470000}"/>
    <cellStyle name="Millares 22 5 2 3 3 2 2 4 2" xfId="19858" xr:uid="{00000000-0005-0000-0000-000038470000}"/>
    <cellStyle name="Millares 22 5 2 3 3 2 2 4 3" xfId="26065" xr:uid="{00000000-0005-0000-0000-000039470000}"/>
    <cellStyle name="Millares 22 5 2 3 3 2 2 5" xfId="16839" xr:uid="{00000000-0005-0000-0000-00003A470000}"/>
    <cellStyle name="Millares 22 5 2 3 3 2 2 6" xfId="23070" xr:uid="{00000000-0005-0000-0000-00003B470000}"/>
    <cellStyle name="Millares 22 5 2 3 3 2 3" xfId="11204" xr:uid="{00000000-0005-0000-0000-00003C470000}"/>
    <cellStyle name="Millares 22 5 2 3 3 2 3 2" xfId="14275" xr:uid="{00000000-0005-0000-0000-00003D470000}"/>
    <cellStyle name="Millares 22 5 2 3 3 2 3 2 2" xfId="20363" xr:uid="{00000000-0005-0000-0000-00003E470000}"/>
    <cellStyle name="Millares 22 5 2 3 3 2 3 2 3" xfId="26569" xr:uid="{00000000-0005-0000-0000-00003F470000}"/>
    <cellStyle name="Millares 22 5 2 3 3 2 3 3" xfId="17354" xr:uid="{00000000-0005-0000-0000-000040470000}"/>
    <cellStyle name="Millares 22 5 2 3 3 2 3 4" xfId="23578" xr:uid="{00000000-0005-0000-0000-000041470000}"/>
    <cellStyle name="Millares 22 5 2 3 3 2 4" xfId="12225" xr:uid="{00000000-0005-0000-0000-000042470000}"/>
    <cellStyle name="Millares 22 5 2 3 3 2 4 2" xfId="15276" xr:uid="{00000000-0005-0000-0000-000043470000}"/>
    <cellStyle name="Millares 22 5 2 3 3 2 4 2 2" xfId="21364" xr:uid="{00000000-0005-0000-0000-000044470000}"/>
    <cellStyle name="Millares 22 5 2 3 3 2 4 2 3" xfId="27562" xr:uid="{00000000-0005-0000-0000-000045470000}"/>
    <cellStyle name="Millares 22 5 2 3 3 2 4 3" xfId="18363" xr:uid="{00000000-0005-0000-0000-000046470000}"/>
    <cellStyle name="Millares 22 5 2 3 3 2 4 4" xfId="24575" xr:uid="{00000000-0005-0000-0000-000047470000}"/>
    <cellStyle name="Millares 22 5 2 3 3 2 5" xfId="13267" xr:uid="{00000000-0005-0000-0000-000048470000}"/>
    <cellStyle name="Millares 22 5 2 3 3 2 5 2" xfId="19368" xr:uid="{00000000-0005-0000-0000-000049470000}"/>
    <cellStyle name="Millares 22 5 2 3 3 2 5 3" xfId="25575" xr:uid="{00000000-0005-0000-0000-00004A470000}"/>
    <cellStyle name="Millares 22 5 2 3 3 2 6" xfId="16290" xr:uid="{00000000-0005-0000-0000-00004B470000}"/>
    <cellStyle name="Millares 22 5 2 3 3 2 7" xfId="22515" xr:uid="{00000000-0005-0000-0000-00004C470000}"/>
    <cellStyle name="Millares 22 5 2 3 3 3" xfId="10503" xr:uid="{00000000-0005-0000-0000-00004D470000}"/>
    <cellStyle name="Millares 22 5 2 3 3 3 2" xfId="11701" xr:uid="{00000000-0005-0000-0000-00004E470000}"/>
    <cellStyle name="Millares 22 5 2 3 3 3 2 2" xfId="14772" xr:uid="{00000000-0005-0000-0000-00004F470000}"/>
    <cellStyle name="Millares 22 5 2 3 3 3 2 2 2" xfId="20860" xr:uid="{00000000-0005-0000-0000-000050470000}"/>
    <cellStyle name="Millares 22 5 2 3 3 3 2 2 3" xfId="27058" xr:uid="{00000000-0005-0000-0000-000051470000}"/>
    <cellStyle name="Millares 22 5 2 3 3 3 2 3" xfId="17851" xr:uid="{00000000-0005-0000-0000-000052470000}"/>
    <cellStyle name="Millares 22 5 2 3 3 3 2 4" xfId="24067" xr:uid="{00000000-0005-0000-0000-000053470000}"/>
    <cellStyle name="Millares 22 5 2 3 3 3 3" xfId="12715" xr:uid="{00000000-0005-0000-0000-000054470000}"/>
    <cellStyle name="Millares 22 5 2 3 3 3 3 2" xfId="15765" xr:uid="{00000000-0005-0000-0000-000055470000}"/>
    <cellStyle name="Millares 22 5 2 3 3 3 3 2 2" xfId="21853" xr:uid="{00000000-0005-0000-0000-000056470000}"/>
    <cellStyle name="Millares 22 5 2 3 3 3 3 2 3" xfId="28051" xr:uid="{00000000-0005-0000-0000-000057470000}"/>
    <cellStyle name="Millares 22 5 2 3 3 3 3 3" xfId="18853" xr:uid="{00000000-0005-0000-0000-000058470000}"/>
    <cellStyle name="Millares 22 5 2 3 3 3 3 4" xfId="25064" xr:uid="{00000000-0005-0000-0000-000059470000}"/>
    <cellStyle name="Millares 22 5 2 3 3 3 4" xfId="13767" xr:uid="{00000000-0005-0000-0000-00005A470000}"/>
    <cellStyle name="Millares 22 5 2 3 3 3 4 2" xfId="19857" xr:uid="{00000000-0005-0000-0000-00005B470000}"/>
    <cellStyle name="Millares 22 5 2 3 3 3 4 3" xfId="26064" xr:uid="{00000000-0005-0000-0000-00005C470000}"/>
    <cellStyle name="Millares 22 5 2 3 3 3 5" xfId="16838" xr:uid="{00000000-0005-0000-0000-00005D470000}"/>
    <cellStyle name="Millares 22 5 2 3 3 3 6" xfId="23069" xr:uid="{00000000-0005-0000-0000-00005E470000}"/>
    <cellStyle name="Millares 22 5 2 3 3 4" xfId="11203" xr:uid="{00000000-0005-0000-0000-00005F470000}"/>
    <cellStyle name="Millares 22 5 2 3 3 4 2" xfId="14274" xr:uid="{00000000-0005-0000-0000-000060470000}"/>
    <cellStyle name="Millares 22 5 2 3 3 4 2 2" xfId="20362" xr:uid="{00000000-0005-0000-0000-000061470000}"/>
    <cellStyle name="Millares 22 5 2 3 3 4 2 3" xfId="26568" xr:uid="{00000000-0005-0000-0000-000062470000}"/>
    <cellStyle name="Millares 22 5 2 3 3 4 3" xfId="17353" xr:uid="{00000000-0005-0000-0000-000063470000}"/>
    <cellStyle name="Millares 22 5 2 3 3 4 4" xfId="23577" xr:uid="{00000000-0005-0000-0000-000064470000}"/>
    <cellStyle name="Millares 22 5 2 3 3 5" xfId="12224" xr:uid="{00000000-0005-0000-0000-000065470000}"/>
    <cellStyle name="Millares 22 5 2 3 3 5 2" xfId="15275" xr:uid="{00000000-0005-0000-0000-000066470000}"/>
    <cellStyle name="Millares 22 5 2 3 3 5 2 2" xfId="21363" xr:uid="{00000000-0005-0000-0000-000067470000}"/>
    <cellStyle name="Millares 22 5 2 3 3 5 2 3" xfId="27561" xr:uid="{00000000-0005-0000-0000-000068470000}"/>
    <cellStyle name="Millares 22 5 2 3 3 5 3" xfId="18362" xr:uid="{00000000-0005-0000-0000-000069470000}"/>
    <cellStyle name="Millares 22 5 2 3 3 5 4" xfId="24574" xr:uid="{00000000-0005-0000-0000-00006A470000}"/>
    <cellStyle name="Millares 22 5 2 3 3 6" xfId="13266" xr:uid="{00000000-0005-0000-0000-00006B470000}"/>
    <cellStyle name="Millares 22 5 2 3 3 6 2" xfId="19367" xr:uid="{00000000-0005-0000-0000-00006C470000}"/>
    <cellStyle name="Millares 22 5 2 3 3 6 3" xfId="25574" xr:uid="{00000000-0005-0000-0000-00006D470000}"/>
    <cellStyle name="Millares 22 5 2 3 3 7" xfId="16289" xr:uid="{00000000-0005-0000-0000-00006E470000}"/>
    <cellStyle name="Millares 22 5 2 3 3 8" xfId="22514" xr:uid="{00000000-0005-0000-0000-00006F470000}"/>
    <cellStyle name="Millares 22 5 2 3 4" xfId="1416" xr:uid="{00000000-0005-0000-0000-000070470000}"/>
    <cellStyle name="Millares 22 5 2 3 4 2" xfId="1417" xr:uid="{00000000-0005-0000-0000-000071470000}"/>
    <cellStyle name="Millares 22 5 2 3 4 2 2" xfId="10506" xr:uid="{00000000-0005-0000-0000-000072470000}"/>
    <cellStyle name="Millares 22 5 2 3 4 2 2 2" xfId="11704" xr:uid="{00000000-0005-0000-0000-000073470000}"/>
    <cellStyle name="Millares 22 5 2 3 4 2 2 2 2" xfId="14775" xr:uid="{00000000-0005-0000-0000-000074470000}"/>
    <cellStyle name="Millares 22 5 2 3 4 2 2 2 2 2" xfId="20863" xr:uid="{00000000-0005-0000-0000-000075470000}"/>
    <cellStyle name="Millares 22 5 2 3 4 2 2 2 2 3" xfId="27061" xr:uid="{00000000-0005-0000-0000-000076470000}"/>
    <cellStyle name="Millares 22 5 2 3 4 2 2 2 3" xfId="17854" xr:uid="{00000000-0005-0000-0000-000077470000}"/>
    <cellStyle name="Millares 22 5 2 3 4 2 2 2 4" xfId="24070" xr:uid="{00000000-0005-0000-0000-000078470000}"/>
    <cellStyle name="Millares 22 5 2 3 4 2 2 3" xfId="12718" xr:uid="{00000000-0005-0000-0000-000079470000}"/>
    <cellStyle name="Millares 22 5 2 3 4 2 2 3 2" xfId="15768" xr:uid="{00000000-0005-0000-0000-00007A470000}"/>
    <cellStyle name="Millares 22 5 2 3 4 2 2 3 2 2" xfId="21856" xr:uid="{00000000-0005-0000-0000-00007B470000}"/>
    <cellStyle name="Millares 22 5 2 3 4 2 2 3 2 3" xfId="28054" xr:uid="{00000000-0005-0000-0000-00007C470000}"/>
    <cellStyle name="Millares 22 5 2 3 4 2 2 3 3" xfId="18856" xr:uid="{00000000-0005-0000-0000-00007D470000}"/>
    <cellStyle name="Millares 22 5 2 3 4 2 2 3 4" xfId="25067" xr:uid="{00000000-0005-0000-0000-00007E470000}"/>
    <cellStyle name="Millares 22 5 2 3 4 2 2 4" xfId="13770" xr:uid="{00000000-0005-0000-0000-00007F470000}"/>
    <cellStyle name="Millares 22 5 2 3 4 2 2 4 2" xfId="19860" xr:uid="{00000000-0005-0000-0000-000080470000}"/>
    <cellStyle name="Millares 22 5 2 3 4 2 2 4 3" xfId="26067" xr:uid="{00000000-0005-0000-0000-000081470000}"/>
    <cellStyle name="Millares 22 5 2 3 4 2 2 5" xfId="16841" xr:uid="{00000000-0005-0000-0000-000082470000}"/>
    <cellStyle name="Millares 22 5 2 3 4 2 2 6" xfId="23072" xr:uid="{00000000-0005-0000-0000-000083470000}"/>
    <cellStyle name="Millares 22 5 2 3 4 2 3" xfId="11206" xr:uid="{00000000-0005-0000-0000-000084470000}"/>
    <cellStyle name="Millares 22 5 2 3 4 2 3 2" xfId="14277" xr:uid="{00000000-0005-0000-0000-000085470000}"/>
    <cellStyle name="Millares 22 5 2 3 4 2 3 2 2" xfId="20365" xr:uid="{00000000-0005-0000-0000-000086470000}"/>
    <cellStyle name="Millares 22 5 2 3 4 2 3 2 3" xfId="26571" xr:uid="{00000000-0005-0000-0000-000087470000}"/>
    <cellStyle name="Millares 22 5 2 3 4 2 3 3" xfId="17356" xr:uid="{00000000-0005-0000-0000-000088470000}"/>
    <cellStyle name="Millares 22 5 2 3 4 2 3 4" xfId="23580" xr:uid="{00000000-0005-0000-0000-000089470000}"/>
    <cellStyle name="Millares 22 5 2 3 4 2 4" xfId="12227" xr:uid="{00000000-0005-0000-0000-00008A470000}"/>
    <cellStyle name="Millares 22 5 2 3 4 2 4 2" xfId="15278" xr:uid="{00000000-0005-0000-0000-00008B470000}"/>
    <cellStyle name="Millares 22 5 2 3 4 2 4 2 2" xfId="21366" xr:uid="{00000000-0005-0000-0000-00008C470000}"/>
    <cellStyle name="Millares 22 5 2 3 4 2 4 2 3" xfId="27564" xr:uid="{00000000-0005-0000-0000-00008D470000}"/>
    <cellStyle name="Millares 22 5 2 3 4 2 4 3" xfId="18365" xr:uid="{00000000-0005-0000-0000-00008E470000}"/>
    <cellStyle name="Millares 22 5 2 3 4 2 4 4" xfId="24577" xr:uid="{00000000-0005-0000-0000-00008F470000}"/>
    <cellStyle name="Millares 22 5 2 3 4 2 5" xfId="13269" xr:uid="{00000000-0005-0000-0000-000090470000}"/>
    <cellStyle name="Millares 22 5 2 3 4 2 5 2" xfId="19370" xr:uid="{00000000-0005-0000-0000-000091470000}"/>
    <cellStyle name="Millares 22 5 2 3 4 2 5 3" xfId="25577" xr:uid="{00000000-0005-0000-0000-000092470000}"/>
    <cellStyle name="Millares 22 5 2 3 4 2 6" xfId="16292" xr:uid="{00000000-0005-0000-0000-000093470000}"/>
    <cellStyle name="Millares 22 5 2 3 4 2 7" xfId="22517" xr:uid="{00000000-0005-0000-0000-000094470000}"/>
    <cellStyle name="Millares 22 5 2 3 4 3" xfId="10505" xr:uid="{00000000-0005-0000-0000-000095470000}"/>
    <cellStyle name="Millares 22 5 2 3 4 3 2" xfId="11703" xr:uid="{00000000-0005-0000-0000-000096470000}"/>
    <cellStyle name="Millares 22 5 2 3 4 3 2 2" xfId="14774" xr:uid="{00000000-0005-0000-0000-000097470000}"/>
    <cellStyle name="Millares 22 5 2 3 4 3 2 2 2" xfId="20862" xr:uid="{00000000-0005-0000-0000-000098470000}"/>
    <cellStyle name="Millares 22 5 2 3 4 3 2 2 3" xfId="27060" xr:uid="{00000000-0005-0000-0000-000099470000}"/>
    <cellStyle name="Millares 22 5 2 3 4 3 2 3" xfId="17853" xr:uid="{00000000-0005-0000-0000-00009A470000}"/>
    <cellStyle name="Millares 22 5 2 3 4 3 2 4" xfId="24069" xr:uid="{00000000-0005-0000-0000-00009B470000}"/>
    <cellStyle name="Millares 22 5 2 3 4 3 3" xfId="12717" xr:uid="{00000000-0005-0000-0000-00009C470000}"/>
    <cellStyle name="Millares 22 5 2 3 4 3 3 2" xfId="15767" xr:uid="{00000000-0005-0000-0000-00009D470000}"/>
    <cellStyle name="Millares 22 5 2 3 4 3 3 2 2" xfId="21855" xr:uid="{00000000-0005-0000-0000-00009E470000}"/>
    <cellStyle name="Millares 22 5 2 3 4 3 3 2 3" xfId="28053" xr:uid="{00000000-0005-0000-0000-00009F470000}"/>
    <cellStyle name="Millares 22 5 2 3 4 3 3 3" xfId="18855" xr:uid="{00000000-0005-0000-0000-0000A0470000}"/>
    <cellStyle name="Millares 22 5 2 3 4 3 3 4" xfId="25066" xr:uid="{00000000-0005-0000-0000-0000A1470000}"/>
    <cellStyle name="Millares 22 5 2 3 4 3 4" xfId="13769" xr:uid="{00000000-0005-0000-0000-0000A2470000}"/>
    <cellStyle name="Millares 22 5 2 3 4 3 4 2" xfId="19859" xr:uid="{00000000-0005-0000-0000-0000A3470000}"/>
    <cellStyle name="Millares 22 5 2 3 4 3 4 3" xfId="26066" xr:uid="{00000000-0005-0000-0000-0000A4470000}"/>
    <cellStyle name="Millares 22 5 2 3 4 3 5" xfId="16840" xr:uid="{00000000-0005-0000-0000-0000A5470000}"/>
    <cellStyle name="Millares 22 5 2 3 4 3 6" xfId="23071" xr:uid="{00000000-0005-0000-0000-0000A6470000}"/>
    <cellStyle name="Millares 22 5 2 3 4 4" xfId="11205" xr:uid="{00000000-0005-0000-0000-0000A7470000}"/>
    <cellStyle name="Millares 22 5 2 3 4 4 2" xfId="14276" xr:uid="{00000000-0005-0000-0000-0000A8470000}"/>
    <cellStyle name="Millares 22 5 2 3 4 4 2 2" xfId="20364" xr:uid="{00000000-0005-0000-0000-0000A9470000}"/>
    <cellStyle name="Millares 22 5 2 3 4 4 2 3" xfId="26570" xr:uid="{00000000-0005-0000-0000-0000AA470000}"/>
    <cellStyle name="Millares 22 5 2 3 4 4 3" xfId="17355" xr:uid="{00000000-0005-0000-0000-0000AB470000}"/>
    <cellStyle name="Millares 22 5 2 3 4 4 4" xfId="23579" xr:uid="{00000000-0005-0000-0000-0000AC470000}"/>
    <cellStyle name="Millares 22 5 2 3 4 5" xfId="12226" xr:uid="{00000000-0005-0000-0000-0000AD470000}"/>
    <cellStyle name="Millares 22 5 2 3 4 5 2" xfId="15277" xr:uid="{00000000-0005-0000-0000-0000AE470000}"/>
    <cellStyle name="Millares 22 5 2 3 4 5 2 2" xfId="21365" xr:uid="{00000000-0005-0000-0000-0000AF470000}"/>
    <cellStyle name="Millares 22 5 2 3 4 5 2 3" xfId="27563" xr:uid="{00000000-0005-0000-0000-0000B0470000}"/>
    <cellStyle name="Millares 22 5 2 3 4 5 3" xfId="18364" xr:uid="{00000000-0005-0000-0000-0000B1470000}"/>
    <cellStyle name="Millares 22 5 2 3 4 5 4" xfId="24576" xr:uid="{00000000-0005-0000-0000-0000B2470000}"/>
    <cellStyle name="Millares 22 5 2 3 4 6" xfId="13268" xr:uid="{00000000-0005-0000-0000-0000B3470000}"/>
    <cellStyle name="Millares 22 5 2 3 4 6 2" xfId="19369" xr:uid="{00000000-0005-0000-0000-0000B4470000}"/>
    <cellStyle name="Millares 22 5 2 3 4 6 3" xfId="25576" xr:uid="{00000000-0005-0000-0000-0000B5470000}"/>
    <cellStyle name="Millares 22 5 2 3 4 7" xfId="16291" xr:uid="{00000000-0005-0000-0000-0000B6470000}"/>
    <cellStyle name="Millares 22 5 2 3 4 8" xfId="22516" xr:uid="{00000000-0005-0000-0000-0000B7470000}"/>
    <cellStyle name="Millares 22 5 2 3 5" xfId="1418" xr:uid="{00000000-0005-0000-0000-0000B8470000}"/>
    <cellStyle name="Millares 22 5 2 3 5 2" xfId="10507" xr:uid="{00000000-0005-0000-0000-0000B9470000}"/>
    <cellStyle name="Millares 22 5 2 3 5 2 2" xfId="11705" xr:uid="{00000000-0005-0000-0000-0000BA470000}"/>
    <cellStyle name="Millares 22 5 2 3 5 2 2 2" xfId="14776" xr:uid="{00000000-0005-0000-0000-0000BB470000}"/>
    <cellStyle name="Millares 22 5 2 3 5 2 2 2 2" xfId="20864" xr:uid="{00000000-0005-0000-0000-0000BC470000}"/>
    <cellStyle name="Millares 22 5 2 3 5 2 2 2 3" xfId="27062" xr:uid="{00000000-0005-0000-0000-0000BD470000}"/>
    <cellStyle name="Millares 22 5 2 3 5 2 2 3" xfId="17855" xr:uid="{00000000-0005-0000-0000-0000BE470000}"/>
    <cellStyle name="Millares 22 5 2 3 5 2 2 4" xfId="24071" xr:uid="{00000000-0005-0000-0000-0000BF470000}"/>
    <cellStyle name="Millares 22 5 2 3 5 2 3" xfId="12719" xr:uid="{00000000-0005-0000-0000-0000C0470000}"/>
    <cellStyle name="Millares 22 5 2 3 5 2 3 2" xfId="15769" xr:uid="{00000000-0005-0000-0000-0000C1470000}"/>
    <cellStyle name="Millares 22 5 2 3 5 2 3 2 2" xfId="21857" xr:uid="{00000000-0005-0000-0000-0000C2470000}"/>
    <cellStyle name="Millares 22 5 2 3 5 2 3 2 3" xfId="28055" xr:uid="{00000000-0005-0000-0000-0000C3470000}"/>
    <cellStyle name="Millares 22 5 2 3 5 2 3 3" xfId="18857" xr:uid="{00000000-0005-0000-0000-0000C4470000}"/>
    <cellStyle name="Millares 22 5 2 3 5 2 3 4" xfId="25068" xr:uid="{00000000-0005-0000-0000-0000C5470000}"/>
    <cellStyle name="Millares 22 5 2 3 5 2 4" xfId="13771" xr:uid="{00000000-0005-0000-0000-0000C6470000}"/>
    <cellStyle name="Millares 22 5 2 3 5 2 4 2" xfId="19861" xr:uid="{00000000-0005-0000-0000-0000C7470000}"/>
    <cellStyle name="Millares 22 5 2 3 5 2 4 3" xfId="26068" xr:uid="{00000000-0005-0000-0000-0000C8470000}"/>
    <cellStyle name="Millares 22 5 2 3 5 2 5" xfId="16842" xr:uid="{00000000-0005-0000-0000-0000C9470000}"/>
    <cellStyle name="Millares 22 5 2 3 5 2 6" xfId="23073" xr:uid="{00000000-0005-0000-0000-0000CA470000}"/>
    <cellStyle name="Millares 22 5 2 3 5 3" xfId="11207" xr:uid="{00000000-0005-0000-0000-0000CB470000}"/>
    <cellStyle name="Millares 22 5 2 3 5 3 2" xfId="14278" xr:uid="{00000000-0005-0000-0000-0000CC470000}"/>
    <cellStyle name="Millares 22 5 2 3 5 3 2 2" xfId="20366" xr:uid="{00000000-0005-0000-0000-0000CD470000}"/>
    <cellStyle name="Millares 22 5 2 3 5 3 2 3" xfId="26572" xr:uid="{00000000-0005-0000-0000-0000CE470000}"/>
    <cellStyle name="Millares 22 5 2 3 5 3 3" xfId="17357" xr:uid="{00000000-0005-0000-0000-0000CF470000}"/>
    <cellStyle name="Millares 22 5 2 3 5 3 4" xfId="23581" xr:uid="{00000000-0005-0000-0000-0000D0470000}"/>
    <cellStyle name="Millares 22 5 2 3 5 4" xfId="12228" xr:uid="{00000000-0005-0000-0000-0000D1470000}"/>
    <cellStyle name="Millares 22 5 2 3 5 4 2" xfId="15279" xr:uid="{00000000-0005-0000-0000-0000D2470000}"/>
    <cellStyle name="Millares 22 5 2 3 5 4 2 2" xfId="21367" xr:uid="{00000000-0005-0000-0000-0000D3470000}"/>
    <cellStyle name="Millares 22 5 2 3 5 4 2 3" xfId="27565" xr:uid="{00000000-0005-0000-0000-0000D4470000}"/>
    <cellStyle name="Millares 22 5 2 3 5 4 3" xfId="18366" xr:uid="{00000000-0005-0000-0000-0000D5470000}"/>
    <cellStyle name="Millares 22 5 2 3 5 4 4" xfId="24578" xr:uid="{00000000-0005-0000-0000-0000D6470000}"/>
    <cellStyle name="Millares 22 5 2 3 5 5" xfId="13270" xr:uid="{00000000-0005-0000-0000-0000D7470000}"/>
    <cellStyle name="Millares 22 5 2 3 5 5 2" xfId="19371" xr:uid="{00000000-0005-0000-0000-0000D8470000}"/>
    <cellStyle name="Millares 22 5 2 3 5 5 3" xfId="25578" xr:uid="{00000000-0005-0000-0000-0000D9470000}"/>
    <cellStyle name="Millares 22 5 2 3 5 6" xfId="16293" xr:uid="{00000000-0005-0000-0000-0000DA470000}"/>
    <cellStyle name="Millares 22 5 2 3 5 7" xfId="22518" xr:uid="{00000000-0005-0000-0000-0000DB470000}"/>
    <cellStyle name="Millares 22 5 2 3 6" xfId="1419" xr:uid="{00000000-0005-0000-0000-0000DC470000}"/>
    <cellStyle name="Millares 22 5 2 3 6 2" xfId="10508" xr:uid="{00000000-0005-0000-0000-0000DD470000}"/>
    <cellStyle name="Millares 22 5 2 3 6 2 2" xfId="11706" xr:uid="{00000000-0005-0000-0000-0000DE470000}"/>
    <cellStyle name="Millares 22 5 2 3 6 2 2 2" xfId="14777" xr:uid="{00000000-0005-0000-0000-0000DF470000}"/>
    <cellStyle name="Millares 22 5 2 3 6 2 2 2 2" xfId="20865" xr:uid="{00000000-0005-0000-0000-0000E0470000}"/>
    <cellStyle name="Millares 22 5 2 3 6 2 2 2 3" xfId="27063" xr:uid="{00000000-0005-0000-0000-0000E1470000}"/>
    <cellStyle name="Millares 22 5 2 3 6 2 2 3" xfId="17856" xr:uid="{00000000-0005-0000-0000-0000E2470000}"/>
    <cellStyle name="Millares 22 5 2 3 6 2 2 4" xfId="24072" xr:uid="{00000000-0005-0000-0000-0000E3470000}"/>
    <cellStyle name="Millares 22 5 2 3 6 2 3" xfId="12720" xr:uid="{00000000-0005-0000-0000-0000E4470000}"/>
    <cellStyle name="Millares 22 5 2 3 6 2 3 2" xfId="15770" xr:uid="{00000000-0005-0000-0000-0000E5470000}"/>
    <cellStyle name="Millares 22 5 2 3 6 2 3 2 2" xfId="21858" xr:uid="{00000000-0005-0000-0000-0000E6470000}"/>
    <cellStyle name="Millares 22 5 2 3 6 2 3 2 3" xfId="28056" xr:uid="{00000000-0005-0000-0000-0000E7470000}"/>
    <cellStyle name="Millares 22 5 2 3 6 2 3 3" xfId="18858" xr:uid="{00000000-0005-0000-0000-0000E8470000}"/>
    <cellStyle name="Millares 22 5 2 3 6 2 3 4" xfId="25069" xr:uid="{00000000-0005-0000-0000-0000E9470000}"/>
    <cellStyle name="Millares 22 5 2 3 6 2 4" xfId="13772" xr:uid="{00000000-0005-0000-0000-0000EA470000}"/>
    <cellStyle name="Millares 22 5 2 3 6 2 4 2" xfId="19862" xr:uid="{00000000-0005-0000-0000-0000EB470000}"/>
    <cellStyle name="Millares 22 5 2 3 6 2 4 3" xfId="26069" xr:uid="{00000000-0005-0000-0000-0000EC470000}"/>
    <cellStyle name="Millares 22 5 2 3 6 2 5" xfId="16843" xr:uid="{00000000-0005-0000-0000-0000ED470000}"/>
    <cellStyle name="Millares 22 5 2 3 6 2 6" xfId="23074" xr:uid="{00000000-0005-0000-0000-0000EE470000}"/>
    <cellStyle name="Millares 22 5 2 3 6 3" xfId="11208" xr:uid="{00000000-0005-0000-0000-0000EF470000}"/>
    <cellStyle name="Millares 22 5 2 3 6 3 2" xfId="14279" xr:uid="{00000000-0005-0000-0000-0000F0470000}"/>
    <cellStyle name="Millares 22 5 2 3 6 3 2 2" xfId="20367" xr:uid="{00000000-0005-0000-0000-0000F1470000}"/>
    <cellStyle name="Millares 22 5 2 3 6 3 2 3" xfId="26573" xr:uid="{00000000-0005-0000-0000-0000F2470000}"/>
    <cellStyle name="Millares 22 5 2 3 6 3 3" xfId="17358" xr:uid="{00000000-0005-0000-0000-0000F3470000}"/>
    <cellStyle name="Millares 22 5 2 3 6 3 4" xfId="23582" xr:uid="{00000000-0005-0000-0000-0000F4470000}"/>
    <cellStyle name="Millares 22 5 2 3 6 4" xfId="12229" xr:uid="{00000000-0005-0000-0000-0000F5470000}"/>
    <cellStyle name="Millares 22 5 2 3 6 4 2" xfId="15280" xr:uid="{00000000-0005-0000-0000-0000F6470000}"/>
    <cellStyle name="Millares 22 5 2 3 6 4 2 2" xfId="21368" xr:uid="{00000000-0005-0000-0000-0000F7470000}"/>
    <cellStyle name="Millares 22 5 2 3 6 4 2 3" xfId="27566" xr:uid="{00000000-0005-0000-0000-0000F8470000}"/>
    <cellStyle name="Millares 22 5 2 3 6 4 3" xfId="18367" xr:uid="{00000000-0005-0000-0000-0000F9470000}"/>
    <cellStyle name="Millares 22 5 2 3 6 4 4" xfId="24579" xr:uid="{00000000-0005-0000-0000-0000FA470000}"/>
    <cellStyle name="Millares 22 5 2 3 6 5" xfId="13271" xr:uid="{00000000-0005-0000-0000-0000FB470000}"/>
    <cellStyle name="Millares 22 5 2 3 6 5 2" xfId="19372" xr:uid="{00000000-0005-0000-0000-0000FC470000}"/>
    <cellStyle name="Millares 22 5 2 3 6 5 3" xfId="25579" xr:uid="{00000000-0005-0000-0000-0000FD470000}"/>
    <cellStyle name="Millares 22 5 2 3 6 6" xfId="16294" xr:uid="{00000000-0005-0000-0000-0000FE470000}"/>
    <cellStyle name="Millares 22 5 2 3 6 7" xfId="22519" xr:uid="{00000000-0005-0000-0000-0000FF470000}"/>
    <cellStyle name="Millares 22 5 2 3 7" xfId="1420" xr:uid="{00000000-0005-0000-0000-000000480000}"/>
    <cellStyle name="Millares 22 5 2 3 7 2" xfId="10509" xr:uid="{00000000-0005-0000-0000-000001480000}"/>
    <cellStyle name="Millares 22 5 2 3 7 2 2" xfId="11707" xr:uid="{00000000-0005-0000-0000-000002480000}"/>
    <cellStyle name="Millares 22 5 2 3 7 2 2 2" xfId="14778" xr:uid="{00000000-0005-0000-0000-000003480000}"/>
    <cellStyle name="Millares 22 5 2 3 7 2 2 2 2" xfId="20866" xr:uid="{00000000-0005-0000-0000-000004480000}"/>
    <cellStyle name="Millares 22 5 2 3 7 2 2 2 3" xfId="27064" xr:uid="{00000000-0005-0000-0000-000005480000}"/>
    <cellStyle name="Millares 22 5 2 3 7 2 2 3" xfId="17857" xr:uid="{00000000-0005-0000-0000-000006480000}"/>
    <cellStyle name="Millares 22 5 2 3 7 2 2 4" xfId="24073" xr:uid="{00000000-0005-0000-0000-000007480000}"/>
    <cellStyle name="Millares 22 5 2 3 7 2 3" xfId="12721" xr:uid="{00000000-0005-0000-0000-000008480000}"/>
    <cellStyle name="Millares 22 5 2 3 7 2 3 2" xfId="15771" xr:uid="{00000000-0005-0000-0000-000009480000}"/>
    <cellStyle name="Millares 22 5 2 3 7 2 3 2 2" xfId="21859" xr:uid="{00000000-0005-0000-0000-00000A480000}"/>
    <cellStyle name="Millares 22 5 2 3 7 2 3 2 3" xfId="28057" xr:uid="{00000000-0005-0000-0000-00000B480000}"/>
    <cellStyle name="Millares 22 5 2 3 7 2 3 3" xfId="18859" xr:uid="{00000000-0005-0000-0000-00000C480000}"/>
    <cellStyle name="Millares 22 5 2 3 7 2 3 4" xfId="25070" xr:uid="{00000000-0005-0000-0000-00000D480000}"/>
    <cellStyle name="Millares 22 5 2 3 7 2 4" xfId="13773" xr:uid="{00000000-0005-0000-0000-00000E480000}"/>
    <cellStyle name="Millares 22 5 2 3 7 2 4 2" xfId="19863" xr:uid="{00000000-0005-0000-0000-00000F480000}"/>
    <cellStyle name="Millares 22 5 2 3 7 2 4 3" xfId="26070" xr:uid="{00000000-0005-0000-0000-000010480000}"/>
    <cellStyle name="Millares 22 5 2 3 7 2 5" xfId="16844" xr:uid="{00000000-0005-0000-0000-000011480000}"/>
    <cellStyle name="Millares 22 5 2 3 7 2 6" xfId="23075" xr:uid="{00000000-0005-0000-0000-000012480000}"/>
    <cellStyle name="Millares 22 5 2 3 7 3" xfId="11209" xr:uid="{00000000-0005-0000-0000-000013480000}"/>
    <cellStyle name="Millares 22 5 2 3 7 3 2" xfId="14280" xr:uid="{00000000-0005-0000-0000-000014480000}"/>
    <cellStyle name="Millares 22 5 2 3 7 3 2 2" xfId="20368" xr:uid="{00000000-0005-0000-0000-000015480000}"/>
    <cellStyle name="Millares 22 5 2 3 7 3 2 3" xfId="26574" xr:uid="{00000000-0005-0000-0000-000016480000}"/>
    <cellStyle name="Millares 22 5 2 3 7 3 3" xfId="17359" xr:uid="{00000000-0005-0000-0000-000017480000}"/>
    <cellStyle name="Millares 22 5 2 3 7 3 4" xfId="23583" xr:uid="{00000000-0005-0000-0000-000018480000}"/>
    <cellStyle name="Millares 22 5 2 3 7 4" xfId="12230" xr:uid="{00000000-0005-0000-0000-000019480000}"/>
    <cellStyle name="Millares 22 5 2 3 7 4 2" xfId="15281" xr:uid="{00000000-0005-0000-0000-00001A480000}"/>
    <cellStyle name="Millares 22 5 2 3 7 4 2 2" xfId="21369" xr:uid="{00000000-0005-0000-0000-00001B480000}"/>
    <cellStyle name="Millares 22 5 2 3 7 4 2 3" xfId="27567" xr:uid="{00000000-0005-0000-0000-00001C480000}"/>
    <cellStyle name="Millares 22 5 2 3 7 4 3" xfId="18368" xr:uid="{00000000-0005-0000-0000-00001D480000}"/>
    <cellStyle name="Millares 22 5 2 3 7 4 4" xfId="24580" xr:uid="{00000000-0005-0000-0000-00001E480000}"/>
    <cellStyle name="Millares 22 5 2 3 7 5" xfId="13272" xr:uid="{00000000-0005-0000-0000-00001F480000}"/>
    <cellStyle name="Millares 22 5 2 3 7 5 2" xfId="19373" xr:uid="{00000000-0005-0000-0000-000020480000}"/>
    <cellStyle name="Millares 22 5 2 3 7 5 3" xfId="25580" xr:uid="{00000000-0005-0000-0000-000021480000}"/>
    <cellStyle name="Millares 22 5 2 3 7 6" xfId="16295" xr:uid="{00000000-0005-0000-0000-000022480000}"/>
    <cellStyle name="Millares 22 5 2 3 7 7" xfId="22520" xr:uid="{00000000-0005-0000-0000-000023480000}"/>
    <cellStyle name="Millares 22 5 2 3 8" xfId="10499" xr:uid="{00000000-0005-0000-0000-000024480000}"/>
    <cellStyle name="Millares 22 5 2 3 8 2" xfId="11697" xr:uid="{00000000-0005-0000-0000-000025480000}"/>
    <cellStyle name="Millares 22 5 2 3 8 2 2" xfId="14768" xr:uid="{00000000-0005-0000-0000-000026480000}"/>
    <cellStyle name="Millares 22 5 2 3 8 2 2 2" xfId="20856" xr:uid="{00000000-0005-0000-0000-000027480000}"/>
    <cellStyle name="Millares 22 5 2 3 8 2 2 2 2" xfId="38503" xr:uid="{00000000-0005-0000-0000-000027480000}"/>
    <cellStyle name="Millares 22 5 2 3 8 2 2 3" xfId="27054" xr:uid="{00000000-0005-0000-0000-000028480000}"/>
    <cellStyle name="Millares 22 5 2 3 8 2 2 3 2" xfId="39548" xr:uid="{00000000-0005-0000-0000-000028480000}"/>
    <cellStyle name="Millares 22 5 2 3 8 2 2 4" xfId="37491" xr:uid="{00000000-0005-0000-0000-000026480000}"/>
    <cellStyle name="Millares 22 5 2 3 8 2 3" xfId="17847" xr:uid="{00000000-0005-0000-0000-000029480000}"/>
    <cellStyle name="Millares 22 5 2 3 8 2 3 2" xfId="38020" xr:uid="{00000000-0005-0000-0000-000029480000}"/>
    <cellStyle name="Millares 22 5 2 3 8 2 4" xfId="24063" xr:uid="{00000000-0005-0000-0000-00002A480000}"/>
    <cellStyle name="Millares 22 5 2 3 8 2 4 2" xfId="39065" xr:uid="{00000000-0005-0000-0000-00002A480000}"/>
    <cellStyle name="Millares 22 5 2 3 8 2 5" xfId="37006" xr:uid="{00000000-0005-0000-0000-000025480000}"/>
    <cellStyle name="Millares 22 5 2 3 8 3" xfId="12711" xr:uid="{00000000-0005-0000-0000-00002B480000}"/>
    <cellStyle name="Millares 22 5 2 3 8 3 2" xfId="15761" xr:uid="{00000000-0005-0000-0000-00002C480000}"/>
    <cellStyle name="Millares 22 5 2 3 8 3 2 2" xfId="21849" xr:uid="{00000000-0005-0000-0000-00002D480000}"/>
    <cellStyle name="Millares 22 5 2 3 8 3 2 2 2" xfId="38664" xr:uid="{00000000-0005-0000-0000-00002D480000}"/>
    <cellStyle name="Millares 22 5 2 3 8 3 2 3" xfId="28047" xr:uid="{00000000-0005-0000-0000-00002E480000}"/>
    <cellStyle name="Millares 22 5 2 3 8 3 2 3 2" xfId="39709" xr:uid="{00000000-0005-0000-0000-00002E480000}"/>
    <cellStyle name="Millares 22 5 2 3 8 3 2 4" xfId="37652" xr:uid="{00000000-0005-0000-0000-00002C480000}"/>
    <cellStyle name="Millares 22 5 2 3 8 3 3" xfId="18849" xr:uid="{00000000-0005-0000-0000-00002F480000}"/>
    <cellStyle name="Millares 22 5 2 3 8 3 3 2" xfId="38181" xr:uid="{00000000-0005-0000-0000-00002F480000}"/>
    <cellStyle name="Millares 22 5 2 3 8 3 4" xfId="25060" xr:uid="{00000000-0005-0000-0000-000030480000}"/>
    <cellStyle name="Millares 22 5 2 3 8 3 4 2" xfId="39226" xr:uid="{00000000-0005-0000-0000-000030480000}"/>
    <cellStyle name="Millares 22 5 2 3 8 3 5" xfId="37169" xr:uid="{00000000-0005-0000-0000-00002B480000}"/>
    <cellStyle name="Millares 22 5 2 3 8 4" xfId="13763" xr:uid="{00000000-0005-0000-0000-000031480000}"/>
    <cellStyle name="Millares 22 5 2 3 8 4 2" xfId="19853" xr:uid="{00000000-0005-0000-0000-000032480000}"/>
    <cellStyle name="Millares 22 5 2 3 8 4 2 2" xfId="38343" xr:uid="{00000000-0005-0000-0000-000032480000}"/>
    <cellStyle name="Millares 22 5 2 3 8 4 3" xfId="26060" xr:uid="{00000000-0005-0000-0000-000033480000}"/>
    <cellStyle name="Millares 22 5 2 3 8 4 3 2" xfId="39388" xr:uid="{00000000-0005-0000-0000-000033480000}"/>
    <cellStyle name="Millares 22 5 2 3 8 4 4" xfId="37331" xr:uid="{00000000-0005-0000-0000-000031480000}"/>
    <cellStyle name="Millares 22 5 2 3 8 5" xfId="16834" xr:uid="{00000000-0005-0000-0000-000034480000}"/>
    <cellStyle name="Millares 22 5 2 3 8 5 2" xfId="37859" xr:uid="{00000000-0005-0000-0000-000034480000}"/>
    <cellStyle name="Millares 22 5 2 3 8 6" xfId="23065" xr:uid="{00000000-0005-0000-0000-000035480000}"/>
    <cellStyle name="Millares 22 5 2 3 8 6 2" xfId="38905" xr:uid="{00000000-0005-0000-0000-000035480000}"/>
    <cellStyle name="Millares 22 5 2 3 8 7" xfId="36834" xr:uid="{00000000-0005-0000-0000-000024480000}"/>
    <cellStyle name="Millares 22 5 2 3 9" xfId="11199" xr:uid="{00000000-0005-0000-0000-000036480000}"/>
    <cellStyle name="Millares 22 5 2 3 9 2" xfId="14270" xr:uid="{00000000-0005-0000-0000-000037480000}"/>
    <cellStyle name="Millares 22 5 2 3 9 2 2" xfId="20358" xr:uid="{00000000-0005-0000-0000-000038480000}"/>
    <cellStyle name="Millares 22 5 2 3 9 2 2 2" xfId="38423" xr:uid="{00000000-0005-0000-0000-000038480000}"/>
    <cellStyle name="Millares 22 5 2 3 9 2 3" xfId="26564" xr:uid="{00000000-0005-0000-0000-000039480000}"/>
    <cellStyle name="Millares 22 5 2 3 9 2 3 2" xfId="39468" xr:uid="{00000000-0005-0000-0000-000039480000}"/>
    <cellStyle name="Millares 22 5 2 3 9 2 4" xfId="37411" xr:uid="{00000000-0005-0000-0000-000037480000}"/>
    <cellStyle name="Millares 22 5 2 3 9 3" xfId="17349" xr:uid="{00000000-0005-0000-0000-00003A480000}"/>
    <cellStyle name="Millares 22 5 2 3 9 3 2" xfId="37940" xr:uid="{00000000-0005-0000-0000-00003A480000}"/>
    <cellStyle name="Millares 22 5 2 3 9 4" xfId="23573" xr:uid="{00000000-0005-0000-0000-00003B480000}"/>
    <cellStyle name="Millares 22 5 2 3 9 4 2" xfId="38985" xr:uid="{00000000-0005-0000-0000-00003B480000}"/>
    <cellStyle name="Millares 22 5 2 3 9 5" xfId="36926" xr:uid="{00000000-0005-0000-0000-000036480000}"/>
    <cellStyle name="Millares 22 5 2 4" xfId="1421" xr:uid="{00000000-0005-0000-0000-00003C480000}"/>
    <cellStyle name="Millares 22 5 2 4 10" xfId="29040" xr:uid="{00000000-0005-0000-0000-00003C480000}"/>
    <cellStyle name="Millares 22 5 2 4 2" xfId="1422" xr:uid="{00000000-0005-0000-0000-00003D480000}"/>
    <cellStyle name="Millares 22 5 2 4 2 2" xfId="10511" xr:uid="{00000000-0005-0000-0000-00003E480000}"/>
    <cellStyle name="Millares 22 5 2 4 2 2 2" xfId="11709" xr:uid="{00000000-0005-0000-0000-00003F480000}"/>
    <cellStyle name="Millares 22 5 2 4 2 2 2 2" xfId="14780" xr:uid="{00000000-0005-0000-0000-000040480000}"/>
    <cellStyle name="Millares 22 5 2 4 2 2 2 2 2" xfId="20868" xr:uid="{00000000-0005-0000-0000-000041480000}"/>
    <cellStyle name="Millares 22 5 2 4 2 2 2 2 3" xfId="27066" xr:uid="{00000000-0005-0000-0000-000042480000}"/>
    <cellStyle name="Millares 22 5 2 4 2 2 2 3" xfId="17859" xr:uid="{00000000-0005-0000-0000-000043480000}"/>
    <cellStyle name="Millares 22 5 2 4 2 2 2 4" xfId="24075" xr:uid="{00000000-0005-0000-0000-000044480000}"/>
    <cellStyle name="Millares 22 5 2 4 2 2 3" xfId="12723" xr:uid="{00000000-0005-0000-0000-000045480000}"/>
    <cellStyle name="Millares 22 5 2 4 2 2 3 2" xfId="15773" xr:uid="{00000000-0005-0000-0000-000046480000}"/>
    <cellStyle name="Millares 22 5 2 4 2 2 3 2 2" xfId="21861" xr:uid="{00000000-0005-0000-0000-000047480000}"/>
    <cellStyle name="Millares 22 5 2 4 2 2 3 2 3" xfId="28059" xr:uid="{00000000-0005-0000-0000-000048480000}"/>
    <cellStyle name="Millares 22 5 2 4 2 2 3 3" xfId="18861" xr:uid="{00000000-0005-0000-0000-000049480000}"/>
    <cellStyle name="Millares 22 5 2 4 2 2 3 4" xfId="25072" xr:uid="{00000000-0005-0000-0000-00004A480000}"/>
    <cellStyle name="Millares 22 5 2 4 2 2 4" xfId="13775" xr:uid="{00000000-0005-0000-0000-00004B480000}"/>
    <cellStyle name="Millares 22 5 2 4 2 2 4 2" xfId="19865" xr:uid="{00000000-0005-0000-0000-00004C480000}"/>
    <cellStyle name="Millares 22 5 2 4 2 2 4 3" xfId="26072" xr:uid="{00000000-0005-0000-0000-00004D480000}"/>
    <cellStyle name="Millares 22 5 2 4 2 2 5" xfId="16846" xr:uid="{00000000-0005-0000-0000-00004E480000}"/>
    <cellStyle name="Millares 22 5 2 4 2 2 6" xfId="23077" xr:uid="{00000000-0005-0000-0000-00004F480000}"/>
    <cellStyle name="Millares 22 5 2 4 2 3" xfId="11211" xr:uid="{00000000-0005-0000-0000-000050480000}"/>
    <cellStyle name="Millares 22 5 2 4 2 3 2" xfId="14282" xr:uid="{00000000-0005-0000-0000-000051480000}"/>
    <cellStyle name="Millares 22 5 2 4 2 3 2 2" xfId="20370" xr:uid="{00000000-0005-0000-0000-000052480000}"/>
    <cellStyle name="Millares 22 5 2 4 2 3 2 3" xfId="26576" xr:uid="{00000000-0005-0000-0000-000053480000}"/>
    <cellStyle name="Millares 22 5 2 4 2 3 3" xfId="17361" xr:uid="{00000000-0005-0000-0000-000054480000}"/>
    <cellStyle name="Millares 22 5 2 4 2 3 4" xfId="23585" xr:uid="{00000000-0005-0000-0000-000055480000}"/>
    <cellStyle name="Millares 22 5 2 4 2 4" xfId="12232" xr:uid="{00000000-0005-0000-0000-000056480000}"/>
    <cellStyle name="Millares 22 5 2 4 2 4 2" xfId="15283" xr:uid="{00000000-0005-0000-0000-000057480000}"/>
    <cellStyle name="Millares 22 5 2 4 2 4 2 2" xfId="21371" xr:uid="{00000000-0005-0000-0000-000058480000}"/>
    <cellStyle name="Millares 22 5 2 4 2 4 2 3" xfId="27569" xr:uid="{00000000-0005-0000-0000-000059480000}"/>
    <cellStyle name="Millares 22 5 2 4 2 4 3" xfId="18370" xr:uid="{00000000-0005-0000-0000-00005A480000}"/>
    <cellStyle name="Millares 22 5 2 4 2 4 4" xfId="24582" xr:uid="{00000000-0005-0000-0000-00005B480000}"/>
    <cellStyle name="Millares 22 5 2 4 2 5" xfId="13274" xr:uid="{00000000-0005-0000-0000-00005C480000}"/>
    <cellStyle name="Millares 22 5 2 4 2 5 2" xfId="19375" xr:uid="{00000000-0005-0000-0000-00005D480000}"/>
    <cellStyle name="Millares 22 5 2 4 2 5 3" xfId="25582" xr:uid="{00000000-0005-0000-0000-00005E480000}"/>
    <cellStyle name="Millares 22 5 2 4 2 6" xfId="16297" xr:uid="{00000000-0005-0000-0000-00005F480000}"/>
    <cellStyle name="Millares 22 5 2 4 2 7" xfId="22522" xr:uid="{00000000-0005-0000-0000-000060480000}"/>
    <cellStyle name="Millares 22 5 2 4 3" xfId="1423" xr:uid="{00000000-0005-0000-0000-000061480000}"/>
    <cellStyle name="Millares 22 5 2 4 3 2" xfId="10512" xr:uid="{00000000-0005-0000-0000-000062480000}"/>
    <cellStyle name="Millares 22 5 2 4 3 2 2" xfId="11710" xr:uid="{00000000-0005-0000-0000-000063480000}"/>
    <cellStyle name="Millares 22 5 2 4 3 2 2 2" xfId="14781" xr:uid="{00000000-0005-0000-0000-000064480000}"/>
    <cellStyle name="Millares 22 5 2 4 3 2 2 2 2" xfId="20869" xr:uid="{00000000-0005-0000-0000-000065480000}"/>
    <cellStyle name="Millares 22 5 2 4 3 2 2 2 3" xfId="27067" xr:uid="{00000000-0005-0000-0000-000066480000}"/>
    <cellStyle name="Millares 22 5 2 4 3 2 2 3" xfId="17860" xr:uid="{00000000-0005-0000-0000-000067480000}"/>
    <cellStyle name="Millares 22 5 2 4 3 2 2 4" xfId="24076" xr:uid="{00000000-0005-0000-0000-000068480000}"/>
    <cellStyle name="Millares 22 5 2 4 3 2 3" xfId="12724" xr:uid="{00000000-0005-0000-0000-000069480000}"/>
    <cellStyle name="Millares 22 5 2 4 3 2 3 2" xfId="15774" xr:uid="{00000000-0005-0000-0000-00006A480000}"/>
    <cellStyle name="Millares 22 5 2 4 3 2 3 2 2" xfId="21862" xr:uid="{00000000-0005-0000-0000-00006B480000}"/>
    <cellStyle name="Millares 22 5 2 4 3 2 3 2 3" xfId="28060" xr:uid="{00000000-0005-0000-0000-00006C480000}"/>
    <cellStyle name="Millares 22 5 2 4 3 2 3 3" xfId="18862" xr:uid="{00000000-0005-0000-0000-00006D480000}"/>
    <cellStyle name="Millares 22 5 2 4 3 2 3 4" xfId="25073" xr:uid="{00000000-0005-0000-0000-00006E480000}"/>
    <cellStyle name="Millares 22 5 2 4 3 2 4" xfId="13776" xr:uid="{00000000-0005-0000-0000-00006F480000}"/>
    <cellStyle name="Millares 22 5 2 4 3 2 4 2" xfId="19866" xr:uid="{00000000-0005-0000-0000-000070480000}"/>
    <cellStyle name="Millares 22 5 2 4 3 2 4 3" xfId="26073" xr:uid="{00000000-0005-0000-0000-000071480000}"/>
    <cellStyle name="Millares 22 5 2 4 3 2 5" xfId="16847" xr:uid="{00000000-0005-0000-0000-000072480000}"/>
    <cellStyle name="Millares 22 5 2 4 3 2 6" xfId="23078" xr:uid="{00000000-0005-0000-0000-000073480000}"/>
    <cellStyle name="Millares 22 5 2 4 3 3" xfId="11212" xr:uid="{00000000-0005-0000-0000-000074480000}"/>
    <cellStyle name="Millares 22 5 2 4 3 3 2" xfId="14283" xr:uid="{00000000-0005-0000-0000-000075480000}"/>
    <cellStyle name="Millares 22 5 2 4 3 3 2 2" xfId="20371" xr:uid="{00000000-0005-0000-0000-000076480000}"/>
    <cellStyle name="Millares 22 5 2 4 3 3 2 3" xfId="26577" xr:uid="{00000000-0005-0000-0000-000077480000}"/>
    <cellStyle name="Millares 22 5 2 4 3 3 3" xfId="17362" xr:uid="{00000000-0005-0000-0000-000078480000}"/>
    <cellStyle name="Millares 22 5 2 4 3 3 4" xfId="23586" xr:uid="{00000000-0005-0000-0000-000079480000}"/>
    <cellStyle name="Millares 22 5 2 4 3 4" xfId="12233" xr:uid="{00000000-0005-0000-0000-00007A480000}"/>
    <cellStyle name="Millares 22 5 2 4 3 4 2" xfId="15284" xr:uid="{00000000-0005-0000-0000-00007B480000}"/>
    <cellStyle name="Millares 22 5 2 4 3 4 2 2" xfId="21372" xr:uid="{00000000-0005-0000-0000-00007C480000}"/>
    <cellStyle name="Millares 22 5 2 4 3 4 2 3" xfId="27570" xr:uid="{00000000-0005-0000-0000-00007D480000}"/>
    <cellStyle name="Millares 22 5 2 4 3 4 3" xfId="18371" xr:uid="{00000000-0005-0000-0000-00007E480000}"/>
    <cellStyle name="Millares 22 5 2 4 3 4 4" xfId="24583" xr:uid="{00000000-0005-0000-0000-00007F480000}"/>
    <cellStyle name="Millares 22 5 2 4 3 5" xfId="13275" xr:uid="{00000000-0005-0000-0000-000080480000}"/>
    <cellStyle name="Millares 22 5 2 4 3 5 2" xfId="19376" xr:uid="{00000000-0005-0000-0000-000081480000}"/>
    <cellStyle name="Millares 22 5 2 4 3 5 3" xfId="25583" xr:uid="{00000000-0005-0000-0000-000082480000}"/>
    <cellStyle name="Millares 22 5 2 4 3 6" xfId="16298" xr:uid="{00000000-0005-0000-0000-000083480000}"/>
    <cellStyle name="Millares 22 5 2 4 3 7" xfId="22523" xr:uid="{00000000-0005-0000-0000-000084480000}"/>
    <cellStyle name="Millares 22 5 2 4 4" xfId="10510" xr:uid="{00000000-0005-0000-0000-000085480000}"/>
    <cellStyle name="Millares 22 5 2 4 4 2" xfId="11708" xr:uid="{00000000-0005-0000-0000-000086480000}"/>
    <cellStyle name="Millares 22 5 2 4 4 2 2" xfId="14779" xr:uid="{00000000-0005-0000-0000-000087480000}"/>
    <cellStyle name="Millares 22 5 2 4 4 2 2 2" xfId="20867" xr:uid="{00000000-0005-0000-0000-000088480000}"/>
    <cellStyle name="Millares 22 5 2 4 4 2 2 2 2" xfId="38505" xr:uid="{00000000-0005-0000-0000-000088480000}"/>
    <cellStyle name="Millares 22 5 2 4 4 2 2 3" xfId="27065" xr:uid="{00000000-0005-0000-0000-000089480000}"/>
    <cellStyle name="Millares 22 5 2 4 4 2 2 3 2" xfId="39550" xr:uid="{00000000-0005-0000-0000-000089480000}"/>
    <cellStyle name="Millares 22 5 2 4 4 2 2 4" xfId="37493" xr:uid="{00000000-0005-0000-0000-000087480000}"/>
    <cellStyle name="Millares 22 5 2 4 4 2 3" xfId="17858" xr:uid="{00000000-0005-0000-0000-00008A480000}"/>
    <cellStyle name="Millares 22 5 2 4 4 2 3 2" xfId="38022" xr:uid="{00000000-0005-0000-0000-00008A480000}"/>
    <cellStyle name="Millares 22 5 2 4 4 2 4" xfId="24074" xr:uid="{00000000-0005-0000-0000-00008B480000}"/>
    <cellStyle name="Millares 22 5 2 4 4 2 4 2" xfId="39067" xr:uid="{00000000-0005-0000-0000-00008B480000}"/>
    <cellStyle name="Millares 22 5 2 4 4 2 5" xfId="37008" xr:uid="{00000000-0005-0000-0000-000086480000}"/>
    <cellStyle name="Millares 22 5 2 4 4 3" xfId="12722" xr:uid="{00000000-0005-0000-0000-00008C480000}"/>
    <cellStyle name="Millares 22 5 2 4 4 3 2" xfId="15772" xr:uid="{00000000-0005-0000-0000-00008D480000}"/>
    <cellStyle name="Millares 22 5 2 4 4 3 2 2" xfId="21860" xr:uid="{00000000-0005-0000-0000-00008E480000}"/>
    <cellStyle name="Millares 22 5 2 4 4 3 2 2 2" xfId="38666" xr:uid="{00000000-0005-0000-0000-00008E480000}"/>
    <cellStyle name="Millares 22 5 2 4 4 3 2 3" xfId="28058" xr:uid="{00000000-0005-0000-0000-00008F480000}"/>
    <cellStyle name="Millares 22 5 2 4 4 3 2 3 2" xfId="39711" xr:uid="{00000000-0005-0000-0000-00008F480000}"/>
    <cellStyle name="Millares 22 5 2 4 4 3 2 4" xfId="37654" xr:uid="{00000000-0005-0000-0000-00008D480000}"/>
    <cellStyle name="Millares 22 5 2 4 4 3 3" xfId="18860" xr:uid="{00000000-0005-0000-0000-000090480000}"/>
    <cellStyle name="Millares 22 5 2 4 4 3 3 2" xfId="38183" xr:uid="{00000000-0005-0000-0000-000090480000}"/>
    <cellStyle name="Millares 22 5 2 4 4 3 4" xfId="25071" xr:uid="{00000000-0005-0000-0000-000091480000}"/>
    <cellStyle name="Millares 22 5 2 4 4 3 4 2" xfId="39228" xr:uid="{00000000-0005-0000-0000-000091480000}"/>
    <cellStyle name="Millares 22 5 2 4 4 3 5" xfId="37171" xr:uid="{00000000-0005-0000-0000-00008C480000}"/>
    <cellStyle name="Millares 22 5 2 4 4 4" xfId="13774" xr:uid="{00000000-0005-0000-0000-000092480000}"/>
    <cellStyle name="Millares 22 5 2 4 4 4 2" xfId="19864" xr:uid="{00000000-0005-0000-0000-000093480000}"/>
    <cellStyle name="Millares 22 5 2 4 4 4 2 2" xfId="38345" xr:uid="{00000000-0005-0000-0000-000093480000}"/>
    <cellStyle name="Millares 22 5 2 4 4 4 3" xfId="26071" xr:uid="{00000000-0005-0000-0000-000094480000}"/>
    <cellStyle name="Millares 22 5 2 4 4 4 3 2" xfId="39390" xr:uid="{00000000-0005-0000-0000-000094480000}"/>
    <cellStyle name="Millares 22 5 2 4 4 4 4" xfId="37333" xr:uid="{00000000-0005-0000-0000-000092480000}"/>
    <cellStyle name="Millares 22 5 2 4 4 5" xfId="16845" xr:uid="{00000000-0005-0000-0000-000095480000}"/>
    <cellStyle name="Millares 22 5 2 4 4 5 2" xfId="37861" xr:uid="{00000000-0005-0000-0000-000095480000}"/>
    <cellStyle name="Millares 22 5 2 4 4 6" xfId="23076" xr:uid="{00000000-0005-0000-0000-000096480000}"/>
    <cellStyle name="Millares 22 5 2 4 4 6 2" xfId="38907" xr:uid="{00000000-0005-0000-0000-000096480000}"/>
    <cellStyle name="Millares 22 5 2 4 4 7" xfId="36836" xr:uid="{00000000-0005-0000-0000-000085480000}"/>
    <cellStyle name="Millares 22 5 2 4 5" xfId="11210" xr:uid="{00000000-0005-0000-0000-000097480000}"/>
    <cellStyle name="Millares 22 5 2 4 5 2" xfId="14281" xr:uid="{00000000-0005-0000-0000-000098480000}"/>
    <cellStyle name="Millares 22 5 2 4 5 2 2" xfId="20369" xr:uid="{00000000-0005-0000-0000-000099480000}"/>
    <cellStyle name="Millares 22 5 2 4 5 2 2 2" xfId="38425" xr:uid="{00000000-0005-0000-0000-000099480000}"/>
    <cellStyle name="Millares 22 5 2 4 5 2 3" xfId="26575" xr:uid="{00000000-0005-0000-0000-00009A480000}"/>
    <cellStyle name="Millares 22 5 2 4 5 2 3 2" xfId="39470" xr:uid="{00000000-0005-0000-0000-00009A480000}"/>
    <cellStyle name="Millares 22 5 2 4 5 2 4" xfId="37413" xr:uid="{00000000-0005-0000-0000-000098480000}"/>
    <cellStyle name="Millares 22 5 2 4 5 3" xfId="17360" xr:uid="{00000000-0005-0000-0000-00009B480000}"/>
    <cellStyle name="Millares 22 5 2 4 5 3 2" xfId="37942" xr:uid="{00000000-0005-0000-0000-00009B480000}"/>
    <cellStyle name="Millares 22 5 2 4 5 4" xfId="23584" xr:uid="{00000000-0005-0000-0000-00009C480000}"/>
    <cellStyle name="Millares 22 5 2 4 5 4 2" xfId="38987" xr:uid="{00000000-0005-0000-0000-00009C480000}"/>
    <cellStyle name="Millares 22 5 2 4 5 5" xfId="36928" xr:uid="{00000000-0005-0000-0000-000097480000}"/>
    <cellStyle name="Millares 22 5 2 4 6" xfId="12231" xr:uid="{00000000-0005-0000-0000-00009D480000}"/>
    <cellStyle name="Millares 22 5 2 4 6 2" xfId="15282" xr:uid="{00000000-0005-0000-0000-00009E480000}"/>
    <cellStyle name="Millares 22 5 2 4 6 2 2" xfId="21370" xr:uid="{00000000-0005-0000-0000-00009F480000}"/>
    <cellStyle name="Millares 22 5 2 4 6 2 2 2" xfId="38586" xr:uid="{00000000-0005-0000-0000-00009F480000}"/>
    <cellStyle name="Millares 22 5 2 4 6 2 3" xfId="27568" xr:uid="{00000000-0005-0000-0000-0000A0480000}"/>
    <cellStyle name="Millares 22 5 2 4 6 2 3 2" xfId="39631" xr:uid="{00000000-0005-0000-0000-0000A0480000}"/>
    <cellStyle name="Millares 22 5 2 4 6 2 4" xfId="37574" xr:uid="{00000000-0005-0000-0000-00009E480000}"/>
    <cellStyle name="Millares 22 5 2 4 6 3" xfId="18369" xr:uid="{00000000-0005-0000-0000-0000A1480000}"/>
    <cellStyle name="Millares 22 5 2 4 6 3 2" xfId="38103" xr:uid="{00000000-0005-0000-0000-0000A1480000}"/>
    <cellStyle name="Millares 22 5 2 4 6 4" xfId="24581" xr:uid="{00000000-0005-0000-0000-0000A2480000}"/>
    <cellStyle name="Millares 22 5 2 4 6 4 2" xfId="39148" xr:uid="{00000000-0005-0000-0000-0000A2480000}"/>
    <cellStyle name="Millares 22 5 2 4 6 5" xfId="37091" xr:uid="{00000000-0005-0000-0000-00009D480000}"/>
    <cellStyle name="Millares 22 5 2 4 7" xfId="13273" xr:uid="{00000000-0005-0000-0000-0000A3480000}"/>
    <cellStyle name="Millares 22 5 2 4 7 2" xfId="19374" xr:uid="{00000000-0005-0000-0000-0000A4480000}"/>
    <cellStyle name="Millares 22 5 2 4 7 2 2" xfId="38265" xr:uid="{00000000-0005-0000-0000-0000A4480000}"/>
    <cellStyle name="Millares 22 5 2 4 7 3" xfId="25581" xr:uid="{00000000-0005-0000-0000-0000A5480000}"/>
    <cellStyle name="Millares 22 5 2 4 7 3 2" xfId="39310" xr:uid="{00000000-0005-0000-0000-0000A5480000}"/>
    <cellStyle name="Millares 22 5 2 4 7 4" xfId="37253" xr:uid="{00000000-0005-0000-0000-0000A3480000}"/>
    <cellStyle name="Millares 22 5 2 4 8" xfId="16296" xr:uid="{00000000-0005-0000-0000-0000A6480000}"/>
    <cellStyle name="Millares 22 5 2 4 8 2" xfId="37737" xr:uid="{00000000-0005-0000-0000-0000A6480000}"/>
    <cellStyle name="Millares 22 5 2 4 9" xfId="22521" xr:uid="{00000000-0005-0000-0000-0000A7480000}"/>
    <cellStyle name="Millares 22 5 2 4 9 2" xfId="38823" xr:uid="{00000000-0005-0000-0000-0000A7480000}"/>
    <cellStyle name="Millares 22 5 2 5" xfId="1424" xr:uid="{00000000-0005-0000-0000-0000A8480000}"/>
    <cellStyle name="Millares 22 5 2 5 2" xfId="1425" xr:uid="{00000000-0005-0000-0000-0000A9480000}"/>
    <cellStyle name="Millares 22 5 2 5 2 2" xfId="10514" xr:uid="{00000000-0005-0000-0000-0000AA480000}"/>
    <cellStyle name="Millares 22 5 2 5 2 2 2" xfId="11712" xr:uid="{00000000-0005-0000-0000-0000AB480000}"/>
    <cellStyle name="Millares 22 5 2 5 2 2 2 2" xfId="14783" xr:uid="{00000000-0005-0000-0000-0000AC480000}"/>
    <cellStyle name="Millares 22 5 2 5 2 2 2 2 2" xfId="20871" xr:uid="{00000000-0005-0000-0000-0000AD480000}"/>
    <cellStyle name="Millares 22 5 2 5 2 2 2 2 3" xfId="27069" xr:uid="{00000000-0005-0000-0000-0000AE480000}"/>
    <cellStyle name="Millares 22 5 2 5 2 2 2 3" xfId="17862" xr:uid="{00000000-0005-0000-0000-0000AF480000}"/>
    <cellStyle name="Millares 22 5 2 5 2 2 2 4" xfId="24078" xr:uid="{00000000-0005-0000-0000-0000B0480000}"/>
    <cellStyle name="Millares 22 5 2 5 2 2 3" xfId="12726" xr:uid="{00000000-0005-0000-0000-0000B1480000}"/>
    <cellStyle name="Millares 22 5 2 5 2 2 3 2" xfId="15776" xr:uid="{00000000-0005-0000-0000-0000B2480000}"/>
    <cellStyle name="Millares 22 5 2 5 2 2 3 2 2" xfId="21864" xr:uid="{00000000-0005-0000-0000-0000B3480000}"/>
    <cellStyle name="Millares 22 5 2 5 2 2 3 2 3" xfId="28062" xr:uid="{00000000-0005-0000-0000-0000B4480000}"/>
    <cellStyle name="Millares 22 5 2 5 2 2 3 3" xfId="18864" xr:uid="{00000000-0005-0000-0000-0000B5480000}"/>
    <cellStyle name="Millares 22 5 2 5 2 2 3 4" xfId="25075" xr:uid="{00000000-0005-0000-0000-0000B6480000}"/>
    <cellStyle name="Millares 22 5 2 5 2 2 4" xfId="13778" xr:uid="{00000000-0005-0000-0000-0000B7480000}"/>
    <cellStyle name="Millares 22 5 2 5 2 2 4 2" xfId="19868" xr:uid="{00000000-0005-0000-0000-0000B8480000}"/>
    <cellStyle name="Millares 22 5 2 5 2 2 4 3" xfId="26075" xr:uid="{00000000-0005-0000-0000-0000B9480000}"/>
    <cellStyle name="Millares 22 5 2 5 2 2 5" xfId="16849" xr:uid="{00000000-0005-0000-0000-0000BA480000}"/>
    <cellStyle name="Millares 22 5 2 5 2 2 6" xfId="23080" xr:uid="{00000000-0005-0000-0000-0000BB480000}"/>
    <cellStyle name="Millares 22 5 2 5 2 3" xfId="11214" xr:uid="{00000000-0005-0000-0000-0000BC480000}"/>
    <cellStyle name="Millares 22 5 2 5 2 3 2" xfId="14285" xr:uid="{00000000-0005-0000-0000-0000BD480000}"/>
    <cellStyle name="Millares 22 5 2 5 2 3 2 2" xfId="20373" xr:uid="{00000000-0005-0000-0000-0000BE480000}"/>
    <cellStyle name="Millares 22 5 2 5 2 3 2 3" xfId="26579" xr:uid="{00000000-0005-0000-0000-0000BF480000}"/>
    <cellStyle name="Millares 22 5 2 5 2 3 3" xfId="17364" xr:uid="{00000000-0005-0000-0000-0000C0480000}"/>
    <cellStyle name="Millares 22 5 2 5 2 3 4" xfId="23588" xr:uid="{00000000-0005-0000-0000-0000C1480000}"/>
    <cellStyle name="Millares 22 5 2 5 2 4" xfId="12235" xr:uid="{00000000-0005-0000-0000-0000C2480000}"/>
    <cellStyle name="Millares 22 5 2 5 2 4 2" xfId="15286" xr:uid="{00000000-0005-0000-0000-0000C3480000}"/>
    <cellStyle name="Millares 22 5 2 5 2 4 2 2" xfId="21374" xr:uid="{00000000-0005-0000-0000-0000C4480000}"/>
    <cellStyle name="Millares 22 5 2 5 2 4 2 3" xfId="27572" xr:uid="{00000000-0005-0000-0000-0000C5480000}"/>
    <cellStyle name="Millares 22 5 2 5 2 4 3" xfId="18373" xr:uid="{00000000-0005-0000-0000-0000C6480000}"/>
    <cellStyle name="Millares 22 5 2 5 2 4 4" xfId="24585" xr:uid="{00000000-0005-0000-0000-0000C7480000}"/>
    <cellStyle name="Millares 22 5 2 5 2 5" xfId="13277" xr:uid="{00000000-0005-0000-0000-0000C8480000}"/>
    <cellStyle name="Millares 22 5 2 5 2 5 2" xfId="19378" xr:uid="{00000000-0005-0000-0000-0000C9480000}"/>
    <cellStyle name="Millares 22 5 2 5 2 5 3" xfId="25585" xr:uid="{00000000-0005-0000-0000-0000CA480000}"/>
    <cellStyle name="Millares 22 5 2 5 2 6" xfId="16300" xr:uid="{00000000-0005-0000-0000-0000CB480000}"/>
    <cellStyle name="Millares 22 5 2 5 2 7" xfId="22525" xr:uid="{00000000-0005-0000-0000-0000CC480000}"/>
    <cellStyle name="Millares 22 5 2 5 3" xfId="10513" xr:uid="{00000000-0005-0000-0000-0000CD480000}"/>
    <cellStyle name="Millares 22 5 2 5 3 2" xfId="11711" xr:uid="{00000000-0005-0000-0000-0000CE480000}"/>
    <cellStyle name="Millares 22 5 2 5 3 2 2" xfId="14782" xr:uid="{00000000-0005-0000-0000-0000CF480000}"/>
    <cellStyle name="Millares 22 5 2 5 3 2 2 2" xfId="20870" xr:uid="{00000000-0005-0000-0000-0000D0480000}"/>
    <cellStyle name="Millares 22 5 2 5 3 2 2 3" xfId="27068" xr:uid="{00000000-0005-0000-0000-0000D1480000}"/>
    <cellStyle name="Millares 22 5 2 5 3 2 3" xfId="17861" xr:uid="{00000000-0005-0000-0000-0000D2480000}"/>
    <cellStyle name="Millares 22 5 2 5 3 2 4" xfId="24077" xr:uid="{00000000-0005-0000-0000-0000D3480000}"/>
    <cellStyle name="Millares 22 5 2 5 3 3" xfId="12725" xr:uid="{00000000-0005-0000-0000-0000D4480000}"/>
    <cellStyle name="Millares 22 5 2 5 3 3 2" xfId="15775" xr:uid="{00000000-0005-0000-0000-0000D5480000}"/>
    <cellStyle name="Millares 22 5 2 5 3 3 2 2" xfId="21863" xr:uid="{00000000-0005-0000-0000-0000D6480000}"/>
    <cellStyle name="Millares 22 5 2 5 3 3 2 3" xfId="28061" xr:uid="{00000000-0005-0000-0000-0000D7480000}"/>
    <cellStyle name="Millares 22 5 2 5 3 3 3" xfId="18863" xr:uid="{00000000-0005-0000-0000-0000D8480000}"/>
    <cellStyle name="Millares 22 5 2 5 3 3 4" xfId="25074" xr:uid="{00000000-0005-0000-0000-0000D9480000}"/>
    <cellStyle name="Millares 22 5 2 5 3 4" xfId="13777" xr:uid="{00000000-0005-0000-0000-0000DA480000}"/>
    <cellStyle name="Millares 22 5 2 5 3 4 2" xfId="19867" xr:uid="{00000000-0005-0000-0000-0000DB480000}"/>
    <cellStyle name="Millares 22 5 2 5 3 4 3" xfId="26074" xr:uid="{00000000-0005-0000-0000-0000DC480000}"/>
    <cellStyle name="Millares 22 5 2 5 3 5" xfId="16848" xr:uid="{00000000-0005-0000-0000-0000DD480000}"/>
    <cellStyle name="Millares 22 5 2 5 3 6" xfId="23079" xr:uid="{00000000-0005-0000-0000-0000DE480000}"/>
    <cellStyle name="Millares 22 5 2 5 4" xfId="11213" xr:uid="{00000000-0005-0000-0000-0000DF480000}"/>
    <cellStyle name="Millares 22 5 2 5 4 2" xfId="14284" xr:uid="{00000000-0005-0000-0000-0000E0480000}"/>
    <cellStyle name="Millares 22 5 2 5 4 2 2" xfId="20372" xr:uid="{00000000-0005-0000-0000-0000E1480000}"/>
    <cellStyle name="Millares 22 5 2 5 4 2 3" xfId="26578" xr:uid="{00000000-0005-0000-0000-0000E2480000}"/>
    <cellStyle name="Millares 22 5 2 5 4 3" xfId="17363" xr:uid="{00000000-0005-0000-0000-0000E3480000}"/>
    <cellStyle name="Millares 22 5 2 5 4 4" xfId="23587" xr:uid="{00000000-0005-0000-0000-0000E4480000}"/>
    <cellStyle name="Millares 22 5 2 5 5" xfId="12234" xr:uid="{00000000-0005-0000-0000-0000E5480000}"/>
    <cellStyle name="Millares 22 5 2 5 5 2" xfId="15285" xr:uid="{00000000-0005-0000-0000-0000E6480000}"/>
    <cellStyle name="Millares 22 5 2 5 5 2 2" xfId="21373" xr:uid="{00000000-0005-0000-0000-0000E7480000}"/>
    <cellStyle name="Millares 22 5 2 5 5 2 3" xfId="27571" xr:uid="{00000000-0005-0000-0000-0000E8480000}"/>
    <cellStyle name="Millares 22 5 2 5 5 3" xfId="18372" xr:uid="{00000000-0005-0000-0000-0000E9480000}"/>
    <cellStyle name="Millares 22 5 2 5 5 4" xfId="24584" xr:uid="{00000000-0005-0000-0000-0000EA480000}"/>
    <cellStyle name="Millares 22 5 2 5 6" xfId="13276" xr:uid="{00000000-0005-0000-0000-0000EB480000}"/>
    <cellStyle name="Millares 22 5 2 5 6 2" xfId="19377" xr:uid="{00000000-0005-0000-0000-0000EC480000}"/>
    <cellStyle name="Millares 22 5 2 5 6 3" xfId="25584" xr:uid="{00000000-0005-0000-0000-0000ED480000}"/>
    <cellStyle name="Millares 22 5 2 5 7" xfId="16299" xr:uid="{00000000-0005-0000-0000-0000EE480000}"/>
    <cellStyle name="Millares 22 5 2 5 8" xfId="22524" xr:uid="{00000000-0005-0000-0000-0000EF480000}"/>
    <cellStyle name="Millares 22 5 2 6" xfId="1426" xr:uid="{00000000-0005-0000-0000-0000F0480000}"/>
    <cellStyle name="Millares 22 5 2 6 2" xfId="1427" xr:uid="{00000000-0005-0000-0000-0000F1480000}"/>
    <cellStyle name="Millares 22 5 2 6 2 2" xfId="10516" xr:uid="{00000000-0005-0000-0000-0000F2480000}"/>
    <cellStyle name="Millares 22 5 2 6 2 2 2" xfId="11714" xr:uid="{00000000-0005-0000-0000-0000F3480000}"/>
    <cellStyle name="Millares 22 5 2 6 2 2 2 2" xfId="14785" xr:uid="{00000000-0005-0000-0000-0000F4480000}"/>
    <cellStyle name="Millares 22 5 2 6 2 2 2 2 2" xfId="20873" xr:uid="{00000000-0005-0000-0000-0000F5480000}"/>
    <cellStyle name="Millares 22 5 2 6 2 2 2 2 3" xfId="27071" xr:uid="{00000000-0005-0000-0000-0000F6480000}"/>
    <cellStyle name="Millares 22 5 2 6 2 2 2 3" xfId="17864" xr:uid="{00000000-0005-0000-0000-0000F7480000}"/>
    <cellStyle name="Millares 22 5 2 6 2 2 2 4" xfId="24080" xr:uid="{00000000-0005-0000-0000-0000F8480000}"/>
    <cellStyle name="Millares 22 5 2 6 2 2 3" xfId="12728" xr:uid="{00000000-0005-0000-0000-0000F9480000}"/>
    <cellStyle name="Millares 22 5 2 6 2 2 3 2" xfId="15778" xr:uid="{00000000-0005-0000-0000-0000FA480000}"/>
    <cellStyle name="Millares 22 5 2 6 2 2 3 2 2" xfId="21866" xr:uid="{00000000-0005-0000-0000-0000FB480000}"/>
    <cellStyle name="Millares 22 5 2 6 2 2 3 2 3" xfId="28064" xr:uid="{00000000-0005-0000-0000-0000FC480000}"/>
    <cellStyle name="Millares 22 5 2 6 2 2 3 3" xfId="18866" xr:uid="{00000000-0005-0000-0000-0000FD480000}"/>
    <cellStyle name="Millares 22 5 2 6 2 2 3 4" xfId="25077" xr:uid="{00000000-0005-0000-0000-0000FE480000}"/>
    <cellStyle name="Millares 22 5 2 6 2 2 4" xfId="13780" xr:uid="{00000000-0005-0000-0000-0000FF480000}"/>
    <cellStyle name="Millares 22 5 2 6 2 2 4 2" xfId="19870" xr:uid="{00000000-0005-0000-0000-000000490000}"/>
    <cellStyle name="Millares 22 5 2 6 2 2 4 3" xfId="26077" xr:uid="{00000000-0005-0000-0000-000001490000}"/>
    <cellStyle name="Millares 22 5 2 6 2 2 5" xfId="16851" xr:uid="{00000000-0005-0000-0000-000002490000}"/>
    <cellStyle name="Millares 22 5 2 6 2 2 6" xfId="23082" xr:uid="{00000000-0005-0000-0000-000003490000}"/>
    <cellStyle name="Millares 22 5 2 6 2 3" xfId="11216" xr:uid="{00000000-0005-0000-0000-000004490000}"/>
    <cellStyle name="Millares 22 5 2 6 2 3 2" xfId="14287" xr:uid="{00000000-0005-0000-0000-000005490000}"/>
    <cellStyle name="Millares 22 5 2 6 2 3 2 2" xfId="20375" xr:uid="{00000000-0005-0000-0000-000006490000}"/>
    <cellStyle name="Millares 22 5 2 6 2 3 2 3" xfId="26581" xr:uid="{00000000-0005-0000-0000-000007490000}"/>
    <cellStyle name="Millares 22 5 2 6 2 3 3" xfId="17366" xr:uid="{00000000-0005-0000-0000-000008490000}"/>
    <cellStyle name="Millares 22 5 2 6 2 3 4" xfId="23590" xr:uid="{00000000-0005-0000-0000-000009490000}"/>
    <cellStyle name="Millares 22 5 2 6 2 4" xfId="12237" xr:uid="{00000000-0005-0000-0000-00000A490000}"/>
    <cellStyle name="Millares 22 5 2 6 2 4 2" xfId="15288" xr:uid="{00000000-0005-0000-0000-00000B490000}"/>
    <cellStyle name="Millares 22 5 2 6 2 4 2 2" xfId="21376" xr:uid="{00000000-0005-0000-0000-00000C490000}"/>
    <cellStyle name="Millares 22 5 2 6 2 4 2 3" xfId="27574" xr:uid="{00000000-0005-0000-0000-00000D490000}"/>
    <cellStyle name="Millares 22 5 2 6 2 4 3" xfId="18375" xr:uid="{00000000-0005-0000-0000-00000E490000}"/>
    <cellStyle name="Millares 22 5 2 6 2 4 4" xfId="24587" xr:uid="{00000000-0005-0000-0000-00000F490000}"/>
    <cellStyle name="Millares 22 5 2 6 2 5" xfId="13279" xr:uid="{00000000-0005-0000-0000-000010490000}"/>
    <cellStyle name="Millares 22 5 2 6 2 5 2" xfId="19380" xr:uid="{00000000-0005-0000-0000-000011490000}"/>
    <cellStyle name="Millares 22 5 2 6 2 5 3" xfId="25587" xr:uid="{00000000-0005-0000-0000-000012490000}"/>
    <cellStyle name="Millares 22 5 2 6 2 6" xfId="16302" xr:uid="{00000000-0005-0000-0000-000013490000}"/>
    <cellStyle name="Millares 22 5 2 6 2 7" xfId="22527" xr:uid="{00000000-0005-0000-0000-000014490000}"/>
    <cellStyle name="Millares 22 5 2 6 3" xfId="10515" xr:uid="{00000000-0005-0000-0000-000015490000}"/>
    <cellStyle name="Millares 22 5 2 6 3 2" xfId="11713" xr:uid="{00000000-0005-0000-0000-000016490000}"/>
    <cellStyle name="Millares 22 5 2 6 3 2 2" xfId="14784" xr:uid="{00000000-0005-0000-0000-000017490000}"/>
    <cellStyle name="Millares 22 5 2 6 3 2 2 2" xfId="20872" xr:uid="{00000000-0005-0000-0000-000018490000}"/>
    <cellStyle name="Millares 22 5 2 6 3 2 2 3" xfId="27070" xr:uid="{00000000-0005-0000-0000-000019490000}"/>
    <cellStyle name="Millares 22 5 2 6 3 2 3" xfId="17863" xr:uid="{00000000-0005-0000-0000-00001A490000}"/>
    <cellStyle name="Millares 22 5 2 6 3 2 4" xfId="24079" xr:uid="{00000000-0005-0000-0000-00001B490000}"/>
    <cellStyle name="Millares 22 5 2 6 3 3" xfId="12727" xr:uid="{00000000-0005-0000-0000-00001C490000}"/>
    <cellStyle name="Millares 22 5 2 6 3 3 2" xfId="15777" xr:uid="{00000000-0005-0000-0000-00001D490000}"/>
    <cellStyle name="Millares 22 5 2 6 3 3 2 2" xfId="21865" xr:uid="{00000000-0005-0000-0000-00001E490000}"/>
    <cellStyle name="Millares 22 5 2 6 3 3 2 3" xfId="28063" xr:uid="{00000000-0005-0000-0000-00001F490000}"/>
    <cellStyle name="Millares 22 5 2 6 3 3 3" xfId="18865" xr:uid="{00000000-0005-0000-0000-000020490000}"/>
    <cellStyle name="Millares 22 5 2 6 3 3 4" xfId="25076" xr:uid="{00000000-0005-0000-0000-000021490000}"/>
    <cellStyle name="Millares 22 5 2 6 3 4" xfId="13779" xr:uid="{00000000-0005-0000-0000-000022490000}"/>
    <cellStyle name="Millares 22 5 2 6 3 4 2" xfId="19869" xr:uid="{00000000-0005-0000-0000-000023490000}"/>
    <cellStyle name="Millares 22 5 2 6 3 4 3" xfId="26076" xr:uid="{00000000-0005-0000-0000-000024490000}"/>
    <cellStyle name="Millares 22 5 2 6 3 5" xfId="16850" xr:uid="{00000000-0005-0000-0000-000025490000}"/>
    <cellStyle name="Millares 22 5 2 6 3 6" xfId="23081" xr:uid="{00000000-0005-0000-0000-000026490000}"/>
    <cellStyle name="Millares 22 5 2 6 4" xfId="11215" xr:uid="{00000000-0005-0000-0000-000027490000}"/>
    <cellStyle name="Millares 22 5 2 6 4 2" xfId="14286" xr:uid="{00000000-0005-0000-0000-000028490000}"/>
    <cellStyle name="Millares 22 5 2 6 4 2 2" xfId="20374" xr:uid="{00000000-0005-0000-0000-000029490000}"/>
    <cellStyle name="Millares 22 5 2 6 4 2 3" xfId="26580" xr:uid="{00000000-0005-0000-0000-00002A490000}"/>
    <cellStyle name="Millares 22 5 2 6 4 3" xfId="17365" xr:uid="{00000000-0005-0000-0000-00002B490000}"/>
    <cellStyle name="Millares 22 5 2 6 4 4" xfId="23589" xr:uid="{00000000-0005-0000-0000-00002C490000}"/>
    <cellStyle name="Millares 22 5 2 6 5" xfId="12236" xr:uid="{00000000-0005-0000-0000-00002D490000}"/>
    <cellStyle name="Millares 22 5 2 6 5 2" xfId="15287" xr:uid="{00000000-0005-0000-0000-00002E490000}"/>
    <cellStyle name="Millares 22 5 2 6 5 2 2" xfId="21375" xr:uid="{00000000-0005-0000-0000-00002F490000}"/>
    <cellStyle name="Millares 22 5 2 6 5 2 3" xfId="27573" xr:uid="{00000000-0005-0000-0000-000030490000}"/>
    <cellStyle name="Millares 22 5 2 6 5 3" xfId="18374" xr:uid="{00000000-0005-0000-0000-000031490000}"/>
    <cellStyle name="Millares 22 5 2 6 5 4" xfId="24586" xr:uid="{00000000-0005-0000-0000-000032490000}"/>
    <cellStyle name="Millares 22 5 2 6 6" xfId="13278" xr:uid="{00000000-0005-0000-0000-000033490000}"/>
    <cellStyle name="Millares 22 5 2 6 6 2" xfId="19379" xr:uid="{00000000-0005-0000-0000-000034490000}"/>
    <cellStyle name="Millares 22 5 2 6 6 3" xfId="25586" xr:uid="{00000000-0005-0000-0000-000035490000}"/>
    <cellStyle name="Millares 22 5 2 6 7" xfId="16301" xr:uid="{00000000-0005-0000-0000-000036490000}"/>
    <cellStyle name="Millares 22 5 2 6 8" xfId="22526" xr:uid="{00000000-0005-0000-0000-000037490000}"/>
    <cellStyle name="Millares 22 5 2 7" xfId="1428" xr:uid="{00000000-0005-0000-0000-000038490000}"/>
    <cellStyle name="Millares 22 5 2 7 2" xfId="10517" xr:uid="{00000000-0005-0000-0000-000039490000}"/>
    <cellStyle name="Millares 22 5 2 7 2 2" xfId="11715" xr:uid="{00000000-0005-0000-0000-00003A490000}"/>
    <cellStyle name="Millares 22 5 2 7 2 2 2" xfId="14786" xr:uid="{00000000-0005-0000-0000-00003B490000}"/>
    <cellStyle name="Millares 22 5 2 7 2 2 2 2" xfId="20874" xr:uid="{00000000-0005-0000-0000-00003C490000}"/>
    <cellStyle name="Millares 22 5 2 7 2 2 2 3" xfId="27072" xr:uid="{00000000-0005-0000-0000-00003D490000}"/>
    <cellStyle name="Millares 22 5 2 7 2 2 3" xfId="17865" xr:uid="{00000000-0005-0000-0000-00003E490000}"/>
    <cellStyle name="Millares 22 5 2 7 2 2 4" xfId="24081" xr:uid="{00000000-0005-0000-0000-00003F490000}"/>
    <cellStyle name="Millares 22 5 2 7 2 3" xfId="12729" xr:uid="{00000000-0005-0000-0000-000040490000}"/>
    <cellStyle name="Millares 22 5 2 7 2 3 2" xfId="15779" xr:uid="{00000000-0005-0000-0000-000041490000}"/>
    <cellStyle name="Millares 22 5 2 7 2 3 2 2" xfId="21867" xr:uid="{00000000-0005-0000-0000-000042490000}"/>
    <cellStyle name="Millares 22 5 2 7 2 3 2 3" xfId="28065" xr:uid="{00000000-0005-0000-0000-000043490000}"/>
    <cellStyle name="Millares 22 5 2 7 2 3 3" xfId="18867" xr:uid="{00000000-0005-0000-0000-000044490000}"/>
    <cellStyle name="Millares 22 5 2 7 2 3 4" xfId="25078" xr:uid="{00000000-0005-0000-0000-000045490000}"/>
    <cellStyle name="Millares 22 5 2 7 2 4" xfId="13781" xr:uid="{00000000-0005-0000-0000-000046490000}"/>
    <cellStyle name="Millares 22 5 2 7 2 4 2" xfId="19871" xr:uid="{00000000-0005-0000-0000-000047490000}"/>
    <cellStyle name="Millares 22 5 2 7 2 4 3" xfId="26078" xr:uid="{00000000-0005-0000-0000-000048490000}"/>
    <cellStyle name="Millares 22 5 2 7 2 5" xfId="16852" xr:uid="{00000000-0005-0000-0000-000049490000}"/>
    <cellStyle name="Millares 22 5 2 7 2 6" xfId="23083" xr:uid="{00000000-0005-0000-0000-00004A490000}"/>
    <cellStyle name="Millares 22 5 2 7 3" xfId="11217" xr:uid="{00000000-0005-0000-0000-00004B490000}"/>
    <cellStyle name="Millares 22 5 2 7 3 2" xfId="14288" xr:uid="{00000000-0005-0000-0000-00004C490000}"/>
    <cellStyle name="Millares 22 5 2 7 3 2 2" xfId="20376" xr:uid="{00000000-0005-0000-0000-00004D490000}"/>
    <cellStyle name="Millares 22 5 2 7 3 2 3" xfId="26582" xr:uid="{00000000-0005-0000-0000-00004E490000}"/>
    <cellStyle name="Millares 22 5 2 7 3 3" xfId="17367" xr:uid="{00000000-0005-0000-0000-00004F490000}"/>
    <cellStyle name="Millares 22 5 2 7 3 4" xfId="23591" xr:uid="{00000000-0005-0000-0000-000050490000}"/>
    <cellStyle name="Millares 22 5 2 7 4" xfId="12238" xr:uid="{00000000-0005-0000-0000-000051490000}"/>
    <cellStyle name="Millares 22 5 2 7 4 2" xfId="15289" xr:uid="{00000000-0005-0000-0000-000052490000}"/>
    <cellStyle name="Millares 22 5 2 7 4 2 2" xfId="21377" xr:uid="{00000000-0005-0000-0000-000053490000}"/>
    <cellStyle name="Millares 22 5 2 7 4 2 3" xfId="27575" xr:uid="{00000000-0005-0000-0000-000054490000}"/>
    <cellStyle name="Millares 22 5 2 7 4 3" xfId="18376" xr:uid="{00000000-0005-0000-0000-000055490000}"/>
    <cellStyle name="Millares 22 5 2 7 4 4" xfId="24588" xr:uid="{00000000-0005-0000-0000-000056490000}"/>
    <cellStyle name="Millares 22 5 2 7 5" xfId="13280" xr:uid="{00000000-0005-0000-0000-000057490000}"/>
    <cellStyle name="Millares 22 5 2 7 5 2" xfId="19381" xr:uid="{00000000-0005-0000-0000-000058490000}"/>
    <cellStyle name="Millares 22 5 2 7 5 3" xfId="25588" xr:uid="{00000000-0005-0000-0000-000059490000}"/>
    <cellStyle name="Millares 22 5 2 7 6" xfId="16303" xr:uid="{00000000-0005-0000-0000-00005A490000}"/>
    <cellStyle name="Millares 22 5 2 7 7" xfId="22528" xr:uid="{00000000-0005-0000-0000-00005B490000}"/>
    <cellStyle name="Millares 22 5 2 8" xfId="1429" xr:uid="{00000000-0005-0000-0000-00005C490000}"/>
    <cellStyle name="Millares 22 5 2 8 2" xfId="10518" xr:uid="{00000000-0005-0000-0000-00005D490000}"/>
    <cellStyle name="Millares 22 5 2 8 2 2" xfId="11716" xr:uid="{00000000-0005-0000-0000-00005E490000}"/>
    <cellStyle name="Millares 22 5 2 8 2 2 2" xfId="14787" xr:uid="{00000000-0005-0000-0000-00005F490000}"/>
    <cellStyle name="Millares 22 5 2 8 2 2 2 2" xfId="20875" xr:uid="{00000000-0005-0000-0000-000060490000}"/>
    <cellStyle name="Millares 22 5 2 8 2 2 2 3" xfId="27073" xr:uid="{00000000-0005-0000-0000-000061490000}"/>
    <cellStyle name="Millares 22 5 2 8 2 2 3" xfId="17866" xr:uid="{00000000-0005-0000-0000-000062490000}"/>
    <cellStyle name="Millares 22 5 2 8 2 2 4" xfId="24082" xr:uid="{00000000-0005-0000-0000-000063490000}"/>
    <cellStyle name="Millares 22 5 2 8 2 3" xfId="12730" xr:uid="{00000000-0005-0000-0000-000064490000}"/>
    <cellStyle name="Millares 22 5 2 8 2 3 2" xfId="15780" xr:uid="{00000000-0005-0000-0000-000065490000}"/>
    <cellStyle name="Millares 22 5 2 8 2 3 2 2" xfId="21868" xr:uid="{00000000-0005-0000-0000-000066490000}"/>
    <cellStyle name="Millares 22 5 2 8 2 3 2 3" xfId="28066" xr:uid="{00000000-0005-0000-0000-000067490000}"/>
    <cellStyle name="Millares 22 5 2 8 2 3 3" xfId="18868" xr:uid="{00000000-0005-0000-0000-000068490000}"/>
    <cellStyle name="Millares 22 5 2 8 2 3 4" xfId="25079" xr:uid="{00000000-0005-0000-0000-000069490000}"/>
    <cellStyle name="Millares 22 5 2 8 2 4" xfId="13782" xr:uid="{00000000-0005-0000-0000-00006A490000}"/>
    <cellStyle name="Millares 22 5 2 8 2 4 2" xfId="19872" xr:uid="{00000000-0005-0000-0000-00006B490000}"/>
    <cellStyle name="Millares 22 5 2 8 2 4 3" xfId="26079" xr:uid="{00000000-0005-0000-0000-00006C490000}"/>
    <cellStyle name="Millares 22 5 2 8 2 5" xfId="16853" xr:uid="{00000000-0005-0000-0000-00006D490000}"/>
    <cellStyle name="Millares 22 5 2 8 2 6" xfId="23084" xr:uid="{00000000-0005-0000-0000-00006E490000}"/>
    <cellStyle name="Millares 22 5 2 8 3" xfId="11218" xr:uid="{00000000-0005-0000-0000-00006F490000}"/>
    <cellStyle name="Millares 22 5 2 8 3 2" xfId="14289" xr:uid="{00000000-0005-0000-0000-000070490000}"/>
    <cellStyle name="Millares 22 5 2 8 3 2 2" xfId="20377" xr:uid="{00000000-0005-0000-0000-000071490000}"/>
    <cellStyle name="Millares 22 5 2 8 3 2 3" xfId="26583" xr:uid="{00000000-0005-0000-0000-000072490000}"/>
    <cellStyle name="Millares 22 5 2 8 3 3" xfId="17368" xr:uid="{00000000-0005-0000-0000-000073490000}"/>
    <cellStyle name="Millares 22 5 2 8 3 4" xfId="23592" xr:uid="{00000000-0005-0000-0000-000074490000}"/>
    <cellStyle name="Millares 22 5 2 8 4" xfId="12239" xr:uid="{00000000-0005-0000-0000-000075490000}"/>
    <cellStyle name="Millares 22 5 2 8 4 2" xfId="15290" xr:uid="{00000000-0005-0000-0000-000076490000}"/>
    <cellStyle name="Millares 22 5 2 8 4 2 2" xfId="21378" xr:uid="{00000000-0005-0000-0000-000077490000}"/>
    <cellStyle name="Millares 22 5 2 8 4 2 3" xfId="27576" xr:uid="{00000000-0005-0000-0000-000078490000}"/>
    <cellStyle name="Millares 22 5 2 8 4 3" xfId="18377" xr:uid="{00000000-0005-0000-0000-000079490000}"/>
    <cellStyle name="Millares 22 5 2 8 4 4" xfId="24589" xr:uid="{00000000-0005-0000-0000-00007A490000}"/>
    <cellStyle name="Millares 22 5 2 8 5" xfId="13281" xr:uid="{00000000-0005-0000-0000-00007B490000}"/>
    <cellStyle name="Millares 22 5 2 8 5 2" xfId="19382" xr:uid="{00000000-0005-0000-0000-00007C490000}"/>
    <cellStyle name="Millares 22 5 2 8 5 3" xfId="25589" xr:uid="{00000000-0005-0000-0000-00007D490000}"/>
    <cellStyle name="Millares 22 5 2 8 6" xfId="16304" xr:uid="{00000000-0005-0000-0000-00007E490000}"/>
    <cellStyle name="Millares 22 5 2 8 7" xfId="22529" xr:uid="{00000000-0005-0000-0000-00007F490000}"/>
    <cellStyle name="Millares 22 5 2 9" xfId="1430" xr:uid="{00000000-0005-0000-0000-000080490000}"/>
    <cellStyle name="Millares 22 5 2 9 2" xfId="10519" xr:uid="{00000000-0005-0000-0000-000081490000}"/>
    <cellStyle name="Millares 22 5 2 9 2 2" xfId="11717" xr:uid="{00000000-0005-0000-0000-000082490000}"/>
    <cellStyle name="Millares 22 5 2 9 2 2 2" xfId="14788" xr:uid="{00000000-0005-0000-0000-000083490000}"/>
    <cellStyle name="Millares 22 5 2 9 2 2 2 2" xfId="20876" xr:uid="{00000000-0005-0000-0000-000084490000}"/>
    <cellStyle name="Millares 22 5 2 9 2 2 2 3" xfId="27074" xr:uid="{00000000-0005-0000-0000-000085490000}"/>
    <cellStyle name="Millares 22 5 2 9 2 2 3" xfId="17867" xr:uid="{00000000-0005-0000-0000-000086490000}"/>
    <cellStyle name="Millares 22 5 2 9 2 2 4" xfId="24083" xr:uid="{00000000-0005-0000-0000-000087490000}"/>
    <cellStyle name="Millares 22 5 2 9 2 3" xfId="12731" xr:uid="{00000000-0005-0000-0000-000088490000}"/>
    <cellStyle name="Millares 22 5 2 9 2 3 2" xfId="15781" xr:uid="{00000000-0005-0000-0000-000089490000}"/>
    <cellStyle name="Millares 22 5 2 9 2 3 2 2" xfId="21869" xr:uid="{00000000-0005-0000-0000-00008A490000}"/>
    <cellStyle name="Millares 22 5 2 9 2 3 2 3" xfId="28067" xr:uid="{00000000-0005-0000-0000-00008B490000}"/>
    <cellStyle name="Millares 22 5 2 9 2 3 3" xfId="18869" xr:uid="{00000000-0005-0000-0000-00008C490000}"/>
    <cellStyle name="Millares 22 5 2 9 2 3 4" xfId="25080" xr:uid="{00000000-0005-0000-0000-00008D490000}"/>
    <cellStyle name="Millares 22 5 2 9 2 4" xfId="13783" xr:uid="{00000000-0005-0000-0000-00008E490000}"/>
    <cellStyle name="Millares 22 5 2 9 2 4 2" xfId="19873" xr:uid="{00000000-0005-0000-0000-00008F490000}"/>
    <cellStyle name="Millares 22 5 2 9 2 4 3" xfId="26080" xr:uid="{00000000-0005-0000-0000-000090490000}"/>
    <cellStyle name="Millares 22 5 2 9 2 5" xfId="16854" xr:uid="{00000000-0005-0000-0000-000091490000}"/>
    <cellStyle name="Millares 22 5 2 9 2 6" xfId="23085" xr:uid="{00000000-0005-0000-0000-000092490000}"/>
    <cellStyle name="Millares 22 5 2 9 3" xfId="11219" xr:uid="{00000000-0005-0000-0000-000093490000}"/>
    <cellStyle name="Millares 22 5 2 9 3 2" xfId="14290" xr:uid="{00000000-0005-0000-0000-000094490000}"/>
    <cellStyle name="Millares 22 5 2 9 3 2 2" xfId="20378" xr:uid="{00000000-0005-0000-0000-000095490000}"/>
    <cellStyle name="Millares 22 5 2 9 3 2 3" xfId="26584" xr:uid="{00000000-0005-0000-0000-000096490000}"/>
    <cellStyle name="Millares 22 5 2 9 3 3" xfId="17369" xr:uid="{00000000-0005-0000-0000-000097490000}"/>
    <cellStyle name="Millares 22 5 2 9 3 4" xfId="23593" xr:uid="{00000000-0005-0000-0000-000098490000}"/>
    <cellStyle name="Millares 22 5 2 9 4" xfId="12240" xr:uid="{00000000-0005-0000-0000-000099490000}"/>
    <cellStyle name="Millares 22 5 2 9 4 2" xfId="15291" xr:uid="{00000000-0005-0000-0000-00009A490000}"/>
    <cellStyle name="Millares 22 5 2 9 4 2 2" xfId="21379" xr:uid="{00000000-0005-0000-0000-00009B490000}"/>
    <cellStyle name="Millares 22 5 2 9 4 2 3" xfId="27577" xr:uid="{00000000-0005-0000-0000-00009C490000}"/>
    <cellStyle name="Millares 22 5 2 9 4 3" xfId="18378" xr:uid="{00000000-0005-0000-0000-00009D490000}"/>
    <cellStyle name="Millares 22 5 2 9 4 4" xfId="24590" xr:uid="{00000000-0005-0000-0000-00009E490000}"/>
    <cellStyle name="Millares 22 5 2 9 5" xfId="13282" xr:uid="{00000000-0005-0000-0000-00009F490000}"/>
    <cellStyle name="Millares 22 5 2 9 5 2" xfId="19383" xr:uid="{00000000-0005-0000-0000-0000A0490000}"/>
    <cellStyle name="Millares 22 5 2 9 5 3" xfId="25590" xr:uid="{00000000-0005-0000-0000-0000A1490000}"/>
    <cellStyle name="Millares 22 5 2 9 6" xfId="16305" xr:uid="{00000000-0005-0000-0000-0000A2490000}"/>
    <cellStyle name="Millares 22 5 2 9 7" xfId="22530" xr:uid="{00000000-0005-0000-0000-0000A3490000}"/>
    <cellStyle name="Millares 22 5 3" xfId="1431" xr:uid="{00000000-0005-0000-0000-0000A4490000}"/>
    <cellStyle name="Millares 22 5 3 10" xfId="11220" xr:uid="{00000000-0005-0000-0000-0000A5490000}"/>
    <cellStyle name="Millares 22 5 3 10 2" xfId="14291" xr:uid="{00000000-0005-0000-0000-0000A6490000}"/>
    <cellStyle name="Millares 22 5 3 10 2 2" xfId="20379" xr:uid="{00000000-0005-0000-0000-0000A7490000}"/>
    <cellStyle name="Millares 22 5 3 10 2 2 2" xfId="38426" xr:uid="{00000000-0005-0000-0000-0000A7490000}"/>
    <cellStyle name="Millares 22 5 3 10 2 3" xfId="26585" xr:uid="{00000000-0005-0000-0000-0000A8490000}"/>
    <cellStyle name="Millares 22 5 3 10 2 3 2" xfId="39471" xr:uid="{00000000-0005-0000-0000-0000A8490000}"/>
    <cellStyle name="Millares 22 5 3 10 2 4" xfId="37414" xr:uid="{00000000-0005-0000-0000-0000A6490000}"/>
    <cellStyle name="Millares 22 5 3 10 3" xfId="17370" xr:uid="{00000000-0005-0000-0000-0000A9490000}"/>
    <cellStyle name="Millares 22 5 3 10 3 2" xfId="37943" xr:uid="{00000000-0005-0000-0000-0000A9490000}"/>
    <cellStyle name="Millares 22 5 3 10 4" xfId="23594" xr:uid="{00000000-0005-0000-0000-0000AA490000}"/>
    <cellStyle name="Millares 22 5 3 10 4 2" xfId="38988" xr:uid="{00000000-0005-0000-0000-0000AA490000}"/>
    <cellStyle name="Millares 22 5 3 10 5" xfId="36929" xr:uid="{00000000-0005-0000-0000-0000A5490000}"/>
    <cellStyle name="Millares 22 5 3 11" xfId="12241" xr:uid="{00000000-0005-0000-0000-0000AB490000}"/>
    <cellStyle name="Millares 22 5 3 11 2" xfId="15292" xr:uid="{00000000-0005-0000-0000-0000AC490000}"/>
    <cellStyle name="Millares 22 5 3 11 2 2" xfId="21380" xr:uid="{00000000-0005-0000-0000-0000AD490000}"/>
    <cellStyle name="Millares 22 5 3 11 2 2 2" xfId="38587" xr:uid="{00000000-0005-0000-0000-0000AD490000}"/>
    <cellStyle name="Millares 22 5 3 11 2 3" xfId="27578" xr:uid="{00000000-0005-0000-0000-0000AE490000}"/>
    <cellStyle name="Millares 22 5 3 11 2 3 2" xfId="39632" xr:uid="{00000000-0005-0000-0000-0000AE490000}"/>
    <cellStyle name="Millares 22 5 3 11 2 4" xfId="37575" xr:uid="{00000000-0005-0000-0000-0000AC490000}"/>
    <cellStyle name="Millares 22 5 3 11 3" xfId="18379" xr:uid="{00000000-0005-0000-0000-0000AF490000}"/>
    <cellStyle name="Millares 22 5 3 11 3 2" xfId="38104" xr:uid="{00000000-0005-0000-0000-0000AF490000}"/>
    <cellStyle name="Millares 22 5 3 11 4" xfId="24591" xr:uid="{00000000-0005-0000-0000-0000B0490000}"/>
    <cellStyle name="Millares 22 5 3 11 4 2" xfId="39149" xr:uid="{00000000-0005-0000-0000-0000B0490000}"/>
    <cellStyle name="Millares 22 5 3 11 5" xfId="37092" xr:uid="{00000000-0005-0000-0000-0000AB490000}"/>
    <cellStyle name="Millares 22 5 3 12" xfId="13283" xr:uid="{00000000-0005-0000-0000-0000B1490000}"/>
    <cellStyle name="Millares 22 5 3 12 2" xfId="19384" xr:uid="{00000000-0005-0000-0000-0000B2490000}"/>
    <cellStyle name="Millares 22 5 3 12 2 2" xfId="38266" xr:uid="{00000000-0005-0000-0000-0000B2490000}"/>
    <cellStyle name="Millares 22 5 3 12 3" xfId="25591" xr:uid="{00000000-0005-0000-0000-0000B3490000}"/>
    <cellStyle name="Millares 22 5 3 12 3 2" xfId="39311" xr:uid="{00000000-0005-0000-0000-0000B3490000}"/>
    <cellStyle name="Millares 22 5 3 12 4" xfId="37254" xr:uid="{00000000-0005-0000-0000-0000B1490000}"/>
    <cellStyle name="Millares 22 5 3 13" xfId="16306" xr:uid="{00000000-0005-0000-0000-0000B4490000}"/>
    <cellStyle name="Millares 22 5 3 13 2" xfId="37738" xr:uid="{00000000-0005-0000-0000-0000B4490000}"/>
    <cellStyle name="Millares 22 5 3 14" xfId="22531" xr:uid="{00000000-0005-0000-0000-0000B5490000}"/>
    <cellStyle name="Millares 22 5 3 14 2" xfId="38824" xr:uid="{00000000-0005-0000-0000-0000B5490000}"/>
    <cellStyle name="Millares 22 5 3 15" xfId="29041" xr:uid="{00000000-0005-0000-0000-0000A4490000}"/>
    <cellStyle name="Millares 22 5 3 2" xfId="1432" xr:uid="{00000000-0005-0000-0000-0000B6490000}"/>
    <cellStyle name="Millares 22 5 3 2 10" xfId="12242" xr:uid="{00000000-0005-0000-0000-0000B7490000}"/>
    <cellStyle name="Millares 22 5 3 2 10 2" xfId="15293" xr:uid="{00000000-0005-0000-0000-0000B8490000}"/>
    <cellStyle name="Millares 22 5 3 2 10 2 2" xfId="21381" xr:uid="{00000000-0005-0000-0000-0000B9490000}"/>
    <cellStyle name="Millares 22 5 3 2 10 2 2 2" xfId="38588" xr:uid="{00000000-0005-0000-0000-0000B9490000}"/>
    <cellStyle name="Millares 22 5 3 2 10 2 3" xfId="27579" xr:uid="{00000000-0005-0000-0000-0000BA490000}"/>
    <cellStyle name="Millares 22 5 3 2 10 2 3 2" xfId="39633" xr:uid="{00000000-0005-0000-0000-0000BA490000}"/>
    <cellStyle name="Millares 22 5 3 2 10 2 4" xfId="37576" xr:uid="{00000000-0005-0000-0000-0000B8490000}"/>
    <cellStyle name="Millares 22 5 3 2 10 3" xfId="18380" xr:uid="{00000000-0005-0000-0000-0000BB490000}"/>
    <cellStyle name="Millares 22 5 3 2 10 3 2" xfId="38105" xr:uid="{00000000-0005-0000-0000-0000BB490000}"/>
    <cellStyle name="Millares 22 5 3 2 10 4" xfId="24592" xr:uid="{00000000-0005-0000-0000-0000BC490000}"/>
    <cellStyle name="Millares 22 5 3 2 10 4 2" xfId="39150" xr:uid="{00000000-0005-0000-0000-0000BC490000}"/>
    <cellStyle name="Millares 22 5 3 2 10 5" xfId="37093" xr:uid="{00000000-0005-0000-0000-0000B7490000}"/>
    <cellStyle name="Millares 22 5 3 2 11" xfId="13284" xr:uid="{00000000-0005-0000-0000-0000BD490000}"/>
    <cellStyle name="Millares 22 5 3 2 11 2" xfId="19385" xr:uid="{00000000-0005-0000-0000-0000BE490000}"/>
    <cellStyle name="Millares 22 5 3 2 11 2 2" xfId="38267" xr:uid="{00000000-0005-0000-0000-0000BE490000}"/>
    <cellStyle name="Millares 22 5 3 2 11 3" xfId="25592" xr:uid="{00000000-0005-0000-0000-0000BF490000}"/>
    <cellStyle name="Millares 22 5 3 2 11 3 2" xfId="39312" xr:uid="{00000000-0005-0000-0000-0000BF490000}"/>
    <cellStyle name="Millares 22 5 3 2 11 4" xfId="37255" xr:uid="{00000000-0005-0000-0000-0000BD490000}"/>
    <cellStyle name="Millares 22 5 3 2 12" xfId="16307" xr:uid="{00000000-0005-0000-0000-0000C0490000}"/>
    <cellStyle name="Millares 22 5 3 2 12 2" xfId="37739" xr:uid="{00000000-0005-0000-0000-0000C0490000}"/>
    <cellStyle name="Millares 22 5 3 2 13" xfId="22532" xr:uid="{00000000-0005-0000-0000-0000C1490000}"/>
    <cellStyle name="Millares 22 5 3 2 13 2" xfId="38825" xr:uid="{00000000-0005-0000-0000-0000C1490000}"/>
    <cellStyle name="Millares 22 5 3 2 14" xfId="29042" xr:uid="{00000000-0005-0000-0000-0000B6490000}"/>
    <cellStyle name="Millares 22 5 3 2 2" xfId="1433" xr:uid="{00000000-0005-0000-0000-0000C2490000}"/>
    <cellStyle name="Millares 22 5 3 2 2 10" xfId="29043" xr:uid="{00000000-0005-0000-0000-0000C2490000}"/>
    <cellStyle name="Millares 22 5 3 2 2 2" xfId="1434" xr:uid="{00000000-0005-0000-0000-0000C3490000}"/>
    <cellStyle name="Millares 22 5 3 2 2 2 2" xfId="10523" xr:uid="{00000000-0005-0000-0000-0000C4490000}"/>
    <cellStyle name="Millares 22 5 3 2 2 2 2 2" xfId="11721" xr:uid="{00000000-0005-0000-0000-0000C5490000}"/>
    <cellStyle name="Millares 22 5 3 2 2 2 2 2 2" xfId="14792" xr:uid="{00000000-0005-0000-0000-0000C6490000}"/>
    <cellStyle name="Millares 22 5 3 2 2 2 2 2 2 2" xfId="20880" xr:uid="{00000000-0005-0000-0000-0000C7490000}"/>
    <cellStyle name="Millares 22 5 3 2 2 2 2 2 2 3" xfId="27078" xr:uid="{00000000-0005-0000-0000-0000C8490000}"/>
    <cellStyle name="Millares 22 5 3 2 2 2 2 2 3" xfId="17871" xr:uid="{00000000-0005-0000-0000-0000C9490000}"/>
    <cellStyle name="Millares 22 5 3 2 2 2 2 2 4" xfId="24087" xr:uid="{00000000-0005-0000-0000-0000CA490000}"/>
    <cellStyle name="Millares 22 5 3 2 2 2 2 3" xfId="12735" xr:uid="{00000000-0005-0000-0000-0000CB490000}"/>
    <cellStyle name="Millares 22 5 3 2 2 2 2 3 2" xfId="15785" xr:uid="{00000000-0005-0000-0000-0000CC490000}"/>
    <cellStyle name="Millares 22 5 3 2 2 2 2 3 2 2" xfId="21873" xr:uid="{00000000-0005-0000-0000-0000CD490000}"/>
    <cellStyle name="Millares 22 5 3 2 2 2 2 3 2 3" xfId="28071" xr:uid="{00000000-0005-0000-0000-0000CE490000}"/>
    <cellStyle name="Millares 22 5 3 2 2 2 2 3 3" xfId="18873" xr:uid="{00000000-0005-0000-0000-0000CF490000}"/>
    <cellStyle name="Millares 22 5 3 2 2 2 2 3 4" xfId="25084" xr:uid="{00000000-0005-0000-0000-0000D0490000}"/>
    <cellStyle name="Millares 22 5 3 2 2 2 2 4" xfId="13787" xr:uid="{00000000-0005-0000-0000-0000D1490000}"/>
    <cellStyle name="Millares 22 5 3 2 2 2 2 4 2" xfId="19877" xr:uid="{00000000-0005-0000-0000-0000D2490000}"/>
    <cellStyle name="Millares 22 5 3 2 2 2 2 4 3" xfId="26084" xr:uid="{00000000-0005-0000-0000-0000D3490000}"/>
    <cellStyle name="Millares 22 5 3 2 2 2 2 5" xfId="16858" xr:uid="{00000000-0005-0000-0000-0000D4490000}"/>
    <cellStyle name="Millares 22 5 3 2 2 2 2 6" xfId="23089" xr:uid="{00000000-0005-0000-0000-0000D5490000}"/>
    <cellStyle name="Millares 22 5 3 2 2 2 3" xfId="11223" xr:uid="{00000000-0005-0000-0000-0000D6490000}"/>
    <cellStyle name="Millares 22 5 3 2 2 2 3 2" xfId="14294" xr:uid="{00000000-0005-0000-0000-0000D7490000}"/>
    <cellStyle name="Millares 22 5 3 2 2 2 3 2 2" xfId="20382" xr:uid="{00000000-0005-0000-0000-0000D8490000}"/>
    <cellStyle name="Millares 22 5 3 2 2 2 3 2 3" xfId="26588" xr:uid="{00000000-0005-0000-0000-0000D9490000}"/>
    <cellStyle name="Millares 22 5 3 2 2 2 3 3" xfId="17373" xr:uid="{00000000-0005-0000-0000-0000DA490000}"/>
    <cellStyle name="Millares 22 5 3 2 2 2 3 4" xfId="23597" xr:uid="{00000000-0005-0000-0000-0000DB490000}"/>
    <cellStyle name="Millares 22 5 3 2 2 2 4" xfId="12244" xr:uid="{00000000-0005-0000-0000-0000DC490000}"/>
    <cellStyle name="Millares 22 5 3 2 2 2 4 2" xfId="15295" xr:uid="{00000000-0005-0000-0000-0000DD490000}"/>
    <cellStyle name="Millares 22 5 3 2 2 2 4 2 2" xfId="21383" xr:uid="{00000000-0005-0000-0000-0000DE490000}"/>
    <cellStyle name="Millares 22 5 3 2 2 2 4 2 3" xfId="27581" xr:uid="{00000000-0005-0000-0000-0000DF490000}"/>
    <cellStyle name="Millares 22 5 3 2 2 2 4 3" xfId="18382" xr:uid="{00000000-0005-0000-0000-0000E0490000}"/>
    <cellStyle name="Millares 22 5 3 2 2 2 4 4" xfId="24594" xr:uid="{00000000-0005-0000-0000-0000E1490000}"/>
    <cellStyle name="Millares 22 5 3 2 2 2 5" xfId="13286" xr:uid="{00000000-0005-0000-0000-0000E2490000}"/>
    <cellStyle name="Millares 22 5 3 2 2 2 5 2" xfId="19387" xr:uid="{00000000-0005-0000-0000-0000E3490000}"/>
    <cellStyle name="Millares 22 5 3 2 2 2 5 3" xfId="25594" xr:uid="{00000000-0005-0000-0000-0000E4490000}"/>
    <cellStyle name="Millares 22 5 3 2 2 2 6" xfId="16309" xr:uid="{00000000-0005-0000-0000-0000E5490000}"/>
    <cellStyle name="Millares 22 5 3 2 2 2 7" xfId="22534" xr:uid="{00000000-0005-0000-0000-0000E6490000}"/>
    <cellStyle name="Millares 22 5 3 2 2 3" xfId="1435" xr:uid="{00000000-0005-0000-0000-0000E7490000}"/>
    <cellStyle name="Millares 22 5 3 2 2 3 2" xfId="10524" xr:uid="{00000000-0005-0000-0000-0000E8490000}"/>
    <cellStyle name="Millares 22 5 3 2 2 3 2 2" xfId="11722" xr:uid="{00000000-0005-0000-0000-0000E9490000}"/>
    <cellStyle name="Millares 22 5 3 2 2 3 2 2 2" xfId="14793" xr:uid="{00000000-0005-0000-0000-0000EA490000}"/>
    <cellStyle name="Millares 22 5 3 2 2 3 2 2 2 2" xfId="20881" xr:uid="{00000000-0005-0000-0000-0000EB490000}"/>
    <cellStyle name="Millares 22 5 3 2 2 3 2 2 2 3" xfId="27079" xr:uid="{00000000-0005-0000-0000-0000EC490000}"/>
    <cellStyle name="Millares 22 5 3 2 2 3 2 2 3" xfId="17872" xr:uid="{00000000-0005-0000-0000-0000ED490000}"/>
    <cellStyle name="Millares 22 5 3 2 2 3 2 2 4" xfId="24088" xr:uid="{00000000-0005-0000-0000-0000EE490000}"/>
    <cellStyle name="Millares 22 5 3 2 2 3 2 3" xfId="12736" xr:uid="{00000000-0005-0000-0000-0000EF490000}"/>
    <cellStyle name="Millares 22 5 3 2 2 3 2 3 2" xfId="15786" xr:uid="{00000000-0005-0000-0000-0000F0490000}"/>
    <cellStyle name="Millares 22 5 3 2 2 3 2 3 2 2" xfId="21874" xr:uid="{00000000-0005-0000-0000-0000F1490000}"/>
    <cellStyle name="Millares 22 5 3 2 2 3 2 3 2 3" xfId="28072" xr:uid="{00000000-0005-0000-0000-0000F2490000}"/>
    <cellStyle name="Millares 22 5 3 2 2 3 2 3 3" xfId="18874" xr:uid="{00000000-0005-0000-0000-0000F3490000}"/>
    <cellStyle name="Millares 22 5 3 2 2 3 2 3 4" xfId="25085" xr:uid="{00000000-0005-0000-0000-0000F4490000}"/>
    <cellStyle name="Millares 22 5 3 2 2 3 2 4" xfId="13788" xr:uid="{00000000-0005-0000-0000-0000F5490000}"/>
    <cellStyle name="Millares 22 5 3 2 2 3 2 4 2" xfId="19878" xr:uid="{00000000-0005-0000-0000-0000F6490000}"/>
    <cellStyle name="Millares 22 5 3 2 2 3 2 4 3" xfId="26085" xr:uid="{00000000-0005-0000-0000-0000F7490000}"/>
    <cellStyle name="Millares 22 5 3 2 2 3 2 5" xfId="16859" xr:uid="{00000000-0005-0000-0000-0000F8490000}"/>
    <cellStyle name="Millares 22 5 3 2 2 3 2 6" xfId="23090" xr:uid="{00000000-0005-0000-0000-0000F9490000}"/>
    <cellStyle name="Millares 22 5 3 2 2 3 3" xfId="11224" xr:uid="{00000000-0005-0000-0000-0000FA490000}"/>
    <cellStyle name="Millares 22 5 3 2 2 3 3 2" xfId="14295" xr:uid="{00000000-0005-0000-0000-0000FB490000}"/>
    <cellStyle name="Millares 22 5 3 2 2 3 3 2 2" xfId="20383" xr:uid="{00000000-0005-0000-0000-0000FC490000}"/>
    <cellStyle name="Millares 22 5 3 2 2 3 3 2 3" xfId="26589" xr:uid="{00000000-0005-0000-0000-0000FD490000}"/>
    <cellStyle name="Millares 22 5 3 2 2 3 3 3" xfId="17374" xr:uid="{00000000-0005-0000-0000-0000FE490000}"/>
    <cellStyle name="Millares 22 5 3 2 2 3 3 4" xfId="23598" xr:uid="{00000000-0005-0000-0000-0000FF490000}"/>
    <cellStyle name="Millares 22 5 3 2 2 3 4" xfId="12245" xr:uid="{00000000-0005-0000-0000-0000004A0000}"/>
    <cellStyle name="Millares 22 5 3 2 2 3 4 2" xfId="15296" xr:uid="{00000000-0005-0000-0000-0000014A0000}"/>
    <cellStyle name="Millares 22 5 3 2 2 3 4 2 2" xfId="21384" xr:uid="{00000000-0005-0000-0000-0000024A0000}"/>
    <cellStyle name="Millares 22 5 3 2 2 3 4 2 3" xfId="27582" xr:uid="{00000000-0005-0000-0000-0000034A0000}"/>
    <cellStyle name="Millares 22 5 3 2 2 3 4 3" xfId="18383" xr:uid="{00000000-0005-0000-0000-0000044A0000}"/>
    <cellStyle name="Millares 22 5 3 2 2 3 4 4" xfId="24595" xr:uid="{00000000-0005-0000-0000-0000054A0000}"/>
    <cellStyle name="Millares 22 5 3 2 2 3 5" xfId="13287" xr:uid="{00000000-0005-0000-0000-0000064A0000}"/>
    <cellStyle name="Millares 22 5 3 2 2 3 5 2" xfId="19388" xr:uid="{00000000-0005-0000-0000-0000074A0000}"/>
    <cellStyle name="Millares 22 5 3 2 2 3 5 3" xfId="25595" xr:uid="{00000000-0005-0000-0000-0000084A0000}"/>
    <cellStyle name="Millares 22 5 3 2 2 3 6" xfId="16310" xr:uid="{00000000-0005-0000-0000-0000094A0000}"/>
    <cellStyle name="Millares 22 5 3 2 2 3 7" xfId="22535" xr:uid="{00000000-0005-0000-0000-00000A4A0000}"/>
    <cellStyle name="Millares 22 5 3 2 2 4" xfId="10522" xr:uid="{00000000-0005-0000-0000-00000B4A0000}"/>
    <cellStyle name="Millares 22 5 3 2 2 4 2" xfId="11720" xr:uid="{00000000-0005-0000-0000-00000C4A0000}"/>
    <cellStyle name="Millares 22 5 3 2 2 4 2 2" xfId="14791" xr:uid="{00000000-0005-0000-0000-00000D4A0000}"/>
    <cellStyle name="Millares 22 5 3 2 2 4 2 2 2" xfId="20879" xr:uid="{00000000-0005-0000-0000-00000E4A0000}"/>
    <cellStyle name="Millares 22 5 3 2 2 4 2 2 2 2" xfId="38508" xr:uid="{00000000-0005-0000-0000-00000E4A0000}"/>
    <cellStyle name="Millares 22 5 3 2 2 4 2 2 3" xfId="27077" xr:uid="{00000000-0005-0000-0000-00000F4A0000}"/>
    <cellStyle name="Millares 22 5 3 2 2 4 2 2 3 2" xfId="39553" xr:uid="{00000000-0005-0000-0000-00000F4A0000}"/>
    <cellStyle name="Millares 22 5 3 2 2 4 2 2 4" xfId="37496" xr:uid="{00000000-0005-0000-0000-00000D4A0000}"/>
    <cellStyle name="Millares 22 5 3 2 2 4 2 3" xfId="17870" xr:uid="{00000000-0005-0000-0000-0000104A0000}"/>
    <cellStyle name="Millares 22 5 3 2 2 4 2 3 2" xfId="38025" xr:uid="{00000000-0005-0000-0000-0000104A0000}"/>
    <cellStyle name="Millares 22 5 3 2 2 4 2 4" xfId="24086" xr:uid="{00000000-0005-0000-0000-0000114A0000}"/>
    <cellStyle name="Millares 22 5 3 2 2 4 2 4 2" xfId="39070" xr:uid="{00000000-0005-0000-0000-0000114A0000}"/>
    <cellStyle name="Millares 22 5 3 2 2 4 2 5" xfId="37011" xr:uid="{00000000-0005-0000-0000-00000C4A0000}"/>
    <cellStyle name="Millares 22 5 3 2 2 4 3" xfId="12734" xr:uid="{00000000-0005-0000-0000-0000124A0000}"/>
    <cellStyle name="Millares 22 5 3 2 2 4 3 2" xfId="15784" xr:uid="{00000000-0005-0000-0000-0000134A0000}"/>
    <cellStyle name="Millares 22 5 3 2 2 4 3 2 2" xfId="21872" xr:uid="{00000000-0005-0000-0000-0000144A0000}"/>
    <cellStyle name="Millares 22 5 3 2 2 4 3 2 2 2" xfId="38669" xr:uid="{00000000-0005-0000-0000-0000144A0000}"/>
    <cellStyle name="Millares 22 5 3 2 2 4 3 2 3" xfId="28070" xr:uid="{00000000-0005-0000-0000-0000154A0000}"/>
    <cellStyle name="Millares 22 5 3 2 2 4 3 2 3 2" xfId="39714" xr:uid="{00000000-0005-0000-0000-0000154A0000}"/>
    <cellStyle name="Millares 22 5 3 2 2 4 3 2 4" xfId="37657" xr:uid="{00000000-0005-0000-0000-0000134A0000}"/>
    <cellStyle name="Millares 22 5 3 2 2 4 3 3" xfId="18872" xr:uid="{00000000-0005-0000-0000-0000164A0000}"/>
    <cellStyle name="Millares 22 5 3 2 2 4 3 3 2" xfId="38186" xr:uid="{00000000-0005-0000-0000-0000164A0000}"/>
    <cellStyle name="Millares 22 5 3 2 2 4 3 4" xfId="25083" xr:uid="{00000000-0005-0000-0000-0000174A0000}"/>
    <cellStyle name="Millares 22 5 3 2 2 4 3 4 2" xfId="39231" xr:uid="{00000000-0005-0000-0000-0000174A0000}"/>
    <cellStyle name="Millares 22 5 3 2 2 4 3 5" xfId="37174" xr:uid="{00000000-0005-0000-0000-0000124A0000}"/>
    <cellStyle name="Millares 22 5 3 2 2 4 4" xfId="13786" xr:uid="{00000000-0005-0000-0000-0000184A0000}"/>
    <cellStyle name="Millares 22 5 3 2 2 4 4 2" xfId="19876" xr:uid="{00000000-0005-0000-0000-0000194A0000}"/>
    <cellStyle name="Millares 22 5 3 2 2 4 4 2 2" xfId="38348" xr:uid="{00000000-0005-0000-0000-0000194A0000}"/>
    <cellStyle name="Millares 22 5 3 2 2 4 4 3" xfId="26083" xr:uid="{00000000-0005-0000-0000-00001A4A0000}"/>
    <cellStyle name="Millares 22 5 3 2 2 4 4 3 2" xfId="39393" xr:uid="{00000000-0005-0000-0000-00001A4A0000}"/>
    <cellStyle name="Millares 22 5 3 2 2 4 4 4" xfId="37336" xr:uid="{00000000-0005-0000-0000-0000184A0000}"/>
    <cellStyle name="Millares 22 5 3 2 2 4 5" xfId="16857" xr:uid="{00000000-0005-0000-0000-00001B4A0000}"/>
    <cellStyle name="Millares 22 5 3 2 2 4 5 2" xfId="37864" xr:uid="{00000000-0005-0000-0000-00001B4A0000}"/>
    <cellStyle name="Millares 22 5 3 2 2 4 6" xfId="23088" xr:uid="{00000000-0005-0000-0000-00001C4A0000}"/>
    <cellStyle name="Millares 22 5 3 2 2 4 6 2" xfId="38910" xr:uid="{00000000-0005-0000-0000-00001C4A0000}"/>
    <cellStyle name="Millares 22 5 3 2 2 4 7" xfId="36839" xr:uid="{00000000-0005-0000-0000-00000B4A0000}"/>
    <cellStyle name="Millares 22 5 3 2 2 5" xfId="11222" xr:uid="{00000000-0005-0000-0000-00001D4A0000}"/>
    <cellStyle name="Millares 22 5 3 2 2 5 2" xfId="14293" xr:uid="{00000000-0005-0000-0000-00001E4A0000}"/>
    <cellStyle name="Millares 22 5 3 2 2 5 2 2" xfId="20381" xr:uid="{00000000-0005-0000-0000-00001F4A0000}"/>
    <cellStyle name="Millares 22 5 3 2 2 5 2 2 2" xfId="38428" xr:uid="{00000000-0005-0000-0000-00001F4A0000}"/>
    <cellStyle name="Millares 22 5 3 2 2 5 2 3" xfId="26587" xr:uid="{00000000-0005-0000-0000-0000204A0000}"/>
    <cellStyle name="Millares 22 5 3 2 2 5 2 3 2" xfId="39473" xr:uid="{00000000-0005-0000-0000-0000204A0000}"/>
    <cellStyle name="Millares 22 5 3 2 2 5 2 4" xfId="37416" xr:uid="{00000000-0005-0000-0000-00001E4A0000}"/>
    <cellStyle name="Millares 22 5 3 2 2 5 3" xfId="17372" xr:uid="{00000000-0005-0000-0000-0000214A0000}"/>
    <cellStyle name="Millares 22 5 3 2 2 5 3 2" xfId="37945" xr:uid="{00000000-0005-0000-0000-0000214A0000}"/>
    <cellStyle name="Millares 22 5 3 2 2 5 4" xfId="23596" xr:uid="{00000000-0005-0000-0000-0000224A0000}"/>
    <cellStyle name="Millares 22 5 3 2 2 5 4 2" xfId="38990" xr:uid="{00000000-0005-0000-0000-0000224A0000}"/>
    <cellStyle name="Millares 22 5 3 2 2 5 5" xfId="36931" xr:uid="{00000000-0005-0000-0000-00001D4A0000}"/>
    <cellStyle name="Millares 22 5 3 2 2 6" xfId="12243" xr:uid="{00000000-0005-0000-0000-0000234A0000}"/>
    <cellStyle name="Millares 22 5 3 2 2 6 2" xfId="15294" xr:uid="{00000000-0005-0000-0000-0000244A0000}"/>
    <cellStyle name="Millares 22 5 3 2 2 6 2 2" xfId="21382" xr:uid="{00000000-0005-0000-0000-0000254A0000}"/>
    <cellStyle name="Millares 22 5 3 2 2 6 2 2 2" xfId="38589" xr:uid="{00000000-0005-0000-0000-0000254A0000}"/>
    <cellStyle name="Millares 22 5 3 2 2 6 2 3" xfId="27580" xr:uid="{00000000-0005-0000-0000-0000264A0000}"/>
    <cellStyle name="Millares 22 5 3 2 2 6 2 3 2" xfId="39634" xr:uid="{00000000-0005-0000-0000-0000264A0000}"/>
    <cellStyle name="Millares 22 5 3 2 2 6 2 4" xfId="37577" xr:uid="{00000000-0005-0000-0000-0000244A0000}"/>
    <cellStyle name="Millares 22 5 3 2 2 6 3" xfId="18381" xr:uid="{00000000-0005-0000-0000-0000274A0000}"/>
    <cellStyle name="Millares 22 5 3 2 2 6 3 2" xfId="38106" xr:uid="{00000000-0005-0000-0000-0000274A0000}"/>
    <cellStyle name="Millares 22 5 3 2 2 6 4" xfId="24593" xr:uid="{00000000-0005-0000-0000-0000284A0000}"/>
    <cellStyle name="Millares 22 5 3 2 2 6 4 2" xfId="39151" xr:uid="{00000000-0005-0000-0000-0000284A0000}"/>
    <cellStyle name="Millares 22 5 3 2 2 6 5" xfId="37094" xr:uid="{00000000-0005-0000-0000-0000234A0000}"/>
    <cellStyle name="Millares 22 5 3 2 2 7" xfId="13285" xr:uid="{00000000-0005-0000-0000-0000294A0000}"/>
    <cellStyle name="Millares 22 5 3 2 2 7 2" xfId="19386" xr:uid="{00000000-0005-0000-0000-00002A4A0000}"/>
    <cellStyle name="Millares 22 5 3 2 2 7 2 2" xfId="38268" xr:uid="{00000000-0005-0000-0000-00002A4A0000}"/>
    <cellStyle name="Millares 22 5 3 2 2 7 3" xfId="25593" xr:uid="{00000000-0005-0000-0000-00002B4A0000}"/>
    <cellStyle name="Millares 22 5 3 2 2 7 3 2" xfId="39313" xr:uid="{00000000-0005-0000-0000-00002B4A0000}"/>
    <cellStyle name="Millares 22 5 3 2 2 7 4" xfId="37256" xr:uid="{00000000-0005-0000-0000-0000294A0000}"/>
    <cellStyle name="Millares 22 5 3 2 2 8" xfId="16308" xr:uid="{00000000-0005-0000-0000-00002C4A0000}"/>
    <cellStyle name="Millares 22 5 3 2 2 8 2" xfId="37740" xr:uid="{00000000-0005-0000-0000-00002C4A0000}"/>
    <cellStyle name="Millares 22 5 3 2 2 9" xfId="22533" xr:uid="{00000000-0005-0000-0000-00002D4A0000}"/>
    <cellStyle name="Millares 22 5 3 2 2 9 2" xfId="38826" xr:uid="{00000000-0005-0000-0000-00002D4A0000}"/>
    <cellStyle name="Millares 22 5 3 2 3" xfId="1436" xr:uid="{00000000-0005-0000-0000-00002E4A0000}"/>
    <cellStyle name="Millares 22 5 3 2 3 2" xfId="1437" xr:uid="{00000000-0005-0000-0000-00002F4A0000}"/>
    <cellStyle name="Millares 22 5 3 2 3 2 2" xfId="10526" xr:uid="{00000000-0005-0000-0000-0000304A0000}"/>
    <cellStyle name="Millares 22 5 3 2 3 2 2 2" xfId="11724" xr:uid="{00000000-0005-0000-0000-0000314A0000}"/>
    <cellStyle name="Millares 22 5 3 2 3 2 2 2 2" xfId="14795" xr:uid="{00000000-0005-0000-0000-0000324A0000}"/>
    <cellStyle name="Millares 22 5 3 2 3 2 2 2 2 2" xfId="20883" xr:uid="{00000000-0005-0000-0000-0000334A0000}"/>
    <cellStyle name="Millares 22 5 3 2 3 2 2 2 2 3" xfId="27081" xr:uid="{00000000-0005-0000-0000-0000344A0000}"/>
    <cellStyle name="Millares 22 5 3 2 3 2 2 2 3" xfId="17874" xr:uid="{00000000-0005-0000-0000-0000354A0000}"/>
    <cellStyle name="Millares 22 5 3 2 3 2 2 2 4" xfId="24090" xr:uid="{00000000-0005-0000-0000-0000364A0000}"/>
    <cellStyle name="Millares 22 5 3 2 3 2 2 3" xfId="12738" xr:uid="{00000000-0005-0000-0000-0000374A0000}"/>
    <cellStyle name="Millares 22 5 3 2 3 2 2 3 2" xfId="15788" xr:uid="{00000000-0005-0000-0000-0000384A0000}"/>
    <cellStyle name="Millares 22 5 3 2 3 2 2 3 2 2" xfId="21876" xr:uid="{00000000-0005-0000-0000-0000394A0000}"/>
    <cellStyle name="Millares 22 5 3 2 3 2 2 3 2 3" xfId="28074" xr:uid="{00000000-0005-0000-0000-00003A4A0000}"/>
    <cellStyle name="Millares 22 5 3 2 3 2 2 3 3" xfId="18876" xr:uid="{00000000-0005-0000-0000-00003B4A0000}"/>
    <cellStyle name="Millares 22 5 3 2 3 2 2 3 4" xfId="25087" xr:uid="{00000000-0005-0000-0000-00003C4A0000}"/>
    <cellStyle name="Millares 22 5 3 2 3 2 2 4" xfId="13790" xr:uid="{00000000-0005-0000-0000-00003D4A0000}"/>
    <cellStyle name="Millares 22 5 3 2 3 2 2 4 2" xfId="19880" xr:uid="{00000000-0005-0000-0000-00003E4A0000}"/>
    <cellStyle name="Millares 22 5 3 2 3 2 2 4 3" xfId="26087" xr:uid="{00000000-0005-0000-0000-00003F4A0000}"/>
    <cellStyle name="Millares 22 5 3 2 3 2 2 5" xfId="16861" xr:uid="{00000000-0005-0000-0000-0000404A0000}"/>
    <cellStyle name="Millares 22 5 3 2 3 2 2 6" xfId="23092" xr:uid="{00000000-0005-0000-0000-0000414A0000}"/>
    <cellStyle name="Millares 22 5 3 2 3 2 3" xfId="11226" xr:uid="{00000000-0005-0000-0000-0000424A0000}"/>
    <cellStyle name="Millares 22 5 3 2 3 2 3 2" xfId="14297" xr:uid="{00000000-0005-0000-0000-0000434A0000}"/>
    <cellStyle name="Millares 22 5 3 2 3 2 3 2 2" xfId="20385" xr:uid="{00000000-0005-0000-0000-0000444A0000}"/>
    <cellStyle name="Millares 22 5 3 2 3 2 3 2 3" xfId="26591" xr:uid="{00000000-0005-0000-0000-0000454A0000}"/>
    <cellStyle name="Millares 22 5 3 2 3 2 3 3" xfId="17376" xr:uid="{00000000-0005-0000-0000-0000464A0000}"/>
    <cellStyle name="Millares 22 5 3 2 3 2 3 4" xfId="23600" xr:uid="{00000000-0005-0000-0000-0000474A0000}"/>
    <cellStyle name="Millares 22 5 3 2 3 2 4" xfId="12247" xr:uid="{00000000-0005-0000-0000-0000484A0000}"/>
    <cellStyle name="Millares 22 5 3 2 3 2 4 2" xfId="15298" xr:uid="{00000000-0005-0000-0000-0000494A0000}"/>
    <cellStyle name="Millares 22 5 3 2 3 2 4 2 2" xfId="21386" xr:uid="{00000000-0005-0000-0000-00004A4A0000}"/>
    <cellStyle name="Millares 22 5 3 2 3 2 4 2 3" xfId="27584" xr:uid="{00000000-0005-0000-0000-00004B4A0000}"/>
    <cellStyle name="Millares 22 5 3 2 3 2 4 3" xfId="18385" xr:uid="{00000000-0005-0000-0000-00004C4A0000}"/>
    <cellStyle name="Millares 22 5 3 2 3 2 4 4" xfId="24597" xr:uid="{00000000-0005-0000-0000-00004D4A0000}"/>
    <cellStyle name="Millares 22 5 3 2 3 2 5" xfId="13289" xr:uid="{00000000-0005-0000-0000-00004E4A0000}"/>
    <cellStyle name="Millares 22 5 3 2 3 2 5 2" xfId="19390" xr:uid="{00000000-0005-0000-0000-00004F4A0000}"/>
    <cellStyle name="Millares 22 5 3 2 3 2 5 3" xfId="25597" xr:uid="{00000000-0005-0000-0000-0000504A0000}"/>
    <cellStyle name="Millares 22 5 3 2 3 2 6" xfId="16312" xr:uid="{00000000-0005-0000-0000-0000514A0000}"/>
    <cellStyle name="Millares 22 5 3 2 3 2 7" xfId="22537" xr:uid="{00000000-0005-0000-0000-0000524A0000}"/>
    <cellStyle name="Millares 22 5 3 2 3 3" xfId="10525" xr:uid="{00000000-0005-0000-0000-0000534A0000}"/>
    <cellStyle name="Millares 22 5 3 2 3 3 2" xfId="11723" xr:uid="{00000000-0005-0000-0000-0000544A0000}"/>
    <cellStyle name="Millares 22 5 3 2 3 3 2 2" xfId="14794" xr:uid="{00000000-0005-0000-0000-0000554A0000}"/>
    <cellStyle name="Millares 22 5 3 2 3 3 2 2 2" xfId="20882" xr:uid="{00000000-0005-0000-0000-0000564A0000}"/>
    <cellStyle name="Millares 22 5 3 2 3 3 2 2 3" xfId="27080" xr:uid="{00000000-0005-0000-0000-0000574A0000}"/>
    <cellStyle name="Millares 22 5 3 2 3 3 2 3" xfId="17873" xr:uid="{00000000-0005-0000-0000-0000584A0000}"/>
    <cellStyle name="Millares 22 5 3 2 3 3 2 4" xfId="24089" xr:uid="{00000000-0005-0000-0000-0000594A0000}"/>
    <cellStyle name="Millares 22 5 3 2 3 3 3" xfId="12737" xr:uid="{00000000-0005-0000-0000-00005A4A0000}"/>
    <cellStyle name="Millares 22 5 3 2 3 3 3 2" xfId="15787" xr:uid="{00000000-0005-0000-0000-00005B4A0000}"/>
    <cellStyle name="Millares 22 5 3 2 3 3 3 2 2" xfId="21875" xr:uid="{00000000-0005-0000-0000-00005C4A0000}"/>
    <cellStyle name="Millares 22 5 3 2 3 3 3 2 3" xfId="28073" xr:uid="{00000000-0005-0000-0000-00005D4A0000}"/>
    <cellStyle name="Millares 22 5 3 2 3 3 3 3" xfId="18875" xr:uid="{00000000-0005-0000-0000-00005E4A0000}"/>
    <cellStyle name="Millares 22 5 3 2 3 3 3 4" xfId="25086" xr:uid="{00000000-0005-0000-0000-00005F4A0000}"/>
    <cellStyle name="Millares 22 5 3 2 3 3 4" xfId="13789" xr:uid="{00000000-0005-0000-0000-0000604A0000}"/>
    <cellStyle name="Millares 22 5 3 2 3 3 4 2" xfId="19879" xr:uid="{00000000-0005-0000-0000-0000614A0000}"/>
    <cellStyle name="Millares 22 5 3 2 3 3 4 3" xfId="26086" xr:uid="{00000000-0005-0000-0000-0000624A0000}"/>
    <cellStyle name="Millares 22 5 3 2 3 3 5" xfId="16860" xr:uid="{00000000-0005-0000-0000-0000634A0000}"/>
    <cellStyle name="Millares 22 5 3 2 3 3 6" xfId="23091" xr:uid="{00000000-0005-0000-0000-0000644A0000}"/>
    <cellStyle name="Millares 22 5 3 2 3 4" xfId="11225" xr:uid="{00000000-0005-0000-0000-0000654A0000}"/>
    <cellStyle name="Millares 22 5 3 2 3 4 2" xfId="14296" xr:uid="{00000000-0005-0000-0000-0000664A0000}"/>
    <cellStyle name="Millares 22 5 3 2 3 4 2 2" xfId="20384" xr:uid="{00000000-0005-0000-0000-0000674A0000}"/>
    <cellStyle name="Millares 22 5 3 2 3 4 2 3" xfId="26590" xr:uid="{00000000-0005-0000-0000-0000684A0000}"/>
    <cellStyle name="Millares 22 5 3 2 3 4 3" xfId="17375" xr:uid="{00000000-0005-0000-0000-0000694A0000}"/>
    <cellStyle name="Millares 22 5 3 2 3 4 4" xfId="23599" xr:uid="{00000000-0005-0000-0000-00006A4A0000}"/>
    <cellStyle name="Millares 22 5 3 2 3 5" xfId="12246" xr:uid="{00000000-0005-0000-0000-00006B4A0000}"/>
    <cellStyle name="Millares 22 5 3 2 3 5 2" xfId="15297" xr:uid="{00000000-0005-0000-0000-00006C4A0000}"/>
    <cellStyle name="Millares 22 5 3 2 3 5 2 2" xfId="21385" xr:uid="{00000000-0005-0000-0000-00006D4A0000}"/>
    <cellStyle name="Millares 22 5 3 2 3 5 2 3" xfId="27583" xr:uid="{00000000-0005-0000-0000-00006E4A0000}"/>
    <cellStyle name="Millares 22 5 3 2 3 5 3" xfId="18384" xr:uid="{00000000-0005-0000-0000-00006F4A0000}"/>
    <cellStyle name="Millares 22 5 3 2 3 5 4" xfId="24596" xr:uid="{00000000-0005-0000-0000-0000704A0000}"/>
    <cellStyle name="Millares 22 5 3 2 3 6" xfId="13288" xr:uid="{00000000-0005-0000-0000-0000714A0000}"/>
    <cellStyle name="Millares 22 5 3 2 3 6 2" xfId="19389" xr:uid="{00000000-0005-0000-0000-0000724A0000}"/>
    <cellStyle name="Millares 22 5 3 2 3 6 3" xfId="25596" xr:uid="{00000000-0005-0000-0000-0000734A0000}"/>
    <cellStyle name="Millares 22 5 3 2 3 7" xfId="16311" xr:uid="{00000000-0005-0000-0000-0000744A0000}"/>
    <cellStyle name="Millares 22 5 3 2 3 8" xfId="22536" xr:uid="{00000000-0005-0000-0000-0000754A0000}"/>
    <cellStyle name="Millares 22 5 3 2 4" xfId="1438" xr:uid="{00000000-0005-0000-0000-0000764A0000}"/>
    <cellStyle name="Millares 22 5 3 2 4 2" xfId="1439" xr:uid="{00000000-0005-0000-0000-0000774A0000}"/>
    <cellStyle name="Millares 22 5 3 2 4 2 2" xfId="10528" xr:uid="{00000000-0005-0000-0000-0000784A0000}"/>
    <cellStyle name="Millares 22 5 3 2 4 2 2 2" xfId="11726" xr:uid="{00000000-0005-0000-0000-0000794A0000}"/>
    <cellStyle name="Millares 22 5 3 2 4 2 2 2 2" xfId="14797" xr:uid="{00000000-0005-0000-0000-00007A4A0000}"/>
    <cellStyle name="Millares 22 5 3 2 4 2 2 2 2 2" xfId="20885" xr:uid="{00000000-0005-0000-0000-00007B4A0000}"/>
    <cellStyle name="Millares 22 5 3 2 4 2 2 2 2 3" xfId="27083" xr:uid="{00000000-0005-0000-0000-00007C4A0000}"/>
    <cellStyle name="Millares 22 5 3 2 4 2 2 2 3" xfId="17876" xr:uid="{00000000-0005-0000-0000-00007D4A0000}"/>
    <cellStyle name="Millares 22 5 3 2 4 2 2 2 4" xfId="24092" xr:uid="{00000000-0005-0000-0000-00007E4A0000}"/>
    <cellStyle name="Millares 22 5 3 2 4 2 2 3" xfId="12740" xr:uid="{00000000-0005-0000-0000-00007F4A0000}"/>
    <cellStyle name="Millares 22 5 3 2 4 2 2 3 2" xfId="15790" xr:uid="{00000000-0005-0000-0000-0000804A0000}"/>
    <cellStyle name="Millares 22 5 3 2 4 2 2 3 2 2" xfId="21878" xr:uid="{00000000-0005-0000-0000-0000814A0000}"/>
    <cellStyle name="Millares 22 5 3 2 4 2 2 3 2 3" xfId="28076" xr:uid="{00000000-0005-0000-0000-0000824A0000}"/>
    <cellStyle name="Millares 22 5 3 2 4 2 2 3 3" xfId="18878" xr:uid="{00000000-0005-0000-0000-0000834A0000}"/>
    <cellStyle name="Millares 22 5 3 2 4 2 2 3 4" xfId="25089" xr:uid="{00000000-0005-0000-0000-0000844A0000}"/>
    <cellStyle name="Millares 22 5 3 2 4 2 2 4" xfId="13792" xr:uid="{00000000-0005-0000-0000-0000854A0000}"/>
    <cellStyle name="Millares 22 5 3 2 4 2 2 4 2" xfId="19882" xr:uid="{00000000-0005-0000-0000-0000864A0000}"/>
    <cellStyle name="Millares 22 5 3 2 4 2 2 4 3" xfId="26089" xr:uid="{00000000-0005-0000-0000-0000874A0000}"/>
    <cellStyle name="Millares 22 5 3 2 4 2 2 5" xfId="16863" xr:uid="{00000000-0005-0000-0000-0000884A0000}"/>
    <cellStyle name="Millares 22 5 3 2 4 2 2 6" xfId="23094" xr:uid="{00000000-0005-0000-0000-0000894A0000}"/>
    <cellStyle name="Millares 22 5 3 2 4 2 3" xfId="11228" xr:uid="{00000000-0005-0000-0000-00008A4A0000}"/>
    <cellStyle name="Millares 22 5 3 2 4 2 3 2" xfId="14299" xr:uid="{00000000-0005-0000-0000-00008B4A0000}"/>
    <cellStyle name="Millares 22 5 3 2 4 2 3 2 2" xfId="20387" xr:uid="{00000000-0005-0000-0000-00008C4A0000}"/>
    <cellStyle name="Millares 22 5 3 2 4 2 3 2 3" xfId="26593" xr:uid="{00000000-0005-0000-0000-00008D4A0000}"/>
    <cellStyle name="Millares 22 5 3 2 4 2 3 3" xfId="17378" xr:uid="{00000000-0005-0000-0000-00008E4A0000}"/>
    <cellStyle name="Millares 22 5 3 2 4 2 3 4" xfId="23602" xr:uid="{00000000-0005-0000-0000-00008F4A0000}"/>
    <cellStyle name="Millares 22 5 3 2 4 2 4" xfId="12249" xr:uid="{00000000-0005-0000-0000-0000904A0000}"/>
    <cellStyle name="Millares 22 5 3 2 4 2 4 2" xfId="15300" xr:uid="{00000000-0005-0000-0000-0000914A0000}"/>
    <cellStyle name="Millares 22 5 3 2 4 2 4 2 2" xfId="21388" xr:uid="{00000000-0005-0000-0000-0000924A0000}"/>
    <cellStyle name="Millares 22 5 3 2 4 2 4 2 3" xfId="27586" xr:uid="{00000000-0005-0000-0000-0000934A0000}"/>
    <cellStyle name="Millares 22 5 3 2 4 2 4 3" xfId="18387" xr:uid="{00000000-0005-0000-0000-0000944A0000}"/>
    <cellStyle name="Millares 22 5 3 2 4 2 4 4" xfId="24599" xr:uid="{00000000-0005-0000-0000-0000954A0000}"/>
    <cellStyle name="Millares 22 5 3 2 4 2 5" xfId="13291" xr:uid="{00000000-0005-0000-0000-0000964A0000}"/>
    <cellStyle name="Millares 22 5 3 2 4 2 5 2" xfId="19392" xr:uid="{00000000-0005-0000-0000-0000974A0000}"/>
    <cellStyle name="Millares 22 5 3 2 4 2 5 3" xfId="25599" xr:uid="{00000000-0005-0000-0000-0000984A0000}"/>
    <cellStyle name="Millares 22 5 3 2 4 2 6" xfId="16314" xr:uid="{00000000-0005-0000-0000-0000994A0000}"/>
    <cellStyle name="Millares 22 5 3 2 4 2 7" xfId="22539" xr:uid="{00000000-0005-0000-0000-00009A4A0000}"/>
    <cellStyle name="Millares 22 5 3 2 4 3" xfId="10527" xr:uid="{00000000-0005-0000-0000-00009B4A0000}"/>
    <cellStyle name="Millares 22 5 3 2 4 3 2" xfId="11725" xr:uid="{00000000-0005-0000-0000-00009C4A0000}"/>
    <cellStyle name="Millares 22 5 3 2 4 3 2 2" xfId="14796" xr:uid="{00000000-0005-0000-0000-00009D4A0000}"/>
    <cellStyle name="Millares 22 5 3 2 4 3 2 2 2" xfId="20884" xr:uid="{00000000-0005-0000-0000-00009E4A0000}"/>
    <cellStyle name="Millares 22 5 3 2 4 3 2 2 3" xfId="27082" xr:uid="{00000000-0005-0000-0000-00009F4A0000}"/>
    <cellStyle name="Millares 22 5 3 2 4 3 2 3" xfId="17875" xr:uid="{00000000-0005-0000-0000-0000A04A0000}"/>
    <cellStyle name="Millares 22 5 3 2 4 3 2 4" xfId="24091" xr:uid="{00000000-0005-0000-0000-0000A14A0000}"/>
    <cellStyle name="Millares 22 5 3 2 4 3 3" xfId="12739" xr:uid="{00000000-0005-0000-0000-0000A24A0000}"/>
    <cellStyle name="Millares 22 5 3 2 4 3 3 2" xfId="15789" xr:uid="{00000000-0005-0000-0000-0000A34A0000}"/>
    <cellStyle name="Millares 22 5 3 2 4 3 3 2 2" xfId="21877" xr:uid="{00000000-0005-0000-0000-0000A44A0000}"/>
    <cellStyle name="Millares 22 5 3 2 4 3 3 2 3" xfId="28075" xr:uid="{00000000-0005-0000-0000-0000A54A0000}"/>
    <cellStyle name="Millares 22 5 3 2 4 3 3 3" xfId="18877" xr:uid="{00000000-0005-0000-0000-0000A64A0000}"/>
    <cellStyle name="Millares 22 5 3 2 4 3 3 4" xfId="25088" xr:uid="{00000000-0005-0000-0000-0000A74A0000}"/>
    <cellStyle name="Millares 22 5 3 2 4 3 4" xfId="13791" xr:uid="{00000000-0005-0000-0000-0000A84A0000}"/>
    <cellStyle name="Millares 22 5 3 2 4 3 4 2" xfId="19881" xr:uid="{00000000-0005-0000-0000-0000A94A0000}"/>
    <cellStyle name="Millares 22 5 3 2 4 3 4 3" xfId="26088" xr:uid="{00000000-0005-0000-0000-0000AA4A0000}"/>
    <cellStyle name="Millares 22 5 3 2 4 3 5" xfId="16862" xr:uid="{00000000-0005-0000-0000-0000AB4A0000}"/>
    <cellStyle name="Millares 22 5 3 2 4 3 6" xfId="23093" xr:uid="{00000000-0005-0000-0000-0000AC4A0000}"/>
    <cellStyle name="Millares 22 5 3 2 4 4" xfId="11227" xr:uid="{00000000-0005-0000-0000-0000AD4A0000}"/>
    <cellStyle name="Millares 22 5 3 2 4 4 2" xfId="14298" xr:uid="{00000000-0005-0000-0000-0000AE4A0000}"/>
    <cellStyle name="Millares 22 5 3 2 4 4 2 2" xfId="20386" xr:uid="{00000000-0005-0000-0000-0000AF4A0000}"/>
    <cellStyle name="Millares 22 5 3 2 4 4 2 3" xfId="26592" xr:uid="{00000000-0005-0000-0000-0000B04A0000}"/>
    <cellStyle name="Millares 22 5 3 2 4 4 3" xfId="17377" xr:uid="{00000000-0005-0000-0000-0000B14A0000}"/>
    <cellStyle name="Millares 22 5 3 2 4 4 4" xfId="23601" xr:uid="{00000000-0005-0000-0000-0000B24A0000}"/>
    <cellStyle name="Millares 22 5 3 2 4 5" xfId="12248" xr:uid="{00000000-0005-0000-0000-0000B34A0000}"/>
    <cellStyle name="Millares 22 5 3 2 4 5 2" xfId="15299" xr:uid="{00000000-0005-0000-0000-0000B44A0000}"/>
    <cellStyle name="Millares 22 5 3 2 4 5 2 2" xfId="21387" xr:uid="{00000000-0005-0000-0000-0000B54A0000}"/>
    <cellStyle name="Millares 22 5 3 2 4 5 2 3" xfId="27585" xr:uid="{00000000-0005-0000-0000-0000B64A0000}"/>
    <cellStyle name="Millares 22 5 3 2 4 5 3" xfId="18386" xr:uid="{00000000-0005-0000-0000-0000B74A0000}"/>
    <cellStyle name="Millares 22 5 3 2 4 5 4" xfId="24598" xr:uid="{00000000-0005-0000-0000-0000B84A0000}"/>
    <cellStyle name="Millares 22 5 3 2 4 6" xfId="13290" xr:uid="{00000000-0005-0000-0000-0000B94A0000}"/>
    <cellStyle name="Millares 22 5 3 2 4 6 2" xfId="19391" xr:uid="{00000000-0005-0000-0000-0000BA4A0000}"/>
    <cellStyle name="Millares 22 5 3 2 4 6 3" xfId="25598" xr:uid="{00000000-0005-0000-0000-0000BB4A0000}"/>
    <cellStyle name="Millares 22 5 3 2 4 7" xfId="16313" xr:uid="{00000000-0005-0000-0000-0000BC4A0000}"/>
    <cellStyle name="Millares 22 5 3 2 4 8" xfId="22538" xr:uid="{00000000-0005-0000-0000-0000BD4A0000}"/>
    <cellStyle name="Millares 22 5 3 2 5" xfId="1440" xr:uid="{00000000-0005-0000-0000-0000BE4A0000}"/>
    <cellStyle name="Millares 22 5 3 2 5 2" xfId="10529" xr:uid="{00000000-0005-0000-0000-0000BF4A0000}"/>
    <cellStyle name="Millares 22 5 3 2 5 2 2" xfId="11727" xr:uid="{00000000-0005-0000-0000-0000C04A0000}"/>
    <cellStyle name="Millares 22 5 3 2 5 2 2 2" xfId="14798" xr:uid="{00000000-0005-0000-0000-0000C14A0000}"/>
    <cellStyle name="Millares 22 5 3 2 5 2 2 2 2" xfId="20886" xr:uid="{00000000-0005-0000-0000-0000C24A0000}"/>
    <cellStyle name="Millares 22 5 3 2 5 2 2 2 3" xfId="27084" xr:uid="{00000000-0005-0000-0000-0000C34A0000}"/>
    <cellStyle name="Millares 22 5 3 2 5 2 2 3" xfId="17877" xr:uid="{00000000-0005-0000-0000-0000C44A0000}"/>
    <cellStyle name="Millares 22 5 3 2 5 2 2 4" xfId="24093" xr:uid="{00000000-0005-0000-0000-0000C54A0000}"/>
    <cellStyle name="Millares 22 5 3 2 5 2 3" xfId="12741" xr:uid="{00000000-0005-0000-0000-0000C64A0000}"/>
    <cellStyle name="Millares 22 5 3 2 5 2 3 2" xfId="15791" xr:uid="{00000000-0005-0000-0000-0000C74A0000}"/>
    <cellStyle name="Millares 22 5 3 2 5 2 3 2 2" xfId="21879" xr:uid="{00000000-0005-0000-0000-0000C84A0000}"/>
    <cellStyle name="Millares 22 5 3 2 5 2 3 2 3" xfId="28077" xr:uid="{00000000-0005-0000-0000-0000C94A0000}"/>
    <cellStyle name="Millares 22 5 3 2 5 2 3 3" xfId="18879" xr:uid="{00000000-0005-0000-0000-0000CA4A0000}"/>
    <cellStyle name="Millares 22 5 3 2 5 2 3 4" xfId="25090" xr:uid="{00000000-0005-0000-0000-0000CB4A0000}"/>
    <cellStyle name="Millares 22 5 3 2 5 2 4" xfId="13793" xr:uid="{00000000-0005-0000-0000-0000CC4A0000}"/>
    <cellStyle name="Millares 22 5 3 2 5 2 4 2" xfId="19883" xr:uid="{00000000-0005-0000-0000-0000CD4A0000}"/>
    <cellStyle name="Millares 22 5 3 2 5 2 4 3" xfId="26090" xr:uid="{00000000-0005-0000-0000-0000CE4A0000}"/>
    <cellStyle name="Millares 22 5 3 2 5 2 5" xfId="16864" xr:uid="{00000000-0005-0000-0000-0000CF4A0000}"/>
    <cellStyle name="Millares 22 5 3 2 5 2 6" xfId="23095" xr:uid="{00000000-0005-0000-0000-0000D04A0000}"/>
    <cellStyle name="Millares 22 5 3 2 5 3" xfId="11229" xr:uid="{00000000-0005-0000-0000-0000D14A0000}"/>
    <cellStyle name="Millares 22 5 3 2 5 3 2" xfId="14300" xr:uid="{00000000-0005-0000-0000-0000D24A0000}"/>
    <cellStyle name="Millares 22 5 3 2 5 3 2 2" xfId="20388" xr:uid="{00000000-0005-0000-0000-0000D34A0000}"/>
    <cellStyle name="Millares 22 5 3 2 5 3 2 3" xfId="26594" xr:uid="{00000000-0005-0000-0000-0000D44A0000}"/>
    <cellStyle name="Millares 22 5 3 2 5 3 3" xfId="17379" xr:uid="{00000000-0005-0000-0000-0000D54A0000}"/>
    <cellStyle name="Millares 22 5 3 2 5 3 4" xfId="23603" xr:uid="{00000000-0005-0000-0000-0000D64A0000}"/>
    <cellStyle name="Millares 22 5 3 2 5 4" xfId="12250" xr:uid="{00000000-0005-0000-0000-0000D74A0000}"/>
    <cellStyle name="Millares 22 5 3 2 5 4 2" xfId="15301" xr:uid="{00000000-0005-0000-0000-0000D84A0000}"/>
    <cellStyle name="Millares 22 5 3 2 5 4 2 2" xfId="21389" xr:uid="{00000000-0005-0000-0000-0000D94A0000}"/>
    <cellStyle name="Millares 22 5 3 2 5 4 2 3" xfId="27587" xr:uid="{00000000-0005-0000-0000-0000DA4A0000}"/>
    <cellStyle name="Millares 22 5 3 2 5 4 3" xfId="18388" xr:uid="{00000000-0005-0000-0000-0000DB4A0000}"/>
    <cellStyle name="Millares 22 5 3 2 5 4 4" xfId="24600" xr:uid="{00000000-0005-0000-0000-0000DC4A0000}"/>
    <cellStyle name="Millares 22 5 3 2 5 5" xfId="13292" xr:uid="{00000000-0005-0000-0000-0000DD4A0000}"/>
    <cellStyle name="Millares 22 5 3 2 5 5 2" xfId="19393" xr:uid="{00000000-0005-0000-0000-0000DE4A0000}"/>
    <cellStyle name="Millares 22 5 3 2 5 5 3" xfId="25600" xr:uid="{00000000-0005-0000-0000-0000DF4A0000}"/>
    <cellStyle name="Millares 22 5 3 2 5 6" xfId="16315" xr:uid="{00000000-0005-0000-0000-0000E04A0000}"/>
    <cellStyle name="Millares 22 5 3 2 5 7" xfId="22540" xr:uid="{00000000-0005-0000-0000-0000E14A0000}"/>
    <cellStyle name="Millares 22 5 3 2 6" xfId="1441" xr:uid="{00000000-0005-0000-0000-0000E24A0000}"/>
    <cellStyle name="Millares 22 5 3 2 6 2" xfId="10530" xr:uid="{00000000-0005-0000-0000-0000E34A0000}"/>
    <cellStyle name="Millares 22 5 3 2 6 2 2" xfId="11728" xr:uid="{00000000-0005-0000-0000-0000E44A0000}"/>
    <cellStyle name="Millares 22 5 3 2 6 2 2 2" xfId="14799" xr:uid="{00000000-0005-0000-0000-0000E54A0000}"/>
    <cellStyle name="Millares 22 5 3 2 6 2 2 2 2" xfId="20887" xr:uid="{00000000-0005-0000-0000-0000E64A0000}"/>
    <cellStyle name="Millares 22 5 3 2 6 2 2 2 3" xfId="27085" xr:uid="{00000000-0005-0000-0000-0000E74A0000}"/>
    <cellStyle name="Millares 22 5 3 2 6 2 2 3" xfId="17878" xr:uid="{00000000-0005-0000-0000-0000E84A0000}"/>
    <cellStyle name="Millares 22 5 3 2 6 2 2 4" xfId="24094" xr:uid="{00000000-0005-0000-0000-0000E94A0000}"/>
    <cellStyle name="Millares 22 5 3 2 6 2 3" xfId="12742" xr:uid="{00000000-0005-0000-0000-0000EA4A0000}"/>
    <cellStyle name="Millares 22 5 3 2 6 2 3 2" xfId="15792" xr:uid="{00000000-0005-0000-0000-0000EB4A0000}"/>
    <cellStyle name="Millares 22 5 3 2 6 2 3 2 2" xfId="21880" xr:uid="{00000000-0005-0000-0000-0000EC4A0000}"/>
    <cellStyle name="Millares 22 5 3 2 6 2 3 2 3" xfId="28078" xr:uid="{00000000-0005-0000-0000-0000ED4A0000}"/>
    <cellStyle name="Millares 22 5 3 2 6 2 3 3" xfId="18880" xr:uid="{00000000-0005-0000-0000-0000EE4A0000}"/>
    <cellStyle name="Millares 22 5 3 2 6 2 3 4" xfId="25091" xr:uid="{00000000-0005-0000-0000-0000EF4A0000}"/>
    <cellStyle name="Millares 22 5 3 2 6 2 4" xfId="13794" xr:uid="{00000000-0005-0000-0000-0000F04A0000}"/>
    <cellStyle name="Millares 22 5 3 2 6 2 4 2" xfId="19884" xr:uid="{00000000-0005-0000-0000-0000F14A0000}"/>
    <cellStyle name="Millares 22 5 3 2 6 2 4 3" xfId="26091" xr:uid="{00000000-0005-0000-0000-0000F24A0000}"/>
    <cellStyle name="Millares 22 5 3 2 6 2 5" xfId="16865" xr:uid="{00000000-0005-0000-0000-0000F34A0000}"/>
    <cellStyle name="Millares 22 5 3 2 6 2 6" xfId="23096" xr:uid="{00000000-0005-0000-0000-0000F44A0000}"/>
    <cellStyle name="Millares 22 5 3 2 6 3" xfId="11230" xr:uid="{00000000-0005-0000-0000-0000F54A0000}"/>
    <cellStyle name="Millares 22 5 3 2 6 3 2" xfId="14301" xr:uid="{00000000-0005-0000-0000-0000F64A0000}"/>
    <cellStyle name="Millares 22 5 3 2 6 3 2 2" xfId="20389" xr:uid="{00000000-0005-0000-0000-0000F74A0000}"/>
    <cellStyle name="Millares 22 5 3 2 6 3 2 3" xfId="26595" xr:uid="{00000000-0005-0000-0000-0000F84A0000}"/>
    <cellStyle name="Millares 22 5 3 2 6 3 3" xfId="17380" xr:uid="{00000000-0005-0000-0000-0000F94A0000}"/>
    <cellStyle name="Millares 22 5 3 2 6 3 4" xfId="23604" xr:uid="{00000000-0005-0000-0000-0000FA4A0000}"/>
    <cellStyle name="Millares 22 5 3 2 6 4" xfId="12251" xr:uid="{00000000-0005-0000-0000-0000FB4A0000}"/>
    <cellStyle name="Millares 22 5 3 2 6 4 2" xfId="15302" xr:uid="{00000000-0005-0000-0000-0000FC4A0000}"/>
    <cellStyle name="Millares 22 5 3 2 6 4 2 2" xfId="21390" xr:uid="{00000000-0005-0000-0000-0000FD4A0000}"/>
    <cellStyle name="Millares 22 5 3 2 6 4 2 3" xfId="27588" xr:uid="{00000000-0005-0000-0000-0000FE4A0000}"/>
    <cellStyle name="Millares 22 5 3 2 6 4 3" xfId="18389" xr:uid="{00000000-0005-0000-0000-0000FF4A0000}"/>
    <cellStyle name="Millares 22 5 3 2 6 4 4" xfId="24601" xr:uid="{00000000-0005-0000-0000-0000004B0000}"/>
    <cellStyle name="Millares 22 5 3 2 6 5" xfId="13293" xr:uid="{00000000-0005-0000-0000-0000014B0000}"/>
    <cellStyle name="Millares 22 5 3 2 6 5 2" xfId="19394" xr:uid="{00000000-0005-0000-0000-0000024B0000}"/>
    <cellStyle name="Millares 22 5 3 2 6 5 3" xfId="25601" xr:uid="{00000000-0005-0000-0000-0000034B0000}"/>
    <cellStyle name="Millares 22 5 3 2 6 6" xfId="16316" xr:uid="{00000000-0005-0000-0000-0000044B0000}"/>
    <cellStyle name="Millares 22 5 3 2 6 7" xfId="22541" xr:uid="{00000000-0005-0000-0000-0000054B0000}"/>
    <cellStyle name="Millares 22 5 3 2 7" xfId="1442" xr:uid="{00000000-0005-0000-0000-0000064B0000}"/>
    <cellStyle name="Millares 22 5 3 2 7 2" xfId="10531" xr:uid="{00000000-0005-0000-0000-0000074B0000}"/>
    <cellStyle name="Millares 22 5 3 2 7 2 2" xfId="11729" xr:uid="{00000000-0005-0000-0000-0000084B0000}"/>
    <cellStyle name="Millares 22 5 3 2 7 2 2 2" xfId="14800" xr:uid="{00000000-0005-0000-0000-0000094B0000}"/>
    <cellStyle name="Millares 22 5 3 2 7 2 2 2 2" xfId="20888" xr:uid="{00000000-0005-0000-0000-00000A4B0000}"/>
    <cellStyle name="Millares 22 5 3 2 7 2 2 2 3" xfId="27086" xr:uid="{00000000-0005-0000-0000-00000B4B0000}"/>
    <cellStyle name="Millares 22 5 3 2 7 2 2 3" xfId="17879" xr:uid="{00000000-0005-0000-0000-00000C4B0000}"/>
    <cellStyle name="Millares 22 5 3 2 7 2 2 4" xfId="24095" xr:uid="{00000000-0005-0000-0000-00000D4B0000}"/>
    <cellStyle name="Millares 22 5 3 2 7 2 3" xfId="12743" xr:uid="{00000000-0005-0000-0000-00000E4B0000}"/>
    <cellStyle name="Millares 22 5 3 2 7 2 3 2" xfId="15793" xr:uid="{00000000-0005-0000-0000-00000F4B0000}"/>
    <cellStyle name="Millares 22 5 3 2 7 2 3 2 2" xfId="21881" xr:uid="{00000000-0005-0000-0000-0000104B0000}"/>
    <cellStyle name="Millares 22 5 3 2 7 2 3 2 3" xfId="28079" xr:uid="{00000000-0005-0000-0000-0000114B0000}"/>
    <cellStyle name="Millares 22 5 3 2 7 2 3 3" xfId="18881" xr:uid="{00000000-0005-0000-0000-0000124B0000}"/>
    <cellStyle name="Millares 22 5 3 2 7 2 3 4" xfId="25092" xr:uid="{00000000-0005-0000-0000-0000134B0000}"/>
    <cellStyle name="Millares 22 5 3 2 7 2 4" xfId="13795" xr:uid="{00000000-0005-0000-0000-0000144B0000}"/>
    <cellStyle name="Millares 22 5 3 2 7 2 4 2" xfId="19885" xr:uid="{00000000-0005-0000-0000-0000154B0000}"/>
    <cellStyle name="Millares 22 5 3 2 7 2 4 3" xfId="26092" xr:uid="{00000000-0005-0000-0000-0000164B0000}"/>
    <cellStyle name="Millares 22 5 3 2 7 2 5" xfId="16866" xr:uid="{00000000-0005-0000-0000-0000174B0000}"/>
    <cellStyle name="Millares 22 5 3 2 7 2 6" xfId="23097" xr:uid="{00000000-0005-0000-0000-0000184B0000}"/>
    <cellStyle name="Millares 22 5 3 2 7 3" xfId="11231" xr:uid="{00000000-0005-0000-0000-0000194B0000}"/>
    <cellStyle name="Millares 22 5 3 2 7 3 2" xfId="14302" xr:uid="{00000000-0005-0000-0000-00001A4B0000}"/>
    <cellStyle name="Millares 22 5 3 2 7 3 2 2" xfId="20390" xr:uid="{00000000-0005-0000-0000-00001B4B0000}"/>
    <cellStyle name="Millares 22 5 3 2 7 3 2 3" xfId="26596" xr:uid="{00000000-0005-0000-0000-00001C4B0000}"/>
    <cellStyle name="Millares 22 5 3 2 7 3 3" xfId="17381" xr:uid="{00000000-0005-0000-0000-00001D4B0000}"/>
    <cellStyle name="Millares 22 5 3 2 7 3 4" xfId="23605" xr:uid="{00000000-0005-0000-0000-00001E4B0000}"/>
    <cellStyle name="Millares 22 5 3 2 7 4" xfId="12252" xr:uid="{00000000-0005-0000-0000-00001F4B0000}"/>
    <cellStyle name="Millares 22 5 3 2 7 4 2" xfId="15303" xr:uid="{00000000-0005-0000-0000-0000204B0000}"/>
    <cellStyle name="Millares 22 5 3 2 7 4 2 2" xfId="21391" xr:uid="{00000000-0005-0000-0000-0000214B0000}"/>
    <cellStyle name="Millares 22 5 3 2 7 4 2 3" xfId="27589" xr:uid="{00000000-0005-0000-0000-0000224B0000}"/>
    <cellStyle name="Millares 22 5 3 2 7 4 3" xfId="18390" xr:uid="{00000000-0005-0000-0000-0000234B0000}"/>
    <cellStyle name="Millares 22 5 3 2 7 4 4" xfId="24602" xr:uid="{00000000-0005-0000-0000-0000244B0000}"/>
    <cellStyle name="Millares 22 5 3 2 7 5" xfId="13294" xr:uid="{00000000-0005-0000-0000-0000254B0000}"/>
    <cellStyle name="Millares 22 5 3 2 7 5 2" xfId="19395" xr:uid="{00000000-0005-0000-0000-0000264B0000}"/>
    <cellStyle name="Millares 22 5 3 2 7 5 3" xfId="25602" xr:uid="{00000000-0005-0000-0000-0000274B0000}"/>
    <cellStyle name="Millares 22 5 3 2 7 6" xfId="16317" xr:uid="{00000000-0005-0000-0000-0000284B0000}"/>
    <cellStyle name="Millares 22 5 3 2 7 7" xfId="22542" xr:uid="{00000000-0005-0000-0000-0000294B0000}"/>
    <cellStyle name="Millares 22 5 3 2 8" xfId="10521" xr:uid="{00000000-0005-0000-0000-00002A4B0000}"/>
    <cellStyle name="Millares 22 5 3 2 8 2" xfId="11719" xr:uid="{00000000-0005-0000-0000-00002B4B0000}"/>
    <cellStyle name="Millares 22 5 3 2 8 2 2" xfId="14790" xr:uid="{00000000-0005-0000-0000-00002C4B0000}"/>
    <cellStyle name="Millares 22 5 3 2 8 2 2 2" xfId="20878" xr:uid="{00000000-0005-0000-0000-00002D4B0000}"/>
    <cellStyle name="Millares 22 5 3 2 8 2 2 2 2" xfId="38507" xr:uid="{00000000-0005-0000-0000-00002D4B0000}"/>
    <cellStyle name="Millares 22 5 3 2 8 2 2 3" xfId="27076" xr:uid="{00000000-0005-0000-0000-00002E4B0000}"/>
    <cellStyle name="Millares 22 5 3 2 8 2 2 3 2" xfId="39552" xr:uid="{00000000-0005-0000-0000-00002E4B0000}"/>
    <cellStyle name="Millares 22 5 3 2 8 2 2 4" xfId="37495" xr:uid="{00000000-0005-0000-0000-00002C4B0000}"/>
    <cellStyle name="Millares 22 5 3 2 8 2 3" xfId="17869" xr:uid="{00000000-0005-0000-0000-00002F4B0000}"/>
    <cellStyle name="Millares 22 5 3 2 8 2 3 2" xfId="38024" xr:uid="{00000000-0005-0000-0000-00002F4B0000}"/>
    <cellStyle name="Millares 22 5 3 2 8 2 4" xfId="24085" xr:uid="{00000000-0005-0000-0000-0000304B0000}"/>
    <cellStyle name="Millares 22 5 3 2 8 2 4 2" xfId="39069" xr:uid="{00000000-0005-0000-0000-0000304B0000}"/>
    <cellStyle name="Millares 22 5 3 2 8 2 5" xfId="37010" xr:uid="{00000000-0005-0000-0000-00002B4B0000}"/>
    <cellStyle name="Millares 22 5 3 2 8 3" xfId="12733" xr:uid="{00000000-0005-0000-0000-0000314B0000}"/>
    <cellStyle name="Millares 22 5 3 2 8 3 2" xfId="15783" xr:uid="{00000000-0005-0000-0000-0000324B0000}"/>
    <cellStyle name="Millares 22 5 3 2 8 3 2 2" xfId="21871" xr:uid="{00000000-0005-0000-0000-0000334B0000}"/>
    <cellStyle name="Millares 22 5 3 2 8 3 2 2 2" xfId="38668" xr:uid="{00000000-0005-0000-0000-0000334B0000}"/>
    <cellStyle name="Millares 22 5 3 2 8 3 2 3" xfId="28069" xr:uid="{00000000-0005-0000-0000-0000344B0000}"/>
    <cellStyle name="Millares 22 5 3 2 8 3 2 3 2" xfId="39713" xr:uid="{00000000-0005-0000-0000-0000344B0000}"/>
    <cellStyle name="Millares 22 5 3 2 8 3 2 4" xfId="37656" xr:uid="{00000000-0005-0000-0000-0000324B0000}"/>
    <cellStyle name="Millares 22 5 3 2 8 3 3" xfId="18871" xr:uid="{00000000-0005-0000-0000-0000354B0000}"/>
    <cellStyle name="Millares 22 5 3 2 8 3 3 2" xfId="38185" xr:uid="{00000000-0005-0000-0000-0000354B0000}"/>
    <cellStyle name="Millares 22 5 3 2 8 3 4" xfId="25082" xr:uid="{00000000-0005-0000-0000-0000364B0000}"/>
    <cellStyle name="Millares 22 5 3 2 8 3 4 2" xfId="39230" xr:uid="{00000000-0005-0000-0000-0000364B0000}"/>
    <cellStyle name="Millares 22 5 3 2 8 3 5" xfId="37173" xr:uid="{00000000-0005-0000-0000-0000314B0000}"/>
    <cellStyle name="Millares 22 5 3 2 8 4" xfId="13785" xr:uid="{00000000-0005-0000-0000-0000374B0000}"/>
    <cellStyle name="Millares 22 5 3 2 8 4 2" xfId="19875" xr:uid="{00000000-0005-0000-0000-0000384B0000}"/>
    <cellStyle name="Millares 22 5 3 2 8 4 2 2" xfId="38347" xr:uid="{00000000-0005-0000-0000-0000384B0000}"/>
    <cellStyle name="Millares 22 5 3 2 8 4 3" xfId="26082" xr:uid="{00000000-0005-0000-0000-0000394B0000}"/>
    <cellStyle name="Millares 22 5 3 2 8 4 3 2" xfId="39392" xr:uid="{00000000-0005-0000-0000-0000394B0000}"/>
    <cellStyle name="Millares 22 5 3 2 8 4 4" xfId="37335" xr:uid="{00000000-0005-0000-0000-0000374B0000}"/>
    <cellStyle name="Millares 22 5 3 2 8 5" xfId="16856" xr:uid="{00000000-0005-0000-0000-00003A4B0000}"/>
    <cellStyle name="Millares 22 5 3 2 8 5 2" xfId="37863" xr:uid="{00000000-0005-0000-0000-00003A4B0000}"/>
    <cellStyle name="Millares 22 5 3 2 8 6" xfId="23087" xr:uid="{00000000-0005-0000-0000-00003B4B0000}"/>
    <cellStyle name="Millares 22 5 3 2 8 6 2" xfId="38909" xr:uid="{00000000-0005-0000-0000-00003B4B0000}"/>
    <cellStyle name="Millares 22 5 3 2 8 7" xfId="36838" xr:uid="{00000000-0005-0000-0000-00002A4B0000}"/>
    <cellStyle name="Millares 22 5 3 2 9" xfId="11221" xr:uid="{00000000-0005-0000-0000-00003C4B0000}"/>
    <cellStyle name="Millares 22 5 3 2 9 2" xfId="14292" xr:uid="{00000000-0005-0000-0000-00003D4B0000}"/>
    <cellStyle name="Millares 22 5 3 2 9 2 2" xfId="20380" xr:uid="{00000000-0005-0000-0000-00003E4B0000}"/>
    <cellStyle name="Millares 22 5 3 2 9 2 2 2" xfId="38427" xr:uid="{00000000-0005-0000-0000-00003E4B0000}"/>
    <cellStyle name="Millares 22 5 3 2 9 2 3" xfId="26586" xr:uid="{00000000-0005-0000-0000-00003F4B0000}"/>
    <cellStyle name="Millares 22 5 3 2 9 2 3 2" xfId="39472" xr:uid="{00000000-0005-0000-0000-00003F4B0000}"/>
    <cellStyle name="Millares 22 5 3 2 9 2 4" xfId="37415" xr:uid="{00000000-0005-0000-0000-00003D4B0000}"/>
    <cellStyle name="Millares 22 5 3 2 9 3" xfId="17371" xr:uid="{00000000-0005-0000-0000-0000404B0000}"/>
    <cellStyle name="Millares 22 5 3 2 9 3 2" xfId="37944" xr:uid="{00000000-0005-0000-0000-0000404B0000}"/>
    <cellStyle name="Millares 22 5 3 2 9 4" xfId="23595" xr:uid="{00000000-0005-0000-0000-0000414B0000}"/>
    <cellStyle name="Millares 22 5 3 2 9 4 2" xfId="38989" xr:uid="{00000000-0005-0000-0000-0000414B0000}"/>
    <cellStyle name="Millares 22 5 3 2 9 5" xfId="36930" xr:uid="{00000000-0005-0000-0000-00003C4B0000}"/>
    <cellStyle name="Millares 22 5 3 3" xfId="1443" xr:uid="{00000000-0005-0000-0000-0000424B0000}"/>
    <cellStyle name="Millares 22 5 3 3 10" xfId="29044" xr:uid="{00000000-0005-0000-0000-0000424B0000}"/>
    <cellStyle name="Millares 22 5 3 3 2" xfId="1444" xr:uid="{00000000-0005-0000-0000-0000434B0000}"/>
    <cellStyle name="Millares 22 5 3 3 2 2" xfId="10533" xr:uid="{00000000-0005-0000-0000-0000444B0000}"/>
    <cellStyle name="Millares 22 5 3 3 2 2 2" xfId="11731" xr:uid="{00000000-0005-0000-0000-0000454B0000}"/>
    <cellStyle name="Millares 22 5 3 3 2 2 2 2" xfId="14802" xr:uid="{00000000-0005-0000-0000-0000464B0000}"/>
    <cellStyle name="Millares 22 5 3 3 2 2 2 2 2" xfId="20890" xr:uid="{00000000-0005-0000-0000-0000474B0000}"/>
    <cellStyle name="Millares 22 5 3 3 2 2 2 2 3" xfId="27088" xr:uid="{00000000-0005-0000-0000-0000484B0000}"/>
    <cellStyle name="Millares 22 5 3 3 2 2 2 3" xfId="17881" xr:uid="{00000000-0005-0000-0000-0000494B0000}"/>
    <cellStyle name="Millares 22 5 3 3 2 2 2 4" xfId="24097" xr:uid="{00000000-0005-0000-0000-00004A4B0000}"/>
    <cellStyle name="Millares 22 5 3 3 2 2 3" xfId="12745" xr:uid="{00000000-0005-0000-0000-00004B4B0000}"/>
    <cellStyle name="Millares 22 5 3 3 2 2 3 2" xfId="15795" xr:uid="{00000000-0005-0000-0000-00004C4B0000}"/>
    <cellStyle name="Millares 22 5 3 3 2 2 3 2 2" xfId="21883" xr:uid="{00000000-0005-0000-0000-00004D4B0000}"/>
    <cellStyle name="Millares 22 5 3 3 2 2 3 2 3" xfId="28081" xr:uid="{00000000-0005-0000-0000-00004E4B0000}"/>
    <cellStyle name="Millares 22 5 3 3 2 2 3 3" xfId="18883" xr:uid="{00000000-0005-0000-0000-00004F4B0000}"/>
    <cellStyle name="Millares 22 5 3 3 2 2 3 4" xfId="25094" xr:uid="{00000000-0005-0000-0000-0000504B0000}"/>
    <cellStyle name="Millares 22 5 3 3 2 2 4" xfId="13797" xr:uid="{00000000-0005-0000-0000-0000514B0000}"/>
    <cellStyle name="Millares 22 5 3 3 2 2 4 2" xfId="19887" xr:uid="{00000000-0005-0000-0000-0000524B0000}"/>
    <cellStyle name="Millares 22 5 3 3 2 2 4 3" xfId="26094" xr:uid="{00000000-0005-0000-0000-0000534B0000}"/>
    <cellStyle name="Millares 22 5 3 3 2 2 5" xfId="16868" xr:uid="{00000000-0005-0000-0000-0000544B0000}"/>
    <cellStyle name="Millares 22 5 3 3 2 2 6" xfId="23099" xr:uid="{00000000-0005-0000-0000-0000554B0000}"/>
    <cellStyle name="Millares 22 5 3 3 2 3" xfId="11233" xr:uid="{00000000-0005-0000-0000-0000564B0000}"/>
    <cellStyle name="Millares 22 5 3 3 2 3 2" xfId="14304" xr:uid="{00000000-0005-0000-0000-0000574B0000}"/>
    <cellStyle name="Millares 22 5 3 3 2 3 2 2" xfId="20392" xr:uid="{00000000-0005-0000-0000-0000584B0000}"/>
    <cellStyle name="Millares 22 5 3 3 2 3 2 3" xfId="26598" xr:uid="{00000000-0005-0000-0000-0000594B0000}"/>
    <cellStyle name="Millares 22 5 3 3 2 3 3" xfId="17383" xr:uid="{00000000-0005-0000-0000-00005A4B0000}"/>
    <cellStyle name="Millares 22 5 3 3 2 3 4" xfId="23607" xr:uid="{00000000-0005-0000-0000-00005B4B0000}"/>
    <cellStyle name="Millares 22 5 3 3 2 4" xfId="12254" xr:uid="{00000000-0005-0000-0000-00005C4B0000}"/>
    <cellStyle name="Millares 22 5 3 3 2 4 2" xfId="15305" xr:uid="{00000000-0005-0000-0000-00005D4B0000}"/>
    <cellStyle name="Millares 22 5 3 3 2 4 2 2" xfId="21393" xr:uid="{00000000-0005-0000-0000-00005E4B0000}"/>
    <cellStyle name="Millares 22 5 3 3 2 4 2 3" xfId="27591" xr:uid="{00000000-0005-0000-0000-00005F4B0000}"/>
    <cellStyle name="Millares 22 5 3 3 2 4 3" xfId="18392" xr:uid="{00000000-0005-0000-0000-0000604B0000}"/>
    <cellStyle name="Millares 22 5 3 3 2 4 4" xfId="24604" xr:uid="{00000000-0005-0000-0000-0000614B0000}"/>
    <cellStyle name="Millares 22 5 3 3 2 5" xfId="13296" xr:uid="{00000000-0005-0000-0000-0000624B0000}"/>
    <cellStyle name="Millares 22 5 3 3 2 5 2" xfId="19397" xr:uid="{00000000-0005-0000-0000-0000634B0000}"/>
    <cellStyle name="Millares 22 5 3 3 2 5 3" xfId="25604" xr:uid="{00000000-0005-0000-0000-0000644B0000}"/>
    <cellStyle name="Millares 22 5 3 3 2 6" xfId="16319" xr:uid="{00000000-0005-0000-0000-0000654B0000}"/>
    <cellStyle name="Millares 22 5 3 3 2 7" xfId="22544" xr:uid="{00000000-0005-0000-0000-0000664B0000}"/>
    <cellStyle name="Millares 22 5 3 3 3" xfId="1445" xr:uid="{00000000-0005-0000-0000-0000674B0000}"/>
    <cellStyle name="Millares 22 5 3 3 3 2" xfId="10534" xr:uid="{00000000-0005-0000-0000-0000684B0000}"/>
    <cellStyle name="Millares 22 5 3 3 3 2 2" xfId="11732" xr:uid="{00000000-0005-0000-0000-0000694B0000}"/>
    <cellStyle name="Millares 22 5 3 3 3 2 2 2" xfId="14803" xr:uid="{00000000-0005-0000-0000-00006A4B0000}"/>
    <cellStyle name="Millares 22 5 3 3 3 2 2 2 2" xfId="20891" xr:uid="{00000000-0005-0000-0000-00006B4B0000}"/>
    <cellStyle name="Millares 22 5 3 3 3 2 2 2 3" xfId="27089" xr:uid="{00000000-0005-0000-0000-00006C4B0000}"/>
    <cellStyle name="Millares 22 5 3 3 3 2 2 3" xfId="17882" xr:uid="{00000000-0005-0000-0000-00006D4B0000}"/>
    <cellStyle name="Millares 22 5 3 3 3 2 2 4" xfId="24098" xr:uid="{00000000-0005-0000-0000-00006E4B0000}"/>
    <cellStyle name="Millares 22 5 3 3 3 2 3" xfId="12746" xr:uid="{00000000-0005-0000-0000-00006F4B0000}"/>
    <cellStyle name="Millares 22 5 3 3 3 2 3 2" xfId="15796" xr:uid="{00000000-0005-0000-0000-0000704B0000}"/>
    <cellStyle name="Millares 22 5 3 3 3 2 3 2 2" xfId="21884" xr:uid="{00000000-0005-0000-0000-0000714B0000}"/>
    <cellStyle name="Millares 22 5 3 3 3 2 3 2 3" xfId="28082" xr:uid="{00000000-0005-0000-0000-0000724B0000}"/>
    <cellStyle name="Millares 22 5 3 3 3 2 3 3" xfId="18884" xr:uid="{00000000-0005-0000-0000-0000734B0000}"/>
    <cellStyle name="Millares 22 5 3 3 3 2 3 4" xfId="25095" xr:uid="{00000000-0005-0000-0000-0000744B0000}"/>
    <cellStyle name="Millares 22 5 3 3 3 2 4" xfId="13798" xr:uid="{00000000-0005-0000-0000-0000754B0000}"/>
    <cellStyle name="Millares 22 5 3 3 3 2 4 2" xfId="19888" xr:uid="{00000000-0005-0000-0000-0000764B0000}"/>
    <cellStyle name="Millares 22 5 3 3 3 2 4 3" xfId="26095" xr:uid="{00000000-0005-0000-0000-0000774B0000}"/>
    <cellStyle name="Millares 22 5 3 3 3 2 5" xfId="16869" xr:uid="{00000000-0005-0000-0000-0000784B0000}"/>
    <cellStyle name="Millares 22 5 3 3 3 2 6" xfId="23100" xr:uid="{00000000-0005-0000-0000-0000794B0000}"/>
    <cellStyle name="Millares 22 5 3 3 3 3" xfId="11234" xr:uid="{00000000-0005-0000-0000-00007A4B0000}"/>
    <cellStyle name="Millares 22 5 3 3 3 3 2" xfId="14305" xr:uid="{00000000-0005-0000-0000-00007B4B0000}"/>
    <cellStyle name="Millares 22 5 3 3 3 3 2 2" xfId="20393" xr:uid="{00000000-0005-0000-0000-00007C4B0000}"/>
    <cellStyle name="Millares 22 5 3 3 3 3 2 3" xfId="26599" xr:uid="{00000000-0005-0000-0000-00007D4B0000}"/>
    <cellStyle name="Millares 22 5 3 3 3 3 3" xfId="17384" xr:uid="{00000000-0005-0000-0000-00007E4B0000}"/>
    <cellStyle name="Millares 22 5 3 3 3 3 4" xfId="23608" xr:uid="{00000000-0005-0000-0000-00007F4B0000}"/>
    <cellStyle name="Millares 22 5 3 3 3 4" xfId="12255" xr:uid="{00000000-0005-0000-0000-0000804B0000}"/>
    <cellStyle name="Millares 22 5 3 3 3 4 2" xfId="15306" xr:uid="{00000000-0005-0000-0000-0000814B0000}"/>
    <cellStyle name="Millares 22 5 3 3 3 4 2 2" xfId="21394" xr:uid="{00000000-0005-0000-0000-0000824B0000}"/>
    <cellStyle name="Millares 22 5 3 3 3 4 2 3" xfId="27592" xr:uid="{00000000-0005-0000-0000-0000834B0000}"/>
    <cellStyle name="Millares 22 5 3 3 3 4 3" xfId="18393" xr:uid="{00000000-0005-0000-0000-0000844B0000}"/>
    <cellStyle name="Millares 22 5 3 3 3 4 4" xfId="24605" xr:uid="{00000000-0005-0000-0000-0000854B0000}"/>
    <cellStyle name="Millares 22 5 3 3 3 5" xfId="13297" xr:uid="{00000000-0005-0000-0000-0000864B0000}"/>
    <cellStyle name="Millares 22 5 3 3 3 5 2" xfId="19398" xr:uid="{00000000-0005-0000-0000-0000874B0000}"/>
    <cellStyle name="Millares 22 5 3 3 3 5 3" xfId="25605" xr:uid="{00000000-0005-0000-0000-0000884B0000}"/>
    <cellStyle name="Millares 22 5 3 3 3 6" xfId="16320" xr:uid="{00000000-0005-0000-0000-0000894B0000}"/>
    <cellStyle name="Millares 22 5 3 3 3 7" xfId="22545" xr:uid="{00000000-0005-0000-0000-00008A4B0000}"/>
    <cellStyle name="Millares 22 5 3 3 4" xfId="10532" xr:uid="{00000000-0005-0000-0000-00008B4B0000}"/>
    <cellStyle name="Millares 22 5 3 3 4 2" xfId="11730" xr:uid="{00000000-0005-0000-0000-00008C4B0000}"/>
    <cellStyle name="Millares 22 5 3 3 4 2 2" xfId="14801" xr:uid="{00000000-0005-0000-0000-00008D4B0000}"/>
    <cellStyle name="Millares 22 5 3 3 4 2 2 2" xfId="20889" xr:uid="{00000000-0005-0000-0000-00008E4B0000}"/>
    <cellStyle name="Millares 22 5 3 3 4 2 2 2 2" xfId="38509" xr:uid="{00000000-0005-0000-0000-00008E4B0000}"/>
    <cellStyle name="Millares 22 5 3 3 4 2 2 3" xfId="27087" xr:uid="{00000000-0005-0000-0000-00008F4B0000}"/>
    <cellStyle name="Millares 22 5 3 3 4 2 2 3 2" xfId="39554" xr:uid="{00000000-0005-0000-0000-00008F4B0000}"/>
    <cellStyle name="Millares 22 5 3 3 4 2 2 4" xfId="37497" xr:uid="{00000000-0005-0000-0000-00008D4B0000}"/>
    <cellStyle name="Millares 22 5 3 3 4 2 3" xfId="17880" xr:uid="{00000000-0005-0000-0000-0000904B0000}"/>
    <cellStyle name="Millares 22 5 3 3 4 2 3 2" xfId="38026" xr:uid="{00000000-0005-0000-0000-0000904B0000}"/>
    <cellStyle name="Millares 22 5 3 3 4 2 4" xfId="24096" xr:uid="{00000000-0005-0000-0000-0000914B0000}"/>
    <cellStyle name="Millares 22 5 3 3 4 2 4 2" xfId="39071" xr:uid="{00000000-0005-0000-0000-0000914B0000}"/>
    <cellStyle name="Millares 22 5 3 3 4 2 5" xfId="37012" xr:uid="{00000000-0005-0000-0000-00008C4B0000}"/>
    <cellStyle name="Millares 22 5 3 3 4 3" xfId="12744" xr:uid="{00000000-0005-0000-0000-0000924B0000}"/>
    <cellStyle name="Millares 22 5 3 3 4 3 2" xfId="15794" xr:uid="{00000000-0005-0000-0000-0000934B0000}"/>
    <cellStyle name="Millares 22 5 3 3 4 3 2 2" xfId="21882" xr:uid="{00000000-0005-0000-0000-0000944B0000}"/>
    <cellStyle name="Millares 22 5 3 3 4 3 2 2 2" xfId="38670" xr:uid="{00000000-0005-0000-0000-0000944B0000}"/>
    <cellStyle name="Millares 22 5 3 3 4 3 2 3" xfId="28080" xr:uid="{00000000-0005-0000-0000-0000954B0000}"/>
    <cellStyle name="Millares 22 5 3 3 4 3 2 3 2" xfId="39715" xr:uid="{00000000-0005-0000-0000-0000954B0000}"/>
    <cellStyle name="Millares 22 5 3 3 4 3 2 4" xfId="37658" xr:uid="{00000000-0005-0000-0000-0000934B0000}"/>
    <cellStyle name="Millares 22 5 3 3 4 3 3" xfId="18882" xr:uid="{00000000-0005-0000-0000-0000964B0000}"/>
    <cellStyle name="Millares 22 5 3 3 4 3 3 2" xfId="38187" xr:uid="{00000000-0005-0000-0000-0000964B0000}"/>
    <cellStyle name="Millares 22 5 3 3 4 3 4" xfId="25093" xr:uid="{00000000-0005-0000-0000-0000974B0000}"/>
    <cellStyle name="Millares 22 5 3 3 4 3 4 2" xfId="39232" xr:uid="{00000000-0005-0000-0000-0000974B0000}"/>
    <cellStyle name="Millares 22 5 3 3 4 3 5" xfId="37175" xr:uid="{00000000-0005-0000-0000-0000924B0000}"/>
    <cellStyle name="Millares 22 5 3 3 4 4" xfId="13796" xr:uid="{00000000-0005-0000-0000-0000984B0000}"/>
    <cellStyle name="Millares 22 5 3 3 4 4 2" xfId="19886" xr:uid="{00000000-0005-0000-0000-0000994B0000}"/>
    <cellStyle name="Millares 22 5 3 3 4 4 2 2" xfId="38349" xr:uid="{00000000-0005-0000-0000-0000994B0000}"/>
    <cellStyle name="Millares 22 5 3 3 4 4 3" xfId="26093" xr:uid="{00000000-0005-0000-0000-00009A4B0000}"/>
    <cellStyle name="Millares 22 5 3 3 4 4 3 2" xfId="39394" xr:uid="{00000000-0005-0000-0000-00009A4B0000}"/>
    <cellStyle name="Millares 22 5 3 3 4 4 4" xfId="37337" xr:uid="{00000000-0005-0000-0000-0000984B0000}"/>
    <cellStyle name="Millares 22 5 3 3 4 5" xfId="16867" xr:uid="{00000000-0005-0000-0000-00009B4B0000}"/>
    <cellStyle name="Millares 22 5 3 3 4 5 2" xfId="37865" xr:uid="{00000000-0005-0000-0000-00009B4B0000}"/>
    <cellStyle name="Millares 22 5 3 3 4 6" xfId="23098" xr:uid="{00000000-0005-0000-0000-00009C4B0000}"/>
    <cellStyle name="Millares 22 5 3 3 4 6 2" xfId="38911" xr:uid="{00000000-0005-0000-0000-00009C4B0000}"/>
    <cellStyle name="Millares 22 5 3 3 4 7" xfId="36840" xr:uid="{00000000-0005-0000-0000-00008B4B0000}"/>
    <cellStyle name="Millares 22 5 3 3 5" xfId="11232" xr:uid="{00000000-0005-0000-0000-00009D4B0000}"/>
    <cellStyle name="Millares 22 5 3 3 5 2" xfId="14303" xr:uid="{00000000-0005-0000-0000-00009E4B0000}"/>
    <cellStyle name="Millares 22 5 3 3 5 2 2" xfId="20391" xr:uid="{00000000-0005-0000-0000-00009F4B0000}"/>
    <cellStyle name="Millares 22 5 3 3 5 2 2 2" xfId="38429" xr:uid="{00000000-0005-0000-0000-00009F4B0000}"/>
    <cellStyle name="Millares 22 5 3 3 5 2 3" xfId="26597" xr:uid="{00000000-0005-0000-0000-0000A04B0000}"/>
    <cellStyle name="Millares 22 5 3 3 5 2 3 2" xfId="39474" xr:uid="{00000000-0005-0000-0000-0000A04B0000}"/>
    <cellStyle name="Millares 22 5 3 3 5 2 4" xfId="37417" xr:uid="{00000000-0005-0000-0000-00009E4B0000}"/>
    <cellStyle name="Millares 22 5 3 3 5 3" xfId="17382" xr:uid="{00000000-0005-0000-0000-0000A14B0000}"/>
    <cellStyle name="Millares 22 5 3 3 5 3 2" xfId="37946" xr:uid="{00000000-0005-0000-0000-0000A14B0000}"/>
    <cellStyle name="Millares 22 5 3 3 5 4" xfId="23606" xr:uid="{00000000-0005-0000-0000-0000A24B0000}"/>
    <cellStyle name="Millares 22 5 3 3 5 4 2" xfId="38991" xr:uid="{00000000-0005-0000-0000-0000A24B0000}"/>
    <cellStyle name="Millares 22 5 3 3 5 5" xfId="36932" xr:uid="{00000000-0005-0000-0000-00009D4B0000}"/>
    <cellStyle name="Millares 22 5 3 3 6" xfId="12253" xr:uid="{00000000-0005-0000-0000-0000A34B0000}"/>
    <cellStyle name="Millares 22 5 3 3 6 2" xfId="15304" xr:uid="{00000000-0005-0000-0000-0000A44B0000}"/>
    <cellStyle name="Millares 22 5 3 3 6 2 2" xfId="21392" xr:uid="{00000000-0005-0000-0000-0000A54B0000}"/>
    <cellStyle name="Millares 22 5 3 3 6 2 2 2" xfId="38590" xr:uid="{00000000-0005-0000-0000-0000A54B0000}"/>
    <cellStyle name="Millares 22 5 3 3 6 2 3" xfId="27590" xr:uid="{00000000-0005-0000-0000-0000A64B0000}"/>
    <cellStyle name="Millares 22 5 3 3 6 2 3 2" xfId="39635" xr:uid="{00000000-0005-0000-0000-0000A64B0000}"/>
    <cellStyle name="Millares 22 5 3 3 6 2 4" xfId="37578" xr:uid="{00000000-0005-0000-0000-0000A44B0000}"/>
    <cellStyle name="Millares 22 5 3 3 6 3" xfId="18391" xr:uid="{00000000-0005-0000-0000-0000A74B0000}"/>
    <cellStyle name="Millares 22 5 3 3 6 3 2" xfId="38107" xr:uid="{00000000-0005-0000-0000-0000A74B0000}"/>
    <cellStyle name="Millares 22 5 3 3 6 4" xfId="24603" xr:uid="{00000000-0005-0000-0000-0000A84B0000}"/>
    <cellStyle name="Millares 22 5 3 3 6 4 2" xfId="39152" xr:uid="{00000000-0005-0000-0000-0000A84B0000}"/>
    <cellStyle name="Millares 22 5 3 3 6 5" xfId="37095" xr:uid="{00000000-0005-0000-0000-0000A34B0000}"/>
    <cellStyle name="Millares 22 5 3 3 7" xfId="13295" xr:uid="{00000000-0005-0000-0000-0000A94B0000}"/>
    <cellStyle name="Millares 22 5 3 3 7 2" xfId="19396" xr:uid="{00000000-0005-0000-0000-0000AA4B0000}"/>
    <cellStyle name="Millares 22 5 3 3 7 2 2" xfId="38269" xr:uid="{00000000-0005-0000-0000-0000AA4B0000}"/>
    <cellStyle name="Millares 22 5 3 3 7 3" xfId="25603" xr:uid="{00000000-0005-0000-0000-0000AB4B0000}"/>
    <cellStyle name="Millares 22 5 3 3 7 3 2" xfId="39314" xr:uid="{00000000-0005-0000-0000-0000AB4B0000}"/>
    <cellStyle name="Millares 22 5 3 3 7 4" xfId="37257" xr:uid="{00000000-0005-0000-0000-0000A94B0000}"/>
    <cellStyle name="Millares 22 5 3 3 8" xfId="16318" xr:uid="{00000000-0005-0000-0000-0000AC4B0000}"/>
    <cellStyle name="Millares 22 5 3 3 8 2" xfId="37741" xr:uid="{00000000-0005-0000-0000-0000AC4B0000}"/>
    <cellStyle name="Millares 22 5 3 3 9" xfId="22543" xr:uid="{00000000-0005-0000-0000-0000AD4B0000}"/>
    <cellStyle name="Millares 22 5 3 3 9 2" xfId="38827" xr:uid="{00000000-0005-0000-0000-0000AD4B0000}"/>
    <cellStyle name="Millares 22 5 3 4" xfId="1446" xr:uid="{00000000-0005-0000-0000-0000AE4B0000}"/>
    <cellStyle name="Millares 22 5 3 4 2" xfId="1447" xr:uid="{00000000-0005-0000-0000-0000AF4B0000}"/>
    <cellStyle name="Millares 22 5 3 4 2 2" xfId="10536" xr:uid="{00000000-0005-0000-0000-0000B04B0000}"/>
    <cellStyle name="Millares 22 5 3 4 2 2 2" xfId="11734" xr:uid="{00000000-0005-0000-0000-0000B14B0000}"/>
    <cellStyle name="Millares 22 5 3 4 2 2 2 2" xfId="14805" xr:uid="{00000000-0005-0000-0000-0000B24B0000}"/>
    <cellStyle name="Millares 22 5 3 4 2 2 2 2 2" xfId="20893" xr:uid="{00000000-0005-0000-0000-0000B34B0000}"/>
    <cellStyle name="Millares 22 5 3 4 2 2 2 2 3" xfId="27091" xr:uid="{00000000-0005-0000-0000-0000B44B0000}"/>
    <cellStyle name="Millares 22 5 3 4 2 2 2 3" xfId="17884" xr:uid="{00000000-0005-0000-0000-0000B54B0000}"/>
    <cellStyle name="Millares 22 5 3 4 2 2 2 4" xfId="24100" xr:uid="{00000000-0005-0000-0000-0000B64B0000}"/>
    <cellStyle name="Millares 22 5 3 4 2 2 3" xfId="12748" xr:uid="{00000000-0005-0000-0000-0000B74B0000}"/>
    <cellStyle name="Millares 22 5 3 4 2 2 3 2" xfId="15798" xr:uid="{00000000-0005-0000-0000-0000B84B0000}"/>
    <cellStyle name="Millares 22 5 3 4 2 2 3 2 2" xfId="21886" xr:uid="{00000000-0005-0000-0000-0000B94B0000}"/>
    <cellStyle name="Millares 22 5 3 4 2 2 3 2 3" xfId="28084" xr:uid="{00000000-0005-0000-0000-0000BA4B0000}"/>
    <cellStyle name="Millares 22 5 3 4 2 2 3 3" xfId="18886" xr:uid="{00000000-0005-0000-0000-0000BB4B0000}"/>
    <cellStyle name="Millares 22 5 3 4 2 2 3 4" xfId="25097" xr:uid="{00000000-0005-0000-0000-0000BC4B0000}"/>
    <cellStyle name="Millares 22 5 3 4 2 2 4" xfId="13800" xr:uid="{00000000-0005-0000-0000-0000BD4B0000}"/>
    <cellStyle name="Millares 22 5 3 4 2 2 4 2" xfId="19890" xr:uid="{00000000-0005-0000-0000-0000BE4B0000}"/>
    <cellStyle name="Millares 22 5 3 4 2 2 4 3" xfId="26097" xr:uid="{00000000-0005-0000-0000-0000BF4B0000}"/>
    <cellStyle name="Millares 22 5 3 4 2 2 5" xfId="16871" xr:uid="{00000000-0005-0000-0000-0000C04B0000}"/>
    <cellStyle name="Millares 22 5 3 4 2 2 6" xfId="23102" xr:uid="{00000000-0005-0000-0000-0000C14B0000}"/>
    <cellStyle name="Millares 22 5 3 4 2 3" xfId="11236" xr:uid="{00000000-0005-0000-0000-0000C24B0000}"/>
    <cellStyle name="Millares 22 5 3 4 2 3 2" xfId="14307" xr:uid="{00000000-0005-0000-0000-0000C34B0000}"/>
    <cellStyle name="Millares 22 5 3 4 2 3 2 2" xfId="20395" xr:uid="{00000000-0005-0000-0000-0000C44B0000}"/>
    <cellStyle name="Millares 22 5 3 4 2 3 2 3" xfId="26601" xr:uid="{00000000-0005-0000-0000-0000C54B0000}"/>
    <cellStyle name="Millares 22 5 3 4 2 3 3" xfId="17386" xr:uid="{00000000-0005-0000-0000-0000C64B0000}"/>
    <cellStyle name="Millares 22 5 3 4 2 3 4" xfId="23610" xr:uid="{00000000-0005-0000-0000-0000C74B0000}"/>
    <cellStyle name="Millares 22 5 3 4 2 4" xfId="12257" xr:uid="{00000000-0005-0000-0000-0000C84B0000}"/>
    <cellStyle name="Millares 22 5 3 4 2 4 2" xfId="15308" xr:uid="{00000000-0005-0000-0000-0000C94B0000}"/>
    <cellStyle name="Millares 22 5 3 4 2 4 2 2" xfId="21396" xr:uid="{00000000-0005-0000-0000-0000CA4B0000}"/>
    <cellStyle name="Millares 22 5 3 4 2 4 2 3" xfId="27594" xr:uid="{00000000-0005-0000-0000-0000CB4B0000}"/>
    <cellStyle name="Millares 22 5 3 4 2 4 3" xfId="18395" xr:uid="{00000000-0005-0000-0000-0000CC4B0000}"/>
    <cellStyle name="Millares 22 5 3 4 2 4 4" xfId="24607" xr:uid="{00000000-0005-0000-0000-0000CD4B0000}"/>
    <cellStyle name="Millares 22 5 3 4 2 5" xfId="13299" xr:uid="{00000000-0005-0000-0000-0000CE4B0000}"/>
    <cellStyle name="Millares 22 5 3 4 2 5 2" xfId="19400" xr:uid="{00000000-0005-0000-0000-0000CF4B0000}"/>
    <cellStyle name="Millares 22 5 3 4 2 5 3" xfId="25607" xr:uid="{00000000-0005-0000-0000-0000D04B0000}"/>
    <cellStyle name="Millares 22 5 3 4 2 6" xfId="16322" xr:uid="{00000000-0005-0000-0000-0000D14B0000}"/>
    <cellStyle name="Millares 22 5 3 4 2 7" xfId="22547" xr:uid="{00000000-0005-0000-0000-0000D24B0000}"/>
    <cellStyle name="Millares 22 5 3 4 3" xfId="10535" xr:uid="{00000000-0005-0000-0000-0000D34B0000}"/>
    <cellStyle name="Millares 22 5 3 4 3 2" xfId="11733" xr:uid="{00000000-0005-0000-0000-0000D44B0000}"/>
    <cellStyle name="Millares 22 5 3 4 3 2 2" xfId="14804" xr:uid="{00000000-0005-0000-0000-0000D54B0000}"/>
    <cellStyle name="Millares 22 5 3 4 3 2 2 2" xfId="20892" xr:uid="{00000000-0005-0000-0000-0000D64B0000}"/>
    <cellStyle name="Millares 22 5 3 4 3 2 2 3" xfId="27090" xr:uid="{00000000-0005-0000-0000-0000D74B0000}"/>
    <cellStyle name="Millares 22 5 3 4 3 2 3" xfId="17883" xr:uid="{00000000-0005-0000-0000-0000D84B0000}"/>
    <cellStyle name="Millares 22 5 3 4 3 2 4" xfId="24099" xr:uid="{00000000-0005-0000-0000-0000D94B0000}"/>
    <cellStyle name="Millares 22 5 3 4 3 3" xfId="12747" xr:uid="{00000000-0005-0000-0000-0000DA4B0000}"/>
    <cellStyle name="Millares 22 5 3 4 3 3 2" xfId="15797" xr:uid="{00000000-0005-0000-0000-0000DB4B0000}"/>
    <cellStyle name="Millares 22 5 3 4 3 3 2 2" xfId="21885" xr:uid="{00000000-0005-0000-0000-0000DC4B0000}"/>
    <cellStyle name="Millares 22 5 3 4 3 3 2 3" xfId="28083" xr:uid="{00000000-0005-0000-0000-0000DD4B0000}"/>
    <cellStyle name="Millares 22 5 3 4 3 3 3" xfId="18885" xr:uid="{00000000-0005-0000-0000-0000DE4B0000}"/>
    <cellStyle name="Millares 22 5 3 4 3 3 4" xfId="25096" xr:uid="{00000000-0005-0000-0000-0000DF4B0000}"/>
    <cellStyle name="Millares 22 5 3 4 3 4" xfId="13799" xr:uid="{00000000-0005-0000-0000-0000E04B0000}"/>
    <cellStyle name="Millares 22 5 3 4 3 4 2" xfId="19889" xr:uid="{00000000-0005-0000-0000-0000E14B0000}"/>
    <cellStyle name="Millares 22 5 3 4 3 4 3" xfId="26096" xr:uid="{00000000-0005-0000-0000-0000E24B0000}"/>
    <cellStyle name="Millares 22 5 3 4 3 5" xfId="16870" xr:uid="{00000000-0005-0000-0000-0000E34B0000}"/>
    <cellStyle name="Millares 22 5 3 4 3 6" xfId="23101" xr:uid="{00000000-0005-0000-0000-0000E44B0000}"/>
    <cellStyle name="Millares 22 5 3 4 4" xfId="11235" xr:uid="{00000000-0005-0000-0000-0000E54B0000}"/>
    <cellStyle name="Millares 22 5 3 4 4 2" xfId="14306" xr:uid="{00000000-0005-0000-0000-0000E64B0000}"/>
    <cellStyle name="Millares 22 5 3 4 4 2 2" xfId="20394" xr:uid="{00000000-0005-0000-0000-0000E74B0000}"/>
    <cellStyle name="Millares 22 5 3 4 4 2 3" xfId="26600" xr:uid="{00000000-0005-0000-0000-0000E84B0000}"/>
    <cellStyle name="Millares 22 5 3 4 4 3" xfId="17385" xr:uid="{00000000-0005-0000-0000-0000E94B0000}"/>
    <cellStyle name="Millares 22 5 3 4 4 4" xfId="23609" xr:uid="{00000000-0005-0000-0000-0000EA4B0000}"/>
    <cellStyle name="Millares 22 5 3 4 5" xfId="12256" xr:uid="{00000000-0005-0000-0000-0000EB4B0000}"/>
    <cellStyle name="Millares 22 5 3 4 5 2" xfId="15307" xr:uid="{00000000-0005-0000-0000-0000EC4B0000}"/>
    <cellStyle name="Millares 22 5 3 4 5 2 2" xfId="21395" xr:uid="{00000000-0005-0000-0000-0000ED4B0000}"/>
    <cellStyle name="Millares 22 5 3 4 5 2 3" xfId="27593" xr:uid="{00000000-0005-0000-0000-0000EE4B0000}"/>
    <cellStyle name="Millares 22 5 3 4 5 3" xfId="18394" xr:uid="{00000000-0005-0000-0000-0000EF4B0000}"/>
    <cellStyle name="Millares 22 5 3 4 5 4" xfId="24606" xr:uid="{00000000-0005-0000-0000-0000F04B0000}"/>
    <cellStyle name="Millares 22 5 3 4 6" xfId="13298" xr:uid="{00000000-0005-0000-0000-0000F14B0000}"/>
    <cellStyle name="Millares 22 5 3 4 6 2" xfId="19399" xr:uid="{00000000-0005-0000-0000-0000F24B0000}"/>
    <cellStyle name="Millares 22 5 3 4 6 3" xfId="25606" xr:uid="{00000000-0005-0000-0000-0000F34B0000}"/>
    <cellStyle name="Millares 22 5 3 4 7" xfId="16321" xr:uid="{00000000-0005-0000-0000-0000F44B0000}"/>
    <cellStyle name="Millares 22 5 3 4 8" xfId="22546" xr:uid="{00000000-0005-0000-0000-0000F54B0000}"/>
    <cellStyle name="Millares 22 5 3 5" xfId="1448" xr:uid="{00000000-0005-0000-0000-0000F64B0000}"/>
    <cellStyle name="Millares 22 5 3 5 2" xfId="1449" xr:uid="{00000000-0005-0000-0000-0000F74B0000}"/>
    <cellStyle name="Millares 22 5 3 5 2 2" xfId="10538" xr:uid="{00000000-0005-0000-0000-0000F84B0000}"/>
    <cellStyle name="Millares 22 5 3 5 2 2 2" xfId="11736" xr:uid="{00000000-0005-0000-0000-0000F94B0000}"/>
    <cellStyle name="Millares 22 5 3 5 2 2 2 2" xfId="14807" xr:uid="{00000000-0005-0000-0000-0000FA4B0000}"/>
    <cellStyle name="Millares 22 5 3 5 2 2 2 2 2" xfId="20895" xr:uid="{00000000-0005-0000-0000-0000FB4B0000}"/>
    <cellStyle name="Millares 22 5 3 5 2 2 2 2 3" xfId="27093" xr:uid="{00000000-0005-0000-0000-0000FC4B0000}"/>
    <cellStyle name="Millares 22 5 3 5 2 2 2 3" xfId="17886" xr:uid="{00000000-0005-0000-0000-0000FD4B0000}"/>
    <cellStyle name="Millares 22 5 3 5 2 2 2 4" xfId="24102" xr:uid="{00000000-0005-0000-0000-0000FE4B0000}"/>
    <cellStyle name="Millares 22 5 3 5 2 2 3" xfId="12750" xr:uid="{00000000-0005-0000-0000-0000FF4B0000}"/>
    <cellStyle name="Millares 22 5 3 5 2 2 3 2" xfId="15800" xr:uid="{00000000-0005-0000-0000-0000004C0000}"/>
    <cellStyle name="Millares 22 5 3 5 2 2 3 2 2" xfId="21888" xr:uid="{00000000-0005-0000-0000-0000014C0000}"/>
    <cellStyle name="Millares 22 5 3 5 2 2 3 2 3" xfId="28086" xr:uid="{00000000-0005-0000-0000-0000024C0000}"/>
    <cellStyle name="Millares 22 5 3 5 2 2 3 3" xfId="18888" xr:uid="{00000000-0005-0000-0000-0000034C0000}"/>
    <cellStyle name="Millares 22 5 3 5 2 2 3 4" xfId="25099" xr:uid="{00000000-0005-0000-0000-0000044C0000}"/>
    <cellStyle name="Millares 22 5 3 5 2 2 4" xfId="13802" xr:uid="{00000000-0005-0000-0000-0000054C0000}"/>
    <cellStyle name="Millares 22 5 3 5 2 2 4 2" xfId="19892" xr:uid="{00000000-0005-0000-0000-0000064C0000}"/>
    <cellStyle name="Millares 22 5 3 5 2 2 4 3" xfId="26099" xr:uid="{00000000-0005-0000-0000-0000074C0000}"/>
    <cellStyle name="Millares 22 5 3 5 2 2 5" xfId="16873" xr:uid="{00000000-0005-0000-0000-0000084C0000}"/>
    <cellStyle name="Millares 22 5 3 5 2 2 6" xfId="23104" xr:uid="{00000000-0005-0000-0000-0000094C0000}"/>
    <cellStyle name="Millares 22 5 3 5 2 3" xfId="11238" xr:uid="{00000000-0005-0000-0000-00000A4C0000}"/>
    <cellStyle name="Millares 22 5 3 5 2 3 2" xfId="14309" xr:uid="{00000000-0005-0000-0000-00000B4C0000}"/>
    <cellStyle name="Millares 22 5 3 5 2 3 2 2" xfId="20397" xr:uid="{00000000-0005-0000-0000-00000C4C0000}"/>
    <cellStyle name="Millares 22 5 3 5 2 3 2 3" xfId="26603" xr:uid="{00000000-0005-0000-0000-00000D4C0000}"/>
    <cellStyle name="Millares 22 5 3 5 2 3 3" xfId="17388" xr:uid="{00000000-0005-0000-0000-00000E4C0000}"/>
    <cellStyle name="Millares 22 5 3 5 2 3 4" xfId="23612" xr:uid="{00000000-0005-0000-0000-00000F4C0000}"/>
    <cellStyle name="Millares 22 5 3 5 2 4" xfId="12259" xr:uid="{00000000-0005-0000-0000-0000104C0000}"/>
    <cellStyle name="Millares 22 5 3 5 2 4 2" xfId="15310" xr:uid="{00000000-0005-0000-0000-0000114C0000}"/>
    <cellStyle name="Millares 22 5 3 5 2 4 2 2" xfId="21398" xr:uid="{00000000-0005-0000-0000-0000124C0000}"/>
    <cellStyle name="Millares 22 5 3 5 2 4 2 3" xfId="27596" xr:uid="{00000000-0005-0000-0000-0000134C0000}"/>
    <cellStyle name="Millares 22 5 3 5 2 4 3" xfId="18397" xr:uid="{00000000-0005-0000-0000-0000144C0000}"/>
    <cellStyle name="Millares 22 5 3 5 2 4 4" xfId="24609" xr:uid="{00000000-0005-0000-0000-0000154C0000}"/>
    <cellStyle name="Millares 22 5 3 5 2 5" xfId="13301" xr:uid="{00000000-0005-0000-0000-0000164C0000}"/>
    <cellStyle name="Millares 22 5 3 5 2 5 2" xfId="19402" xr:uid="{00000000-0005-0000-0000-0000174C0000}"/>
    <cellStyle name="Millares 22 5 3 5 2 5 3" xfId="25609" xr:uid="{00000000-0005-0000-0000-0000184C0000}"/>
    <cellStyle name="Millares 22 5 3 5 2 6" xfId="16324" xr:uid="{00000000-0005-0000-0000-0000194C0000}"/>
    <cellStyle name="Millares 22 5 3 5 2 7" xfId="22549" xr:uid="{00000000-0005-0000-0000-00001A4C0000}"/>
    <cellStyle name="Millares 22 5 3 5 3" xfId="10537" xr:uid="{00000000-0005-0000-0000-00001B4C0000}"/>
    <cellStyle name="Millares 22 5 3 5 3 2" xfId="11735" xr:uid="{00000000-0005-0000-0000-00001C4C0000}"/>
    <cellStyle name="Millares 22 5 3 5 3 2 2" xfId="14806" xr:uid="{00000000-0005-0000-0000-00001D4C0000}"/>
    <cellStyle name="Millares 22 5 3 5 3 2 2 2" xfId="20894" xr:uid="{00000000-0005-0000-0000-00001E4C0000}"/>
    <cellStyle name="Millares 22 5 3 5 3 2 2 3" xfId="27092" xr:uid="{00000000-0005-0000-0000-00001F4C0000}"/>
    <cellStyle name="Millares 22 5 3 5 3 2 3" xfId="17885" xr:uid="{00000000-0005-0000-0000-0000204C0000}"/>
    <cellStyle name="Millares 22 5 3 5 3 2 4" xfId="24101" xr:uid="{00000000-0005-0000-0000-0000214C0000}"/>
    <cellStyle name="Millares 22 5 3 5 3 3" xfId="12749" xr:uid="{00000000-0005-0000-0000-0000224C0000}"/>
    <cellStyle name="Millares 22 5 3 5 3 3 2" xfId="15799" xr:uid="{00000000-0005-0000-0000-0000234C0000}"/>
    <cellStyle name="Millares 22 5 3 5 3 3 2 2" xfId="21887" xr:uid="{00000000-0005-0000-0000-0000244C0000}"/>
    <cellStyle name="Millares 22 5 3 5 3 3 2 3" xfId="28085" xr:uid="{00000000-0005-0000-0000-0000254C0000}"/>
    <cellStyle name="Millares 22 5 3 5 3 3 3" xfId="18887" xr:uid="{00000000-0005-0000-0000-0000264C0000}"/>
    <cellStyle name="Millares 22 5 3 5 3 3 4" xfId="25098" xr:uid="{00000000-0005-0000-0000-0000274C0000}"/>
    <cellStyle name="Millares 22 5 3 5 3 4" xfId="13801" xr:uid="{00000000-0005-0000-0000-0000284C0000}"/>
    <cellStyle name="Millares 22 5 3 5 3 4 2" xfId="19891" xr:uid="{00000000-0005-0000-0000-0000294C0000}"/>
    <cellStyle name="Millares 22 5 3 5 3 4 3" xfId="26098" xr:uid="{00000000-0005-0000-0000-00002A4C0000}"/>
    <cellStyle name="Millares 22 5 3 5 3 5" xfId="16872" xr:uid="{00000000-0005-0000-0000-00002B4C0000}"/>
    <cellStyle name="Millares 22 5 3 5 3 6" xfId="23103" xr:uid="{00000000-0005-0000-0000-00002C4C0000}"/>
    <cellStyle name="Millares 22 5 3 5 4" xfId="11237" xr:uid="{00000000-0005-0000-0000-00002D4C0000}"/>
    <cellStyle name="Millares 22 5 3 5 4 2" xfId="14308" xr:uid="{00000000-0005-0000-0000-00002E4C0000}"/>
    <cellStyle name="Millares 22 5 3 5 4 2 2" xfId="20396" xr:uid="{00000000-0005-0000-0000-00002F4C0000}"/>
    <cellStyle name="Millares 22 5 3 5 4 2 3" xfId="26602" xr:uid="{00000000-0005-0000-0000-0000304C0000}"/>
    <cellStyle name="Millares 22 5 3 5 4 3" xfId="17387" xr:uid="{00000000-0005-0000-0000-0000314C0000}"/>
    <cellStyle name="Millares 22 5 3 5 4 4" xfId="23611" xr:uid="{00000000-0005-0000-0000-0000324C0000}"/>
    <cellStyle name="Millares 22 5 3 5 5" xfId="12258" xr:uid="{00000000-0005-0000-0000-0000334C0000}"/>
    <cellStyle name="Millares 22 5 3 5 5 2" xfId="15309" xr:uid="{00000000-0005-0000-0000-0000344C0000}"/>
    <cellStyle name="Millares 22 5 3 5 5 2 2" xfId="21397" xr:uid="{00000000-0005-0000-0000-0000354C0000}"/>
    <cellStyle name="Millares 22 5 3 5 5 2 3" xfId="27595" xr:uid="{00000000-0005-0000-0000-0000364C0000}"/>
    <cellStyle name="Millares 22 5 3 5 5 3" xfId="18396" xr:uid="{00000000-0005-0000-0000-0000374C0000}"/>
    <cellStyle name="Millares 22 5 3 5 5 4" xfId="24608" xr:uid="{00000000-0005-0000-0000-0000384C0000}"/>
    <cellStyle name="Millares 22 5 3 5 6" xfId="13300" xr:uid="{00000000-0005-0000-0000-0000394C0000}"/>
    <cellStyle name="Millares 22 5 3 5 6 2" xfId="19401" xr:uid="{00000000-0005-0000-0000-00003A4C0000}"/>
    <cellStyle name="Millares 22 5 3 5 6 3" xfId="25608" xr:uid="{00000000-0005-0000-0000-00003B4C0000}"/>
    <cellStyle name="Millares 22 5 3 5 7" xfId="16323" xr:uid="{00000000-0005-0000-0000-00003C4C0000}"/>
    <cellStyle name="Millares 22 5 3 5 8" xfId="22548" xr:uid="{00000000-0005-0000-0000-00003D4C0000}"/>
    <cellStyle name="Millares 22 5 3 6" xfId="1450" xr:uid="{00000000-0005-0000-0000-00003E4C0000}"/>
    <cellStyle name="Millares 22 5 3 6 2" xfId="10539" xr:uid="{00000000-0005-0000-0000-00003F4C0000}"/>
    <cellStyle name="Millares 22 5 3 6 2 2" xfId="11737" xr:uid="{00000000-0005-0000-0000-0000404C0000}"/>
    <cellStyle name="Millares 22 5 3 6 2 2 2" xfId="14808" xr:uid="{00000000-0005-0000-0000-0000414C0000}"/>
    <cellStyle name="Millares 22 5 3 6 2 2 2 2" xfId="20896" xr:uid="{00000000-0005-0000-0000-0000424C0000}"/>
    <cellStyle name="Millares 22 5 3 6 2 2 2 3" xfId="27094" xr:uid="{00000000-0005-0000-0000-0000434C0000}"/>
    <cellStyle name="Millares 22 5 3 6 2 2 3" xfId="17887" xr:uid="{00000000-0005-0000-0000-0000444C0000}"/>
    <cellStyle name="Millares 22 5 3 6 2 2 4" xfId="24103" xr:uid="{00000000-0005-0000-0000-0000454C0000}"/>
    <cellStyle name="Millares 22 5 3 6 2 3" xfId="12751" xr:uid="{00000000-0005-0000-0000-0000464C0000}"/>
    <cellStyle name="Millares 22 5 3 6 2 3 2" xfId="15801" xr:uid="{00000000-0005-0000-0000-0000474C0000}"/>
    <cellStyle name="Millares 22 5 3 6 2 3 2 2" xfId="21889" xr:uid="{00000000-0005-0000-0000-0000484C0000}"/>
    <cellStyle name="Millares 22 5 3 6 2 3 2 3" xfId="28087" xr:uid="{00000000-0005-0000-0000-0000494C0000}"/>
    <cellStyle name="Millares 22 5 3 6 2 3 3" xfId="18889" xr:uid="{00000000-0005-0000-0000-00004A4C0000}"/>
    <cellStyle name="Millares 22 5 3 6 2 3 4" xfId="25100" xr:uid="{00000000-0005-0000-0000-00004B4C0000}"/>
    <cellStyle name="Millares 22 5 3 6 2 4" xfId="13803" xr:uid="{00000000-0005-0000-0000-00004C4C0000}"/>
    <cellStyle name="Millares 22 5 3 6 2 4 2" xfId="19893" xr:uid="{00000000-0005-0000-0000-00004D4C0000}"/>
    <cellStyle name="Millares 22 5 3 6 2 4 3" xfId="26100" xr:uid="{00000000-0005-0000-0000-00004E4C0000}"/>
    <cellStyle name="Millares 22 5 3 6 2 5" xfId="16874" xr:uid="{00000000-0005-0000-0000-00004F4C0000}"/>
    <cellStyle name="Millares 22 5 3 6 2 6" xfId="23105" xr:uid="{00000000-0005-0000-0000-0000504C0000}"/>
    <cellStyle name="Millares 22 5 3 6 3" xfId="11239" xr:uid="{00000000-0005-0000-0000-0000514C0000}"/>
    <cellStyle name="Millares 22 5 3 6 3 2" xfId="14310" xr:uid="{00000000-0005-0000-0000-0000524C0000}"/>
    <cellStyle name="Millares 22 5 3 6 3 2 2" xfId="20398" xr:uid="{00000000-0005-0000-0000-0000534C0000}"/>
    <cellStyle name="Millares 22 5 3 6 3 2 3" xfId="26604" xr:uid="{00000000-0005-0000-0000-0000544C0000}"/>
    <cellStyle name="Millares 22 5 3 6 3 3" xfId="17389" xr:uid="{00000000-0005-0000-0000-0000554C0000}"/>
    <cellStyle name="Millares 22 5 3 6 3 4" xfId="23613" xr:uid="{00000000-0005-0000-0000-0000564C0000}"/>
    <cellStyle name="Millares 22 5 3 6 4" xfId="12260" xr:uid="{00000000-0005-0000-0000-0000574C0000}"/>
    <cellStyle name="Millares 22 5 3 6 4 2" xfId="15311" xr:uid="{00000000-0005-0000-0000-0000584C0000}"/>
    <cellStyle name="Millares 22 5 3 6 4 2 2" xfId="21399" xr:uid="{00000000-0005-0000-0000-0000594C0000}"/>
    <cellStyle name="Millares 22 5 3 6 4 2 3" xfId="27597" xr:uid="{00000000-0005-0000-0000-00005A4C0000}"/>
    <cellStyle name="Millares 22 5 3 6 4 3" xfId="18398" xr:uid="{00000000-0005-0000-0000-00005B4C0000}"/>
    <cellStyle name="Millares 22 5 3 6 4 4" xfId="24610" xr:uid="{00000000-0005-0000-0000-00005C4C0000}"/>
    <cellStyle name="Millares 22 5 3 6 5" xfId="13302" xr:uid="{00000000-0005-0000-0000-00005D4C0000}"/>
    <cellStyle name="Millares 22 5 3 6 5 2" xfId="19403" xr:uid="{00000000-0005-0000-0000-00005E4C0000}"/>
    <cellStyle name="Millares 22 5 3 6 5 3" xfId="25610" xr:uid="{00000000-0005-0000-0000-00005F4C0000}"/>
    <cellStyle name="Millares 22 5 3 6 6" xfId="16325" xr:uid="{00000000-0005-0000-0000-0000604C0000}"/>
    <cellStyle name="Millares 22 5 3 6 7" xfId="22550" xr:uid="{00000000-0005-0000-0000-0000614C0000}"/>
    <cellStyle name="Millares 22 5 3 7" xfId="1451" xr:uid="{00000000-0005-0000-0000-0000624C0000}"/>
    <cellStyle name="Millares 22 5 3 7 2" xfId="10540" xr:uid="{00000000-0005-0000-0000-0000634C0000}"/>
    <cellStyle name="Millares 22 5 3 7 2 2" xfId="11738" xr:uid="{00000000-0005-0000-0000-0000644C0000}"/>
    <cellStyle name="Millares 22 5 3 7 2 2 2" xfId="14809" xr:uid="{00000000-0005-0000-0000-0000654C0000}"/>
    <cellStyle name="Millares 22 5 3 7 2 2 2 2" xfId="20897" xr:uid="{00000000-0005-0000-0000-0000664C0000}"/>
    <cellStyle name="Millares 22 5 3 7 2 2 2 3" xfId="27095" xr:uid="{00000000-0005-0000-0000-0000674C0000}"/>
    <cellStyle name="Millares 22 5 3 7 2 2 3" xfId="17888" xr:uid="{00000000-0005-0000-0000-0000684C0000}"/>
    <cellStyle name="Millares 22 5 3 7 2 2 4" xfId="24104" xr:uid="{00000000-0005-0000-0000-0000694C0000}"/>
    <cellStyle name="Millares 22 5 3 7 2 3" xfId="12752" xr:uid="{00000000-0005-0000-0000-00006A4C0000}"/>
    <cellStyle name="Millares 22 5 3 7 2 3 2" xfId="15802" xr:uid="{00000000-0005-0000-0000-00006B4C0000}"/>
    <cellStyle name="Millares 22 5 3 7 2 3 2 2" xfId="21890" xr:uid="{00000000-0005-0000-0000-00006C4C0000}"/>
    <cellStyle name="Millares 22 5 3 7 2 3 2 3" xfId="28088" xr:uid="{00000000-0005-0000-0000-00006D4C0000}"/>
    <cellStyle name="Millares 22 5 3 7 2 3 3" xfId="18890" xr:uid="{00000000-0005-0000-0000-00006E4C0000}"/>
    <cellStyle name="Millares 22 5 3 7 2 3 4" xfId="25101" xr:uid="{00000000-0005-0000-0000-00006F4C0000}"/>
    <cellStyle name="Millares 22 5 3 7 2 4" xfId="13804" xr:uid="{00000000-0005-0000-0000-0000704C0000}"/>
    <cellStyle name="Millares 22 5 3 7 2 4 2" xfId="19894" xr:uid="{00000000-0005-0000-0000-0000714C0000}"/>
    <cellStyle name="Millares 22 5 3 7 2 4 3" xfId="26101" xr:uid="{00000000-0005-0000-0000-0000724C0000}"/>
    <cellStyle name="Millares 22 5 3 7 2 5" xfId="16875" xr:uid="{00000000-0005-0000-0000-0000734C0000}"/>
    <cellStyle name="Millares 22 5 3 7 2 6" xfId="23106" xr:uid="{00000000-0005-0000-0000-0000744C0000}"/>
    <cellStyle name="Millares 22 5 3 7 3" xfId="11240" xr:uid="{00000000-0005-0000-0000-0000754C0000}"/>
    <cellStyle name="Millares 22 5 3 7 3 2" xfId="14311" xr:uid="{00000000-0005-0000-0000-0000764C0000}"/>
    <cellStyle name="Millares 22 5 3 7 3 2 2" xfId="20399" xr:uid="{00000000-0005-0000-0000-0000774C0000}"/>
    <cellStyle name="Millares 22 5 3 7 3 2 3" xfId="26605" xr:uid="{00000000-0005-0000-0000-0000784C0000}"/>
    <cellStyle name="Millares 22 5 3 7 3 3" xfId="17390" xr:uid="{00000000-0005-0000-0000-0000794C0000}"/>
    <cellStyle name="Millares 22 5 3 7 3 4" xfId="23614" xr:uid="{00000000-0005-0000-0000-00007A4C0000}"/>
    <cellStyle name="Millares 22 5 3 7 4" xfId="12261" xr:uid="{00000000-0005-0000-0000-00007B4C0000}"/>
    <cellStyle name="Millares 22 5 3 7 4 2" xfId="15312" xr:uid="{00000000-0005-0000-0000-00007C4C0000}"/>
    <cellStyle name="Millares 22 5 3 7 4 2 2" xfId="21400" xr:uid="{00000000-0005-0000-0000-00007D4C0000}"/>
    <cellStyle name="Millares 22 5 3 7 4 2 3" xfId="27598" xr:uid="{00000000-0005-0000-0000-00007E4C0000}"/>
    <cellStyle name="Millares 22 5 3 7 4 3" xfId="18399" xr:uid="{00000000-0005-0000-0000-00007F4C0000}"/>
    <cellStyle name="Millares 22 5 3 7 4 4" xfId="24611" xr:uid="{00000000-0005-0000-0000-0000804C0000}"/>
    <cellStyle name="Millares 22 5 3 7 5" xfId="13303" xr:uid="{00000000-0005-0000-0000-0000814C0000}"/>
    <cellStyle name="Millares 22 5 3 7 5 2" xfId="19404" xr:uid="{00000000-0005-0000-0000-0000824C0000}"/>
    <cellStyle name="Millares 22 5 3 7 5 3" xfId="25611" xr:uid="{00000000-0005-0000-0000-0000834C0000}"/>
    <cellStyle name="Millares 22 5 3 7 6" xfId="16326" xr:uid="{00000000-0005-0000-0000-0000844C0000}"/>
    <cellStyle name="Millares 22 5 3 7 7" xfId="22551" xr:uid="{00000000-0005-0000-0000-0000854C0000}"/>
    <cellStyle name="Millares 22 5 3 8" xfId="1452" xr:uid="{00000000-0005-0000-0000-0000864C0000}"/>
    <cellStyle name="Millares 22 5 3 8 2" xfId="10541" xr:uid="{00000000-0005-0000-0000-0000874C0000}"/>
    <cellStyle name="Millares 22 5 3 8 2 2" xfId="11739" xr:uid="{00000000-0005-0000-0000-0000884C0000}"/>
    <cellStyle name="Millares 22 5 3 8 2 2 2" xfId="14810" xr:uid="{00000000-0005-0000-0000-0000894C0000}"/>
    <cellStyle name="Millares 22 5 3 8 2 2 2 2" xfId="20898" xr:uid="{00000000-0005-0000-0000-00008A4C0000}"/>
    <cellStyle name="Millares 22 5 3 8 2 2 2 3" xfId="27096" xr:uid="{00000000-0005-0000-0000-00008B4C0000}"/>
    <cellStyle name="Millares 22 5 3 8 2 2 3" xfId="17889" xr:uid="{00000000-0005-0000-0000-00008C4C0000}"/>
    <cellStyle name="Millares 22 5 3 8 2 2 4" xfId="24105" xr:uid="{00000000-0005-0000-0000-00008D4C0000}"/>
    <cellStyle name="Millares 22 5 3 8 2 3" xfId="12753" xr:uid="{00000000-0005-0000-0000-00008E4C0000}"/>
    <cellStyle name="Millares 22 5 3 8 2 3 2" xfId="15803" xr:uid="{00000000-0005-0000-0000-00008F4C0000}"/>
    <cellStyle name="Millares 22 5 3 8 2 3 2 2" xfId="21891" xr:uid="{00000000-0005-0000-0000-0000904C0000}"/>
    <cellStyle name="Millares 22 5 3 8 2 3 2 3" xfId="28089" xr:uid="{00000000-0005-0000-0000-0000914C0000}"/>
    <cellStyle name="Millares 22 5 3 8 2 3 3" xfId="18891" xr:uid="{00000000-0005-0000-0000-0000924C0000}"/>
    <cellStyle name="Millares 22 5 3 8 2 3 4" xfId="25102" xr:uid="{00000000-0005-0000-0000-0000934C0000}"/>
    <cellStyle name="Millares 22 5 3 8 2 4" xfId="13805" xr:uid="{00000000-0005-0000-0000-0000944C0000}"/>
    <cellStyle name="Millares 22 5 3 8 2 4 2" xfId="19895" xr:uid="{00000000-0005-0000-0000-0000954C0000}"/>
    <cellStyle name="Millares 22 5 3 8 2 4 3" xfId="26102" xr:uid="{00000000-0005-0000-0000-0000964C0000}"/>
    <cellStyle name="Millares 22 5 3 8 2 5" xfId="16876" xr:uid="{00000000-0005-0000-0000-0000974C0000}"/>
    <cellStyle name="Millares 22 5 3 8 2 6" xfId="23107" xr:uid="{00000000-0005-0000-0000-0000984C0000}"/>
    <cellStyle name="Millares 22 5 3 8 3" xfId="11241" xr:uid="{00000000-0005-0000-0000-0000994C0000}"/>
    <cellStyle name="Millares 22 5 3 8 3 2" xfId="14312" xr:uid="{00000000-0005-0000-0000-00009A4C0000}"/>
    <cellStyle name="Millares 22 5 3 8 3 2 2" xfId="20400" xr:uid="{00000000-0005-0000-0000-00009B4C0000}"/>
    <cellStyle name="Millares 22 5 3 8 3 2 3" xfId="26606" xr:uid="{00000000-0005-0000-0000-00009C4C0000}"/>
    <cellStyle name="Millares 22 5 3 8 3 3" xfId="17391" xr:uid="{00000000-0005-0000-0000-00009D4C0000}"/>
    <cellStyle name="Millares 22 5 3 8 3 4" xfId="23615" xr:uid="{00000000-0005-0000-0000-00009E4C0000}"/>
    <cellStyle name="Millares 22 5 3 8 4" xfId="12262" xr:uid="{00000000-0005-0000-0000-00009F4C0000}"/>
    <cellStyle name="Millares 22 5 3 8 4 2" xfId="15313" xr:uid="{00000000-0005-0000-0000-0000A04C0000}"/>
    <cellStyle name="Millares 22 5 3 8 4 2 2" xfId="21401" xr:uid="{00000000-0005-0000-0000-0000A14C0000}"/>
    <cellStyle name="Millares 22 5 3 8 4 2 3" xfId="27599" xr:uid="{00000000-0005-0000-0000-0000A24C0000}"/>
    <cellStyle name="Millares 22 5 3 8 4 3" xfId="18400" xr:uid="{00000000-0005-0000-0000-0000A34C0000}"/>
    <cellStyle name="Millares 22 5 3 8 4 4" xfId="24612" xr:uid="{00000000-0005-0000-0000-0000A44C0000}"/>
    <cellStyle name="Millares 22 5 3 8 5" xfId="13304" xr:uid="{00000000-0005-0000-0000-0000A54C0000}"/>
    <cellStyle name="Millares 22 5 3 8 5 2" xfId="19405" xr:uid="{00000000-0005-0000-0000-0000A64C0000}"/>
    <cellStyle name="Millares 22 5 3 8 5 3" xfId="25612" xr:uid="{00000000-0005-0000-0000-0000A74C0000}"/>
    <cellStyle name="Millares 22 5 3 8 6" xfId="16327" xr:uid="{00000000-0005-0000-0000-0000A84C0000}"/>
    <cellStyle name="Millares 22 5 3 8 7" xfId="22552" xr:uid="{00000000-0005-0000-0000-0000A94C0000}"/>
    <cellStyle name="Millares 22 5 3 9" xfId="10520" xr:uid="{00000000-0005-0000-0000-0000AA4C0000}"/>
    <cellStyle name="Millares 22 5 3 9 2" xfId="11718" xr:uid="{00000000-0005-0000-0000-0000AB4C0000}"/>
    <cellStyle name="Millares 22 5 3 9 2 2" xfId="14789" xr:uid="{00000000-0005-0000-0000-0000AC4C0000}"/>
    <cellStyle name="Millares 22 5 3 9 2 2 2" xfId="20877" xr:uid="{00000000-0005-0000-0000-0000AD4C0000}"/>
    <cellStyle name="Millares 22 5 3 9 2 2 2 2" xfId="38506" xr:uid="{00000000-0005-0000-0000-0000AD4C0000}"/>
    <cellStyle name="Millares 22 5 3 9 2 2 3" xfId="27075" xr:uid="{00000000-0005-0000-0000-0000AE4C0000}"/>
    <cellStyle name="Millares 22 5 3 9 2 2 3 2" xfId="39551" xr:uid="{00000000-0005-0000-0000-0000AE4C0000}"/>
    <cellStyle name="Millares 22 5 3 9 2 2 4" xfId="37494" xr:uid="{00000000-0005-0000-0000-0000AC4C0000}"/>
    <cellStyle name="Millares 22 5 3 9 2 3" xfId="17868" xr:uid="{00000000-0005-0000-0000-0000AF4C0000}"/>
    <cellStyle name="Millares 22 5 3 9 2 3 2" xfId="38023" xr:uid="{00000000-0005-0000-0000-0000AF4C0000}"/>
    <cellStyle name="Millares 22 5 3 9 2 4" xfId="24084" xr:uid="{00000000-0005-0000-0000-0000B04C0000}"/>
    <cellStyle name="Millares 22 5 3 9 2 4 2" xfId="39068" xr:uid="{00000000-0005-0000-0000-0000B04C0000}"/>
    <cellStyle name="Millares 22 5 3 9 2 5" xfId="37009" xr:uid="{00000000-0005-0000-0000-0000AB4C0000}"/>
    <cellStyle name="Millares 22 5 3 9 3" xfId="12732" xr:uid="{00000000-0005-0000-0000-0000B14C0000}"/>
    <cellStyle name="Millares 22 5 3 9 3 2" xfId="15782" xr:uid="{00000000-0005-0000-0000-0000B24C0000}"/>
    <cellStyle name="Millares 22 5 3 9 3 2 2" xfId="21870" xr:uid="{00000000-0005-0000-0000-0000B34C0000}"/>
    <cellStyle name="Millares 22 5 3 9 3 2 2 2" xfId="38667" xr:uid="{00000000-0005-0000-0000-0000B34C0000}"/>
    <cellStyle name="Millares 22 5 3 9 3 2 3" xfId="28068" xr:uid="{00000000-0005-0000-0000-0000B44C0000}"/>
    <cellStyle name="Millares 22 5 3 9 3 2 3 2" xfId="39712" xr:uid="{00000000-0005-0000-0000-0000B44C0000}"/>
    <cellStyle name="Millares 22 5 3 9 3 2 4" xfId="37655" xr:uid="{00000000-0005-0000-0000-0000B24C0000}"/>
    <cellStyle name="Millares 22 5 3 9 3 3" xfId="18870" xr:uid="{00000000-0005-0000-0000-0000B54C0000}"/>
    <cellStyle name="Millares 22 5 3 9 3 3 2" xfId="38184" xr:uid="{00000000-0005-0000-0000-0000B54C0000}"/>
    <cellStyle name="Millares 22 5 3 9 3 4" xfId="25081" xr:uid="{00000000-0005-0000-0000-0000B64C0000}"/>
    <cellStyle name="Millares 22 5 3 9 3 4 2" xfId="39229" xr:uid="{00000000-0005-0000-0000-0000B64C0000}"/>
    <cellStyle name="Millares 22 5 3 9 3 5" xfId="37172" xr:uid="{00000000-0005-0000-0000-0000B14C0000}"/>
    <cellStyle name="Millares 22 5 3 9 4" xfId="13784" xr:uid="{00000000-0005-0000-0000-0000B74C0000}"/>
    <cellStyle name="Millares 22 5 3 9 4 2" xfId="19874" xr:uid="{00000000-0005-0000-0000-0000B84C0000}"/>
    <cellStyle name="Millares 22 5 3 9 4 2 2" xfId="38346" xr:uid="{00000000-0005-0000-0000-0000B84C0000}"/>
    <cellStyle name="Millares 22 5 3 9 4 3" xfId="26081" xr:uid="{00000000-0005-0000-0000-0000B94C0000}"/>
    <cellStyle name="Millares 22 5 3 9 4 3 2" xfId="39391" xr:uid="{00000000-0005-0000-0000-0000B94C0000}"/>
    <cellStyle name="Millares 22 5 3 9 4 4" xfId="37334" xr:uid="{00000000-0005-0000-0000-0000B74C0000}"/>
    <cellStyle name="Millares 22 5 3 9 5" xfId="16855" xr:uid="{00000000-0005-0000-0000-0000BA4C0000}"/>
    <cellStyle name="Millares 22 5 3 9 5 2" xfId="37862" xr:uid="{00000000-0005-0000-0000-0000BA4C0000}"/>
    <cellStyle name="Millares 22 5 3 9 6" xfId="23086" xr:uid="{00000000-0005-0000-0000-0000BB4C0000}"/>
    <cellStyle name="Millares 22 5 3 9 6 2" xfId="38908" xr:uid="{00000000-0005-0000-0000-0000BB4C0000}"/>
    <cellStyle name="Millares 22 5 3 9 7" xfId="36837" xr:uid="{00000000-0005-0000-0000-0000AA4C0000}"/>
    <cellStyle name="Millares 22 5 4" xfId="1453" xr:uid="{00000000-0005-0000-0000-0000BC4C0000}"/>
    <cellStyle name="Millares 22 5 4 10" xfId="12263" xr:uid="{00000000-0005-0000-0000-0000BD4C0000}"/>
    <cellStyle name="Millares 22 5 4 10 2" xfId="15314" xr:uid="{00000000-0005-0000-0000-0000BE4C0000}"/>
    <cellStyle name="Millares 22 5 4 10 2 2" xfId="21402" xr:uid="{00000000-0005-0000-0000-0000BF4C0000}"/>
    <cellStyle name="Millares 22 5 4 10 2 2 2" xfId="38591" xr:uid="{00000000-0005-0000-0000-0000BF4C0000}"/>
    <cellStyle name="Millares 22 5 4 10 2 3" xfId="27600" xr:uid="{00000000-0005-0000-0000-0000C04C0000}"/>
    <cellStyle name="Millares 22 5 4 10 2 3 2" xfId="39636" xr:uid="{00000000-0005-0000-0000-0000C04C0000}"/>
    <cellStyle name="Millares 22 5 4 10 2 4" xfId="37579" xr:uid="{00000000-0005-0000-0000-0000BE4C0000}"/>
    <cellStyle name="Millares 22 5 4 10 3" xfId="18401" xr:uid="{00000000-0005-0000-0000-0000C14C0000}"/>
    <cellStyle name="Millares 22 5 4 10 3 2" xfId="38108" xr:uid="{00000000-0005-0000-0000-0000C14C0000}"/>
    <cellStyle name="Millares 22 5 4 10 4" xfId="24613" xr:uid="{00000000-0005-0000-0000-0000C24C0000}"/>
    <cellStyle name="Millares 22 5 4 10 4 2" xfId="39153" xr:uid="{00000000-0005-0000-0000-0000C24C0000}"/>
    <cellStyle name="Millares 22 5 4 10 5" xfId="37096" xr:uid="{00000000-0005-0000-0000-0000BD4C0000}"/>
    <cellStyle name="Millares 22 5 4 11" xfId="13305" xr:uid="{00000000-0005-0000-0000-0000C34C0000}"/>
    <cellStyle name="Millares 22 5 4 11 2" xfId="19406" xr:uid="{00000000-0005-0000-0000-0000C44C0000}"/>
    <cellStyle name="Millares 22 5 4 11 2 2" xfId="38270" xr:uid="{00000000-0005-0000-0000-0000C44C0000}"/>
    <cellStyle name="Millares 22 5 4 11 3" xfId="25613" xr:uid="{00000000-0005-0000-0000-0000C54C0000}"/>
    <cellStyle name="Millares 22 5 4 11 3 2" xfId="39315" xr:uid="{00000000-0005-0000-0000-0000C54C0000}"/>
    <cellStyle name="Millares 22 5 4 11 4" xfId="37258" xr:uid="{00000000-0005-0000-0000-0000C34C0000}"/>
    <cellStyle name="Millares 22 5 4 12" xfId="16328" xr:uid="{00000000-0005-0000-0000-0000C64C0000}"/>
    <cellStyle name="Millares 22 5 4 12 2" xfId="37742" xr:uid="{00000000-0005-0000-0000-0000C64C0000}"/>
    <cellStyle name="Millares 22 5 4 13" xfId="22553" xr:uid="{00000000-0005-0000-0000-0000C74C0000}"/>
    <cellStyle name="Millares 22 5 4 13 2" xfId="38828" xr:uid="{00000000-0005-0000-0000-0000C74C0000}"/>
    <cellStyle name="Millares 22 5 4 14" xfId="29045" xr:uid="{00000000-0005-0000-0000-0000BC4C0000}"/>
    <cellStyle name="Millares 22 5 4 2" xfId="1454" xr:uid="{00000000-0005-0000-0000-0000C84C0000}"/>
    <cellStyle name="Millares 22 5 4 2 10" xfId="29046" xr:uid="{00000000-0005-0000-0000-0000C84C0000}"/>
    <cellStyle name="Millares 22 5 4 2 2" xfId="1455" xr:uid="{00000000-0005-0000-0000-0000C94C0000}"/>
    <cellStyle name="Millares 22 5 4 2 2 2" xfId="10544" xr:uid="{00000000-0005-0000-0000-0000CA4C0000}"/>
    <cellStyle name="Millares 22 5 4 2 2 2 2" xfId="11742" xr:uid="{00000000-0005-0000-0000-0000CB4C0000}"/>
    <cellStyle name="Millares 22 5 4 2 2 2 2 2" xfId="14813" xr:uid="{00000000-0005-0000-0000-0000CC4C0000}"/>
    <cellStyle name="Millares 22 5 4 2 2 2 2 2 2" xfId="20901" xr:uid="{00000000-0005-0000-0000-0000CD4C0000}"/>
    <cellStyle name="Millares 22 5 4 2 2 2 2 2 3" xfId="27099" xr:uid="{00000000-0005-0000-0000-0000CE4C0000}"/>
    <cellStyle name="Millares 22 5 4 2 2 2 2 3" xfId="17892" xr:uid="{00000000-0005-0000-0000-0000CF4C0000}"/>
    <cellStyle name="Millares 22 5 4 2 2 2 2 4" xfId="24108" xr:uid="{00000000-0005-0000-0000-0000D04C0000}"/>
    <cellStyle name="Millares 22 5 4 2 2 2 3" xfId="12756" xr:uid="{00000000-0005-0000-0000-0000D14C0000}"/>
    <cellStyle name="Millares 22 5 4 2 2 2 3 2" xfId="15806" xr:uid="{00000000-0005-0000-0000-0000D24C0000}"/>
    <cellStyle name="Millares 22 5 4 2 2 2 3 2 2" xfId="21894" xr:uid="{00000000-0005-0000-0000-0000D34C0000}"/>
    <cellStyle name="Millares 22 5 4 2 2 2 3 2 3" xfId="28092" xr:uid="{00000000-0005-0000-0000-0000D44C0000}"/>
    <cellStyle name="Millares 22 5 4 2 2 2 3 3" xfId="18894" xr:uid="{00000000-0005-0000-0000-0000D54C0000}"/>
    <cellStyle name="Millares 22 5 4 2 2 2 3 4" xfId="25105" xr:uid="{00000000-0005-0000-0000-0000D64C0000}"/>
    <cellStyle name="Millares 22 5 4 2 2 2 4" xfId="13808" xr:uid="{00000000-0005-0000-0000-0000D74C0000}"/>
    <cellStyle name="Millares 22 5 4 2 2 2 4 2" xfId="19898" xr:uid="{00000000-0005-0000-0000-0000D84C0000}"/>
    <cellStyle name="Millares 22 5 4 2 2 2 4 3" xfId="26105" xr:uid="{00000000-0005-0000-0000-0000D94C0000}"/>
    <cellStyle name="Millares 22 5 4 2 2 2 5" xfId="16879" xr:uid="{00000000-0005-0000-0000-0000DA4C0000}"/>
    <cellStyle name="Millares 22 5 4 2 2 2 6" xfId="23110" xr:uid="{00000000-0005-0000-0000-0000DB4C0000}"/>
    <cellStyle name="Millares 22 5 4 2 2 3" xfId="11244" xr:uid="{00000000-0005-0000-0000-0000DC4C0000}"/>
    <cellStyle name="Millares 22 5 4 2 2 3 2" xfId="14315" xr:uid="{00000000-0005-0000-0000-0000DD4C0000}"/>
    <cellStyle name="Millares 22 5 4 2 2 3 2 2" xfId="20403" xr:uid="{00000000-0005-0000-0000-0000DE4C0000}"/>
    <cellStyle name="Millares 22 5 4 2 2 3 2 3" xfId="26609" xr:uid="{00000000-0005-0000-0000-0000DF4C0000}"/>
    <cellStyle name="Millares 22 5 4 2 2 3 3" xfId="17394" xr:uid="{00000000-0005-0000-0000-0000E04C0000}"/>
    <cellStyle name="Millares 22 5 4 2 2 3 4" xfId="23618" xr:uid="{00000000-0005-0000-0000-0000E14C0000}"/>
    <cellStyle name="Millares 22 5 4 2 2 4" xfId="12265" xr:uid="{00000000-0005-0000-0000-0000E24C0000}"/>
    <cellStyle name="Millares 22 5 4 2 2 4 2" xfId="15316" xr:uid="{00000000-0005-0000-0000-0000E34C0000}"/>
    <cellStyle name="Millares 22 5 4 2 2 4 2 2" xfId="21404" xr:uid="{00000000-0005-0000-0000-0000E44C0000}"/>
    <cellStyle name="Millares 22 5 4 2 2 4 2 3" xfId="27602" xr:uid="{00000000-0005-0000-0000-0000E54C0000}"/>
    <cellStyle name="Millares 22 5 4 2 2 4 3" xfId="18403" xr:uid="{00000000-0005-0000-0000-0000E64C0000}"/>
    <cellStyle name="Millares 22 5 4 2 2 4 4" xfId="24615" xr:uid="{00000000-0005-0000-0000-0000E74C0000}"/>
    <cellStyle name="Millares 22 5 4 2 2 5" xfId="13307" xr:uid="{00000000-0005-0000-0000-0000E84C0000}"/>
    <cellStyle name="Millares 22 5 4 2 2 5 2" xfId="19408" xr:uid="{00000000-0005-0000-0000-0000E94C0000}"/>
    <cellStyle name="Millares 22 5 4 2 2 5 3" xfId="25615" xr:uid="{00000000-0005-0000-0000-0000EA4C0000}"/>
    <cellStyle name="Millares 22 5 4 2 2 6" xfId="16330" xr:uid="{00000000-0005-0000-0000-0000EB4C0000}"/>
    <cellStyle name="Millares 22 5 4 2 2 7" xfId="22555" xr:uid="{00000000-0005-0000-0000-0000EC4C0000}"/>
    <cellStyle name="Millares 22 5 4 2 3" xfId="1456" xr:uid="{00000000-0005-0000-0000-0000ED4C0000}"/>
    <cellStyle name="Millares 22 5 4 2 3 2" xfId="10545" xr:uid="{00000000-0005-0000-0000-0000EE4C0000}"/>
    <cellStyle name="Millares 22 5 4 2 3 2 2" xfId="11743" xr:uid="{00000000-0005-0000-0000-0000EF4C0000}"/>
    <cellStyle name="Millares 22 5 4 2 3 2 2 2" xfId="14814" xr:uid="{00000000-0005-0000-0000-0000F04C0000}"/>
    <cellStyle name="Millares 22 5 4 2 3 2 2 2 2" xfId="20902" xr:uid="{00000000-0005-0000-0000-0000F14C0000}"/>
    <cellStyle name="Millares 22 5 4 2 3 2 2 2 3" xfId="27100" xr:uid="{00000000-0005-0000-0000-0000F24C0000}"/>
    <cellStyle name="Millares 22 5 4 2 3 2 2 3" xfId="17893" xr:uid="{00000000-0005-0000-0000-0000F34C0000}"/>
    <cellStyle name="Millares 22 5 4 2 3 2 2 4" xfId="24109" xr:uid="{00000000-0005-0000-0000-0000F44C0000}"/>
    <cellStyle name="Millares 22 5 4 2 3 2 3" xfId="12757" xr:uid="{00000000-0005-0000-0000-0000F54C0000}"/>
    <cellStyle name="Millares 22 5 4 2 3 2 3 2" xfId="15807" xr:uid="{00000000-0005-0000-0000-0000F64C0000}"/>
    <cellStyle name="Millares 22 5 4 2 3 2 3 2 2" xfId="21895" xr:uid="{00000000-0005-0000-0000-0000F74C0000}"/>
    <cellStyle name="Millares 22 5 4 2 3 2 3 2 3" xfId="28093" xr:uid="{00000000-0005-0000-0000-0000F84C0000}"/>
    <cellStyle name="Millares 22 5 4 2 3 2 3 3" xfId="18895" xr:uid="{00000000-0005-0000-0000-0000F94C0000}"/>
    <cellStyle name="Millares 22 5 4 2 3 2 3 4" xfId="25106" xr:uid="{00000000-0005-0000-0000-0000FA4C0000}"/>
    <cellStyle name="Millares 22 5 4 2 3 2 4" xfId="13809" xr:uid="{00000000-0005-0000-0000-0000FB4C0000}"/>
    <cellStyle name="Millares 22 5 4 2 3 2 4 2" xfId="19899" xr:uid="{00000000-0005-0000-0000-0000FC4C0000}"/>
    <cellStyle name="Millares 22 5 4 2 3 2 4 3" xfId="26106" xr:uid="{00000000-0005-0000-0000-0000FD4C0000}"/>
    <cellStyle name="Millares 22 5 4 2 3 2 5" xfId="16880" xr:uid="{00000000-0005-0000-0000-0000FE4C0000}"/>
    <cellStyle name="Millares 22 5 4 2 3 2 6" xfId="23111" xr:uid="{00000000-0005-0000-0000-0000FF4C0000}"/>
    <cellStyle name="Millares 22 5 4 2 3 3" xfId="11245" xr:uid="{00000000-0005-0000-0000-0000004D0000}"/>
    <cellStyle name="Millares 22 5 4 2 3 3 2" xfId="14316" xr:uid="{00000000-0005-0000-0000-0000014D0000}"/>
    <cellStyle name="Millares 22 5 4 2 3 3 2 2" xfId="20404" xr:uid="{00000000-0005-0000-0000-0000024D0000}"/>
    <cellStyle name="Millares 22 5 4 2 3 3 2 3" xfId="26610" xr:uid="{00000000-0005-0000-0000-0000034D0000}"/>
    <cellStyle name="Millares 22 5 4 2 3 3 3" xfId="17395" xr:uid="{00000000-0005-0000-0000-0000044D0000}"/>
    <cellStyle name="Millares 22 5 4 2 3 3 4" xfId="23619" xr:uid="{00000000-0005-0000-0000-0000054D0000}"/>
    <cellStyle name="Millares 22 5 4 2 3 4" xfId="12266" xr:uid="{00000000-0005-0000-0000-0000064D0000}"/>
    <cellStyle name="Millares 22 5 4 2 3 4 2" xfId="15317" xr:uid="{00000000-0005-0000-0000-0000074D0000}"/>
    <cellStyle name="Millares 22 5 4 2 3 4 2 2" xfId="21405" xr:uid="{00000000-0005-0000-0000-0000084D0000}"/>
    <cellStyle name="Millares 22 5 4 2 3 4 2 3" xfId="27603" xr:uid="{00000000-0005-0000-0000-0000094D0000}"/>
    <cellStyle name="Millares 22 5 4 2 3 4 3" xfId="18404" xr:uid="{00000000-0005-0000-0000-00000A4D0000}"/>
    <cellStyle name="Millares 22 5 4 2 3 4 4" xfId="24616" xr:uid="{00000000-0005-0000-0000-00000B4D0000}"/>
    <cellStyle name="Millares 22 5 4 2 3 5" xfId="13308" xr:uid="{00000000-0005-0000-0000-00000C4D0000}"/>
    <cellStyle name="Millares 22 5 4 2 3 5 2" xfId="19409" xr:uid="{00000000-0005-0000-0000-00000D4D0000}"/>
    <cellStyle name="Millares 22 5 4 2 3 5 3" xfId="25616" xr:uid="{00000000-0005-0000-0000-00000E4D0000}"/>
    <cellStyle name="Millares 22 5 4 2 3 6" xfId="16331" xr:uid="{00000000-0005-0000-0000-00000F4D0000}"/>
    <cellStyle name="Millares 22 5 4 2 3 7" xfId="22556" xr:uid="{00000000-0005-0000-0000-0000104D0000}"/>
    <cellStyle name="Millares 22 5 4 2 4" xfId="10543" xr:uid="{00000000-0005-0000-0000-0000114D0000}"/>
    <cellStyle name="Millares 22 5 4 2 4 2" xfId="11741" xr:uid="{00000000-0005-0000-0000-0000124D0000}"/>
    <cellStyle name="Millares 22 5 4 2 4 2 2" xfId="14812" xr:uid="{00000000-0005-0000-0000-0000134D0000}"/>
    <cellStyle name="Millares 22 5 4 2 4 2 2 2" xfId="20900" xr:uid="{00000000-0005-0000-0000-0000144D0000}"/>
    <cellStyle name="Millares 22 5 4 2 4 2 2 2 2" xfId="38511" xr:uid="{00000000-0005-0000-0000-0000144D0000}"/>
    <cellStyle name="Millares 22 5 4 2 4 2 2 3" xfId="27098" xr:uid="{00000000-0005-0000-0000-0000154D0000}"/>
    <cellStyle name="Millares 22 5 4 2 4 2 2 3 2" xfId="39556" xr:uid="{00000000-0005-0000-0000-0000154D0000}"/>
    <cellStyle name="Millares 22 5 4 2 4 2 2 4" xfId="37499" xr:uid="{00000000-0005-0000-0000-0000134D0000}"/>
    <cellStyle name="Millares 22 5 4 2 4 2 3" xfId="17891" xr:uid="{00000000-0005-0000-0000-0000164D0000}"/>
    <cellStyle name="Millares 22 5 4 2 4 2 3 2" xfId="38028" xr:uid="{00000000-0005-0000-0000-0000164D0000}"/>
    <cellStyle name="Millares 22 5 4 2 4 2 4" xfId="24107" xr:uid="{00000000-0005-0000-0000-0000174D0000}"/>
    <cellStyle name="Millares 22 5 4 2 4 2 4 2" xfId="39073" xr:uid="{00000000-0005-0000-0000-0000174D0000}"/>
    <cellStyle name="Millares 22 5 4 2 4 2 5" xfId="37014" xr:uid="{00000000-0005-0000-0000-0000124D0000}"/>
    <cellStyle name="Millares 22 5 4 2 4 3" xfId="12755" xr:uid="{00000000-0005-0000-0000-0000184D0000}"/>
    <cellStyle name="Millares 22 5 4 2 4 3 2" xfId="15805" xr:uid="{00000000-0005-0000-0000-0000194D0000}"/>
    <cellStyle name="Millares 22 5 4 2 4 3 2 2" xfId="21893" xr:uid="{00000000-0005-0000-0000-00001A4D0000}"/>
    <cellStyle name="Millares 22 5 4 2 4 3 2 2 2" xfId="38672" xr:uid="{00000000-0005-0000-0000-00001A4D0000}"/>
    <cellStyle name="Millares 22 5 4 2 4 3 2 3" xfId="28091" xr:uid="{00000000-0005-0000-0000-00001B4D0000}"/>
    <cellStyle name="Millares 22 5 4 2 4 3 2 3 2" xfId="39717" xr:uid="{00000000-0005-0000-0000-00001B4D0000}"/>
    <cellStyle name="Millares 22 5 4 2 4 3 2 4" xfId="37660" xr:uid="{00000000-0005-0000-0000-0000194D0000}"/>
    <cellStyle name="Millares 22 5 4 2 4 3 3" xfId="18893" xr:uid="{00000000-0005-0000-0000-00001C4D0000}"/>
    <cellStyle name="Millares 22 5 4 2 4 3 3 2" xfId="38189" xr:uid="{00000000-0005-0000-0000-00001C4D0000}"/>
    <cellStyle name="Millares 22 5 4 2 4 3 4" xfId="25104" xr:uid="{00000000-0005-0000-0000-00001D4D0000}"/>
    <cellStyle name="Millares 22 5 4 2 4 3 4 2" xfId="39234" xr:uid="{00000000-0005-0000-0000-00001D4D0000}"/>
    <cellStyle name="Millares 22 5 4 2 4 3 5" xfId="37177" xr:uid="{00000000-0005-0000-0000-0000184D0000}"/>
    <cellStyle name="Millares 22 5 4 2 4 4" xfId="13807" xr:uid="{00000000-0005-0000-0000-00001E4D0000}"/>
    <cellStyle name="Millares 22 5 4 2 4 4 2" xfId="19897" xr:uid="{00000000-0005-0000-0000-00001F4D0000}"/>
    <cellStyle name="Millares 22 5 4 2 4 4 2 2" xfId="38351" xr:uid="{00000000-0005-0000-0000-00001F4D0000}"/>
    <cellStyle name="Millares 22 5 4 2 4 4 3" xfId="26104" xr:uid="{00000000-0005-0000-0000-0000204D0000}"/>
    <cellStyle name="Millares 22 5 4 2 4 4 3 2" xfId="39396" xr:uid="{00000000-0005-0000-0000-0000204D0000}"/>
    <cellStyle name="Millares 22 5 4 2 4 4 4" xfId="37339" xr:uid="{00000000-0005-0000-0000-00001E4D0000}"/>
    <cellStyle name="Millares 22 5 4 2 4 5" xfId="16878" xr:uid="{00000000-0005-0000-0000-0000214D0000}"/>
    <cellStyle name="Millares 22 5 4 2 4 5 2" xfId="37867" xr:uid="{00000000-0005-0000-0000-0000214D0000}"/>
    <cellStyle name="Millares 22 5 4 2 4 6" xfId="23109" xr:uid="{00000000-0005-0000-0000-0000224D0000}"/>
    <cellStyle name="Millares 22 5 4 2 4 6 2" xfId="38913" xr:uid="{00000000-0005-0000-0000-0000224D0000}"/>
    <cellStyle name="Millares 22 5 4 2 4 7" xfId="36842" xr:uid="{00000000-0005-0000-0000-0000114D0000}"/>
    <cellStyle name="Millares 22 5 4 2 5" xfId="11243" xr:uid="{00000000-0005-0000-0000-0000234D0000}"/>
    <cellStyle name="Millares 22 5 4 2 5 2" xfId="14314" xr:uid="{00000000-0005-0000-0000-0000244D0000}"/>
    <cellStyle name="Millares 22 5 4 2 5 2 2" xfId="20402" xr:uid="{00000000-0005-0000-0000-0000254D0000}"/>
    <cellStyle name="Millares 22 5 4 2 5 2 2 2" xfId="38431" xr:uid="{00000000-0005-0000-0000-0000254D0000}"/>
    <cellStyle name="Millares 22 5 4 2 5 2 3" xfId="26608" xr:uid="{00000000-0005-0000-0000-0000264D0000}"/>
    <cellStyle name="Millares 22 5 4 2 5 2 3 2" xfId="39476" xr:uid="{00000000-0005-0000-0000-0000264D0000}"/>
    <cellStyle name="Millares 22 5 4 2 5 2 4" xfId="37419" xr:uid="{00000000-0005-0000-0000-0000244D0000}"/>
    <cellStyle name="Millares 22 5 4 2 5 3" xfId="17393" xr:uid="{00000000-0005-0000-0000-0000274D0000}"/>
    <cellStyle name="Millares 22 5 4 2 5 3 2" xfId="37948" xr:uid="{00000000-0005-0000-0000-0000274D0000}"/>
    <cellStyle name="Millares 22 5 4 2 5 4" xfId="23617" xr:uid="{00000000-0005-0000-0000-0000284D0000}"/>
    <cellStyle name="Millares 22 5 4 2 5 4 2" xfId="38993" xr:uid="{00000000-0005-0000-0000-0000284D0000}"/>
    <cellStyle name="Millares 22 5 4 2 5 5" xfId="36934" xr:uid="{00000000-0005-0000-0000-0000234D0000}"/>
    <cellStyle name="Millares 22 5 4 2 6" xfId="12264" xr:uid="{00000000-0005-0000-0000-0000294D0000}"/>
    <cellStyle name="Millares 22 5 4 2 6 2" xfId="15315" xr:uid="{00000000-0005-0000-0000-00002A4D0000}"/>
    <cellStyle name="Millares 22 5 4 2 6 2 2" xfId="21403" xr:uid="{00000000-0005-0000-0000-00002B4D0000}"/>
    <cellStyle name="Millares 22 5 4 2 6 2 2 2" xfId="38592" xr:uid="{00000000-0005-0000-0000-00002B4D0000}"/>
    <cellStyle name="Millares 22 5 4 2 6 2 3" xfId="27601" xr:uid="{00000000-0005-0000-0000-00002C4D0000}"/>
    <cellStyle name="Millares 22 5 4 2 6 2 3 2" xfId="39637" xr:uid="{00000000-0005-0000-0000-00002C4D0000}"/>
    <cellStyle name="Millares 22 5 4 2 6 2 4" xfId="37580" xr:uid="{00000000-0005-0000-0000-00002A4D0000}"/>
    <cellStyle name="Millares 22 5 4 2 6 3" xfId="18402" xr:uid="{00000000-0005-0000-0000-00002D4D0000}"/>
    <cellStyle name="Millares 22 5 4 2 6 3 2" xfId="38109" xr:uid="{00000000-0005-0000-0000-00002D4D0000}"/>
    <cellStyle name="Millares 22 5 4 2 6 4" xfId="24614" xr:uid="{00000000-0005-0000-0000-00002E4D0000}"/>
    <cellStyle name="Millares 22 5 4 2 6 4 2" xfId="39154" xr:uid="{00000000-0005-0000-0000-00002E4D0000}"/>
    <cellStyle name="Millares 22 5 4 2 6 5" xfId="37097" xr:uid="{00000000-0005-0000-0000-0000294D0000}"/>
    <cellStyle name="Millares 22 5 4 2 7" xfId="13306" xr:uid="{00000000-0005-0000-0000-00002F4D0000}"/>
    <cellStyle name="Millares 22 5 4 2 7 2" xfId="19407" xr:uid="{00000000-0005-0000-0000-0000304D0000}"/>
    <cellStyle name="Millares 22 5 4 2 7 2 2" xfId="38271" xr:uid="{00000000-0005-0000-0000-0000304D0000}"/>
    <cellStyle name="Millares 22 5 4 2 7 3" xfId="25614" xr:uid="{00000000-0005-0000-0000-0000314D0000}"/>
    <cellStyle name="Millares 22 5 4 2 7 3 2" xfId="39316" xr:uid="{00000000-0005-0000-0000-0000314D0000}"/>
    <cellStyle name="Millares 22 5 4 2 7 4" xfId="37259" xr:uid="{00000000-0005-0000-0000-00002F4D0000}"/>
    <cellStyle name="Millares 22 5 4 2 8" xfId="16329" xr:uid="{00000000-0005-0000-0000-0000324D0000}"/>
    <cellStyle name="Millares 22 5 4 2 8 2" xfId="37743" xr:uid="{00000000-0005-0000-0000-0000324D0000}"/>
    <cellStyle name="Millares 22 5 4 2 9" xfId="22554" xr:uid="{00000000-0005-0000-0000-0000334D0000}"/>
    <cellStyle name="Millares 22 5 4 2 9 2" xfId="38829" xr:uid="{00000000-0005-0000-0000-0000334D0000}"/>
    <cellStyle name="Millares 22 5 4 3" xfId="1457" xr:uid="{00000000-0005-0000-0000-0000344D0000}"/>
    <cellStyle name="Millares 22 5 4 3 2" xfId="1458" xr:uid="{00000000-0005-0000-0000-0000354D0000}"/>
    <cellStyle name="Millares 22 5 4 3 2 2" xfId="10547" xr:uid="{00000000-0005-0000-0000-0000364D0000}"/>
    <cellStyle name="Millares 22 5 4 3 2 2 2" xfId="11745" xr:uid="{00000000-0005-0000-0000-0000374D0000}"/>
    <cellStyle name="Millares 22 5 4 3 2 2 2 2" xfId="14816" xr:uid="{00000000-0005-0000-0000-0000384D0000}"/>
    <cellStyle name="Millares 22 5 4 3 2 2 2 2 2" xfId="20904" xr:uid="{00000000-0005-0000-0000-0000394D0000}"/>
    <cellStyle name="Millares 22 5 4 3 2 2 2 2 3" xfId="27102" xr:uid="{00000000-0005-0000-0000-00003A4D0000}"/>
    <cellStyle name="Millares 22 5 4 3 2 2 2 3" xfId="17895" xr:uid="{00000000-0005-0000-0000-00003B4D0000}"/>
    <cellStyle name="Millares 22 5 4 3 2 2 2 4" xfId="24111" xr:uid="{00000000-0005-0000-0000-00003C4D0000}"/>
    <cellStyle name="Millares 22 5 4 3 2 2 3" xfId="12759" xr:uid="{00000000-0005-0000-0000-00003D4D0000}"/>
    <cellStyle name="Millares 22 5 4 3 2 2 3 2" xfId="15809" xr:uid="{00000000-0005-0000-0000-00003E4D0000}"/>
    <cellStyle name="Millares 22 5 4 3 2 2 3 2 2" xfId="21897" xr:uid="{00000000-0005-0000-0000-00003F4D0000}"/>
    <cellStyle name="Millares 22 5 4 3 2 2 3 2 3" xfId="28095" xr:uid="{00000000-0005-0000-0000-0000404D0000}"/>
    <cellStyle name="Millares 22 5 4 3 2 2 3 3" xfId="18897" xr:uid="{00000000-0005-0000-0000-0000414D0000}"/>
    <cellStyle name="Millares 22 5 4 3 2 2 3 4" xfId="25108" xr:uid="{00000000-0005-0000-0000-0000424D0000}"/>
    <cellStyle name="Millares 22 5 4 3 2 2 4" xfId="13811" xr:uid="{00000000-0005-0000-0000-0000434D0000}"/>
    <cellStyle name="Millares 22 5 4 3 2 2 4 2" xfId="19901" xr:uid="{00000000-0005-0000-0000-0000444D0000}"/>
    <cellStyle name="Millares 22 5 4 3 2 2 4 3" xfId="26108" xr:uid="{00000000-0005-0000-0000-0000454D0000}"/>
    <cellStyle name="Millares 22 5 4 3 2 2 5" xfId="16882" xr:uid="{00000000-0005-0000-0000-0000464D0000}"/>
    <cellStyle name="Millares 22 5 4 3 2 2 6" xfId="23113" xr:uid="{00000000-0005-0000-0000-0000474D0000}"/>
    <cellStyle name="Millares 22 5 4 3 2 3" xfId="11247" xr:uid="{00000000-0005-0000-0000-0000484D0000}"/>
    <cellStyle name="Millares 22 5 4 3 2 3 2" xfId="14318" xr:uid="{00000000-0005-0000-0000-0000494D0000}"/>
    <cellStyle name="Millares 22 5 4 3 2 3 2 2" xfId="20406" xr:uid="{00000000-0005-0000-0000-00004A4D0000}"/>
    <cellStyle name="Millares 22 5 4 3 2 3 2 3" xfId="26612" xr:uid="{00000000-0005-0000-0000-00004B4D0000}"/>
    <cellStyle name="Millares 22 5 4 3 2 3 3" xfId="17397" xr:uid="{00000000-0005-0000-0000-00004C4D0000}"/>
    <cellStyle name="Millares 22 5 4 3 2 3 4" xfId="23621" xr:uid="{00000000-0005-0000-0000-00004D4D0000}"/>
    <cellStyle name="Millares 22 5 4 3 2 4" xfId="12268" xr:uid="{00000000-0005-0000-0000-00004E4D0000}"/>
    <cellStyle name="Millares 22 5 4 3 2 4 2" xfId="15319" xr:uid="{00000000-0005-0000-0000-00004F4D0000}"/>
    <cellStyle name="Millares 22 5 4 3 2 4 2 2" xfId="21407" xr:uid="{00000000-0005-0000-0000-0000504D0000}"/>
    <cellStyle name="Millares 22 5 4 3 2 4 2 3" xfId="27605" xr:uid="{00000000-0005-0000-0000-0000514D0000}"/>
    <cellStyle name="Millares 22 5 4 3 2 4 3" xfId="18406" xr:uid="{00000000-0005-0000-0000-0000524D0000}"/>
    <cellStyle name="Millares 22 5 4 3 2 4 4" xfId="24618" xr:uid="{00000000-0005-0000-0000-0000534D0000}"/>
    <cellStyle name="Millares 22 5 4 3 2 5" xfId="13310" xr:uid="{00000000-0005-0000-0000-0000544D0000}"/>
    <cellStyle name="Millares 22 5 4 3 2 5 2" xfId="19411" xr:uid="{00000000-0005-0000-0000-0000554D0000}"/>
    <cellStyle name="Millares 22 5 4 3 2 5 3" xfId="25618" xr:uid="{00000000-0005-0000-0000-0000564D0000}"/>
    <cellStyle name="Millares 22 5 4 3 2 6" xfId="16333" xr:uid="{00000000-0005-0000-0000-0000574D0000}"/>
    <cellStyle name="Millares 22 5 4 3 2 7" xfId="22558" xr:uid="{00000000-0005-0000-0000-0000584D0000}"/>
    <cellStyle name="Millares 22 5 4 3 3" xfId="10546" xr:uid="{00000000-0005-0000-0000-0000594D0000}"/>
    <cellStyle name="Millares 22 5 4 3 3 2" xfId="11744" xr:uid="{00000000-0005-0000-0000-00005A4D0000}"/>
    <cellStyle name="Millares 22 5 4 3 3 2 2" xfId="14815" xr:uid="{00000000-0005-0000-0000-00005B4D0000}"/>
    <cellStyle name="Millares 22 5 4 3 3 2 2 2" xfId="20903" xr:uid="{00000000-0005-0000-0000-00005C4D0000}"/>
    <cellStyle name="Millares 22 5 4 3 3 2 2 3" xfId="27101" xr:uid="{00000000-0005-0000-0000-00005D4D0000}"/>
    <cellStyle name="Millares 22 5 4 3 3 2 3" xfId="17894" xr:uid="{00000000-0005-0000-0000-00005E4D0000}"/>
    <cellStyle name="Millares 22 5 4 3 3 2 4" xfId="24110" xr:uid="{00000000-0005-0000-0000-00005F4D0000}"/>
    <cellStyle name="Millares 22 5 4 3 3 3" xfId="12758" xr:uid="{00000000-0005-0000-0000-0000604D0000}"/>
    <cellStyle name="Millares 22 5 4 3 3 3 2" xfId="15808" xr:uid="{00000000-0005-0000-0000-0000614D0000}"/>
    <cellStyle name="Millares 22 5 4 3 3 3 2 2" xfId="21896" xr:uid="{00000000-0005-0000-0000-0000624D0000}"/>
    <cellStyle name="Millares 22 5 4 3 3 3 2 3" xfId="28094" xr:uid="{00000000-0005-0000-0000-0000634D0000}"/>
    <cellStyle name="Millares 22 5 4 3 3 3 3" xfId="18896" xr:uid="{00000000-0005-0000-0000-0000644D0000}"/>
    <cellStyle name="Millares 22 5 4 3 3 3 4" xfId="25107" xr:uid="{00000000-0005-0000-0000-0000654D0000}"/>
    <cellStyle name="Millares 22 5 4 3 3 4" xfId="13810" xr:uid="{00000000-0005-0000-0000-0000664D0000}"/>
    <cellStyle name="Millares 22 5 4 3 3 4 2" xfId="19900" xr:uid="{00000000-0005-0000-0000-0000674D0000}"/>
    <cellStyle name="Millares 22 5 4 3 3 4 3" xfId="26107" xr:uid="{00000000-0005-0000-0000-0000684D0000}"/>
    <cellStyle name="Millares 22 5 4 3 3 5" xfId="16881" xr:uid="{00000000-0005-0000-0000-0000694D0000}"/>
    <cellStyle name="Millares 22 5 4 3 3 6" xfId="23112" xr:uid="{00000000-0005-0000-0000-00006A4D0000}"/>
    <cellStyle name="Millares 22 5 4 3 4" xfId="11246" xr:uid="{00000000-0005-0000-0000-00006B4D0000}"/>
    <cellStyle name="Millares 22 5 4 3 4 2" xfId="14317" xr:uid="{00000000-0005-0000-0000-00006C4D0000}"/>
    <cellStyle name="Millares 22 5 4 3 4 2 2" xfId="20405" xr:uid="{00000000-0005-0000-0000-00006D4D0000}"/>
    <cellStyle name="Millares 22 5 4 3 4 2 3" xfId="26611" xr:uid="{00000000-0005-0000-0000-00006E4D0000}"/>
    <cellStyle name="Millares 22 5 4 3 4 3" xfId="17396" xr:uid="{00000000-0005-0000-0000-00006F4D0000}"/>
    <cellStyle name="Millares 22 5 4 3 4 4" xfId="23620" xr:uid="{00000000-0005-0000-0000-0000704D0000}"/>
    <cellStyle name="Millares 22 5 4 3 5" xfId="12267" xr:uid="{00000000-0005-0000-0000-0000714D0000}"/>
    <cellStyle name="Millares 22 5 4 3 5 2" xfId="15318" xr:uid="{00000000-0005-0000-0000-0000724D0000}"/>
    <cellStyle name="Millares 22 5 4 3 5 2 2" xfId="21406" xr:uid="{00000000-0005-0000-0000-0000734D0000}"/>
    <cellStyle name="Millares 22 5 4 3 5 2 3" xfId="27604" xr:uid="{00000000-0005-0000-0000-0000744D0000}"/>
    <cellStyle name="Millares 22 5 4 3 5 3" xfId="18405" xr:uid="{00000000-0005-0000-0000-0000754D0000}"/>
    <cellStyle name="Millares 22 5 4 3 5 4" xfId="24617" xr:uid="{00000000-0005-0000-0000-0000764D0000}"/>
    <cellStyle name="Millares 22 5 4 3 6" xfId="13309" xr:uid="{00000000-0005-0000-0000-0000774D0000}"/>
    <cellStyle name="Millares 22 5 4 3 6 2" xfId="19410" xr:uid="{00000000-0005-0000-0000-0000784D0000}"/>
    <cellStyle name="Millares 22 5 4 3 6 3" xfId="25617" xr:uid="{00000000-0005-0000-0000-0000794D0000}"/>
    <cellStyle name="Millares 22 5 4 3 7" xfId="16332" xr:uid="{00000000-0005-0000-0000-00007A4D0000}"/>
    <cellStyle name="Millares 22 5 4 3 8" xfId="22557" xr:uid="{00000000-0005-0000-0000-00007B4D0000}"/>
    <cellStyle name="Millares 22 5 4 4" xfId="1459" xr:uid="{00000000-0005-0000-0000-00007C4D0000}"/>
    <cellStyle name="Millares 22 5 4 4 2" xfId="1460" xr:uid="{00000000-0005-0000-0000-00007D4D0000}"/>
    <cellStyle name="Millares 22 5 4 4 2 2" xfId="10549" xr:uid="{00000000-0005-0000-0000-00007E4D0000}"/>
    <cellStyle name="Millares 22 5 4 4 2 2 2" xfId="11747" xr:uid="{00000000-0005-0000-0000-00007F4D0000}"/>
    <cellStyle name="Millares 22 5 4 4 2 2 2 2" xfId="14818" xr:uid="{00000000-0005-0000-0000-0000804D0000}"/>
    <cellStyle name="Millares 22 5 4 4 2 2 2 2 2" xfId="20906" xr:uid="{00000000-0005-0000-0000-0000814D0000}"/>
    <cellStyle name="Millares 22 5 4 4 2 2 2 2 3" xfId="27104" xr:uid="{00000000-0005-0000-0000-0000824D0000}"/>
    <cellStyle name="Millares 22 5 4 4 2 2 2 3" xfId="17897" xr:uid="{00000000-0005-0000-0000-0000834D0000}"/>
    <cellStyle name="Millares 22 5 4 4 2 2 2 4" xfId="24113" xr:uid="{00000000-0005-0000-0000-0000844D0000}"/>
    <cellStyle name="Millares 22 5 4 4 2 2 3" xfId="12761" xr:uid="{00000000-0005-0000-0000-0000854D0000}"/>
    <cellStyle name="Millares 22 5 4 4 2 2 3 2" xfId="15811" xr:uid="{00000000-0005-0000-0000-0000864D0000}"/>
    <cellStyle name="Millares 22 5 4 4 2 2 3 2 2" xfId="21899" xr:uid="{00000000-0005-0000-0000-0000874D0000}"/>
    <cellStyle name="Millares 22 5 4 4 2 2 3 2 3" xfId="28097" xr:uid="{00000000-0005-0000-0000-0000884D0000}"/>
    <cellStyle name="Millares 22 5 4 4 2 2 3 3" xfId="18899" xr:uid="{00000000-0005-0000-0000-0000894D0000}"/>
    <cellStyle name="Millares 22 5 4 4 2 2 3 4" xfId="25110" xr:uid="{00000000-0005-0000-0000-00008A4D0000}"/>
    <cellStyle name="Millares 22 5 4 4 2 2 4" xfId="13813" xr:uid="{00000000-0005-0000-0000-00008B4D0000}"/>
    <cellStyle name="Millares 22 5 4 4 2 2 4 2" xfId="19903" xr:uid="{00000000-0005-0000-0000-00008C4D0000}"/>
    <cellStyle name="Millares 22 5 4 4 2 2 4 3" xfId="26110" xr:uid="{00000000-0005-0000-0000-00008D4D0000}"/>
    <cellStyle name="Millares 22 5 4 4 2 2 5" xfId="16884" xr:uid="{00000000-0005-0000-0000-00008E4D0000}"/>
    <cellStyle name="Millares 22 5 4 4 2 2 6" xfId="23115" xr:uid="{00000000-0005-0000-0000-00008F4D0000}"/>
    <cellStyle name="Millares 22 5 4 4 2 3" xfId="11249" xr:uid="{00000000-0005-0000-0000-0000904D0000}"/>
    <cellStyle name="Millares 22 5 4 4 2 3 2" xfId="14320" xr:uid="{00000000-0005-0000-0000-0000914D0000}"/>
    <cellStyle name="Millares 22 5 4 4 2 3 2 2" xfId="20408" xr:uid="{00000000-0005-0000-0000-0000924D0000}"/>
    <cellStyle name="Millares 22 5 4 4 2 3 2 3" xfId="26614" xr:uid="{00000000-0005-0000-0000-0000934D0000}"/>
    <cellStyle name="Millares 22 5 4 4 2 3 3" xfId="17399" xr:uid="{00000000-0005-0000-0000-0000944D0000}"/>
    <cellStyle name="Millares 22 5 4 4 2 3 4" xfId="23623" xr:uid="{00000000-0005-0000-0000-0000954D0000}"/>
    <cellStyle name="Millares 22 5 4 4 2 4" xfId="12270" xr:uid="{00000000-0005-0000-0000-0000964D0000}"/>
    <cellStyle name="Millares 22 5 4 4 2 4 2" xfId="15321" xr:uid="{00000000-0005-0000-0000-0000974D0000}"/>
    <cellStyle name="Millares 22 5 4 4 2 4 2 2" xfId="21409" xr:uid="{00000000-0005-0000-0000-0000984D0000}"/>
    <cellStyle name="Millares 22 5 4 4 2 4 2 3" xfId="27607" xr:uid="{00000000-0005-0000-0000-0000994D0000}"/>
    <cellStyle name="Millares 22 5 4 4 2 4 3" xfId="18408" xr:uid="{00000000-0005-0000-0000-00009A4D0000}"/>
    <cellStyle name="Millares 22 5 4 4 2 4 4" xfId="24620" xr:uid="{00000000-0005-0000-0000-00009B4D0000}"/>
    <cellStyle name="Millares 22 5 4 4 2 5" xfId="13312" xr:uid="{00000000-0005-0000-0000-00009C4D0000}"/>
    <cellStyle name="Millares 22 5 4 4 2 5 2" xfId="19413" xr:uid="{00000000-0005-0000-0000-00009D4D0000}"/>
    <cellStyle name="Millares 22 5 4 4 2 5 3" xfId="25620" xr:uid="{00000000-0005-0000-0000-00009E4D0000}"/>
    <cellStyle name="Millares 22 5 4 4 2 6" xfId="16335" xr:uid="{00000000-0005-0000-0000-00009F4D0000}"/>
    <cellStyle name="Millares 22 5 4 4 2 7" xfId="22560" xr:uid="{00000000-0005-0000-0000-0000A04D0000}"/>
    <cellStyle name="Millares 22 5 4 4 3" xfId="10548" xr:uid="{00000000-0005-0000-0000-0000A14D0000}"/>
    <cellStyle name="Millares 22 5 4 4 3 2" xfId="11746" xr:uid="{00000000-0005-0000-0000-0000A24D0000}"/>
    <cellStyle name="Millares 22 5 4 4 3 2 2" xfId="14817" xr:uid="{00000000-0005-0000-0000-0000A34D0000}"/>
    <cellStyle name="Millares 22 5 4 4 3 2 2 2" xfId="20905" xr:uid="{00000000-0005-0000-0000-0000A44D0000}"/>
    <cellStyle name="Millares 22 5 4 4 3 2 2 3" xfId="27103" xr:uid="{00000000-0005-0000-0000-0000A54D0000}"/>
    <cellStyle name="Millares 22 5 4 4 3 2 3" xfId="17896" xr:uid="{00000000-0005-0000-0000-0000A64D0000}"/>
    <cellStyle name="Millares 22 5 4 4 3 2 4" xfId="24112" xr:uid="{00000000-0005-0000-0000-0000A74D0000}"/>
    <cellStyle name="Millares 22 5 4 4 3 3" xfId="12760" xr:uid="{00000000-0005-0000-0000-0000A84D0000}"/>
    <cellStyle name="Millares 22 5 4 4 3 3 2" xfId="15810" xr:uid="{00000000-0005-0000-0000-0000A94D0000}"/>
    <cellStyle name="Millares 22 5 4 4 3 3 2 2" xfId="21898" xr:uid="{00000000-0005-0000-0000-0000AA4D0000}"/>
    <cellStyle name="Millares 22 5 4 4 3 3 2 3" xfId="28096" xr:uid="{00000000-0005-0000-0000-0000AB4D0000}"/>
    <cellStyle name="Millares 22 5 4 4 3 3 3" xfId="18898" xr:uid="{00000000-0005-0000-0000-0000AC4D0000}"/>
    <cellStyle name="Millares 22 5 4 4 3 3 4" xfId="25109" xr:uid="{00000000-0005-0000-0000-0000AD4D0000}"/>
    <cellStyle name="Millares 22 5 4 4 3 4" xfId="13812" xr:uid="{00000000-0005-0000-0000-0000AE4D0000}"/>
    <cellStyle name="Millares 22 5 4 4 3 4 2" xfId="19902" xr:uid="{00000000-0005-0000-0000-0000AF4D0000}"/>
    <cellStyle name="Millares 22 5 4 4 3 4 3" xfId="26109" xr:uid="{00000000-0005-0000-0000-0000B04D0000}"/>
    <cellStyle name="Millares 22 5 4 4 3 5" xfId="16883" xr:uid="{00000000-0005-0000-0000-0000B14D0000}"/>
    <cellStyle name="Millares 22 5 4 4 3 6" xfId="23114" xr:uid="{00000000-0005-0000-0000-0000B24D0000}"/>
    <cellStyle name="Millares 22 5 4 4 4" xfId="11248" xr:uid="{00000000-0005-0000-0000-0000B34D0000}"/>
    <cellStyle name="Millares 22 5 4 4 4 2" xfId="14319" xr:uid="{00000000-0005-0000-0000-0000B44D0000}"/>
    <cellStyle name="Millares 22 5 4 4 4 2 2" xfId="20407" xr:uid="{00000000-0005-0000-0000-0000B54D0000}"/>
    <cellStyle name="Millares 22 5 4 4 4 2 3" xfId="26613" xr:uid="{00000000-0005-0000-0000-0000B64D0000}"/>
    <cellStyle name="Millares 22 5 4 4 4 3" xfId="17398" xr:uid="{00000000-0005-0000-0000-0000B74D0000}"/>
    <cellStyle name="Millares 22 5 4 4 4 4" xfId="23622" xr:uid="{00000000-0005-0000-0000-0000B84D0000}"/>
    <cellStyle name="Millares 22 5 4 4 5" xfId="12269" xr:uid="{00000000-0005-0000-0000-0000B94D0000}"/>
    <cellStyle name="Millares 22 5 4 4 5 2" xfId="15320" xr:uid="{00000000-0005-0000-0000-0000BA4D0000}"/>
    <cellStyle name="Millares 22 5 4 4 5 2 2" xfId="21408" xr:uid="{00000000-0005-0000-0000-0000BB4D0000}"/>
    <cellStyle name="Millares 22 5 4 4 5 2 3" xfId="27606" xr:uid="{00000000-0005-0000-0000-0000BC4D0000}"/>
    <cellStyle name="Millares 22 5 4 4 5 3" xfId="18407" xr:uid="{00000000-0005-0000-0000-0000BD4D0000}"/>
    <cellStyle name="Millares 22 5 4 4 5 4" xfId="24619" xr:uid="{00000000-0005-0000-0000-0000BE4D0000}"/>
    <cellStyle name="Millares 22 5 4 4 6" xfId="13311" xr:uid="{00000000-0005-0000-0000-0000BF4D0000}"/>
    <cellStyle name="Millares 22 5 4 4 6 2" xfId="19412" xr:uid="{00000000-0005-0000-0000-0000C04D0000}"/>
    <cellStyle name="Millares 22 5 4 4 6 3" xfId="25619" xr:uid="{00000000-0005-0000-0000-0000C14D0000}"/>
    <cellStyle name="Millares 22 5 4 4 7" xfId="16334" xr:uid="{00000000-0005-0000-0000-0000C24D0000}"/>
    <cellStyle name="Millares 22 5 4 4 8" xfId="22559" xr:uid="{00000000-0005-0000-0000-0000C34D0000}"/>
    <cellStyle name="Millares 22 5 4 5" xfId="1461" xr:uid="{00000000-0005-0000-0000-0000C44D0000}"/>
    <cellStyle name="Millares 22 5 4 5 2" xfId="10550" xr:uid="{00000000-0005-0000-0000-0000C54D0000}"/>
    <cellStyle name="Millares 22 5 4 5 2 2" xfId="11748" xr:uid="{00000000-0005-0000-0000-0000C64D0000}"/>
    <cellStyle name="Millares 22 5 4 5 2 2 2" xfId="14819" xr:uid="{00000000-0005-0000-0000-0000C74D0000}"/>
    <cellStyle name="Millares 22 5 4 5 2 2 2 2" xfId="20907" xr:uid="{00000000-0005-0000-0000-0000C84D0000}"/>
    <cellStyle name="Millares 22 5 4 5 2 2 2 3" xfId="27105" xr:uid="{00000000-0005-0000-0000-0000C94D0000}"/>
    <cellStyle name="Millares 22 5 4 5 2 2 3" xfId="17898" xr:uid="{00000000-0005-0000-0000-0000CA4D0000}"/>
    <cellStyle name="Millares 22 5 4 5 2 2 4" xfId="24114" xr:uid="{00000000-0005-0000-0000-0000CB4D0000}"/>
    <cellStyle name="Millares 22 5 4 5 2 3" xfId="12762" xr:uid="{00000000-0005-0000-0000-0000CC4D0000}"/>
    <cellStyle name="Millares 22 5 4 5 2 3 2" xfId="15812" xr:uid="{00000000-0005-0000-0000-0000CD4D0000}"/>
    <cellStyle name="Millares 22 5 4 5 2 3 2 2" xfId="21900" xr:uid="{00000000-0005-0000-0000-0000CE4D0000}"/>
    <cellStyle name="Millares 22 5 4 5 2 3 2 3" xfId="28098" xr:uid="{00000000-0005-0000-0000-0000CF4D0000}"/>
    <cellStyle name="Millares 22 5 4 5 2 3 3" xfId="18900" xr:uid="{00000000-0005-0000-0000-0000D04D0000}"/>
    <cellStyle name="Millares 22 5 4 5 2 3 4" xfId="25111" xr:uid="{00000000-0005-0000-0000-0000D14D0000}"/>
    <cellStyle name="Millares 22 5 4 5 2 4" xfId="13814" xr:uid="{00000000-0005-0000-0000-0000D24D0000}"/>
    <cellStyle name="Millares 22 5 4 5 2 4 2" xfId="19904" xr:uid="{00000000-0005-0000-0000-0000D34D0000}"/>
    <cellStyle name="Millares 22 5 4 5 2 4 3" xfId="26111" xr:uid="{00000000-0005-0000-0000-0000D44D0000}"/>
    <cellStyle name="Millares 22 5 4 5 2 5" xfId="16885" xr:uid="{00000000-0005-0000-0000-0000D54D0000}"/>
    <cellStyle name="Millares 22 5 4 5 2 6" xfId="23116" xr:uid="{00000000-0005-0000-0000-0000D64D0000}"/>
    <cellStyle name="Millares 22 5 4 5 3" xfId="11250" xr:uid="{00000000-0005-0000-0000-0000D74D0000}"/>
    <cellStyle name="Millares 22 5 4 5 3 2" xfId="14321" xr:uid="{00000000-0005-0000-0000-0000D84D0000}"/>
    <cellStyle name="Millares 22 5 4 5 3 2 2" xfId="20409" xr:uid="{00000000-0005-0000-0000-0000D94D0000}"/>
    <cellStyle name="Millares 22 5 4 5 3 2 3" xfId="26615" xr:uid="{00000000-0005-0000-0000-0000DA4D0000}"/>
    <cellStyle name="Millares 22 5 4 5 3 3" xfId="17400" xr:uid="{00000000-0005-0000-0000-0000DB4D0000}"/>
    <cellStyle name="Millares 22 5 4 5 3 4" xfId="23624" xr:uid="{00000000-0005-0000-0000-0000DC4D0000}"/>
    <cellStyle name="Millares 22 5 4 5 4" xfId="12271" xr:uid="{00000000-0005-0000-0000-0000DD4D0000}"/>
    <cellStyle name="Millares 22 5 4 5 4 2" xfId="15322" xr:uid="{00000000-0005-0000-0000-0000DE4D0000}"/>
    <cellStyle name="Millares 22 5 4 5 4 2 2" xfId="21410" xr:uid="{00000000-0005-0000-0000-0000DF4D0000}"/>
    <cellStyle name="Millares 22 5 4 5 4 2 3" xfId="27608" xr:uid="{00000000-0005-0000-0000-0000E04D0000}"/>
    <cellStyle name="Millares 22 5 4 5 4 3" xfId="18409" xr:uid="{00000000-0005-0000-0000-0000E14D0000}"/>
    <cellStyle name="Millares 22 5 4 5 4 4" xfId="24621" xr:uid="{00000000-0005-0000-0000-0000E24D0000}"/>
    <cellStyle name="Millares 22 5 4 5 5" xfId="13313" xr:uid="{00000000-0005-0000-0000-0000E34D0000}"/>
    <cellStyle name="Millares 22 5 4 5 5 2" xfId="19414" xr:uid="{00000000-0005-0000-0000-0000E44D0000}"/>
    <cellStyle name="Millares 22 5 4 5 5 3" xfId="25621" xr:uid="{00000000-0005-0000-0000-0000E54D0000}"/>
    <cellStyle name="Millares 22 5 4 5 6" xfId="16336" xr:uid="{00000000-0005-0000-0000-0000E64D0000}"/>
    <cellStyle name="Millares 22 5 4 5 7" xfId="22561" xr:uid="{00000000-0005-0000-0000-0000E74D0000}"/>
    <cellStyle name="Millares 22 5 4 6" xfId="1462" xr:uid="{00000000-0005-0000-0000-0000E84D0000}"/>
    <cellStyle name="Millares 22 5 4 6 2" xfId="10551" xr:uid="{00000000-0005-0000-0000-0000E94D0000}"/>
    <cellStyle name="Millares 22 5 4 6 2 2" xfId="11749" xr:uid="{00000000-0005-0000-0000-0000EA4D0000}"/>
    <cellStyle name="Millares 22 5 4 6 2 2 2" xfId="14820" xr:uid="{00000000-0005-0000-0000-0000EB4D0000}"/>
    <cellStyle name="Millares 22 5 4 6 2 2 2 2" xfId="20908" xr:uid="{00000000-0005-0000-0000-0000EC4D0000}"/>
    <cellStyle name="Millares 22 5 4 6 2 2 2 3" xfId="27106" xr:uid="{00000000-0005-0000-0000-0000ED4D0000}"/>
    <cellStyle name="Millares 22 5 4 6 2 2 3" xfId="17899" xr:uid="{00000000-0005-0000-0000-0000EE4D0000}"/>
    <cellStyle name="Millares 22 5 4 6 2 2 4" xfId="24115" xr:uid="{00000000-0005-0000-0000-0000EF4D0000}"/>
    <cellStyle name="Millares 22 5 4 6 2 3" xfId="12763" xr:uid="{00000000-0005-0000-0000-0000F04D0000}"/>
    <cellStyle name="Millares 22 5 4 6 2 3 2" xfId="15813" xr:uid="{00000000-0005-0000-0000-0000F14D0000}"/>
    <cellStyle name="Millares 22 5 4 6 2 3 2 2" xfId="21901" xr:uid="{00000000-0005-0000-0000-0000F24D0000}"/>
    <cellStyle name="Millares 22 5 4 6 2 3 2 3" xfId="28099" xr:uid="{00000000-0005-0000-0000-0000F34D0000}"/>
    <cellStyle name="Millares 22 5 4 6 2 3 3" xfId="18901" xr:uid="{00000000-0005-0000-0000-0000F44D0000}"/>
    <cellStyle name="Millares 22 5 4 6 2 3 4" xfId="25112" xr:uid="{00000000-0005-0000-0000-0000F54D0000}"/>
    <cellStyle name="Millares 22 5 4 6 2 4" xfId="13815" xr:uid="{00000000-0005-0000-0000-0000F64D0000}"/>
    <cellStyle name="Millares 22 5 4 6 2 4 2" xfId="19905" xr:uid="{00000000-0005-0000-0000-0000F74D0000}"/>
    <cellStyle name="Millares 22 5 4 6 2 4 3" xfId="26112" xr:uid="{00000000-0005-0000-0000-0000F84D0000}"/>
    <cellStyle name="Millares 22 5 4 6 2 5" xfId="16886" xr:uid="{00000000-0005-0000-0000-0000F94D0000}"/>
    <cellStyle name="Millares 22 5 4 6 2 6" xfId="23117" xr:uid="{00000000-0005-0000-0000-0000FA4D0000}"/>
    <cellStyle name="Millares 22 5 4 6 3" xfId="11251" xr:uid="{00000000-0005-0000-0000-0000FB4D0000}"/>
    <cellStyle name="Millares 22 5 4 6 3 2" xfId="14322" xr:uid="{00000000-0005-0000-0000-0000FC4D0000}"/>
    <cellStyle name="Millares 22 5 4 6 3 2 2" xfId="20410" xr:uid="{00000000-0005-0000-0000-0000FD4D0000}"/>
    <cellStyle name="Millares 22 5 4 6 3 2 3" xfId="26616" xr:uid="{00000000-0005-0000-0000-0000FE4D0000}"/>
    <cellStyle name="Millares 22 5 4 6 3 3" xfId="17401" xr:uid="{00000000-0005-0000-0000-0000FF4D0000}"/>
    <cellStyle name="Millares 22 5 4 6 3 4" xfId="23625" xr:uid="{00000000-0005-0000-0000-0000004E0000}"/>
    <cellStyle name="Millares 22 5 4 6 4" xfId="12272" xr:uid="{00000000-0005-0000-0000-0000014E0000}"/>
    <cellStyle name="Millares 22 5 4 6 4 2" xfId="15323" xr:uid="{00000000-0005-0000-0000-0000024E0000}"/>
    <cellStyle name="Millares 22 5 4 6 4 2 2" xfId="21411" xr:uid="{00000000-0005-0000-0000-0000034E0000}"/>
    <cellStyle name="Millares 22 5 4 6 4 2 3" xfId="27609" xr:uid="{00000000-0005-0000-0000-0000044E0000}"/>
    <cellStyle name="Millares 22 5 4 6 4 3" xfId="18410" xr:uid="{00000000-0005-0000-0000-0000054E0000}"/>
    <cellStyle name="Millares 22 5 4 6 4 4" xfId="24622" xr:uid="{00000000-0005-0000-0000-0000064E0000}"/>
    <cellStyle name="Millares 22 5 4 6 5" xfId="13314" xr:uid="{00000000-0005-0000-0000-0000074E0000}"/>
    <cellStyle name="Millares 22 5 4 6 5 2" xfId="19415" xr:uid="{00000000-0005-0000-0000-0000084E0000}"/>
    <cellStyle name="Millares 22 5 4 6 5 3" xfId="25622" xr:uid="{00000000-0005-0000-0000-0000094E0000}"/>
    <cellStyle name="Millares 22 5 4 6 6" xfId="16337" xr:uid="{00000000-0005-0000-0000-00000A4E0000}"/>
    <cellStyle name="Millares 22 5 4 6 7" xfId="22562" xr:uid="{00000000-0005-0000-0000-00000B4E0000}"/>
    <cellStyle name="Millares 22 5 4 7" xfId="1463" xr:uid="{00000000-0005-0000-0000-00000C4E0000}"/>
    <cellStyle name="Millares 22 5 4 7 2" xfId="10552" xr:uid="{00000000-0005-0000-0000-00000D4E0000}"/>
    <cellStyle name="Millares 22 5 4 7 2 2" xfId="11750" xr:uid="{00000000-0005-0000-0000-00000E4E0000}"/>
    <cellStyle name="Millares 22 5 4 7 2 2 2" xfId="14821" xr:uid="{00000000-0005-0000-0000-00000F4E0000}"/>
    <cellStyle name="Millares 22 5 4 7 2 2 2 2" xfId="20909" xr:uid="{00000000-0005-0000-0000-0000104E0000}"/>
    <cellStyle name="Millares 22 5 4 7 2 2 2 3" xfId="27107" xr:uid="{00000000-0005-0000-0000-0000114E0000}"/>
    <cellStyle name="Millares 22 5 4 7 2 2 3" xfId="17900" xr:uid="{00000000-0005-0000-0000-0000124E0000}"/>
    <cellStyle name="Millares 22 5 4 7 2 2 4" xfId="24116" xr:uid="{00000000-0005-0000-0000-0000134E0000}"/>
    <cellStyle name="Millares 22 5 4 7 2 3" xfId="12764" xr:uid="{00000000-0005-0000-0000-0000144E0000}"/>
    <cellStyle name="Millares 22 5 4 7 2 3 2" xfId="15814" xr:uid="{00000000-0005-0000-0000-0000154E0000}"/>
    <cellStyle name="Millares 22 5 4 7 2 3 2 2" xfId="21902" xr:uid="{00000000-0005-0000-0000-0000164E0000}"/>
    <cellStyle name="Millares 22 5 4 7 2 3 2 3" xfId="28100" xr:uid="{00000000-0005-0000-0000-0000174E0000}"/>
    <cellStyle name="Millares 22 5 4 7 2 3 3" xfId="18902" xr:uid="{00000000-0005-0000-0000-0000184E0000}"/>
    <cellStyle name="Millares 22 5 4 7 2 3 4" xfId="25113" xr:uid="{00000000-0005-0000-0000-0000194E0000}"/>
    <cellStyle name="Millares 22 5 4 7 2 4" xfId="13816" xr:uid="{00000000-0005-0000-0000-00001A4E0000}"/>
    <cellStyle name="Millares 22 5 4 7 2 4 2" xfId="19906" xr:uid="{00000000-0005-0000-0000-00001B4E0000}"/>
    <cellStyle name="Millares 22 5 4 7 2 4 3" xfId="26113" xr:uid="{00000000-0005-0000-0000-00001C4E0000}"/>
    <cellStyle name="Millares 22 5 4 7 2 5" xfId="16887" xr:uid="{00000000-0005-0000-0000-00001D4E0000}"/>
    <cellStyle name="Millares 22 5 4 7 2 6" xfId="23118" xr:uid="{00000000-0005-0000-0000-00001E4E0000}"/>
    <cellStyle name="Millares 22 5 4 7 3" xfId="11252" xr:uid="{00000000-0005-0000-0000-00001F4E0000}"/>
    <cellStyle name="Millares 22 5 4 7 3 2" xfId="14323" xr:uid="{00000000-0005-0000-0000-0000204E0000}"/>
    <cellStyle name="Millares 22 5 4 7 3 2 2" xfId="20411" xr:uid="{00000000-0005-0000-0000-0000214E0000}"/>
    <cellStyle name="Millares 22 5 4 7 3 2 3" xfId="26617" xr:uid="{00000000-0005-0000-0000-0000224E0000}"/>
    <cellStyle name="Millares 22 5 4 7 3 3" xfId="17402" xr:uid="{00000000-0005-0000-0000-0000234E0000}"/>
    <cellStyle name="Millares 22 5 4 7 3 4" xfId="23626" xr:uid="{00000000-0005-0000-0000-0000244E0000}"/>
    <cellStyle name="Millares 22 5 4 7 4" xfId="12273" xr:uid="{00000000-0005-0000-0000-0000254E0000}"/>
    <cellStyle name="Millares 22 5 4 7 4 2" xfId="15324" xr:uid="{00000000-0005-0000-0000-0000264E0000}"/>
    <cellStyle name="Millares 22 5 4 7 4 2 2" xfId="21412" xr:uid="{00000000-0005-0000-0000-0000274E0000}"/>
    <cellStyle name="Millares 22 5 4 7 4 2 3" xfId="27610" xr:uid="{00000000-0005-0000-0000-0000284E0000}"/>
    <cellStyle name="Millares 22 5 4 7 4 3" xfId="18411" xr:uid="{00000000-0005-0000-0000-0000294E0000}"/>
    <cellStyle name="Millares 22 5 4 7 4 4" xfId="24623" xr:uid="{00000000-0005-0000-0000-00002A4E0000}"/>
    <cellStyle name="Millares 22 5 4 7 5" xfId="13315" xr:uid="{00000000-0005-0000-0000-00002B4E0000}"/>
    <cellStyle name="Millares 22 5 4 7 5 2" xfId="19416" xr:uid="{00000000-0005-0000-0000-00002C4E0000}"/>
    <cellStyle name="Millares 22 5 4 7 5 3" xfId="25623" xr:uid="{00000000-0005-0000-0000-00002D4E0000}"/>
    <cellStyle name="Millares 22 5 4 7 6" xfId="16338" xr:uid="{00000000-0005-0000-0000-00002E4E0000}"/>
    <cellStyle name="Millares 22 5 4 7 7" xfId="22563" xr:uid="{00000000-0005-0000-0000-00002F4E0000}"/>
    <cellStyle name="Millares 22 5 4 8" xfId="10542" xr:uid="{00000000-0005-0000-0000-0000304E0000}"/>
    <cellStyle name="Millares 22 5 4 8 2" xfId="11740" xr:uid="{00000000-0005-0000-0000-0000314E0000}"/>
    <cellStyle name="Millares 22 5 4 8 2 2" xfId="14811" xr:uid="{00000000-0005-0000-0000-0000324E0000}"/>
    <cellStyle name="Millares 22 5 4 8 2 2 2" xfId="20899" xr:uid="{00000000-0005-0000-0000-0000334E0000}"/>
    <cellStyle name="Millares 22 5 4 8 2 2 2 2" xfId="38510" xr:uid="{00000000-0005-0000-0000-0000334E0000}"/>
    <cellStyle name="Millares 22 5 4 8 2 2 3" xfId="27097" xr:uid="{00000000-0005-0000-0000-0000344E0000}"/>
    <cellStyle name="Millares 22 5 4 8 2 2 3 2" xfId="39555" xr:uid="{00000000-0005-0000-0000-0000344E0000}"/>
    <cellStyle name="Millares 22 5 4 8 2 2 4" xfId="37498" xr:uid="{00000000-0005-0000-0000-0000324E0000}"/>
    <cellStyle name="Millares 22 5 4 8 2 3" xfId="17890" xr:uid="{00000000-0005-0000-0000-0000354E0000}"/>
    <cellStyle name="Millares 22 5 4 8 2 3 2" xfId="38027" xr:uid="{00000000-0005-0000-0000-0000354E0000}"/>
    <cellStyle name="Millares 22 5 4 8 2 4" xfId="24106" xr:uid="{00000000-0005-0000-0000-0000364E0000}"/>
    <cellStyle name="Millares 22 5 4 8 2 4 2" xfId="39072" xr:uid="{00000000-0005-0000-0000-0000364E0000}"/>
    <cellStyle name="Millares 22 5 4 8 2 5" xfId="37013" xr:uid="{00000000-0005-0000-0000-0000314E0000}"/>
    <cellStyle name="Millares 22 5 4 8 3" xfId="12754" xr:uid="{00000000-0005-0000-0000-0000374E0000}"/>
    <cellStyle name="Millares 22 5 4 8 3 2" xfId="15804" xr:uid="{00000000-0005-0000-0000-0000384E0000}"/>
    <cellStyle name="Millares 22 5 4 8 3 2 2" xfId="21892" xr:uid="{00000000-0005-0000-0000-0000394E0000}"/>
    <cellStyle name="Millares 22 5 4 8 3 2 2 2" xfId="38671" xr:uid="{00000000-0005-0000-0000-0000394E0000}"/>
    <cellStyle name="Millares 22 5 4 8 3 2 3" xfId="28090" xr:uid="{00000000-0005-0000-0000-00003A4E0000}"/>
    <cellStyle name="Millares 22 5 4 8 3 2 3 2" xfId="39716" xr:uid="{00000000-0005-0000-0000-00003A4E0000}"/>
    <cellStyle name="Millares 22 5 4 8 3 2 4" xfId="37659" xr:uid="{00000000-0005-0000-0000-0000384E0000}"/>
    <cellStyle name="Millares 22 5 4 8 3 3" xfId="18892" xr:uid="{00000000-0005-0000-0000-00003B4E0000}"/>
    <cellStyle name="Millares 22 5 4 8 3 3 2" xfId="38188" xr:uid="{00000000-0005-0000-0000-00003B4E0000}"/>
    <cellStyle name="Millares 22 5 4 8 3 4" xfId="25103" xr:uid="{00000000-0005-0000-0000-00003C4E0000}"/>
    <cellStyle name="Millares 22 5 4 8 3 4 2" xfId="39233" xr:uid="{00000000-0005-0000-0000-00003C4E0000}"/>
    <cellStyle name="Millares 22 5 4 8 3 5" xfId="37176" xr:uid="{00000000-0005-0000-0000-0000374E0000}"/>
    <cellStyle name="Millares 22 5 4 8 4" xfId="13806" xr:uid="{00000000-0005-0000-0000-00003D4E0000}"/>
    <cellStyle name="Millares 22 5 4 8 4 2" xfId="19896" xr:uid="{00000000-0005-0000-0000-00003E4E0000}"/>
    <cellStyle name="Millares 22 5 4 8 4 2 2" xfId="38350" xr:uid="{00000000-0005-0000-0000-00003E4E0000}"/>
    <cellStyle name="Millares 22 5 4 8 4 3" xfId="26103" xr:uid="{00000000-0005-0000-0000-00003F4E0000}"/>
    <cellStyle name="Millares 22 5 4 8 4 3 2" xfId="39395" xr:uid="{00000000-0005-0000-0000-00003F4E0000}"/>
    <cellStyle name="Millares 22 5 4 8 4 4" xfId="37338" xr:uid="{00000000-0005-0000-0000-00003D4E0000}"/>
    <cellStyle name="Millares 22 5 4 8 5" xfId="16877" xr:uid="{00000000-0005-0000-0000-0000404E0000}"/>
    <cellStyle name="Millares 22 5 4 8 5 2" xfId="37866" xr:uid="{00000000-0005-0000-0000-0000404E0000}"/>
    <cellStyle name="Millares 22 5 4 8 6" xfId="23108" xr:uid="{00000000-0005-0000-0000-0000414E0000}"/>
    <cellStyle name="Millares 22 5 4 8 6 2" xfId="38912" xr:uid="{00000000-0005-0000-0000-0000414E0000}"/>
    <cellStyle name="Millares 22 5 4 8 7" xfId="36841" xr:uid="{00000000-0005-0000-0000-0000304E0000}"/>
    <cellStyle name="Millares 22 5 4 9" xfId="11242" xr:uid="{00000000-0005-0000-0000-0000424E0000}"/>
    <cellStyle name="Millares 22 5 4 9 2" xfId="14313" xr:uid="{00000000-0005-0000-0000-0000434E0000}"/>
    <cellStyle name="Millares 22 5 4 9 2 2" xfId="20401" xr:uid="{00000000-0005-0000-0000-0000444E0000}"/>
    <cellStyle name="Millares 22 5 4 9 2 2 2" xfId="38430" xr:uid="{00000000-0005-0000-0000-0000444E0000}"/>
    <cellStyle name="Millares 22 5 4 9 2 3" xfId="26607" xr:uid="{00000000-0005-0000-0000-0000454E0000}"/>
    <cellStyle name="Millares 22 5 4 9 2 3 2" xfId="39475" xr:uid="{00000000-0005-0000-0000-0000454E0000}"/>
    <cellStyle name="Millares 22 5 4 9 2 4" xfId="37418" xr:uid="{00000000-0005-0000-0000-0000434E0000}"/>
    <cellStyle name="Millares 22 5 4 9 3" xfId="17392" xr:uid="{00000000-0005-0000-0000-0000464E0000}"/>
    <cellStyle name="Millares 22 5 4 9 3 2" xfId="37947" xr:uid="{00000000-0005-0000-0000-0000464E0000}"/>
    <cellStyle name="Millares 22 5 4 9 4" xfId="23616" xr:uid="{00000000-0005-0000-0000-0000474E0000}"/>
    <cellStyle name="Millares 22 5 4 9 4 2" xfId="38992" xr:uid="{00000000-0005-0000-0000-0000474E0000}"/>
    <cellStyle name="Millares 22 5 4 9 5" xfId="36933" xr:uid="{00000000-0005-0000-0000-0000424E0000}"/>
    <cellStyle name="Millares 22 5 5" xfId="1464" xr:uid="{00000000-0005-0000-0000-0000484E0000}"/>
    <cellStyle name="Millares 22 5 5 10" xfId="29047" xr:uid="{00000000-0005-0000-0000-0000484E0000}"/>
    <cellStyle name="Millares 22 5 5 2" xfId="1465" xr:uid="{00000000-0005-0000-0000-0000494E0000}"/>
    <cellStyle name="Millares 22 5 5 2 2" xfId="10554" xr:uid="{00000000-0005-0000-0000-00004A4E0000}"/>
    <cellStyle name="Millares 22 5 5 2 2 2" xfId="11752" xr:uid="{00000000-0005-0000-0000-00004B4E0000}"/>
    <cellStyle name="Millares 22 5 5 2 2 2 2" xfId="14823" xr:uid="{00000000-0005-0000-0000-00004C4E0000}"/>
    <cellStyle name="Millares 22 5 5 2 2 2 2 2" xfId="20911" xr:uid="{00000000-0005-0000-0000-00004D4E0000}"/>
    <cellStyle name="Millares 22 5 5 2 2 2 2 3" xfId="27109" xr:uid="{00000000-0005-0000-0000-00004E4E0000}"/>
    <cellStyle name="Millares 22 5 5 2 2 2 3" xfId="17902" xr:uid="{00000000-0005-0000-0000-00004F4E0000}"/>
    <cellStyle name="Millares 22 5 5 2 2 2 4" xfId="24118" xr:uid="{00000000-0005-0000-0000-0000504E0000}"/>
    <cellStyle name="Millares 22 5 5 2 2 3" xfId="12766" xr:uid="{00000000-0005-0000-0000-0000514E0000}"/>
    <cellStyle name="Millares 22 5 5 2 2 3 2" xfId="15816" xr:uid="{00000000-0005-0000-0000-0000524E0000}"/>
    <cellStyle name="Millares 22 5 5 2 2 3 2 2" xfId="21904" xr:uid="{00000000-0005-0000-0000-0000534E0000}"/>
    <cellStyle name="Millares 22 5 5 2 2 3 2 3" xfId="28102" xr:uid="{00000000-0005-0000-0000-0000544E0000}"/>
    <cellStyle name="Millares 22 5 5 2 2 3 3" xfId="18904" xr:uid="{00000000-0005-0000-0000-0000554E0000}"/>
    <cellStyle name="Millares 22 5 5 2 2 3 4" xfId="25115" xr:uid="{00000000-0005-0000-0000-0000564E0000}"/>
    <cellStyle name="Millares 22 5 5 2 2 4" xfId="13818" xr:uid="{00000000-0005-0000-0000-0000574E0000}"/>
    <cellStyle name="Millares 22 5 5 2 2 4 2" xfId="19908" xr:uid="{00000000-0005-0000-0000-0000584E0000}"/>
    <cellStyle name="Millares 22 5 5 2 2 4 3" xfId="26115" xr:uid="{00000000-0005-0000-0000-0000594E0000}"/>
    <cellStyle name="Millares 22 5 5 2 2 5" xfId="16889" xr:uid="{00000000-0005-0000-0000-00005A4E0000}"/>
    <cellStyle name="Millares 22 5 5 2 2 6" xfId="23120" xr:uid="{00000000-0005-0000-0000-00005B4E0000}"/>
    <cellStyle name="Millares 22 5 5 2 3" xfId="11254" xr:uid="{00000000-0005-0000-0000-00005C4E0000}"/>
    <cellStyle name="Millares 22 5 5 2 3 2" xfId="14325" xr:uid="{00000000-0005-0000-0000-00005D4E0000}"/>
    <cellStyle name="Millares 22 5 5 2 3 2 2" xfId="20413" xr:uid="{00000000-0005-0000-0000-00005E4E0000}"/>
    <cellStyle name="Millares 22 5 5 2 3 2 3" xfId="26619" xr:uid="{00000000-0005-0000-0000-00005F4E0000}"/>
    <cellStyle name="Millares 22 5 5 2 3 3" xfId="17404" xr:uid="{00000000-0005-0000-0000-0000604E0000}"/>
    <cellStyle name="Millares 22 5 5 2 3 4" xfId="23628" xr:uid="{00000000-0005-0000-0000-0000614E0000}"/>
    <cellStyle name="Millares 22 5 5 2 4" xfId="12275" xr:uid="{00000000-0005-0000-0000-0000624E0000}"/>
    <cellStyle name="Millares 22 5 5 2 4 2" xfId="15326" xr:uid="{00000000-0005-0000-0000-0000634E0000}"/>
    <cellStyle name="Millares 22 5 5 2 4 2 2" xfId="21414" xr:uid="{00000000-0005-0000-0000-0000644E0000}"/>
    <cellStyle name="Millares 22 5 5 2 4 2 3" xfId="27612" xr:uid="{00000000-0005-0000-0000-0000654E0000}"/>
    <cellStyle name="Millares 22 5 5 2 4 3" xfId="18413" xr:uid="{00000000-0005-0000-0000-0000664E0000}"/>
    <cellStyle name="Millares 22 5 5 2 4 4" xfId="24625" xr:uid="{00000000-0005-0000-0000-0000674E0000}"/>
    <cellStyle name="Millares 22 5 5 2 5" xfId="13317" xr:uid="{00000000-0005-0000-0000-0000684E0000}"/>
    <cellStyle name="Millares 22 5 5 2 5 2" xfId="19418" xr:uid="{00000000-0005-0000-0000-0000694E0000}"/>
    <cellStyle name="Millares 22 5 5 2 5 3" xfId="25625" xr:uid="{00000000-0005-0000-0000-00006A4E0000}"/>
    <cellStyle name="Millares 22 5 5 2 6" xfId="16340" xr:uid="{00000000-0005-0000-0000-00006B4E0000}"/>
    <cellStyle name="Millares 22 5 5 2 7" xfId="22565" xr:uid="{00000000-0005-0000-0000-00006C4E0000}"/>
    <cellStyle name="Millares 22 5 5 3" xfId="1466" xr:uid="{00000000-0005-0000-0000-00006D4E0000}"/>
    <cellStyle name="Millares 22 5 5 3 2" xfId="10555" xr:uid="{00000000-0005-0000-0000-00006E4E0000}"/>
    <cellStyle name="Millares 22 5 5 3 2 2" xfId="11753" xr:uid="{00000000-0005-0000-0000-00006F4E0000}"/>
    <cellStyle name="Millares 22 5 5 3 2 2 2" xfId="14824" xr:uid="{00000000-0005-0000-0000-0000704E0000}"/>
    <cellStyle name="Millares 22 5 5 3 2 2 2 2" xfId="20912" xr:uid="{00000000-0005-0000-0000-0000714E0000}"/>
    <cellStyle name="Millares 22 5 5 3 2 2 2 3" xfId="27110" xr:uid="{00000000-0005-0000-0000-0000724E0000}"/>
    <cellStyle name="Millares 22 5 5 3 2 2 3" xfId="17903" xr:uid="{00000000-0005-0000-0000-0000734E0000}"/>
    <cellStyle name="Millares 22 5 5 3 2 2 4" xfId="24119" xr:uid="{00000000-0005-0000-0000-0000744E0000}"/>
    <cellStyle name="Millares 22 5 5 3 2 3" xfId="12767" xr:uid="{00000000-0005-0000-0000-0000754E0000}"/>
    <cellStyle name="Millares 22 5 5 3 2 3 2" xfId="15817" xr:uid="{00000000-0005-0000-0000-0000764E0000}"/>
    <cellStyle name="Millares 22 5 5 3 2 3 2 2" xfId="21905" xr:uid="{00000000-0005-0000-0000-0000774E0000}"/>
    <cellStyle name="Millares 22 5 5 3 2 3 2 3" xfId="28103" xr:uid="{00000000-0005-0000-0000-0000784E0000}"/>
    <cellStyle name="Millares 22 5 5 3 2 3 3" xfId="18905" xr:uid="{00000000-0005-0000-0000-0000794E0000}"/>
    <cellStyle name="Millares 22 5 5 3 2 3 4" xfId="25116" xr:uid="{00000000-0005-0000-0000-00007A4E0000}"/>
    <cellStyle name="Millares 22 5 5 3 2 4" xfId="13819" xr:uid="{00000000-0005-0000-0000-00007B4E0000}"/>
    <cellStyle name="Millares 22 5 5 3 2 4 2" xfId="19909" xr:uid="{00000000-0005-0000-0000-00007C4E0000}"/>
    <cellStyle name="Millares 22 5 5 3 2 4 3" xfId="26116" xr:uid="{00000000-0005-0000-0000-00007D4E0000}"/>
    <cellStyle name="Millares 22 5 5 3 2 5" xfId="16890" xr:uid="{00000000-0005-0000-0000-00007E4E0000}"/>
    <cellStyle name="Millares 22 5 5 3 2 6" xfId="23121" xr:uid="{00000000-0005-0000-0000-00007F4E0000}"/>
    <cellStyle name="Millares 22 5 5 3 3" xfId="11255" xr:uid="{00000000-0005-0000-0000-0000804E0000}"/>
    <cellStyle name="Millares 22 5 5 3 3 2" xfId="14326" xr:uid="{00000000-0005-0000-0000-0000814E0000}"/>
    <cellStyle name="Millares 22 5 5 3 3 2 2" xfId="20414" xr:uid="{00000000-0005-0000-0000-0000824E0000}"/>
    <cellStyle name="Millares 22 5 5 3 3 2 3" xfId="26620" xr:uid="{00000000-0005-0000-0000-0000834E0000}"/>
    <cellStyle name="Millares 22 5 5 3 3 3" xfId="17405" xr:uid="{00000000-0005-0000-0000-0000844E0000}"/>
    <cellStyle name="Millares 22 5 5 3 3 4" xfId="23629" xr:uid="{00000000-0005-0000-0000-0000854E0000}"/>
    <cellStyle name="Millares 22 5 5 3 4" xfId="12276" xr:uid="{00000000-0005-0000-0000-0000864E0000}"/>
    <cellStyle name="Millares 22 5 5 3 4 2" xfId="15327" xr:uid="{00000000-0005-0000-0000-0000874E0000}"/>
    <cellStyle name="Millares 22 5 5 3 4 2 2" xfId="21415" xr:uid="{00000000-0005-0000-0000-0000884E0000}"/>
    <cellStyle name="Millares 22 5 5 3 4 2 3" xfId="27613" xr:uid="{00000000-0005-0000-0000-0000894E0000}"/>
    <cellStyle name="Millares 22 5 5 3 4 3" xfId="18414" xr:uid="{00000000-0005-0000-0000-00008A4E0000}"/>
    <cellStyle name="Millares 22 5 5 3 4 4" xfId="24626" xr:uid="{00000000-0005-0000-0000-00008B4E0000}"/>
    <cellStyle name="Millares 22 5 5 3 5" xfId="13318" xr:uid="{00000000-0005-0000-0000-00008C4E0000}"/>
    <cellStyle name="Millares 22 5 5 3 5 2" xfId="19419" xr:uid="{00000000-0005-0000-0000-00008D4E0000}"/>
    <cellStyle name="Millares 22 5 5 3 5 3" xfId="25626" xr:uid="{00000000-0005-0000-0000-00008E4E0000}"/>
    <cellStyle name="Millares 22 5 5 3 6" xfId="16341" xr:uid="{00000000-0005-0000-0000-00008F4E0000}"/>
    <cellStyle name="Millares 22 5 5 3 7" xfId="22566" xr:uid="{00000000-0005-0000-0000-0000904E0000}"/>
    <cellStyle name="Millares 22 5 5 4" xfId="10553" xr:uid="{00000000-0005-0000-0000-0000914E0000}"/>
    <cellStyle name="Millares 22 5 5 4 2" xfId="11751" xr:uid="{00000000-0005-0000-0000-0000924E0000}"/>
    <cellStyle name="Millares 22 5 5 4 2 2" xfId="14822" xr:uid="{00000000-0005-0000-0000-0000934E0000}"/>
    <cellStyle name="Millares 22 5 5 4 2 2 2" xfId="20910" xr:uid="{00000000-0005-0000-0000-0000944E0000}"/>
    <cellStyle name="Millares 22 5 5 4 2 2 2 2" xfId="38512" xr:uid="{00000000-0005-0000-0000-0000944E0000}"/>
    <cellStyle name="Millares 22 5 5 4 2 2 3" xfId="27108" xr:uid="{00000000-0005-0000-0000-0000954E0000}"/>
    <cellStyle name="Millares 22 5 5 4 2 2 3 2" xfId="39557" xr:uid="{00000000-0005-0000-0000-0000954E0000}"/>
    <cellStyle name="Millares 22 5 5 4 2 2 4" xfId="37500" xr:uid="{00000000-0005-0000-0000-0000934E0000}"/>
    <cellStyle name="Millares 22 5 5 4 2 3" xfId="17901" xr:uid="{00000000-0005-0000-0000-0000964E0000}"/>
    <cellStyle name="Millares 22 5 5 4 2 3 2" xfId="38029" xr:uid="{00000000-0005-0000-0000-0000964E0000}"/>
    <cellStyle name="Millares 22 5 5 4 2 4" xfId="24117" xr:uid="{00000000-0005-0000-0000-0000974E0000}"/>
    <cellStyle name="Millares 22 5 5 4 2 4 2" xfId="39074" xr:uid="{00000000-0005-0000-0000-0000974E0000}"/>
    <cellStyle name="Millares 22 5 5 4 2 5" xfId="37015" xr:uid="{00000000-0005-0000-0000-0000924E0000}"/>
    <cellStyle name="Millares 22 5 5 4 3" xfId="12765" xr:uid="{00000000-0005-0000-0000-0000984E0000}"/>
    <cellStyle name="Millares 22 5 5 4 3 2" xfId="15815" xr:uid="{00000000-0005-0000-0000-0000994E0000}"/>
    <cellStyle name="Millares 22 5 5 4 3 2 2" xfId="21903" xr:uid="{00000000-0005-0000-0000-00009A4E0000}"/>
    <cellStyle name="Millares 22 5 5 4 3 2 2 2" xfId="38673" xr:uid="{00000000-0005-0000-0000-00009A4E0000}"/>
    <cellStyle name="Millares 22 5 5 4 3 2 3" xfId="28101" xr:uid="{00000000-0005-0000-0000-00009B4E0000}"/>
    <cellStyle name="Millares 22 5 5 4 3 2 3 2" xfId="39718" xr:uid="{00000000-0005-0000-0000-00009B4E0000}"/>
    <cellStyle name="Millares 22 5 5 4 3 2 4" xfId="37661" xr:uid="{00000000-0005-0000-0000-0000994E0000}"/>
    <cellStyle name="Millares 22 5 5 4 3 3" xfId="18903" xr:uid="{00000000-0005-0000-0000-00009C4E0000}"/>
    <cellStyle name="Millares 22 5 5 4 3 3 2" xfId="38190" xr:uid="{00000000-0005-0000-0000-00009C4E0000}"/>
    <cellStyle name="Millares 22 5 5 4 3 4" xfId="25114" xr:uid="{00000000-0005-0000-0000-00009D4E0000}"/>
    <cellStyle name="Millares 22 5 5 4 3 4 2" xfId="39235" xr:uid="{00000000-0005-0000-0000-00009D4E0000}"/>
    <cellStyle name="Millares 22 5 5 4 3 5" xfId="37178" xr:uid="{00000000-0005-0000-0000-0000984E0000}"/>
    <cellStyle name="Millares 22 5 5 4 4" xfId="13817" xr:uid="{00000000-0005-0000-0000-00009E4E0000}"/>
    <cellStyle name="Millares 22 5 5 4 4 2" xfId="19907" xr:uid="{00000000-0005-0000-0000-00009F4E0000}"/>
    <cellStyle name="Millares 22 5 5 4 4 2 2" xfId="38352" xr:uid="{00000000-0005-0000-0000-00009F4E0000}"/>
    <cellStyle name="Millares 22 5 5 4 4 3" xfId="26114" xr:uid="{00000000-0005-0000-0000-0000A04E0000}"/>
    <cellStyle name="Millares 22 5 5 4 4 3 2" xfId="39397" xr:uid="{00000000-0005-0000-0000-0000A04E0000}"/>
    <cellStyle name="Millares 22 5 5 4 4 4" xfId="37340" xr:uid="{00000000-0005-0000-0000-00009E4E0000}"/>
    <cellStyle name="Millares 22 5 5 4 5" xfId="16888" xr:uid="{00000000-0005-0000-0000-0000A14E0000}"/>
    <cellStyle name="Millares 22 5 5 4 5 2" xfId="37868" xr:uid="{00000000-0005-0000-0000-0000A14E0000}"/>
    <cellStyle name="Millares 22 5 5 4 6" xfId="23119" xr:uid="{00000000-0005-0000-0000-0000A24E0000}"/>
    <cellStyle name="Millares 22 5 5 4 6 2" xfId="38914" xr:uid="{00000000-0005-0000-0000-0000A24E0000}"/>
    <cellStyle name="Millares 22 5 5 4 7" xfId="36843" xr:uid="{00000000-0005-0000-0000-0000914E0000}"/>
    <cellStyle name="Millares 22 5 5 5" xfId="11253" xr:uid="{00000000-0005-0000-0000-0000A34E0000}"/>
    <cellStyle name="Millares 22 5 5 5 2" xfId="14324" xr:uid="{00000000-0005-0000-0000-0000A44E0000}"/>
    <cellStyle name="Millares 22 5 5 5 2 2" xfId="20412" xr:uid="{00000000-0005-0000-0000-0000A54E0000}"/>
    <cellStyle name="Millares 22 5 5 5 2 2 2" xfId="38432" xr:uid="{00000000-0005-0000-0000-0000A54E0000}"/>
    <cellStyle name="Millares 22 5 5 5 2 3" xfId="26618" xr:uid="{00000000-0005-0000-0000-0000A64E0000}"/>
    <cellStyle name="Millares 22 5 5 5 2 3 2" xfId="39477" xr:uid="{00000000-0005-0000-0000-0000A64E0000}"/>
    <cellStyle name="Millares 22 5 5 5 2 4" xfId="37420" xr:uid="{00000000-0005-0000-0000-0000A44E0000}"/>
    <cellStyle name="Millares 22 5 5 5 3" xfId="17403" xr:uid="{00000000-0005-0000-0000-0000A74E0000}"/>
    <cellStyle name="Millares 22 5 5 5 3 2" xfId="37949" xr:uid="{00000000-0005-0000-0000-0000A74E0000}"/>
    <cellStyle name="Millares 22 5 5 5 4" xfId="23627" xr:uid="{00000000-0005-0000-0000-0000A84E0000}"/>
    <cellStyle name="Millares 22 5 5 5 4 2" xfId="38994" xr:uid="{00000000-0005-0000-0000-0000A84E0000}"/>
    <cellStyle name="Millares 22 5 5 5 5" xfId="36935" xr:uid="{00000000-0005-0000-0000-0000A34E0000}"/>
    <cellStyle name="Millares 22 5 5 6" xfId="12274" xr:uid="{00000000-0005-0000-0000-0000A94E0000}"/>
    <cellStyle name="Millares 22 5 5 6 2" xfId="15325" xr:uid="{00000000-0005-0000-0000-0000AA4E0000}"/>
    <cellStyle name="Millares 22 5 5 6 2 2" xfId="21413" xr:uid="{00000000-0005-0000-0000-0000AB4E0000}"/>
    <cellStyle name="Millares 22 5 5 6 2 2 2" xfId="38593" xr:uid="{00000000-0005-0000-0000-0000AB4E0000}"/>
    <cellStyle name="Millares 22 5 5 6 2 3" xfId="27611" xr:uid="{00000000-0005-0000-0000-0000AC4E0000}"/>
    <cellStyle name="Millares 22 5 5 6 2 3 2" xfId="39638" xr:uid="{00000000-0005-0000-0000-0000AC4E0000}"/>
    <cellStyle name="Millares 22 5 5 6 2 4" xfId="37581" xr:uid="{00000000-0005-0000-0000-0000AA4E0000}"/>
    <cellStyle name="Millares 22 5 5 6 3" xfId="18412" xr:uid="{00000000-0005-0000-0000-0000AD4E0000}"/>
    <cellStyle name="Millares 22 5 5 6 3 2" xfId="38110" xr:uid="{00000000-0005-0000-0000-0000AD4E0000}"/>
    <cellStyle name="Millares 22 5 5 6 4" xfId="24624" xr:uid="{00000000-0005-0000-0000-0000AE4E0000}"/>
    <cellStyle name="Millares 22 5 5 6 4 2" xfId="39155" xr:uid="{00000000-0005-0000-0000-0000AE4E0000}"/>
    <cellStyle name="Millares 22 5 5 6 5" xfId="37098" xr:uid="{00000000-0005-0000-0000-0000A94E0000}"/>
    <cellStyle name="Millares 22 5 5 7" xfId="13316" xr:uid="{00000000-0005-0000-0000-0000AF4E0000}"/>
    <cellStyle name="Millares 22 5 5 7 2" xfId="19417" xr:uid="{00000000-0005-0000-0000-0000B04E0000}"/>
    <cellStyle name="Millares 22 5 5 7 2 2" xfId="38272" xr:uid="{00000000-0005-0000-0000-0000B04E0000}"/>
    <cellStyle name="Millares 22 5 5 7 3" xfId="25624" xr:uid="{00000000-0005-0000-0000-0000B14E0000}"/>
    <cellStyle name="Millares 22 5 5 7 3 2" xfId="39317" xr:uid="{00000000-0005-0000-0000-0000B14E0000}"/>
    <cellStyle name="Millares 22 5 5 7 4" xfId="37260" xr:uid="{00000000-0005-0000-0000-0000AF4E0000}"/>
    <cellStyle name="Millares 22 5 5 8" xfId="16339" xr:uid="{00000000-0005-0000-0000-0000B24E0000}"/>
    <cellStyle name="Millares 22 5 5 8 2" xfId="37744" xr:uid="{00000000-0005-0000-0000-0000B24E0000}"/>
    <cellStyle name="Millares 22 5 5 9" xfId="22564" xr:uid="{00000000-0005-0000-0000-0000B34E0000}"/>
    <cellStyle name="Millares 22 5 5 9 2" xfId="38830" xr:uid="{00000000-0005-0000-0000-0000B34E0000}"/>
    <cellStyle name="Millares 22 5 6" xfId="1467" xr:uid="{00000000-0005-0000-0000-0000B44E0000}"/>
    <cellStyle name="Millares 22 5 6 2" xfId="1468" xr:uid="{00000000-0005-0000-0000-0000B54E0000}"/>
    <cellStyle name="Millares 22 5 6 2 2" xfId="10557" xr:uid="{00000000-0005-0000-0000-0000B64E0000}"/>
    <cellStyle name="Millares 22 5 6 2 2 2" xfId="11755" xr:uid="{00000000-0005-0000-0000-0000B74E0000}"/>
    <cellStyle name="Millares 22 5 6 2 2 2 2" xfId="14826" xr:uid="{00000000-0005-0000-0000-0000B84E0000}"/>
    <cellStyle name="Millares 22 5 6 2 2 2 2 2" xfId="20914" xr:uid="{00000000-0005-0000-0000-0000B94E0000}"/>
    <cellStyle name="Millares 22 5 6 2 2 2 2 3" xfId="27112" xr:uid="{00000000-0005-0000-0000-0000BA4E0000}"/>
    <cellStyle name="Millares 22 5 6 2 2 2 3" xfId="17905" xr:uid="{00000000-0005-0000-0000-0000BB4E0000}"/>
    <cellStyle name="Millares 22 5 6 2 2 2 4" xfId="24121" xr:uid="{00000000-0005-0000-0000-0000BC4E0000}"/>
    <cellStyle name="Millares 22 5 6 2 2 3" xfId="12769" xr:uid="{00000000-0005-0000-0000-0000BD4E0000}"/>
    <cellStyle name="Millares 22 5 6 2 2 3 2" xfId="15819" xr:uid="{00000000-0005-0000-0000-0000BE4E0000}"/>
    <cellStyle name="Millares 22 5 6 2 2 3 2 2" xfId="21907" xr:uid="{00000000-0005-0000-0000-0000BF4E0000}"/>
    <cellStyle name="Millares 22 5 6 2 2 3 2 3" xfId="28105" xr:uid="{00000000-0005-0000-0000-0000C04E0000}"/>
    <cellStyle name="Millares 22 5 6 2 2 3 3" xfId="18907" xr:uid="{00000000-0005-0000-0000-0000C14E0000}"/>
    <cellStyle name="Millares 22 5 6 2 2 3 4" xfId="25118" xr:uid="{00000000-0005-0000-0000-0000C24E0000}"/>
    <cellStyle name="Millares 22 5 6 2 2 4" xfId="13821" xr:uid="{00000000-0005-0000-0000-0000C34E0000}"/>
    <cellStyle name="Millares 22 5 6 2 2 4 2" xfId="19911" xr:uid="{00000000-0005-0000-0000-0000C44E0000}"/>
    <cellStyle name="Millares 22 5 6 2 2 4 3" xfId="26118" xr:uid="{00000000-0005-0000-0000-0000C54E0000}"/>
    <cellStyle name="Millares 22 5 6 2 2 5" xfId="16892" xr:uid="{00000000-0005-0000-0000-0000C64E0000}"/>
    <cellStyle name="Millares 22 5 6 2 2 6" xfId="23123" xr:uid="{00000000-0005-0000-0000-0000C74E0000}"/>
    <cellStyle name="Millares 22 5 6 2 3" xfId="11257" xr:uid="{00000000-0005-0000-0000-0000C84E0000}"/>
    <cellStyle name="Millares 22 5 6 2 3 2" xfId="14328" xr:uid="{00000000-0005-0000-0000-0000C94E0000}"/>
    <cellStyle name="Millares 22 5 6 2 3 2 2" xfId="20416" xr:uid="{00000000-0005-0000-0000-0000CA4E0000}"/>
    <cellStyle name="Millares 22 5 6 2 3 2 3" xfId="26622" xr:uid="{00000000-0005-0000-0000-0000CB4E0000}"/>
    <cellStyle name="Millares 22 5 6 2 3 3" xfId="17407" xr:uid="{00000000-0005-0000-0000-0000CC4E0000}"/>
    <cellStyle name="Millares 22 5 6 2 3 4" xfId="23631" xr:uid="{00000000-0005-0000-0000-0000CD4E0000}"/>
    <cellStyle name="Millares 22 5 6 2 4" xfId="12278" xr:uid="{00000000-0005-0000-0000-0000CE4E0000}"/>
    <cellStyle name="Millares 22 5 6 2 4 2" xfId="15329" xr:uid="{00000000-0005-0000-0000-0000CF4E0000}"/>
    <cellStyle name="Millares 22 5 6 2 4 2 2" xfId="21417" xr:uid="{00000000-0005-0000-0000-0000D04E0000}"/>
    <cellStyle name="Millares 22 5 6 2 4 2 3" xfId="27615" xr:uid="{00000000-0005-0000-0000-0000D14E0000}"/>
    <cellStyle name="Millares 22 5 6 2 4 3" xfId="18416" xr:uid="{00000000-0005-0000-0000-0000D24E0000}"/>
    <cellStyle name="Millares 22 5 6 2 4 4" xfId="24628" xr:uid="{00000000-0005-0000-0000-0000D34E0000}"/>
    <cellStyle name="Millares 22 5 6 2 5" xfId="13320" xr:uid="{00000000-0005-0000-0000-0000D44E0000}"/>
    <cellStyle name="Millares 22 5 6 2 5 2" xfId="19421" xr:uid="{00000000-0005-0000-0000-0000D54E0000}"/>
    <cellStyle name="Millares 22 5 6 2 5 3" xfId="25628" xr:uid="{00000000-0005-0000-0000-0000D64E0000}"/>
    <cellStyle name="Millares 22 5 6 2 6" xfId="16343" xr:uid="{00000000-0005-0000-0000-0000D74E0000}"/>
    <cellStyle name="Millares 22 5 6 2 7" xfId="22568" xr:uid="{00000000-0005-0000-0000-0000D84E0000}"/>
    <cellStyle name="Millares 22 5 6 3" xfId="10556" xr:uid="{00000000-0005-0000-0000-0000D94E0000}"/>
    <cellStyle name="Millares 22 5 6 3 2" xfId="11754" xr:uid="{00000000-0005-0000-0000-0000DA4E0000}"/>
    <cellStyle name="Millares 22 5 6 3 2 2" xfId="14825" xr:uid="{00000000-0005-0000-0000-0000DB4E0000}"/>
    <cellStyle name="Millares 22 5 6 3 2 2 2" xfId="20913" xr:uid="{00000000-0005-0000-0000-0000DC4E0000}"/>
    <cellStyle name="Millares 22 5 6 3 2 2 3" xfId="27111" xr:uid="{00000000-0005-0000-0000-0000DD4E0000}"/>
    <cellStyle name="Millares 22 5 6 3 2 3" xfId="17904" xr:uid="{00000000-0005-0000-0000-0000DE4E0000}"/>
    <cellStyle name="Millares 22 5 6 3 2 4" xfId="24120" xr:uid="{00000000-0005-0000-0000-0000DF4E0000}"/>
    <cellStyle name="Millares 22 5 6 3 3" xfId="12768" xr:uid="{00000000-0005-0000-0000-0000E04E0000}"/>
    <cellStyle name="Millares 22 5 6 3 3 2" xfId="15818" xr:uid="{00000000-0005-0000-0000-0000E14E0000}"/>
    <cellStyle name="Millares 22 5 6 3 3 2 2" xfId="21906" xr:uid="{00000000-0005-0000-0000-0000E24E0000}"/>
    <cellStyle name="Millares 22 5 6 3 3 2 3" xfId="28104" xr:uid="{00000000-0005-0000-0000-0000E34E0000}"/>
    <cellStyle name="Millares 22 5 6 3 3 3" xfId="18906" xr:uid="{00000000-0005-0000-0000-0000E44E0000}"/>
    <cellStyle name="Millares 22 5 6 3 3 4" xfId="25117" xr:uid="{00000000-0005-0000-0000-0000E54E0000}"/>
    <cellStyle name="Millares 22 5 6 3 4" xfId="13820" xr:uid="{00000000-0005-0000-0000-0000E64E0000}"/>
    <cellStyle name="Millares 22 5 6 3 4 2" xfId="19910" xr:uid="{00000000-0005-0000-0000-0000E74E0000}"/>
    <cellStyle name="Millares 22 5 6 3 4 3" xfId="26117" xr:uid="{00000000-0005-0000-0000-0000E84E0000}"/>
    <cellStyle name="Millares 22 5 6 3 5" xfId="16891" xr:uid="{00000000-0005-0000-0000-0000E94E0000}"/>
    <cellStyle name="Millares 22 5 6 3 6" xfId="23122" xr:uid="{00000000-0005-0000-0000-0000EA4E0000}"/>
    <cellStyle name="Millares 22 5 6 4" xfId="11256" xr:uid="{00000000-0005-0000-0000-0000EB4E0000}"/>
    <cellStyle name="Millares 22 5 6 4 2" xfId="14327" xr:uid="{00000000-0005-0000-0000-0000EC4E0000}"/>
    <cellStyle name="Millares 22 5 6 4 2 2" xfId="20415" xr:uid="{00000000-0005-0000-0000-0000ED4E0000}"/>
    <cellStyle name="Millares 22 5 6 4 2 3" xfId="26621" xr:uid="{00000000-0005-0000-0000-0000EE4E0000}"/>
    <cellStyle name="Millares 22 5 6 4 3" xfId="17406" xr:uid="{00000000-0005-0000-0000-0000EF4E0000}"/>
    <cellStyle name="Millares 22 5 6 4 4" xfId="23630" xr:uid="{00000000-0005-0000-0000-0000F04E0000}"/>
    <cellStyle name="Millares 22 5 6 5" xfId="12277" xr:uid="{00000000-0005-0000-0000-0000F14E0000}"/>
    <cellStyle name="Millares 22 5 6 5 2" xfId="15328" xr:uid="{00000000-0005-0000-0000-0000F24E0000}"/>
    <cellStyle name="Millares 22 5 6 5 2 2" xfId="21416" xr:uid="{00000000-0005-0000-0000-0000F34E0000}"/>
    <cellStyle name="Millares 22 5 6 5 2 3" xfId="27614" xr:uid="{00000000-0005-0000-0000-0000F44E0000}"/>
    <cellStyle name="Millares 22 5 6 5 3" xfId="18415" xr:uid="{00000000-0005-0000-0000-0000F54E0000}"/>
    <cellStyle name="Millares 22 5 6 5 4" xfId="24627" xr:uid="{00000000-0005-0000-0000-0000F64E0000}"/>
    <cellStyle name="Millares 22 5 6 6" xfId="13319" xr:uid="{00000000-0005-0000-0000-0000F74E0000}"/>
    <cellStyle name="Millares 22 5 6 6 2" xfId="19420" xr:uid="{00000000-0005-0000-0000-0000F84E0000}"/>
    <cellStyle name="Millares 22 5 6 6 3" xfId="25627" xr:uid="{00000000-0005-0000-0000-0000F94E0000}"/>
    <cellStyle name="Millares 22 5 6 7" xfId="16342" xr:uid="{00000000-0005-0000-0000-0000FA4E0000}"/>
    <cellStyle name="Millares 22 5 6 8" xfId="22567" xr:uid="{00000000-0005-0000-0000-0000FB4E0000}"/>
    <cellStyle name="Millares 22 5 7" xfId="1469" xr:uid="{00000000-0005-0000-0000-0000FC4E0000}"/>
    <cellStyle name="Millares 22 5 7 2" xfId="1470" xr:uid="{00000000-0005-0000-0000-0000FD4E0000}"/>
    <cellStyle name="Millares 22 5 7 2 2" xfId="10559" xr:uid="{00000000-0005-0000-0000-0000FE4E0000}"/>
    <cellStyle name="Millares 22 5 7 2 2 2" xfId="11757" xr:uid="{00000000-0005-0000-0000-0000FF4E0000}"/>
    <cellStyle name="Millares 22 5 7 2 2 2 2" xfId="14828" xr:uid="{00000000-0005-0000-0000-0000004F0000}"/>
    <cellStyle name="Millares 22 5 7 2 2 2 2 2" xfId="20916" xr:uid="{00000000-0005-0000-0000-0000014F0000}"/>
    <cellStyle name="Millares 22 5 7 2 2 2 2 3" xfId="27114" xr:uid="{00000000-0005-0000-0000-0000024F0000}"/>
    <cellStyle name="Millares 22 5 7 2 2 2 3" xfId="17907" xr:uid="{00000000-0005-0000-0000-0000034F0000}"/>
    <cellStyle name="Millares 22 5 7 2 2 2 4" xfId="24123" xr:uid="{00000000-0005-0000-0000-0000044F0000}"/>
    <cellStyle name="Millares 22 5 7 2 2 3" xfId="12771" xr:uid="{00000000-0005-0000-0000-0000054F0000}"/>
    <cellStyle name="Millares 22 5 7 2 2 3 2" xfId="15821" xr:uid="{00000000-0005-0000-0000-0000064F0000}"/>
    <cellStyle name="Millares 22 5 7 2 2 3 2 2" xfId="21909" xr:uid="{00000000-0005-0000-0000-0000074F0000}"/>
    <cellStyle name="Millares 22 5 7 2 2 3 2 3" xfId="28107" xr:uid="{00000000-0005-0000-0000-0000084F0000}"/>
    <cellStyle name="Millares 22 5 7 2 2 3 3" xfId="18909" xr:uid="{00000000-0005-0000-0000-0000094F0000}"/>
    <cellStyle name="Millares 22 5 7 2 2 3 4" xfId="25120" xr:uid="{00000000-0005-0000-0000-00000A4F0000}"/>
    <cellStyle name="Millares 22 5 7 2 2 4" xfId="13823" xr:uid="{00000000-0005-0000-0000-00000B4F0000}"/>
    <cellStyle name="Millares 22 5 7 2 2 4 2" xfId="19913" xr:uid="{00000000-0005-0000-0000-00000C4F0000}"/>
    <cellStyle name="Millares 22 5 7 2 2 4 3" xfId="26120" xr:uid="{00000000-0005-0000-0000-00000D4F0000}"/>
    <cellStyle name="Millares 22 5 7 2 2 5" xfId="16894" xr:uid="{00000000-0005-0000-0000-00000E4F0000}"/>
    <cellStyle name="Millares 22 5 7 2 2 6" xfId="23125" xr:uid="{00000000-0005-0000-0000-00000F4F0000}"/>
    <cellStyle name="Millares 22 5 7 2 3" xfId="11259" xr:uid="{00000000-0005-0000-0000-0000104F0000}"/>
    <cellStyle name="Millares 22 5 7 2 3 2" xfId="14330" xr:uid="{00000000-0005-0000-0000-0000114F0000}"/>
    <cellStyle name="Millares 22 5 7 2 3 2 2" xfId="20418" xr:uid="{00000000-0005-0000-0000-0000124F0000}"/>
    <cellStyle name="Millares 22 5 7 2 3 2 3" xfId="26624" xr:uid="{00000000-0005-0000-0000-0000134F0000}"/>
    <cellStyle name="Millares 22 5 7 2 3 3" xfId="17409" xr:uid="{00000000-0005-0000-0000-0000144F0000}"/>
    <cellStyle name="Millares 22 5 7 2 3 4" xfId="23633" xr:uid="{00000000-0005-0000-0000-0000154F0000}"/>
    <cellStyle name="Millares 22 5 7 2 4" xfId="12280" xr:uid="{00000000-0005-0000-0000-0000164F0000}"/>
    <cellStyle name="Millares 22 5 7 2 4 2" xfId="15331" xr:uid="{00000000-0005-0000-0000-0000174F0000}"/>
    <cellStyle name="Millares 22 5 7 2 4 2 2" xfId="21419" xr:uid="{00000000-0005-0000-0000-0000184F0000}"/>
    <cellStyle name="Millares 22 5 7 2 4 2 3" xfId="27617" xr:uid="{00000000-0005-0000-0000-0000194F0000}"/>
    <cellStyle name="Millares 22 5 7 2 4 3" xfId="18418" xr:uid="{00000000-0005-0000-0000-00001A4F0000}"/>
    <cellStyle name="Millares 22 5 7 2 4 4" xfId="24630" xr:uid="{00000000-0005-0000-0000-00001B4F0000}"/>
    <cellStyle name="Millares 22 5 7 2 5" xfId="13322" xr:uid="{00000000-0005-0000-0000-00001C4F0000}"/>
    <cellStyle name="Millares 22 5 7 2 5 2" xfId="19423" xr:uid="{00000000-0005-0000-0000-00001D4F0000}"/>
    <cellStyle name="Millares 22 5 7 2 5 3" xfId="25630" xr:uid="{00000000-0005-0000-0000-00001E4F0000}"/>
    <cellStyle name="Millares 22 5 7 2 6" xfId="16345" xr:uid="{00000000-0005-0000-0000-00001F4F0000}"/>
    <cellStyle name="Millares 22 5 7 2 7" xfId="22570" xr:uid="{00000000-0005-0000-0000-0000204F0000}"/>
    <cellStyle name="Millares 22 5 7 3" xfId="10558" xr:uid="{00000000-0005-0000-0000-0000214F0000}"/>
    <cellStyle name="Millares 22 5 7 3 2" xfId="11756" xr:uid="{00000000-0005-0000-0000-0000224F0000}"/>
    <cellStyle name="Millares 22 5 7 3 2 2" xfId="14827" xr:uid="{00000000-0005-0000-0000-0000234F0000}"/>
    <cellStyle name="Millares 22 5 7 3 2 2 2" xfId="20915" xr:uid="{00000000-0005-0000-0000-0000244F0000}"/>
    <cellStyle name="Millares 22 5 7 3 2 2 3" xfId="27113" xr:uid="{00000000-0005-0000-0000-0000254F0000}"/>
    <cellStyle name="Millares 22 5 7 3 2 3" xfId="17906" xr:uid="{00000000-0005-0000-0000-0000264F0000}"/>
    <cellStyle name="Millares 22 5 7 3 2 4" xfId="24122" xr:uid="{00000000-0005-0000-0000-0000274F0000}"/>
    <cellStyle name="Millares 22 5 7 3 3" xfId="12770" xr:uid="{00000000-0005-0000-0000-0000284F0000}"/>
    <cellStyle name="Millares 22 5 7 3 3 2" xfId="15820" xr:uid="{00000000-0005-0000-0000-0000294F0000}"/>
    <cellStyle name="Millares 22 5 7 3 3 2 2" xfId="21908" xr:uid="{00000000-0005-0000-0000-00002A4F0000}"/>
    <cellStyle name="Millares 22 5 7 3 3 2 3" xfId="28106" xr:uid="{00000000-0005-0000-0000-00002B4F0000}"/>
    <cellStyle name="Millares 22 5 7 3 3 3" xfId="18908" xr:uid="{00000000-0005-0000-0000-00002C4F0000}"/>
    <cellStyle name="Millares 22 5 7 3 3 4" xfId="25119" xr:uid="{00000000-0005-0000-0000-00002D4F0000}"/>
    <cellStyle name="Millares 22 5 7 3 4" xfId="13822" xr:uid="{00000000-0005-0000-0000-00002E4F0000}"/>
    <cellStyle name="Millares 22 5 7 3 4 2" xfId="19912" xr:uid="{00000000-0005-0000-0000-00002F4F0000}"/>
    <cellStyle name="Millares 22 5 7 3 4 3" xfId="26119" xr:uid="{00000000-0005-0000-0000-0000304F0000}"/>
    <cellStyle name="Millares 22 5 7 3 5" xfId="16893" xr:uid="{00000000-0005-0000-0000-0000314F0000}"/>
    <cellStyle name="Millares 22 5 7 3 6" xfId="23124" xr:uid="{00000000-0005-0000-0000-0000324F0000}"/>
    <cellStyle name="Millares 22 5 7 4" xfId="11258" xr:uid="{00000000-0005-0000-0000-0000334F0000}"/>
    <cellStyle name="Millares 22 5 7 4 2" xfId="14329" xr:uid="{00000000-0005-0000-0000-0000344F0000}"/>
    <cellStyle name="Millares 22 5 7 4 2 2" xfId="20417" xr:uid="{00000000-0005-0000-0000-0000354F0000}"/>
    <cellStyle name="Millares 22 5 7 4 2 3" xfId="26623" xr:uid="{00000000-0005-0000-0000-0000364F0000}"/>
    <cellStyle name="Millares 22 5 7 4 3" xfId="17408" xr:uid="{00000000-0005-0000-0000-0000374F0000}"/>
    <cellStyle name="Millares 22 5 7 4 4" xfId="23632" xr:uid="{00000000-0005-0000-0000-0000384F0000}"/>
    <cellStyle name="Millares 22 5 7 5" xfId="12279" xr:uid="{00000000-0005-0000-0000-0000394F0000}"/>
    <cellStyle name="Millares 22 5 7 5 2" xfId="15330" xr:uid="{00000000-0005-0000-0000-00003A4F0000}"/>
    <cellStyle name="Millares 22 5 7 5 2 2" xfId="21418" xr:uid="{00000000-0005-0000-0000-00003B4F0000}"/>
    <cellStyle name="Millares 22 5 7 5 2 3" xfId="27616" xr:uid="{00000000-0005-0000-0000-00003C4F0000}"/>
    <cellStyle name="Millares 22 5 7 5 3" xfId="18417" xr:uid="{00000000-0005-0000-0000-00003D4F0000}"/>
    <cellStyle name="Millares 22 5 7 5 4" xfId="24629" xr:uid="{00000000-0005-0000-0000-00003E4F0000}"/>
    <cellStyle name="Millares 22 5 7 6" xfId="13321" xr:uid="{00000000-0005-0000-0000-00003F4F0000}"/>
    <cellStyle name="Millares 22 5 7 6 2" xfId="19422" xr:uid="{00000000-0005-0000-0000-0000404F0000}"/>
    <cellStyle name="Millares 22 5 7 6 3" xfId="25629" xr:uid="{00000000-0005-0000-0000-0000414F0000}"/>
    <cellStyle name="Millares 22 5 7 7" xfId="16344" xr:uid="{00000000-0005-0000-0000-0000424F0000}"/>
    <cellStyle name="Millares 22 5 7 8" xfId="22569" xr:uid="{00000000-0005-0000-0000-0000434F0000}"/>
    <cellStyle name="Millares 22 5 8" xfId="1471" xr:uid="{00000000-0005-0000-0000-0000444F0000}"/>
    <cellStyle name="Millares 22 5 8 2" xfId="10560" xr:uid="{00000000-0005-0000-0000-0000454F0000}"/>
    <cellStyle name="Millares 22 5 8 2 2" xfId="11758" xr:uid="{00000000-0005-0000-0000-0000464F0000}"/>
    <cellStyle name="Millares 22 5 8 2 2 2" xfId="14829" xr:uid="{00000000-0005-0000-0000-0000474F0000}"/>
    <cellStyle name="Millares 22 5 8 2 2 2 2" xfId="20917" xr:uid="{00000000-0005-0000-0000-0000484F0000}"/>
    <cellStyle name="Millares 22 5 8 2 2 2 3" xfId="27115" xr:uid="{00000000-0005-0000-0000-0000494F0000}"/>
    <cellStyle name="Millares 22 5 8 2 2 3" xfId="17908" xr:uid="{00000000-0005-0000-0000-00004A4F0000}"/>
    <cellStyle name="Millares 22 5 8 2 2 4" xfId="24124" xr:uid="{00000000-0005-0000-0000-00004B4F0000}"/>
    <cellStyle name="Millares 22 5 8 2 3" xfId="12772" xr:uid="{00000000-0005-0000-0000-00004C4F0000}"/>
    <cellStyle name="Millares 22 5 8 2 3 2" xfId="15822" xr:uid="{00000000-0005-0000-0000-00004D4F0000}"/>
    <cellStyle name="Millares 22 5 8 2 3 2 2" xfId="21910" xr:uid="{00000000-0005-0000-0000-00004E4F0000}"/>
    <cellStyle name="Millares 22 5 8 2 3 2 3" xfId="28108" xr:uid="{00000000-0005-0000-0000-00004F4F0000}"/>
    <cellStyle name="Millares 22 5 8 2 3 3" xfId="18910" xr:uid="{00000000-0005-0000-0000-0000504F0000}"/>
    <cellStyle name="Millares 22 5 8 2 3 4" xfId="25121" xr:uid="{00000000-0005-0000-0000-0000514F0000}"/>
    <cellStyle name="Millares 22 5 8 2 4" xfId="13824" xr:uid="{00000000-0005-0000-0000-0000524F0000}"/>
    <cellStyle name="Millares 22 5 8 2 4 2" xfId="19914" xr:uid="{00000000-0005-0000-0000-0000534F0000}"/>
    <cellStyle name="Millares 22 5 8 2 4 3" xfId="26121" xr:uid="{00000000-0005-0000-0000-0000544F0000}"/>
    <cellStyle name="Millares 22 5 8 2 5" xfId="16895" xr:uid="{00000000-0005-0000-0000-0000554F0000}"/>
    <cellStyle name="Millares 22 5 8 2 6" xfId="23126" xr:uid="{00000000-0005-0000-0000-0000564F0000}"/>
    <cellStyle name="Millares 22 5 8 3" xfId="11260" xr:uid="{00000000-0005-0000-0000-0000574F0000}"/>
    <cellStyle name="Millares 22 5 8 3 2" xfId="14331" xr:uid="{00000000-0005-0000-0000-0000584F0000}"/>
    <cellStyle name="Millares 22 5 8 3 2 2" xfId="20419" xr:uid="{00000000-0005-0000-0000-0000594F0000}"/>
    <cellStyle name="Millares 22 5 8 3 2 3" xfId="26625" xr:uid="{00000000-0005-0000-0000-00005A4F0000}"/>
    <cellStyle name="Millares 22 5 8 3 3" xfId="17410" xr:uid="{00000000-0005-0000-0000-00005B4F0000}"/>
    <cellStyle name="Millares 22 5 8 3 4" xfId="23634" xr:uid="{00000000-0005-0000-0000-00005C4F0000}"/>
    <cellStyle name="Millares 22 5 8 4" xfId="12281" xr:uid="{00000000-0005-0000-0000-00005D4F0000}"/>
    <cellStyle name="Millares 22 5 8 4 2" xfId="15332" xr:uid="{00000000-0005-0000-0000-00005E4F0000}"/>
    <cellStyle name="Millares 22 5 8 4 2 2" xfId="21420" xr:uid="{00000000-0005-0000-0000-00005F4F0000}"/>
    <cellStyle name="Millares 22 5 8 4 2 3" xfId="27618" xr:uid="{00000000-0005-0000-0000-0000604F0000}"/>
    <cellStyle name="Millares 22 5 8 4 3" xfId="18419" xr:uid="{00000000-0005-0000-0000-0000614F0000}"/>
    <cellStyle name="Millares 22 5 8 4 4" xfId="24631" xr:uid="{00000000-0005-0000-0000-0000624F0000}"/>
    <cellStyle name="Millares 22 5 8 5" xfId="13323" xr:uid="{00000000-0005-0000-0000-0000634F0000}"/>
    <cellStyle name="Millares 22 5 8 5 2" xfId="19424" xr:uid="{00000000-0005-0000-0000-0000644F0000}"/>
    <cellStyle name="Millares 22 5 8 5 3" xfId="25631" xr:uid="{00000000-0005-0000-0000-0000654F0000}"/>
    <cellStyle name="Millares 22 5 8 6" xfId="16346" xr:uid="{00000000-0005-0000-0000-0000664F0000}"/>
    <cellStyle name="Millares 22 5 8 7" xfId="22571" xr:uid="{00000000-0005-0000-0000-0000674F0000}"/>
    <cellStyle name="Millares 22 5 9" xfId="1472" xr:uid="{00000000-0005-0000-0000-0000684F0000}"/>
    <cellStyle name="Millares 22 5 9 2" xfId="10561" xr:uid="{00000000-0005-0000-0000-0000694F0000}"/>
    <cellStyle name="Millares 22 5 9 2 2" xfId="11759" xr:uid="{00000000-0005-0000-0000-00006A4F0000}"/>
    <cellStyle name="Millares 22 5 9 2 2 2" xfId="14830" xr:uid="{00000000-0005-0000-0000-00006B4F0000}"/>
    <cellStyle name="Millares 22 5 9 2 2 2 2" xfId="20918" xr:uid="{00000000-0005-0000-0000-00006C4F0000}"/>
    <cellStyle name="Millares 22 5 9 2 2 2 3" xfId="27116" xr:uid="{00000000-0005-0000-0000-00006D4F0000}"/>
    <cellStyle name="Millares 22 5 9 2 2 3" xfId="17909" xr:uid="{00000000-0005-0000-0000-00006E4F0000}"/>
    <cellStyle name="Millares 22 5 9 2 2 4" xfId="24125" xr:uid="{00000000-0005-0000-0000-00006F4F0000}"/>
    <cellStyle name="Millares 22 5 9 2 3" xfId="12773" xr:uid="{00000000-0005-0000-0000-0000704F0000}"/>
    <cellStyle name="Millares 22 5 9 2 3 2" xfId="15823" xr:uid="{00000000-0005-0000-0000-0000714F0000}"/>
    <cellStyle name="Millares 22 5 9 2 3 2 2" xfId="21911" xr:uid="{00000000-0005-0000-0000-0000724F0000}"/>
    <cellStyle name="Millares 22 5 9 2 3 2 3" xfId="28109" xr:uid="{00000000-0005-0000-0000-0000734F0000}"/>
    <cellStyle name="Millares 22 5 9 2 3 3" xfId="18911" xr:uid="{00000000-0005-0000-0000-0000744F0000}"/>
    <cellStyle name="Millares 22 5 9 2 3 4" xfId="25122" xr:uid="{00000000-0005-0000-0000-0000754F0000}"/>
    <cellStyle name="Millares 22 5 9 2 4" xfId="13825" xr:uid="{00000000-0005-0000-0000-0000764F0000}"/>
    <cellStyle name="Millares 22 5 9 2 4 2" xfId="19915" xr:uid="{00000000-0005-0000-0000-0000774F0000}"/>
    <cellStyle name="Millares 22 5 9 2 4 3" xfId="26122" xr:uid="{00000000-0005-0000-0000-0000784F0000}"/>
    <cellStyle name="Millares 22 5 9 2 5" xfId="16896" xr:uid="{00000000-0005-0000-0000-0000794F0000}"/>
    <cellStyle name="Millares 22 5 9 2 6" xfId="23127" xr:uid="{00000000-0005-0000-0000-00007A4F0000}"/>
    <cellStyle name="Millares 22 5 9 3" xfId="11261" xr:uid="{00000000-0005-0000-0000-00007B4F0000}"/>
    <cellStyle name="Millares 22 5 9 3 2" xfId="14332" xr:uid="{00000000-0005-0000-0000-00007C4F0000}"/>
    <cellStyle name="Millares 22 5 9 3 2 2" xfId="20420" xr:uid="{00000000-0005-0000-0000-00007D4F0000}"/>
    <cellStyle name="Millares 22 5 9 3 2 3" xfId="26626" xr:uid="{00000000-0005-0000-0000-00007E4F0000}"/>
    <cellStyle name="Millares 22 5 9 3 3" xfId="17411" xr:uid="{00000000-0005-0000-0000-00007F4F0000}"/>
    <cellStyle name="Millares 22 5 9 3 4" xfId="23635" xr:uid="{00000000-0005-0000-0000-0000804F0000}"/>
    <cellStyle name="Millares 22 5 9 4" xfId="12282" xr:uid="{00000000-0005-0000-0000-0000814F0000}"/>
    <cellStyle name="Millares 22 5 9 4 2" xfId="15333" xr:uid="{00000000-0005-0000-0000-0000824F0000}"/>
    <cellStyle name="Millares 22 5 9 4 2 2" xfId="21421" xr:uid="{00000000-0005-0000-0000-0000834F0000}"/>
    <cellStyle name="Millares 22 5 9 4 2 3" xfId="27619" xr:uid="{00000000-0005-0000-0000-0000844F0000}"/>
    <cellStyle name="Millares 22 5 9 4 3" xfId="18420" xr:uid="{00000000-0005-0000-0000-0000854F0000}"/>
    <cellStyle name="Millares 22 5 9 4 4" xfId="24632" xr:uid="{00000000-0005-0000-0000-0000864F0000}"/>
    <cellStyle name="Millares 22 5 9 5" xfId="13324" xr:uid="{00000000-0005-0000-0000-0000874F0000}"/>
    <cellStyle name="Millares 22 5 9 5 2" xfId="19425" xr:uid="{00000000-0005-0000-0000-0000884F0000}"/>
    <cellStyle name="Millares 22 5 9 5 3" xfId="25632" xr:uid="{00000000-0005-0000-0000-0000894F0000}"/>
    <cellStyle name="Millares 22 5 9 6" xfId="16347" xr:uid="{00000000-0005-0000-0000-00008A4F0000}"/>
    <cellStyle name="Millares 22 5 9 7" xfId="22572" xr:uid="{00000000-0005-0000-0000-00008B4F0000}"/>
    <cellStyle name="Millares 22 6" xfId="1473" xr:uid="{00000000-0005-0000-0000-00008C4F0000}"/>
    <cellStyle name="Millares 22 6 10" xfId="1474" xr:uid="{00000000-0005-0000-0000-00008D4F0000}"/>
    <cellStyle name="Millares 22 6 10 2" xfId="10563" xr:uid="{00000000-0005-0000-0000-00008E4F0000}"/>
    <cellStyle name="Millares 22 6 10 2 2" xfId="11761" xr:uid="{00000000-0005-0000-0000-00008F4F0000}"/>
    <cellStyle name="Millares 22 6 10 2 2 2" xfId="14832" xr:uid="{00000000-0005-0000-0000-0000904F0000}"/>
    <cellStyle name="Millares 22 6 10 2 2 2 2" xfId="20920" xr:uid="{00000000-0005-0000-0000-0000914F0000}"/>
    <cellStyle name="Millares 22 6 10 2 2 2 3" xfId="27118" xr:uid="{00000000-0005-0000-0000-0000924F0000}"/>
    <cellStyle name="Millares 22 6 10 2 2 3" xfId="17911" xr:uid="{00000000-0005-0000-0000-0000934F0000}"/>
    <cellStyle name="Millares 22 6 10 2 2 4" xfId="24127" xr:uid="{00000000-0005-0000-0000-0000944F0000}"/>
    <cellStyle name="Millares 22 6 10 2 3" xfId="12775" xr:uid="{00000000-0005-0000-0000-0000954F0000}"/>
    <cellStyle name="Millares 22 6 10 2 3 2" xfId="15825" xr:uid="{00000000-0005-0000-0000-0000964F0000}"/>
    <cellStyle name="Millares 22 6 10 2 3 2 2" xfId="21913" xr:uid="{00000000-0005-0000-0000-0000974F0000}"/>
    <cellStyle name="Millares 22 6 10 2 3 2 3" xfId="28111" xr:uid="{00000000-0005-0000-0000-0000984F0000}"/>
    <cellStyle name="Millares 22 6 10 2 3 3" xfId="18913" xr:uid="{00000000-0005-0000-0000-0000994F0000}"/>
    <cellStyle name="Millares 22 6 10 2 3 4" xfId="25124" xr:uid="{00000000-0005-0000-0000-00009A4F0000}"/>
    <cellStyle name="Millares 22 6 10 2 4" xfId="13827" xr:uid="{00000000-0005-0000-0000-00009B4F0000}"/>
    <cellStyle name="Millares 22 6 10 2 4 2" xfId="19917" xr:uid="{00000000-0005-0000-0000-00009C4F0000}"/>
    <cellStyle name="Millares 22 6 10 2 4 3" xfId="26124" xr:uid="{00000000-0005-0000-0000-00009D4F0000}"/>
    <cellStyle name="Millares 22 6 10 2 5" xfId="16898" xr:uid="{00000000-0005-0000-0000-00009E4F0000}"/>
    <cellStyle name="Millares 22 6 10 2 6" xfId="23129" xr:uid="{00000000-0005-0000-0000-00009F4F0000}"/>
    <cellStyle name="Millares 22 6 10 3" xfId="11263" xr:uid="{00000000-0005-0000-0000-0000A04F0000}"/>
    <cellStyle name="Millares 22 6 10 3 2" xfId="14334" xr:uid="{00000000-0005-0000-0000-0000A14F0000}"/>
    <cellStyle name="Millares 22 6 10 3 2 2" xfId="20422" xr:uid="{00000000-0005-0000-0000-0000A24F0000}"/>
    <cellStyle name="Millares 22 6 10 3 2 3" xfId="26628" xr:uid="{00000000-0005-0000-0000-0000A34F0000}"/>
    <cellStyle name="Millares 22 6 10 3 3" xfId="17413" xr:uid="{00000000-0005-0000-0000-0000A44F0000}"/>
    <cellStyle name="Millares 22 6 10 3 4" xfId="23637" xr:uid="{00000000-0005-0000-0000-0000A54F0000}"/>
    <cellStyle name="Millares 22 6 10 4" xfId="12284" xr:uid="{00000000-0005-0000-0000-0000A64F0000}"/>
    <cellStyle name="Millares 22 6 10 4 2" xfId="15335" xr:uid="{00000000-0005-0000-0000-0000A74F0000}"/>
    <cellStyle name="Millares 22 6 10 4 2 2" xfId="21423" xr:uid="{00000000-0005-0000-0000-0000A84F0000}"/>
    <cellStyle name="Millares 22 6 10 4 2 3" xfId="27621" xr:uid="{00000000-0005-0000-0000-0000A94F0000}"/>
    <cellStyle name="Millares 22 6 10 4 3" xfId="18422" xr:uid="{00000000-0005-0000-0000-0000AA4F0000}"/>
    <cellStyle name="Millares 22 6 10 4 4" xfId="24634" xr:uid="{00000000-0005-0000-0000-0000AB4F0000}"/>
    <cellStyle name="Millares 22 6 10 5" xfId="13326" xr:uid="{00000000-0005-0000-0000-0000AC4F0000}"/>
    <cellStyle name="Millares 22 6 10 5 2" xfId="19427" xr:uid="{00000000-0005-0000-0000-0000AD4F0000}"/>
    <cellStyle name="Millares 22 6 10 5 3" xfId="25634" xr:uid="{00000000-0005-0000-0000-0000AE4F0000}"/>
    <cellStyle name="Millares 22 6 10 6" xfId="16349" xr:uid="{00000000-0005-0000-0000-0000AF4F0000}"/>
    <cellStyle name="Millares 22 6 10 7" xfId="22574" xr:uid="{00000000-0005-0000-0000-0000B04F0000}"/>
    <cellStyle name="Millares 22 6 11" xfId="10562" xr:uid="{00000000-0005-0000-0000-0000B14F0000}"/>
    <cellStyle name="Millares 22 6 11 2" xfId="11760" xr:uid="{00000000-0005-0000-0000-0000B24F0000}"/>
    <cellStyle name="Millares 22 6 11 2 2" xfId="14831" xr:uid="{00000000-0005-0000-0000-0000B34F0000}"/>
    <cellStyle name="Millares 22 6 11 2 2 2" xfId="20919" xr:uid="{00000000-0005-0000-0000-0000B44F0000}"/>
    <cellStyle name="Millares 22 6 11 2 2 2 2" xfId="38513" xr:uid="{00000000-0005-0000-0000-0000B44F0000}"/>
    <cellStyle name="Millares 22 6 11 2 2 3" xfId="27117" xr:uid="{00000000-0005-0000-0000-0000B54F0000}"/>
    <cellStyle name="Millares 22 6 11 2 2 3 2" xfId="39558" xr:uid="{00000000-0005-0000-0000-0000B54F0000}"/>
    <cellStyle name="Millares 22 6 11 2 2 4" xfId="37501" xr:uid="{00000000-0005-0000-0000-0000B34F0000}"/>
    <cellStyle name="Millares 22 6 11 2 3" xfId="17910" xr:uid="{00000000-0005-0000-0000-0000B64F0000}"/>
    <cellStyle name="Millares 22 6 11 2 3 2" xfId="38030" xr:uid="{00000000-0005-0000-0000-0000B64F0000}"/>
    <cellStyle name="Millares 22 6 11 2 4" xfId="24126" xr:uid="{00000000-0005-0000-0000-0000B74F0000}"/>
    <cellStyle name="Millares 22 6 11 2 4 2" xfId="39075" xr:uid="{00000000-0005-0000-0000-0000B74F0000}"/>
    <cellStyle name="Millares 22 6 11 2 5" xfId="37016" xr:uid="{00000000-0005-0000-0000-0000B24F0000}"/>
    <cellStyle name="Millares 22 6 11 3" xfId="12774" xr:uid="{00000000-0005-0000-0000-0000B84F0000}"/>
    <cellStyle name="Millares 22 6 11 3 2" xfId="15824" xr:uid="{00000000-0005-0000-0000-0000B94F0000}"/>
    <cellStyle name="Millares 22 6 11 3 2 2" xfId="21912" xr:uid="{00000000-0005-0000-0000-0000BA4F0000}"/>
    <cellStyle name="Millares 22 6 11 3 2 2 2" xfId="38674" xr:uid="{00000000-0005-0000-0000-0000BA4F0000}"/>
    <cellStyle name="Millares 22 6 11 3 2 3" xfId="28110" xr:uid="{00000000-0005-0000-0000-0000BB4F0000}"/>
    <cellStyle name="Millares 22 6 11 3 2 3 2" xfId="39719" xr:uid="{00000000-0005-0000-0000-0000BB4F0000}"/>
    <cellStyle name="Millares 22 6 11 3 2 4" xfId="37662" xr:uid="{00000000-0005-0000-0000-0000B94F0000}"/>
    <cellStyle name="Millares 22 6 11 3 3" xfId="18912" xr:uid="{00000000-0005-0000-0000-0000BC4F0000}"/>
    <cellStyle name="Millares 22 6 11 3 3 2" xfId="38191" xr:uid="{00000000-0005-0000-0000-0000BC4F0000}"/>
    <cellStyle name="Millares 22 6 11 3 4" xfId="25123" xr:uid="{00000000-0005-0000-0000-0000BD4F0000}"/>
    <cellStyle name="Millares 22 6 11 3 4 2" xfId="39236" xr:uid="{00000000-0005-0000-0000-0000BD4F0000}"/>
    <cellStyle name="Millares 22 6 11 3 5" xfId="37179" xr:uid="{00000000-0005-0000-0000-0000B84F0000}"/>
    <cellStyle name="Millares 22 6 11 4" xfId="13826" xr:uid="{00000000-0005-0000-0000-0000BE4F0000}"/>
    <cellStyle name="Millares 22 6 11 4 2" xfId="19916" xr:uid="{00000000-0005-0000-0000-0000BF4F0000}"/>
    <cellStyle name="Millares 22 6 11 4 2 2" xfId="38353" xr:uid="{00000000-0005-0000-0000-0000BF4F0000}"/>
    <cellStyle name="Millares 22 6 11 4 3" xfId="26123" xr:uid="{00000000-0005-0000-0000-0000C04F0000}"/>
    <cellStyle name="Millares 22 6 11 4 3 2" xfId="39398" xr:uid="{00000000-0005-0000-0000-0000C04F0000}"/>
    <cellStyle name="Millares 22 6 11 4 4" xfId="37341" xr:uid="{00000000-0005-0000-0000-0000BE4F0000}"/>
    <cellStyle name="Millares 22 6 11 5" xfId="16897" xr:uid="{00000000-0005-0000-0000-0000C14F0000}"/>
    <cellStyle name="Millares 22 6 11 5 2" xfId="37869" xr:uid="{00000000-0005-0000-0000-0000C14F0000}"/>
    <cellStyle name="Millares 22 6 11 6" xfId="23128" xr:uid="{00000000-0005-0000-0000-0000C24F0000}"/>
    <cellStyle name="Millares 22 6 11 6 2" xfId="38915" xr:uid="{00000000-0005-0000-0000-0000C24F0000}"/>
    <cellStyle name="Millares 22 6 11 7" xfId="36844" xr:uid="{00000000-0005-0000-0000-0000B14F0000}"/>
    <cellStyle name="Millares 22 6 12" xfId="11262" xr:uid="{00000000-0005-0000-0000-0000C34F0000}"/>
    <cellStyle name="Millares 22 6 12 2" xfId="14333" xr:uid="{00000000-0005-0000-0000-0000C44F0000}"/>
    <cellStyle name="Millares 22 6 12 2 2" xfId="20421" xr:uid="{00000000-0005-0000-0000-0000C54F0000}"/>
    <cellStyle name="Millares 22 6 12 2 2 2" xfId="38433" xr:uid="{00000000-0005-0000-0000-0000C54F0000}"/>
    <cellStyle name="Millares 22 6 12 2 3" xfId="26627" xr:uid="{00000000-0005-0000-0000-0000C64F0000}"/>
    <cellStyle name="Millares 22 6 12 2 3 2" xfId="39478" xr:uid="{00000000-0005-0000-0000-0000C64F0000}"/>
    <cellStyle name="Millares 22 6 12 2 4" xfId="37421" xr:uid="{00000000-0005-0000-0000-0000C44F0000}"/>
    <cellStyle name="Millares 22 6 12 3" xfId="17412" xr:uid="{00000000-0005-0000-0000-0000C74F0000}"/>
    <cellStyle name="Millares 22 6 12 3 2" xfId="37950" xr:uid="{00000000-0005-0000-0000-0000C74F0000}"/>
    <cellStyle name="Millares 22 6 12 4" xfId="23636" xr:uid="{00000000-0005-0000-0000-0000C84F0000}"/>
    <cellStyle name="Millares 22 6 12 4 2" xfId="38995" xr:uid="{00000000-0005-0000-0000-0000C84F0000}"/>
    <cellStyle name="Millares 22 6 12 5" xfId="36936" xr:uid="{00000000-0005-0000-0000-0000C34F0000}"/>
    <cellStyle name="Millares 22 6 13" xfId="12283" xr:uid="{00000000-0005-0000-0000-0000C94F0000}"/>
    <cellStyle name="Millares 22 6 13 2" xfId="15334" xr:uid="{00000000-0005-0000-0000-0000CA4F0000}"/>
    <cellStyle name="Millares 22 6 13 2 2" xfId="21422" xr:uid="{00000000-0005-0000-0000-0000CB4F0000}"/>
    <cellStyle name="Millares 22 6 13 2 2 2" xfId="38594" xr:uid="{00000000-0005-0000-0000-0000CB4F0000}"/>
    <cellStyle name="Millares 22 6 13 2 3" xfId="27620" xr:uid="{00000000-0005-0000-0000-0000CC4F0000}"/>
    <cellStyle name="Millares 22 6 13 2 3 2" xfId="39639" xr:uid="{00000000-0005-0000-0000-0000CC4F0000}"/>
    <cellStyle name="Millares 22 6 13 2 4" xfId="37582" xr:uid="{00000000-0005-0000-0000-0000CA4F0000}"/>
    <cellStyle name="Millares 22 6 13 3" xfId="18421" xr:uid="{00000000-0005-0000-0000-0000CD4F0000}"/>
    <cellStyle name="Millares 22 6 13 3 2" xfId="38111" xr:uid="{00000000-0005-0000-0000-0000CD4F0000}"/>
    <cellStyle name="Millares 22 6 13 4" xfId="24633" xr:uid="{00000000-0005-0000-0000-0000CE4F0000}"/>
    <cellStyle name="Millares 22 6 13 4 2" xfId="39156" xr:uid="{00000000-0005-0000-0000-0000CE4F0000}"/>
    <cellStyle name="Millares 22 6 13 5" xfId="37099" xr:uid="{00000000-0005-0000-0000-0000C94F0000}"/>
    <cellStyle name="Millares 22 6 14" xfId="13325" xr:uid="{00000000-0005-0000-0000-0000CF4F0000}"/>
    <cellStyle name="Millares 22 6 14 2" xfId="19426" xr:uid="{00000000-0005-0000-0000-0000D04F0000}"/>
    <cellStyle name="Millares 22 6 14 2 2" xfId="38273" xr:uid="{00000000-0005-0000-0000-0000D04F0000}"/>
    <cellStyle name="Millares 22 6 14 3" xfId="25633" xr:uid="{00000000-0005-0000-0000-0000D14F0000}"/>
    <cellStyle name="Millares 22 6 14 3 2" xfId="39318" xr:uid="{00000000-0005-0000-0000-0000D14F0000}"/>
    <cellStyle name="Millares 22 6 14 4" xfId="37261" xr:uid="{00000000-0005-0000-0000-0000CF4F0000}"/>
    <cellStyle name="Millares 22 6 15" xfId="16348" xr:uid="{00000000-0005-0000-0000-0000D24F0000}"/>
    <cellStyle name="Millares 22 6 15 2" xfId="37745" xr:uid="{00000000-0005-0000-0000-0000D24F0000}"/>
    <cellStyle name="Millares 22 6 16" xfId="22573" xr:uid="{00000000-0005-0000-0000-0000D34F0000}"/>
    <cellStyle name="Millares 22 6 16 2" xfId="38831" xr:uid="{00000000-0005-0000-0000-0000D34F0000}"/>
    <cellStyle name="Millares 22 6 17" xfId="29048" xr:uid="{00000000-0005-0000-0000-00008C4F0000}"/>
    <cellStyle name="Millares 22 6 2" xfId="1475" xr:uid="{00000000-0005-0000-0000-0000D44F0000}"/>
    <cellStyle name="Millares 22 6 2 10" xfId="10564" xr:uid="{00000000-0005-0000-0000-0000D54F0000}"/>
    <cellStyle name="Millares 22 6 2 10 2" xfId="11762" xr:uid="{00000000-0005-0000-0000-0000D64F0000}"/>
    <cellStyle name="Millares 22 6 2 10 2 2" xfId="14833" xr:uid="{00000000-0005-0000-0000-0000D74F0000}"/>
    <cellStyle name="Millares 22 6 2 10 2 2 2" xfId="20921" xr:uid="{00000000-0005-0000-0000-0000D84F0000}"/>
    <cellStyle name="Millares 22 6 2 10 2 2 2 2" xfId="38514" xr:uid="{00000000-0005-0000-0000-0000D84F0000}"/>
    <cellStyle name="Millares 22 6 2 10 2 2 3" xfId="27119" xr:uid="{00000000-0005-0000-0000-0000D94F0000}"/>
    <cellStyle name="Millares 22 6 2 10 2 2 3 2" xfId="39559" xr:uid="{00000000-0005-0000-0000-0000D94F0000}"/>
    <cellStyle name="Millares 22 6 2 10 2 2 4" xfId="37502" xr:uid="{00000000-0005-0000-0000-0000D74F0000}"/>
    <cellStyle name="Millares 22 6 2 10 2 3" xfId="17912" xr:uid="{00000000-0005-0000-0000-0000DA4F0000}"/>
    <cellStyle name="Millares 22 6 2 10 2 3 2" xfId="38031" xr:uid="{00000000-0005-0000-0000-0000DA4F0000}"/>
    <cellStyle name="Millares 22 6 2 10 2 4" xfId="24128" xr:uid="{00000000-0005-0000-0000-0000DB4F0000}"/>
    <cellStyle name="Millares 22 6 2 10 2 4 2" xfId="39076" xr:uid="{00000000-0005-0000-0000-0000DB4F0000}"/>
    <cellStyle name="Millares 22 6 2 10 2 5" xfId="37017" xr:uid="{00000000-0005-0000-0000-0000D64F0000}"/>
    <cellStyle name="Millares 22 6 2 10 3" xfId="12776" xr:uid="{00000000-0005-0000-0000-0000DC4F0000}"/>
    <cellStyle name="Millares 22 6 2 10 3 2" xfId="15826" xr:uid="{00000000-0005-0000-0000-0000DD4F0000}"/>
    <cellStyle name="Millares 22 6 2 10 3 2 2" xfId="21914" xr:uid="{00000000-0005-0000-0000-0000DE4F0000}"/>
    <cellStyle name="Millares 22 6 2 10 3 2 2 2" xfId="38675" xr:uid="{00000000-0005-0000-0000-0000DE4F0000}"/>
    <cellStyle name="Millares 22 6 2 10 3 2 3" xfId="28112" xr:uid="{00000000-0005-0000-0000-0000DF4F0000}"/>
    <cellStyle name="Millares 22 6 2 10 3 2 3 2" xfId="39720" xr:uid="{00000000-0005-0000-0000-0000DF4F0000}"/>
    <cellStyle name="Millares 22 6 2 10 3 2 4" xfId="37663" xr:uid="{00000000-0005-0000-0000-0000DD4F0000}"/>
    <cellStyle name="Millares 22 6 2 10 3 3" xfId="18914" xr:uid="{00000000-0005-0000-0000-0000E04F0000}"/>
    <cellStyle name="Millares 22 6 2 10 3 3 2" xfId="38192" xr:uid="{00000000-0005-0000-0000-0000E04F0000}"/>
    <cellStyle name="Millares 22 6 2 10 3 4" xfId="25125" xr:uid="{00000000-0005-0000-0000-0000E14F0000}"/>
    <cellStyle name="Millares 22 6 2 10 3 4 2" xfId="39237" xr:uid="{00000000-0005-0000-0000-0000E14F0000}"/>
    <cellStyle name="Millares 22 6 2 10 3 5" xfId="37180" xr:uid="{00000000-0005-0000-0000-0000DC4F0000}"/>
    <cellStyle name="Millares 22 6 2 10 4" xfId="13828" xr:uid="{00000000-0005-0000-0000-0000E24F0000}"/>
    <cellStyle name="Millares 22 6 2 10 4 2" xfId="19918" xr:uid="{00000000-0005-0000-0000-0000E34F0000}"/>
    <cellStyle name="Millares 22 6 2 10 4 2 2" xfId="38354" xr:uid="{00000000-0005-0000-0000-0000E34F0000}"/>
    <cellStyle name="Millares 22 6 2 10 4 3" xfId="26125" xr:uid="{00000000-0005-0000-0000-0000E44F0000}"/>
    <cellStyle name="Millares 22 6 2 10 4 3 2" xfId="39399" xr:uid="{00000000-0005-0000-0000-0000E44F0000}"/>
    <cellStyle name="Millares 22 6 2 10 4 4" xfId="37342" xr:uid="{00000000-0005-0000-0000-0000E24F0000}"/>
    <cellStyle name="Millares 22 6 2 10 5" xfId="16899" xr:uid="{00000000-0005-0000-0000-0000E54F0000}"/>
    <cellStyle name="Millares 22 6 2 10 5 2" xfId="37870" xr:uid="{00000000-0005-0000-0000-0000E54F0000}"/>
    <cellStyle name="Millares 22 6 2 10 6" xfId="23130" xr:uid="{00000000-0005-0000-0000-0000E64F0000}"/>
    <cellStyle name="Millares 22 6 2 10 6 2" xfId="38916" xr:uid="{00000000-0005-0000-0000-0000E64F0000}"/>
    <cellStyle name="Millares 22 6 2 10 7" xfId="36845" xr:uid="{00000000-0005-0000-0000-0000D54F0000}"/>
    <cellStyle name="Millares 22 6 2 11" xfId="11264" xr:uid="{00000000-0005-0000-0000-0000E74F0000}"/>
    <cellStyle name="Millares 22 6 2 11 2" xfId="14335" xr:uid="{00000000-0005-0000-0000-0000E84F0000}"/>
    <cellStyle name="Millares 22 6 2 11 2 2" xfId="20423" xr:uid="{00000000-0005-0000-0000-0000E94F0000}"/>
    <cellStyle name="Millares 22 6 2 11 2 2 2" xfId="38434" xr:uid="{00000000-0005-0000-0000-0000E94F0000}"/>
    <cellStyle name="Millares 22 6 2 11 2 3" xfId="26629" xr:uid="{00000000-0005-0000-0000-0000EA4F0000}"/>
    <cellStyle name="Millares 22 6 2 11 2 3 2" xfId="39479" xr:uid="{00000000-0005-0000-0000-0000EA4F0000}"/>
    <cellStyle name="Millares 22 6 2 11 2 4" xfId="37422" xr:uid="{00000000-0005-0000-0000-0000E84F0000}"/>
    <cellStyle name="Millares 22 6 2 11 3" xfId="17414" xr:uid="{00000000-0005-0000-0000-0000EB4F0000}"/>
    <cellStyle name="Millares 22 6 2 11 3 2" xfId="37951" xr:uid="{00000000-0005-0000-0000-0000EB4F0000}"/>
    <cellStyle name="Millares 22 6 2 11 4" xfId="23638" xr:uid="{00000000-0005-0000-0000-0000EC4F0000}"/>
    <cellStyle name="Millares 22 6 2 11 4 2" xfId="38996" xr:uid="{00000000-0005-0000-0000-0000EC4F0000}"/>
    <cellStyle name="Millares 22 6 2 11 5" xfId="36937" xr:uid="{00000000-0005-0000-0000-0000E74F0000}"/>
    <cellStyle name="Millares 22 6 2 12" xfId="12285" xr:uid="{00000000-0005-0000-0000-0000ED4F0000}"/>
    <cellStyle name="Millares 22 6 2 12 2" xfId="15336" xr:uid="{00000000-0005-0000-0000-0000EE4F0000}"/>
    <cellStyle name="Millares 22 6 2 12 2 2" xfId="21424" xr:uid="{00000000-0005-0000-0000-0000EF4F0000}"/>
    <cellStyle name="Millares 22 6 2 12 2 2 2" xfId="38595" xr:uid="{00000000-0005-0000-0000-0000EF4F0000}"/>
    <cellStyle name="Millares 22 6 2 12 2 3" xfId="27622" xr:uid="{00000000-0005-0000-0000-0000F04F0000}"/>
    <cellStyle name="Millares 22 6 2 12 2 3 2" xfId="39640" xr:uid="{00000000-0005-0000-0000-0000F04F0000}"/>
    <cellStyle name="Millares 22 6 2 12 2 4" xfId="37583" xr:uid="{00000000-0005-0000-0000-0000EE4F0000}"/>
    <cellStyle name="Millares 22 6 2 12 3" xfId="18423" xr:uid="{00000000-0005-0000-0000-0000F14F0000}"/>
    <cellStyle name="Millares 22 6 2 12 3 2" xfId="38112" xr:uid="{00000000-0005-0000-0000-0000F14F0000}"/>
    <cellStyle name="Millares 22 6 2 12 4" xfId="24635" xr:uid="{00000000-0005-0000-0000-0000F24F0000}"/>
    <cellStyle name="Millares 22 6 2 12 4 2" xfId="39157" xr:uid="{00000000-0005-0000-0000-0000F24F0000}"/>
    <cellStyle name="Millares 22 6 2 12 5" xfId="37100" xr:uid="{00000000-0005-0000-0000-0000ED4F0000}"/>
    <cellStyle name="Millares 22 6 2 13" xfId="13327" xr:uid="{00000000-0005-0000-0000-0000F34F0000}"/>
    <cellStyle name="Millares 22 6 2 13 2" xfId="19428" xr:uid="{00000000-0005-0000-0000-0000F44F0000}"/>
    <cellStyle name="Millares 22 6 2 13 2 2" xfId="38274" xr:uid="{00000000-0005-0000-0000-0000F44F0000}"/>
    <cellStyle name="Millares 22 6 2 13 3" xfId="25635" xr:uid="{00000000-0005-0000-0000-0000F54F0000}"/>
    <cellStyle name="Millares 22 6 2 13 3 2" xfId="39319" xr:uid="{00000000-0005-0000-0000-0000F54F0000}"/>
    <cellStyle name="Millares 22 6 2 13 4" xfId="37262" xr:uid="{00000000-0005-0000-0000-0000F34F0000}"/>
    <cellStyle name="Millares 22 6 2 14" xfId="16350" xr:uid="{00000000-0005-0000-0000-0000F64F0000}"/>
    <cellStyle name="Millares 22 6 2 14 2" xfId="37746" xr:uid="{00000000-0005-0000-0000-0000F64F0000}"/>
    <cellStyle name="Millares 22 6 2 15" xfId="22575" xr:uid="{00000000-0005-0000-0000-0000F74F0000}"/>
    <cellStyle name="Millares 22 6 2 15 2" xfId="38832" xr:uid="{00000000-0005-0000-0000-0000F74F0000}"/>
    <cellStyle name="Millares 22 6 2 16" xfId="29049" xr:uid="{00000000-0005-0000-0000-0000D44F0000}"/>
    <cellStyle name="Millares 22 6 2 2" xfId="1476" xr:uid="{00000000-0005-0000-0000-0000F84F0000}"/>
    <cellStyle name="Millares 22 6 2 2 10" xfId="11265" xr:uid="{00000000-0005-0000-0000-0000F94F0000}"/>
    <cellStyle name="Millares 22 6 2 2 10 2" xfId="14336" xr:uid="{00000000-0005-0000-0000-0000FA4F0000}"/>
    <cellStyle name="Millares 22 6 2 2 10 2 2" xfId="20424" xr:uid="{00000000-0005-0000-0000-0000FB4F0000}"/>
    <cellStyle name="Millares 22 6 2 2 10 2 2 2" xfId="38435" xr:uid="{00000000-0005-0000-0000-0000FB4F0000}"/>
    <cellStyle name="Millares 22 6 2 2 10 2 3" xfId="26630" xr:uid="{00000000-0005-0000-0000-0000FC4F0000}"/>
    <cellStyle name="Millares 22 6 2 2 10 2 3 2" xfId="39480" xr:uid="{00000000-0005-0000-0000-0000FC4F0000}"/>
    <cellStyle name="Millares 22 6 2 2 10 2 4" xfId="37423" xr:uid="{00000000-0005-0000-0000-0000FA4F0000}"/>
    <cellStyle name="Millares 22 6 2 2 10 3" xfId="17415" xr:uid="{00000000-0005-0000-0000-0000FD4F0000}"/>
    <cellStyle name="Millares 22 6 2 2 10 3 2" xfId="37952" xr:uid="{00000000-0005-0000-0000-0000FD4F0000}"/>
    <cellStyle name="Millares 22 6 2 2 10 4" xfId="23639" xr:uid="{00000000-0005-0000-0000-0000FE4F0000}"/>
    <cellStyle name="Millares 22 6 2 2 10 4 2" xfId="38997" xr:uid="{00000000-0005-0000-0000-0000FE4F0000}"/>
    <cellStyle name="Millares 22 6 2 2 10 5" xfId="36938" xr:uid="{00000000-0005-0000-0000-0000F94F0000}"/>
    <cellStyle name="Millares 22 6 2 2 11" xfId="12286" xr:uid="{00000000-0005-0000-0000-0000FF4F0000}"/>
    <cellStyle name="Millares 22 6 2 2 11 2" xfId="15337" xr:uid="{00000000-0005-0000-0000-000000500000}"/>
    <cellStyle name="Millares 22 6 2 2 11 2 2" xfId="21425" xr:uid="{00000000-0005-0000-0000-000001500000}"/>
    <cellStyle name="Millares 22 6 2 2 11 2 2 2" xfId="38596" xr:uid="{00000000-0005-0000-0000-000001500000}"/>
    <cellStyle name="Millares 22 6 2 2 11 2 3" xfId="27623" xr:uid="{00000000-0005-0000-0000-000002500000}"/>
    <cellStyle name="Millares 22 6 2 2 11 2 3 2" xfId="39641" xr:uid="{00000000-0005-0000-0000-000002500000}"/>
    <cellStyle name="Millares 22 6 2 2 11 2 4" xfId="37584" xr:uid="{00000000-0005-0000-0000-000000500000}"/>
    <cellStyle name="Millares 22 6 2 2 11 3" xfId="18424" xr:uid="{00000000-0005-0000-0000-000003500000}"/>
    <cellStyle name="Millares 22 6 2 2 11 3 2" xfId="38113" xr:uid="{00000000-0005-0000-0000-000003500000}"/>
    <cellStyle name="Millares 22 6 2 2 11 4" xfId="24636" xr:uid="{00000000-0005-0000-0000-000004500000}"/>
    <cellStyle name="Millares 22 6 2 2 11 4 2" xfId="39158" xr:uid="{00000000-0005-0000-0000-000004500000}"/>
    <cellStyle name="Millares 22 6 2 2 11 5" xfId="37101" xr:uid="{00000000-0005-0000-0000-0000FF4F0000}"/>
    <cellStyle name="Millares 22 6 2 2 12" xfId="13328" xr:uid="{00000000-0005-0000-0000-000005500000}"/>
    <cellStyle name="Millares 22 6 2 2 12 2" xfId="19429" xr:uid="{00000000-0005-0000-0000-000006500000}"/>
    <cellStyle name="Millares 22 6 2 2 12 2 2" xfId="38275" xr:uid="{00000000-0005-0000-0000-000006500000}"/>
    <cellStyle name="Millares 22 6 2 2 12 3" xfId="25636" xr:uid="{00000000-0005-0000-0000-000007500000}"/>
    <cellStyle name="Millares 22 6 2 2 12 3 2" xfId="39320" xr:uid="{00000000-0005-0000-0000-000007500000}"/>
    <cellStyle name="Millares 22 6 2 2 12 4" xfId="37263" xr:uid="{00000000-0005-0000-0000-000005500000}"/>
    <cellStyle name="Millares 22 6 2 2 13" xfId="16351" xr:uid="{00000000-0005-0000-0000-000008500000}"/>
    <cellStyle name="Millares 22 6 2 2 13 2" xfId="37747" xr:uid="{00000000-0005-0000-0000-000008500000}"/>
    <cellStyle name="Millares 22 6 2 2 14" xfId="22576" xr:uid="{00000000-0005-0000-0000-000009500000}"/>
    <cellStyle name="Millares 22 6 2 2 14 2" xfId="38833" xr:uid="{00000000-0005-0000-0000-000009500000}"/>
    <cellStyle name="Millares 22 6 2 2 15" xfId="29050" xr:uid="{00000000-0005-0000-0000-0000F84F0000}"/>
    <cellStyle name="Millares 22 6 2 2 2" xfId="1477" xr:uid="{00000000-0005-0000-0000-00000A500000}"/>
    <cellStyle name="Millares 22 6 2 2 2 10" xfId="12287" xr:uid="{00000000-0005-0000-0000-00000B500000}"/>
    <cellStyle name="Millares 22 6 2 2 2 10 2" xfId="15338" xr:uid="{00000000-0005-0000-0000-00000C500000}"/>
    <cellStyle name="Millares 22 6 2 2 2 10 2 2" xfId="21426" xr:uid="{00000000-0005-0000-0000-00000D500000}"/>
    <cellStyle name="Millares 22 6 2 2 2 10 2 2 2" xfId="38597" xr:uid="{00000000-0005-0000-0000-00000D500000}"/>
    <cellStyle name="Millares 22 6 2 2 2 10 2 3" xfId="27624" xr:uid="{00000000-0005-0000-0000-00000E500000}"/>
    <cellStyle name="Millares 22 6 2 2 2 10 2 3 2" xfId="39642" xr:uid="{00000000-0005-0000-0000-00000E500000}"/>
    <cellStyle name="Millares 22 6 2 2 2 10 2 4" xfId="37585" xr:uid="{00000000-0005-0000-0000-00000C500000}"/>
    <cellStyle name="Millares 22 6 2 2 2 10 3" xfId="18425" xr:uid="{00000000-0005-0000-0000-00000F500000}"/>
    <cellStyle name="Millares 22 6 2 2 2 10 3 2" xfId="38114" xr:uid="{00000000-0005-0000-0000-00000F500000}"/>
    <cellStyle name="Millares 22 6 2 2 2 10 4" xfId="24637" xr:uid="{00000000-0005-0000-0000-000010500000}"/>
    <cellStyle name="Millares 22 6 2 2 2 10 4 2" xfId="39159" xr:uid="{00000000-0005-0000-0000-000010500000}"/>
    <cellStyle name="Millares 22 6 2 2 2 10 5" xfId="37102" xr:uid="{00000000-0005-0000-0000-00000B500000}"/>
    <cellStyle name="Millares 22 6 2 2 2 11" xfId="13329" xr:uid="{00000000-0005-0000-0000-000011500000}"/>
    <cellStyle name="Millares 22 6 2 2 2 11 2" xfId="19430" xr:uid="{00000000-0005-0000-0000-000012500000}"/>
    <cellStyle name="Millares 22 6 2 2 2 11 2 2" xfId="38276" xr:uid="{00000000-0005-0000-0000-000012500000}"/>
    <cellStyle name="Millares 22 6 2 2 2 11 3" xfId="25637" xr:uid="{00000000-0005-0000-0000-000013500000}"/>
    <cellStyle name="Millares 22 6 2 2 2 11 3 2" xfId="39321" xr:uid="{00000000-0005-0000-0000-000013500000}"/>
    <cellStyle name="Millares 22 6 2 2 2 11 4" xfId="37264" xr:uid="{00000000-0005-0000-0000-000011500000}"/>
    <cellStyle name="Millares 22 6 2 2 2 12" xfId="16352" xr:uid="{00000000-0005-0000-0000-000014500000}"/>
    <cellStyle name="Millares 22 6 2 2 2 12 2" xfId="37748" xr:uid="{00000000-0005-0000-0000-000014500000}"/>
    <cellStyle name="Millares 22 6 2 2 2 13" xfId="22577" xr:uid="{00000000-0005-0000-0000-000015500000}"/>
    <cellStyle name="Millares 22 6 2 2 2 13 2" xfId="38834" xr:uid="{00000000-0005-0000-0000-000015500000}"/>
    <cellStyle name="Millares 22 6 2 2 2 14" xfId="29051" xr:uid="{00000000-0005-0000-0000-00000A500000}"/>
    <cellStyle name="Millares 22 6 2 2 2 2" xfId="1478" xr:uid="{00000000-0005-0000-0000-000016500000}"/>
    <cellStyle name="Millares 22 6 2 2 2 2 10" xfId="29052" xr:uid="{00000000-0005-0000-0000-000016500000}"/>
    <cellStyle name="Millares 22 6 2 2 2 2 2" xfId="1479" xr:uid="{00000000-0005-0000-0000-000017500000}"/>
    <cellStyle name="Millares 22 6 2 2 2 2 2 2" xfId="10568" xr:uid="{00000000-0005-0000-0000-000018500000}"/>
    <cellStyle name="Millares 22 6 2 2 2 2 2 2 2" xfId="11766" xr:uid="{00000000-0005-0000-0000-000019500000}"/>
    <cellStyle name="Millares 22 6 2 2 2 2 2 2 2 2" xfId="14837" xr:uid="{00000000-0005-0000-0000-00001A500000}"/>
    <cellStyle name="Millares 22 6 2 2 2 2 2 2 2 2 2" xfId="20925" xr:uid="{00000000-0005-0000-0000-00001B500000}"/>
    <cellStyle name="Millares 22 6 2 2 2 2 2 2 2 2 3" xfId="27123" xr:uid="{00000000-0005-0000-0000-00001C500000}"/>
    <cellStyle name="Millares 22 6 2 2 2 2 2 2 2 3" xfId="17916" xr:uid="{00000000-0005-0000-0000-00001D500000}"/>
    <cellStyle name="Millares 22 6 2 2 2 2 2 2 2 4" xfId="24132" xr:uid="{00000000-0005-0000-0000-00001E500000}"/>
    <cellStyle name="Millares 22 6 2 2 2 2 2 2 3" xfId="12780" xr:uid="{00000000-0005-0000-0000-00001F500000}"/>
    <cellStyle name="Millares 22 6 2 2 2 2 2 2 3 2" xfId="15830" xr:uid="{00000000-0005-0000-0000-000020500000}"/>
    <cellStyle name="Millares 22 6 2 2 2 2 2 2 3 2 2" xfId="21918" xr:uid="{00000000-0005-0000-0000-000021500000}"/>
    <cellStyle name="Millares 22 6 2 2 2 2 2 2 3 2 3" xfId="28116" xr:uid="{00000000-0005-0000-0000-000022500000}"/>
    <cellStyle name="Millares 22 6 2 2 2 2 2 2 3 3" xfId="18918" xr:uid="{00000000-0005-0000-0000-000023500000}"/>
    <cellStyle name="Millares 22 6 2 2 2 2 2 2 3 4" xfId="25129" xr:uid="{00000000-0005-0000-0000-000024500000}"/>
    <cellStyle name="Millares 22 6 2 2 2 2 2 2 4" xfId="13832" xr:uid="{00000000-0005-0000-0000-000025500000}"/>
    <cellStyle name="Millares 22 6 2 2 2 2 2 2 4 2" xfId="19922" xr:uid="{00000000-0005-0000-0000-000026500000}"/>
    <cellStyle name="Millares 22 6 2 2 2 2 2 2 4 3" xfId="26129" xr:uid="{00000000-0005-0000-0000-000027500000}"/>
    <cellStyle name="Millares 22 6 2 2 2 2 2 2 5" xfId="16903" xr:uid="{00000000-0005-0000-0000-000028500000}"/>
    <cellStyle name="Millares 22 6 2 2 2 2 2 2 6" xfId="23134" xr:uid="{00000000-0005-0000-0000-000029500000}"/>
    <cellStyle name="Millares 22 6 2 2 2 2 2 3" xfId="11268" xr:uid="{00000000-0005-0000-0000-00002A500000}"/>
    <cellStyle name="Millares 22 6 2 2 2 2 2 3 2" xfId="14339" xr:uid="{00000000-0005-0000-0000-00002B500000}"/>
    <cellStyle name="Millares 22 6 2 2 2 2 2 3 2 2" xfId="20427" xr:uid="{00000000-0005-0000-0000-00002C500000}"/>
    <cellStyle name="Millares 22 6 2 2 2 2 2 3 2 3" xfId="26633" xr:uid="{00000000-0005-0000-0000-00002D500000}"/>
    <cellStyle name="Millares 22 6 2 2 2 2 2 3 3" xfId="17418" xr:uid="{00000000-0005-0000-0000-00002E500000}"/>
    <cellStyle name="Millares 22 6 2 2 2 2 2 3 4" xfId="23642" xr:uid="{00000000-0005-0000-0000-00002F500000}"/>
    <cellStyle name="Millares 22 6 2 2 2 2 2 4" xfId="12289" xr:uid="{00000000-0005-0000-0000-000030500000}"/>
    <cellStyle name="Millares 22 6 2 2 2 2 2 4 2" xfId="15340" xr:uid="{00000000-0005-0000-0000-000031500000}"/>
    <cellStyle name="Millares 22 6 2 2 2 2 2 4 2 2" xfId="21428" xr:uid="{00000000-0005-0000-0000-000032500000}"/>
    <cellStyle name="Millares 22 6 2 2 2 2 2 4 2 3" xfId="27626" xr:uid="{00000000-0005-0000-0000-000033500000}"/>
    <cellStyle name="Millares 22 6 2 2 2 2 2 4 3" xfId="18427" xr:uid="{00000000-0005-0000-0000-000034500000}"/>
    <cellStyle name="Millares 22 6 2 2 2 2 2 4 4" xfId="24639" xr:uid="{00000000-0005-0000-0000-000035500000}"/>
    <cellStyle name="Millares 22 6 2 2 2 2 2 5" xfId="13331" xr:uid="{00000000-0005-0000-0000-000036500000}"/>
    <cellStyle name="Millares 22 6 2 2 2 2 2 5 2" xfId="19432" xr:uid="{00000000-0005-0000-0000-000037500000}"/>
    <cellStyle name="Millares 22 6 2 2 2 2 2 5 3" xfId="25639" xr:uid="{00000000-0005-0000-0000-000038500000}"/>
    <cellStyle name="Millares 22 6 2 2 2 2 2 6" xfId="16354" xr:uid="{00000000-0005-0000-0000-000039500000}"/>
    <cellStyle name="Millares 22 6 2 2 2 2 2 7" xfId="22579" xr:uid="{00000000-0005-0000-0000-00003A500000}"/>
    <cellStyle name="Millares 22 6 2 2 2 2 3" xfId="1480" xr:uid="{00000000-0005-0000-0000-00003B500000}"/>
    <cellStyle name="Millares 22 6 2 2 2 2 3 2" xfId="10569" xr:uid="{00000000-0005-0000-0000-00003C500000}"/>
    <cellStyle name="Millares 22 6 2 2 2 2 3 2 2" xfId="11767" xr:uid="{00000000-0005-0000-0000-00003D500000}"/>
    <cellStyle name="Millares 22 6 2 2 2 2 3 2 2 2" xfId="14838" xr:uid="{00000000-0005-0000-0000-00003E500000}"/>
    <cellStyle name="Millares 22 6 2 2 2 2 3 2 2 2 2" xfId="20926" xr:uid="{00000000-0005-0000-0000-00003F500000}"/>
    <cellStyle name="Millares 22 6 2 2 2 2 3 2 2 2 3" xfId="27124" xr:uid="{00000000-0005-0000-0000-000040500000}"/>
    <cellStyle name="Millares 22 6 2 2 2 2 3 2 2 3" xfId="17917" xr:uid="{00000000-0005-0000-0000-000041500000}"/>
    <cellStyle name="Millares 22 6 2 2 2 2 3 2 2 4" xfId="24133" xr:uid="{00000000-0005-0000-0000-000042500000}"/>
    <cellStyle name="Millares 22 6 2 2 2 2 3 2 3" xfId="12781" xr:uid="{00000000-0005-0000-0000-000043500000}"/>
    <cellStyle name="Millares 22 6 2 2 2 2 3 2 3 2" xfId="15831" xr:uid="{00000000-0005-0000-0000-000044500000}"/>
    <cellStyle name="Millares 22 6 2 2 2 2 3 2 3 2 2" xfId="21919" xr:uid="{00000000-0005-0000-0000-000045500000}"/>
    <cellStyle name="Millares 22 6 2 2 2 2 3 2 3 2 3" xfId="28117" xr:uid="{00000000-0005-0000-0000-000046500000}"/>
    <cellStyle name="Millares 22 6 2 2 2 2 3 2 3 3" xfId="18919" xr:uid="{00000000-0005-0000-0000-000047500000}"/>
    <cellStyle name="Millares 22 6 2 2 2 2 3 2 3 4" xfId="25130" xr:uid="{00000000-0005-0000-0000-000048500000}"/>
    <cellStyle name="Millares 22 6 2 2 2 2 3 2 4" xfId="13833" xr:uid="{00000000-0005-0000-0000-000049500000}"/>
    <cellStyle name="Millares 22 6 2 2 2 2 3 2 4 2" xfId="19923" xr:uid="{00000000-0005-0000-0000-00004A500000}"/>
    <cellStyle name="Millares 22 6 2 2 2 2 3 2 4 3" xfId="26130" xr:uid="{00000000-0005-0000-0000-00004B500000}"/>
    <cellStyle name="Millares 22 6 2 2 2 2 3 2 5" xfId="16904" xr:uid="{00000000-0005-0000-0000-00004C500000}"/>
    <cellStyle name="Millares 22 6 2 2 2 2 3 2 6" xfId="23135" xr:uid="{00000000-0005-0000-0000-00004D500000}"/>
    <cellStyle name="Millares 22 6 2 2 2 2 3 3" xfId="11269" xr:uid="{00000000-0005-0000-0000-00004E500000}"/>
    <cellStyle name="Millares 22 6 2 2 2 2 3 3 2" xfId="14340" xr:uid="{00000000-0005-0000-0000-00004F500000}"/>
    <cellStyle name="Millares 22 6 2 2 2 2 3 3 2 2" xfId="20428" xr:uid="{00000000-0005-0000-0000-000050500000}"/>
    <cellStyle name="Millares 22 6 2 2 2 2 3 3 2 3" xfId="26634" xr:uid="{00000000-0005-0000-0000-000051500000}"/>
    <cellStyle name="Millares 22 6 2 2 2 2 3 3 3" xfId="17419" xr:uid="{00000000-0005-0000-0000-000052500000}"/>
    <cellStyle name="Millares 22 6 2 2 2 2 3 3 4" xfId="23643" xr:uid="{00000000-0005-0000-0000-000053500000}"/>
    <cellStyle name="Millares 22 6 2 2 2 2 3 4" xfId="12290" xr:uid="{00000000-0005-0000-0000-000054500000}"/>
    <cellStyle name="Millares 22 6 2 2 2 2 3 4 2" xfId="15341" xr:uid="{00000000-0005-0000-0000-000055500000}"/>
    <cellStyle name="Millares 22 6 2 2 2 2 3 4 2 2" xfId="21429" xr:uid="{00000000-0005-0000-0000-000056500000}"/>
    <cellStyle name="Millares 22 6 2 2 2 2 3 4 2 3" xfId="27627" xr:uid="{00000000-0005-0000-0000-000057500000}"/>
    <cellStyle name="Millares 22 6 2 2 2 2 3 4 3" xfId="18428" xr:uid="{00000000-0005-0000-0000-000058500000}"/>
    <cellStyle name="Millares 22 6 2 2 2 2 3 4 4" xfId="24640" xr:uid="{00000000-0005-0000-0000-000059500000}"/>
    <cellStyle name="Millares 22 6 2 2 2 2 3 5" xfId="13332" xr:uid="{00000000-0005-0000-0000-00005A500000}"/>
    <cellStyle name="Millares 22 6 2 2 2 2 3 5 2" xfId="19433" xr:uid="{00000000-0005-0000-0000-00005B500000}"/>
    <cellStyle name="Millares 22 6 2 2 2 2 3 5 3" xfId="25640" xr:uid="{00000000-0005-0000-0000-00005C500000}"/>
    <cellStyle name="Millares 22 6 2 2 2 2 3 6" xfId="16355" xr:uid="{00000000-0005-0000-0000-00005D500000}"/>
    <cellStyle name="Millares 22 6 2 2 2 2 3 7" xfId="22580" xr:uid="{00000000-0005-0000-0000-00005E500000}"/>
    <cellStyle name="Millares 22 6 2 2 2 2 4" xfId="10567" xr:uid="{00000000-0005-0000-0000-00005F500000}"/>
    <cellStyle name="Millares 22 6 2 2 2 2 4 2" xfId="11765" xr:uid="{00000000-0005-0000-0000-000060500000}"/>
    <cellStyle name="Millares 22 6 2 2 2 2 4 2 2" xfId="14836" xr:uid="{00000000-0005-0000-0000-000061500000}"/>
    <cellStyle name="Millares 22 6 2 2 2 2 4 2 2 2" xfId="20924" xr:uid="{00000000-0005-0000-0000-000062500000}"/>
    <cellStyle name="Millares 22 6 2 2 2 2 4 2 2 2 2" xfId="38517" xr:uid="{00000000-0005-0000-0000-000062500000}"/>
    <cellStyle name="Millares 22 6 2 2 2 2 4 2 2 3" xfId="27122" xr:uid="{00000000-0005-0000-0000-000063500000}"/>
    <cellStyle name="Millares 22 6 2 2 2 2 4 2 2 3 2" xfId="39562" xr:uid="{00000000-0005-0000-0000-000063500000}"/>
    <cellStyle name="Millares 22 6 2 2 2 2 4 2 2 4" xfId="37505" xr:uid="{00000000-0005-0000-0000-000061500000}"/>
    <cellStyle name="Millares 22 6 2 2 2 2 4 2 3" xfId="17915" xr:uid="{00000000-0005-0000-0000-000064500000}"/>
    <cellStyle name="Millares 22 6 2 2 2 2 4 2 3 2" xfId="38034" xr:uid="{00000000-0005-0000-0000-000064500000}"/>
    <cellStyle name="Millares 22 6 2 2 2 2 4 2 4" xfId="24131" xr:uid="{00000000-0005-0000-0000-000065500000}"/>
    <cellStyle name="Millares 22 6 2 2 2 2 4 2 4 2" xfId="39079" xr:uid="{00000000-0005-0000-0000-000065500000}"/>
    <cellStyle name="Millares 22 6 2 2 2 2 4 2 5" xfId="37020" xr:uid="{00000000-0005-0000-0000-000060500000}"/>
    <cellStyle name="Millares 22 6 2 2 2 2 4 3" xfId="12779" xr:uid="{00000000-0005-0000-0000-000066500000}"/>
    <cellStyle name="Millares 22 6 2 2 2 2 4 3 2" xfId="15829" xr:uid="{00000000-0005-0000-0000-000067500000}"/>
    <cellStyle name="Millares 22 6 2 2 2 2 4 3 2 2" xfId="21917" xr:uid="{00000000-0005-0000-0000-000068500000}"/>
    <cellStyle name="Millares 22 6 2 2 2 2 4 3 2 2 2" xfId="38678" xr:uid="{00000000-0005-0000-0000-000068500000}"/>
    <cellStyle name="Millares 22 6 2 2 2 2 4 3 2 3" xfId="28115" xr:uid="{00000000-0005-0000-0000-000069500000}"/>
    <cellStyle name="Millares 22 6 2 2 2 2 4 3 2 3 2" xfId="39723" xr:uid="{00000000-0005-0000-0000-000069500000}"/>
    <cellStyle name="Millares 22 6 2 2 2 2 4 3 2 4" xfId="37666" xr:uid="{00000000-0005-0000-0000-000067500000}"/>
    <cellStyle name="Millares 22 6 2 2 2 2 4 3 3" xfId="18917" xr:uid="{00000000-0005-0000-0000-00006A500000}"/>
    <cellStyle name="Millares 22 6 2 2 2 2 4 3 3 2" xfId="38195" xr:uid="{00000000-0005-0000-0000-00006A500000}"/>
    <cellStyle name="Millares 22 6 2 2 2 2 4 3 4" xfId="25128" xr:uid="{00000000-0005-0000-0000-00006B500000}"/>
    <cellStyle name="Millares 22 6 2 2 2 2 4 3 4 2" xfId="39240" xr:uid="{00000000-0005-0000-0000-00006B500000}"/>
    <cellStyle name="Millares 22 6 2 2 2 2 4 3 5" xfId="37183" xr:uid="{00000000-0005-0000-0000-000066500000}"/>
    <cellStyle name="Millares 22 6 2 2 2 2 4 4" xfId="13831" xr:uid="{00000000-0005-0000-0000-00006C500000}"/>
    <cellStyle name="Millares 22 6 2 2 2 2 4 4 2" xfId="19921" xr:uid="{00000000-0005-0000-0000-00006D500000}"/>
    <cellStyle name="Millares 22 6 2 2 2 2 4 4 2 2" xfId="38357" xr:uid="{00000000-0005-0000-0000-00006D500000}"/>
    <cellStyle name="Millares 22 6 2 2 2 2 4 4 3" xfId="26128" xr:uid="{00000000-0005-0000-0000-00006E500000}"/>
    <cellStyle name="Millares 22 6 2 2 2 2 4 4 3 2" xfId="39402" xr:uid="{00000000-0005-0000-0000-00006E500000}"/>
    <cellStyle name="Millares 22 6 2 2 2 2 4 4 4" xfId="37345" xr:uid="{00000000-0005-0000-0000-00006C500000}"/>
    <cellStyle name="Millares 22 6 2 2 2 2 4 5" xfId="16902" xr:uid="{00000000-0005-0000-0000-00006F500000}"/>
    <cellStyle name="Millares 22 6 2 2 2 2 4 5 2" xfId="37873" xr:uid="{00000000-0005-0000-0000-00006F500000}"/>
    <cellStyle name="Millares 22 6 2 2 2 2 4 6" xfId="23133" xr:uid="{00000000-0005-0000-0000-000070500000}"/>
    <cellStyle name="Millares 22 6 2 2 2 2 4 6 2" xfId="38919" xr:uid="{00000000-0005-0000-0000-000070500000}"/>
    <cellStyle name="Millares 22 6 2 2 2 2 4 7" xfId="36848" xr:uid="{00000000-0005-0000-0000-00005F500000}"/>
    <cellStyle name="Millares 22 6 2 2 2 2 5" xfId="11267" xr:uid="{00000000-0005-0000-0000-000071500000}"/>
    <cellStyle name="Millares 22 6 2 2 2 2 5 2" xfId="14338" xr:uid="{00000000-0005-0000-0000-000072500000}"/>
    <cellStyle name="Millares 22 6 2 2 2 2 5 2 2" xfId="20426" xr:uid="{00000000-0005-0000-0000-000073500000}"/>
    <cellStyle name="Millares 22 6 2 2 2 2 5 2 2 2" xfId="38437" xr:uid="{00000000-0005-0000-0000-000073500000}"/>
    <cellStyle name="Millares 22 6 2 2 2 2 5 2 3" xfId="26632" xr:uid="{00000000-0005-0000-0000-000074500000}"/>
    <cellStyle name="Millares 22 6 2 2 2 2 5 2 3 2" xfId="39482" xr:uid="{00000000-0005-0000-0000-000074500000}"/>
    <cellStyle name="Millares 22 6 2 2 2 2 5 2 4" xfId="37425" xr:uid="{00000000-0005-0000-0000-000072500000}"/>
    <cellStyle name="Millares 22 6 2 2 2 2 5 3" xfId="17417" xr:uid="{00000000-0005-0000-0000-000075500000}"/>
    <cellStyle name="Millares 22 6 2 2 2 2 5 3 2" xfId="37954" xr:uid="{00000000-0005-0000-0000-000075500000}"/>
    <cellStyle name="Millares 22 6 2 2 2 2 5 4" xfId="23641" xr:uid="{00000000-0005-0000-0000-000076500000}"/>
    <cellStyle name="Millares 22 6 2 2 2 2 5 4 2" xfId="38999" xr:uid="{00000000-0005-0000-0000-000076500000}"/>
    <cellStyle name="Millares 22 6 2 2 2 2 5 5" xfId="36940" xr:uid="{00000000-0005-0000-0000-000071500000}"/>
    <cellStyle name="Millares 22 6 2 2 2 2 6" xfId="12288" xr:uid="{00000000-0005-0000-0000-000077500000}"/>
    <cellStyle name="Millares 22 6 2 2 2 2 6 2" xfId="15339" xr:uid="{00000000-0005-0000-0000-000078500000}"/>
    <cellStyle name="Millares 22 6 2 2 2 2 6 2 2" xfId="21427" xr:uid="{00000000-0005-0000-0000-000079500000}"/>
    <cellStyle name="Millares 22 6 2 2 2 2 6 2 2 2" xfId="38598" xr:uid="{00000000-0005-0000-0000-000079500000}"/>
    <cellStyle name="Millares 22 6 2 2 2 2 6 2 3" xfId="27625" xr:uid="{00000000-0005-0000-0000-00007A500000}"/>
    <cellStyle name="Millares 22 6 2 2 2 2 6 2 3 2" xfId="39643" xr:uid="{00000000-0005-0000-0000-00007A500000}"/>
    <cellStyle name="Millares 22 6 2 2 2 2 6 2 4" xfId="37586" xr:uid="{00000000-0005-0000-0000-000078500000}"/>
    <cellStyle name="Millares 22 6 2 2 2 2 6 3" xfId="18426" xr:uid="{00000000-0005-0000-0000-00007B500000}"/>
    <cellStyle name="Millares 22 6 2 2 2 2 6 3 2" xfId="38115" xr:uid="{00000000-0005-0000-0000-00007B500000}"/>
    <cellStyle name="Millares 22 6 2 2 2 2 6 4" xfId="24638" xr:uid="{00000000-0005-0000-0000-00007C500000}"/>
    <cellStyle name="Millares 22 6 2 2 2 2 6 4 2" xfId="39160" xr:uid="{00000000-0005-0000-0000-00007C500000}"/>
    <cellStyle name="Millares 22 6 2 2 2 2 6 5" xfId="37103" xr:uid="{00000000-0005-0000-0000-000077500000}"/>
    <cellStyle name="Millares 22 6 2 2 2 2 7" xfId="13330" xr:uid="{00000000-0005-0000-0000-00007D500000}"/>
    <cellStyle name="Millares 22 6 2 2 2 2 7 2" xfId="19431" xr:uid="{00000000-0005-0000-0000-00007E500000}"/>
    <cellStyle name="Millares 22 6 2 2 2 2 7 2 2" xfId="38277" xr:uid="{00000000-0005-0000-0000-00007E500000}"/>
    <cellStyle name="Millares 22 6 2 2 2 2 7 3" xfId="25638" xr:uid="{00000000-0005-0000-0000-00007F500000}"/>
    <cellStyle name="Millares 22 6 2 2 2 2 7 3 2" xfId="39322" xr:uid="{00000000-0005-0000-0000-00007F500000}"/>
    <cellStyle name="Millares 22 6 2 2 2 2 7 4" xfId="37265" xr:uid="{00000000-0005-0000-0000-00007D500000}"/>
    <cellStyle name="Millares 22 6 2 2 2 2 8" xfId="16353" xr:uid="{00000000-0005-0000-0000-000080500000}"/>
    <cellStyle name="Millares 22 6 2 2 2 2 8 2" xfId="37749" xr:uid="{00000000-0005-0000-0000-000080500000}"/>
    <cellStyle name="Millares 22 6 2 2 2 2 9" xfId="22578" xr:uid="{00000000-0005-0000-0000-000081500000}"/>
    <cellStyle name="Millares 22 6 2 2 2 2 9 2" xfId="38835" xr:uid="{00000000-0005-0000-0000-000081500000}"/>
    <cellStyle name="Millares 22 6 2 2 2 3" xfId="1481" xr:uid="{00000000-0005-0000-0000-000082500000}"/>
    <cellStyle name="Millares 22 6 2 2 2 3 2" xfId="1482" xr:uid="{00000000-0005-0000-0000-000083500000}"/>
    <cellStyle name="Millares 22 6 2 2 2 3 2 2" xfId="10571" xr:uid="{00000000-0005-0000-0000-000084500000}"/>
    <cellStyle name="Millares 22 6 2 2 2 3 2 2 2" xfId="11769" xr:uid="{00000000-0005-0000-0000-000085500000}"/>
    <cellStyle name="Millares 22 6 2 2 2 3 2 2 2 2" xfId="14840" xr:uid="{00000000-0005-0000-0000-000086500000}"/>
    <cellStyle name="Millares 22 6 2 2 2 3 2 2 2 2 2" xfId="20928" xr:uid="{00000000-0005-0000-0000-000087500000}"/>
    <cellStyle name="Millares 22 6 2 2 2 3 2 2 2 2 3" xfId="27126" xr:uid="{00000000-0005-0000-0000-000088500000}"/>
    <cellStyle name="Millares 22 6 2 2 2 3 2 2 2 3" xfId="17919" xr:uid="{00000000-0005-0000-0000-000089500000}"/>
    <cellStyle name="Millares 22 6 2 2 2 3 2 2 2 4" xfId="24135" xr:uid="{00000000-0005-0000-0000-00008A500000}"/>
    <cellStyle name="Millares 22 6 2 2 2 3 2 2 3" xfId="12783" xr:uid="{00000000-0005-0000-0000-00008B500000}"/>
    <cellStyle name="Millares 22 6 2 2 2 3 2 2 3 2" xfId="15833" xr:uid="{00000000-0005-0000-0000-00008C500000}"/>
    <cellStyle name="Millares 22 6 2 2 2 3 2 2 3 2 2" xfId="21921" xr:uid="{00000000-0005-0000-0000-00008D500000}"/>
    <cellStyle name="Millares 22 6 2 2 2 3 2 2 3 2 3" xfId="28119" xr:uid="{00000000-0005-0000-0000-00008E500000}"/>
    <cellStyle name="Millares 22 6 2 2 2 3 2 2 3 3" xfId="18921" xr:uid="{00000000-0005-0000-0000-00008F500000}"/>
    <cellStyle name="Millares 22 6 2 2 2 3 2 2 3 4" xfId="25132" xr:uid="{00000000-0005-0000-0000-000090500000}"/>
    <cellStyle name="Millares 22 6 2 2 2 3 2 2 4" xfId="13835" xr:uid="{00000000-0005-0000-0000-000091500000}"/>
    <cellStyle name="Millares 22 6 2 2 2 3 2 2 4 2" xfId="19925" xr:uid="{00000000-0005-0000-0000-000092500000}"/>
    <cellStyle name="Millares 22 6 2 2 2 3 2 2 4 3" xfId="26132" xr:uid="{00000000-0005-0000-0000-000093500000}"/>
    <cellStyle name="Millares 22 6 2 2 2 3 2 2 5" xfId="16906" xr:uid="{00000000-0005-0000-0000-000094500000}"/>
    <cellStyle name="Millares 22 6 2 2 2 3 2 2 6" xfId="23137" xr:uid="{00000000-0005-0000-0000-000095500000}"/>
    <cellStyle name="Millares 22 6 2 2 2 3 2 3" xfId="11271" xr:uid="{00000000-0005-0000-0000-000096500000}"/>
    <cellStyle name="Millares 22 6 2 2 2 3 2 3 2" xfId="14342" xr:uid="{00000000-0005-0000-0000-000097500000}"/>
    <cellStyle name="Millares 22 6 2 2 2 3 2 3 2 2" xfId="20430" xr:uid="{00000000-0005-0000-0000-000098500000}"/>
    <cellStyle name="Millares 22 6 2 2 2 3 2 3 2 3" xfId="26636" xr:uid="{00000000-0005-0000-0000-000099500000}"/>
    <cellStyle name="Millares 22 6 2 2 2 3 2 3 3" xfId="17421" xr:uid="{00000000-0005-0000-0000-00009A500000}"/>
    <cellStyle name="Millares 22 6 2 2 2 3 2 3 4" xfId="23645" xr:uid="{00000000-0005-0000-0000-00009B500000}"/>
    <cellStyle name="Millares 22 6 2 2 2 3 2 4" xfId="12292" xr:uid="{00000000-0005-0000-0000-00009C500000}"/>
    <cellStyle name="Millares 22 6 2 2 2 3 2 4 2" xfId="15343" xr:uid="{00000000-0005-0000-0000-00009D500000}"/>
    <cellStyle name="Millares 22 6 2 2 2 3 2 4 2 2" xfId="21431" xr:uid="{00000000-0005-0000-0000-00009E500000}"/>
    <cellStyle name="Millares 22 6 2 2 2 3 2 4 2 3" xfId="27629" xr:uid="{00000000-0005-0000-0000-00009F500000}"/>
    <cellStyle name="Millares 22 6 2 2 2 3 2 4 3" xfId="18430" xr:uid="{00000000-0005-0000-0000-0000A0500000}"/>
    <cellStyle name="Millares 22 6 2 2 2 3 2 4 4" xfId="24642" xr:uid="{00000000-0005-0000-0000-0000A1500000}"/>
    <cellStyle name="Millares 22 6 2 2 2 3 2 5" xfId="13334" xr:uid="{00000000-0005-0000-0000-0000A2500000}"/>
    <cellStyle name="Millares 22 6 2 2 2 3 2 5 2" xfId="19435" xr:uid="{00000000-0005-0000-0000-0000A3500000}"/>
    <cellStyle name="Millares 22 6 2 2 2 3 2 5 3" xfId="25642" xr:uid="{00000000-0005-0000-0000-0000A4500000}"/>
    <cellStyle name="Millares 22 6 2 2 2 3 2 6" xfId="16357" xr:uid="{00000000-0005-0000-0000-0000A5500000}"/>
    <cellStyle name="Millares 22 6 2 2 2 3 2 7" xfId="22582" xr:uid="{00000000-0005-0000-0000-0000A6500000}"/>
    <cellStyle name="Millares 22 6 2 2 2 3 3" xfId="10570" xr:uid="{00000000-0005-0000-0000-0000A7500000}"/>
    <cellStyle name="Millares 22 6 2 2 2 3 3 2" xfId="11768" xr:uid="{00000000-0005-0000-0000-0000A8500000}"/>
    <cellStyle name="Millares 22 6 2 2 2 3 3 2 2" xfId="14839" xr:uid="{00000000-0005-0000-0000-0000A9500000}"/>
    <cellStyle name="Millares 22 6 2 2 2 3 3 2 2 2" xfId="20927" xr:uid="{00000000-0005-0000-0000-0000AA500000}"/>
    <cellStyle name="Millares 22 6 2 2 2 3 3 2 2 3" xfId="27125" xr:uid="{00000000-0005-0000-0000-0000AB500000}"/>
    <cellStyle name="Millares 22 6 2 2 2 3 3 2 3" xfId="17918" xr:uid="{00000000-0005-0000-0000-0000AC500000}"/>
    <cellStyle name="Millares 22 6 2 2 2 3 3 2 4" xfId="24134" xr:uid="{00000000-0005-0000-0000-0000AD500000}"/>
    <cellStyle name="Millares 22 6 2 2 2 3 3 3" xfId="12782" xr:uid="{00000000-0005-0000-0000-0000AE500000}"/>
    <cellStyle name="Millares 22 6 2 2 2 3 3 3 2" xfId="15832" xr:uid="{00000000-0005-0000-0000-0000AF500000}"/>
    <cellStyle name="Millares 22 6 2 2 2 3 3 3 2 2" xfId="21920" xr:uid="{00000000-0005-0000-0000-0000B0500000}"/>
    <cellStyle name="Millares 22 6 2 2 2 3 3 3 2 3" xfId="28118" xr:uid="{00000000-0005-0000-0000-0000B1500000}"/>
    <cellStyle name="Millares 22 6 2 2 2 3 3 3 3" xfId="18920" xr:uid="{00000000-0005-0000-0000-0000B2500000}"/>
    <cellStyle name="Millares 22 6 2 2 2 3 3 3 4" xfId="25131" xr:uid="{00000000-0005-0000-0000-0000B3500000}"/>
    <cellStyle name="Millares 22 6 2 2 2 3 3 4" xfId="13834" xr:uid="{00000000-0005-0000-0000-0000B4500000}"/>
    <cellStyle name="Millares 22 6 2 2 2 3 3 4 2" xfId="19924" xr:uid="{00000000-0005-0000-0000-0000B5500000}"/>
    <cellStyle name="Millares 22 6 2 2 2 3 3 4 3" xfId="26131" xr:uid="{00000000-0005-0000-0000-0000B6500000}"/>
    <cellStyle name="Millares 22 6 2 2 2 3 3 5" xfId="16905" xr:uid="{00000000-0005-0000-0000-0000B7500000}"/>
    <cellStyle name="Millares 22 6 2 2 2 3 3 6" xfId="23136" xr:uid="{00000000-0005-0000-0000-0000B8500000}"/>
    <cellStyle name="Millares 22 6 2 2 2 3 4" xfId="11270" xr:uid="{00000000-0005-0000-0000-0000B9500000}"/>
    <cellStyle name="Millares 22 6 2 2 2 3 4 2" xfId="14341" xr:uid="{00000000-0005-0000-0000-0000BA500000}"/>
    <cellStyle name="Millares 22 6 2 2 2 3 4 2 2" xfId="20429" xr:uid="{00000000-0005-0000-0000-0000BB500000}"/>
    <cellStyle name="Millares 22 6 2 2 2 3 4 2 3" xfId="26635" xr:uid="{00000000-0005-0000-0000-0000BC500000}"/>
    <cellStyle name="Millares 22 6 2 2 2 3 4 3" xfId="17420" xr:uid="{00000000-0005-0000-0000-0000BD500000}"/>
    <cellStyle name="Millares 22 6 2 2 2 3 4 4" xfId="23644" xr:uid="{00000000-0005-0000-0000-0000BE500000}"/>
    <cellStyle name="Millares 22 6 2 2 2 3 5" xfId="12291" xr:uid="{00000000-0005-0000-0000-0000BF500000}"/>
    <cellStyle name="Millares 22 6 2 2 2 3 5 2" xfId="15342" xr:uid="{00000000-0005-0000-0000-0000C0500000}"/>
    <cellStyle name="Millares 22 6 2 2 2 3 5 2 2" xfId="21430" xr:uid="{00000000-0005-0000-0000-0000C1500000}"/>
    <cellStyle name="Millares 22 6 2 2 2 3 5 2 3" xfId="27628" xr:uid="{00000000-0005-0000-0000-0000C2500000}"/>
    <cellStyle name="Millares 22 6 2 2 2 3 5 3" xfId="18429" xr:uid="{00000000-0005-0000-0000-0000C3500000}"/>
    <cellStyle name="Millares 22 6 2 2 2 3 5 4" xfId="24641" xr:uid="{00000000-0005-0000-0000-0000C4500000}"/>
    <cellStyle name="Millares 22 6 2 2 2 3 6" xfId="13333" xr:uid="{00000000-0005-0000-0000-0000C5500000}"/>
    <cellStyle name="Millares 22 6 2 2 2 3 6 2" xfId="19434" xr:uid="{00000000-0005-0000-0000-0000C6500000}"/>
    <cellStyle name="Millares 22 6 2 2 2 3 6 3" xfId="25641" xr:uid="{00000000-0005-0000-0000-0000C7500000}"/>
    <cellStyle name="Millares 22 6 2 2 2 3 7" xfId="16356" xr:uid="{00000000-0005-0000-0000-0000C8500000}"/>
    <cellStyle name="Millares 22 6 2 2 2 3 8" xfId="22581" xr:uid="{00000000-0005-0000-0000-0000C9500000}"/>
    <cellStyle name="Millares 22 6 2 2 2 4" xfId="1483" xr:uid="{00000000-0005-0000-0000-0000CA500000}"/>
    <cellStyle name="Millares 22 6 2 2 2 4 2" xfId="1484" xr:uid="{00000000-0005-0000-0000-0000CB500000}"/>
    <cellStyle name="Millares 22 6 2 2 2 4 2 2" xfId="10573" xr:uid="{00000000-0005-0000-0000-0000CC500000}"/>
    <cellStyle name="Millares 22 6 2 2 2 4 2 2 2" xfId="11771" xr:uid="{00000000-0005-0000-0000-0000CD500000}"/>
    <cellStyle name="Millares 22 6 2 2 2 4 2 2 2 2" xfId="14842" xr:uid="{00000000-0005-0000-0000-0000CE500000}"/>
    <cellStyle name="Millares 22 6 2 2 2 4 2 2 2 2 2" xfId="20930" xr:uid="{00000000-0005-0000-0000-0000CF500000}"/>
    <cellStyle name="Millares 22 6 2 2 2 4 2 2 2 2 3" xfId="27128" xr:uid="{00000000-0005-0000-0000-0000D0500000}"/>
    <cellStyle name="Millares 22 6 2 2 2 4 2 2 2 3" xfId="17921" xr:uid="{00000000-0005-0000-0000-0000D1500000}"/>
    <cellStyle name="Millares 22 6 2 2 2 4 2 2 2 4" xfId="24137" xr:uid="{00000000-0005-0000-0000-0000D2500000}"/>
    <cellStyle name="Millares 22 6 2 2 2 4 2 2 3" xfId="12785" xr:uid="{00000000-0005-0000-0000-0000D3500000}"/>
    <cellStyle name="Millares 22 6 2 2 2 4 2 2 3 2" xfId="15835" xr:uid="{00000000-0005-0000-0000-0000D4500000}"/>
    <cellStyle name="Millares 22 6 2 2 2 4 2 2 3 2 2" xfId="21923" xr:uid="{00000000-0005-0000-0000-0000D5500000}"/>
    <cellStyle name="Millares 22 6 2 2 2 4 2 2 3 2 3" xfId="28121" xr:uid="{00000000-0005-0000-0000-0000D6500000}"/>
    <cellStyle name="Millares 22 6 2 2 2 4 2 2 3 3" xfId="18923" xr:uid="{00000000-0005-0000-0000-0000D7500000}"/>
    <cellStyle name="Millares 22 6 2 2 2 4 2 2 3 4" xfId="25134" xr:uid="{00000000-0005-0000-0000-0000D8500000}"/>
    <cellStyle name="Millares 22 6 2 2 2 4 2 2 4" xfId="13837" xr:uid="{00000000-0005-0000-0000-0000D9500000}"/>
    <cellStyle name="Millares 22 6 2 2 2 4 2 2 4 2" xfId="19927" xr:uid="{00000000-0005-0000-0000-0000DA500000}"/>
    <cellStyle name="Millares 22 6 2 2 2 4 2 2 4 3" xfId="26134" xr:uid="{00000000-0005-0000-0000-0000DB500000}"/>
    <cellStyle name="Millares 22 6 2 2 2 4 2 2 5" xfId="16908" xr:uid="{00000000-0005-0000-0000-0000DC500000}"/>
    <cellStyle name="Millares 22 6 2 2 2 4 2 2 6" xfId="23139" xr:uid="{00000000-0005-0000-0000-0000DD500000}"/>
    <cellStyle name="Millares 22 6 2 2 2 4 2 3" xfId="11273" xr:uid="{00000000-0005-0000-0000-0000DE500000}"/>
    <cellStyle name="Millares 22 6 2 2 2 4 2 3 2" xfId="14344" xr:uid="{00000000-0005-0000-0000-0000DF500000}"/>
    <cellStyle name="Millares 22 6 2 2 2 4 2 3 2 2" xfId="20432" xr:uid="{00000000-0005-0000-0000-0000E0500000}"/>
    <cellStyle name="Millares 22 6 2 2 2 4 2 3 2 3" xfId="26638" xr:uid="{00000000-0005-0000-0000-0000E1500000}"/>
    <cellStyle name="Millares 22 6 2 2 2 4 2 3 3" xfId="17423" xr:uid="{00000000-0005-0000-0000-0000E2500000}"/>
    <cellStyle name="Millares 22 6 2 2 2 4 2 3 4" xfId="23647" xr:uid="{00000000-0005-0000-0000-0000E3500000}"/>
    <cellStyle name="Millares 22 6 2 2 2 4 2 4" xfId="12294" xr:uid="{00000000-0005-0000-0000-0000E4500000}"/>
    <cellStyle name="Millares 22 6 2 2 2 4 2 4 2" xfId="15345" xr:uid="{00000000-0005-0000-0000-0000E5500000}"/>
    <cellStyle name="Millares 22 6 2 2 2 4 2 4 2 2" xfId="21433" xr:uid="{00000000-0005-0000-0000-0000E6500000}"/>
    <cellStyle name="Millares 22 6 2 2 2 4 2 4 2 3" xfId="27631" xr:uid="{00000000-0005-0000-0000-0000E7500000}"/>
    <cellStyle name="Millares 22 6 2 2 2 4 2 4 3" xfId="18432" xr:uid="{00000000-0005-0000-0000-0000E8500000}"/>
    <cellStyle name="Millares 22 6 2 2 2 4 2 4 4" xfId="24644" xr:uid="{00000000-0005-0000-0000-0000E9500000}"/>
    <cellStyle name="Millares 22 6 2 2 2 4 2 5" xfId="13336" xr:uid="{00000000-0005-0000-0000-0000EA500000}"/>
    <cellStyle name="Millares 22 6 2 2 2 4 2 5 2" xfId="19437" xr:uid="{00000000-0005-0000-0000-0000EB500000}"/>
    <cellStyle name="Millares 22 6 2 2 2 4 2 5 3" xfId="25644" xr:uid="{00000000-0005-0000-0000-0000EC500000}"/>
    <cellStyle name="Millares 22 6 2 2 2 4 2 6" xfId="16359" xr:uid="{00000000-0005-0000-0000-0000ED500000}"/>
    <cellStyle name="Millares 22 6 2 2 2 4 2 7" xfId="22584" xr:uid="{00000000-0005-0000-0000-0000EE500000}"/>
    <cellStyle name="Millares 22 6 2 2 2 4 3" xfId="10572" xr:uid="{00000000-0005-0000-0000-0000EF500000}"/>
    <cellStyle name="Millares 22 6 2 2 2 4 3 2" xfId="11770" xr:uid="{00000000-0005-0000-0000-0000F0500000}"/>
    <cellStyle name="Millares 22 6 2 2 2 4 3 2 2" xfId="14841" xr:uid="{00000000-0005-0000-0000-0000F1500000}"/>
    <cellStyle name="Millares 22 6 2 2 2 4 3 2 2 2" xfId="20929" xr:uid="{00000000-0005-0000-0000-0000F2500000}"/>
    <cellStyle name="Millares 22 6 2 2 2 4 3 2 2 3" xfId="27127" xr:uid="{00000000-0005-0000-0000-0000F3500000}"/>
    <cellStyle name="Millares 22 6 2 2 2 4 3 2 3" xfId="17920" xr:uid="{00000000-0005-0000-0000-0000F4500000}"/>
    <cellStyle name="Millares 22 6 2 2 2 4 3 2 4" xfId="24136" xr:uid="{00000000-0005-0000-0000-0000F5500000}"/>
    <cellStyle name="Millares 22 6 2 2 2 4 3 3" xfId="12784" xr:uid="{00000000-0005-0000-0000-0000F6500000}"/>
    <cellStyle name="Millares 22 6 2 2 2 4 3 3 2" xfId="15834" xr:uid="{00000000-0005-0000-0000-0000F7500000}"/>
    <cellStyle name="Millares 22 6 2 2 2 4 3 3 2 2" xfId="21922" xr:uid="{00000000-0005-0000-0000-0000F8500000}"/>
    <cellStyle name="Millares 22 6 2 2 2 4 3 3 2 3" xfId="28120" xr:uid="{00000000-0005-0000-0000-0000F9500000}"/>
    <cellStyle name="Millares 22 6 2 2 2 4 3 3 3" xfId="18922" xr:uid="{00000000-0005-0000-0000-0000FA500000}"/>
    <cellStyle name="Millares 22 6 2 2 2 4 3 3 4" xfId="25133" xr:uid="{00000000-0005-0000-0000-0000FB500000}"/>
    <cellStyle name="Millares 22 6 2 2 2 4 3 4" xfId="13836" xr:uid="{00000000-0005-0000-0000-0000FC500000}"/>
    <cellStyle name="Millares 22 6 2 2 2 4 3 4 2" xfId="19926" xr:uid="{00000000-0005-0000-0000-0000FD500000}"/>
    <cellStyle name="Millares 22 6 2 2 2 4 3 4 3" xfId="26133" xr:uid="{00000000-0005-0000-0000-0000FE500000}"/>
    <cellStyle name="Millares 22 6 2 2 2 4 3 5" xfId="16907" xr:uid="{00000000-0005-0000-0000-0000FF500000}"/>
    <cellStyle name="Millares 22 6 2 2 2 4 3 6" xfId="23138" xr:uid="{00000000-0005-0000-0000-000000510000}"/>
    <cellStyle name="Millares 22 6 2 2 2 4 4" xfId="11272" xr:uid="{00000000-0005-0000-0000-000001510000}"/>
    <cellStyle name="Millares 22 6 2 2 2 4 4 2" xfId="14343" xr:uid="{00000000-0005-0000-0000-000002510000}"/>
    <cellStyle name="Millares 22 6 2 2 2 4 4 2 2" xfId="20431" xr:uid="{00000000-0005-0000-0000-000003510000}"/>
    <cellStyle name="Millares 22 6 2 2 2 4 4 2 3" xfId="26637" xr:uid="{00000000-0005-0000-0000-000004510000}"/>
    <cellStyle name="Millares 22 6 2 2 2 4 4 3" xfId="17422" xr:uid="{00000000-0005-0000-0000-000005510000}"/>
    <cellStyle name="Millares 22 6 2 2 2 4 4 4" xfId="23646" xr:uid="{00000000-0005-0000-0000-000006510000}"/>
    <cellStyle name="Millares 22 6 2 2 2 4 5" xfId="12293" xr:uid="{00000000-0005-0000-0000-000007510000}"/>
    <cellStyle name="Millares 22 6 2 2 2 4 5 2" xfId="15344" xr:uid="{00000000-0005-0000-0000-000008510000}"/>
    <cellStyle name="Millares 22 6 2 2 2 4 5 2 2" xfId="21432" xr:uid="{00000000-0005-0000-0000-000009510000}"/>
    <cellStyle name="Millares 22 6 2 2 2 4 5 2 3" xfId="27630" xr:uid="{00000000-0005-0000-0000-00000A510000}"/>
    <cellStyle name="Millares 22 6 2 2 2 4 5 3" xfId="18431" xr:uid="{00000000-0005-0000-0000-00000B510000}"/>
    <cellStyle name="Millares 22 6 2 2 2 4 5 4" xfId="24643" xr:uid="{00000000-0005-0000-0000-00000C510000}"/>
    <cellStyle name="Millares 22 6 2 2 2 4 6" xfId="13335" xr:uid="{00000000-0005-0000-0000-00000D510000}"/>
    <cellStyle name="Millares 22 6 2 2 2 4 6 2" xfId="19436" xr:uid="{00000000-0005-0000-0000-00000E510000}"/>
    <cellStyle name="Millares 22 6 2 2 2 4 6 3" xfId="25643" xr:uid="{00000000-0005-0000-0000-00000F510000}"/>
    <cellStyle name="Millares 22 6 2 2 2 4 7" xfId="16358" xr:uid="{00000000-0005-0000-0000-000010510000}"/>
    <cellStyle name="Millares 22 6 2 2 2 4 8" xfId="22583" xr:uid="{00000000-0005-0000-0000-000011510000}"/>
    <cellStyle name="Millares 22 6 2 2 2 5" xfId="1485" xr:uid="{00000000-0005-0000-0000-000012510000}"/>
    <cellStyle name="Millares 22 6 2 2 2 5 2" xfId="10574" xr:uid="{00000000-0005-0000-0000-000013510000}"/>
    <cellStyle name="Millares 22 6 2 2 2 5 2 2" xfId="11772" xr:uid="{00000000-0005-0000-0000-000014510000}"/>
    <cellStyle name="Millares 22 6 2 2 2 5 2 2 2" xfId="14843" xr:uid="{00000000-0005-0000-0000-000015510000}"/>
    <cellStyle name="Millares 22 6 2 2 2 5 2 2 2 2" xfId="20931" xr:uid="{00000000-0005-0000-0000-000016510000}"/>
    <cellStyle name="Millares 22 6 2 2 2 5 2 2 2 3" xfId="27129" xr:uid="{00000000-0005-0000-0000-000017510000}"/>
    <cellStyle name="Millares 22 6 2 2 2 5 2 2 3" xfId="17922" xr:uid="{00000000-0005-0000-0000-000018510000}"/>
    <cellStyle name="Millares 22 6 2 2 2 5 2 2 4" xfId="24138" xr:uid="{00000000-0005-0000-0000-000019510000}"/>
    <cellStyle name="Millares 22 6 2 2 2 5 2 3" xfId="12786" xr:uid="{00000000-0005-0000-0000-00001A510000}"/>
    <cellStyle name="Millares 22 6 2 2 2 5 2 3 2" xfId="15836" xr:uid="{00000000-0005-0000-0000-00001B510000}"/>
    <cellStyle name="Millares 22 6 2 2 2 5 2 3 2 2" xfId="21924" xr:uid="{00000000-0005-0000-0000-00001C510000}"/>
    <cellStyle name="Millares 22 6 2 2 2 5 2 3 2 3" xfId="28122" xr:uid="{00000000-0005-0000-0000-00001D510000}"/>
    <cellStyle name="Millares 22 6 2 2 2 5 2 3 3" xfId="18924" xr:uid="{00000000-0005-0000-0000-00001E510000}"/>
    <cellStyle name="Millares 22 6 2 2 2 5 2 3 4" xfId="25135" xr:uid="{00000000-0005-0000-0000-00001F510000}"/>
    <cellStyle name="Millares 22 6 2 2 2 5 2 4" xfId="13838" xr:uid="{00000000-0005-0000-0000-000020510000}"/>
    <cellStyle name="Millares 22 6 2 2 2 5 2 4 2" xfId="19928" xr:uid="{00000000-0005-0000-0000-000021510000}"/>
    <cellStyle name="Millares 22 6 2 2 2 5 2 4 3" xfId="26135" xr:uid="{00000000-0005-0000-0000-000022510000}"/>
    <cellStyle name="Millares 22 6 2 2 2 5 2 5" xfId="16909" xr:uid="{00000000-0005-0000-0000-000023510000}"/>
    <cellStyle name="Millares 22 6 2 2 2 5 2 6" xfId="23140" xr:uid="{00000000-0005-0000-0000-000024510000}"/>
    <cellStyle name="Millares 22 6 2 2 2 5 3" xfId="11274" xr:uid="{00000000-0005-0000-0000-000025510000}"/>
    <cellStyle name="Millares 22 6 2 2 2 5 3 2" xfId="14345" xr:uid="{00000000-0005-0000-0000-000026510000}"/>
    <cellStyle name="Millares 22 6 2 2 2 5 3 2 2" xfId="20433" xr:uid="{00000000-0005-0000-0000-000027510000}"/>
    <cellStyle name="Millares 22 6 2 2 2 5 3 2 3" xfId="26639" xr:uid="{00000000-0005-0000-0000-000028510000}"/>
    <cellStyle name="Millares 22 6 2 2 2 5 3 3" xfId="17424" xr:uid="{00000000-0005-0000-0000-000029510000}"/>
    <cellStyle name="Millares 22 6 2 2 2 5 3 4" xfId="23648" xr:uid="{00000000-0005-0000-0000-00002A510000}"/>
    <cellStyle name="Millares 22 6 2 2 2 5 4" xfId="12295" xr:uid="{00000000-0005-0000-0000-00002B510000}"/>
    <cellStyle name="Millares 22 6 2 2 2 5 4 2" xfId="15346" xr:uid="{00000000-0005-0000-0000-00002C510000}"/>
    <cellStyle name="Millares 22 6 2 2 2 5 4 2 2" xfId="21434" xr:uid="{00000000-0005-0000-0000-00002D510000}"/>
    <cellStyle name="Millares 22 6 2 2 2 5 4 2 3" xfId="27632" xr:uid="{00000000-0005-0000-0000-00002E510000}"/>
    <cellStyle name="Millares 22 6 2 2 2 5 4 3" xfId="18433" xr:uid="{00000000-0005-0000-0000-00002F510000}"/>
    <cellStyle name="Millares 22 6 2 2 2 5 4 4" xfId="24645" xr:uid="{00000000-0005-0000-0000-000030510000}"/>
    <cellStyle name="Millares 22 6 2 2 2 5 5" xfId="13337" xr:uid="{00000000-0005-0000-0000-000031510000}"/>
    <cellStyle name="Millares 22 6 2 2 2 5 5 2" xfId="19438" xr:uid="{00000000-0005-0000-0000-000032510000}"/>
    <cellStyle name="Millares 22 6 2 2 2 5 5 3" xfId="25645" xr:uid="{00000000-0005-0000-0000-000033510000}"/>
    <cellStyle name="Millares 22 6 2 2 2 5 6" xfId="16360" xr:uid="{00000000-0005-0000-0000-000034510000}"/>
    <cellStyle name="Millares 22 6 2 2 2 5 7" xfId="22585" xr:uid="{00000000-0005-0000-0000-000035510000}"/>
    <cellStyle name="Millares 22 6 2 2 2 6" xfId="1486" xr:uid="{00000000-0005-0000-0000-000036510000}"/>
    <cellStyle name="Millares 22 6 2 2 2 6 2" xfId="10575" xr:uid="{00000000-0005-0000-0000-000037510000}"/>
    <cellStyle name="Millares 22 6 2 2 2 6 2 2" xfId="11773" xr:uid="{00000000-0005-0000-0000-000038510000}"/>
    <cellStyle name="Millares 22 6 2 2 2 6 2 2 2" xfId="14844" xr:uid="{00000000-0005-0000-0000-000039510000}"/>
    <cellStyle name="Millares 22 6 2 2 2 6 2 2 2 2" xfId="20932" xr:uid="{00000000-0005-0000-0000-00003A510000}"/>
    <cellStyle name="Millares 22 6 2 2 2 6 2 2 2 3" xfId="27130" xr:uid="{00000000-0005-0000-0000-00003B510000}"/>
    <cellStyle name="Millares 22 6 2 2 2 6 2 2 3" xfId="17923" xr:uid="{00000000-0005-0000-0000-00003C510000}"/>
    <cellStyle name="Millares 22 6 2 2 2 6 2 2 4" xfId="24139" xr:uid="{00000000-0005-0000-0000-00003D510000}"/>
    <cellStyle name="Millares 22 6 2 2 2 6 2 3" xfId="12787" xr:uid="{00000000-0005-0000-0000-00003E510000}"/>
    <cellStyle name="Millares 22 6 2 2 2 6 2 3 2" xfId="15837" xr:uid="{00000000-0005-0000-0000-00003F510000}"/>
    <cellStyle name="Millares 22 6 2 2 2 6 2 3 2 2" xfId="21925" xr:uid="{00000000-0005-0000-0000-000040510000}"/>
    <cellStyle name="Millares 22 6 2 2 2 6 2 3 2 3" xfId="28123" xr:uid="{00000000-0005-0000-0000-000041510000}"/>
    <cellStyle name="Millares 22 6 2 2 2 6 2 3 3" xfId="18925" xr:uid="{00000000-0005-0000-0000-000042510000}"/>
    <cellStyle name="Millares 22 6 2 2 2 6 2 3 4" xfId="25136" xr:uid="{00000000-0005-0000-0000-000043510000}"/>
    <cellStyle name="Millares 22 6 2 2 2 6 2 4" xfId="13839" xr:uid="{00000000-0005-0000-0000-000044510000}"/>
    <cellStyle name="Millares 22 6 2 2 2 6 2 4 2" xfId="19929" xr:uid="{00000000-0005-0000-0000-000045510000}"/>
    <cellStyle name="Millares 22 6 2 2 2 6 2 4 3" xfId="26136" xr:uid="{00000000-0005-0000-0000-000046510000}"/>
    <cellStyle name="Millares 22 6 2 2 2 6 2 5" xfId="16910" xr:uid="{00000000-0005-0000-0000-000047510000}"/>
    <cellStyle name="Millares 22 6 2 2 2 6 2 6" xfId="23141" xr:uid="{00000000-0005-0000-0000-000048510000}"/>
    <cellStyle name="Millares 22 6 2 2 2 6 3" xfId="11275" xr:uid="{00000000-0005-0000-0000-000049510000}"/>
    <cellStyle name="Millares 22 6 2 2 2 6 3 2" xfId="14346" xr:uid="{00000000-0005-0000-0000-00004A510000}"/>
    <cellStyle name="Millares 22 6 2 2 2 6 3 2 2" xfId="20434" xr:uid="{00000000-0005-0000-0000-00004B510000}"/>
    <cellStyle name="Millares 22 6 2 2 2 6 3 2 3" xfId="26640" xr:uid="{00000000-0005-0000-0000-00004C510000}"/>
    <cellStyle name="Millares 22 6 2 2 2 6 3 3" xfId="17425" xr:uid="{00000000-0005-0000-0000-00004D510000}"/>
    <cellStyle name="Millares 22 6 2 2 2 6 3 4" xfId="23649" xr:uid="{00000000-0005-0000-0000-00004E510000}"/>
    <cellStyle name="Millares 22 6 2 2 2 6 4" xfId="12296" xr:uid="{00000000-0005-0000-0000-00004F510000}"/>
    <cellStyle name="Millares 22 6 2 2 2 6 4 2" xfId="15347" xr:uid="{00000000-0005-0000-0000-000050510000}"/>
    <cellStyle name="Millares 22 6 2 2 2 6 4 2 2" xfId="21435" xr:uid="{00000000-0005-0000-0000-000051510000}"/>
    <cellStyle name="Millares 22 6 2 2 2 6 4 2 3" xfId="27633" xr:uid="{00000000-0005-0000-0000-000052510000}"/>
    <cellStyle name="Millares 22 6 2 2 2 6 4 3" xfId="18434" xr:uid="{00000000-0005-0000-0000-000053510000}"/>
    <cellStyle name="Millares 22 6 2 2 2 6 4 4" xfId="24646" xr:uid="{00000000-0005-0000-0000-000054510000}"/>
    <cellStyle name="Millares 22 6 2 2 2 6 5" xfId="13338" xr:uid="{00000000-0005-0000-0000-000055510000}"/>
    <cellStyle name="Millares 22 6 2 2 2 6 5 2" xfId="19439" xr:uid="{00000000-0005-0000-0000-000056510000}"/>
    <cellStyle name="Millares 22 6 2 2 2 6 5 3" xfId="25646" xr:uid="{00000000-0005-0000-0000-000057510000}"/>
    <cellStyle name="Millares 22 6 2 2 2 6 6" xfId="16361" xr:uid="{00000000-0005-0000-0000-000058510000}"/>
    <cellStyle name="Millares 22 6 2 2 2 6 7" xfId="22586" xr:uid="{00000000-0005-0000-0000-000059510000}"/>
    <cellStyle name="Millares 22 6 2 2 2 7" xfId="1487" xr:uid="{00000000-0005-0000-0000-00005A510000}"/>
    <cellStyle name="Millares 22 6 2 2 2 7 2" xfId="10576" xr:uid="{00000000-0005-0000-0000-00005B510000}"/>
    <cellStyle name="Millares 22 6 2 2 2 7 2 2" xfId="11774" xr:uid="{00000000-0005-0000-0000-00005C510000}"/>
    <cellStyle name="Millares 22 6 2 2 2 7 2 2 2" xfId="14845" xr:uid="{00000000-0005-0000-0000-00005D510000}"/>
    <cellStyle name="Millares 22 6 2 2 2 7 2 2 2 2" xfId="20933" xr:uid="{00000000-0005-0000-0000-00005E510000}"/>
    <cellStyle name="Millares 22 6 2 2 2 7 2 2 2 3" xfId="27131" xr:uid="{00000000-0005-0000-0000-00005F510000}"/>
    <cellStyle name="Millares 22 6 2 2 2 7 2 2 3" xfId="17924" xr:uid="{00000000-0005-0000-0000-000060510000}"/>
    <cellStyle name="Millares 22 6 2 2 2 7 2 2 4" xfId="24140" xr:uid="{00000000-0005-0000-0000-000061510000}"/>
    <cellStyle name="Millares 22 6 2 2 2 7 2 3" xfId="12788" xr:uid="{00000000-0005-0000-0000-000062510000}"/>
    <cellStyle name="Millares 22 6 2 2 2 7 2 3 2" xfId="15838" xr:uid="{00000000-0005-0000-0000-000063510000}"/>
    <cellStyle name="Millares 22 6 2 2 2 7 2 3 2 2" xfId="21926" xr:uid="{00000000-0005-0000-0000-000064510000}"/>
    <cellStyle name="Millares 22 6 2 2 2 7 2 3 2 3" xfId="28124" xr:uid="{00000000-0005-0000-0000-000065510000}"/>
    <cellStyle name="Millares 22 6 2 2 2 7 2 3 3" xfId="18926" xr:uid="{00000000-0005-0000-0000-000066510000}"/>
    <cellStyle name="Millares 22 6 2 2 2 7 2 3 4" xfId="25137" xr:uid="{00000000-0005-0000-0000-000067510000}"/>
    <cellStyle name="Millares 22 6 2 2 2 7 2 4" xfId="13840" xr:uid="{00000000-0005-0000-0000-000068510000}"/>
    <cellStyle name="Millares 22 6 2 2 2 7 2 4 2" xfId="19930" xr:uid="{00000000-0005-0000-0000-000069510000}"/>
    <cellStyle name="Millares 22 6 2 2 2 7 2 4 3" xfId="26137" xr:uid="{00000000-0005-0000-0000-00006A510000}"/>
    <cellStyle name="Millares 22 6 2 2 2 7 2 5" xfId="16911" xr:uid="{00000000-0005-0000-0000-00006B510000}"/>
    <cellStyle name="Millares 22 6 2 2 2 7 2 6" xfId="23142" xr:uid="{00000000-0005-0000-0000-00006C510000}"/>
    <cellStyle name="Millares 22 6 2 2 2 7 3" xfId="11276" xr:uid="{00000000-0005-0000-0000-00006D510000}"/>
    <cellStyle name="Millares 22 6 2 2 2 7 3 2" xfId="14347" xr:uid="{00000000-0005-0000-0000-00006E510000}"/>
    <cellStyle name="Millares 22 6 2 2 2 7 3 2 2" xfId="20435" xr:uid="{00000000-0005-0000-0000-00006F510000}"/>
    <cellStyle name="Millares 22 6 2 2 2 7 3 2 3" xfId="26641" xr:uid="{00000000-0005-0000-0000-000070510000}"/>
    <cellStyle name="Millares 22 6 2 2 2 7 3 3" xfId="17426" xr:uid="{00000000-0005-0000-0000-000071510000}"/>
    <cellStyle name="Millares 22 6 2 2 2 7 3 4" xfId="23650" xr:uid="{00000000-0005-0000-0000-000072510000}"/>
    <cellStyle name="Millares 22 6 2 2 2 7 4" xfId="12297" xr:uid="{00000000-0005-0000-0000-000073510000}"/>
    <cellStyle name="Millares 22 6 2 2 2 7 4 2" xfId="15348" xr:uid="{00000000-0005-0000-0000-000074510000}"/>
    <cellStyle name="Millares 22 6 2 2 2 7 4 2 2" xfId="21436" xr:uid="{00000000-0005-0000-0000-000075510000}"/>
    <cellStyle name="Millares 22 6 2 2 2 7 4 2 3" xfId="27634" xr:uid="{00000000-0005-0000-0000-000076510000}"/>
    <cellStyle name="Millares 22 6 2 2 2 7 4 3" xfId="18435" xr:uid="{00000000-0005-0000-0000-000077510000}"/>
    <cellStyle name="Millares 22 6 2 2 2 7 4 4" xfId="24647" xr:uid="{00000000-0005-0000-0000-000078510000}"/>
    <cellStyle name="Millares 22 6 2 2 2 7 5" xfId="13339" xr:uid="{00000000-0005-0000-0000-000079510000}"/>
    <cellStyle name="Millares 22 6 2 2 2 7 5 2" xfId="19440" xr:uid="{00000000-0005-0000-0000-00007A510000}"/>
    <cellStyle name="Millares 22 6 2 2 2 7 5 3" xfId="25647" xr:uid="{00000000-0005-0000-0000-00007B510000}"/>
    <cellStyle name="Millares 22 6 2 2 2 7 6" xfId="16362" xr:uid="{00000000-0005-0000-0000-00007C510000}"/>
    <cellStyle name="Millares 22 6 2 2 2 7 7" xfId="22587" xr:uid="{00000000-0005-0000-0000-00007D510000}"/>
    <cellStyle name="Millares 22 6 2 2 2 8" xfId="10566" xr:uid="{00000000-0005-0000-0000-00007E510000}"/>
    <cellStyle name="Millares 22 6 2 2 2 8 2" xfId="11764" xr:uid="{00000000-0005-0000-0000-00007F510000}"/>
    <cellStyle name="Millares 22 6 2 2 2 8 2 2" xfId="14835" xr:uid="{00000000-0005-0000-0000-000080510000}"/>
    <cellStyle name="Millares 22 6 2 2 2 8 2 2 2" xfId="20923" xr:uid="{00000000-0005-0000-0000-000081510000}"/>
    <cellStyle name="Millares 22 6 2 2 2 8 2 2 2 2" xfId="38516" xr:uid="{00000000-0005-0000-0000-000081510000}"/>
    <cellStyle name="Millares 22 6 2 2 2 8 2 2 3" xfId="27121" xr:uid="{00000000-0005-0000-0000-000082510000}"/>
    <cellStyle name="Millares 22 6 2 2 2 8 2 2 3 2" xfId="39561" xr:uid="{00000000-0005-0000-0000-000082510000}"/>
    <cellStyle name="Millares 22 6 2 2 2 8 2 2 4" xfId="37504" xr:uid="{00000000-0005-0000-0000-000080510000}"/>
    <cellStyle name="Millares 22 6 2 2 2 8 2 3" xfId="17914" xr:uid="{00000000-0005-0000-0000-000083510000}"/>
    <cellStyle name="Millares 22 6 2 2 2 8 2 3 2" xfId="38033" xr:uid="{00000000-0005-0000-0000-000083510000}"/>
    <cellStyle name="Millares 22 6 2 2 2 8 2 4" xfId="24130" xr:uid="{00000000-0005-0000-0000-000084510000}"/>
    <cellStyle name="Millares 22 6 2 2 2 8 2 4 2" xfId="39078" xr:uid="{00000000-0005-0000-0000-000084510000}"/>
    <cellStyle name="Millares 22 6 2 2 2 8 2 5" xfId="37019" xr:uid="{00000000-0005-0000-0000-00007F510000}"/>
    <cellStyle name="Millares 22 6 2 2 2 8 3" xfId="12778" xr:uid="{00000000-0005-0000-0000-000085510000}"/>
    <cellStyle name="Millares 22 6 2 2 2 8 3 2" xfId="15828" xr:uid="{00000000-0005-0000-0000-000086510000}"/>
    <cellStyle name="Millares 22 6 2 2 2 8 3 2 2" xfId="21916" xr:uid="{00000000-0005-0000-0000-000087510000}"/>
    <cellStyle name="Millares 22 6 2 2 2 8 3 2 2 2" xfId="38677" xr:uid="{00000000-0005-0000-0000-000087510000}"/>
    <cellStyle name="Millares 22 6 2 2 2 8 3 2 3" xfId="28114" xr:uid="{00000000-0005-0000-0000-000088510000}"/>
    <cellStyle name="Millares 22 6 2 2 2 8 3 2 3 2" xfId="39722" xr:uid="{00000000-0005-0000-0000-000088510000}"/>
    <cellStyle name="Millares 22 6 2 2 2 8 3 2 4" xfId="37665" xr:uid="{00000000-0005-0000-0000-000086510000}"/>
    <cellStyle name="Millares 22 6 2 2 2 8 3 3" xfId="18916" xr:uid="{00000000-0005-0000-0000-000089510000}"/>
    <cellStyle name="Millares 22 6 2 2 2 8 3 3 2" xfId="38194" xr:uid="{00000000-0005-0000-0000-000089510000}"/>
    <cellStyle name="Millares 22 6 2 2 2 8 3 4" xfId="25127" xr:uid="{00000000-0005-0000-0000-00008A510000}"/>
    <cellStyle name="Millares 22 6 2 2 2 8 3 4 2" xfId="39239" xr:uid="{00000000-0005-0000-0000-00008A510000}"/>
    <cellStyle name="Millares 22 6 2 2 2 8 3 5" xfId="37182" xr:uid="{00000000-0005-0000-0000-000085510000}"/>
    <cellStyle name="Millares 22 6 2 2 2 8 4" xfId="13830" xr:uid="{00000000-0005-0000-0000-00008B510000}"/>
    <cellStyle name="Millares 22 6 2 2 2 8 4 2" xfId="19920" xr:uid="{00000000-0005-0000-0000-00008C510000}"/>
    <cellStyle name="Millares 22 6 2 2 2 8 4 2 2" xfId="38356" xr:uid="{00000000-0005-0000-0000-00008C510000}"/>
    <cellStyle name="Millares 22 6 2 2 2 8 4 3" xfId="26127" xr:uid="{00000000-0005-0000-0000-00008D510000}"/>
    <cellStyle name="Millares 22 6 2 2 2 8 4 3 2" xfId="39401" xr:uid="{00000000-0005-0000-0000-00008D510000}"/>
    <cellStyle name="Millares 22 6 2 2 2 8 4 4" xfId="37344" xr:uid="{00000000-0005-0000-0000-00008B510000}"/>
    <cellStyle name="Millares 22 6 2 2 2 8 5" xfId="16901" xr:uid="{00000000-0005-0000-0000-00008E510000}"/>
    <cellStyle name="Millares 22 6 2 2 2 8 5 2" xfId="37872" xr:uid="{00000000-0005-0000-0000-00008E510000}"/>
    <cellStyle name="Millares 22 6 2 2 2 8 6" xfId="23132" xr:uid="{00000000-0005-0000-0000-00008F510000}"/>
    <cellStyle name="Millares 22 6 2 2 2 8 6 2" xfId="38918" xr:uid="{00000000-0005-0000-0000-00008F510000}"/>
    <cellStyle name="Millares 22 6 2 2 2 8 7" xfId="36847" xr:uid="{00000000-0005-0000-0000-00007E510000}"/>
    <cellStyle name="Millares 22 6 2 2 2 9" xfId="11266" xr:uid="{00000000-0005-0000-0000-000090510000}"/>
    <cellStyle name="Millares 22 6 2 2 2 9 2" xfId="14337" xr:uid="{00000000-0005-0000-0000-000091510000}"/>
    <cellStyle name="Millares 22 6 2 2 2 9 2 2" xfId="20425" xr:uid="{00000000-0005-0000-0000-000092510000}"/>
    <cellStyle name="Millares 22 6 2 2 2 9 2 2 2" xfId="38436" xr:uid="{00000000-0005-0000-0000-000092510000}"/>
    <cellStyle name="Millares 22 6 2 2 2 9 2 3" xfId="26631" xr:uid="{00000000-0005-0000-0000-000093510000}"/>
    <cellStyle name="Millares 22 6 2 2 2 9 2 3 2" xfId="39481" xr:uid="{00000000-0005-0000-0000-000093510000}"/>
    <cellStyle name="Millares 22 6 2 2 2 9 2 4" xfId="37424" xr:uid="{00000000-0005-0000-0000-000091510000}"/>
    <cellStyle name="Millares 22 6 2 2 2 9 3" xfId="17416" xr:uid="{00000000-0005-0000-0000-000094510000}"/>
    <cellStyle name="Millares 22 6 2 2 2 9 3 2" xfId="37953" xr:uid="{00000000-0005-0000-0000-000094510000}"/>
    <cellStyle name="Millares 22 6 2 2 2 9 4" xfId="23640" xr:uid="{00000000-0005-0000-0000-000095510000}"/>
    <cellStyle name="Millares 22 6 2 2 2 9 4 2" xfId="38998" xr:uid="{00000000-0005-0000-0000-000095510000}"/>
    <cellStyle name="Millares 22 6 2 2 2 9 5" xfId="36939" xr:uid="{00000000-0005-0000-0000-000090510000}"/>
    <cellStyle name="Millares 22 6 2 2 3" xfId="1488" xr:uid="{00000000-0005-0000-0000-000096510000}"/>
    <cellStyle name="Millares 22 6 2 2 3 10" xfId="29053" xr:uid="{00000000-0005-0000-0000-000096510000}"/>
    <cellStyle name="Millares 22 6 2 2 3 2" xfId="1489" xr:uid="{00000000-0005-0000-0000-000097510000}"/>
    <cellStyle name="Millares 22 6 2 2 3 2 2" xfId="10578" xr:uid="{00000000-0005-0000-0000-000098510000}"/>
    <cellStyle name="Millares 22 6 2 2 3 2 2 2" xfId="11776" xr:uid="{00000000-0005-0000-0000-000099510000}"/>
    <cellStyle name="Millares 22 6 2 2 3 2 2 2 2" xfId="14847" xr:uid="{00000000-0005-0000-0000-00009A510000}"/>
    <cellStyle name="Millares 22 6 2 2 3 2 2 2 2 2" xfId="20935" xr:uid="{00000000-0005-0000-0000-00009B510000}"/>
    <cellStyle name="Millares 22 6 2 2 3 2 2 2 2 3" xfId="27133" xr:uid="{00000000-0005-0000-0000-00009C510000}"/>
    <cellStyle name="Millares 22 6 2 2 3 2 2 2 3" xfId="17926" xr:uid="{00000000-0005-0000-0000-00009D510000}"/>
    <cellStyle name="Millares 22 6 2 2 3 2 2 2 4" xfId="24142" xr:uid="{00000000-0005-0000-0000-00009E510000}"/>
    <cellStyle name="Millares 22 6 2 2 3 2 2 3" xfId="12790" xr:uid="{00000000-0005-0000-0000-00009F510000}"/>
    <cellStyle name="Millares 22 6 2 2 3 2 2 3 2" xfId="15840" xr:uid="{00000000-0005-0000-0000-0000A0510000}"/>
    <cellStyle name="Millares 22 6 2 2 3 2 2 3 2 2" xfId="21928" xr:uid="{00000000-0005-0000-0000-0000A1510000}"/>
    <cellStyle name="Millares 22 6 2 2 3 2 2 3 2 3" xfId="28126" xr:uid="{00000000-0005-0000-0000-0000A2510000}"/>
    <cellStyle name="Millares 22 6 2 2 3 2 2 3 3" xfId="18928" xr:uid="{00000000-0005-0000-0000-0000A3510000}"/>
    <cellStyle name="Millares 22 6 2 2 3 2 2 3 4" xfId="25139" xr:uid="{00000000-0005-0000-0000-0000A4510000}"/>
    <cellStyle name="Millares 22 6 2 2 3 2 2 4" xfId="13842" xr:uid="{00000000-0005-0000-0000-0000A5510000}"/>
    <cellStyle name="Millares 22 6 2 2 3 2 2 4 2" xfId="19932" xr:uid="{00000000-0005-0000-0000-0000A6510000}"/>
    <cellStyle name="Millares 22 6 2 2 3 2 2 4 3" xfId="26139" xr:uid="{00000000-0005-0000-0000-0000A7510000}"/>
    <cellStyle name="Millares 22 6 2 2 3 2 2 5" xfId="16913" xr:uid="{00000000-0005-0000-0000-0000A8510000}"/>
    <cellStyle name="Millares 22 6 2 2 3 2 2 6" xfId="23144" xr:uid="{00000000-0005-0000-0000-0000A9510000}"/>
    <cellStyle name="Millares 22 6 2 2 3 2 3" xfId="11278" xr:uid="{00000000-0005-0000-0000-0000AA510000}"/>
    <cellStyle name="Millares 22 6 2 2 3 2 3 2" xfId="14349" xr:uid="{00000000-0005-0000-0000-0000AB510000}"/>
    <cellStyle name="Millares 22 6 2 2 3 2 3 2 2" xfId="20437" xr:uid="{00000000-0005-0000-0000-0000AC510000}"/>
    <cellStyle name="Millares 22 6 2 2 3 2 3 2 3" xfId="26643" xr:uid="{00000000-0005-0000-0000-0000AD510000}"/>
    <cellStyle name="Millares 22 6 2 2 3 2 3 3" xfId="17428" xr:uid="{00000000-0005-0000-0000-0000AE510000}"/>
    <cellStyle name="Millares 22 6 2 2 3 2 3 4" xfId="23652" xr:uid="{00000000-0005-0000-0000-0000AF510000}"/>
    <cellStyle name="Millares 22 6 2 2 3 2 4" xfId="12299" xr:uid="{00000000-0005-0000-0000-0000B0510000}"/>
    <cellStyle name="Millares 22 6 2 2 3 2 4 2" xfId="15350" xr:uid="{00000000-0005-0000-0000-0000B1510000}"/>
    <cellStyle name="Millares 22 6 2 2 3 2 4 2 2" xfId="21438" xr:uid="{00000000-0005-0000-0000-0000B2510000}"/>
    <cellStyle name="Millares 22 6 2 2 3 2 4 2 3" xfId="27636" xr:uid="{00000000-0005-0000-0000-0000B3510000}"/>
    <cellStyle name="Millares 22 6 2 2 3 2 4 3" xfId="18437" xr:uid="{00000000-0005-0000-0000-0000B4510000}"/>
    <cellStyle name="Millares 22 6 2 2 3 2 4 4" xfId="24649" xr:uid="{00000000-0005-0000-0000-0000B5510000}"/>
    <cellStyle name="Millares 22 6 2 2 3 2 5" xfId="13341" xr:uid="{00000000-0005-0000-0000-0000B6510000}"/>
    <cellStyle name="Millares 22 6 2 2 3 2 5 2" xfId="19442" xr:uid="{00000000-0005-0000-0000-0000B7510000}"/>
    <cellStyle name="Millares 22 6 2 2 3 2 5 3" xfId="25649" xr:uid="{00000000-0005-0000-0000-0000B8510000}"/>
    <cellStyle name="Millares 22 6 2 2 3 2 6" xfId="16364" xr:uid="{00000000-0005-0000-0000-0000B9510000}"/>
    <cellStyle name="Millares 22 6 2 2 3 2 7" xfId="22589" xr:uid="{00000000-0005-0000-0000-0000BA510000}"/>
    <cellStyle name="Millares 22 6 2 2 3 3" xfId="1490" xr:uid="{00000000-0005-0000-0000-0000BB510000}"/>
    <cellStyle name="Millares 22 6 2 2 3 3 2" xfId="10579" xr:uid="{00000000-0005-0000-0000-0000BC510000}"/>
    <cellStyle name="Millares 22 6 2 2 3 3 2 2" xfId="11777" xr:uid="{00000000-0005-0000-0000-0000BD510000}"/>
    <cellStyle name="Millares 22 6 2 2 3 3 2 2 2" xfId="14848" xr:uid="{00000000-0005-0000-0000-0000BE510000}"/>
    <cellStyle name="Millares 22 6 2 2 3 3 2 2 2 2" xfId="20936" xr:uid="{00000000-0005-0000-0000-0000BF510000}"/>
    <cellStyle name="Millares 22 6 2 2 3 3 2 2 2 3" xfId="27134" xr:uid="{00000000-0005-0000-0000-0000C0510000}"/>
    <cellStyle name="Millares 22 6 2 2 3 3 2 2 3" xfId="17927" xr:uid="{00000000-0005-0000-0000-0000C1510000}"/>
    <cellStyle name="Millares 22 6 2 2 3 3 2 2 4" xfId="24143" xr:uid="{00000000-0005-0000-0000-0000C2510000}"/>
    <cellStyle name="Millares 22 6 2 2 3 3 2 3" xfId="12791" xr:uid="{00000000-0005-0000-0000-0000C3510000}"/>
    <cellStyle name="Millares 22 6 2 2 3 3 2 3 2" xfId="15841" xr:uid="{00000000-0005-0000-0000-0000C4510000}"/>
    <cellStyle name="Millares 22 6 2 2 3 3 2 3 2 2" xfId="21929" xr:uid="{00000000-0005-0000-0000-0000C5510000}"/>
    <cellStyle name="Millares 22 6 2 2 3 3 2 3 2 3" xfId="28127" xr:uid="{00000000-0005-0000-0000-0000C6510000}"/>
    <cellStyle name="Millares 22 6 2 2 3 3 2 3 3" xfId="18929" xr:uid="{00000000-0005-0000-0000-0000C7510000}"/>
    <cellStyle name="Millares 22 6 2 2 3 3 2 3 4" xfId="25140" xr:uid="{00000000-0005-0000-0000-0000C8510000}"/>
    <cellStyle name="Millares 22 6 2 2 3 3 2 4" xfId="13843" xr:uid="{00000000-0005-0000-0000-0000C9510000}"/>
    <cellStyle name="Millares 22 6 2 2 3 3 2 4 2" xfId="19933" xr:uid="{00000000-0005-0000-0000-0000CA510000}"/>
    <cellStyle name="Millares 22 6 2 2 3 3 2 4 3" xfId="26140" xr:uid="{00000000-0005-0000-0000-0000CB510000}"/>
    <cellStyle name="Millares 22 6 2 2 3 3 2 5" xfId="16914" xr:uid="{00000000-0005-0000-0000-0000CC510000}"/>
    <cellStyle name="Millares 22 6 2 2 3 3 2 6" xfId="23145" xr:uid="{00000000-0005-0000-0000-0000CD510000}"/>
    <cellStyle name="Millares 22 6 2 2 3 3 3" xfId="11279" xr:uid="{00000000-0005-0000-0000-0000CE510000}"/>
    <cellStyle name="Millares 22 6 2 2 3 3 3 2" xfId="14350" xr:uid="{00000000-0005-0000-0000-0000CF510000}"/>
    <cellStyle name="Millares 22 6 2 2 3 3 3 2 2" xfId="20438" xr:uid="{00000000-0005-0000-0000-0000D0510000}"/>
    <cellStyle name="Millares 22 6 2 2 3 3 3 2 3" xfId="26644" xr:uid="{00000000-0005-0000-0000-0000D1510000}"/>
    <cellStyle name="Millares 22 6 2 2 3 3 3 3" xfId="17429" xr:uid="{00000000-0005-0000-0000-0000D2510000}"/>
    <cellStyle name="Millares 22 6 2 2 3 3 3 4" xfId="23653" xr:uid="{00000000-0005-0000-0000-0000D3510000}"/>
    <cellStyle name="Millares 22 6 2 2 3 3 4" xfId="12300" xr:uid="{00000000-0005-0000-0000-0000D4510000}"/>
    <cellStyle name="Millares 22 6 2 2 3 3 4 2" xfId="15351" xr:uid="{00000000-0005-0000-0000-0000D5510000}"/>
    <cellStyle name="Millares 22 6 2 2 3 3 4 2 2" xfId="21439" xr:uid="{00000000-0005-0000-0000-0000D6510000}"/>
    <cellStyle name="Millares 22 6 2 2 3 3 4 2 3" xfId="27637" xr:uid="{00000000-0005-0000-0000-0000D7510000}"/>
    <cellStyle name="Millares 22 6 2 2 3 3 4 3" xfId="18438" xr:uid="{00000000-0005-0000-0000-0000D8510000}"/>
    <cellStyle name="Millares 22 6 2 2 3 3 4 4" xfId="24650" xr:uid="{00000000-0005-0000-0000-0000D9510000}"/>
    <cellStyle name="Millares 22 6 2 2 3 3 5" xfId="13342" xr:uid="{00000000-0005-0000-0000-0000DA510000}"/>
    <cellStyle name="Millares 22 6 2 2 3 3 5 2" xfId="19443" xr:uid="{00000000-0005-0000-0000-0000DB510000}"/>
    <cellStyle name="Millares 22 6 2 2 3 3 5 3" xfId="25650" xr:uid="{00000000-0005-0000-0000-0000DC510000}"/>
    <cellStyle name="Millares 22 6 2 2 3 3 6" xfId="16365" xr:uid="{00000000-0005-0000-0000-0000DD510000}"/>
    <cellStyle name="Millares 22 6 2 2 3 3 7" xfId="22590" xr:uid="{00000000-0005-0000-0000-0000DE510000}"/>
    <cellStyle name="Millares 22 6 2 2 3 4" xfId="10577" xr:uid="{00000000-0005-0000-0000-0000DF510000}"/>
    <cellStyle name="Millares 22 6 2 2 3 4 2" xfId="11775" xr:uid="{00000000-0005-0000-0000-0000E0510000}"/>
    <cellStyle name="Millares 22 6 2 2 3 4 2 2" xfId="14846" xr:uid="{00000000-0005-0000-0000-0000E1510000}"/>
    <cellStyle name="Millares 22 6 2 2 3 4 2 2 2" xfId="20934" xr:uid="{00000000-0005-0000-0000-0000E2510000}"/>
    <cellStyle name="Millares 22 6 2 2 3 4 2 2 2 2" xfId="38518" xr:uid="{00000000-0005-0000-0000-0000E2510000}"/>
    <cellStyle name="Millares 22 6 2 2 3 4 2 2 3" xfId="27132" xr:uid="{00000000-0005-0000-0000-0000E3510000}"/>
    <cellStyle name="Millares 22 6 2 2 3 4 2 2 3 2" xfId="39563" xr:uid="{00000000-0005-0000-0000-0000E3510000}"/>
    <cellStyle name="Millares 22 6 2 2 3 4 2 2 4" xfId="37506" xr:uid="{00000000-0005-0000-0000-0000E1510000}"/>
    <cellStyle name="Millares 22 6 2 2 3 4 2 3" xfId="17925" xr:uid="{00000000-0005-0000-0000-0000E4510000}"/>
    <cellStyle name="Millares 22 6 2 2 3 4 2 3 2" xfId="38035" xr:uid="{00000000-0005-0000-0000-0000E4510000}"/>
    <cellStyle name="Millares 22 6 2 2 3 4 2 4" xfId="24141" xr:uid="{00000000-0005-0000-0000-0000E5510000}"/>
    <cellStyle name="Millares 22 6 2 2 3 4 2 4 2" xfId="39080" xr:uid="{00000000-0005-0000-0000-0000E5510000}"/>
    <cellStyle name="Millares 22 6 2 2 3 4 2 5" xfId="37021" xr:uid="{00000000-0005-0000-0000-0000E0510000}"/>
    <cellStyle name="Millares 22 6 2 2 3 4 3" xfId="12789" xr:uid="{00000000-0005-0000-0000-0000E6510000}"/>
    <cellStyle name="Millares 22 6 2 2 3 4 3 2" xfId="15839" xr:uid="{00000000-0005-0000-0000-0000E7510000}"/>
    <cellStyle name="Millares 22 6 2 2 3 4 3 2 2" xfId="21927" xr:uid="{00000000-0005-0000-0000-0000E8510000}"/>
    <cellStyle name="Millares 22 6 2 2 3 4 3 2 2 2" xfId="38679" xr:uid="{00000000-0005-0000-0000-0000E8510000}"/>
    <cellStyle name="Millares 22 6 2 2 3 4 3 2 3" xfId="28125" xr:uid="{00000000-0005-0000-0000-0000E9510000}"/>
    <cellStyle name="Millares 22 6 2 2 3 4 3 2 3 2" xfId="39724" xr:uid="{00000000-0005-0000-0000-0000E9510000}"/>
    <cellStyle name="Millares 22 6 2 2 3 4 3 2 4" xfId="37667" xr:uid="{00000000-0005-0000-0000-0000E7510000}"/>
    <cellStyle name="Millares 22 6 2 2 3 4 3 3" xfId="18927" xr:uid="{00000000-0005-0000-0000-0000EA510000}"/>
    <cellStyle name="Millares 22 6 2 2 3 4 3 3 2" xfId="38196" xr:uid="{00000000-0005-0000-0000-0000EA510000}"/>
    <cellStyle name="Millares 22 6 2 2 3 4 3 4" xfId="25138" xr:uid="{00000000-0005-0000-0000-0000EB510000}"/>
    <cellStyle name="Millares 22 6 2 2 3 4 3 4 2" xfId="39241" xr:uid="{00000000-0005-0000-0000-0000EB510000}"/>
    <cellStyle name="Millares 22 6 2 2 3 4 3 5" xfId="37184" xr:uid="{00000000-0005-0000-0000-0000E6510000}"/>
    <cellStyle name="Millares 22 6 2 2 3 4 4" xfId="13841" xr:uid="{00000000-0005-0000-0000-0000EC510000}"/>
    <cellStyle name="Millares 22 6 2 2 3 4 4 2" xfId="19931" xr:uid="{00000000-0005-0000-0000-0000ED510000}"/>
    <cellStyle name="Millares 22 6 2 2 3 4 4 2 2" xfId="38358" xr:uid="{00000000-0005-0000-0000-0000ED510000}"/>
    <cellStyle name="Millares 22 6 2 2 3 4 4 3" xfId="26138" xr:uid="{00000000-0005-0000-0000-0000EE510000}"/>
    <cellStyle name="Millares 22 6 2 2 3 4 4 3 2" xfId="39403" xr:uid="{00000000-0005-0000-0000-0000EE510000}"/>
    <cellStyle name="Millares 22 6 2 2 3 4 4 4" xfId="37346" xr:uid="{00000000-0005-0000-0000-0000EC510000}"/>
    <cellStyle name="Millares 22 6 2 2 3 4 5" xfId="16912" xr:uid="{00000000-0005-0000-0000-0000EF510000}"/>
    <cellStyle name="Millares 22 6 2 2 3 4 5 2" xfId="37874" xr:uid="{00000000-0005-0000-0000-0000EF510000}"/>
    <cellStyle name="Millares 22 6 2 2 3 4 6" xfId="23143" xr:uid="{00000000-0005-0000-0000-0000F0510000}"/>
    <cellStyle name="Millares 22 6 2 2 3 4 6 2" xfId="38920" xr:uid="{00000000-0005-0000-0000-0000F0510000}"/>
    <cellStyle name="Millares 22 6 2 2 3 4 7" xfId="36849" xr:uid="{00000000-0005-0000-0000-0000DF510000}"/>
    <cellStyle name="Millares 22 6 2 2 3 5" xfId="11277" xr:uid="{00000000-0005-0000-0000-0000F1510000}"/>
    <cellStyle name="Millares 22 6 2 2 3 5 2" xfId="14348" xr:uid="{00000000-0005-0000-0000-0000F2510000}"/>
    <cellStyle name="Millares 22 6 2 2 3 5 2 2" xfId="20436" xr:uid="{00000000-0005-0000-0000-0000F3510000}"/>
    <cellStyle name="Millares 22 6 2 2 3 5 2 2 2" xfId="38438" xr:uid="{00000000-0005-0000-0000-0000F3510000}"/>
    <cellStyle name="Millares 22 6 2 2 3 5 2 3" xfId="26642" xr:uid="{00000000-0005-0000-0000-0000F4510000}"/>
    <cellStyle name="Millares 22 6 2 2 3 5 2 3 2" xfId="39483" xr:uid="{00000000-0005-0000-0000-0000F4510000}"/>
    <cellStyle name="Millares 22 6 2 2 3 5 2 4" xfId="37426" xr:uid="{00000000-0005-0000-0000-0000F2510000}"/>
    <cellStyle name="Millares 22 6 2 2 3 5 3" xfId="17427" xr:uid="{00000000-0005-0000-0000-0000F5510000}"/>
    <cellStyle name="Millares 22 6 2 2 3 5 3 2" xfId="37955" xr:uid="{00000000-0005-0000-0000-0000F5510000}"/>
    <cellStyle name="Millares 22 6 2 2 3 5 4" xfId="23651" xr:uid="{00000000-0005-0000-0000-0000F6510000}"/>
    <cellStyle name="Millares 22 6 2 2 3 5 4 2" xfId="39000" xr:uid="{00000000-0005-0000-0000-0000F6510000}"/>
    <cellStyle name="Millares 22 6 2 2 3 5 5" xfId="36941" xr:uid="{00000000-0005-0000-0000-0000F1510000}"/>
    <cellStyle name="Millares 22 6 2 2 3 6" xfId="12298" xr:uid="{00000000-0005-0000-0000-0000F7510000}"/>
    <cellStyle name="Millares 22 6 2 2 3 6 2" xfId="15349" xr:uid="{00000000-0005-0000-0000-0000F8510000}"/>
    <cellStyle name="Millares 22 6 2 2 3 6 2 2" xfId="21437" xr:uid="{00000000-0005-0000-0000-0000F9510000}"/>
    <cellStyle name="Millares 22 6 2 2 3 6 2 2 2" xfId="38599" xr:uid="{00000000-0005-0000-0000-0000F9510000}"/>
    <cellStyle name="Millares 22 6 2 2 3 6 2 3" xfId="27635" xr:uid="{00000000-0005-0000-0000-0000FA510000}"/>
    <cellStyle name="Millares 22 6 2 2 3 6 2 3 2" xfId="39644" xr:uid="{00000000-0005-0000-0000-0000FA510000}"/>
    <cellStyle name="Millares 22 6 2 2 3 6 2 4" xfId="37587" xr:uid="{00000000-0005-0000-0000-0000F8510000}"/>
    <cellStyle name="Millares 22 6 2 2 3 6 3" xfId="18436" xr:uid="{00000000-0005-0000-0000-0000FB510000}"/>
    <cellStyle name="Millares 22 6 2 2 3 6 3 2" xfId="38116" xr:uid="{00000000-0005-0000-0000-0000FB510000}"/>
    <cellStyle name="Millares 22 6 2 2 3 6 4" xfId="24648" xr:uid="{00000000-0005-0000-0000-0000FC510000}"/>
    <cellStyle name="Millares 22 6 2 2 3 6 4 2" xfId="39161" xr:uid="{00000000-0005-0000-0000-0000FC510000}"/>
    <cellStyle name="Millares 22 6 2 2 3 6 5" xfId="37104" xr:uid="{00000000-0005-0000-0000-0000F7510000}"/>
    <cellStyle name="Millares 22 6 2 2 3 7" xfId="13340" xr:uid="{00000000-0005-0000-0000-0000FD510000}"/>
    <cellStyle name="Millares 22 6 2 2 3 7 2" xfId="19441" xr:uid="{00000000-0005-0000-0000-0000FE510000}"/>
    <cellStyle name="Millares 22 6 2 2 3 7 2 2" xfId="38278" xr:uid="{00000000-0005-0000-0000-0000FE510000}"/>
    <cellStyle name="Millares 22 6 2 2 3 7 3" xfId="25648" xr:uid="{00000000-0005-0000-0000-0000FF510000}"/>
    <cellStyle name="Millares 22 6 2 2 3 7 3 2" xfId="39323" xr:uid="{00000000-0005-0000-0000-0000FF510000}"/>
    <cellStyle name="Millares 22 6 2 2 3 7 4" xfId="37266" xr:uid="{00000000-0005-0000-0000-0000FD510000}"/>
    <cellStyle name="Millares 22 6 2 2 3 8" xfId="16363" xr:uid="{00000000-0005-0000-0000-000000520000}"/>
    <cellStyle name="Millares 22 6 2 2 3 8 2" xfId="37750" xr:uid="{00000000-0005-0000-0000-000000520000}"/>
    <cellStyle name="Millares 22 6 2 2 3 9" xfId="22588" xr:uid="{00000000-0005-0000-0000-000001520000}"/>
    <cellStyle name="Millares 22 6 2 2 3 9 2" xfId="38836" xr:uid="{00000000-0005-0000-0000-000001520000}"/>
    <cellStyle name="Millares 22 6 2 2 4" xfId="1491" xr:uid="{00000000-0005-0000-0000-000002520000}"/>
    <cellStyle name="Millares 22 6 2 2 4 2" xfId="1492" xr:uid="{00000000-0005-0000-0000-000003520000}"/>
    <cellStyle name="Millares 22 6 2 2 4 2 2" xfId="10581" xr:uid="{00000000-0005-0000-0000-000004520000}"/>
    <cellStyle name="Millares 22 6 2 2 4 2 2 2" xfId="11779" xr:uid="{00000000-0005-0000-0000-000005520000}"/>
    <cellStyle name="Millares 22 6 2 2 4 2 2 2 2" xfId="14850" xr:uid="{00000000-0005-0000-0000-000006520000}"/>
    <cellStyle name="Millares 22 6 2 2 4 2 2 2 2 2" xfId="20938" xr:uid="{00000000-0005-0000-0000-000007520000}"/>
    <cellStyle name="Millares 22 6 2 2 4 2 2 2 2 3" xfId="27136" xr:uid="{00000000-0005-0000-0000-000008520000}"/>
    <cellStyle name="Millares 22 6 2 2 4 2 2 2 3" xfId="17929" xr:uid="{00000000-0005-0000-0000-000009520000}"/>
    <cellStyle name="Millares 22 6 2 2 4 2 2 2 4" xfId="24145" xr:uid="{00000000-0005-0000-0000-00000A520000}"/>
    <cellStyle name="Millares 22 6 2 2 4 2 2 3" xfId="12793" xr:uid="{00000000-0005-0000-0000-00000B520000}"/>
    <cellStyle name="Millares 22 6 2 2 4 2 2 3 2" xfId="15843" xr:uid="{00000000-0005-0000-0000-00000C520000}"/>
    <cellStyle name="Millares 22 6 2 2 4 2 2 3 2 2" xfId="21931" xr:uid="{00000000-0005-0000-0000-00000D520000}"/>
    <cellStyle name="Millares 22 6 2 2 4 2 2 3 2 3" xfId="28129" xr:uid="{00000000-0005-0000-0000-00000E520000}"/>
    <cellStyle name="Millares 22 6 2 2 4 2 2 3 3" xfId="18931" xr:uid="{00000000-0005-0000-0000-00000F520000}"/>
    <cellStyle name="Millares 22 6 2 2 4 2 2 3 4" xfId="25142" xr:uid="{00000000-0005-0000-0000-000010520000}"/>
    <cellStyle name="Millares 22 6 2 2 4 2 2 4" xfId="13845" xr:uid="{00000000-0005-0000-0000-000011520000}"/>
    <cellStyle name="Millares 22 6 2 2 4 2 2 4 2" xfId="19935" xr:uid="{00000000-0005-0000-0000-000012520000}"/>
    <cellStyle name="Millares 22 6 2 2 4 2 2 4 3" xfId="26142" xr:uid="{00000000-0005-0000-0000-000013520000}"/>
    <cellStyle name="Millares 22 6 2 2 4 2 2 5" xfId="16916" xr:uid="{00000000-0005-0000-0000-000014520000}"/>
    <cellStyle name="Millares 22 6 2 2 4 2 2 6" xfId="23147" xr:uid="{00000000-0005-0000-0000-000015520000}"/>
    <cellStyle name="Millares 22 6 2 2 4 2 3" xfId="11281" xr:uid="{00000000-0005-0000-0000-000016520000}"/>
    <cellStyle name="Millares 22 6 2 2 4 2 3 2" xfId="14352" xr:uid="{00000000-0005-0000-0000-000017520000}"/>
    <cellStyle name="Millares 22 6 2 2 4 2 3 2 2" xfId="20440" xr:uid="{00000000-0005-0000-0000-000018520000}"/>
    <cellStyle name="Millares 22 6 2 2 4 2 3 2 3" xfId="26646" xr:uid="{00000000-0005-0000-0000-000019520000}"/>
    <cellStyle name="Millares 22 6 2 2 4 2 3 3" xfId="17431" xr:uid="{00000000-0005-0000-0000-00001A520000}"/>
    <cellStyle name="Millares 22 6 2 2 4 2 3 4" xfId="23655" xr:uid="{00000000-0005-0000-0000-00001B520000}"/>
    <cellStyle name="Millares 22 6 2 2 4 2 4" xfId="12302" xr:uid="{00000000-0005-0000-0000-00001C520000}"/>
    <cellStyle name="Millares 22 6 2 2 4 2 4 2" xfId="15353" xr:uid="{00000000-0005-0000-0000-00001D520000}"/>
    <cellStyle name="Millares 22 6 2 2 4 2 4 2 2" xfId="21441" xr:uid="{00000000-0005-0000-0000-00001E520000}"/>
    <cellStyle name="Millares 22 6 2 2 4 2 4 2 3" xfId="27639" xr:uid="{00000000-0005-0000-0000-00001F520000}"/>
    <cellStyle name="Millares 22 6 2 2 4 2 4 3" xfId="18440" xr:uid="{00000000-0005-0000-0000-000020520000}"/>
    <cellStyle name="Millares 22 6 2 2 4 2 4 4" xfId="24652" xr:uid="{00000000-0005-0000-0000-000021520000}"/>
    <cellStyle name="Millares 22 6 2 2 4 2 5" xfId="13344" xr:uid="{00000000-0005-0000-0000-000022520000}"/>
    <cellStyle name="Millares 22 6 2 2 4 2 5 2" xfId="19445" xr:uid="{00000000-0005-0000-0000-000023520000}"/>
    <cellStyle name="Millares 22 6 2 2 4 2 5 3" xfId="25652" xr:uid="{00000000-0005-0000-0000-000024520000}"/>
    <cellStyle name="Millares 22 6 2 2 4 2 6" xfId="16367" xr:uid="{00000000-0005-0000-0000-000025520000}"/>
    <cellStyle name="Millares 22 6 2 2 4 2 7" xfId="22592" xr:uid="{00000000-0005-0000-0000-000026520000}"/>
    <cellStyle name="Millares 22 6 2 2 4 3" xfId="10580" xr:uid="{00000000-0005-0000-0000-000027520000}"/>
    <cellStyle name="Millares 22 6 2 2 4 3 2" xfId="11778" xr:uid="{00000000-0005-0000-0000-000028520000}"/>
    <cellStyle name="Millares 22 6 2 2 4 3 2 2" xfId="14849" xr:uid="{00000000-0005-0000-0000-000029520000}"/>
    <cellStyle name="Millares 22 6 2 2 4 3 2 2 2" xfId="20937" xr:uid="{00000000-0005-0000-0000-00002A520000}"/>
    <cellStyle name="Millares 22 6 2 2 4 3 2 2 3" xfId="27135" xr:uid="{00000000-0005-0000-0000-00002B520000}"/>
    <cellStyle name="Millares 22 6 2 2 4 3 2 3" xfId="17928" xr:uid="{00000000-0005-0000-0000-00002C520000}"/>
    <cellStyle name="Millares 22 6 2 2 4 3 2 4" xfId="24144" xr:uid="{00000000-0005-0000-0000-00002D520000}"/>
    <cellStyle name="Millares 22 6 2 2 4 3 3" xfId="12792" xr:uid="{00000000-0005-0000-0000-00002E520000}"/>
    <cellStyle name="Millares 22 6 2 2 4 3 3 2" xfId="15842" xr:uid="{00000000-0005-0000-0000-00002F520000}"/>
    <cellStyle name="Millares 22 6 2 2 4 3 3 2 2" xfId="21930" xr:uid="{00000000-0005-0000-0000-000030520000}"/>
    <cellStyle name="Millares 22 6 2 2 4 3 3 2 3" xfId="28128" xr:uid="{00000000-0005-0000-0000-000031520000}"/>
    <cellStyle name="Millares 22 6 2 2 4 3 3 3" xfId="18930" xr:uid="{00000000-0005-0000-0000-000032520000}"/>
    <cellStyle name="Millares 22 6 2 2 4 3 3 4" xfId="25141" xr:uid="{00000000-0005-0000-0000-000033520000}"/>
    <cellStyle name="Millares 22 6 2 2 4 3 4" xfId="13844" xr:uid="{00000000-0005-0000-0000-000034520000}"/>
    <cellStyle name="Millares 22 6 2 2 4 3 4 2" xfId="19934" xr:uid="{00000000-0005-0000-0000-000035520000}"/>
    <cellStyle name="Millares 22 6 2 2 4 3 4 3" xfId="26141" xr:uid="{00000000-0005-0000-0000-000036520000}"/>
    <cellStyle name="Millares 22 6 2 2 4 3 5" xfId="16915" xr:uid="{00000000-0005-0000-0000-000037520000}"/>
    <cellStyle name="Millares 22 6 2 2 4 3 6" xfId="23146" xr:uid="{00000000-0005-0000-0000-000038520000}"/>
    <cellStyle name="Millares 22 6 2 2 4 4" xfId="11280" xr:uid="{00000000-0005-0000-0000-000039520000}"/>
    <cellStyle name="Millares 22 6 2 2 4 4 2" xfId="14351" xr:uid="{00000000-0005-0000-0000-00003A520000}"/>
    <cellStyle name="Millares 22 6 2 2 4 4 2 2" xfId="20439" xr:uid="{00000000-0005-0000-0000-00003B520000}"/>
    <cellStyle name="Millares 22 6 2 2 4 4 2 3" xfId="26645" xr:uid="{00000000-0005-0000-0000-00003C520000}"/>
    <cellStyle name="Millares 22 6 2 2 4 4 3" xfId="17430" xr:uid="{00000000-0005-0000-0000-00003D520000}"/>
    <cellStyle name="Millares 22 6 2 2 4 4 4" xfId="23654" xr:uid="{00000000-0005-0000-0000-00003E520000}"/>
    <cellStyle name="Millares 22 6 2 2 4 5" xfId="12301" xr:uid="{00000000-0005-0000-0000-00003F520000}"/>
    <cellStyle name="Millares 22 6 2 2 4 5 2" xfId="15352" xr:uid="{00000000-0005-0000-0000-000040520000}"/>
    <cellStyle name="Millares 22 6 2 2 4 5 2 2" xfId="21440" xr:uid="{00000000-0005-0000-0000-000041520000}"/>
    <cellStyle name="Millares 22 6 2 2 4 5 2 3" xfId="27638" xr:uid="{00000000-0005-0000-0000-000042520000}"/>
    <cellStyle name="Millares 22 6 2 2 4 5 3" xfId="18439" xr:uid="{00000000-0005-0000-0000-000043520000}"/>
    <cellStyle name="Millares 22 6 2 2 4 5 4" xfId="24651" xr:uid="{00000000-0005-0000-0000-000044520000}"/>
    <cellStyle name="Millares 22 6 2 2 4 6" xfId="13343" xr:uid="{00000000-0005-0000-0000-000045520000}"/>
    <cellStyle name="Millares 22 6 2 2 4 6 2" xfId="19444" xr:uid="{00000000-0005-0000-0000-000046520000}"/>
    <cellStyle name="Millares 22 6 2 2 4 6 3" xfId="25651" xr:uid="{00000000-0005-0000-0000-000047520000}"/>
    <cellStyle name="Millares 22 6 2 2 4 7" xfId="16366" xr:uid="{00000000-0005-0000-0000-000048520000}"/>
    <cellStyle name="Millares 22 6 2 2 4 8" xfId="22591" xr:uid="{00000000-0005-0000-0000-000049520000}"/>
    <cellStyle name="Millares 22 6 2 2 5" xfId="1493" xr:uid="{00000000-0005-0000-0000-00004A520000}"/>
    <cellStyle name="Millares 22 6 2 2 5 2" xfId="1494" xr:uid="{00000000-0005-0000-0000-00004B520000}"/>
    <cellStyle name="Millares 22 6 2 2 5 2 2" xfId="10583" xr:uid="{00000000-0005-0000-0000-00004C520000}"/>
    <cellStyle name="Millares 22 6 2 2 5 2 2 2" xfId="11781" xr:uid="{00000000-0005-0000-0000-00004D520000}"/>
    <cellStyle name="Millares 22 6 2 2 5 2 2 2 2" xfId="14852" xr:uid="{00000000-0005-0000-0000-00004E520000}"/>
    <cellStyle name="Millares 22 6 2 2 5 2 2 2 2 2" xfId="20940" xr:uid="{00000000-0005-0000-0000-00004F520000}"/>
    <cellStyle name="Millares 22 6 2 2 5 2 2 2 2 3" xfId="27138" xr:uid="{00000000-0005-0000-0000-000050520000}"/>
    <cellStyle name="Millares 22 6 2 2 5 2 2 2 3" xfId="17931" xr:uid="{00000000-0005-0000-0000-000051520000}"/>
    <cellStyle name="Millares 22 6 2 2 5 2 2 2 4" xfId="24147" xr:uid="{00000000-0005-0000-0000-000052520000}"/>
    <cellStyle name="Millares 22 6 2 2 5 2 2 3" xfId="12795" xr:uid="{00000000-0005-0000-0000-000053520000}"/>
    <cellStyle name="Millares 22 6 2 2 5 2 2 3 2" xfId="15845" xr:uid="{00000000-0005-0000-0000-000054520000}"/>
    <cellStyle name="Millares 22 6 2 2 5 2 2 3 2 2" xfId="21933" xr:uid="{00000000-0005-0000-0000-000055520000}"/>
    <cellStyle name="Millares 22 6 2 2 5 2 2 3 2 3" xfId="28131" xr:uid="{00000000-0005-0000-0000-000056520000}"/>
    <cellStyle name="Millares 22 6 2 2 5 2 2 3 3" xfId="18933" xr:uid="{00000000-0005-0000-0000-000057520000}"/>
    <cellStyle name="Millares 22 6 2 2 5 2 2 3 4" xfId="25144" xr:uid="{00000000-0005-0000-0000-000058520000}"/>
    <cellStyle name="Millares 22 6 2 2 5 2 2 4" xfId="13847" xr:uid="{00000000-0005-0000-0000-000059520000}"/>
    <cellStyle name="Millares 22 6 2 2 5 2 2 4 2" xfId="19937" xr:uid="{00000000-0005-0000-0000-00005A520000}"/>
    <cellStyle name="Millares 22 6 2 2 5 2 2 4 3" xfId="26144" xr:uid="{00000000-0005-0000-0000-00005B520000}"/>
    <cellStyle name="Millares 22 6 2 2 5 2 2 5" xfId="16918" xr:uid="{00000000-0005-0000-0000-00005C520000}"/>
    <cellStyle name="Millares 22 6 2 2 5 2 2 6" xfId="23149" xr:uid="{00000000-0005-0000-0000-00005D520000}"/>
    <cellStyle name="Millares 22 6 2 2 5 2 3" xfId="11283" xr:uid="{00000000-0005-0000-0000-00005E520000}"/>
    <cellStyle name="Millares 22 6 2 2 5 2 3 2" xfId="14354" xr:uid="{00000000-0005-0000-0000-00005F520000}"/>
    <cellStyle name="Millares 22 6 2 2 5 2 3 2 2" xfId="20442" xr:uid="{00000000-0005-0000-0000-000060520000}"/>
    <cellStyle name="Millares 22 6 2 2 5 2 3 2 3" xfId="26648" xr:uid="{00000000-0005-0000-0000-000061520000}"/>
    <cellStyle name="Millares 22 6 2 2 5 2 3 3" xfId="17433" xr:uid="{00000000-0005-0000-0000-000062520000}"/>
    <cellStyle name="Millares 22 6 2 2 5 2 3 4" xfId="23657" xr:uid="{00000000-0005-0000-0000-000063520000}"/>
    <cellStyle name="Millares 22 6 2 2 5 2 4" xfId="12304" xr:uid="{00000000-0005-0000-0000-000064520000}"/>
    <cellStyle name="Millares 22 6 2 2 5 2 4 2" xfId="15355" xr:uid="{00000000-0005-0000-0000-000065520000}"/>
    <cellStyle name="Millares 22 6 2 2 5 2 4 2 2" xfId="21443" xr:uid="{00000000-0005-0000-0000-000066520000}"/>
    <cellStyle name="Millares 22 6 2 2 5 2 4 2 3" xfId="27641" xr:uid="{00000000-0005-0000-0000-000067520000}"/>
    <cellStyle name="Millares 22 6 2 2 5 2 4 3" xfId="18442" xr:uid="{00000000-0005-0000-0000-000068520000}"/>
    <cellStyle name="Millares 22 6 2 2 5 2 4 4" xfId="24654" xr:uid="{00000000-0005-0000-0000-000069520000}"/>
    <cellStyle name="Millares 22 6 2 2 5 2 5" xfId="13346" xr:uid="{00000000-0005-0000-0000-00006A520000}"/>
    <cellStyle name="Millares 22 6 2 2 5 2 5 2" xfId="19447" xr:uid="{00000000-0005-0000-0000-00006B520000}"/>
    <cellStyle name="Millares 22 6 2 2 5 2 5 3" xfId="25654" xr:uid="{00000000-0005-0000-0000-00006C520000}"/>
    <cellStyle name="Millares 22 6 2 2 5 2 6" xfId="16369" xr:uid="{00000000-0005-0000-0000-00006D520000}"/>
    <cellStyle name="Millares 22 6 2 2 5 2 7" xfId="22594" xr:uid="{00000000-0005-0000-0000-00006E520000}"/>
    <cellStyle name="Millares 22 6 2 2 5 3" xfId="10582" xr:uid="{00000000-0005-0000-0000-00006F520000}"/>
    <cellStyle name="Millares 22 6 2 2 5 3 2" xfId="11780" xr:uid="{00000000-0005-0000-0000-000070520000}"/>
    <cellStyle name="Millares 22 6 2 2 5 3 2 2" xfId="14851" xr:uid="{00000000-0005-0000-0000-000071520000}"/>
    <cellStyle name="Millares 22 6 2 2 5 3 2 2 2" xfId="20939" xr:uid="{00000000-0005-0000-0000-000072520000}"/>
    <cellStyle name="Millares 22 6 2 2 5 3 2 2 3" xfId="27137" xr:uid="{00000000-0005-0000-0000-000073520000}"/>
    <cellStyle name="Millares 22 6 2 2 5 3 2 3" xfId="17930" xr:uid="{00000000-0005-0000-0000-000074520000}"/>
    <cellStyle name="Millares 22 6 2 2 5 3 2 4" xfId="24146" xr:uid="{00000000-0005-0000-0000-000075520000}"/>
    <cellStyle name="Millares 22 6 2 2 5 3 3" xfId="12794" xr:uid="{00000000-0005-0000-0000-000076520000}"/>
    <cellStyle name="Millares 22 6 2 2 5 3 3 2" xfId="15844" xr:uid="{00000000-0005-0000-0000-000077520000}"/>
    <cellStyle name="Millares 22 6 2 2 5 3 3 2 2" xfId="21932" xr:uid="{00000000-0005-0000-0000-000078520000}"/>
    <cellStyle name="Millares 22 6 2 2 5 3 3 2 3" xfId="28130" xr:uid="{00000000-0005-0000-0000-000079520000}"/>
    <cellStyle name="Millares 22 6 2 2 5 3 3 3" xfId="18932" xr:uid="{00000000-0005-0000-0000-00007A520000}"/>
    <cellStyle name="Millares 22 6 2 2 5 3 3 4" xfId="25143" xr:uid="{00000000-0005-0000-0000-00007B520000}"/>
    <cellStyle name="Millares 22 6 2 2 5 3 4" xfId="13846" xr:uid="{00000000-0005-0000-0000-00007C520000}"/>
    <cellStyle name="Millares 22 6 2 2 5 3 4 2" xfId="19936" xr:uid="{00000000-0005-0000-0000-00007D520000}"/>
    <cellStyle name="Millares 22 6 2 2 5 3 4 3" xfId="26143" xr:uid="{00000000-0005-0000-0000-00007E520000}"/>
    <cellStyle name="Millares 22 6 2 2 5 3 5" xfId="16917" xr:uid="{00000000-0005-0000-0000-00007F520000}"/>
    <cellStyle name="Millares 22 6 2 2 5 3 6" xfId="23148" xr:uid="{00000000-0005-0000-0000-000080520000}"/>
    <cellStyle name="Millares 22 6 2 2 5 4" xfId="11282" xr:uid="{00000000-0005-0000-0000-000081520000}"/>
    <cellStyle name="Millares 22 6 2 2 5 4 2" xfId="14353" xr:uid="{00000000-0005-0000-0000-000082520000}"/>
    <cellStyle name="Millares 22 6 2 2 5 4 2 2" xfId="20441" xr:uid="{00000000-0005-0000-0000-000083520000}"/>
    <cellStyle name="Millares 22 6 2 2 5 4 2 3" xfId="26647" xr:uid="{00000000-0005-0000-0000-000084520000}"/>
    <cellStyle name="Millares 22 6 2 2 5 4 3" xfId="17432" xr:uid="{00000000-0005-0000-0000-000085520000}"/>
    <cellStyle name="Millares 22 6 2 2 5 4 4" xfId="23656" xr:uid="{00000000-0005-0000-0000-000086520000}"/>
    <cellStyle name="Millares 22 6 2 2 5 5" xfId="12303" xr:uid="{00000000-0005-0000-0000-000087520000}"/>
    <cellStyle name="Millares 22 6 2 2 5 5 2" xfId="15354" xr:uid="{00000000-0005-0000-0000-000088520000}"/>
    <cellStyle name="Millares 22 6 2 2 5 5 2 2" xfId="21442" xr:uid="{00000000-0005-0000-0000-000089520000}"/>
    <cellStyle name="Millares 22 6 2 2 5 5 2 3" xfId="27640" xr:uid="{00000000-0005-0000-0000-00008A520000}"/>
    <cellStyle name="Millares 22 6 2 2 5 5 3" xfId="18441" xr:uid="{00000000-0005-0000-0000-00008B520000}"/>
    <cellStyle name="Millares 22 6 2 2 5 5 4" xfId="24653" xr:uid="{00000000-0005-0000-0000-00008C520000}"/>
    <cellStyle name="Millares 22 6 2 2 5 6" xfId="13345" xr:uid="{00000000-0005-0000-0000-00008D520000}"/>
    <cellStyle name="Millares 22 6 2 2 5 6 2" xfId="19446" xr:uid="{00000000-0005-0000-0000-00008E520000}"/>
    <cellStyle name="Millares 22 6 2 2 5 6 3" xfId="25653" xr:uid="{00000000-0005-0000-0000-00008F520000}"/>
    <cellStyle name="Millares 22 6 2 2 5 7" xfId="16368" xr:uid="{00000000-0005-0000-0000-000090520000}"/>
    <cellStyle name="Millares 22 6 2 2 5 8" xfId="22593" xr:uid="{00000000-0005-0000-0000-000091520000}"/>
    <cellStyle name="Millares 22 6 2 2 6" xfId="1495" xr:uid="{00000000-0005-0000-0000-000092520000}"/>
    <cellStyle name="Millares 22 6 2 2 6 2" xfId="10584" xr:uid="{00000000-0005-0000-0000-000093520000}"/>
    <cellStyle name="Millares 22 6 2 2 6 2 2" xfId="11782" xr:uid="{00000000-0005-0000-0000-000094520000}"/>
    <cellStyle name="Millares 22 6 2 2 6 2 2 2" xfId="14853" xr:uid="{00000000-0005-0000-0000-000095520000}"/>
    <cellStyle name="Millares 22 6 2 2 6 2 2 2 2" xfId="20941" xr:uid="{00000000-0005-0000-0000-000096520000}"/>
    <cellStyle name="Millares 22 6 2 2 6 2 2 2 3" xfId="27139" xr:uid="{00000000-0005-0000-0000-000097520000}"/>
    <cellStyle name="Millares 22 6 2 2 6 2 2 3" xfId="17932" xr:uid="{00000000-0005-0000-0000-000098520000}"/>
    <cellStyle name="Millares 22 6 2 2 6 2 2 4" xfId="24148" xr:uid="{00000000-0005-0000-0000-000099520000}"/>
    <cellStyle name="Millares 22 6 2 2 6 2 3" xfId="12796" xr:uid="{00000000-0005-0000-0000-00009A520000}"/>
    <cellStyle name="Millares 22 6 2 2 6 2 3 2" xfId="15846" xr:uid="{00000000-0005-0000-0000-00009B520000}"/>
    <cellStyle name="Millares 22 6 2 2 6 2 3 2 2" xfId="21934" xr:uid="{00000000-0005-0000-0000-00009C520000}"/>
    <cellStyle name="Millares 22 6 2 2 6 2 3 2 3" xfId="28132" xr:uid="{00000000-0005-0000-0000-00009D520000}"/>
    <cellStyle name="Millares 22 6 2 2 6 2 3 3" xfId="18934" xr:uid="{00000000-0005-0000-0000-00009E520000}"/>
    <cellStyle name="Millares 22 6 2 2 6 2 3 4" xfId="25145" xr:uid="{00000000-0005-0000-0000-00009F520000}"/>
    <cellStyle name="Millares 22 6 2 2 6 2 4" xfId="13848" xr:uid="{00000000-0005-0000-0000-0000A0520000}"/>
    <cellStyle name="Millares 22 6 2 2 6 2 4 2" xfId="19938" xr:uid="{00000000-0005-0000-0000-0000A1520000}"/>
    <cellStyle name="Millares 22 6 2 2 6 2 4 3" xfId="26145" xr:uid="{00000000-0005-0000-0000-0000A2520000}"/>
    <cellStyle name="Millares 22 6 2 2 6 2 5" xfId="16919" xr:uid="{00000000-0005-0000-0000-0000A3520000}"/>
    <cellStyle name="Millares 22 6 2 2 6 2 6" xfId="23150" xr:uid="{00000000-0005-0000-0000-0000A4520000}"/>
    <cellStyle name="Millares 22 6 2 2 6 3" xfId="11284" xr:uid="{00000000-0005-0000-0000-0000A5520000}"/>
    <cellStyle name="Millares 22 6 2 2 6 3 2" xfId="14355" xr:uid="{00000000-0005-0000-0000-0000A6520000}"/>
    <cellStyle name="Millares 22 6 2 2 6 3 2 2" xfId="20443" xr:uid="{00000000-0005-0000-0000-0000A7520000}"/>
    <cellStyle name="Millares 22 6 2 2 6 3 2 3" xfId="26649" xr:uid="{00000000-0005-0000-0000-0000A8520000}"/>
    <cellStyle name="Millares 22 6 2 2 6 3 3" xfId="17434" xr:uid="{00000000-0005-0000-0000-0000A9520000}"/>
    <cellStyle name="Millares 22 6 2 2 6 3 4" xfId="23658" xr:uid="{00000000-0005-0000-0000-0000AA520000}"/>
    <cellStyle name="Millares 22 6 2 2 6 4" xfId="12305" xr:uid="{00000000-0005-0000-0000-0000AB520000}"/>
    <cellStyle name="Millares 22 6 2 2 6 4 2" xfId="15356" xr:uid="{00000000-0005-0000-0000-0000AC520000}"/>
    <cellStyle name="Millares 22 6 2 2 6 4 2 2" xfId="21444" xr:uid="{00000000-0005-0000-0000-0000AD520000}"/>
    <cellStyle name="Millares 22 6 2 2 6 4 2 3" xfId="27642" xr:uid="{00000000-0005-0000-0000-0000AE520000}"/>
    <cellStyle name="Millares 22 6 2 2 6 4 3" xfId="18443" xr:uid="{00000000-0005-0000-0000-0000AF520000}"/>
    <cellStyle name="Millares 22 6 2 2 6 4 4" xfId="24655" xr:uid="{00000000-0005-0000-0000-0000B0520000}"/>
    <cellStyle name="Millares 22 6 2 2 6 5" xfId="13347" xr:uid="{00000000-0005-0000-0000-0000B1520000}"/>
    <cellStyle name="Millares 22 6 2 2 6 5 2" xfId="19448" xr:uid="{00000000-0005-0000-0000-0000B2520000}"/>
    <cellStyle name="Millares 22 6 2 2 6 5 3" xfId="25655" xr:uid="{00000000-0005-0000-0000-0000B3520000}"/>
    <cellStyle name="Millares 22 6 2 2 6 6" xfId="16370" xr:uid="{00000000-0005-0000-0000-0000B4520000}"/>
    <cellStyle name="Millares 22 6 2 2 6 7" xfId="22595" xr:uid="{00000000-0005-0000-0000-0000B5520000}"/>
    <cellStyle name="Millares 22 6 2 2 7" xfId="1496" xr:uid="{00000000-0005-0000-0000-0000B6520000}"/>
    <cellStyle name="Millares 22 6 2 2 7 2" xfId="10585" xr:uid="{00000000-0005-0000-0000-0000B7520000}"/>
    <cellStyle name="Millares 22 6 2 2 7 2 2" xfId="11783" xr:uid="{00000000-0005-0000-0000-0000B8520000}"/>
    <cellStyle name="Millares 22 6 2 2 7 2 2 2" xfId="14854" xr:uid="{00000000-0005-0000-0000-0000B9520000}"/>
    <cellStyle name="Millares 22 6 2 2 7 2 2 2 2" xfId="20942" xr:uid="{00000000-0005-0000-0000-0000BA520000}"/>
    <cellStyle name="Millares 22 6 2 2 7 2 2 2 3" xfId="27140" xr:uid="{00000000-0005-0000-0000-0000BB520000}"/>
    <cellStyle name="Millares 22 6 2 2 7 2 2 3" xfId="17933" xr:uid="{00000000-0005-0000-0000-0000BC520000}"/>
    <cellStyle name="Millares 22 6 2 2 7 2 2 4" xfId="24149" xr:uid="{00000000-0005-0000-0000-0000BD520000}"/>
    <cellStyle name="Millares 22 6 2 2 7 2 3" xfId="12797" xr:uid="{00000000-0005-0000-0000-0000BE520000}"/>
    <cellStyle name="Millares 22 6 2 2 7 2 3 2" xfId="15847" xr:uid="{00000000-0005-0000-0000-0000BF520000}"/>
    <cellStyle name="Millares 22 6 2 2 7 2 3 2 2" xfId="21935" xr:uid="{00000000-0005-0000-0000-0000C0520000}"/>
    <cellStyle name="Millares 22 6 2 2 7 2 3 2 3" xfId="28133" xr:uid="{00000000-0005-0000-0000-0000C1520000}"/>
    <cellStyle name="Millares 22 6 2 2 7 2 3 3" xfId="18935" xr:uid="{00000000-0005-0000-0000-0000C2520000}"/>
    <cellStyle name="Millares 22 6 2 2 7 2 3 4" xfId="25146" xr:uid="{00000000-0005-0000-0000-0000C3520000}"/>
    <cellStyle name="Millares 22 6 2 2 7 2 4" xfId="13849" xr:uid="{00000000-0005-0000-0000-0000C4520000}"/>
    <cellStyle name="Millares 22 6 2 2 7 2 4 2" xfId="19939" xr:uid="{00000000-0005-0000-0000-0000C5520000}"/>
    <cellStyle name="Millares 22 6 2 2 7 2 4 3" xfId="26146" xr:uid="{00000000-0005-0000-0000-0000C6520000}"/>
    <cellStyle name="Millares 22 6 2 2 7 2 5" xfId="16920" xr:uid="{00000000-0005-0000-0000-0000C7520000}"/>
    <cellStyle name="Millares 22 6 2 2 7 2 6" xfId="23151" xr:uid="{00000000-0005-0000-0000-0000C8520000}"/>
    <cellStyle name="Millares 22 6 2 2 7 3" xfId="11285" xr:uid="{00000000-0005-0000-0000-0000C9520000}"/>
    <cellStyle name="Millares 22 6 2 2 7 3 2" xfId="14356" xr:uid="{00000000-0005-0000-0000-0000CA520000}"/>
    <cellStyle name="Millares 22 6 2 2 7 3 2 2" xfId="20444" xr:uid="{00000000-0005-0000-0000-0000CB520000}"/>
    <cellStyle name="Millares 22 6 2 2 7 3 2 3" xfId="26650" xr:uid="{00000000-0005-0000-0000-0000CC520000}"/>
    <cellStyle name="Millares 22 6 2 2 7 3 3" xfId="17435" xr:uid="{00000000-0005-0000-0000-0000CD520000}"/>
    <cellStyle name="Millares 22 6 2 2 7 3 4" xfId="23659" xr:uid="{00000000-0005-0000-0000-0000CE520000}"/>
    <cellStyle name="Millares 22 6 2 2 7 4" xfId="12306" xr:uid="{00000000-0005-0000-0000-0000CF520000}"/>
    <cellStyle name="Millares 22 6 2 2 7 4 2" xfId="15357" xr:uid="{00000000-0005-0000-0000-0000D0520000}"/>
    <cellStyle name="Millares 22 6 2 2 7 4 2 2" xfId="21445" xr:uid="{00000000-0005-0000-0000-0000D1520000}"/>
    <cellStyle name="Millares 22 6 2 2 7 4 2 3" xfId="27643" xr:uid="{00000000-0005-0000-0000-0000D2520000}"/>
    <cellStyle name="Millares 22 6 2 2 7 4 3" xfId="18444" xr:uid="{00000000-0005-0000-0000-0000D3520000}"/>
    <cellStyle name="Millares 22 6 2 2 7 4 4" xfId="24656" xr:uid="{00000000-0005-0000-0000-0000D4520000}"/>
    <cellStyle name="Millares 22 6 2 2 7 5" xfId="13348" xr:uid="{00000000-0005-0000-0000-0000D5520000}"/>
    <cellStyle name="Millares 22 6 2 2 7 5 2" xfId="19449" xr:uid="{00000000-0005-0000-0000-0000D6520000}"/>
    <cellStyle name="Millares 22 6 2 2 7 5 3" xfId="25656" xr:uid="{00000000-0005-0000-0000-0000D7520000}"/>
    <cellStyle name="Millares 22 6 2 2 7 6" xfId="16371" xr:uid="{00000000-0005-0000-0000-0000D8520000}"/>
    <cellStyle name="Millares 22 6 2 2 7 7" xfId="22596" xr:uid="{00000000-0005-0000-0000-0000D9520000}"/>
    <cellStyle name="Millares 22 6 2 2 8" xfId="1497" xr:uid="{00000000-0005-0000-0000-0000DA520000}"/>
    <cellStyle name="Millares 22 6 2 2 8 2" xfId="10586" xr:uid="{00000000-0005-0000-0000-0000DB520000}"/>
    <cellStyle name="Millares 22 6 2 2 8 2 2" xfId="11784" xr:uid="{00000000-0005-0000-0000-0000DC520000}"/>
    <cellStyle name="Millares 22 6 2 2 8 2 2 2" xfId="14855" xr:uid="{00000000-0005-0000-0000-0000DD520000}"/>
    <cellStyle name="Millares 22 6 2 2 8 2 2 2 2" xfId="20943" xr:uid="{00000000-0005-0000-0000-0000DE520000}"/>
    <cellStyle name="Millares 22 6 2 2 8 2 2 2 3" xfId="27141" xr:uid="{00000000-0005-0000-0000-0000DF520000}"/>
    <cellStyle name="Millares 22 6 2 2 8 2 2 3" xfId="17934" xr:uid="{00000000-0005-0000-0000-0000E0520000}"/>
    <cellStyle name="Millares 22 6 2 2 8 2 2 4" xfId="24150" xr:uid="{00000000-0005-0000-0000-0000E1520000}"/>
    <cellStyle name="Millares 22 6 2 2 8 2 3" xfId="12798" xr:uid="{00000000-0005-0000-0000-0000E2520000}"/>
    <cellStyle name="Millares 22 6 2 2 8 2 3 2" xfId="15848" xr:uid="{00000000-0005-0000-0000-0000E3520000}"/>
    <cellStyle name="Millares 22 6 2 2 8 2 3 2 2" xfId="21936" xr:uid="{00000000-0005-0000-0000-0000E4520000}"/>
    <cellStyle name="Millares 22 6 2 2 8 2 3 2 3" xfId="28134" xr:uid="{00000000-0005-0000-0000-0000E5520000}"/>
    <cellStyle name="Millares 22 6 2 2 8 2 3 3" xfId="18936" xr:uid="{00000000-0005-0000-0000-0000E6520000}"/>
    <cellStyle name="Millares 22 6 2 2 8 2 3 4" xfId="25147" xr:uid="{00000000-0005-0000-0000-0000E7520000}"/>
    <cellStyle name="Millares 22 6 2 2 8 2 4" xfId="13850" xr:uid="{00000000-0005-0000-0000-0000E8520000}"/>
    <cellStyle name="Millares 22 6 2 2 8 2 4 2" xfId="19940" xr:uid="{00000000-0005-0000-0000-0000E9520000}"/>
    <cellStyle name="Millares 22 6 2 2 8 2 4 3" xfId="26147" xr:uid="{00000000-0005-0000-0000-0000EA520000}"/>
    <cellStyle name="Millares 22 6 2 2 8 2 5" xfId="16921" xr:uid="{00000000-0005-0000-0000-0000EB520000}"/>
    <cellStyle name="Millares 22 6 2 2 8 2 6" xfId="23152" xr:uid="{00000000-0005-0000-0000-0000EC520000}"/>
    <cellStyle name="Millares 22 6 2 2 8 3" xfId="11286" xr:uid="{00000000-0005-0000-0000-0000ED520000}"/>
    <cellStyle name="Millares 22 6 2 2 8 3 2" xfId="14357" xr:uid="{00000000-0005-0000-0000-0000EE520000}"/>
    <cellStyle name="Millares 22 6 2 2 8 3 2 2" xfId="20445" xr:uid="{00000000-0005-0000-0000-0000EF520000}"/>
    <cellStyle name="Millares 22 6 2 2 8 3 2 3" xfId="26651" xr:uid="{00000000-0005-0000-0000-0000F0520000}"/>
    <cellStyle name="Millares 22 6 2 2 8 3 3" xfId="17436" xr:uid="{00000000-0005-0000-0000-0000F1520000}"/>
    <cellStyle name="Millares 22 6 2 2 8 3 4" xfId="23660" xr:uid="{00000000-0005-0000-0000-0000F2520000}"/>
    <cellStyle name="Millares 22 6 2 2 8 4" xfId="12307" xr:uid="{00000000-0005-0000-0000-0000F3520000}"/>
    <cellStyle name="Millares 22 6 2 2 8 4 2" xfId="15358" xr:uid="{00000000-0005-0000-0000-0000F4520000}"/>
    <cellStyle name="Millares 22 6 2 2 8 4 2 2" xfId="21446" xr:uid="{00000000-0005-0000-0000-0000F5520000}"/>
    <cellStyle name="Millares 22 6 2 2 8 4 2 3" xfId="27644" xr:uid="{00000000-0005-0000-0000-0000F6520000}"/>
    <cellStyle name="Millares 22 6 2 2 8 4 3" xfId="18445" xr:uid="{00000000-0005-0000-0000-0000F7520000}"/>
    <cellStyle name="Millares 22 6 2 2 8 4 4" xfId="24657" xr:uid="{00000000-0005-0000-0000-0000F8520000}"/>
    <cellStyle name="Millares 22 6 2 2 8 5" xfId="13349" xr:uid="{00000000-0005-0000-0000-0000F9520000}"/>
    <cellStyle name="Millares 22 6 2 2 8 5 2" xfId="19450" xr:uid="{00000000-0005-0000-0000-0000FA520000}"/>
    <cellStyle name="Millares 22 6 2 2 8 5 3" xfId="25657" xr:uid="{00000000-0005-0000-0000-0000FB520000}"/>
    <cellStyle name="Millares 22 6 2 2 8 6" xfId="16372" xr:uid="{00000000-0005-0000-0000-0000FC520000}"/>
    <cellStyle name="Millares 22 6 2 2 8 7" xfId="22597" xr:uid="{00000000-0005-0000-0000-0000FD520000}"/>
    <cellStyle name="Millares 22 6 2 2 9" xfId="10565" xr:uid="{00000000-0005-0000-0000-0000FE520000}"/>
    <cellStyle name="Millares 22 6 2 2 9 2" xfId="11763" xr:uid="{00000000-0005-0000-0000-0000FF520000}"/>
    <cellStyle name="Millares 22 6 2 2 9 2 2" xfId="14834" xr:uid="{00000000-0005-0000-0000-000000530000}"/>
    <cellStyle name="Millares 22 6 2 2 9 2 2 2" xfId="20922" xr:uid="{00000000-0005-0000-0000-000001530000}"/>
    <cellStyle name="Millares 22 6 2 2 9 2 2 2 2" xfId="38515" xr:uid="{00000000-0005-0000-0000-000001530000}"/>
    <cellStyle name="Millares 22 6 2 2 9 2 2 3" xfId="27120" xr:uid="{00000000-0005-0000-0000-000002530000}"/>
    <cellStyle name="Millares 22 6 2 2 9 2 2 3 2" xfId="39560" xr:uid="{00000000-0005-0000-0000-000002530000}"/>
    <cellStyle name="Millares 22 6 2 2 9 2 2 4" xfId="37503" xr:uid="{00000000-0005-0000-0000-000000530000}"/>
    <cellStyle name="Millares 22 6 2 2 9 2 3" xfId="17913" xr:uid="{00000000-0005-0000-0000-000003530000}"/>
    <cellStyle name="Millares 22 6 2 2 9 2 3 2" xfId="38032" xr:uid="{00000000-0005-0000-0000-000003530000}"/>
    <cellStyle name="Millares 22 6 2 2 9 2 4" xfId="24129" xr:uid="{00000000-0005-0000-0000-000004530000}"/>
    <cellStyle name="Millares 22 6 2 2 9 2 4 2" xfId="39077" xr:uid="{00000000-0005-0000-0000-000004530000}"/>
    <cellStyle name="Millares 22 6 2 2 9 2 5" xfId="37018" xr:uid="{00000000-0005-0000-0000-0000FF520000}"/>
    <cellStyle name="Millares 22 6 2 2 9 3" xfId="12777" xr:uid="{00000000-0005-0000-0000-000005530000}"/>
    <cellStyle name="Millares 22 6 2 2 9 3 2" xfId="15827" xr:uid="{00000000-0005-0000-0000-000006530000}"/>
    <cellStyle name="Millares 22 6 2 2 9 3 2 2" xfId="21915" xr:uid="{00000000-0005-0000-0000-000007530000}"/>
    <cellStyle name="Millares 22 6 2 2 9 3 2 2 2" xfId="38676" xr:uid="{00000000-0005-0000-0000-000007530000}"/>
    <cellStyle name="Millares 22 6 2 2 9 3 2 3" xfId="28113" xr:uid="{00000000-0005-0000-0000-000008530000}"/>
    <cellStyle name="Millares 22 6 2 2 9 3 2 3 2" xfId="39721" xr:uid="{00000000-0005-0000-0000-000008530000}"/>
    <cellStyle name="Millares 22 6 2 2 9 3 2 4" xfId="37664" xr:uid="{00000000-0005-0000-0000-000006530000}"/>
    <cellStyle name="Millares 22 6 2 2 9 3 3" xfId="18915" xr:uid="{00000000-0005-0000-0000-000009530000}"/>
    <cellStyle name="Millares 22 6 2 2 9 3 3 2" xfId="38193" xr:uid="{00000000-0005-0000-0000-000009530000}"/>
    <cellStyle name="Millares 22 6 2 2 9 3 4" xfId="25126" xr:uid="{00000000-0005-0000-0000-00000A530000}"/>
    <cellStyle name="Millares 22 6 2 2 9 3 4 2" xfId="39238" xr:uid="{00000000-0005-0000-0000-00000A530000}"/>
    <cellStyle name="Millares 22 6 2 2 9 3 5" xfId="37181" xr:uid="{00000000-0005-0000-0000-000005530000}"/>
    <cellStyle name="Millares 22 6 2 2 9 4" xfId="13829" xr:uid="{00000000-0005-0000-0000-00000B530000}"/>
    <cellStyle name="Millares 22 6 2 2 9 4 2" xfId="19919" xr:uid="{00000000-0005-0000-0000-00000C530000}"/>
    <cellStyle name="Millares 22 6 2 2 9 4 2 2" xfId="38355" xr:uid="{00000000-0005-0000-0000-00000C530000}"/>
    <cellStyle name="Millares 22 6 2 2 9 4 3" xfId="26126" xr:uid="{00000000-0005-0000-0000-00000D530000}"/>
    <cellStyle name="Millares 22 6 2 2 9 4 3 2" xfId="39400" xr:uid="{00000000-0005-0000-0000-00000D530000}"/>
    <cellStyle name="Millares 22 6 2 2 9 4 4" xfId="37343" xr:uid="{00000000-0005-0000-0000-00000B530000}"/>
    <cellStyle name="Millares 22 6 2 2 9 5" xfId="16900" xr:uid="{00000000-0005-0000-0000-00000E530000}"/>
    <cellStyle name="Millares 22 6 2 2 9 5 2" xfId="37871" xr:uid="{00000000-0005-0000-0000-00000E530000}"/>
    <cellStyle name="Millares 22 6 2 2 9 6" xfId="23131" xr:uid="{00000000-0005-0000-0000-00000F530000}"/>
    <cellStyle name="Millares 22 6 2 2 9 6 2" xfId="38917" xr:uid="{00000000-0005-0000-0000-00000F530000}"/>
    <cellStyle name="Millares 22 6 2 2 9 7" xfId="36846" xr:uid="{00000000-0005-0000-0000-0000FE520000}"/>
    <cellStyle name="Millares 22 6 2 3" xfId="1498" xr:uid="{00000000-0005-0000-0000-000010530000}"/>
    <cellStyle name="Millares 22 6 2 3 10" xfId="12308" xr:uid="{00000000-0005-0000-0000-000011530000}"/>
    <cellStyle name="Millares 22 6 2 3 10 2" xfId="15359" xr:uid="{00000000-0005-0000-0000-000012530000}"/>
    <cellStyle name="Millares 22 6 2 3 10 2 2" xfId="21447" xr:uid="{00000000-0005-0000-0000-000013530000}"/>
    <cellStyle name="Millares 22 6 2 3 10 2 2 2" xfId="38600" xr:uid="{00000000-0005-0000-0000-000013530000}"/>
    <cellStyle name="Millares 22 6 2 3 10 2 3" xfId="27645" xr:uid="{00000000-0005-0000-0000-000014530000}"/>
    <cellStyle name="Millares 22 6 2 3 10 2 3 2" xfId="39645" xr:uid="{00000000-0005-0000-0000-000014530000}"/>
    <cellStyle name="Millares 22 6 2 3 10 2 4" xfId="37588" xr:uid="{00000000-0005-0000-0000-000012530000}"/>
    <cellStyle name="Millares 22 6 2 3 10 3" xfId="18446" xr:uid="{00000000-0005-0000-0000-000015530000}"/>
    <cellStyle name="Millares 22 6 2 3 10 3 2" xfId="38117" xr:uid="{00000000-0005-0000-0000-000015530000}"/>
    <cellStyle name="Millares 22 6 2 3 10 4" xfId="24658" xr:uid="{00000000-0005-0000-0000-000016530000}"/>
    <cellStyle name="Millares 22 6 2 3 10 4 2" xfId="39162" xr:uid="{00000000-0005-0000-0000-000016530000}"/>
    <cellStyle name="Millares 22 6 2 3 10 5" xfId="37105" xr:uid="{00000000-0005-0000-0000-000011530000}"/>
    <cellStyle name="Millares 22 6 2 3 11" xfId="13350" xr:uid="{00000000-0005-0000-0000-000017530000}"/>
    <cellStyle name="Millares 22 6 2 3 11 2" xfId="19451" xr:uid="{00000000-0005-0000-0000-000018530000}"/>
    <cellStyle name="Millares 22 6 2 3 11 2 2" xfId="38279" xr:uid="{00000000-0005-0000-0000-000018530000}"/>
    <cellStyle name="Millares 22 6 2 3 11 3" xfId="25658" xr:uid="{00000000-0005-0000-0000-000019530000}"/>
    <cellStyle name="Millares 22 6 2 3 11 3 2" xfId="39324" xr:uid="{00000000-0005-0000-0000-000019530000}"/>
    <cellStyle name="Millares 22 6 2 3 11 4" xfId="37267" xr:uid="{00000000-0005-0000-0000-000017530000}"/>
    <cellStyle name="Millares 22 6 2 3 12" xfId="16373" xr:uid="{00000000-0005-0000-0000-00001A530000}"/>
    <cellStyle name="Millares 22 6 2 3 12 2" xfId="37751" xr:uid="{00000000-0005-0000-0000-00001A530000}"/>
    <cellStyle name="Millares 22 6 2 3 13" xfId="22598" xr:uid="{00000000-0005-0000-0000-00001B530000}"/>
    <cellStyle name="Millares 22 6 2 3 13 2" xfId="38837" xr:uid="{00000000-0005-0000-0000-00001B530000}"/>
    <cellStyle name="Millares 22 6 2 3 14" xfId="29054" xr:uid="{00000000-0005-0000-0000-000010530000}"/>
    <cellStyle name="Millares 22 6 2 3 2" xfId="1499" xr:uid="{00000000-0005-0000-0000-00001C530000}"/>
    <cellStyle name="Millares 22 6 2 3 2 10" xfId="29055" xr:uid="{00000000-0005-0000-0000-00001C530000}"/>
    <cellStyle name="Millares 22 6 2 3 2 2" xfId="1500" xr:uid="{00000000-0005-0000-0000-00001D530000}"/>
    <cellStyle name="Millares 22 6 2 3 2 2 2" xfId="10589" xr:uid="{00000000-0005-0000-0000-00001E530000}"/>
    <cellStyle name="Millares 22 6 2 3 2 2 2 2" xfId="11787" xr:uid="{00000000-0005-0000-0000-00001F530000}"/>
    <cellStyle name="Millares 22 6 2 3 2 2 2 2 2" xfId="14858" xr:uid="{00000000-0005-0000-0000-000020530000}"/>
    <cellStyle name="Millares 22 6 2 3 2 2 2 2 2 2" xfId="20946" xr:uid="{00000000-0005-0000-0000-000021530000}"/>
    <cellStyle name="Millares 22 6 2 3 2 2 2 2 2 3" xfId="27144" xr:uid="{00000000-0005-0000-0000-000022530000}"/>
    <cellStyle name="Millares 22 6 2 3 2 2 2 2 3" xfId="17937" xr:uid="{00000000-0005-0000-0000-000023530000}"/>
    <cellStyle name="Millares 22 6 2 3 2 2 2 2 4" xfId="24153" xr:uid="{00000000-0005-0000-0000-000024530000}"/>
    <cellStyle name="Millares 22 6 2 3 2 2 2 3" xfId="12801" xr:uid="{00000000-0005-0000-0000-000025530000}"/>
    <cellStyle name="Millares 22 6 2 3 2 2 2 3 2" xfId="15851" xr:uid="{00000000-0005-0000-0000-000026530000}"/>
    <cellStyle name="Millares 22 6 2 3 2 2 2 3 2 2" xfId="21939" xr:uid="{00000000-0005-0000-0000-000027530000}"/>
    <cellStyle name="Millares 22 6 2 3 2 2 2 3 2 3" xfId="28137" xr:uid="{00000000-0005-0000-0000-000028530000}"/>
    <cellStyle name="Millares 22 6 2 3 2 2 2 3 3" xfId="18939" xr:uid="{00000000-0005-0000-0000-000029530000}"/>
    <cellStyle name="Millares 22 6 2 3 2 2 2 3 4" xfId="25150" xr:uid="{00000000-0005-0000-0000-00002A530000}"/>
    <cellStyle name="Millares 22 6 2 3 2 2 2 4" xfId="13853" xr:uid="{00000000-0005-0000-0000-00002B530000}"/>
    <cellStyle name="Millares 22 6 2 3 2 2 2 4 2" xfId="19943" xr:uid="{00000000-0005-0000-0000-00002C530000}"/>
    <cellStyle name="Millares 22 6 2 3 2 2 2 4 3" xfId="26150" xr:uid="{00000000-0005-0000-0000-00002D530000}"/>
    <cellStyle name="Millares 22 6 2 3 2 2 2 5" xfId="16924" xr:uid="{00000000-0005-0000-0000-00002E530000}"/>
    <cellStyle name="Millares 22 6 2 3 2 2 2 6" xfId="23155" xr:uid="{00000000-0005-0000-0000-00002F530000}"/>
    <cellStyle name="Millares 22 6 2 3 2 2 3" xfId="11289" xr:uid="{00000000-0005-0000-0000-000030530000}"/>
    <cellStyle name="Millares 22 6 2 3 2 2 3 2" xfId="14360" xr:uid="{00000000-0005-0000-0000-000031530000}"/>
    <cellStyle name="Millares 22 6 2 3 2 2 3 2 2" xfId="20448" xr:uid="{00000000-0005-0000-0000-000032530000}"/>
    <cellStyle name="Millares 22 6 2 3 2 2 3 2 3" xfId="26654" xr:uid="{00000000-0005-0000-0000-000033530000}"/>
    <cellStyle name="Millares 22 6 2 3 2 2 3 3" xfId="17439" xr:uid="{00000000-0005-0000-0000-000034530000}"/>
    <cellStyle name="Millares 22 6 2 3 2 2 3 4" xfId="23663" xr:uid="{00000000-0005-0000-0000-000035530000}"/>
    <cellStyle name="Millares 22 6 2 3 2 2 4" xfId="12310" xr:uid="{00000000-0005-0000-0000-000036530000}"/>
    <cellStyle name="Millares 22 6 2 3 2 2 4 2" xfId="15361" xr:uid="{00000000-0005-0000-0000-000037530000}"/>
    <cellStyle name="Millares 22 6 2 3 2 2 4 2 2" xfId="21449" xr:uid="{00000000-0005-0000-0000-000038530000}"/>
    <cellStyle name="Millares 22 6 2 3 2 2 4 2 3" xfId="27647" xr:uid="{00000000-0005-0000-0000-000039530000}"/>
    <cellStyle name="Millares 22 6 2 3 2 2 4 3" xfId="18448" xr:uid="{00000000-0005-0000-0000-00003A530000}"/>
    <cellStyle name="Millares 22 6 2 3 2 2 4 4" xfId="24660" xr:uid="{00000000-0005-0000-0000-00003B530000}"/>
    <cellStyle name="Millares 22 6 2 3 2 2 5" xfId="13352" xr:uid="{00000000-0005-0000-0000-00003C530000}"/>
    <cellStyle name="Millares 22 6 2 3 2 2 5 2" xfId="19453" xr:uid="{00000000-0005-0000-0000-00003D530000}"/>
    <cellStyle name="Millares 22 6 2 3 2 2 5 3" xfId="25660" xr:uid="{00000000-0005-0000-0000-00003E530000}"/>
    <cellStyle name="Millares 22 6 2 3 2 2 6" xfId="16375" xr:uid="{00000000-0005-0000-0000-00003F530000}"/>
    <cellStyle name="Millares 22 6 2 3 2 2 7" xfId="22600" xr:uid="{00000000-0005-0000-0000-000040530000}"/>
    <cellStyle name="Millares 22 6 2 3 2 3" xfId="1501" xr:uid="{00000000-0005-0000-0000-000041530000}"/>
    <cellStyle name="Millares 22 6 2 3 2 3 2" xfId="10590" xr:uid="{00000000-0005-0000-0000-000042530000}"/>
    <cellStyle name="Millares 22 6 2 3 2 3 2 2" xfId="11788" xr:uid="{00000000-0005-0000-0000-000043530000}"/>
    <cellStyle name="Millares 22 6 2 3 2 3 2 2 2" xfId="14859" xr:uid="{00000000-0005-0000-0000-000044530000}"/>
    <cellStyle name="Millares 22 6 2 3 2 3 2 2 2 2" xfId="20947" xr:uid="{00000000-0005-0000-0000-000045530000}"/>
    <cellStyle name="Millares 22 6 2 3 2 3 2 2 2 3" xfId="27145" xr:uid="{00000000-0005-0000-0000-000046530000}"/>
    <cellStyle name="Millares 22 6 2 3 2 3 2 2 3" xfId="17938" xr:uid="{00000000-0005-0000-0000-000047530000}"/>
    <cellStyle name="Millares 22 6 2 3 2 3 2 2 4" xfId="24154" xr:uid="{00000000-0005-0000-0000-000048530000}"/>
    <cellStyle name="Millares 22 6 2 3 2 3 2 3" xfId="12802" xr:uid="{00000000-0005-0000-0000-000049530000}"/>
    <cellStyle name="Millares 22 6 2 3 2 3 2 3 2" xfId="15852" xr:uid="{00000000-0005-0000-0000-00004A530000}"/>
    <cellStyle name="Millares 22 6 2 3 2 3 2 3 2 2" xfId="21940" xr:uid="{00000000-0005-0000-0000-00004B530000}"/>
    <cellStyle name="Millares 22 6 2 3 2 3 2 3 2 3" xfId="28138" xr:uid="{00000000-0005-0000-0000-00004C530000}"/>
    <cellStyle name="Millares 22 6 2 3 2 3 2 3 3" xfId="18940" xr:uid="{00000000-0005-0000-0000-00004D530000}"/>
    <cellStyle name="Millares 22 6 2 3 2 3 2 3 4" xfId="25151" xr:uid="{00000000-0005-0000-0000-00004E530000}"/>
    <cellStyle name="Millares 22 6 2 3 2 3 2 4" xfId="13854" xr:uid="{00000000-0005-0000-0000-00004F530000}"/>
    <cellStyle name="Millares 22 6 2 3 2 3 2 4 2" xfId="19944" xr:uid="{00000000-0005-0000-0000-000050530000}"/>
    <cellStyle name="Millares 22 6 2 3 2 3 2 4 3" xfId="26151" xr:uid="{00000000-0005-0000-0000-000051530000}"/>
    <cellStyle name="Millares 22 6 2 3 2 3 2 5" xfId="16925" xr:uid="{00000000-0005-0000-0000-000052530000}"/>
    <cellStyle name="Millares 22 6 2 3 2 3 2 6" xfId="23156" xr:uid="{00000000-0005-0000-0000-000053530000}"/>
    <cellStyle name="Millares 22 6 2 3 2 3 3" xfId="11290" xr:uid="{00000000-0005-0000-0000-000054530000}"/>
    <cellStyle name="Millares 22 6 2 3 2 3 3 2" xfId="14361" xr:uid="{00000000-0005-0000-0000-000055530000}"/>
    <cellStyle name="Millares 22 6 2 3 2 3 3 2 2" xfId="20449" xr:uid="{00000000-0005-0000-0000-000056530000}"/>
    <cellStyle name="Millares 22 6 2 3 2 3 3 2 3" xfId="26655" xr:uid="{00000000-0005-0000-0000-000057530000}"/>
    <cellStyle name="Millares 22 6 2 3 2 3 3 3" xfId="17440" xr:uid="{00000000-0005-0000-0000-000058530000}"/>
    <cellStyle name="Millares 22 6 2 3 2 3 3 4" xfId="23664" xr:uid="{00000000-0005-0000-0000-000059530000}"/>
    <cellStyle name="Millares 22 6 2 3 2 3 4" xfId="12311" xr:uid="{00000000-0005-0000-0000-00005A530000}"/>
    <cellStyle name="Millares 22 6 2 3 2 3 4 2" xfId="15362" xr:uid="{00000000-0005-0000-0000-00005B530000}"/>
    <cellStyle name="Millares 22 6 2 3 2 3 4 2 2" xfId="21450" xr:uid="{00000000-0005-0000-0000-00005C530000}"/>
    <cellStyle name="Millares 22 6 2 3 2 3 4 2 3" xfId="27648" xr:uid="{00000000-0005-0000-0000-00005D530000}"/>
    <cellStyle name="Millares 22 6 2 3 2 3 4 3" xfId="18449" xr:uid="{00000000-0005-0000-0000-00005E530000}"/>
    <cellStyle name="Millares 22 6 2 3 2 3 4 4" xfId="24661" xr:uid="{00000000-0005-0000-0000-00005F530000}"/>
    <cellStyle name="Millares 22 6 2 3 2 3 5" xfId="13353" xr:uid="{00000000-0005-0000-0000-000060530000}"/>
    <cellStyle name="Millares 22 6 2 3 2 3 5 2" xfId="19454" xr:uid="{00000000-0005-0000-0000-000061530000}"/>
    <cellStyle name="Millares 22 6 2 3 2 3 5 3" xfId="25661" xr:uid="{00000000-0005-0000-0000-000062530000}"/>
    <cellStyle name="Millares 22 6 2 3 2 3 6" xfId="16376" xr:uid="{00000000-0005-0000-0000-000063530000}"/>
    <cellStyle name="Millares 22 6 2 3 2 3 7" xfId="22601" xr:uid="{00000000-0005-0000-0000-000064530000}"/>
    <cellStyle name="Millares 22 6 2 3 2 4" xfId="10588" xr:uid="{00000000-0005-0000-0000-000065530000}"/>
    <cellStyle name="Millares 22 6 2 3 2 4 2" xfId="11786" xr:uid="{00000000-0005-0000-0000-000066530000}"/>
    <cellStyle name="Millares 22 6 2 3 2 4 2 2" xfId="14857" xr:uid="{00000000-0005-0000-0000-000067530000}"/>
    <cellStyle name="Millares 22 6 2 3 2 4 2 2 2" xfId="20945" xr:uid="{00000000-0005-0000-0000-000068530000}"/>
    <cellStyle name="Millares 22 6 2 3 2 4 2 2 2 2" xfId="38520" xr:uid="{00000000-0005-0000-0000-000068530000}"/>
    <cellStyle name="Millares 22 6 2 3 2 4 2 2 3" xfId="27143" xr:uid="{00000000-0005-0000-0000-000069530000}"/>
    <cellStyle name="Millares 22 6 2 3 2 4 2 2 3 2" xfId="39565" xr:uid="{00000000-0005-0000-0000-000069530000}"/>
    <cellStyle name="Millares 22 6 2 3 2 4 2 2 4" xfId="37508" xr:uid="{00000000-0005-0000-0000-000067530000}"/>
    <cellStyle name="Millares 22 6 2 3 2 4 2 3" xfId="17936" xr:uid="{00000000-0005-0000-0000-00006A530000}"/>
    <cellStyle name="Millares 22 6 2 3 2 4 2 3 2" xfId="38037" xr:uid="{00000000-0005-0000-0000-00006A530000}"/>
    <cellStyle name="Millares 22 6 2 3 2 4 2 4" xfId="24152" xr:uid="{00000000-0005-0000-0000-00006B530000}"/>
    <cellStyle name="Millares 22 6 2 3 2 4 2 4 2" xfId="39082" xr:uid="{00000000-0005-0000-0000-00006B530000}"/>
    <cellStyle name="Millares 22 6 2 3 2 4 2 5" xfId="37023" xr:uid="{00000000-0005-0000-0000-000066530000}"/>
    <cellStyle name="Millares 22 6 2 3 2 4 3" xfId="12800" xr:uid="{00000000-0005-0000-0000-00006C530000}"/>
    <cellStyle name="Millares 22 6 2 3 2 4 3 2" xfId="15850" xr:uid="{00000000-0005-0000-0000-00006D530000}"/>
    <cellStyle name="Millares 22 6 2 3 2 4 3 2 2" xfId="21938" xr:uid="{00000000-0005-0000-0000-00006E530000}"/>
    <cellStyle name="Millares 22 6 2 3 2 4 3 2 2 2" xfId="38681" xr:uid="{00000000-0005-0000-0000-00006E530000}"/>
    <cellStyle name="Millares 22 6 2 3 2 4 3 2 3" xfId="28136" xr:uid="{00000000-0005-0000-0000-00006F530000}"/>
    <cellStyle name="Millares 22 6 2 3 2 4 3 2 3 2" xfId="39726" xr:uid="{00000000-0005-0000-0000-00006F530000}"/>
    <cellStyle name="Millares 22 6 2 3 2 4 3 2 4" xfId="37669" xr:uid="{00000000-0005-0000-0000-00006D530000}"/>
    <cellStyle name="Millares 22 6 2 3 2 4 3 3" xfId="18938" xr:uid="{00000000-0005-0000-0000-000070530000}"/>
    <cellStyle name="Millares 22 6 2 3 2 4 3 3 2" xfId="38198" xr:uid="{00000000-0005-0000-0000-000070530000}"/>
    <cellStyle name="Millares 22 6 2 3 2 4 3 4" xfId="25149" xr:uid="{00000000-0005-0000-0000-000071530000}"/>
    <cellStyle name="Millares 22 6 2 3 2 4 3 4 2" xfId="39243" xr:uid="{00000000-0005-0000-0000-000071530000}"/>
    <cellStyle name="Millares 22 6 2 3 2 4 3 5" xfId="37186" xr:uid="{00000000-0005-0000-0000-00006C530000}"/>
    <cellStyle name="Millares 22 6 2 3 2 4 4" xfId="13852" xr:uid="{00000000-0005-0000-0000-000072530000}"/>
    <cellStyle name="Millares 22 6 2 3 2 4 4 2" xfId="19942" xr:uid="{00000000-0005-0000-0000-000073530000}"/>
    <cellStyle name="Millares 22 6 2 3 2 4 4 2 2" xfId="38360" xr:uid="{00000000-0005-0000-0000-000073530000}"/>
    <cellStyle name="Millares 22 6 2 3 2 4 4 3" xfId="26149" xr:uid="{00000000-0005-0000-0000-000074530000}"/>
    <cellStyle name="Millares 22 6 2 3 2 4 4 3 2" xfId="39405" xr:uid="{00000000-0005-0000-0000-000074530000}"/>
    <cellStyle name="Millares 22 6 2 3 2 4 4 4" xfId="37348" xr:uid="{00000000-0005-0000-0000-000072530000}"/>
    <cellStyle name="Millares 22 6 2 3 2 4 5" xfId="16923" xr:uid="{00000000-0005-0000-0000-000075530000}"/>
    <cellStyle name="Millares 22 6 2 3 2 4 5 2" xfId="37876" xr:uid="{00000000-0005-0000-0000-000075530000}"/>
    <cellStyle name="Millares 22 6 2 3 2 4 6" xfId="23154" xr:uid="{00000000-0005-0000-0000-000076530000}"/>
    <cellStyle name="Millares 22 6 2 3 2 4 6 2" xfId="38922" xr:uid="{00000000-0005-0000-0000-000076530000}"/>
    <cellStyle name="Millares 22 6 2 3 2 4 7" xfId="36851" xr:uid="{00000000-0005-0000-0000-000065530000}"/>
    <cellStyle name="Millares 22 6 2 3 2 5" xfId="11288" xr:uid="{00000000-0005-0000-0000-000077530000}"/>
    <cellStyle name="Millares 22 6 2 3 2 5 2" xfId="14359" xr:uid="{00000000-0005-0000-0000-000078530000}"/>
    <cellStyle name="Millares 22 6 2 3 2 5 2 2" xfId="20447" xr:uid="{00000000-0005-0000-0000-000079530000}"/>
    <cellStyle name="Millares 22 6 2 3 2 5 2 2 2" xfId="38440" xr:uid="{00000000-0005-0000-0000-000079530000}"/>
    <cellStyle name="Millares 22 6 2 3 2 5 2 3" xfId="26653" xr:uid="{00000000-0005-0000-0000-00007A530000}"/>
    <cellStyle name="Millares 22 6 2 3 2 5 2 3 2" xfId="39485" xr:uid="{00000000-0005-0000-0000-00007A530000}"/>
    <cellStyle name="Millares 22 6 2 3 2 5 2 4" xfId="37428" xr:uid="{00000000-0005-0000-0000-000078530000}"/>
    <cellStyle name="Millares 22 6 2 3 2 5 3" xfId="17438" xr:uid="{00000000-0005-0000-0000-00007B530000}"/>
    <cellStyle name="Millares 22 6 2 3 2 5 3 2" xfId="37957" xr:uid="{00000000-0005-0000-0000-00007B530000}"/>
    <cellStyle name="Millares 22 6 2 3 2 5 4" xfId="23662" xr:uid="{00000000-0005-0000-0000-00007C530000}"/>
    <cellStyle name="Millares 22 6 2 3 2 5 4 2" xfId="39002" xr:uid="{00000000-0005-0000-0000-00007C530000}"/>
    <cellStyle name="Millares 22 6 2 3 2 5 5" xfId="36943" xr:uid="{00000000-0005-0000-0000-000077530000}"/>
    <cellStyle name="Millares 22 6 2 3 2 6" xfId="12309" xr:uid="{00000000-0005-0000-0000-00007D530000}"/>
    <cellStyle name="Millares 22 6 2 3 2 6 2" xfId="15360" xr:uid="{00000000-0005-0000-0000-00007E530000}"/>
    <cellStyle name="Millares 22 6 2 3 2 6 2 2" xfId="21448" xr:uid="{00000000-0005-0000-0000-00007F530000}"/>
    <cellStyle name="Millares 22 6 2 3 2 6 2 2 2" xfId="38601" xr:uid="{00000000-0005-0000-0000-00007F530000}"/>
    <cellStyle name="Millares 22 6 2 3 2 6 2 3" xfId="27646" xr:uid="{00000000-0005-0000-0000-000080530000}"/>
    <cellStyle name="Millares 22 6 2 3 2 6 2 3 2" xfId="39646" xr:uid="{00000000-0005-0000-0000-000080530000}"/>
    <cellStyle name="Millares 22 6 2 3 2 6 2 4" xfId="37589" xr:uid="{00000000-0005-0000-0000-00007E530000}"/>
    <cellStyle name="Millares 22 6 2 3 2 6 3" xfId="18447" xr:uid="{00000000-0005-0000-0000-000081530000}"/>
    <cellStyle name="Millares 22 6 2 3 2 6 3 2" xfId="38118" xr:uid="{00000000-0005-0000-0000-000081530000}"/>
    <cellStyle name="Millares 22 6 2 3 2 6 4" xfId="24659" xr:uid="{00000000-0005-0000-0000-000082530000}"/>
    <cellStyle name="Millares 22 6 2 3 2 6 4 2" xfId="39163" xr:uid="{00000000-0005-0000-0000-000082530000}"/>
    <cellStyle name="Millares 22 6 2 3 2 6 5" xfId="37106" xr:uid="{00000000-0005-0000-0000-00007D530000}"/>
    <cellStyle name="Millares 22 6 2 3 2 7" xfId="13351" xr:uid="{00000000-0005-0000-0000-000083530000}"/>
    <cellStyle name="Millares 22 6 2 3 2 7 2" xfId="19452" xr:uid="{00000000-0005-0000-0000-000084530000}"/>
    <cellStyle name="Millares 22 6 2 3 2 7 2 2" xfId="38280" xr:uid="{00000000-0005-0000-0000-000084530000}"/>
    <cellStyle name="Millares 22 6 2 3 2 7 3" xfId="25659" xr:uid="{00000000-0005-0000-0000-000085530000}"/>
    <cellStyle name="Millares 22 6 2 3 2 7 3 2" xfId="39325" xr:uid="{00000000-0005-0000-0000-000085530000}"/>
    <cellStyle name="Millares 22 6 2 3 2 7 4" xfId="37268" xr:uid="{00000000-0005-0000-0000-000083530000}"/>
    <cellStyle name="Millares 22 6 2 3 2 8" xfId="16374" xr:uid="{00000000-0005-0000-0000-000086530000}"/>
    <cellStyle name="Millares 22 6 2 3 2 8 2" xfId="37752" xr:uid="{00000000-0005-0000-0000-000086530000}"/>
    <cellStyle name="Millares 22 6 2 3 2 9" xfId="22599" xr:uid="{00000000-0005-0000-0000-000087530000}"/>
    <cellStyle name="Millares 22 6 2 3 2 9 2" xfId="38838" xr:uid="{00000000-0005-0000-0000-000087530000}"/>
    <cellStyle name="Millares 22 6 2 3 3" xfId="1502" xr:uid="{00000000-0005-0000-0000-000088530000}"/>
    <cellStyle name="Millares 22 6 2 3 3 2" xfId="1503" xr:uid="{00000000-0005-0000-0000-000089530000}"/>
    <cellStyle name="Millares 22 6 2 3 3 2 2" xfId="10592" xr:uid="{00000000-0005-0000-0000-00008A530000}"/>
    <cellStyle name="Millares 22 6 2 3 3 2 2 2" xfId="11790" xr:uid="{00000000-0005-0000-0000-00008B530000}"/>
    <cellStyle name="Millares 22 6 2 3 3 2 2 2 2" xfId="14861" xr:uid="{00000000-0005-0000-0000-00008C530000}"/>
    <cellStyle name="Millares 22 6 2 3 3 2 2 2 2 2" xfId="20949" xr:uid="{00000000-0005-0000-0000-00008D530000}"/>
    <cellStyle name="Millares 22 6 2 3 3 2 2 2 2 3" xfId="27147" xr:uid="{00000000-0005-0000-0000-00008E530000}"/>
    <cellStyle name="Millares 22 6 2 3 3 2 2 2 3" xfId="17940" xr:uid="{00000000-0005-0000-0000-00008F530000}"/>
    <cellStyle name="Millares 22 6 2 3 3 2 2 2 4" xfId="24156" xr:uid="{00000000-0005-0000-0000-000090530000}"/>
    <cellStyle name="Millares 22 6 2 3 3 2 2 3" xfId="12804" xr:uid="{00000000-0005-0000-0000-000091530000}"/>
    <cellStyle name="Millares 22 6 2 3 3 2 2 3 2" xfId="15854" xr:uid="{00000000-0005-0000-0000-000092530000}"/>
    <cellStyle name="Millares 22 6 2 3 3 2 2 3 2 2" xfId="21942" xr:uid="{00000000-0005-0000-0000-000093530000}"/>
    <cellStyle name="Millares 22 6 2 3 3 2 2 3 2 3" xfId="28140" xr:uid="{00000000-0005-0000-0000-000094530000}"/>
    <cellStyle name="Millares 22 6 2 3 3 2 2 3 3" xfId="18942" xr:uid="{00000000-0005-0000-0000-000095530000}"/>
    <cellStyle name="Millares 22 6 2 3 3 2 2 3 4" xfId="25153" xr:uid="{00000000-0005-0000-0000-000096530000}"/>
    <cellStyle name="Millares 22 6 2 3 3 2 2 4" xfId="13856" xr:uid="{00000000-0005-0000-0000-000097530000}"/>
    <cellStyle name="Millares 22 6 2 3 3 2 2 4 2" xfId="19946" xr:uid="{00000000-0005-0000-0000-000098530000}"/>
    <cellStyle name="Millares 22 6 2 3 3 2 2 4 3" xfId="26153" xr:uid="{00000000-0005-0000-0000-000099530000}"/>
    <cellStyle name="Millares 22 6 2 3 3 2 2 5" xfId="16927" xr:uid="{00000000-0005-0000-0000-00009A530000}"/>
    <cellStyle name="Millares 22 6 2 3 3 2 2 6" xfId="23158" xr:uid="{00000000-0005-0000-0000-00009B530000}"/>
    <cellStyle name="Millares 22 6 2 3 3 2 3" xfId="11292" xr:uid="{00000000-0005-0000-0000-00009C530000}"/>
    <cellStyle name="Millares 22 6 2 3 3 2 3 2" xfId="14363" xr:uid="{00000000-0005-0000-0000-00009D530000}"/>
    <cellStyle name="Millares 22 6 2 3 3 2 3 2 2" xfId="20451" xr:uid="{00000000-0005-0000-0000-00009E530000}"/>
    <cellStyle name="Millares 22 6 2 3 3 2 3 2 3" xfId="26657" xr:uid="{00000000-0005-0000-0000-00009F530000}"/>
    <cellStyle name="Millares 22 6 2 3 3 2 3 3" xfId="17442" xr:uid="{00000000-0005-0000-0000-0000A0530000}"/>
    <cellStyle name="Millares 22 6 2 3 3 2 3 4" xfId="23666" xr:uid="{00000000-0005-0000-0000-0000A1530000}"/>
    <cellStyle name="Millares 22 6 2 3 3 2 4" xfId="12313" xr:uid="{00000000-0005-0000-0000-0000A2530000}"/>
    <cellStyle name="Millares 22 6 2 3 3 2 4 2" xfId="15364" xr:uid="{00000000-0005-0000-0000-0000A3530000}"/>
    <cellStyle name="Millares 22 6 2 3 3 2 4 2 2" xfId="21452" xr:uid="{00000000-0005-0000-0000-0000A4530000}"/>
    <cellStyle name="Millares 22 6 2 3 3 2 4 2 3" xfId="27650" xr:uid="{00000000-0005-0000-0000-0000A5530000}"/>
    <cellStyle name="Millares 22 6 2 3 3 2 4 3" xfId="18451" xr:uid="{00000000-0005-0000-0000-0000A6530000}"/>
    <cellStyle name="Millares 22 6 2 3 3 2 4 4" xfId="24663" xr:uid="{00000000-0005-0000-0000-0000A7530000}"/>
    <cellStyle name="Millares 22 6 2 3 3 2 5" xfId="13355" xr:uid="{00000000-0005-0000-0000-0000A8530000}"/>
    <cellStyle name="Millares 22 6 2 3 3 2 5 2" xfId="19456" xr:uid="{00000000-0005-0000-0000-0000A9530000}"/>
    <cellStyle name="Millares 22 6 2 3 3 2 5 3" xfId="25663" xr:uid="{00000000-0005-0000-0000-0000AA530000}"/>
    <cellStyle name="Millares 22 6 2 3 3 2 6" xfId="16378" xr:uid="{00000000-0005-0000-0000-0000AB530000}"/>
    <cellStyle name="Millares 22 6 2 3 3 2 7" xfId="22603" xr:uid="{00000000-0005-0000-0000-0000AC530000}"/>
    <cellStyle name="Millares 22 6 2 3 3 3" xfId="10591" xr:uid="{00000000-0005-0000-0000-0000AD530000}"/>
    <cellStyle name="Millares 22 6 2 3 3 3 2" xfId="11789" xr:uid="{00000000-0005-0000-0000-0000AE530000}"/>
    <cellStyle name="Millares 22 6 2 3 3 3 2 2" xfId="14860" xr:uid="{00000000-0005-0000-0000-0000AF530000}"/>
    <cellStyle name="Millares 22 6 2 3 3 3 2 2 2" xfId="20948" xr:uid="{00000000-0005-0000-0000-0000B0530000}"/>
    <cellStyle name="Millares 22 6 2 3 3 3 2 2 3" xfId="27146" xr:uid="{00000000-0005-0000-0000-0000B1530000}"/>
    <cellStyle name="Millares 22 6 2 3 3 3 2 3" xfId="17939" xr:uid="{00000000-0005-0000-0000-0000B2530000}"/>
    <cellStyle name="Millares 22 6 2 3 3 3 2 4" xfId="24155" xr:uid="{00000000-0005-0000-0000-0000B3530000}"/>
    <cellStyle name="Millares 22 6 2 3 3 3 3" xfId="12803" xr:uid="{00000000-0005-0000-0000-0000B4530000}"/>
    <cellStyle name="Millares 22 6 2 3 3 3 3 2" xfId="15853" xr:uid="{00000000-0005-0000-0000-0000B5530000}"/>
    <cellStyle name="Millares 22 6 2 3 3 3 3 2 2" xfId="21941" xr:uid="{00000000-0005-0000-0000-0000B6530000}"/>
    <cellStyle name="Millares 22 6 2 3 3 3 3 2 3" xfId="28139" xr:uid="{00000000-0005-0000-0000-0000B7530000}"/>
    <cellStyle name="Millares 22 6 2 3 3 3 3 3" xfId="18941" xr:uid="{00000000-0005-0000-0000-0000B8530000}"/>
    <cellStyle name="Millares 22 6 2 3 3 3 3 4" xfId="25152" xr:uid="{00000000-0005-0000-0000-0000B9530000}"/>
    <cellStyle name="Millares 22 6 2 3 3 3 4" xfId="13855" xr:uid="{00000000-0005-0000-0000-0000BA530000}"/>
    <cellStyle name="Millares 22 6 2 3 3 3 4 2" xfId="19945" xr:uid="{00000000-0005-0000-0000-0000BB530000}"/>
    <cellStyle name="Millares 22 6 2 3 3 3 4 3" xfId="26152" xr:uid="{00000000-0005-0000-0000-0000BC530000}"/>
    <cellStyle name="Millares 22 6 2 3 3 3 5" xfId="16926" xr:uid="{00000000-0005-0000-0000-0000BD530000}"/>
    <cellStyle name="Millares 22 6 2 3 3 3 6" xfId="23157" xr:uid="{00000000-0005-0000-0000-0000BE530000}"/>
    <cellStyle name="Millares 22 6 2 3 3 4" xfId="11291" xr:uid="{00000000-0005-0000-0000-0000BF530000}"/>
    <cellStyle name="Millares 22 6 2 3 3 4 2" xfId="14362" xr:uid="{00000000-0005-0000-0000-0000C0530000}"/>
    <cellStyle name="Millares 22 6 2 3 3 4 2 2" xfId="20450" xr:uid="{00000000-0005-0000-0000-0000C1530000}"/>
    <cellStyle name="Millares 22 6 2 3 3 4 2 3" xfId="26656" xr:uid="{00000000-0005-0000-0000-0000C2530000}"/>
    <cellStyle name="Millares 22 6 2 3 3 4 3" xfId="17441" xr:uid="{00000000-0005-0000-0000-0000C3530000}"/>
    <cellStyle name="Millares 22 6 2 3 3 4 4" xfId="23665" xr:uid="{00000000-0005-0000-0000-0000C4530000}"/>
    <cellStyle name="Millares 22 6 2 3 3 5" xfId="12312" xr:uid="{00000000-0005-0000-0000-0000C5530000}"/>
    <cellStyle name="Millares 22 6 2 3 3 5 2" xfId="15363" xr:uid="{00000000-0005-0000-0000-0000C6530000}"/>
    <cellStyle name="Millares 22 6 2 3 3 5 2 2" xfId="21451" xr:uid="{00000000-0005-0000-0000-0000C7530000}"/>
    <cellStyle name="Millares 22 6 2 3 3 5 2 3" xfId="27649" xr:uid="{00000000-0005-0000-0000-0000C8530000}"/>
    <cellStyle name="Millares 22 6 2 3 3 5 3" xfId="18450" xr:uid="{00000000-0005-0000-0000-0000C9530000}"/>
    <cellStyle name="Millares 22 6 2 3 3 5 4" xfId="24662" xr:uid="{00000000-0005-0000-0000-0000CA530000}"/>
    <cellStyle name="Millares 22 6 2 3 3 6" xfId="13354" xr:uid="{00000000-0005-0000-0000-0000CB530000}"/>
    <cellStyle name="Millares 22 6 2 3 3 6 2" xfId="19455" xr:uid="{00000000-0005-0000-0000-0000CC530000}"/>
    <cellStyle name="Millares 22 6 2 3 3 6 3" xfId="25662" xr:uid="{00000000-0005-0000-0000-0000CD530000}"/>
    <cellStyle name="Millares 22 6 2 3 3 7" xfId="16377" xr:uid="{00000000-0005-0000-0000-0000CE530000}"/>
    <cellStyle name="Millares 22 6 2 3 3 8" xfId="22602" xr:uid="{00000000-0005-0000-0000-0000CF530000}"/>
    <cellStyle name="Millares 22 6 2 3 4" xfId="1504" xr:uid="{00000000-0005-0000-0000-0000D0530000}"/>
    <cellStyle name="Millares 22 6 2 3 4 2" xfId="1505" xr:uid="{00000000-0005-0000-0000-0000D1530000}"/>
    <cellStyle name="Millares 22 6 2 3 4 2 2" xfId="10594" xr:uid="{00000000-0005-0000-0000-0000D2530000}"/>
    <cellStyle name="Millares 22 6 2 3 4 2 2 2" xfId="11792" xr:uid="{00000000-0005-0000-0000-0000D3530000}"/>
    <cellStyle name="Millares 22 6 2 3 4 2 2 2 2" xfId="14863" xr:uid="{00000000-0005-0000-0000-0000D4530000}"/>
    <cellStyle name="Millares 22 6 2 3 4 2 2 2 2 2" xfId="20951" xr:uid="{00000000-0005-0000-0000-0000D5530000}"/>
    <cellStyle name="Millares 22 6 2 3 4 2 2 2 2 3" xfId="27149" xr:uid="{00000000-0005-0000-0000-0000D6530000}"/>
    <cellStyle name="Millares 22 6 2 3 4 2 2 2 3" xfId="17942" xr:uid="{00000000-0005-0000-0000-0000D7530000}"/>
    <cellStyle name="Millares 22 6 2 3 4 2 2 2 4" xfId="24158" xr:uid="{00000000-0005-0000-0000-0000D8530000}"/>
    <cellStyle name="Millares 22 6 2 3 4 2 2 3" xfId="12806" xr:uid="{00000000-0005-0000-0000-0000D9530000}"/>
    <cellStyle name="Millares 22 6 2 3 4 2 2 3 2" xfId="15856" xr:uid="{00000000-0005-0000-0000-0000DA530000}"/>
    <cellStyle name="Millares 22 6 2 3 4 2 2 3 2 2" xfId="21944" xr:uid="{00000000-0005-0000-0000-0000DB530000}"/>
    <cellStyle name="Millares 22 6 2 3 4 2 2 3 2 3" xfId="28142" xr:uid="{00000000-0005-0000-0000-0000DC530000}"/>
    <cellStyle name="Millares 22 6 2 3 4 2 2 3 3" xfId="18944" xr:uid="{00000000-0005-0000-0000-0000DD530000}"/>
    <cellStyle name="Millares 22 6 2 3 4 2 2 3 4" xfId="25155" xr:uid="{00000000-0005-0000-0000-0000DE530000}"/>
    <cellStyle name="Millares 22 6 2 3 4 2 2 4" xfId="13858" xr:uid="{00000000-0005-0000-0000-0000DF530000}"/>
    <cellStyle name="Millares 22 6 2 3 4 2 2 4 2" xfId="19948" xr:uid="{00000000-0005-0000-0000-0000E0530000}"/>
    <cellStyle name="Millares 22 6 2 3 4 2 2 4 3" xfId="26155" xr:uid="{00000000-0005-0000-0000-0000E1530000}"/>
    <cellStyle name="Millares 22 6 2 3 4 2 2 5" xfId="16929" xr:uid="{00000000-0005-0000-0000-0000E2530000}"/>
    <cellStyle name="Millares 22 6 2 3 4 2 2 6" xfId="23160" xr:uid="{00000000-0005-0000-0000-0000E3530000}"/>
    <cellStyle name="Millares 22 6 2 3 4 2 3" xfId="11294" xr:uid="{00000000-0005-0000-0000-0000E4530000}"/>
    <cellStyle name="Millares 22 6 2 3 4 2 3 2" xfId="14365" xr:uid="{00000000-0005-0000-0000-0000E5530000}"/>
    <cellStyle name="Millares 22 6 2 3 4 2 3 2 2" xfId="20453" xr:uid="{00000000-0005-0000-0000-0000E6530000}"/>
    <cellStyle name="Millares 22 6 2 3 4 2 3 2 3" xfId="26659" xr:uid="{00000000-0005-0000-0000-0000E7530000}"/>
    <cellStyle name="Millares 22 6 2 3 4 2 3 3" xfId="17444" xr:uid="{00000000-0005-0000-0000-0000E8530000}"/>
    <cellStyle name="Millares 22 6 2 3 4 2 3 4" xfId="23668" xr:uid="{00000000-0005-0000-0000-0000E9530000}"/>
    <cellStyle name="Millares 22 6 2 3 4 2 4" xfId="12315" xr:uid="{00000000-0005-0000-0000-0000EA530000}"/>
    <cellStyle name="Millares 22 6 2 3 4 2 4 2" xfId="15366" xr:uid="{00000000-0005-0000-0000-0000EB530000}"/>
    <cellStyle name="Millares 22 6 2 3 4 2 4 2 2" xfId="21454" xr:uid="{00000000-0005-0000-0000-0000EC530000}"/>
    <cellStyle name="Millares 22 6 2 3 4 2 4 2 3" xfId="27652" xr:uid="{00000000-0005-0000-0000-0000ED530000}"/>
    <cellStyle name="Millares 22 6 2 3 4 2 4 3" xfId="18453" xr:uid="{00000000-0005-0000-0000-0000EE530000}"/>
    <cellStyle name="Millares 22 6 2 3 4 2 4 4" xfId="24665" xr:uid="{00000000-0005-0000-0000-0000EF530000}"/>
    <cellStyle name="Millares 22 6 2 3 4 2 5" xfId="13357" xr:uid="{00000000-0005-0000-0000-0000F0530000}"/>
    <cellStyle name="Millares 22 6 2 3 4 2 5 2" xfId="19458" xr:uid="{00000000-0005-0000-0000-0000F1530000}"/>
    <cellStyle name="Millares 22 6 2 3 4 2 5 3" xfId="25665" xr:uid="{00000000-0005-0000-0000-0000F2530000}"/>
    <cellStyle name="Millares 22 6 2 3 4 2 6" xfId="16380" xr:uid="{00000000-0005-0000-0000-0000F3530000}"/>
    <cellStyle name="Millares 22 6 2 3 4 2 7" xfId="22605" xr:uid="{00000000-0005-0000-0000-0000F4530000}"/>
    <cellStyle name="Millares 22 6 2 3 4 3" xfId="10593" xr:uid="{00000000-0005-0000-0000-0000F5530000}"/>
    <cellStyle name="Millares 22 6 2 3 4 3 2" xfId="11791" xr:uid="{00000000-0005-0000-0000-0000F6530000}"/>
    <cellStyle name="Millares 22 6 2 3 4 3 2 2" xfId="14862" xr:uid="{00000000-0005-0000-0000-0000F7530000}"/>
    <cellStyle name="Millares 22 6 2 3 4 3 2 2 2" xfId="20950" xr:uid="{00000000-0005-0000-0000-0000F8530000}"/>
    <cellStyle name="Millares 22 6 2 3 4 3 2 2 3" xfId="27148" xr:uid="{00000000-0005-0000-0000-0000F9530000}"/>
    <cellStyle name="Millares 22 6 2 3 4 3 2 3" xfId="17941" xr:uid="{00000000-0005-0000-0000-0000FA530000}"/>
    <cellStyle name="Millares 22 6 2 3 4 3 2 4" xfId="24157" xr:uid="{00000000-0005-0000-0000-0000FB530000}"/>
    <cellStyle name="Millares 22 6 2 3 4 3 3" xfId="12805" xr:uid="{00000000-0005-0000-0000-0000FC530000}"/>
    <cellStyle name="Millares 22 6 2 3 4 3 3 2" xfId="15855" xr:uid="{00000000-0005-0000-0000-0000FD530000}"/>
    <cellStyle name="Millares 22 6 2 3 4 3 3 2 2" xfId="21943" xr:uid="{00000000-0005-0000-0000-0000FE530000}"/>
    <cellStyle name="Millares 22 6 2 3 4 3 3 2 3" xfId="28141" xr:uid="{00000000-0005-0000-0000-0000FF530000}"/>
    <cellStyle name="Millares 22 6 2 3 4 3 3 3" xfId="18943" xr:uid="{00000000-0005-0000-0000-000000540000}"/>
    <cellStyle name="Millares 22 6 2 3 4 3 3 4" xfId="25154" xr:uid="{00000000-0005-0000-0000-000001540000}"/>
    <cellStyle name="Millares 22 6 2 3 4 3 4" xfId="13857" xr:uid="{00000000-0005-0000-0000-000002540000}"/>
    <cellStyle name="Millares 22 6 2 3 4 3 4 2" xfId="19947" xr:uid="{00000000-0005-0000-0000-000003540000}"/>
    <cellStyle name="Millares 22 6 2 3 4 3 4 3" xfId="26154" xr:uid="{00000000-0005-0000-0000-000004540000}"/>
    <cellStyle name="Millares 22 6 2 3 4 3 5" xfId="16928" xr:uid="{00000000-0005-0000-0000-000005540000}"/>
    <cellStyle name="Millares 22 6 2 3 4 3 6" xfId="23159" xr:uid="{00000000-0005-0000-0000-000006540000}"/>
    <cellStyle name="Millares 22 6 2 3 4 4" xfId="11293" xr:uid="{00000000-0005-0000-0000-000007540000}"/>
    <cellStyle name="Millares 22 6 2 3 4 4 2" xfId="14364" xr:uid="{00000000-0005-0000-0000-000008540000}"/>
    <cellStyle name="Millares 22 6 2 3 4 4 2 2" xfId="20452" xr:uid="{00000000-0005-0000-0000-000009540000}"/>
    <cellStyle name="Millares 22 6 2 3 4 4 2 3" xfId="26658" xr:uid="{00000000-0005-0000-0000-00000A540000}"/>
    <cellStyle name="Millares 22 6 2 3 4 4 3" xfId="17443" xr:uid="{00000000-0005-0000-0000-00000B540000}"/>
    <cellStyle name="Millares 22 6 2 3 4 4 4" xfId="23667" xr:uid="{00000000-0005-0000-0000-00000C540000}"/>
    <cellStyle name="Millares 22 6 2 3 4 5" xfId="12314" xr:uid="{00000000-0005-0000-0000-00000D540000}"/>
    <cellStyle name="Millares 22 6 2 3 4 5 2" xfId="15365" xr:uid="{00000000-0005-0000-0000-00000E540000}"/>
    <cellStyle name="Millares 22 6 2 3 4 5 2 2" xfId="21453" xr:uid="{00000000-0005-0000-0000-00000F540000}"/>
    <cellStyle name="Millares 22 6 2 3 4 5 2 3" xfId="27651" xr:uid="{00000000-0005-0000-0000-000010540000}"/>
    <cellStyle name="Millares 22 6 2 3 4 5 3" xfId="18452" xr:uid="{00000000-0005-0000-0000-000011540000}"/>
    <cellStyle name="Millares 22 6 2 3 4 5 4" xfId="24664" xr:uid="{00000000-0005-0000-0000-000012540000}"/>
    <cellStyle name="Millares 22 6 2 3 4 6" xfId="13356" xr:uid="{00000000-0005-0000-0000-000013540000}"/>
    <cellStyle name="Millares 22 6 2 3 4 6 2" xfId="19457" xr:uid="{00000000-0005-0000-0000-000014540000}"/>
    <cellStyle name="Millares 22 6 2 3 4 6 3" xfId="25664" xr:uid="{00000000-0005-0000-0000-000015540000}"/>
    <cellStyle name="Millares 22 6 2 3 4 7" xfId="16379" xr:uid="{00000000-0005-0000-0000-000016540000}"/>
    <cellStyle name="Millares 22 6 2 3 4 8" xfId="22604" xr:uid="{00000000-0005-0000-0000-000017540000}"/>
    <cellStyle name="Millares 22 6 2 3 5" xfId="1506" xr:uid="{00000000-0005-0000-0000-000018540000}"/>
    <cellStyle name="Millares 22 6 2 3 5 2" xfId="10595" xr:uid="{00000000-0005-0000-0000-000019540000}"/>
    <cellStyle name="Millares 22 6 2 3 5 2 2" xfId="11793" xr:uid="{00000000-0005-0000-0000-00001A540000}"/>
    <cellStyle name="Millares 22 6 2 3 5 2 2 2" xfId="14864" xr:uid="{00000000-0005-0000-0000-00001B540000}"/>
    <cellStyle name="Millares 22 6 2 3 5 2 2 2 2" xfId="20952" xr:uid="{00000000-0005-0000-0000-00001C540000}"/>
    <cellStyle name="Millares 22 6 2 3 5 2 2 2 3" xfId="27150" xr:uid="{00000000-0005-0000-0000-00001D540000}"/>
    <cellStyle name="Millares 22 6 2 3 5 2 2 3" xfId="17943" xr:uid="{00000000-0005-0000-0000-00001E540000}"/>
    <cellStyle name="Millares 22 6 2 3 5 2 2 4" xfId="24159" xr:uid="{00000000-0005-0000-0000-00001F540000}"/>
    <cellStyle name="Millares 22 6 2 3 5 2 3" xfId="12807" xr:uid="{00000000-0005-0000-0000-000020540000}"/>
    <cellStyle name="Millares 22 6 2 3 5 2 3 2" xfId="15857" xr:uid="{00000000-0005-0000-0000-000021540000}"/>
    <cellStyle name="Millares 22 6 2 3 5 2 3 2 2" xfId="21945" xr:uid="{00000000-0005-0000-0000-000022540000}"/>
    <cellStyle name="Millares 22 6 2 3 5 2 3 2 3" xfId="28143" xr:uid="{00000000-0005-0000-0000-000023540000}"/>
    <cellStyle name="Millares 22 6 2 3 5 2 3 3" xfId="18945" xr:uid="{00000000-0005-0000-0000-000024540000}"/>
    <cellStyle name="Millares 22 6 2 3 5 2 3 4" xfId="25156" xr:uid="{00000000-0005-0000-0000-000025540000}"/>
    <cellStyle name="Millares 22 6 2 3 5 2 4" xfId="13859" xr:uid="{00000000-0005-0000-0000-000026540000}"/>
    <cellStyle name="Millares 22 6 2 3 5 2 4 2" xfId="19949" xr:uid="{00000000-0005-0000-0000-000027540000}"/>
    <cellStyle name="Millares 22 6 2 3 5 2 4 3" xfId="26156" xr:uid="{00000000-0005-0000-0000-000028540000}"/>
    <cellStyle name="Millares 22 6 2 3 5 2 5" xfId="16930" xr:uid="{00000000-0005-0000-0000-000029540000}"/>
    <cellStyle name="Millares 22 6 2 3 5 2 6" xfId="23161" xr:uid="{00000000-0005-0000-0000-00002A540000}"/>
    <cellStyle name="Millares 22 6 2 3 5 3" xfId="11295" xr:uid="{00000000-0005-0000-0000-00002B540000}"/>
    <cellStyle name="Millares 22 6 2 3 5 3 2" xfId="14366" xr:uid="{00000000-0005-0000-0000-00002C540000}"/>
    <cellStyle name="Millares 22 6 2 3 5 3 2 2" xfId="20454" xr:uid="{00000000-0005-0000-0000-00002D540000}"/>
    <cellStyle name="Millares 22 6 2 3 5 3 2 3" xfId="26660" xr:uid="{00000000-0005-0000-0000-00002E540000}"/>
    <cellStyle name="Millares 22 6 2 3 5 3 3" xfId="17445" xr:uid="{00000000-0005-0000-0000-00002F540000}"/>
    <cellStyle name="Millares 22 6 2 3 5 3 4" xfId="23669" xr:uid="{00000000-0005-0000-0000-000030540000}"/>
    <cellStyle name="Millares 22 6 2 3 5 4" xfId="12316" xr:uid="{00000000-0005-0000-0000-000031540000}"/>
    <cellStyle name="Millares 22 6 2 3 5 4 2" xfId="15367" xr:uid="{00000000-0005-0000-0000-000032540000}"/>
    <cellStyle name="Millares 22 6 2 3 5 4 2 2" xfId="21455" xr:uid="{00000000-0005-0000-0000-000033540000}"/>
    <cellStyle name="Millares 22 6 2 3 5 4 2 3" xfId="27653" xr:uid="{00000000-0005-0000-0000-000034540000}"/>
    <cellStyle name="Millares 22 6 2 3 5 4 3" xfId="18454" xr:uid="{00000000-0005-0000-0000-000035540000}"/>
    <cellStyle name="Millares 22 6 2 3 5 4 4" xfId="24666" xr:uid="{00000000-0005-0000-0000-000036540000}"/>
    <cellStyle name="Millares 22 6 2 3 5 5" xfId="13358" xr:uid="{00000000-0005-0000-0000-000037540000}"/>
    <cellStyle name="Millares 22 6 2 3 5 5 2" xfId="19459" xr:uid="{00000000-0005-0000-0000-000038540000}"/>
    <cellStyle name="Millares 22 6 2 3 5 5 3" xfId="25666" xr:uid="{00000000-0005-0000-0000-000039540000}"/>
    <cellStyle name="Millares 22 6 2 3 5 6" xfId="16381" xr:uid="{00000000-0005-0000-0000-00003A540000}"/>
    <cellStyle name="Millares 22 6 2 3 5 7" xfId="22606" xr:uid="{00000000-0005-0000-0000-00003B540000}"/>
    <cellStyle name="Millares 22 6 2 3 6" xfId="1507" xr:uid="{00000000-0005-0000-0000-00003C540000}"/>
    <cellStyle name="Millares 22 6 2 3 6 2" xfId="10596" xr:uid="{00000000-0005-0000-0000-00003D540000}"/>
    <cellStyle name="Millares 22 6 2 3 6 2 2" xfId="11794" xr:uid="{00000000-0005-0000-0000-00003E540000}"/>
    <cellStyle name="Millares 22 6 2 3 6 2 2 2" xfId="14865" xr:uid="{00000000-0005-0000-0000-00003F540000}"/>
    <cellStyle name="Millares 22 6 2 3 6 2 2 2 2" xfId="20953" xr:uid="{00000000-0005-0000-0000-000040540000}"/>
    <cellStyle name="Millares 22 6 2 3 6 2 2 2 3" xfId="27151" xr:uid="{00000000-0005-0000-0000-000041540000}"/>
    <cellStyle name="Millares 22 6 2 3 6 2 2 3" xfId="17944" xr:uid="{00000000-0005-0000-0000-000042540000}"/>
    <cellStyle name="Millares 22 6 2 3 6 2 2 4" xfId="24160" xr:uid="{00000000-0005-0000-0000-000043540000}"/>
    <cellStyle name="Millares 22 6 2 3 6 2 3" xfId="12808" xr:uid="{00000000-0005-0000-0000-000044540000}"/>
    <cellStyle name="Millares 22 6 2 3 6 2 3 2" xfId="15858" xr:uid="{00000000-0005-0000-0000-000045540000}"/>
    <cellStyle name="Millares 22 6 2 3 6 2 3 2 2" xfId="21946" xr:uid="{00000000-0005-0000-0000-000046540000}"/>
    <cellStyle name="Millares 22 6 2 3 6 2 3 2 3" xfId="28144" xr:uid="{00000000-0005-0000-0000-000047540000}"/>
    <cellStyle name="Millares 22 6 2 3 6 2 3 3" xfId="18946" xr:uid="{00000000-0005-0000-0000-000048540000}"/>
    <cellStyle name="Millares 22 6 2 3 6 2 3 4" xfId="25157" xr:uid="{00000000-0005-0000-0000-000049540000}"/>
    <cellStyle name="Millares 22 6 2 3 6 2 4" xfId="13860" xr:uid="{00000000-0005-0000-0000-00004A540000}"/>
    <cellStyle name="Millares 22 6 2 3 6 2 4 2" xfId="19950" xr:uid="{00000000-0005-0000-0000-00004B540000}"/>
    <cellStyle name="Millares 22 6 2 3 6 2 4 3" xfId="26157" xr:uid="{00000000-0005-0000-0000-00004C540000}"/>
    <cellStyle name="Millares 22 6 2 3 6 2 5" xfId="16931" xr:uid="{00000000-0005-0000-0000-00004D540000}"/>
    <cellStyle name="Millares 22 6 2 3 6 2 6" xfId="23162" xr:uid="{00000000-0005-0000-0000-00004E540000}"/>
    <cellStyle name="Millares 22 6 2 3 6 3" xfId="11296" xr:uid="{00000000-0005-0000-0000-00004F540000}"/>
    <cellStyle name="Millares 22 6 2 3 6 3 2" xfId="14367" xr:uid="{00000000-0005-0000-0000-000050540000}"/>
    <cellStyle name="Millares 22 6 2 3 6 3 2 2" xfId="20455" xr:uid="{00000000-0005-0000-0000-000051540000}"/>
    <cellStyle name="Millares 22 6 2 3 6 3 2 3" xfId="26661" xr:uid="{00000000-0005-0000-0000-000052540000}"/>
    <cellStyle name="Millares 22 6 2 3 6 3 3" xfId="17446" xr:uid="{00000000-0005-0000-0000-000053540000}"/>
    <cellStyle name="Millares 22 6 2 3 6 3 4" xfId="23670" xr:uid="{00000000-0005-0000-0000-000054540000}"/>
    <cellStyle name="Millares 22 6 2 3 6 4" xfId="12317" xr:uid="{00000000-0005-0000-0000-000055540000}"/>
    <cellStyle name="Millares 22 6 2 3 6 4 2" xfId="15368" xr:uid="{00000000-0005-0000-0000-000056540000}"/>
    <cellStyle name="Millares 22 6 2 3 6 4 2 2" xfId="21456" xr:uid="{00000000-0005-0000-0000-000057540000}"/>
    <cellStyle name="Millares 22 6 2 3 6 4 2 3" xfId="27654" xr:uid="{00000000-0005-0000-0000-000058540000}"/>
    <cellStyle name="Millares 22 6 2 3 6 4 3" xfId="18455" xr:uid="{00000000-0005-0000-0000-000059540000}"/>
    <cellStyle name="Millares 22 6 2 3 6 4 4" xfId="24667" xr:uid="{00000000-0005-0000-0000-00005A540000}"/>
    <cellStyle name="Millares 22 6 2 3 6 5" xfId="13359" xr:uid="{00000000-0005-0000-0000-00005B540000}"/>
    <cellStyle name="Millares 22 6 2 3 6 5 2" xfId="19460" xr:uid="{00000000-0005-0000-0000-00005C540000}"/>
    <cellStyle name="Millares 22 6 2 3 6 5 3" xfId="25667" xr:uid="{00000000-0005-0000-0000-00005D540000}"/>
    <cellStyle name="Millares 22 6 2 3 6 6" xfId="16382" xr:uid="{00000000-0005-0000-0000-00005E540000}"/>
    <cellStyle name="Millares 22 6 2 3 6 7" xfId="22607" xr:uid="{00000000-0005-0000-0000-00005F540000}"/>
    <cellStyle name="Millares 22 6 2 3 7" xfId="1508" xr:uid="{00000000-0005-0000-0000-000060540000}"/>
    <cellStyle name="Millares 22 6 2 3 7 2" xfId="10597" xr:uid="{00000000-0005-0000-0000-000061540000}"/>
    <cellStyle name="Millares 22 6 2 3 7 2 2" xfId="11795" xr:uid="{00000000-0005-0000-0000-000062540000}"/>
    <cellStyle name="Millares 22 6 2 3 7 2 2 2" xfId="14866" xr:uid="{00000000-0005-0000-0000-000063540000}"/>
    <cellStyle name="Millares 22 6 2 3 7 2 2 2 2" xfId="20954" xr:uid="{00000000-0005-0000-0000-000064540000}"/>
    <cellStyle name="Millares 22 6 2 3 7 2 2 2 3" xfId="27152" xr:uid="{00000000-0005-0000-0000-000065540000}"/>
    <cellStyle name="Millares 22 6 2 3 7 2 2 3" xfId="17945" xr:uid="{00000000-0005-0000-0000-000066540000}"/>
    <cellStyle name="Millares 22 6 2 3 7 2 2 4" xfId="24161" xr:uid="{00000000-0005-0000-0000-000067540000}"/>
    <cellStyle name="Millares 22 6 2 3 7 2 3" xfId="12809" xr:uid="{00000000-0005-0000-0000-000068540000}"/>
    <cellStyle name="Millares 22 6 2 3 7 2 3 2" xfId="15859" xr:uid="{00000000-0005-0000-0000-000069540000}"/>
    <cellStyle name="Millares 22 6 2 3 7 2 3 2 2" xfId="21947" xr:uid="{00000000-0005-0000-0000-00006A540000}"/>
    <cellStyle name="Millares 22 6 2 3 7 2 3 2 3" xfId="28145" xr:uid="{00000000-0005-0000-0000-00006B540000}"/>
    <cellStyle name="Millares 22 6 2 3 7 2 3 3" xfId="18947" xr:uid="{00000000-0005-0000-0000-00006C540000}"/>
    <cellStyle name="Millares 22 6 2 3 7 2 3 4" xfId="25158" xr:uid="{00000000-0005-0000-0000-00006D540000}"/>
    <cellStyle name="Millares 22 6 2 3 7 2 4" xfId="13861" xr:uid="{00000000-0005-0000-0000-00006E540000}"/>
    <cellStyle name="Millares 22 6 2 3 7 2 4 2" xfId="19951" xr:uid="{00000000-0005-0000-0000-00006F540000}"/>
    <cellStyle name="Millares 22 6 2 3 7 2 4 3" xfId="26158" xr:uid="{00000000-0005-0000-0000-000070540000}"/>
    <cellStyle name="Millares 22 6 2 3 7 2 5" xfId="16932" xr:uid="{00000000-0005-0000-0000-000071540000}"/>
    <cellStyle name="Millares 22 6 2 3 7 2 6" xfId="23163" xr:uid="{00000000-0005-0000-0000-000072540000}"/>
    <cellStyle name="Millares 22 6 2 3 7 3" xfId="11297" xr:uid="{00000000-0005-0000-0000-000073540000}"/>
    <cellStyle name="Millares 22 6 2 3 7 3 2" xfId="14368" xr:uid="{00000000-0005-0000-0000-000074540000}"/>
    <cellStyle name="Millares 22 6 2 3 7 3 2 2" xfId="20456" xr:uid="{00000000-0005-0000-0000-000075540000}"/>
    <cellStyle name="Millares 22 6 2 3 7 3 2 3" xfId="26662" xr:uid="{00000000-0005-0000-0000-000076540000}"/>
    <cellStyle name="Millares 22 6 2 3 7 3 3" xfId="17447" xr:uid="{00000000-0005-0000-0000-000077540000}"/>
    <cellStyle name="Millares 22 6 2 3 7 3 4" xfId="23671" xr:uid="{00000000-0005-0000-0000-000078540000}"/>
    <cellStyle name="Millares 22 6 2 3 7 4" xfId="12318" xr:uid="{00000000-0005-0000-0000-000079540000}"/>
    <cellStyle name="Millares 22 6 2 3 7 4 2" xfId="15369" xr:uid="{00000000-0005-0000-0000-00007A540000}"/>
    <cellStyle name="Millares 22 6 2 3 7 4 2 2" xfId="21457" xr:uid="{00000000-0005-0000-0000-00007B540000}"/>
    <cellStyle name="Millares 22 6 2 3 7 4 2 3" xfId="27655" xr:uid="{00000000-0005-0000-0000-00007C540000}"/>
    <cellStyle name="Millares 22 6 2 3 7 4 3" xfId="18456" xr:uid="{00000000-0005-0000-0000-00007D540000}"/>
    <cellStyle name="Millares 22 6 2 3 7 4 4" xfId="24668" xr:uid="{00000000-0005-0000-0000-00007E540000}"/>
    <cellStyle name="Millares 22 6 2 3 7 5" xfId="13360" xr:uid="{00000000-0005-0000-0000-00007F540000}"/>
    <cellStyle name="Millares 22 6 2 3 7 5 2" xfId="19461" xr:uid="{00000000-0005-0000-0000-000080540000}"/>
    <cellStyle name="Millares 22 6 2 3 7 5 3" xfId="25668" xr:uid="{00000000-0005-0000-0000-000081540000}"/>
    <cellStyle name="Millares 22 6 2 3 7 6" xfId="16383" xr:uid="{00000000-0005-0000-0000-000082540000}"/>
    <cellStyle name="Millares 22 6 2 3 7 7" xfId="22608" xr:uid="{00000000-0005-0000-0000-000083540000}"/>
    <cellStyle name="Millares 22 6 2 3 8" xfId="10587" xr:uid="{00000000-0005-0000-0000-000084540000}"/>
    <cellStyle name="Millares 22 6 2 3 8 2" xfId="11785" xr:uid="{00000000-0005-0000-0000-000085540000}"/>
    <cellStyle name="Millares 22 6 2 3 8 2 2" xfId="14856" xr:uid="{00000000-0005-0000-0000-000086540000}"/>
    <cellStyle name="Millares 22 6 2 3 8 2 2 2" xfId="20944" xr:uid="{00000000-0005-0000-0000-000087540000}"/>
    <cellStyle name="Millares 22 6 2 3 8 2 2 2 2" xfId="38519" xr:uid="{00000000-0005-0000-0000-000087540000}"/>
    <cellStyle name="Millares 22 6 2 3 8 2 2 3" xfId="27142" xr:uid="{00000000-0005-0000-0000-000088540000}"/>
    <cellStyle name="Millares 22 6 2 3 8 2 2 3 2" xfId="39564" xr:uid="{00000000-0005-0000-0000-000088540000}"/>
    <cellStyle name="Millares 22 6 2 3 8 2 2 4" xfId="37507" xr:uid="{00000000-0005-0000-0000-000086540000}"/>
    <cellStyle name="Millares 22 6 2 3 8 2 3" xfId="17935" xr:uid="{00000000-0005-0000-0000-000089540000}"/>
    <cellStyle name="Millares 22 6 2 3 8 2 3 2" xfId="38036" xr:uid="{00000000-0005-0000-0000-000089540000}"/>
    <cellStyle name="Millares 22 6 2 3 8 2 4" xfId="24151" xr:uid="{00000000-0005-0000-0000-00008A540000}"/>
    <cellStyle name="Millares 22 6 2 3 8 2 4 2" xfId="39081" xr:uid="{00000000-0005-0000-0000-00008A540000}"/>
    <cellStyle name="Millares 22 6 2 3 8 2 5" xfId="37022" xr:uid="{00000000-0005-0000-0000-000085540000}"/>
    <cellStyle name="Millares 22 6 2 3 8 3" xfId="12799" xr:uid="{00000000-0005-0000-0000-00008B540000}"/>
    <cellStyle name="Millares 22 6 2 3 8 3 2" xfId="15849" xr:uid="{00000000-0005-0000-0000-00008C540000}"/>
    <cellStyle name="Millares 22 6 2 3 8 3 2 2" xfId="21937" xr:uid="{00000000-0005-0000-0000-00008D540000}"/>
    <cellStyle name="Millares 22 6 2 3 8 3 2 2 2" xfId="38680" xr:uid="{00000000-0005-0000-0000-00008D540000}"/>
    <cellStyle name="Millares 22 6 2 3 8 3 2 3" xfId="28135" xr:uid="{00000000-0005-0000-0000-00008E540000}"/>
    <cellStyle name="Millares 22 6 2 3 8 3 2 3 2" xfId="39725" xr:uid="{00000000-0005-0000-0000-00008E540000}"/>
    <cellStyle name="Millares 22 6 2 3 8 3 2 4" xfId="37668" xr:uid="{00000000-0005-0000-0000-00008C540000}"/>
    <cellStyle name="Millares 22 6 2 3 8 3 3" xfId="18937" xr:uid="{00000000-0005-0000-0000-00008F540000}"/>
    <cellStyle name="Millares 22 6 2 3 8 3 3 2" xfId="38197" xr:uid="{00000000-0005-0000-0000-00008F540000}"/>
    <cellStyle name="Millares 22 6 2 3 8 3 4" xfId="25148" xr:uid="{00000000-0005-0000-0000-000090540000}"/>
    <cellStyle name="Millares 22 6 2 3 8 3 4 2" xfId="39242" xr:uid="{00000000-0005-0000-0000-000090540000}"/>
    <cellStyle name="Millares 22 6 2 3 8 3 5" xfId="37185" xr:uid="{00000000-0005-0000-0000-00008B540000}"/>
    <cellStyle name="Millares 22 6 2 3 8 4" xfId="13851" xr:uid="{00000000-0005-0000-0000-000091540000}"/>
    <cellStyle name="Millares 22 6 2 3 8 4 2" xfId="19941" xr:uid="{00000000-0005-0000-0000-000092540000}"/>
    <cellStyle name="Millares 22 6 2 3 8 4 2 2" xfId="38359" xr:uid="{00000000-0005-0000-0000-000092540000}"/>
    <cellStyle name="Millares 22 6 2 3 8 4 3" xfId="26148" xr:uid="{00000000-0005-0000-0000-000093540000}"/>
    <cellStyle name="Millares 22 6 2 3 8 4 3 2" xfId="39404" xr:uid="{00000000-0005-0000-0000-000093540000}"/>
    <cellStyle name="Millares 22 6 2 3 8 4 4" xfId="37347" xr:uid="{00000000-0005-0000-0000-000091540000}"/>
    <cellStyle name="Millares 22 6 2 3 8 5" xfId="16922" xr:uid="{00000000-0005-0000-0000-000094540000}"/>
    <cellStyle name="Millares 22 6 2 3 8 5 2" xfId="37875" xr:uid="{00000000-0005-0000-0000-000094540000}"/>
    <cellStyle name="Millares 22 6 2 3 8 6" xfId="23153" xr:uid="{00000000-0005-0000-0000-000095540000}"/>
    <cellStyle name="Millares 22 6 2 3 8 6 2" xfId="38921" xr:uid="{00000000-0005-0000-0000-000095540000}"/>
    <cellStyle name="Millares 22 6 2 3 8 7" xfId="36850" xr:uid="{00000000-0005-0000-0000-000084540000}"/>
    <cellStyle name="Millares 22 6 2 3 9" xfId="11287" xr:uid="{00000000-0005-0000-0000-000096540000}"/>
    <cellStyle name="Millares 22 6 2 3 9 2" xfId="14358" xr:uid="{00000000-0005-0000-0000-000097540000}"/>
    <cellStyle name="Millares 22 6 2 3 9 2 2" xfId="20446" xr:uid="{00000000-0005-0000-0000-000098540000}"/>
    <cellStyle name="Millares 22 6 2 3 9 2 2 2" xfId="38439" xr:uid="{00000000-0005-0000-0000-000098540000}"/>
    <cellStyle name="Millares 22 6 2 3 9 2 3" xfId="26652" xr:uid="{00000000-0005-0000-0000-000099540000}"/>
    <cellStyle name="Millares 22 6 2 3 9 2 3 2" xfId="39484" xr:uid="{00000000-0005-0000-0000-000099540000}"/>
    <cellStyle name="Millares 22 6 2 3 9 2 4" xfId="37427" xr:uid="{00000000-0005-0000-0000-000097540000}"/>
    <cellStyle name="Millares 22 6 2 3 9 3" xfId="17437" xr:uid="{00000000-0005-0000-0000-00009A540000}"/>
    <cellStyle name="Millares 22 6 2 3 9 3 2" xfId="37956" xr:uid="{00000000-0005-0000-0000-00009A540000}"/>
    <cellStyle name="Millares 22 6 2 3 9 4" xfId="23661" xr:uid="{00000000-0005-0000-0000-00009B540000}"/>
    <cellStyle name="Millares 22 6 2 3 9 4 2" xfId="39001" xr:uid="{00000000-0005-0000-0000-00009B540000}"/>
    <cellStyle name="Millares 22 6 2 3 9 5" xfId="36942" xr:uid="{00000000-0005-0000-0000-000096540000}"/>
    <cellStyle name="Millares 22 6 2 4" xfId="1509" xr:uid="{00000000-0005-0000-0000-00009C540000}"/>
    <cellStyle name="Millares 22 6 2 4 10" xfId="29056" xr:uid="{00000000-0005-0000-0000-00009C540000}"/>
    <cellStyle name="Millares 22 6 2 4 2" xfId="1510" xr:uid="{00000000-0005-0000-0000-00009D540000}"/>
    <cellStyle name="Millares 22 6 2 4 2 2" xfId="10599" xr:uid="{00000000-0005-0000-0000-00009E540000}"/>
    <cellStyle name="Millares 22 6 2 4 2 2 2" xfId="11797" xr:uid="{00000000-0005-0000-0000-00009F540000}"/>
    <cellStyle name="Millares 22 6 2 4 2 2 2 2" xfId="14868" xr:uid="{00000000-0005-0000-0000-0000A0540000}"/>
    <cellStyle name="Millares 22 6 2 4 2 2 2 2 2" xfId="20956" xr:uid="{00000000-0005-0000-0000-0000A1540000}"/>
    <cellStyle name="Millares 22 6 2 4 2 2 2 2 3" xfId="27154" xr:uid="{00000000-0005-0000-0000-0000A2540000}"/>
    <cellStyle name="Millares 22 6 2 4 2 2 2 3" xfId="17947" xr:uid="{00000000-0005-0000-0000-0000A3540000}"/>
    <cellStyle name="Millares 22 6 2 4 2 2 2 4" xfId="24163" xr:uid="{00000000-0005-0000-0000-0000A4540000}"/>
    <cellStyle name="Millares 22 6 2 4 2 2 3" xfId="12811" xr:uid="{00000000-0005-0000-0000-0000A5540000}"/>
    <cellStyle name="Millares 22 6 2 4 2 2 3 2" xfId="15861" xr:uid="{00000000-0005-0000-0000-0000A6540000}"/>
    <cellStyle name="Millares 22 6 2 4 2 2 3 2 2" xfId="21949" xr:uid="{00000000-0005-0000-0000-0000A7540000}"/>
    <cellStyle name="Millares 22 6 2 4 2 2 3 2 3" xfId="28147" xr:uid="{00000000-0005-0000-0000-0000A8540000}"/>
    <cellStyle name="Millares 22 6 2 4 2 2 3 3" xfId="18949" xr:uid="{00000000-0005-0000-0000-0000A9540000}"/>
    <cellStyle name="Millares 22 6 2 4 2 2 3 4" xfId="25160" xr:uid="{00000000-0005-0000-0000-0000AA540000}"/>
    <cellStyle name="Millares 22 6 2 4 2 2 4" xfId="13863" xr:uid="{00000000-0005-0000-0000-0000AB540000}"/>
    <cellStyle name="Millares 22 6 2 4 2 2 4 2" xfId="19953" xr:uid="{00000000-0005-0000-0000-0000AC540000}"/>
    <cellStyle name="Millares 22 6 2 4 2 2 4 3" xfId="26160" xr:uid="{00000000-0005-0000-0000-0000AD540000}"/>
    <cellStyle name="Millares 22 6 2 4 2 2 5" xfId="16934" xr:uid="{00000000-0005-0000-0000-0000AE540000}"/>
    <cellStyle name="Millares 22 6 2 4 2 2 6" xfId="23165" xr:uid="{00000000-0005-0000-0000-0000AF540000}"/>
    <cellStyle name="Millares 22 6 2 4 2 3" xfId="11299" xr:uid="{00000000-0005-0000-0000-0000B0540000}"/>
    <cellStyle name="Millares 22 6 2 4 2 3 2" xfId="14370" xr:uid="{00000000-0005-0000-0000-0000B1540000}"/>
    <cellStyle name="Millares 22 6 2 4 2 3 2 2" xfId="20458" xr:uid="{00000000-0005-0000-0000-0000B2540000}"/>
    <cellStyle name="Millares 22 6 2 4 2 3 2 3" xfId="26664" xr:uid="{00000000-0005-0000-0000-0000B3540000}"/>
    <cellStyle name="Millares 22 6 2 4 2 3 3" xfId="17449" xr:uid="{00000000-0005-0000-0000-0000B4540000}"/>
    <cellStyle name="Millares 22 6 2 4 2 3 4" xfId="23673" xr:uid="{00000000-0005-0000-0000-0000B5540000}"/>
    <cellStyle name="Millares 22 6 2 4 2 4" xfId="12320" xr:uid="{00000000-0005-0000-0000-0000B6540000}"/>
    <cellStyle name="Millares 22 6 2 4 2 4 2" xfId="15371" xr:uid="{00000000-0005-0000-0000-0000B7540000}"/>
    <cellStyle name="Millares 22 6 2 4 2 4 2 2" xfId="21459" xr:uid="{00000000-0005-0000-0000-0000B8540000}"/>
    <cellStyle name="Millares 22 6 2 4 2 4 2 3" xfId="27657" xr:uid="{00000000-0005-0000-0000-0000B9540000}"/>
    <cellStyle name="Millares 22 6 2 4 2 4 3" xfId="18458" xr:uid="{00000000-0005-0000-0000-0000BA540000}"/>
    <cellStyle name="Millares 22 6 2 4 2 4 4" xfId="24670" xr:uid="{00000000-0005-0000-0000-0000BB540000}"/>
    <cellStyle name="Millares 22 6 2 4 2 5" xfId="13362" xr:uid="{00000000-0005-0000-0000-0000BC540000}"/>
    <cellStyle name="Millares 22 6 2 4 2 5 2" xfId="19463" xr:uid="{00000000-0005-0000-0000-0000BD540000}"/>
    <cellStyle name="Millares 22 6 2 4 2 5 3" xfId="25670" xr:uid="{00000000-0005-0000-0000-0000BE540000}"/>
    <cellStyle name="Millares 22 6 2 4 2 6" xfId="16385" xr:uid="{00000000-0005-0000-0000-0000BF540000}"/>
    <cellStyle name="Millares 22 6 2 4 2 7" xfId="22610" xr:uid="{00000000-0005-0000-0000-0000C0540000}"/>
    <cellStyle name="Millares 22 6 2 4 3" xfId="1511" xr:uid="{00000000-0005-0000-0000-0000C1540000}"/>
    <cellStyle name="Millares 22 6 2 4 3 2" xfId="10600" xr:uid="{00000000-0005-0000-0000-0000C2540000}"/>
    <cellStyle name="Millares 22 6 2 4 3 2 2" xfId="11798" xr:uid="{00000000-0005-0000-0000-0000C3540000}"/>
    <cellStyle name="Millares 22 6 2 4 3 2 2 2" xfId="14869" xr:uid="{00000000-0005-0000-0000-0000C4540000}"/>
    <cellStyle name="Millares 22 6 2 4 3 2 2 2 2" xfId="20957" xr:uid="{00000000-0005-0000-0000-0000C5540000}"/>
    <cellStyle name="Millares 22 6 2 4 3 2 2 2 3" xfId="27155" xr:uid="{00000000-0005-0000-0000-0000C6540000}"/>
    <cellStyle name="Millares 22 6 2 4 3 2 2 3" xfId="17948" xr:uid="{00000000-0005-0000-0000-0000C7540000}"/>
    <cellStyle name="Millares 22 6 2 4 3 2 2 4" xfId="24164" xr:uid="{00000000-0005-0000-0000-0000C8540000}"/>
    <cellStyle name="Millares 22 6 2 4 3 2 3" xfId="12812" xr:uid="{00000000-0005-0000-0000-0000C9540000}"/>
    <cellStyle name="Millares 22 6 2 4 3 2 3 2" xfId="15862" xr:uid="{00000000-0005-0000-0000-0000CA540000}"/>
    <cellStyle name="Millares 22 6 2 4 3 2 3 2 2" xfId="21950" xr:uid="{00000000-0005-0000-0000-0000CB540000}"/>
    <cellStyle name="Millares 22 6 2 4 3 2 3 2 3" xfId="28148" xr:uid="{00000000-0005-0000-0000-0000CC540000}"/>
    <cellStyle name="Millares 22 6 2 4 3 2 3 3" xfId="18950" xr:uid="{00000000-0005-0000-0000-0000CD540000}"/>
    <cellStyle name="Millares 22 6 2 4 3 2 3 4" xfId="25161" xr:uid="{00000000-0005-0000-0000-0000CE540000}"/>
    <cellStyle name="Millares 22 6 2 4 3 2 4" xfId="13864" xr:uid="{00000000-0005-0000-0000-0000CF540000}"/>
    <cellStyle name="Millares 22 6 2 4 3 2 4 2" xfId="19954" xr:uid="{00000000-0005-0000-0000-0000D0540000}"/>
    <cellStyle name="Millares 22 6 2 4 3 2 4 3" xfId="26161" xr:uid="{00000000-0005-0000-0000-0000D1540000}"/>
    <cellStyle name="Millares 22 6 2 4 3 2 5" xfId="16935" xr:uid="{00000000-0005-0000-0000-0000D2540000}"/>
    <cellStyle name="Millares 22 6 2 4 3 2 6" xfId="23166" xr:uid="{00000000-0005-0000-0000-0000D3540000}"/>
    <cellStyle name="Millares 22 6 2 4 3 3" xfId="11300" xr:uid="{00000000-0005-0000-0000-0000D4540000}"/>
    <cellStyle name="Millares 22 6 2 4 3 3 2" xfId="14371" xr:uid="{00000000-0005-0000-0000-0000D5540000}"/>
    <cellStyle name="Millares 22 6 2 4 3 3 2 2" xfId="20459" xr:uid="{00000000-0005-0000-0000-0000D6540000}"/>
    <cellStyle name="Millares 22 6 2 4 3 3 2 3" xfId="26665" xr:uid="{00000000-0005-0000-0000-0000D7540000}"/>
    <cellStyle name="Millares 22 6 2 4 3 3 3" xfId="17450" xr:uid="{00000000-0005-0000-0000-0000D8540000}"/>
    <cellStyle name="Millares 22 6 2 4 3 3 4" xfId="23674" xr:uid="{00000000-0005-0000-0000-0000D9540000}"/>
    <cellStyle name="Millares 22 6 2 4 3 4" xfId="12321" xr:uid="{00000000-0005-0000-0000-0000DA540000}"/>
    <cellStyle name="Millares 22 6 2 4 3 4 2" xfId="15372" xr:uid="{00000000-0005-0000-0000-0000DB540000}"/>
    <cellStyle name="Millares 22 6 2 4 3 4 2 2" xfId="21460" xr:uid="{00000000-0005-0000-0000-0000DC540000}"/>
    <cellStyle name="Millares 22 6 2 4 3 4 2 3" xfId="27658" xr:uid="{00000000-0005-0000-0000-0000DD540000}"/>
    <cellStyle name="Millares 22 6 2 4 3 4 3" xfId="18459" xr:uid="{00000000-0005-0000-0000-0000DE540000}"/>
    <cellStyle name="Millares 22 6 2 4 3 4 4" xfId="24671" xr:uid="{00000000-0005-0000-0000-0000DF540000}"/>
    <cellStyle name="Millares 22 6 2 4 3 5" xfId="13363" xr:uid="{00000000-0005-0000-0000-0000E0540000}"/>
    <cellStyle name="Millares 22 6 2 4 3 5 2" xfId="19464" xr:uid="{00000000-0005-0000-0000-0000E1540000}"/>
    <cellStyle name="Millares 22 6 2 4 3 5 3" xfId="25671" xr:uid="{00000000-0005-0000-0000-0000E2540000}"/>
    <cellStyle name="Millares 22 6 2 4 3 6" xfId="16386" xr:uid="{00000000-0005-0000-0000-0000E3540000}"/>
    <cellStyle name="Millares 22 6 2 4 3 7" xfId="22611" xr:uid="{00000000-0005-0000-0000-0000E4540000}"/>
    <cellStyle name="Millares 22 6 2 4 4" xfId="10598" xr:uid="{00000000-0005-0000-0000-0000E5540000}"/>
    <cellStyle name="Millares 22 6 2 4 4 2" xfId="11796" xr:uid="{00000000-0005-0000-0000-0000E6540000}"/>
    <cellStyle name="Millares 22 6 2 4 4 2 2" xfId="14867" xr:uid="{00000000-0005-0000-0000-0000E7540000}"/>
    <cellStyle name="Millares 22 6 2 4 4 2 2 2" xfId="20955" xr:uid="{00000000-0005-0000-0000-0000E8540000}"/>
    <cellStyle name="Millares 22 6 2 4 4 2 2 2 2" xfId="38521" xr:uid="{00000000-0005-0000-0000-0000E8540000}"/>
    <cellStyle name="Millares 22 6 2 4 4 2 2 3" xfId="27153" xr:uid="{00000000-0005-0000-0000-0000E9540000}"/>
    <cellStyle name="Millares 22 6 2 4 4 2 2 3 2" xfId="39566" xr:uid="{00000000-0005-0000-0000-0000E9540000}"/>
    <cellStyle name="Millares 22 6 2 4 4 2 2 4" xfId="37509" xr:uid="{00000000-0005-0000-0000-0000E7540000}"/>
    <cellStyle name="Millares 22 6 2 4 4 2 3" xfId="17946" xr:uid="{00000000-0005-0000-0000-0000EA540000}"/>
    <cellStyle name="Millares 22 6 2 4 4 2 3 2" xfId="38038" xr:uid="{00000000-0005-0000-0000-0000EA540000}"/>
    <cellStyle name="Millares 22 6 2 4 4 2 4" xfId="24162" xr:uid="{00000000-0005-0000-0000-0000EB540000}"/>
    <cellStyle name="Millares 22 6 2 4 4 2 4 2" xfId="39083" xr:uid="{00000000-0005-0000-0000-0000EB540000}"/>
    <cellStyle name="Millares 22 6 2 4 4 2 5" xfId="37024" xr:uid="{00000000-0005-0000-0000-0000E6540000}"/>
    <cellStyle name="Millares 22 6 2 4 4 3" xfId="12810" xr:uid="{00000000-0005-0000-0000-0000EC540000}"/>
    <cellStyle name="Millares 22 6 2 4 4 3 2" xfId="15860" xr:uid="{00000000-0005-0000-0000-0000ED540000}"/>
    <cellStyle name="Millares 22 6 2 4 4 3 2 2" xfId="21948" xr:uid="{00000000-0005-0000-0000-0000EE540000}"/>
    <cellStyle name="Millares 22 6 2 4 4 3 2 2 2" xfId="38682" xr:uid="{00000000-0005-0000-0000-0000EE540000}"/>
    <cellStyle name="Millares 22 6 2 4 4 3 2 3" xfId="28146" xr:uid="{00000000-0005-0000-0000-0000EF540000}"/>
    <cellStyle name="Millares 22 6 2 4 4 3 2 3 2" xfId="39727" xr:uid="{00000000-0005-0000-0000-0000EF540000}"/>
    <cellStyle name="Millares 22 6 2 4 4 3 2 4" xfId="37670" xr:uid="{00000000-0005-0000-0000-0000ED540000}"/>
    <cellStyle name="Millares 22 6 2 4 4 3 3" xfId="18948" xr:uid="{00000000-0005-0000-0000-0000F0540000}"/>
    <cellStyle name="Millares 22 6 2 4 4 3 3 2" xfId="38199" xr:uid="{00000000-0005-0000-0000-0000F0540000}"/>
    <cellStyle name="Millares 22 6 2 4 4 3 4" xfId="25159" xr:uid="{00000000-0005-0000-0000-0000F1540000}"/>
    <cellStyle name="Millares 22 6 2 4 4 3 4 2" xfId="39244" xr:uid="{00000000-0005-0000-0000-0000F1540000}"/>
    <cellStyle name="Millares 22 6 2 4 4 3 5" xfId="37187" xr:uid="{00000000-0005-0000-0000-0000EC540000}"/>
    <cellStyle name="Millares 22 6 2 4 4 4" xfId="13862" xr:uid="{00000000-0005-0000-0000-0000F2540000}"/>
    <cellStyle name="Millares 22 6 2 4 4 4 2" xfId="19952" xr:uid="{00000000-0005-0000-0000-0000F3540000}"/>
    <cellStyle name="Millares 22 6 2 4 4 4 2 2" xfId="38361" xr:uid="{00000000-0005-0000-0000-0000F3540000}"/>
    <cellStyle name="Millares 22 6 2 4 4 4 3" xfId="26159" xr:uid="{00000000-0005-0000-0000-0000F4540000}"/>
    <cellStyle name="Millares 22 6 2 4 4 4 3 2" xfId="39406" xr:uid="{00000000-0005-0000-0000-0000F4540000}"/>
    <cellStyle name="Millares 22 6 2 4 4 4 4" xfId="37349" xr:uid="{00000000-0005-0000-0000-0000F2540000}"/>
    <cellStyle name="Millares 22 6 2 4 4 5" xfId="16933" xr:uid="{00000000-0005-0000-0000-0000F5540000}"/>
    <cellStyle name="Millares 22 6 2 4 4 5 2" xfId="37877" xr:uid="{00000000-0005-0000-0000-0000F5540000}"/>
    <cellStyle name="Millares 22 6 2 4 4 6" xfId="23164" xr:uid="{00000000-0005-0000-0000-0000F6540000}"/>
    <cellStyle name="Millares 22 6 2 4 4 6 2" xfId="38923" xr:uid="{00000000-0005-0000-0000-0000F6540000}"/>
    <cellStyle name="Millares 22 6 2 4 4 7" xfId="36852" xr:uid="{00000000-0005-0000-0000-0000E5540000}"/>
    <cellStyle name="Millares 22 6 2 4 5" xfId="11298" xr:uid="{00000000-0005-0000-0000-0000F7540000}"/>
    <cellStyle name="Millares 22 6 2 4 5 2" xfId="14369" xr:uid="{00000000-0005-0000-0000-0000F8540000}"/>
    <cellStyle name="Millares 22 6 2 4 5 2 2" xfId="20457" xr:uid="{00000000-0005-0000-0000-0000F9540000}"/>
    <cellStyle name="Millares 22 6 2 4 5 2 2 2" xfId="38441" xr:uid="{00000000-0005-0000-0000-0000F9540000}"/>
    <cellStyle name="Millares 22 6 2 4 5 2 3" xfId="26663" xr:uid="{00000000-0005-0000-0000-0000FA540000}"/>
    <cellStyle name="Millares 22 6 2 4 5 2 3 2" xfId="39486" xr:uid="{00000000-0005-0000-0000-0000FA540000}"/>
    <cellStyle name="Millares 22 6 2 4 5 2 4" xfId="37429" xr:uid="{00000000-0005-0000-0000-0000F8540000}"/>
    <cellStyle name="Millares 22 6 2 4 5 3" xfId="17448" xr:uid="{00000000-0005-0000-0000-0000FB540000}"/>
    <cellStyle name="Millares 22 6 2 4 5 3 2" xfId="37958" xr:uid="{00000000-0005-0000-0000-0000FB540000}"/>
    <cellStyle name="Millares 22 6 2 4 5 4" xfId="23672" xr:uid="{00000000-0005-0000-0000-0000FC540000}"/>
    <cellStyle name="Millares 22 6 2 4 5 4 2" xfId="39003" xr:uid="{00000000-0005-0000-0000-0000FC540000}"/>
    <cellStyle name="Millares 22 6 2 4 5 5" xfId="36944" xr:uid="{00000000-0005-0000-0000-0000F7540000}"/>
    <cellStyle name="Millares 22 6 2 4 6" xfId="12319" xr:uid="{00000000-0005-0000-0000-0000FD540000}"/>
    <cellStyle name="Millares 22 6 2 4 6 2" xfId="15370" xr:uid="{00000000-0005-0000-0000-0000FE540000}"/>
    <cellStyle name="Millares 22 6 2 4 6 2 2" xfId="21458" xr:uid="{00000000-0005-0000-0000-0000FF540000}"/>
    <cellStyle name="Millares 22 6 2 4 6 2 2 2" xfId="38602" xr:uid="{00000000-0005-0000-0000-0000FF540000}"/>
    <cellStyle name="Millares 22 6 2 4 6 2 3" xfId="27656" xr:uid="{00000000-0005-0000-0000-000000550000}"/>
    <cellStyle name="Millares 22 6 2 4 6 2 3 2" xfId="39647" xr:uid="{00000000-0005-0000-0000-000000550000}"/>
    <cellStyle name="Millares 22 6 2 4 6 2 4" xfId="37590" xr:uid="{00000000-0005-0000-0000-0000FE540000}"/>
    <cellStyle name="Millares 22 6 2 4 6 3" xfId="18457" xr:uid="{00000000-0005-0000-0000-000001550000}"/>
    <cellStyle name="Millares 22 6 2 4 6 3 2" xfId="38119" xr:uid="{00000000-0005-0000-0000-000001550000}"/>
    <cellStyle name="Millares 22 6 2 4 6 4" xfId="24669" xr:uid="{00000000-0005-0000-0000-000002550000}"/>
    <cellStyle name="Millares 22 6 2 4 6 4 2" xfId="39164" xr:uid="{00000000-0005-0000-0000-000002550000}"/>
    <cellStyle name="Millares 22 6 2 4 6 5" xfId="37107" xr:uid="{00000000-0005-0000-0000-0000FD540000}"/>
    <cellStyle name="Millares 22 6 2 4 7" xfId="13361" xr:uid="{00000000-0005-0000-0000-000003550000}"/>
    <cellStyle name="Millares 22 6 2 4 7 2" xfId="19462" xr:uid="{00000000-0005-0000-0000-000004550000}"/>
    <cellStyle name="Millares 22 6 2 4 7 2 2" xfId="38281" xr:uid="{00000000-0005-0000-0000-000004550000}"/>
    <cellStyle name="Millares 22 6 2 4 7 3" xfId="25669" xr:uid="{00000000-0005-0000-0000-000005550000}"/>
    <cellStyle name="Millares 22 6 2 4 7 3 2" xfId="39326" xr:uid="{00000000-0005-0000-0000-000005550000}"/>
    <cellStyle name="Millares 22 6 2 4 7 4" xfId="37269" xr:uid="{00000000-0005-0000-0000-000003550000}"/>
    <cellStyle name="Millares 22 6 2 4 8" xfId="16384" xr:uid="{00000000-0005-0000-0000-000006550000}"/>
    <cellStyle name="Millares 22 6 2 4 8 2" xfId="37753" xr:uid="{00000000-0005-0000-0000-000006550000}"/>
    <cellStyle name="Millares 22 6 2 4 9" xfId="22609" xr:uid="{00000000-0005-0000-0000-000007550000}"/>
    <cellStyle name="Millares 22 6 2 4 9 2" xfId="38839" xr:uid="{00000000-0005-0000-0000-000007550000}"/>
    <cellStyle name="Millares 22 6 2 5" xfId="1512" xr:uid="{00000000-0005-0000-0000-000008550000}"/>
    <cellStyle name="Millares 22 6 2 5 2" xfId="1513" xr:uid="{00000000-0005-0000-0000-000009550000}"/>
    <cellStyle name="Millares 22 6 2 5 2 2" xfId="10602" xr:uid="{00000000-0005-0000-0000-00000A550000}"/>
    <cellStyle name="Millares 22 6 2 5 2 2 2" xfId="11800" xr:uid="{00000000-0005-0000-0000-00000B550000}"/>
    <cellStyle name="Millares 22 6 2 5 2 2 2 2" xfId="14871" xr:uid="{00000000-0005-0000-0000-00000C550000}"/>
    <cellStyle name="Millares 22 6 2 5 2 2 2 2 2" xfId="20959" xr:uid="{00000000-0005-0000-0000-00000D550000}"/>
    <cellStyle name="Millares 22 6 2 5 2 2 2 2 3" xfId="27157" xr:uid="{00000000-0005-0000-0000-00000E550000}"/>
    <cellStyle name="Millares 22 6 2 5 2 2 2 3" xfId="17950" xr:uid="{00000000-0005-0000-0000-00000F550000}"/>
    <cellStyle name="Millares 22 6 2 5 2 2 2 4" xfId="24166" xr:uid="{00000000-0005-0000-0000-000010550000}"/>
    <cellStyle name="Millares 22 6 2 5 2 2 3" xfId="12814" xr:uid="{00000000-0005-0000-0000-000011550000}"/>
    <cellStyle name="Millares 22 6 2 5 2 2 3 2" xfId="15864" xr:uid="{00000000-0005-0000-0000-000012550000}"/>
    <cellStyle name="Millares 22 6 2 5 2 2 3 2 2" xfId="21952" xr:uid="{00000000-0005-0000-0000-000013550000}"/>
    <cellStyle name="Millares 22 6 2 5 2 2 3 2 3" xfId="28150" xr:uid="{00000000-0005-0000-0000-000014550000}"/>
    <cellStyle name="Millares 22 6 2 5 2 2 3 3" xfId="18952" xr:uid="{00000000-0005-0000-0000-000015550000}"/>
    <cellStyle name="Millares 22 6 2 5 2 2 3 4" xfId="25163" xr:uid="{00000000-0005-0000-0000-000016550000}"/>
    <cellStyle name="Millares 22 6 2 5 2 2 4" xfId="13866" xr:uid="{00000000-0005-0000-0000-000017550000}"/>
    <cellStyle name="Millares 22 6 2 5 2 2 4 2" xfId="19956" xr:uid="{00000000-0005-0000-0000-000018550000}"/>
    <cellStyle name="Millares 22 6 2 5 2 2 4 3" xfId="26163" xr:uid="{00000000-0005-0000-0000-000019550000}"/>
    <cellStyle name="Millares 22 6 2 5 2 2 5" xfId="16937" xr:uid="{00000000-0005-0000-0000-00001A550000}"/>
    <cellStyle name="Millares 22 6 2 5 2 2 6" xfId="23168" xr:uid="{00000000-0005-0000-0000-00001B550000}"/>
    <cellStyle name="Millares 22 6 2 5 2 3" xfId="11302" xr:uid="{00000000-0005-0000-0000-00001C550000}"/>
    <cellStyle name="Millares 22 6 2 5 2 3 2" xfId="14373" xr:uid="{00000000-0005-0000-0000-00001D550000}"/>
    <cellStyle name="Millares 22 6 2 5 2 3 2 2" xfId="20461" xr:uid="{00000000-0005-0000-0000-00001E550000}"/>
    <cellStyle name="Millares 22 6 2 5 2 3 2 3" xfId="26667" xr:uid="{00000000-0005-0000-0000-00001F550000}"/>
    <cellStyle name="Millares 22 6 2 5 2 3 3" xfId="17452" xr:uid="{00000000-0005-0000-0000-000020550000}"/>
    <cellStyle name="Millares 22 6 2 5 2 3 4" xfId="23676" xr:uid="{00000000-0005-0000-0000-000021550000}"/>
    <cellStyle name="Millares 22 6 2 5 2 4" xfId="12323" xr:uid="{00000000-0005-0000-0000-000022550000}"/>
    <cellStyle name="Millares 22 6 2 5 2 4 2" xfId="15374" xr:uid="{00000000-0005-0000-0000-000023550000}"/>
    <cellStyle name="Millares 22 6 2 5 2 4 2 2" xfId="21462" xr:uid="{00000000-0005-0000-0000-000024550000}"/>
    <cellStyle name="Millares 22 6 2 5 2 4 2 3" xfId="27660" xr:uid="{00000000-0005-0000-0000-000025550000}"/>
    <cellStyle name="Millares 22 6 2 5 2 4 3" xfId="18461" xr:uid="{00000000-0005-0000-0000-000026550000}"/>
    <cellStyle name="Millares 22 6 2 5 2 4 4" xfId="24673" xr:uid="{00000000-0005-0000-0000-000027550000}"/>
    <cellStyle name="Millares 22 6 2 5 2 5" xfId="13365" xr:uid="{00000000-0005-0000-0000-000028550000}"/>
    <cellStyle name="Millares 22 6 2 5 2 5 2" xfId="19466" xr:uid="{00000000-0005-0000-0000-000029550000}"/>
    <cellStyle name="Millares 22 6 2 5 2 5 3" xfId="25673" xr:uid="{00000000-0005-0000-0000-00002A550000}"/>
    <cellStyle name="Millares 22 6 2 5 2 6" xfId="16388" xr:uid="{00000000-0005-0000-0000-00002B550000}"/>
    <cellStyle name="Millares 22 6 2 5 2 7" xfId="22613" xr:uid="{00000000-0005-0000-0000-00002C550000}"/>
    <cellStyle name="Millares 22 6 2 5 3" xfId="10601" xr:uid="{00000000-0005-0000-0000-00002D550000}"/>
    <cellStyle name="Millares 22 6 2 5 3 2" xfId="11799" xr:uid="{00000000-0005-0000-0000-00002E550000}"/>
    <cellStyle name="Millares 22 6 2 5 3 2 2" xfId="14870" xr:uid="{00000000-0005-0000-0000-00002F550000}"/>
    <cellStyle name="Millares 22 6 2 5 3 2 2 2" xfId="20958" xr:uid="{00000000-0005-0000-0000-000030550000}"/>
    <cellStyle name="Millares 22 6 2 5 3 2 2 3" xfId="27156" xr:uid="{00000000-0005-0000-0000-000031550000}"/>
    <cellStyle name="Millares 22 6 2 5 3 2 3" xfId="17949" xr:uid="{00000000-0005-0000-0000-000032550000}"/>
    <cellStyle name="Millares 22 6 2 5 3 2 4" xfId="24165" xr:uid="{00000000-0005-0000-0000-000033550000}"/>
    <cellStyle name="Millares 22 6 2 5 3 3" xfId="12813" xr:uid="{00000000-0005-0000-0000-000034550000}"/>
    <cellStyle name="Millares 22 6 2 5 3 3 2" xfId="15863" xr:uid="{00000000-0005-0000-0000-000035550000}"/>
    <cellStyle name="Millares 22 6 2 5 3 3 2 2" xfId="21951" xr:uid="{00000000-0005-0000-0000-000036550000}"/>
    <cellStyle name="Millares 22 6 2 5 3 3 2 3" xfId="28149" xr:uid="{00000000-0005-0000-0000-000037550000}"/>
    <cellStyle name="Millares 22 6 2 5 3 3 3" xfId="18951" xr:uid="{00000000-0005-0000-0000-000038550000}"/>
    <cellStyle name="Millares 22 6 2 5 3 3 4" xfId="25162" xr:uid="{00000000-0005-0000-0000-000039550000}"/>
    <cellStyle name="Millares 22 6 2 5 3 4" xfId="13865" xr:uid="{00000000-0005-0000-0000-00003A550000}"/>
    <cellStyle name="Millares 22 6 2 5 3 4 2" xfId="19955" xr:uid="{00000000-0005-0000-0000-00003B550000}"/>
    <cellStyle name="Millares 22 6 2 5 3 4 3" xfId="26162" xr:uid="{00000000-0005-0000-0000-00003C550000}"/>
    <cellStyle name="Millares 22 6 2 5 3 5" xfId="16936" xr:uid="{00000000-0005-0000-0000-00003D550000}"/>
    <cellStyle name="Millares 22 6 2 5 3 6" xfId="23167" xr:uid="{00000000-0005-0000-0000-00003E550000}"/>
    <cellStyle name="Millares 22 6 2 5 4" xfId="11301" xr:uid="{00000000-0005-0000-0000-00003F550000}"/>
    <cellStyle name="Millares 22 6 2 5 4 2" xfId="14372" xr:uid="{00000000-0005-0000-0000-000040550000}"/>
    <cellStyle name="Millares 22 6 2 5 4 2 2" xfId="20460" xr:uid="{00000000-0005-0000-0000-000041550000}"/>
    <cellStyle name="Millares 22 6 2 5 4 2 3" xfId="26666" xr:uid="{00000000-0005-0000-0000-000042550000}"/>
    <cellStyle name="Millares 22 6 2 5 4 3" xfId="17451" xr:uid="{00000000-0005-0000-0000-000043550000}"/>
    <cellStyle name="Millares 22 6 2 5 4 4" xfId="23675" xr:uid="{00000000-0005-0000-0000-000044550000}"/>
    <cellStyle name="Millares 22 6 2 5 5" xfId="12322" xr:uid="{00000000-0005-0000-0000-000045550000}"/>
    <cellStyle name="Millares 22 6 2 5 5 2" xfId="15373" xr:uid="{00000000-0005-0000-0000-000046550000}"/>
    <cellStyle name="Millares 22 6 2 5 5 2 2" xfId="21461" xr:uid="{00000000-0005-0000-0000-000047550000}"/>
    <cellStyle name="Millares 22 6 2 5 5 2 3" xfId="27659" xr:uid="{00000000-0005-0000-0000-000048550000}"/>
    <cellStyle name="Millares 22 6 2 5 5 3" xfId="18460" xr:uid="{00000000-0005-0000-0000-000049550000}"/>
    <cellStyle name="Millares 22 6 2 5 5 4" xfId="24672" xr:uid="{00000000-0005-0000-0000-00004A550000}"/>
    <cellStyle name="Millares 22 6 2 5 6" xfId="13364" xr:uid="{00000000-0005-0000-0000-00004B550000}"/>
    <cellStyle name="Millares 22 6 2 5 6 2" xfId="19465" xr:uid="{00000000-0005-0000-0000-00004C550000}"/>
    <cellStyle name="Millares 22 6 2 5 6 3" xfId="25672" xr:uid="{00000000-0005-0000-0000-00004D550000}"/>
    <cellStyle name="Millares 22 6 2 5 7" xfId="16387" xr:uid="{00000000-0005-0000-0000-00004E550000}"/>
    <cellStyle name="Millares 22 6 2 5 8" xfId="22612" xr:uid="{00000000-0005-0000-0000-00004F550000}"/>
    <cellStyle name="Millares 22 6 2 6" xfId="1514" xr:uid="{00000000-0005-0000-0000-000050550000}"/>
    <cellStyle name="Millares 22 6 2 6 2" xfId="1515" xr:uid="{00000000-0005-0000-0000-000051550000}"/>
    <cellStyle name="Millares 22 6 2 6 2 2" xfId="10604" xr:uid="{00000000-0005-0000-0000-000052550000}"/>
    <cellStyle name="Millares 22 6 2 6 2 2 2" xfId="11802" xr:uid="{00000000-0005-0000-0000-000053550000}"/>
    <cellStyle name="Millares 22 6 2 6 2 2 2 2" xfId="14873" xr:uid="{00000000-0005-0000-0000-000054550000}"/>
    <cellStyle name="Millares 22 6 2 6 2 2 2 2 2" xfId="20961" xr:uid="{00000000-0005-0000-0000-000055550000}"/>
    <cellStyle name="Millares 22 6 2 6 2 2 2 2 3" xfId="27159" xr:uid="{00000000-0005-0000-0000-000056550000}"/>
    <cellStyle name="Millares 22 6 2 6 2 2 2 3" xfId="17952" xr:uid="{00000000-0005-0000-0000-000057550000}"/>
    <cellStyle name="Millares 22 6 2 6 2 2 2 4" xfId="24168" xr:uid="{00000000-0005-0000-0000-000058550000}"/>
    <cellStyle name="Millares 22 6 2 6 2 2 3" xfId="12816" xr:uid="{00000000-0005-0000-0000-000059550000}"/>
    <cellStyle name="Millares 22 6 2 6 2 2 3 2" xfId="15866" xr:uid="{00000000-0005-0000-0000-00005A550000}"/>
    <cellStyle name="Millares 22 6 2 6 2 2 3 2 2" xfId="21954" xr:uid="{00000000-0005-0000-0000-00005B550000}"/>
    <cellStyle name="Millares 22 6 2 6 2 2 3 2 3" xfId="28152" xr:uid="{00000000-0005-0000-0000-00005C550000}"/>
    <cellStyle name="Millares 22 6 2 6 2 2 3 3" xfId="18954" xr:uid="{00000000-0005-0000-0000-00005D550000}"/>
    <cellStyle name="Millares 22 6 2 6 2 2 3 4" xfId="25165" xr:uid="{00000000-0005-0000-0000-00005E550000}"/>
    <cellStyle name="Millares 22 6 2 6 2 2 4" xfId="13868" xr:uid="{00000000-0005-0000-0000-00005F550000}"/>
    <cellStyle name="Millares 22 6 2 6 2 2 4 2" xfId="19958" xr:uid="{00000000-0005-0000-0000-000060550000}"/>
    <cellStyle name="Millares 22 6 2 6 2 2 4 3" xfId="26165" xr:uid="{00000000-0005-0000-0000-000061550000}"/>
    <cellStyle name="Millares 22 6 2 6 2 2 5" xfId="16939" xr:uid="{00000000-0005-0000-0000-000062550000}"/>
    <cellStyle name="Millares 22 6 2 6 2 2 6" xfId="23170" xr:uid="{00000000-0005-0000-0000-000063550000}"/>
    <cellStyle name="Millares 22 6 2 6 2 3" xfId="11304" xr:uid="{00000000-0005-0000-0000-000064550000}"/>
    <cellStyle name="Millares 22 6 2 6 2 3 2" xfId="14375" xr:uid="{00000000-0005-0000-0000-000065550000}"/>
    <cellStyle name="Millares 22 6 2 6 2 3 2 2" xfId="20463" xr:uid="{00000000-0005-0000-0000-000066550000}"/>
    <cellStyle name="Millares 22 6 2 6 2 3 2 3" xfId="26669" xr:uid="{00000000-0005-0000-0000-000067550000}"/>
    <cellStyle name="Millares 22 6 2 6 2 3 3" xfId="17454" xr:uid="{00000000-0005-0000-0000-000068550000}"/>
    <cellStyle name="Millares 22 6 2 6 2 3 4" xfId="23678" xr:uid="{00000000-0005-0000-0000-000069550000}"/>
    <cellStyle name="Millares 22 6 2 6 2 4" xfId="12325" xr:uid="{00000000-0005-0000-0000-00006A550000}"/>
    <cellStyle name="Millares 22 6 2 6 2 4 2" xfId="15376" xr:uid="{00000000-0005-0000-0000-00006B550000}"/>
    <cellStyle name="Millares 22 6 2 6 2 4 2 2" xfId="21464" xr:uid="{00000000-0005-0000-0000-00006C550000}"/>
    <cellStyle name="Millares 22 6 2 6 2 4 2 3" xfId="27662" xr:uid="{00000000-0005-0000-0000-00006D550000}"/>
    <cellStyle name="Millares 22 6 2 6 2 4 3" xfId="18463" xr:uid="{00000000-0005-0000-0000-00006E550000}"/>
    <cellStyle name="Millares 22 6 2 6 2 4 4" xfId="24675" xr:uid="{00000000-0005-0000-0000-00006F550000}"/>
    <cellStyle name="Millares 22 6 2 6 2 5" xfId="13367" xr:uid="{00000000-0005-0000-0000-000070550000}"/>
    <cellStyle name="Millares 22 6 2 6 2 5 2" xfId="19468" xr:uid="{00000000-0005-0000-0000-000071550000}"/>
    <cellStyle name="Millares 22 6 2 6 2 5 3" xfId="25675" xr:uid="{00000000-0005-0000-0000-000072550000}"/>
    <cellStyle name="Millares 22 6 2 6 2 6" xfId="16390" xr:uid="{00000000-0005-0000-0000-000073550000}"/>
    <cellStyle name="Millares 22 6 2 6 2 7" xfId="22615" xr:uid="{00000000-0005-0000-0000-000074550000}"/>
    <cellStyle name="Millares 22 6 2 6 3" xfId="10603" xr:uid="{00000000-0005-0000-0000-000075550000}"/>
    <cellStyle name="Millares 22 6 2 6 3 2" xfId="11801" xr:uid="{00000000-0005-0000-0000-000076550000}"/>
    <cellStyle name="Millares 22 6 2 6 3 2 2" xfId="14872" xr:uid="{00000000-0005-0000-0000-000077550000}"/>
    <cellStyle name="Millares 22 6 2 6 3 2 2 2" xfId="20960" xr:uid="{00000000-0005-0000-0000-000078550000}"/>
    <cellStyle name="Millares 22 6 2 6 3 2 2 3" xfId="27158" xr:uid="{00000000-0005-0000-0000-000079550000}"/>
    <cellStyle name="Millares 22 6 2 6 3 2 3" xfId="17951" xr:uid="{00000000-0005-0000-0000-00007A550000}"/>
    <cellStyle name="Millares 22 6 2 6 3 2 4" xfId="24167" xr:uid="{00000000-0005-0000-0000-00007B550000}"/>
    <cellStyle name="Millares 22 6 2 6 3 3" xfId="12815" xr:uid="{00000000-0005-0000-0000-00007C550000}"/>
    <cellStyle name="Millares 22 6 2 6 3 3 2" xfId="15865" xr:uid="{00000000-0005-0000-0000-00007D550000}"/>
    <cellStyle name="Millares 22 6 2 6 3 3 2 2" xfId="21953" xr:uid="{00000000-0005-0000-0000-00007E550000}"/>
    <cellStyle name="Millares 22 6 2 6 3 3 2 3" xfId="28151" xr:uid="{00000000-0005-0000-0000-00007F550000}"/>
    <cellStyle name="Millares 22 6 2 6 3 3 3" xfId="18953" xr:uid="{00000000-0005-0000-0000-000080550000}"/>
    <cellStyle name="Millares 22 6 2 6 3 3 4" xfId="25164" xr:uid="{00000000-0005-0000-0000-000081550000}"/>
    <cellStyle name="Millares 22 6 2 6 3 4" xfId="13867" xr:uid="{00000000-0005-0000-0000-000082550000}"/>
    <cellStyle name="Millares 22 6 2 6 3 4 2" xfId="19957" xr:uid="{00000000-0005-0000-0000-000083550000}"/>
    <cellStyle name="Millares 22 6 2 6 3 4 3" xfId="26164" xr:uid="{00000000-0005-0000-0000-000084550000}"/>
    <cellStyle name="Millares 22 6 2 6 3 5" xfId="16938" xr:uid="{00000000-0005-0000-0000-000085550000}"/>
    <cellStyle name="Millares 22 6 2 6 3 6" xfId="23169" xr:uid="{00000000-0005-0000-0000-000086550000}"/>
    <cellStyle name="Millares 22 6 2 6 4" xfId="11303" xr:uid="{00000000-0005-0000-0000-000087550000}"/>
    <cellStyle name="Millares 22 6 2 6 4 2" xfId="14374" xr:uid="{00000000-0005-0000-0000-000088550000}"/>
    <cellStyle name="Millares 22 6 2 6 4 2 2" xfId="20462" xr:uid="{00000000-0005-0000-0000-000089550000}"/>
    <cellStyle name="Millares 22 6 2 6 4 2 3" xfId="26668" xr:uid="{00000000-0005-0000-0000-00008A550000}"/>
    <cellStyle name="Millares 22 6 2 6 4 3" xfId="17453" xr:uid="{00000000-0005-0000-0000-00008B550000}"/>
    <cellStyle name="Millares 22 6 2 6 4 4" xfId="23677" xr:uid="{00000000-0005-0000-0000-00008C550000}"/>
    <cellStyle name="Millares 22 6 2 6 5" xfId="12324" xr:uid="{00000000-0005-0000-0000-00008D550000}"/>
    <cellStyle name="Millares 22 6 2 6 5 2" xfId="15375" xr:uid="{00000000-0005-0000-0000-00008E550000}"/>
    <cellStyle name="Millares 22 6 2 6 5 2 2" xfId="21463" xr:uid="{00000000-0005-0000-0000-00008F550000}"/>
    <cellStyle name="Millares 22 6 2 6 5 2 3" xfId="27661" xr:uid="{00000000-0005-0000-0000-000090550000}"/>
    <cellStyle name="Millares 22 6 2 6 5 3" xfId="18462" xr:uid="{00000000-0005-0000-0000-000091550000}"/>
    <cellStyle name="Millares 22 6 2 6 5 4" xfId="24674" xr:uid="{00000000-0005-0000-0000-000092550000}"/>
    <cellStyle name="Millares 22 6 2 6 6" xfId="13366" xr:uid="{00000000-0005-0000-0000-000093550000}"/>
    <cellStyle name="Millares 22 6 2 6 6 2" xfId="19467" xr:uid="{00000000-0005-0000-0000-000094550000}"/>
    <cellStyle name="Millares 22 6 2 6 6 3" xfId="25674" xr:uid="{00000000-0005-0000-0000-000095550000}"/>
    <cellStyle name="Millares 22 6 2 6 7" xfId="16389" xr:uid="{00000000-0005-0000-0000-000096550000}"/>
    <cellStyle name="Millares 22 6 2 6 8" xfId="22614" xr:uid="{00000000-0005-0000-0000-000097550000}"/>
    <cellStyle name="Millares 22 6 2 7" xfId="1516" xr:uid="{00000000-0005-0000-0000-000098550000}"/>
    <cellStyle name="Millares 22 6 2 7 2" xfId="10605" xr:uid="{00000000-0005-0000-0000-000099550000}"/>
    <cellStyle name="Millares 22 6 2 7 2 2" xfId="11803" xr:uid="{00000000-0005-0000-0000-00009A550000}"/>
    <cellStyle name="Millares 22 6 2 7 2 2 2" xfId="14874" xr:uid="{00000000-0005-0000-0000-00009B550000}"/>
    <cellStyle name="Millares 22 6 2 7 2 2 2 2" xfId="20962" xr:uid="{00000000-0005-0000-0000-00009C550000}"/>
    <cellStyle name="Millares 22 6 2 7 2 2 2 3" xfId="27160" xr:uid="{00000000-0005-0000-0000-00009D550000}"/>
    <cellStyle name="Millares 22 6 2 7 2 2 3" xfId="17953" xr:uid="{00000000-0005-0000-0000-00009E550000}"/>
    <cellStyle name="Millares 22 6 2 7 2 2 4" xfId="24169" xr:uid="{00000000-0005-0000-0000-00009F550000}"/>
    <cellStyle name="Millares 22 6 2 7 2 3" xfId="12817" xr:uid="{00000000-0005-0000-0000-0000A0550000}"/>
    <cellStyle name="Millares 22 6 2 7 2 3 2" xfId="15867" xr:uid="{00000000-0005-0000-0000-0000A1550000}"/>
    <cellStyle name="Millares 22 6 2 7 2 3 2 2" xfId="21955" xr:uid="{00000000-0005-0000-0000-0000A2550000}"/>
    <cellStyle name="Millares 22 6 2 7 2 3 2 3" xfId="28153" xr:uid="{00000000-0005-0000-0000-0000A3550000}"/>
    <cellStyle name="Millares 22 6 2 7 2 3 3" xfId="18955" xr:uid="{00000000-0005-0000-0000-0000A4550000}"/>
    <cellStyle name="Millares 22 6 2 7 2 3 4" xfId="25166" xr:uid="{00000000-0005-0000-0000-0000A5550000}"/>
    <cellStyle name="Millares 22 6 2 7 2 4" xfId="13869" xr:uid="{00000000-0005-0000-0000-0000A6550000}"/>
    <cellStyle name="Millares 22 6 2 7 2 4 2" xfId="19959" xr:uid="{00000000-0005-0000-0000-0000A7550000}"/>
    <cellStyle name="Millares 22 6 2 7 2 4 3" xfId="26166" xr:uid="{00000000-0005-0000-0000-0000A8550000}"/>
    <cellStyle name="Millares 22 6 2 7 2 5" xfId="16940" xr:uid="{00000000-0005-0000-0000-0000A9550000}"/>
    <cellStyle name="Millares 22 6 2 7 2 6" xfId="23171" xr:uid="{00000000-0005-0000-0000-0000AA550000}"/>
    <cellStyle name="Millares 22 6 2 7 3" xfId="11305" xr:uid="{00000000-0005-0000-0000-0000AB550000}"/>
    <cellStyle name="Millares 22 6 2 7 3 2" xfId="14376" xr:uid="{00000000-0005-0000-0000-0000AC550000}"/>
    <cellStyle name="Millares 22 6 2 7 3 2 2" xfId="20464" xr:uid="{00000000-0005-0000-0000-0000AD550000}"/>
    <cellStyle name="Millares 22 6 2 7 3 2 3" xfId="26670" xr:uid="{00000000-0005-0000-0000-0000AE550000}"/>
    <cellStyle name="Millares 22 6 2 7 3 3" xfId="17455" xr:uid="{00000000-0005-0000-0000-0000AF550000}"/>
    <cellStyle name="Millares 22 6 2 7 3 4" xfId="23679" xr:uid="{00000000-0005-0000-0000-0000B0550000}"/>
    <cellStyle name="Millares 22 6 2 7 4" xfId="12326" xr:uid="{00000000-0005-0000-0000-0000B1550000}"/>
    <cellStyle name="Millares 22 6 2 7 4 2" xfId="15377" xr:uid="{00000000-0005-0000-0000-0000B2550000}"/>
    <cellStyle name="Millares 22 6 2 7 4 2 2" xfId="21465" xr:uid="{00000000-0005-0000-0000-0000B3550000}"/>
    <cellStyle name="Millares 22 6 2 7 4 2 3" xfId="27663" xr:uid="{00000000-0005-0000-0000-0000B4550000}"/>
    <cellStyle name="Millares 22 6 2 7 4 3" xfId="18464" xr:uid="{00000000-0005-0000-0000-0000B5550000}"/>
    <cellStyle name="Millares 22 6 2 7 4 4" xfId="24676" xr:uid="{00000000-0005-0000-0000-0000B6550000}"/>
    <cellStyle name="Millares 22 6 2 7 5" xfId="13368" xr:uid="{00000000-0005-0000-0000-0000B7550000}"/>
    <cellStyle name="Millares 22 6 2 7 5 2" xfId="19469" xr:uid="{00000000-0005-0000-0000-0000B8550000}"/>
    <cellStyle name="Millares 22 6 2 7 5 3" xfId="25676" xr:uid="{00000000-0005-0000-0000-0000B9550000}"/>
    <cellStyle name="Millares 22 6 2 7 6" xfId="16391" xr:uid="{00000000-0005-0000-0000-0000BA550000}"/>
    <cellStyle name="Millares 22 6 2 7 7" xfId="22616" xr:uid="{00000000-0005-0000-0000-0000BB550000}"/>
    <cellStyle name="Millares 22 6 2 8" xfId="1517" xr:uid="{00000000-0005-0000-0000-0000BC550000}"/>
    <cellStyle name="Millares 22 6 2 8 2" xfId="10606" xr:uid="{00000000-0005-0000-0000-0000BD550000}"/>
    <cellStyle name="Millares 22 6 2 8 2 2" xfId="11804" xr:uid="{00000000-0005-0000-0000-0000BE550000}"/>
    <cellStyle name="Millares 22 6 2 8 2 2 2" xfId="14875" xr:uid="{00000000-0005-0000-0000-0000BF550000}"/>
    <cellStyle name="Millares 22 6 2 8 2 2 2 2" xfId="20963" xr:uid="{00000000-0005-0000-0000-0000C0550000}"/>
    <cellStyle name="Millares 22 6 2 8 2 2 2 3" xfId="27161" xr:uid="{00000000-0005-0000-0000-0000C1550000}"/>
    <cellStyle name="Millares 22 6 2 8 2 2 3" xfId="17954" xr:uid="{00000000-0005-0000-0000-0000C2550000}"/>
    <cellStyle name="Millares 22 6 2 8 2 2 4" xfId="24170" xr:uid="{00000000-0005-0000-0000-0000C3550000}"/>
    <cellStyle name="Millares 22 6 2 8 2 3" xfId="12818" xr:uid="{00000000-0005-0000-0000-0000C4550000}"/>
    <cellStyle name="Millares 22 6 2 8 2 3 2" xfId="15868" xr:uid="{00000000-0005-0000-0000-0000C5550000}"/>
    <cellStyle name="Millares 22 6 2 8 2 3 2 2" xfId="21956" xr:uid="{00000000-0005-0000-0000-0000C6550000}"/>
    <cellStyle name="Millares 22 6 2 8 2 3 2 3" xfId="28154" xr:uid="{00000000-0005-0000-0000-0000C7550000}"/>
    <cellStyle name="Millares 22 6 2 8 2 3 3" xfId="18956" xr:uid="{00000000-0005-0000-0000-0000C8550000}"/>
    <cellStyle name="Millares 22 6 2 8 2 3 4" xfId="25167" xr:uid="{00000000-0005-0000-0000-0000C9550000}"/>
    <cellStyle name="Millares 22 6 2 8 2 4" xfId="13870" xr:uid="{00000000-0005-0000-0000-0000CA550000}"/>
    <cellStyle name="Millares 22 6 2 8 2 4 2" xfId="19960" xr:uid="{00000000-0005-0000-0000-0000CB550000}"/>
    <cellStyle name="Millares 22 6 2 8 2 4 3" xfId="26167" xr:uid="{00000000-0005-0000-0000-0000CC550000}"/>
    <cellStyle name="Millares 22 6 2 8 2 5" xfId="16941" xr:uid="{00000000-0005-0000-0000-0000CD550000}"/>
    <cellStyle name="Millares 22 6 2 8 2 6" xfId="23172" xr:uid="{00000000-0005-0000-0000-0000CE550000}"/>
    <cellStyle name="Millares 22 6 2 8 3" xfId="11306" xr:uid="{00000000-0005-0000-0000-0000CF550000}"/>
    <cellStyle name="Millares 22 6 2 8 3 2" xfId="14377" xr:uid="{00000000-0005-0000-0000-0000D0550000}"/>
    <cellStyle name="Millares 22 6 2 8 3 2 2" xfId="20465" xr:uid="{00000000-0005-0000-0000-0000D1550000}"/>
    <cellStyle name="Millares 22 6 2 8 3 2 3" xfId="26671" xr:uid="{00000000-0005-0000-0000-0000D2550000}"/>
    <cellStyle name="Millares 22 6 2 8 3 3" xfId="17456" xr:uid="{00000000-0005-0000-0000-0000D3550000}"/>
    <cellStyle name="Millares 22 6 2 8 3 4" xfId="23680" xr:uid="{00000000-0005-0000-0000-0000D4550000}"/>
    <cellStyle name="Millares 22 6 2 8 4" xfId="12327" xr:uid="{00000000-0005-0000-0000-0000D5550000}"/>
    <cellStyle name="Millares 22 6 2 8 4 2" xfId="15378" xr:uid="{00000000-0005-0000-0000-0000D6550000}"/>
    <cellStyle name="Millares 22 6 2 8 4 2 2" xfId="21466" xr:uid="{00000000-0005-0000-0000-0000D7550000}"/>
    <cellStyle name="Millares 22 6 2 8 4 2 3" xfId="27664" xr:uid="{00000000-0005-0000-0000-0000D8550000}"/>
    <cellStyle name="Millares 22 6 2 8 4 3" xfId="18465" xr:uid="{00000000-0005-0000-0000-0000D9550000}"/>
    <cellStyle name="Millares 22 6 2 8 4 4" xfId="24677" xr:uid="{00000000-0005-0000-0000-0000DA550000}"/>
    <cellStyle name="Millares 22 6 2 8 5" xfId="13369" xr:uid="{00000000-0005-0000-0000-0000DB550000}"/>
    <cellStyle name="Millares 22 6 2 8 5 2" xfId="19470" xr:uid="{00000000-0005-0000-0000-0000DC550000}"/>
    <cellStyle name="Millares 22 6 2 8 5 3" xfId="25677" xr:uid="{00000000-0005-0000-0000-0000DD550000}"/>
    <cellStyle name="Millares 22 6 2 8 6" xfId="16392" xr:uid="{00000000-0005-0000-0000-0000DE550000}"/>
    <cellStyle name="Millares 22 6 2 8 7" xfId="22617" xr:uid="{00000000-0005-0000-0000-0000DF550000}"/>
    <cellStyle name="Millares 22 6 2 9" xfId="1518" xr:uid="{00000000-0005-0000-0000-0000E0550000}"/>
    <cellStyle name="Millares 22 6 2 9 2" xfId="10607" xr:uid="{00000000-0005-0000-0000-0000E1550000}"/>
    <cellStyle name="Millares 22 6 2 9 2 2" xfId="11805" xr:uid="{00000000-0005-0000-0000-0000E2550000}"/>
    <cellStyle name="Millares 22 6 2 9 2 2 2" xfId="14876" xr:uid="{00000000-0005-0000-0000-0000E3550000}"/>
    <cellStyle name="Millares 22 6 2 9 2 2 2 2" xfId="20964" xr:uid="{00000000-0005-0000-0000-0000E4550000}"/>
    <cellStyle name="Millares 22 6 2 9 2 2 2 3" xfId="27162" xr:uid="{00000000-0005-0000-0000-0000E5550000}"/>
    <cellStyle name="Millares 22 6 2 9 2 2 3" xfId="17955" xr:uid="{00000000-0005-0000-0000-0000E6550000}"/>
    <cellStyle name="Millares 22 6 2 9 2 2 4" xfId="24171" xr:uid="{00000000-0005-0000-0000-0000E7550000}"/>
    <cellStyle name="Millares 22 6 2 9 2 3" xfId="12819" xr:uid="{00000000-0005-0000-0000-0000E8550000}"/>
    <cellStyle name="Millares 22 6 2 9 2 3 2" xfId="15869" xr:uid="{00000000-0005-0000-0000-0000E9550000}"/>
    <cellStyle name="Millares 22 6 2 9 2 3 2 2" xfId="21957" xr:uid="{00000000-0005-0000-0000-0000EA550000}"/>
    <cellStyle name="Millares 22 6 2 9 2 3 2 3" xfId="28155" xr:uid="{00000000-0005-0000-0000-0000EB550000}"/>
    <cellStyle name="Millares 22 6 2 9 2 3 3" xfId="18957" xr:uid="{00000000-0005-0000-0000-0000EC550000}"/>
    <cellStyle name="Millares 22 6 2 9 2 3 4" xfId="25168" xr:uid="{00000000-0005-0000-0000-0000ED550000}"/>
    <cellStyle name="Millares 22 6 2 9 2 4" xfId="13871" xr:uid="{00000000-0005-0000-0000-0000EE550000}"/>
    <cellStyle name="Millares 22 6 2 9 2 4 2" xfId="19961" xr:uid="{00000000-0005-0000-0000-0000EF550000}"/>
    <cellStyle name="Millares 22 6 2 9 2 4 3" xfId="26168" xr:uid="{00000000-0005-0000-0000-0000F0550000}"/>
    <cellStyle name="Millares 22 6 2 9 2 5" xfId="16942" xr:uid="{00000000-0005-0000-0000-0000F1550000}"/>
    <cellStyle name="Millares 22 6 2 9 2 6" xfId="23173" xr:uid="{00000000-0005-0000-0000-0000F2550000}"/>
    <cellStyle name="Millares 22 6 2 9 3" xfId="11307" xr:uid="{00000000-0005-0000-0000-0000F3550000}"/>
    <cellStyle name="Millares 22 6 2 9 3 2" xfId="14378" xr:uid="{00000000-0005-0000-0000-0000F4550000}"/>
    <cellStyle name="Millares 22 6 2 9 3 2 2" xfId="20466" xr:uid="{00000000-0005-0000-0000-0000F5550000}"/>
    <cellStyle name="Millares 22 6 2 9 3 2 3" xfId="26672" xr:uid="{00000000-0005-0000-0000-0000F6550000}"/>
    <cellStyle name="Millares 22 6 2 9 3 3" xfId="17457" xr:uid="{00000000-0005-0000-0000-0000F7550000}"/>
    <cellStyle name="Millares 22 6 2 9 3 4" xfId="23681" xr:uid="{00000000-0005-0000-0000-0000F8550000}"/>
    <cellStyle name="Millares 22 6 2 9 4" xfId="12328" xr:uid="{00000000-0005-0000-0000-0000F9550000}"/>
    <cellStyle name="Millares 22 6 2 9 4 2" xfId="15379" xr:uid="{00000000-0005-0000-0000-0000FA550000}"/>
    <cellStyle name="Millares 22 6 2 9 4 2 2" xfId="21467" xr:uid="{00000000-0005-0000-0000-0000FB550000}"/>
    <cellStyle name="Millares 22 6 2 9 4 2 3" xfId="27665" xr:uid="{00000000-0005-0000-0000-0000FC550000}"/>
    <cellStyle name="Millares 22 6 2 9 4 3" xfId="18466" xr:uid="{00000000-0005-0000-0000-0000FD550000}"/>
    <cellStyle name="Millares 22 6 2 9 4 4" xfId="24678" xr:uid="{00000000-0005-0000-0000-0000FE550000}"/>
    <cellStyle name="Millares 22 6 2 9 5" xfId="13370" xr:uid="{00000000-0005-0000-0000-0000FF550000}"/>
    <cellStyle name="Millares 22 6 2 9 5 2" xfId="19471" xr:uid="{00000000-0005-0000-0000-000000560000}"/>
    <cellStyle name="Millares 22 6 2 9 5 3" xfId="25678" xr:uid="{00000000-0005-0000-0000-000001560000}"/>
    <cellStyle name="Millares 22 6 2 9 6" xfId="16393" xr:uid="{00000000-0005-0000-0000-000002560000}"/>
    <cellStyle name="Millares 22 6 2 9 7" xfId="22618" xr:uid="{00000000-0005-0000-0000-000003560000}"/>
    <cellStyle name="Millares 22 6 3" xfId="1519" xr:uid="{00000000-0005-0000-0000-000004560000}"/>
    <cellStyle name="Millares 22 6 3 10" xfId="11308" xr:uid="{00000000-0005-0000-0000-000005560000}"/>
    <cellStyle name="Millares 22 6 3 10 2" xfId="14379" xr:uid="{00000000-0005-0000-0000-000006560000}"/>
    <cellStyle name="Millares 22 6 3 10 2 2" xfId="20467" xr:uid="{00000000-0005-0000-0000-000007560000}"/>
    <cellStyle name="Millares 22 6 3 10 2 2 2" xfId="38442" xr:uid="{00000000-0005-0000-0000-000007560000}"/>
    <cellStyle name="Millares 22 6 3 10 2 3" xfId="26673" xr:uid="{00000000-0005-0000-0000-000008560000}"/>
    <cellStyle name="Millares 22 6 3 10 2 3 2" xfId="39487" xr:uid="{00000000-0005-0000-0000-000008560000}"/>
    <cellStyle name="Millares 22 6 3 10 2 4" xfId="37430" xr:uid="{00000000-0005-0000-0000-000006560000}"/>
    <cellStyle name="Millares 22 6 3 10 3" xfId="17458" xr:uid="{00000000-0005-0000-0000-000009560000}"/>
    <cellStyle name="Millares 22 6 3 10 3 2" xfId="37959" xr:uid="{00000000-0005-0000-0000-000009560000}"/>
    <cellStyle name="Millares 22 6 3 10 4" xfId="23682" xr:uid="{00000000-0005-0000-0000-00000A560000}"/>
    <cellStyle name="Millares 22 6 3 10 4 2" xfId="39004" xr:uid="{00000000-0005-0000-0000-00000A560000}"/>
    <cellStyle name="Millares 22 6 3 10 5" xfId="36945" xr:uid="{00000000-0005-0000-0000-000005560000}"/>
    <cellStyle name="Millares 22 6 3 11" xfId="12329" xr:uid="{00000000-0005-0000-0000-00000B560000}"/>
    <cellStyle name="Millares 22 6 3 11 2" xfId="15380" xr:uid="{00000000-0005-0000-0000-00000C560000}"/>
    <cellStyle name="Millares 22 6 3 11 2 2" xfId="21468" xr:uid="{00000000-0005-0000-0000-00000D560000}"/>
    <cellStyle name="Millares 22 6 3 11 2 2 2" xfId="38603" xr:uid="{00000000-0005-0000-0000-00000D560000}"/>
    <cellStyle name="Millares 22 6 3 11 2 3" xfId="27666" xr:uid="{00000000-0005-0000-0000-00000E560000}"/>
    <cellStyle name="Millares 22 6 3 11 2 3 2" xfId="39648" xr:uid="{00000000-0005-0000-0000-00000E560000}"/>
    <cellStyle name="Millares 22 6 3 11 2 4" xfId="37591" xr:uid="{00000000-0005-0000-0000-00000C560000}"/>
    <cellStyle name="Millares 22 6 3 11 3" xfId="18467" xr:uid="{00000000-0005-0000-0000-00000F560000}"/>
    <cellStyle name="Millares 22 6 3 11 3 2" xfId="38120" xr:uid="{00000000-0005-0000-0000-00000F560000}"/>
    <cellStyle name="Millares 22 6 3 11 4" xfId="24679" xr:uid="{00000000-0005-0000-0000-000010560000}"/>
    <cellStyle name="Millares 22 6 3 11 4 2" xfId="39165" xr:uid="{00000000-0005-0000-0000-000010560000}"/>
    <cellStyle name="Millares 22 6 3 11 5" xfId="37108" xr:uid="{00000000-0005-0000-0000-00000B560000}"/>
    <cellStyle name="Millares 22 6 3 12" xfId="13371" xr:uid="{00000000-0005-0000-0000-000011560000}"/>
    <cellStyle name="Millares 22 6 3 12 2" xfId="19472" xr:uid="{00000000-0005-0000-0000-000012560000}"/>
    <cellStyle name="Millares 22 6 3 12 2 2" xfId="38282" xr:uid="{00000000-0005-0000-0000-000012560000}"/>
    <cellStyle name="Millares 22 6 3 12 3" xfId="25679" xr:uid="{00000000-0005-0000-0000-000013560000}"/>
    <cellStyle name="Millares 22 6 3 12 3 2" xfId="39327" xr:uid="{00000000-0005-0000-0000-000013560000}"/>
    <cellStyle name="Millares 22 6 3 12 4" xfId="37270" xr:uid="{00000000-0005-0000-0000-000011560000}"/>
    <cellStyle name="Millares 22 6 3 13" xfId="16394" xr:uid="{00000000-0005-0000-0000-000014560000}"/>
    <cellStyle name="Millares 22 6 3 13 2" xfId="37754" xr:uid="{00000000-0005-0000-0000-000014560000}"/>
    <cellStyle name="Millares 22 6 3 14" xfId="22619" xr:uid="{00000000-0005-0000-0000-000015560000}"/>
    <cellStyle name="Millares 22 6 3 14 2" xfId="38840" xr:uid="{00000000-0005-0000-0000-000015560000}"/>
    <cellStyle name="Millares 22 6 3 15" xfId="29057" xr:uid="{00000000-0005-0000-0000-000004560000}"/>
    <cellStyle name="Millares 22 6 3 2" xfId="1520" xr:uid="{00000000-0005-0000-0000-000016560000}"/>
    <cellStyle name="Millares 22 6 3 2 10" xfId="12330" xr:uid="{00000000-0005-0000-0000-000017560000}"/>
    <cellStyle name="Millares 22 6 3 2 10 2" xfId="15381" xr:uid="{00000000-0005-0000-0000-000018560000}"/>
    <cellStyle name="Millares 22 6 3 2 10 2 2" xfId="21469" xr:uid="{00000000-0005-0000-0000-000019560000}"/>
    <cellStyle name="Millares 22 6 3 2 10 2 2 2" xfId="38604" xr:uid="{00000000-0005-0000-0000-000019560000}"/>
    <cellStyle name="Millares 22 6 3 2 10 2 3" xfId="27667" xr:uid="{00000000-0005-0000-0000-00001A560000}"/>
    <cellStyle name="Millares 22 6 3 2 10 2 3 2" xfId="39649" xr:uid="{00000000-0005-0000-0000-00001A560000}"/>
    <cellStyle name="Millares 22 6 3 2 10 2 4" xfId="37592" xr:uid="{00000000-0005-0000-0000-000018560000}"/>
    <cellStyle name="Millares 22 6 3 2 10 3" xfId="18468" xr:uid="{00000000-0005-0000-0000-00001B560000}"/>
    <cellStyle name="Millares 22 6 3 2 10 3 2" xfId="38121" xr:uid="{00000000-0005-0000-0000-00001B560000}"/>
    <cellStyle name="Millares 22 6 3 2 10 4" xfId="24680" xr:uid="{00000000-0005-0000-0000-00001C560000}"/>
    <cellStyle name="Millares 22 6 3 2 10 4 2" xfId="39166" xr:uid="{00000000-0005-0000-0000-00001C560000}"/>
    <cellStyle name="Millares 22 6 3 2 10 5" xfId="37109" xr:uid="{00000000-0005-0000-0000-000017560000}"/>
    <cellStyle name="Millares 22 6 3 2 11" xfId="13372" xr:uid="{00000000-0005-0000-0000-00001D560000}"/>
    <cellStyle name="Millares 22 6 3 2 11 2" xfId="19473" xr:uid="{00000000-0005-0000-0000-00001E560000}"/>
    <cellStyle name="Millares 22 6 3 2 11 2 2" xfId="38283" xr:uid="{00000000-0005-0000-0000-00001E560000}"/>
    <cellStyle name="Millares 22 6 3 2 11 3" xfId="25680" xr:uid="{00000000-0005-0000-0000-00001F560000}"/>
    <cellStyle name="Millares 22 6 3 2 11 3 2" xfId="39328" xr:uid="{00000000-0005-0000-0000-00001F560000}"/>
    <cellStyle name="Millares 22 6 3 2 11 4" xfId="37271" xr:uid="{00000000-0005-0000-0000-00001D560000}"/>
    <cellStyle name="Millares 22 6 3 2 12" xfId="16395" xr:uid="{00000000-0005-0000-0000-000020560000}"/>
    <cellStyle name="Millares 22 6 3 2 12 2" xfId="37755" xr:uid="{00000000-0005-0000-0000-000020560000}"/>
    <cellStyle name="Millares 22 6 3 2 13" xfId="22620" xr:uid="{00000000-0005-0000-0000-000021560000}"/>
    <cellStyle name="Millares 22 6 3 2 13 2" xfId="38841" xr:uid="{00000000-0005-0000-0000-000021560000}"/>
    <cellStyle name="Millares 22 6 3 2 14" xfId="29058" xr:uid="{00000000-0005-0000-0000-000016560000}"/>
    <cellStyle name="Millares 22 6 3 2 2" xfId="1521" xr:uid="{00000000-0005-0000-0000-000022560000}"/>
    <cellStyle name="Millares 22 6 3 2 2 10" xfId="29059" xr:uid="{00000000-0005-0000-0000-000022560000}"/>
    <cellStyle name="Millares 22 6 3 2 2 2" xfId="1522" xr:uid="{00000000-0005-0000-0000-000023560000}"/>
    <cellStyle name="Millares 22 6 3 2 2 2 2" xfId="10611" xr:uid="{00000000-0005-0000-0000-000024560000}"/>
    <cellStyle name="Millares 22 6 3 2 2 2 2 2" xfId="11809" xr:uid="{00000000-0005-0000-0000-000025560000}"/>
    <cellStyle name="Millares 22 6 3 2 2 2 2 2 2" xfId="14880" xr:uid="{00000000-0005-0000-0000-000026560000}"/>
    <cellStyle name="Millares 22 6 3 2 2 2 2 2 2 2" xfId="20968" xr:uid="{00000000-0005-0000-0000-000027560000}"/>
    <cellStyle name="Millares 22 6 3 2 2 2 2 2 2 3" xfId="27166" xr:uid="{00000000-0005-0000-0000-000028560000}"/>
    <cellStyle name="Millares 22 6 3 2 2 2 2 2 3" xfId="17959" xr:uid="{00000000-0005-0000-0000-000029560000}"/>
    <cellStyle name="Millares 22 6 3 2 2 2 2 2 4" xfId="24175" xr:uid="{00000000-0005-0000-0000-00002A560000}"/>
    <cellStyle name="Millares 22 6 3 2 2 2 2 3" xfId="12823" xr:uid="{00000000-0005-0000-0000-00002B560000}"/>
    <cellStyle name="Millares 22 6 3 2 2 2 2 3 2" xfId="15873" xr:uid="{00000000-0005-0000-0000-00002C560000}"/>
    <cellStyle name="Millares 22 6 3 2 2 2 2 3 2 2" xfId="21961" xr:uid="{00000000-0005-0000-0000-00002D560000}"/>
    <cellStyle name="Millares 22 6 3 2 2 2 2 3 2 3" xfId="28159" xr:uid="{00000000-0005-0000-0000-00002E560000}"/>
    <cellStyle name="Millares 22 6 3 2 2 2 2 3 3" xfId="18961" xr:uid="{00000000-0005-0000-0000-00002F560000}"/>
    <cellStyle name="Millares 22 6 3 2 2 2 2 3 4" xfId="25172" xr:uid="{00000000-0005-0000-0000-000030560000}"/>
    <cellStyle name="Millares 22 6 3 2 2 2 2 4" xfId="13875" xr:uid="{00000000-0005-0000-0000-000031560000}"/>
    <cellStyle name="Millares 22 6 3 2 2 2 2 4 2" xfId="19965" xr:uid="{00000000-0005-0000-0000-000032560000}"/>
    <cellStyle name="Millares 22 6 3 2 2 2 2 4 3" xfId="26172" xr:uid="{00000000-0005-0000-0000-000033560000}"/>
    <cellStyle name="Millares 22 6 3 2 2 2 2 5" xfId="16946" xr:uid="{00000000-0005-0000-0000-000034560000}"/>
    <cellStyle name="Millares 22 6 3 2 2 2 2 6" xfId="23177" xr:uid="{00000000-0005-0000-0000-000035560000}"/>
    <cellStyle name="Millares 22 6 3 2 2 2 3" xfId="11311" xr:uid="{00000000-0005-0000-0000-000036560000}"/>
    <cellStyle name="Millares 22 6 3 2 2 2 3 2" xfId="14382" xr:uid="{00000000-0005-0000-0000-000037560000}"/>
    <cellStyle name="Millares 22 6 3 2 2 2 3 2 2" xfId="20470" xr:uid="{00000000-0005-0000-0000-000038560000}"/>
    <cellStyle name="Millares 22 6 3 2 2 2 3 2 3" xfId="26676" xr:uid="{00000000-0005-0000-0000-000039560000}"/>
    <cellStyle name="Millares 22 6 3 2 2 2 3 3" xfId="17461" xr:uid="{00000000-0005-0000-0000-00003A560000}"/>
    <cellStyle name="Millares 22 6 3 2 2 2 3 4" xfId="23685" xr:uid="{00000000-0005-0000-0000-00003B560000}"/>
    <cellStyle name="Millares 22 6 3 2 2 2 4" xfId="12332" xr:uid="{00000000-0005-0000-0000-00003C560000}"/>
    <cellStyle name="Millares 22 6 3 2 2 2 4 2" xfId="15383" xr:uid="{00000000-0005-0000-0000-00003D560000}"/>
    <cellStyle name="Millares 22 6 3 2 2 2 4 2 2" xfId="21471" xr:uid="{00000000-0005-0000-0000-00003E560000}"/>
    <cellStyle name="Millares 22 6 3 2 2 2 4 2 3" xfId="27669" xr:uid="{00000000-0005-0000-0000-00003F560000}"/>
    <cellStyle name="Millares 22 6 3 2 2 2 4 3" xfId="18470" xr:uid="{00000000-0005-0000-0000-000040560000}"/>
    <cellStyle name="Millares 22 6 3 2 2 2 4 4" xfId="24682" xr:uid="{00000000-0005-0000-0000-000041560000}"/>
    <cellStyle name="Millares 22 6 3 2 2 2 5" xfId="13374" xr:uid="{00000000-0005-0000-0000-000042560000}"/>
    <cellStyle name="Millares 22 6 3 2 2 2 5 2" xfId="19475" xr:uid="{00000000-0005-0000-0000-000043560000}"/>
    <cellStyle name="Millares 22 6 3 2 2 2 5 3" xfId="25682" xr:uid="{00000000-0005-0000-0000-000044560000}"/>
    <cellStyle name="Millares 22 6 3 2 2 2 6" xfId="16397" xr:uid="{00000000-0005-0000-0000-000045560000}"/>
    <cellStyle name="Millares 22 6 3 2 2 2 7" xfId="22622" xr:uid="{00000000-0005-0000-0000-000046560000}"/>
    <cellStyle name="Millares 22 6 3 2 2 3" xfId="1523" xr:uid="{00000000-0005-0000-0000-000047560000}"/>
    <cellStyle name="Millares 22 6 3 2 2 3 2" xfId="10612" xr:uid="{00000000-0005-0000-0000-000048560000}"/>
    <cellStyle name="Millares 22 6 3 2 2 3 2 2" xfId="11810" xr:uid="{00000000-0005-0000-0000-000049560000}"/>
    <cellStyle name="Millares 22 6 3 2 2 3 2 2 2" xfId="14881" xr:uid="{00000000-0005-0000-0000-00004A560000}"/>
    <cellStyle name="Millares 22 6 3 2 2 3 2 2 2 2" xfId="20969" xr:uid="{00000000-0005-0000-0000-00004B560000}"/>
    <cellStyle name="Millares 22 6 3 2 2 3 2 2 2 3" xfId="27167" xr:uid="{00000000-0005-0000-0000-00004C560000}"/>
    <cellStyle name="Millares 22 6 3 2 2 3 2 2 3" xfId="17960" xr:uid="{00000000-0005-0000-0000-00004D560000}"/>
    <cellStyle name="Millares 22 6 3 2 2 3 2 2 4" xfId="24176" xr:uid="{00000000-0005-0000-0000-00004E560000}"/>
    <cellStyle name="Millares 22 6 3 2 2 3 2 3" xfId="12824" xr:uid="{00000000-0005-0000-0000-00004F560000}"/>
    <cellStyle name="Millares 22 6 3 2 2 3 2 3 2" xfId="15874" xr:uid="{00000000-0005-0000-0000-000050560000}"/>
    <cellStyle name="Millares 22 6 3 2 2 3 2 3 2 2" xfId="21962" xr:uid="{00000000-0005-0000-0000-000051560000}"/>
    <cellStyle name="Millares 22 6 3 2 2 3 2 3 2 3" xfId="28160" xr:uid="{00000000-0005-0000-0000-000052560000}"/>
    <cellStyle name="Millares 22 6 3 2 2 3 2 3 3" xfId="18962" xr:uid="{00000000-0005-0000-0000-000053560000}"/>
    <cellStyle name="Millares 22 6 3 2 2 3 2 3 4" xfId="25173" xr:uid="{00000000-0005-0000-0000-000054560000}"/>
    <cellStyle name="Millares 22 6 3 2 2 3 2 4" xfId="13876" xr:uid="{00000000-0005-0000-0000-000055560000}"/>
    <cellStyle name="Millares 22 6 3 2 2 3 2 4 2" xfId="19966" xr:uid="{00000000-0005-0000-0000-000056560000}"/>
    <cellStyle name="Millares 22 6 3 2 2 3 2 4 3" xfId="26173" xr:uid="{00000000-0005-0000-0000-000057560000}"/>
    <cellStyle name="Millares 22 6 3 2 2 3 2 5" xfId="16947" xr:uid="{00000000-0005-0000-0000-000058560000}"/>
    <cellStyle name="Millares 22 6 3 2 2 3 2 6" xfId="23178" xr:uid="{00000000-0005-0000-0000-000059560000}"/>
    <cellStyle name="Millares 22 6 3 2 2 3 3" xfId="11312" xr:uid="{00000000-0005-0000-0000-00005A560000}"/>
    <cellStyle name="Millares 22 6 3 2 2 3 3 2" xfId="14383" xr:uid="{00000000-0005-0000-0000-00005B560000}"/>
    <cellStyle name="Millares 22 6 3 2 2 3 3 2 2" xfId="20471" xr:uid="{00000000-0005-0000-0000-00005C560000}"/>
    <cellStyle name="Millares 22 6 3 2 2 3 3 2 3" xfId="26677" xr:uid="{00000000-0005-0000-0000-00005D560000}"/>
    <cellStyle name="Millares 22 6 3 2 2 3 3 3" xfId="17462" xr:uid="{00000000-0005-0000-0000-00005E560000}"/>
    <cellStyle name="Millares 22 6 3 2 2 3 3 4" xfId="23686" xr:uid="{00000000-0005-0000-0000-00005F560000}"/>
    <cellStyle name="Millares 22 6 3 2 2 3 4" xfId="12333" xr:uid="{00000000-0005-0000-0000-000060560000}"/>
    <cellStyle name="Millares 22 6 3 2 2 3 4 2" xfId="15384" xr:uid="{00000000-0005-0000-0000-000061560000}"/>
    <cellStyle name="Millares 22 6 3 2 2 3 4 2 2" xfId="21472" xr:uid="{00000000-0005-0000-0000-000062560000}"/>
    <cellStyle name="Millares 22 6 3 2 2 3 4 2 3" xfId="27670" xr:uid="{00000000-0005-0000-0000-000063560000}"/>
    <cellStyle name="Millares 22 6 3 2 2 3 4 3" xfId="18471" xr:uid="{00000000-0005-0000-0000-000064560000}"/>
    <cellStyle name="Millares 22 6 3 2 2 3 4 4" xfId="24683" xr:uid="{00000000-0005-0000-0000-000065560000}"/>
    <cellStyle name="Millares 22 6 3 2 2 3 5" xfId="13375" xr:uid="{00000000-0005-0000-0000-000066560000}"/>
    <cellStyle name="Millares 22 6 3 2 2 3 5 2" xfId="19476" xr:uid="{00000000-0005-0000-0000-000067560000}"/>
    <cellStyle name="Millares 22 6 3 2 2 3 5 3" xfId="25683" xr:uid="{00000000-0005-0000-0000-000068560000}"/>
    <cellStyle name="Millares 22 6 3 2 2 3 6" xfId="16398" xr:uid="{00000000-0005-0000-0000-000069560000}"/>
    <cellStyle name="Millares 22 6 3 2 2 3 7" xfId="22623" xr:uid="{00000000-0005-0000-0000-00006A560000}"/>
    <cellStyle name="Millares 22 6 3 2 2 4" xfId="10610" xr:uid="{00000000-0005-0000-0000-00006B560000}"/>
    <cellStyle name="Millares 22 6 3 2 2 4 2" xfId="11808" xr:uid="{00000000-0005-0000-0000-00006C560000}"/>
    <cellStyle name="Millares 22 6 3 2 2 4 2 2" xfId="14879" xr:uid="{00000000-0005-0000-0000-00006D560000}"/>
    <cellStyle name="Millares 22 6 3 2 2 4 2 2 2" xfId="20967" xr:uid="{00000000-0005-0000-0000-00006E560000}"/>
    <cellStyle name="Millares 22 6 3 2 2 4 2 2 2 2" xfId="38524" xr:uid="{00000000-0005-0000-0000-00006E560000}"/>
    <cellStyle name="Millares 22 6 3 2 2 4 2 2 3" xfId="27165" xr:uid="{00000000-0005-0000-0000-00006F560000}"/>
    <cellStyle name="Millares 22 6 3 2 2 4 2 2 3 2" xfId="39569" xr:uid="{00000000-0005-0000-0000-00006F560000}"/>
    <cellStyle name="Millares 22 6 3 2 2 4 2 2 4" xfId="37512" xr:uid="{00000000-0005-0000-0000-00006D560000}"/>
    <cellStyle name="Millares 22 6 3 2 2 4 2 3" xfId="17958" xr:uid="{00000000-0005-0000-0000-000070560000}"/>
    <cellStyle name="Millares 22 6 3 2 2 4 2 3 2" xfId="38041" xr:uid="{00000000-0005-0000-0000-000070560000}"/>
    <cellStyle name="Millares 22 6 3 2 2 4 2 4" xfId="24174" xr:uid="{00000000-0005-0000-0000-000071560000}"/>
    <cellStyle name="Millares 22 6 3 2 2 4 2 4 2" xfId="39086" xr:uid="{00000000-0005-0000-0000-000071560000}"/>
    <cellStyle name="Millares 22 6 3 2 2 4 2 5" xfId="37027" xr:uid="{00000000-0005-0000-0000-00006C560000}"/>
    <cellStyle name="Millares 22 6 3 2 2 4 3" xfId="12822" xr:uid="{00000000-0005-0000-0000-000072560000}"/>
    <cellStyle name="Millares 22 6 3 2 2 4 3 2" xfId="15872" xr:uid="{00000000-0005-0000-0000-000073560000}"/>
    <cellStyle name="Millares 22 6 3 2 2 4 3 2 2" xfId="21960" xr:uid="{00000000-0005-0000-0000-000074560000}"/>
    <cellStyle name="Millares 22 6 3 2 2 4 3 2 2 2" xfId="38685" xr:uid="{00000000-0005-0000-0000-000074560000}"/>
    <cellStyle name="Millares 22 6 3 2 2 4 3 2 3" xfId="28158" xr:uid="{00000000-0005-0000-0000-000075560000}"/>
    <cellStyle name="Millares 22 6 3 2 2 4 3 2 3 2" xfId="39730" xr:uid="{00000000-0005-0000-0000-000075560000}"/>
    <cellStyle name="Millares 22 6 3 2 2 4 3 2 4" xfId="37673" xr:uid="{00000000-0005-0000-0000-000073560000}"/>
    <cellStyle name="Millares 22 6 3 2 2 4 3 3" xfId="18960" xr:uid="{00000000-0005-0000-0000-000076560000}"/>
    <cellStyle name="Millares 22 6 3 2 2 4 3 3 2" xfId="38202" xr:uid="{00000000-0005-0000-0000-000076560000}"/>
    <cellStyle name="Millares 22 6 3 2 2 4 3 4" xfId="25171" xr:uid="{00000000-0005-0000-0000-000077560000}"/>
    <cellStyle name="Millares 22 6 3 2 2 4 3 4 2" xfId="39247" xr:uid="{00000000-0005-0000-0000-000077560000}"/>
    <cellStyle name="Millares 22 6 3 2 2 4 3 5" xfId="37190" xr:uid="{00000000-0005-0000-0000-000072560000}"/>
    <cellStyle name="Millares 22 6 3 2 2 4 4" xfId="13874" xr:uid="{00000000-0005-0000-0000-000078560000}"/>
    <cellStyle name="Millares 22 6 3 2 2 4 4 2" xfId="19964" xr:uid="{00000000-0005-0000-0000-000079560000}"/>
    <cellStyle name="Millares 22 6 3 2 2 4 4 2 2" xfId="38364" xr:uid="{00000000-0005-0000-0000-000079560000}"/>
    <cellStyle name="Millares 22 6 3 2 2 4 4 3" xfId="26171" xr:uid="{00000000-0005-0000-0000-00007A560000}"/>
    <cellStyle name="Millares 22 6 3 2 2 4 4 3 2" xfId="39409" xr:uid="{00000000-0005-0000-0000-00007A560000}"/>
    <cellStyle name="Millares 22 6 3 2 2 4 4 4" xfId="37352" xr:uid="{00000000-0005-0000-0000-000078560000}"/>
    <cellStyle name="Millares 22 6 3 2 2 4 5" xfId="16945" xr:uid="{00000000-0005-0000-0000-00007B560000}"/>
    <cellStyle name="Millares 22 6 3 2 2 4 5 2" xfId="37880" xr:uid="{00000000-0005-0000-0000-00007B560000}"/>
    <cellStyle name="Millares 22 6 3 2 2 4 6" xfId="23176" xr:uid="{00000000-0005-0000-0000-00007C560000}"/>
    <cellStyle name="Millares 22 6 3 2 2 4 6 2" xfId="38926" xr:uid="{00000000-0005-0000-0000-00007C560000}"/>
    <cellStyle name="Millares 22 6 3 2 2 4 7" xfId="36855" xr:uid="{00000000-0005-0000-0000-00006B560000}"/>
    <cellStyle name="Millares 22 6 3 2 2 5" xfId="11310" xr:uid="{00000000-0005-0000-0000-00007D560000}"/>
    <cellStyle name="Millares 22 6 3 2 2 5 2" xfId="14381" xr:uid="{00000000-0005-0000-0000-00007E560000}"/>
    <cellStyle name="Millares 22 6 3 2 2 5 2 2" xfId="20469" xr:uid="{00000000-0005-0000-0000-00007F560000}"/>
    <cellStyle name="Millares 22 6 3 2 2 5 2 2 2" xfId="38444" xr:uid="{00000000-0005-0000-0000-00007F560000}"/>
    <cellStyle name="Millares 22 6 3 2 2 5 2 3" xfId="26675" xr:uid="{00000000-0005-0000-0000-000080560000}"/>
    <cellStyle name="Millares 22 6 3 2 2 5 2 3 2" xfId="39489" xr:uid="{00000000-0005-0000-0000-000080560000}"/>
    <cellStyle name="Millares 22 6 3 2 2 5 2 4" xfId="37432" xr:uid="{00000000-0005-0000-0000-00007E560000}"/>
    <cellStyle name="Millares 22 6 3 2 2 5 3" xfId="17460" xr:uid="{00000000-0005-0000-0000-000081560000}"/>
    <cellStyle name="Millares 22 6 3 2 2 5 3 2" xfId="37961" xr:uid="{00000000-0005-0000-0000-000081560000}"/>
    <cellStyle name="Millares 22 6 3 2 2 5 4" xfId="23684" xr:uid="{00000000-0005-0000-0000-000082560000}"/>
    <cellStyle name="Millares 22 6 3 2 2 5 4 2" xfId="39006" xr:uid="{00000000-0005-0000-0000-000082560000}"/>
    <cellStyle name="Millares 22 6 3 2 2 5 5" xfId="36947" xr:uid="{00000000-0005-0000-0000-00007D560000}"/>
    <cellStyle name="Millares 22 6 3 2 2 6" xfId="12331" xr:uid="{00000000-0005-0000-0000-000083560000}"/>
    <cellStyle name="Millares 22 6 3 2 2 6 2" xfId="15382" xr:uid="{00000000-0005-0000-0000-000084560000}"/>
    <cellStyle name="Millares 22 6 3 2 2 6 2 2" xfId="21470" xr:uid="{00000000-0005-0000-0000-000085560000}"/>
    <cellStyle name="Millares 22 6 3 2 2 6 2 2 2" xfId="38605" xr:uid="{00000000-0005-0000-0000-000085560000}"/>
    <cellStyle name="Millares 22 6 3 2 2 6 2 3" xfId="27668" xr:uid="{00000000-0005-0000-0000-000086560000}"/>
    <cellStyle name="Millares 22 6 3 2 2 6 2 3 2" xfId="39650" xr:uid="{00000000-0005-0000-0000-000086560000}"/>
    <cellStyle name="Millares 22 6 3 2 2 6 2 4" xfId="37593" xr:uid="{00000000-0005-0000-0000-000084560000}"/>
    <cellStyle name="Millares 22 6 3 2 2 6 3" xfId="18469" xr:uid="{00000000-0005-0000-0000-000087560000}"/>
    <cellStyle name="Millares 22 6 3 2 2 6 3 2" xfId="38122" xr:uid="{00000000-0005-0000-0000-000087560000}"/>
    <cellStyle name="Millares 22 6 3 2 2 6 4" xfId="24681" xr:uid="{00000000-0005-0000-0000-000088560000}"/>
    <cellStyle name="Millares 22 6 3 2 2 6 4 2" xfId="39167" xr:uid="{00000000-0005-0000-0000-000088560000}"/>
    <cellStyle name="Millares 22 6 3 2 2 6 5" xfId="37110" xr:uid="{00000000-0005-0000-0000-000083560000}"/>
    <cellStyle name="Millares 22 6 3 2 2 7" xfId="13373" xr:uid="{00000000-0005-0000-0000-000089560000}"/>
    <cellStyle name="Millares 22 6 3 2 2 7 2" xfId="19474" xr:uid="{00000000-0005-0000-0000-00008A560000}"/>
    <cellStyle name="Millares 22 6 3 2 2 7 2 2" xfId="38284" xr:uid="{00000000-0005-0000-0000-00008A560000}"/>
    <cellStyle name="Millares 22 6 3 2 2 7 3" xfId="25681" xr:uid="{00000000-0005-0000-0000-00008B560000}"/>
    <cellStyle name="Millares 22 6 3 2 2 7 3 2" xfId="39329" xr:uid="{00000000-0005-0000-0000-00008B560000}"/>
    <cellStyle name="Millares 22 6 3 2 2 7 4" xfId="37272" xr:uid="{00000000-0005-0000-0000-000089560000}"/>
    <cellStyle name="Millares 22 6 3 2 2 8" xfId="16396" xr:uid="{00000000-0005-0000-0000-00008C560000}"/>
    <cellStyle name="Millares 22 6 3 2 2 8 2" xfId="37756" xr:uid="{00000000-0005-0000-0000-00008C560000}"/>
    <cellStyle name="Millares 22 6 3 2 2 9" xfId="22621" xr:uid="{00000000-0005-0000-0000-00008D560000}"/>
    <cellStyle name="Millares 22 6 3 2 2 9 2" xfId="38842" xr:uid="{00000000-0005-0000-0000-00008D560000}"/>
    <cellStyle name="Millares 22 6 3 2 3" xfId="1524" xr:uid="{00000000-0005-0000-0000-00008E560000}"/>
    <cellStyle name="Millares 22 6 3 2 3 2" xfId="1525" xr:uid="{00000000-0005-0000-0000-00008F560000}"/>
    <cellStyle name="Millares 22 6 3 2 3 2 2" xfId="10614" xr:uid="{00000000-0005-0000-0000-000090560000}"/>
    <cellStyle name="Millares 22 6 3 2 3 2 2 2" xfId="11812" xr:uid="{00000000-0005-0000-0000-000091560000}"/>
    <cellStyle name="Millares 22 6 3 2 3 2 2 2 2" xfId="14883" xr:uid="{00000000-0005-0000-0000-000092560000}"/>
    <cellStyle name="Millares 22 6 3 2 3 2 2 2 2 2" xfId="20971" xr:uid="{00000000-0005-0000-0000-000093560000}"/>
    <cellStyle name="Millares 22 6 3 2 3 2 2 2 2 3" xfId="27169" xr:uid="{00000000-0005-0000-0000-000094560000}"/>
    <cellStyle name="Millares 22 6 3 2 3 2 2 2 3" xfId="17962" xr:uid="{00000000-0005-0000-0000-000095560000}"/>
    <cellStyle name="Millares 22 6 3 2 3 2 2 2 4" xfId="24178" xr:uid="{00000000-0005-0000-0000-000096560000}"/>
    <cellStyle name="Millares 22 6 3 2 3 2 2 3" xfId="12826" xr:uid="{00000000-0005-0000-0000-000097560000}"/>
    <cellStyle name="Millares 22 6 3 2 3 2 2 3 2" xfId="15876" xr:uid="{00000000-0005-0000-0000-000098560000}"/>
    <cellStyle name="Millares 22 6 3 2 3 2 2 3 2 2" xfId="21964" xr:uid="{00000000-0005-0000-0000-000099560000}"/>
    <cellStyle name="Millares 22 6 3 2 3 2 2 3 2 3" xfId="28162" xr:uid="{00000000-0005-0000-0000-00009A560000}"/>
    <cellStyle name="Millares 22 6 3 2 3 2 2 3 3" xfId="18964" xr:uid="{00000000-0005-0000-0000-00009B560000}"/>
    <cellStyle name="Millares 22 6 3 2 3 2 2 3 4" xfId="25175" xr:uid="{00000000-0005-0000-0000-00009C560000}"/>
    <cellStyle name="Millares 22 6 3 2 3 2 2 4" xfId="13878" xr:uid="{00000000-0005-0000-0000-00009D560000}"/>
    <cellStyle name="Millares 22 6 3 2 3 2 2 4 2" xfId="19968" xr:uid="{00000000-0005-0000-0000-00009E560000}"/>
    <cellStyle name="Millares 22 6 3 2 3 2 2 4 3" xfId="26175" xr:uid="{00000000-0005-0000-0000-00009F560000}"/>
    <cellStyle name="Millares 22 6 3 2 3 2 2 5" xfId="16949" xr:uid="{00000000-0005-0000-0000-0000A0560000}"/>
    <cellStyle name="Millares 22 6 3 2 3 2 2 6" xfId="23180" xr:uid="{00000000-0005-0000-0000-0000A1560000}"/>
    <cellStyle name="Millares 22 6 3 2 3 2 3" xfId="11314" xr:uid="{00000000-0005-0000-0000-0000A2560000}"/>
    <cellStyle name="Millares 22 6 3 2 3 2 3 2" xfId="14385" xr:uid="{00000000-0005-0000-0000-0000A3560000}"/>
    <cellStyle name="Millares 22 6 3 2 3 2 3 2 2" xfId="20473" xr:uid="{00000000-0005-0000-0000-0000A4560000}"/>
    <cellStyle name="Millares 22 6 3 2 3 2 3 2 3" xfId="26679" xr:uid="{00000000-0005-0000-0000-0000A5560000}"/>
    <cellStyle name="Millares 22 6 3 2 3 2 3 3" xfId="17464" xr:uid="{00000000-0005-0000-0000-0000A6560000}"/>
    <cellStyle name="Millares 22 6 3 2 3 2 3 4" xfId="23688" xr:uid="{00000000-0005-0000-0000-0000A7560000}"/>
    <cellStyle name="Millares 22 6 3 2 3 2 4" xfId="12335" xr:uid="{00000000-0005-0000-0000-0000A8560000}"/>
    <cellStyle name="Millares 22 6 3 2 3 2 4 2" xfId="15386" xr:uid="{00000000-0005-0000-0000-0000A9560000}"/>
    <cellStyle name="Millares 22 6 3 2 3 2 4 2 2" xfId="21474" xr:uid="{00000000-0005-0000-0000-0000AA560000}"/>
    <cellStyle name="Millares 22 6 3 2 3 2 4 2 3" xfId="27672" xr:uid="{00000000-0005-0000-0000-0000AB560000}"/>
    <cellStyle name="Millares 22 6 3 2 3 2 4 3" xfId="18473" xr:uid="{00000000-0005-0000-0000-0000AC560000}"/>
    <cellStyle name="Millares 22 6 3 2 3 2 4 4" xfId="24685" xr:uid="{00000000-0005-0000-0000-0000AD560000}"/>
    <cellStyle name="Millares 22 6 3 2 3 2 5" xfId="13377" xr:uid="{00000000-0005-0000-0000-0000AE560000}"/>
    <cellStyle name="Millares 22 6 3 2 3 2 5 2" xfId="19478" xr:uid="{00000000-0005-0000-0000-0000AF560000}"/>
    <cellStyle name="Millares 22 6 3 2 3 2 5 3" xfId="25685" xr:uid="{00000000-0005-0000-0000-0000B0560000}"/>
    <cellStyle name="Millares 22 6 3 2 3 2 6" xfId="16400" xr:uid="{00000000-0005-0000-0000-0000B1560000}"/>
    <cellStyle name="Millares 22 6 3 2 3 2 7" xfId="22625" xr:uid="{00000000-0005-0000-0000-0000B2560000}"/>
    <cellStyle name="Millares 22 6 3 2 3 3" xfId="10613" xr:uid="{00000000-0005-0000-0000-0000B3560000}"/>
    <cellStyle name="Millares 22 6 3 2 3 3 2" xfId="11811" xr:uid="{00000000-0005-0000-0000-0000B4560000}"/>
    <cellStyle name="Millares 22 6 3 2 3 3 2 2" xfId="14882" xr:uid="{00000000-0005-0000-0000-0000B5560000}"/>
    <cellStyle name="Millares 22 6 3 2 3 3 2 2 2" xfId="20970" xr:uid="{00000000-0005-0000-0000-0000B6560000}"/>
    <cellStyle name="Millares 22 6 3 2 3 3 2 2 3" xfId="27168" xr:uid="{00000000-0005-0000-0000-0000B7560000}"/>
    <cellStyle name="Millares 22 6 3 2 3 3 2 3" xfId="17961" xr:uid="{00000000-0005-0000-0000-0000B8560000}"/>
    <cellStyle name="Millares 22 6 3 2 3 3 2 4" xfId="24177" xr:uid="{00000000-0005-0000-0000-0000B9560000}"/>
    <cellStyle name="Millares 22 6 3 2 3 3 3" xfId="12825" xr:uid="{00000000-0005-0000-0000-0000BA560000}"/>
    <cellStyle name="Millares 22 6 3 2 3 3 3 2" xfId="15875" xr:uid="{00000000-0005-0000-0000-0000BB560000}"/>
    <cellStyle name="Millares 22 6 3 2 3 3 3 2 2" xfId="21963" xr:uid="{00000000-0005-0000-0000-0000BC560000}"/>
    <cellStyle name="Millares 22 6 3 2 3 3 3 2 3" xfId="28161" xr:uid="{00000000-0005-0000-0000-0000BD560000}"/>
    <cellStyle name="Millares 22 6 3 2 3 3 3 3" xfId="18963" xr:uid="{00000000-0005-0000-0000-0000BE560000}"/>
    <cellStyle name="Millares 22 6 3 2 3 3 3 4" xfId="25174" xr:uid="{00000000-0005-0000-0000-0000BF560000}"/>
    <cellStyle name="Millares 22 6 3 2 3 3 4" xfId="13877" xr:uid="{00000000-0005-0000-0000-0000C0560000}"/>
    <cellStyle name="Millares 22 6 3 2 3 3 4 2" xfId="19967" xr:uid="{00000000-0005-0000-0000-0000C1560000}"/>
    <cellStyle name="Millares 22 6 3 2 3 3 4 3" xfId="26174" xr:uid="{00000000-0005-0000-0000-0000C2560000}"/>
    <cellStyle name="Millares 22 6 3 2 3 3 5" xfId="16948" xr:uid="{00000000-0005-0000-0000-0000C3560000}"/>
    <cellStyle name="Millares 22 6 3 2 3 3 6" xfId="23179" xr:uid="{00000000-0005-0000-0000-0000C4560000}"/>
    <cellStyle name="Millares 22 6 3 2 3 4" xfId="11313" xr:uid="{00000000-0005-0000-0000-0000C5560000}"/>
    <cellStyle name="Millares 22 6 3 2 3 4 2" xfId="14384" xr:uid="{00000000-0005-0000-0000-0000C6560000}"/>
    <cellStyle name="Millares 22 6 3 2 3 4 2 2" xfId="20472" xr:uid="{00000000-0005-0000-0000-0000C7560000}"/>
    <cellStyle name="Millares 22 6 3 2 3 4 2 3" xfId="26678" xr:uid="{00000000-0005-0000-0000-0000C8560000}"/>
    <cellStyle name="Millares 22 6 3 2 3 4 3" xfId="17463" xr:uid="{00000000-0005-0000-0000-0000C9560000}"/>
    <cellStyle name="Millares 22 6 3 2 3 4 4" xfId="23687" xr:uid="{00000000-0005-0000-0000-0000CA560000}"/>
    <cellStyle name="Millares 22 6 3 2 3 5" xfId="12334" xr:uid="{00000000-0005-0000-0000-0000CB560000}"/>
    <cellStyle name="Millares 22 6 3 2 3 5 2" xfId="15385" xr:uid="{00000000-0005-0000-0000-0000CC560000}"/>
    <cellStyle name="Millares 22 6 3 2 3 5 2 2" xfId="21473" xr:uid="{00000000-0005-0000-0000-0000CD560000}"/>
    <cellStyle name="Millares 22 6 3 2 3 5 2 3" xfId="27671" xr:uid="{00000000-0005-0000-0000-0000CE560000}"/>
    <cellStyle name="Millares 22 6 3 2 3 5 3" xfId="18472" xr:uid="{00000000-0005-0000-0000-0000CF560000}"/>
    <cellStyle name="Millares 22 6 3 2 3 5 4" xfId="24684" xr:uid="{00000000-0005-0000-0000-0000D0560000}"/>
    <cellStyle name="Millares 22 6 3 2 3 6" xfId="13376" xr:uid="{00000000-0005-0000-0000-0000D1560000}"/>
    <cellStyle name="Millares 22 6 3 2 3 6 2" xfId="19477" xr:uid="{00000000-0005-0000-0000-0000D2560000}"/>
    <cellStyle name="Millares 22 6 3 2 3 6 3" xfId="25684" xr:uid="{00000000-0005-0000-0000-0000D3560000}"/>
    <cellStyle name="Millares 22 6 3 2 3 7" xfId="16399" xr:uid="{00000000-0005-0000-0000-0000D4560000}"/>
    <cellStyle name="Millares 22 6 3 2 3 8" xfId="22624" xr:uid="{00000000-0005-0000-0000-0000D5560000}"/>
    <cellStyle name="Millares 22 6 3 2 4" xfId="1526" xr:uid="{00000000-0005-0000-0000-0000D6560000}"/>
    <cellStyle name="Millares 22 6 3 2 4 2" xfId="1527" xr:uid="{00000000-0005-0000-0000-0000D7560000}"/>
    <cellStyle name="Millares 22 6 3 2 4 2 2" xfId="10616" xr:uid="{00000000-0005-0000-0000-0000D8560000}"/>
    <cellStyle name="Millares 22 6 3 2 4 2 2 2" xfId="11814" xr:uid="{00000000-0005-0000-0000-0000D9560000}"/>
    <cellStyle name="Millares 22 6 3 2 4 2 2 2 2" xfId="14885" xr:uid="{00000000-0005-0000-0000-0000DA560000}"/>
    <cellStyle name="Millares 22 6 3 2 4 2 2 2 2 2" xfId="20973" xr:uid="{00000000-0005-0000-0000-0000DB560000}"/>
    <cellStyle name="Millares 22 6 3 2 4 2 2 2 2 3" xfId="27171" xr:uid="{00000000-0005-0000-0000-0000DC560000}"/>
    <cellStyle name="Millares 22 6 3 2 4 2 2 2 3" xfId="17964" xr:uid="{00000000-0005-0000-0000-0000DD560000}"/>
    <cellStyle name="Millares 22 6 3 2 4 2 2 2 4" xfId="24180" xr:uid="{00000000-0005-0000-0000-0000DE560000}"/>
    <cellStyle name="Millares 22 6 3 2 4 2 2 3" xfId="12828" xr:uid="{00000000-0005-0000-0000-0000DF560000}"/>
    <cellStyle name="Millares 22 6 3 2 4 2 2 3 2" xfId="15878" xr:uid="{00000000-0005-0000-0000-0000E0560000}"/>
    <cellStyle name="Millares 22 6 3 2 4 2 2 3 2 2" xfId="21966" xr:uid="{00000000-0005-0000-0000-0000E1560000}"/>
    <cellStyle name="Millares 22 6 3 2 4 2 2 3 2 3" xfId="28164" xr:uid="{00000000-0005-0000-0000-0000E2560000}"/>
    <cellStyle name="Millares 22 6 3 2 4 2 2 3 3" xfId="18966" xr:uid="{00000000-0005-0000-0000-0000E3560000}"/>
    <cellStyle name="Millares 22 6 3 2 4 2 2 3 4" xfId="25177" xr:uid="{00000000-0005-0000-0000-0000E4560000}"/>
    <cellStyle name="Millares 22 6 3 2 4 2 2 4" xfId="13880" xr:uid="{00000000-0005-0000-0000-0000E5560000}"/>
    <cellStyle name="Millares 22 6 3 2 4 2 2 4 2" xfId="19970" xr:uid="{00000000-0005-0000-0000-0000E6560000}"/>
    <cellStyle name="Millares 22 6 3 2 4 2 2 4 3" xfId="26177" xr:uid="{00000000-0005-0000-0000-0000E7560000}"/>
    <cellStyle name="Millares 22 6 3 2 4 2 2 5" xfId="16951" xr:uid="{00000000-0005-0000-0000-0000E8560000}"/>
    <cellStyle name="Millares 22 6 3 2 4 2 2 6" xfId="23182" xr:uid="{00000000-0005-0000-0000-0000E9560000}"/>
    <cellStyle name="Millares 22 6 3 2 4 2 3" xfId="11316" xr:uid="{00000000-0005-0000-0000-0000EA560000}"/>
    <cellStyle name="Millares 22 6 3 2 4 2 3 2" xfId="14387" xr:uid="{00000000-0005-0000-0000-0000EB560000}"/>
    <cellStyle name="Millares 22 6 3 2 4 2 3 2 2" xfId="20475" xr:uid="{00000000-0005-0000-0000-0000EC560000}"/>
    <cellStyle name="Millares 22 6 3 2 4 2 3 2 3" xfId="26681" xr:uid="{00000000-0005-0000-0000-0000ED560000}"/>
    <cellStyle name="Millares 22 6 3 2 4 2 3 3" xfId="17466" xr:uid="{00000000-0005-0000-0000-0000EE560000}"/>
    <cellStyle name="Millares 22 6 3 2 4 2 3 4" xfId="23690" xr:uid="{00000000-0005-0000-0000-0000EF560000}"/>
    <cellStyle name="Millares 22 6 3 2 4 2 4" xfId="12337" xr:uid="{00000000-0005-0000-0000-0000F0560000}"/>
    <cellStyle name="Millares 22 6 3 2 4 2 4 2" xfId="15388" xr:uid="{00000000-0005-0000-0000-0000F1560000}"/>
    <cellStyle name="Millares 22 6 3 2 4 2 4 2 2" xfId="21476" xr:uid="{00000000-0005-0000-0000-0000F2560000}"/>
    <cellStyle name="Millares 22 6 3 2 4 2 4 2 3" xfId="27674" xr:uid="{00000000-0005-0000-0000-0000F3560000}"/>
    <cellStyle name="Millares 22 6 3 2 4 2 4 3" xfId="18475" xr:uid="{00000000-0005-0000-0000-0000F4560000}"/>
    <cellStyle name="Millares 22 6 3 2 4 2 4 4" xfId="24687" xr:uid="{00000000-0005-0000-0000-0000F5560000}"/>
    <cellStyle name="Millares 22 6 3 2 4 2 5" xfId="13379" xr:uid="{00000000-0005-0000-0000-0000F6560000}"/>
    <cellStyle name="Millares 22 6 3 2 4 2 5 2" xfId="19480" xr:uid="{00000000-0005-0000-0000-0000F7560000}"/>
    <cellStyle name="Millares 22 6 3 2 4 2 5 3" xfId="25687" xr:uid="{00000000-0005-0000-0000-0000F8560000}"/>
    <cellStyle name="Millares 22 6 3 2 4 2 6" xfId="16402" xr:uid="{00000000-0005-0000-0000-0000F9560000}"/>
    <cellStyle name="Millares 22 6 3 2 4 2 7" xfId="22627" xr:uid="{00000000-0005-0000-0000-0000FA560000}"/>
    <cellStyle name="Millares 22 6 3 2 4 3" xfId="10615" xr:uid="{00000000-0005-0000-0000-0000FB560000}"/>
    <cellStyle name="Millares 22 6 3 2 4 3 2" xfId="11813" xr:uid="{00000000-0005-0000-0000-0000FC560000}"/>
    <cellStyle name="Millares 22 6 3 2 4 3 2 2" xfId="14884" xr:uid="{00000000-0005-0000-0000-0000FD560000}"/>
    <cellStyle name="Millares 22 6 3 2 4 3 2 2 2" xfId="20972" xr:uid="{00000000-0005-0000-0000-0000FE560000}"/>
    <cellStyle name="Millares 22 6 3 2 4 3 2 2 3" xfId="27170" xr:uid="{00000000-0005-0000-0000-0000FF560000}"/>
    <cellStyle name="Millares 22 6 3 2 4 3 2 3" xfId="17963" xr:uid="{00000000-0005-0000-0000-000000570000}"/>
    <cellStyle name="Millares 22 6 3 2 4 3 2 4" xfId="24179" xr:uid="{00000000-0005-0000-0000-000001570000}"/>
    <cellStyle name="Millares 22 6 3 2 4 3 3" xfId="12827" xr:uid="{00000000-0005-0000-0000-000002570000}"/>
    <cellStyle name="Millares 22 6 3 2 4 3 3 2" xfId="15877" xr:uid="{00000000-0005-0000-0000-000003570000}"/>
    <cellStyle name="Millares 22 6 3 2 4 3 3 2 2" xfId="21965" xr:uid="{00000000-0005-0000-0000-000004570000}"/>
    <cellStyle name="Millares 22 6 3 2 4 3 3 2 3" xfId="28163" xr:uid="{00000000-0005-0000-0000-000005570000}"/>
    <cellStyle name="Millares 22 6 3 2 4 3 3 3" xfId="18965" xr:uid="{00000000-0005-0000-0000-000006570000}"/>
    <cellStyle name="Millares 22 6 3 2 4 3 3 4" xfId="25176" xr:uid="{00000000-0005-0000-0000-000007570000}"/>
    <cellStyle name="Millares 22 6 3 2 4 3 4" xfId="13879" xr:uid="{00000000-0005-0000-0000-000008570000}"/>
    <cellStyle name="Millares 22 6 3 2 4 3 4 2" xfId="19969" xr:uid="{00000000-0005-0000-0000-000009570000}"/>
    <cellStyle name="Millares 22 6 3 2 4 3 4 3" xfId="26176" xr:uid="{00000000-0005-0000-0000-00000A570000}"/>
    <cellStyle name="Millares 22 6 3 2 4 3 5" xfId="16950" xr:uid="{00000000-0005-0000-0000-00000B570000}"/>
    <cellStyle name="Millares 22 6 3 2 4 3 6" xfId="23181" xr:uid="{00000000-0005-0000-0000-00000C570000}"/>
    <cellStyle name="Millares 22 6 3 2 4 4" xfId="11315" xr:uid="{00000000-0005-0000-0000-00000D570000}"/>
    <cellStyle name="Millares 22 6 3 2 4 4 2" xfId="14386" xr:uid="{00000000-0005-0000-0000-00000E570000}"/>
    <cellStyle name="Millares 22 6 3 2 4 4 2 2" xfId="20474" xr:uid="{00000000-0005-0000-0000-00000F570000}"/>
    <cellStyle name="Millares 22 6 3 2 4 4 2 3" xfId="26680" xr:uid="{00000000-0005-0000-0000-000010570000}"/>
    <cellStyle name="Millares 22 6 3 2 4 4 3" xfId="17465" xr:uid="{00000000-0005-0000-0000-000011570000}"/>
    <cellStyle name="Millares 22 6 3 2 4 4 4" xfId="23689" xr:uid="{00000000-0005-0000-0000-000012570000}"/>
    <cellStyle name="Millares 22 6 3 2 4 5" xfId="12336" xr:uid="{00000000-0005-0000-0000-000013570000}"/>
    <cellStyle name="Millares 22 6 3 2 4 5 2" xfId="15387" xr:uid="{00000000-0005-0000-0000-000014570000}"/>
    <cellStyle name="Millares 22 6 3 2 4 5 2 2" xfId="21475" xr:uid="{00000000-0005-0000-0000-000015570000}"/>
    <cellStyle name="Millares 22 6 3 2 4 5 2 3" xfId="27673" xr:uid="{00000000-0005-0000-0000-000016570000}"/>
    <cellStyle name="Millares 22 6 3 2 4 5 3" xfId="18474" xr:uid="{00000000-0005-0000-0000-000017570000}"/>
    <cellStyle name="Millares 22 6 3 2 4 5 4" xfId="24686" xr:uid="{00000000-0005-0000-0000-000018570000}"/>
    <cellStyle name="Millares 22 6 3 2 4 6" xfId="13378" xr:uid="{00000000-0005-0000-0000-000019570000}"/>
    <cellStyle name="Millares 22 6 3 2 4 6 2" xfId="19479" xr:uid="{00000000-0005-0000-0000-00001A570000}"/>
    <cellStyle name="Millares 22 6 3 2 4 6 3" xfId="25686" xr:uid="{00000000-0005-0000-0000-00001B570000}"/>
    <cellStyle name="Millares 22 6 3 2 4 7" xfId="16401" xr:uid="{00000000-0005-0000-0000-00001C570000}"/>
    <cellStyle name="Millares 22 6 3 2 4 8" xfId="22626" xr:uid="{00000000-0005-0000-0000-00001D570000}"/>
    <cellStyle name="Millares 22 6 3 2 5" xfId="1528" xr:uid="{00000000-0005-0000-0000-00001E570000}"/>
    <cellStyle name="Millares 22 6 3 2 5 2" xfId="10617" xr:uid="{00000000-0005-0000-0000-00001F570000}"/>
    <cellStyle name="Millares 22 6 3 2 5 2 2" xfId="11815" xr:uid="{00000000-0005-0000-0000-000020570000}"/>
    <cellStyle name="Millares 22 6 3 2 5 2 2 2" xfId="14886" xr:uid="{00000000-0005-0000-0000-000021570000}"/>
    <cellStyle name="Millares 22 6 3 2 5 2 2 2 2" xfId="20974" xr:uid="{00000000-0005-0000-0000-000022570000}"/>
    <cellStyle name="Millares 22 6 3 2 5 2 2 2 3" xfId="27172" xr:uid="{00000000-0005-0000-0000-000023570000}"/>
    <cellStyle name="Millares 22 6 3 2 5 2 2 3" xfId="17965" xr:uid="{00000000-0005-0000-0000-000024570000}"/>
    <cellStyle name="Millares 22 6 3 2 5 2 2 4" xfId="24181" xr:uid="{00000000-0005-0000-0000-000025570000}"/>
    <cellStyle name="Millares 22 6 3 2 5 2 3" xfId="12829" xr:uid="{00000000-0005-0000-0000-000026570000}"/>
    <cellStyle name="Millares 22 6 3 2 5 2 3 2" xfId="15879" xr:uid="{00000000-0005-0000-0000-000027570000}"/>
    <cellStyle name="Millares 22 6 3 2 5 2 3 2 2" xfId="21967" xr:uid="{00000000-0005-0000-0000-000028570000}"/>
    <cellStyle name="Millares 22 6 3 2 5 2 3 2 3" xfId="28165" xr:uid="{00000000-0005-0000-0000-000029570000}"/>
    <cellStyle name="Millares 22 6 3 2 5 2 3 3" xfId="18967" xr:uid="{00000000-0005-0000-0000-00002A570000}"/>
    <cellStyle name="Millares 22 6 3 2 5 2 3 4" xfId="25178" xr:uid="{00000000-0005-0000-0000-00002B570000}"/>
    <cellStyle name="Millares 22 6 3 2 5 2 4" xfId="13881" xr:uid="{00000000-0005-0000-0000-00002C570000}"/>
    <cellStyle name="Millares 22 6 3 2 5 2 4 2" xfId="19971" xr:uid="{00000000-0005-0000-0000-00002D570000}"/>
    <cellStyle name="Millares 22 6 3 2 5 2 4 3" xfId="26178" xr:uid="{00000000-0005-0000-0000-00002E570000}"/>
    <cellStyle name="Millares 22 6 3 2 5 2 5" xfId="16952" xr:uid="{00000000-0005-0000-0000-00002F570000}"/>
    <cellStyle name="Millares 22 6 3 2 5 2 6" xfId="23183" xr:uid="{00000000-0005-0000-0000-000030570000}"/>
    <cellStyle name="Millares 22 6 3 2 5 3" xfId="11317" xr:uid="{00000000-0005-0000-0000-000031570000}"/>
    <cellStyle name="Millares 22 6 3 2 5 3 2" xfId="14388" xr:uid="{00000000-0005-0000-0000-000032570000}"/>
    <cellStyle name="Millares 22 6 3 2 5 3 2 2" xfId="20476" xr:uid="{00000000-0005-0000-0000-000033570000}"/>
    <cellStyle name="Millares 22 6 3 2 5 3 2 3" xfId="26682" xr:uid="{00000000-0005-0000-0000-000034570000}"/>
    <cellStyle name="Millares 22 6 3 2 5 3 3" xfId="17467" xr:uid="{00000000-0005-0000-0000-000035570000}"/>
    <cellStyle name="Millares 22 6 3 2 5 3 4" xfId="23691" xr:uid="{00000000-0005-0000-0000-000036570000}"/>
    <cellStyle name="Millares 22 6 3 2 5 4" xfId="12338" xr:uid="{00000000-0005-0000-0000-000037570000}"/>
    <cellStyle name="Millares 22 6 3 2 5 4 2" xfId="15389" xr:uid="{00000000-0005-0000-0000-000038570000}"/>
    <cellStyle name="Millares 22 6 3 2 5 4 2 2" xfId="21477" xr:uid="{00000000-0005-0000-0000-000039570000}"/>
    <cellStyle name="Millares 22 6 3 2 5 4 2 3" xfId="27675" xr:uid="{00000000-0005-0000-0000-00003A570000}"/>
    <cellStyle name="Millares 22 6 3 2 5 4 3" xfId="18476" xr:uid="{00000000-0005-0000-0000-00003B570000}"/>
    <cellStyle name="Millares 22 6 3 2 5 4 4" xfId="24688" xr:uid="{00000000-0005-0000-0000-00003C570000}"/>
    <cellStyle name="Millares 22 6 3 2 5 5" xfId="13380" xr:uid="{00000000-0005-0000-0000-00003D570000}"/>
    <cellStyle name="Millares 22 6 3 2 5 5 2" xfId="19481" xr:uid="{00000000-0005-0000-0000-00003E570000}"/>
    <cellStyle name="Millares 22 6 3 2 5 5 3" xfId="25688" xr:uid="{00000000-0005-0000-0000-00003F570000}"/>
    <cellStyle name="Millares 22 6 3 2 5 6" xfId="16403" xr:uid="{00000000-0005-0000-0000-000040570000}"/>
    <cellStyle name="Millares 22 6 3 2 5 7" xfId="22628" xr:uid="{00000000-0005-0000-0000-000041570000}"/>
    <cellStyle name="Millares 22 6 3 2 6" xfId="1529" xr:uid="{00000000-0005-0000-0000-000042570000}"/>
    <cellStyle name="Millares 22 6 3 2 6 2" xfId="10618" xr:uid="{00000000-0005-0000-0000-000043570000}"/>
    <cellStyle name="Millares 22 6 3 2 6 2 2" xfId="11816" xr:uid="{00000000-0005-0000-0000-000044570000}"/>
    <cellStyle name="Millares 22 6 3 2 6 2 2 2" xfId="14887" xr:uid="{00000000-0005-0000-0000-000045570000}"/>
    <cellStyle name="Millares 22 6 3 2 6 2 2 2 2" xfId="20975" xr:uid="{00000000-0005-0000-0000-000046570000}"/>
    <cellStyle name="Millares 22 6 3 2 6 2 2 2 3" xfId="27173" xr:uid="{00000000-0005-0000-0000-000047570000}"/>
    <cellStyle name="Millares 22 6 3 2 6 2 2 3" xfId="17966" xr:uid="{00000000-0005-0000-0000-000048570000}"/>
    <cellStyle name="Millares 22 6 3 2 6 2 2 4" xfId="24182" xr:uid="{00000000-0005-0000-0000-000049570000}"/>
    <cellStyle name="Millares 22 6 3 2 6 2 3" xfId="12830" xr:uid="{00000000-0005-0000-0000-00004A570000}"/>
    <cellStyle name="Millares 22 6 3 2 6 2 3 2" xfId="15880" xr:uid="{00000000-0005-0000-0000-00004B570000}"/>
    <cellStyle name="Millares 22 6 3 2 6 2 3 2 2" xfId="21968" xr:uid="{00000000-0005-0000-0000-00004C570000}"/>
    <cellStyle name="Millares 22 6 3 2 6 2 3 2 3" xfId="28166" xr:uid="{00000000-0005-0000-0000-00004D570000}"/>
    <cellStyle name="Millares 22 6 3 2 6 2 3 3" xfId="18968" xr:uid="{00000000-0005-0000-0000-00004E570000}"/>
    <cellStyle name="Millares 22 6 3 2 6 2 3 4" xfId="25179" xr:uid="{00000000-0005-0000-0000-00004F570000}"/>
    <cellStyle name="Millares 22 6 3 2 6 2 4" xfId="13882" xr:uid="{00000000-0005-0000-0000-000050570000}"/>
    <cellStyle name="Millares 22 6 3 2 6 2 4 2" xfId="19972" xr:uid="{00000000-0005-0000-0000-000051570000}"/>
    <cellStyle name="Millares 22 6 3 2 6 2 4 3" xfId="26179" xr:uid="{00000000-0005-0000-0000-000052570000}"/>
    <cellStyle name="Millares 22 6 3 2 6 2 5" xfId="16953" xr:uid="{00000000-0005-0000-0000-000053570000}"/>
    <cellStyle name="Millares 22 6 3 2 6 2 6" xfId="23184" xr:uid="{00000000-0005-0000-0000-000054570000}"/>
    <cellStyle name="Millares 22 6 3 2 6 3" xfId="11318" xr:uid="{00000000-0005-0000-0000-000055570000}"/>
    <cellStyle name="Millares 22 6 3 2 6 3 2" xfId="14389" xr:uid="{00000000-0005-0000-0000-000056570000}"/>
    <cellStyle name="Millares 22 6 3 2 6 3 2 2" xfId="20477" xr:uid="{00000000-0005-0000-0000-000057570000}"/>
    <cellStyle name="Millares 22 6 3 2 6 3 2 3" xfId="26683" xr:uid="{00000000-0005-0000-0000-000058570000}"/>
    <cellStyle name="Millares 22 6 3 2 6 3 3" xfId="17468" xr:uid="{00000000-0005-0000-0000-000059570000}"/>
    <cellStyle name="Millares 22 6 3 2 6 3 4" xfId="23692" xr:uid="{00000000-0005-0000-0000-00005A570000}"/>
    <cellStyle name="Millares 22 6 3 2 6 4" xfId="12339" xr:uid="{00000000-0005-0000-0000-00005B570000}"/>
    <cellStyle name="Millares 22 6 3 2 6 4 2" xfId="15390" xr:uid="{00000000-0005-0000-0000-00005C570000}"/>
    <cellStyle name="Millares 22 6 3 2 6 4 2 2" xfId="21478" xr:uid="{00000000-0005-0000-0000-00005D570000}"/>
    <cellStyle name="Millares 22 6 3 2 6 4 2 3" xfId="27676" xr:uid="{00000000-0005-0000-0000-00005E570000}"/>
    <cellStyle name="Millares 22 6 3 2 6 4 3" xfId="18477" xr:uid="{00000000-0005-0000-0000-00005F570000}"/>
    <cellStyle name="Millares 22 6 3 2 6 4 4" xfId="24689" xr:uid="{00000000-0005-0000-0000-000060570000}"/>
    <cellStyle name="Millares 22 6 3 2 6 5" xfId="13381" xr:uid="{00000000-0005-0000-0000-000061570000}"/>
    <cellStyle name="Millares 22 6 3 2 6 5 2" xfId="19482" xr:uid="{00000000-0005-0000-0000-000062570000}"/>
    <cellStyle name="Millares 22 6 3 2 6 5 3" xfId="25689" xr:uid="{00000000-0005-0000-0000-000063570000}"/>
    <cellStyle name="Millares 22 6 3 2 6 6" xfId="16404" xr:uid="{00000000-0005-0000-0000-000064570000}"/>
    <cellStyle name="Millares 22 6 3 2 6 7" xfId="22629" xr:uid="{00000000-0005-0000-0000-000065570000}"/>
    <cellStyle name="Millares 22 6 3 2 7" xfId="1530" xr:uid="{00000000-0005-0000-0000-000066570000}"/>
    <cellStyle name="Millares 22 6 3 2 7 2" xfId="10619" xr:uid="{00000000-0005-0000-0000-000067570000}"/>
    <cellStyle name="Millares 22 6 3 2 7 2 2" xfId="11817" xr:uid="{00000000-0005-0000-0000-000068570000}"/>
    <cellStyle name="Millares 22 6 3 2 7 2 2 2" xfId="14888" xr:uid="{00000000-0005-0000-0000-000069570000}"/>
    <cellStyle name="Millares 22 6 3 2 7 2 2 2 2" xfId="20976" xr:uid="{00000000-0005-0000-0000-00006A570000}"/>
    <cellStyle name="Millares 22 6 3 2 7 2 2 2 3" xfId="27174" xr:uid="{00000000-0005-0000-0000-00006B570000}"/>
    <cellStyle name="Millares 22 6 3 2 7 2 2 3" xfId="17967" xr:uid="{00000000-0005-0000-0000-00006C570000}"/>
    <cellStyle name="Millares 22 6 3 2 7 2 2 4" xfId="24183" xr:uid="{00000000-0005-0000-0000-00006D570000}"/>
    <cellStyle name="Millares 22 6 3 2 7 2 3" xfId="12831" xr:uid="{00000000-0005-0000-0000-00006E570000}"/>
    <cellStyle name="Millares 22 6 3 2 7 2 3 2" xfId="15881" xr:uid="{00000000-0005-0000-0000-00006F570000}"/>
    <cellStyle name="Millares 22 6 3 2 7 2 3 2 2" xfId="21969" xr:uid="{00000000-0005-0000-0000-000070570000}"/>
    <cellStyle name="Millares 22 6 3 2 7 2 3 2 3" xfId="28167" xr:uid="{00000000-0005-0000-0000-000071570000}"/>
    <cellStyle name="Millares 22 6 3 2 7 2 3 3" xfId="18969" xr:uid="{00000000-0005-0000-0000-000072570000}"/>
    <cellStyle name="Millares 22 6 3 2 7 2 3 4" xfId="25180" xr:uid="{00000000-0005-0000-0000-000073570000}"/>
    <cellStyle name="Millares 22 6 3 2 7 2 4" xfId="13883" xr:uid="{00000000-0005-0000-0000-000074570000}"/>
    <cellStyle name="Millares 22 6 3 2 7 2 4 2" xfId="19973" xr:uid="{00000000-0005-0000-0000-000075570000}"/>
    <cellStyle name="Millares 22 6 3 2 7 2 4 3" xfId="26180" xr:uid="{00000000-0005-0000-0000-000076570000}"/>
    <cellStyle name="Millares 22 6 3 2 7 2 5" xfId="16954" xr:uid="{00000000-0005-0000-0000-000077570000}"/>
    <cellStyle name="Millares 22 6 3 2 7 2 6" xfId="23185" xr:uid="{00000000-0005-0000-0000-000078570000}"/>
    <cellStyle name="Millares 22 6 3 2 7 3" xfId="11319" xr:uid="{00000000-0005-0000-0000-000079570000}"/>
    <cellStyle name="Millares 22 6 3 2 7 3 2" xfId="14390" xr:uid="{00000000-0005-0000-0000-00007A570000}"/>
    <cellStyle name="Millares 22 6 3 2 7 3 2 2" xfId="20478" xr:uid="{00000000-0005-0000-0000-00007B570000}"/>
    <cellStyle name="Millares 22 6 3 2 7 3 2 3" xfId="26684" xr:uid="{00000000-0005-0000-0000-00007C570000}"/>
    <cellStyle name="Millares 22 6 3 2 7 3 3" xfId="17469" xr:uid="{00000000-0005-0000-0000-00007D570000}"/>
    <cellStyle name="Millares 22 6 3 2 7 3 4" xfId="23693" xr:uid="{00000000-0005-0000-0000-00007E570000}"/>
    <cellStyle name="Millares 22 6 3 2 7 4" xfId="12340" xr:uid="{00000000-0005-0000-0000-00007F570000}"/>
    <cellStyle name="Millares 22 6 3 2 7 4 2" xfId="15391" xr:uid="{00000000-0005-0000-0000-000080570000}"/>
    <cellStyle name="Millares 22 6 3 2 7 4 2 2" xfId="21479" xr:uid="{00000000-0005-0000-0000-000081570000}"/>
    <cellStyle name="Millares 22 6 3 2 7 4 2 3" xfId="27677" xr:uid="{00000000-0005-0000-0000-000082570000}"/>
    <cellStyle name="Millares 22 6 3 2 7 4 3" xfId="18478" xr:uid="{00000000-0005-0000-0000-000083570000}"/>
    <cellStyle name="Millares 22 6 3 2 7 4 4" xfId="24690" xr:uid="{00000000-0005-0000-0000-000084570000}"/>
    <cellStyle name="Millares 22 6 3 2 7 5" xfId="13382" xr:uid="{00000000-0005-0000-0000-000085570000}"/>
    <cellStyle name="Millares 22 6 3 2 7 5 2" xfId="19483" xr:uid="{00000000-0005-0000-0000-000086570000}"/>
    <cellStyle name="Millares 22 6 3 2 7 5 3" xfId="25690" xr:uid="{00000000-0005-0000-0000-000087570000}"/>
    <cellStyle name="Millares 22 6 3 2 7 6" xfId="16405" xr:uid="{00000000-0005-0000-0000-000088570000}"/>
    <cellStyle name="Millares 22 6 3 2 7 7" xfId="22630" xr:uid="{00000000-0005-0000-0000-000089570000}"/>
    <cellStyle name="Millares 22 6 3 2 8" xfId="10609" xr:uid="{00000000-0005-0000-0000-00008A570000}"/>
    <cellStyle name="Millares 22 6 3 2 8 2" xfId="11807" xr:uid="{00000000-0005-0000-0000-00008B570000}"/>
    <cellStyle name="Millares 22 6 3 2 8 2 2" xfId="14878" xr:uid="{00000000-0005-0000-0000-00008C570000}"/>
    <cellStyle name="Millares 22 6 3 2 8 2 2 2" xfId="20966" xr:uid="{00000000-0005-0000-0000-00008D570000}"/>
    <cellStyle name="Millares 22 6 3 2 8 2 2 2 2" xfId="38523" xr:uid="{00000000-0005-0000-0000-00008D570000}"/>
    <cellStyle name="Millares 22 6 3 2 8 2 2 3" xfId="27164" xr:uid="{00000000-0005-0000-0000-00008E570000}"/>
    <cellStyle name="Millares 22 6 3 2 8 2 2 3 2" xfId="39568" xr:uid="{00000000-0005-0000-0000-00008E570000}"/>
    <cellStyle name="Millares 22 6 3 2 8 2 2 4" xfId="37511" xr:uid="{00000000-0005-0000-0000-00008C570000}"/>
    <cellStyle name="Millares 22 6 3 2 8 2 3" xfId="17957" xr:uid="{00000000-0005-0000-0000-00008F570000}"/>
    <cellStyle name="Millares 22 6 3 2 8 2 3 2" xfId="38040" xr:uid="{00000000-0005-0000-0000-00008F570000}"/>
    <cellStyle name="Millares 22 6 3 2 8 2 4" xfId="24173" xr:uid="{00000000-0005-0000-0000-000090570000}"/>
    <cellStyle name="Millares 22 6 3 2 8 2 4 2" xfId="39085" xr:uid="{00000000-0005-0000-0000-000090570000}"/>
    <cellStyle name="Millares 22 6 3 2 8 2 5" xfId="37026" xr:uid="{00000000-0005-0000-0000-00008B570000}"/>
    <cellStyle name="Millares 22 6 3 2 8 3" xfId="12821" xr:uid="{00000000-0005-0000-0000-000091570000}"/>
    <cellStyle name="Millares 22 6 3 2 8 3 2" xfId="15871" xr:uid="{00000000-0005-0000-0000-000092570000}"/>
    <cellStyle name="Millares 22 6 3 2 8 3 2 2" xfId="21959" xr:uid="{00000000-0005-0000-0000-000093570000}"/>
    <cellStyle name="Millares 22 6 3 2 8 3 2 2 2" xfId="38684" xr:uid="{00000000-0005-0000-0000-000093570000}"/>
    <cellStyle name="Millares 22 6 3 2 8 3 2 3" xfId="28157" xr:uid="{00000000-0005-0000-0000-000094570000}"/>
    <cellStyle name="Millares 22 6 3 2 8 3 2 3 2" xfId="39729" xr:uid="{00000000-0005-0000-0000-000094570000}"/>
    <cellStyle name="Millares 22 6 3 2 8 3 2 4" xfId="37672" xr:uid="{00000000-0005-0000-0000-000092570000}"/>
    <cellStyle name="Millares 22 6 3 2 8 3 3" xfId="18959" xr:uid="{00000000-0005-0000-0000-000095570000}"/>
    <cellStyle name="Millares 22 6 3 2 8 3 3 2" xfId="38201" xr:uid="{00000000-0005-0000-0000-000095570000}"/>
    <cellStyle name="Millares 22 6 3 2 8 3 4" xfId="25170" xr:uid="{00000000-0005-0000-0000-000096570000}"/>
    <cellStyle name="Millares 22 6 3 2 8 3 4 2" xfId="39246" xr:uid="{00000000-0005-0000-0000-000096570000}"/>
    <cellStyle name="Millares 22 6 3 2 8 3 5" xfId="37189" xr:uid="{00000000-0005-0000-0000-000091570000}"/>
    <cellStyle name="Millares 22 6 3 2 8 4" xfId="13873" xr:uid="{00000000-0005-0000-0000-000097570000}"/>
    <cellStyle name="Millares 22 6 3 2 8 4 2" xfId="19963" xr:uid="{00000000-0005-0000-0000-000098570000}"/>
    <cellStyle name="Millares 22 6 3 2 8 4 2 2" xfId="38363" xr:uid="{00000000-0005-0000-0000-000098570000}"/>
    <cellStyle name="Millares 22 6 3 2 8 4 3" xfId="26170" xr:uid="{00000000-0005-0000-0000-000099570000}"/>
    <cellStyle name="Millares 22 6 3 2 8 4 3 2" xfId="39408" xr:uid="{00000000-0005-0000-0000-000099570000}"/>
    <cellStyle name="Millares 22 6 3 2 8 4 4" xfId="37351" xr:uid="{00000000-0005-0000-0000-000097570000}"/>
    <cellStyle name="Millares 22 6 3 2 8 5" xfId="16944" xr:uid="{00000000-0005-0000-0000-00009A570000}"/>
    <cellStyle name="Millares 22 6 3 2 8 5 2" xfId="37879" xr:uid="{00000000-0005-0000-0000-00009A570000}"/>
    <cellStyle name="Millares 22 6 3 2 8 6" xfId="23175" xr:uid="{00000000-0005-0000-0000-00009B570000}"/>
    <cellStyle name="Millares 22 6 3 2 8 6 2" xfId="38925" xr:uid="{00000000-0005-0000-0000-00009B570000}"/>
    <cellStyle name="Millares 22 6 3 2 8 7" xfId="36854" xr:uid="{00000000-0005-0000-0000-00008A570000}"/>
    <cellStyle name="Millares 22 6 3 2 9" xfId="11309" xr:uid="{00000000-0005-0000-0000-00009C570000}"/>
    <cellStyle name="Millares 22 6 3 2 9 2" xfId="14380" xr:uid="{00000000-0005-0000-0000-00009D570000}"/>
    <cellStyle name="Millares 22 6 3 2 9 2 2" xfId="20468" xr:uid="{00000000-0005-0000-0000-00009E570000}"/>
    <cellStyle name="Millares 22 6 3 2 9 2 2 2" xfId="38443" xr:uid="{00000000-0005-0000-0000-00009E570000}"/>
    <cellStyle name="Millares 22 6 3 2 9 2 3" xfId="26674" xr:uid="{00000000-0005-0000-0000-00009F570000}"/>
    <cellStyle name="Millares 22 6 3 2 9 2 3 2" xfId="39488" xr:uid="{00000000-0005-0000-0000-00009F570000}"/>
    <cellStyle name="Millares 22 6 3 2 9 2 4" xfId="37431" xr:uid="{00000000-0005-0000-0000-00009D570000}"/>
    <cellStyle name="Millares 22 6 3 2 9 3" xfId="17459" xr:uid="{00000000-0005-0000-0000-0000A0570000}"/>
    <cellStyle name="Millares 22 6 3 2 9 3 2" xfId="37960" xr:uid="{00000000-0005-0000-0000-0000A0570000}"/>
    <cellStyle name="Millares 22 6 3 2 9 4" xfId="23683" xr:uid="{00000000-0005-0000-0000-0000A1570000}"/>
    <cellStyle name="Millares 22 6 3 2 9 4 2" xfId="39005" xr:uid="{00000000-0005-0000-0000-0000A1570000}"/>
    <cellStyle name="Millares 22 6 3 2 9 5" xfId="36946" xr:uid="{00000000-0005-0000-0000-00009C570000}"/>
    <cellStyle name="Millares 22 6 3 3" xfId="1531" xr:uid="{00000000-0005-0000-0000-0000A2570000}"/>
    <cellStyle name="Millares 22 6 3 3 10" xfId="29060" xr:uid="{00000000-0005-0000-0000-0000A2570000}"/>
    <cellStyle name="Millares 22 6 3 3 2" xfId="1532" xr:uid="{00000000-0005-0000-0000-0000A3570000}"/>
    <cellStyle name="Millares 22 6 3 3 2 2" xfId="10621" xr:uid="{00000000-0005-0000-0000-0000A4570000}"/>
    <cellStyle name="Millares 22 6 3 3 2 2 2" xfId="11819" xr:uid="{00000000-0005-0000-0000-0000A5570000}"/>
    <cellStyle name="Millares 22 6 3 3 2 2 2 2" xfId="14890" xr:uid="{00000000-0005-0000-0000-0000A6570000}"/>
    <cellStyle name="Millares 22 6 3 3 2 2 2 2 2" xfId="20978" xr:uid="{00000000-0005-0000-0000-0000A7570000}"/>
    <cellStyle name="Millares 22 6 3 3 2 2 2 2 3" xfId="27176" xr:uid="{00000000-0005-0000-0000-0000A8570000}"/>
    <cellStyle name="Millares 22 6 3 3 2 2 2 3" xfId="17969" xr:uid="{00000000-0005-0000-0000-0000A9570000}"/>
    <cellStyle name="Millares 22 6 3 3 2 2 2 4" xfId="24185" xr:uid="{00000000-0005-0000-0000-0000AA570000}"/>
    <cellStyle name="Millares 22 6 3 3 2 2 3" xfId="12833" xr:uid="{00000000-0005-0000-0000-0000AB570000}"/>
    <cellStyle name="Millares 22 6 3 3 2 2 3 2" xfId="15883" xr:uid="{00000000-0005-0000-0000-0000AC570000}"/>
    <cellStyle name="Millares 22 6 3 3 2 2 3 2 2" xfId="21971" xr:uid="{00000000-0005-0000-0000-0000AD570000}"/>
    <cellStyle name="Millares 22 6 3 3 2 2 3 2 3" xfId="28169" xr:uid="{00000000-0005-0000-0000-0000AE570000}"/>
    <cellStyle name="Millares 22 6 3 3 2 2 3 3" xfId="18971" xr:uid="{00000000-0005-0000-0000-0000AF570000}"/>
    <cellStyle name="Millares 22 6 3 3 2 2 3 4" xfId="25182" xr:uid="{00000000-0005-0000-0000-0000B0570000}"/>
    <cellStyle name="Millares 22 6 3 3 2 2 4" xfId="13885" xr:uid="{00000000-0005-0000-0000-0000B1570000}"/>
    <cellStyle name="Millares 22 6 3 3 2 2 4 2" xfId="19975" xr:uid="{00000000-0005-0000-0000-0000B2570000}"/>
    <cellStyle name="Millares 22 6 3 3 2 2 4 3" xfId="26182" xr:uid="{00000000-0005-0000-0000-0000B3570000}"/>
    <cellStyle name="Millares 22 6 3 3 2 2 5" xfId="16956" xr:uid="{00000000-0005-0000-0000-0000B4570000}"/>
    <cellStyle name="Millares 22 6 3 3 2 2 6" xfId="23187" xr:uid="{00000000-0005-0000-0000-0000B5570000}"/>
    <cellStyle name="Millares 22 6 3 3 2 3" xfId="11321" xr:uid="{00000000-0005-0000-0000-0000B6570000}"/>
    <cellStyle name="Millares 22 6 3 3 2 3 2" xfId="14392" xr:uid="{00000000-0005-0000-0000-0000B7570000}"/>
    <cellStyle name="Millares 22 6 3 3 2 3 2 2" xfId="20480" xr:uid="{00000000-0005-0000-0000-0000B8570000}"/>
    <cellStyle name="Millares 22 6 3 3 2 3 2 3" xfId="26686" xr:uid="{00000000-0005-0000-0000-0000B9570000}"/>
    <cellStyle name="Millares 22 6 3 3 2 3 3" xfId="17471" xr:uid="{00000000-0005-0000-0000-0000BA570000}"/>
    <cellStyle name="Millares 22 6 3 3 2 3 4" xfId="23695" xr:uid="{00000000-0005-0000-0000-0000BB570000}"/>
    <cellStyle name="Millares 22 6 3 3 2 4" xfId="12342" xr:uid="{00000000-0005-0000-0000-0000BC570000}"/>
    <cellStyle name="Millares 22 6 3 3 2 4 2" xfId="15393" xr:uid="{00000000-0005-0000-0000-0000BD570000}"/>
    <cellStyle name="Millares 22 6 3 3 2 4 2 2" xfId="21481" xr:uid="{00000000-0005-0000-0000-0000BE570000}"/>
    <cellStyle name="Millares 22 6 3 3 2 4 2 3" xfId="27679" xr:uid="{00000000-0005-0000-0000-0000BF570000}"/>
    <cellStyle name="Millares 22 6 3 3 2 4 3" xfId="18480" xr:uid="{00000000-0005-0000-0000-0000C0570000}"/>
    <cellStyle name="Millares 22 6 3 3 2 4 4" xfId="24692" xr:uid="{00000000-0005-0000-0000-0000C1570000}"/>
    <cellStyle name="Millares 22 6 3 3 2 5" xfId="13384" xr:uid="{00000000-0005-0000-0000-0000C2570000}"/>
    <cellStyle name="Millares 22 6 3 3 2 5 2" xfId="19485" xr:uid="{00000000-0005-0000-0000-0000C3570000}"/>
    <cellStyle name="Millares 22 6 3 3 2 5 3" xfId="25692" xr:uid="{00000000-0005-0000-0000-0000C4570000}"/>
    <cellStyle name="Millares 22 6 3 3 2 6" xfId="16407" xr:uid="{00000000-0005-0000-0000-0000C5570000}"/>
    <cellStyle name="Millares 22 6 3 3 2 7" xfId="22632" xr:uid="{00000000-0005-0000-0000-0000C6570000}"/>
    <cellStyle name="Millares 22 6 3 3 3" xfId="1533" xr:uid="{00000000-0005-0000-0000-0000C7570000}"/>
    <cellStyle name="Millares 22 6 3 3 3 2" xfId="10622" xr:uid="{00000000-0005-0000-0000-0000C8570000}"/>
    <cellStyle name="Millares 22 6 3 3 3 2 2" xfId="11820" xr:uid="{00000000-0005-0000-0000-0000C9570000}"/>
    <cellStyle name="Millares 22 6 3 3 3 2 2 2" xfId="14891" xr:uid="{00000000-0005-0000-0000-0000CA570000}"/>
    <cellStyle name="Millares 22 6 3 3 3 2 2 2 2" xfId="20979" xr:uid="{00000000-0005-0000-0000-0000CB570000}"/>
    <cellStyle name="Millares 22 6 3 3 3 2 2 2 3" xfId="27177" xr:uid="{00000000-0005-0000-0000-0000CC570000}"/>
    <cellStyle name="Millares 22 6 3 3 3 2 2 3" xfId="17970" xr:uid="{00000000-0005-0000-0000-0000CD570000}"/>
    <cellStyle name="Millares 22 6 3 3 3 2 2 4" xfId="24186" xr:uid="{00000000-0005-0000-0000-0000CE570000}"/>
    <cellStyle name="Millares 22 6 3 3 3 2 3" xfId="12834" xr:uid="{00000000-0005-0000-0000-0000CF570000}"/>
    <cellStyle name="Millares 22 6 3 3 3 2 3 2" xfId="15884" xr:uid="{00000000-0005-0000-0000-0000D0570000}"/>
    <cellStyle name="Millares 22 6 3 3 3 2 3 2 2" xfId="21972" xr:uid="{00000000-0005-0000-0000-0000D1570000}"/>
    <cellStyle name="Millares 22 6 3 3 3 2 3 2 3" xfId="28170" xr:uid="{00000000-0005-0000-0000-0000D2570000}"/>
    <cellStyle name="Millares 22 6 3 3 3 2 3 3" xfId="18972" xr:uid="{00000000-0005-0000-0000-0000D3570000}"/>
    <cellStyle name="Millares 22 6 3 3 3 2 3 4" xfId="25183" xr:uid="{00000000-0005-0000-0000-0000D4570000}"/>
    <cellStyle name="Millares 22 6 3 3 3 2 4" xfId="13886" xr:uid="{00000000-0005-0000-0000-0000D5570000}"/>
    <cellStyle name="Millares 22 6 3 3 3 2 4 2" xfId="19976" xr:uid="{00000000-0005-0000-0000-0000D6570000}"/>
    <cellStyle name="Millares 22 6 3 3 3 2 4 3" xfId="26183" xr:uid="{00000000-0005-0000-0000-0000D7570000}"/>
    <cellStyle name="Millares 22 6 3 3 3 2 5" xfId="16957" xr:uid="{00000000-0005-0000-0000-0000D8570000}"/>
    <cellStyle name="Millares 22 6 3 3 3 2 6" xfId="23188" xr:uid="{00000000-0005-0000-0000-0000D9570000}"/>
    <cellStyle name="Millares 22 6 3 3 3 3" xfId="11322" xr:uid="{00000000-0005-0000-0000-0000DA570000}"/>
    <cellStyle name="Millares 22 6 3 3 3 3 2" xfId="14393" xr:uid="{00000000-0005-0000-0000-0000DB570000}"/>
    <cellStyle name="Millares 22 6 3 3 3 3 2 2" xfId="20481" xr:uid="{00000000-0005-0000-0000-0000DC570000}"/>
    <cellStyle name="Millares 22 6 3 3 3 3 2 3" xfId="26687" xr:uid="{00000000-0005-0000-0000-0000DD570000}"/>
    <cellStyle name="Millares 22 6 3 3 3 3 3" xfId="17472" xr:uid="{00000000-0005-0000-0000-0000DE570000}"/>
    <cellStyle name="Millares 22 6 3 3 3 3 4" xfId="23696" xr:uid="{00000000-0005-0000-0000-0000DF570000}"/>
    <cellStyle name="Millares 22 6 3 3 3 4" xfId="12343" xr:uid="{00000000-0005-0000-0000-0000E0570000}"/>
    <cellStyle name="Millares 22 6 3 3 3 4 2" xfId="15394" xr:uid="{00000000-0005-0000-0000-0000E1570000}"/>
    <cellStyle name="Millares 22 6 3 3 3 4 2 2" xfId="21482" xr:uid="{00000000-0005-0000-0000-0000E2570000}"/>
    <cellStyle name="Millares 22 6 3 3 3 4 2 3" xfId="27680" xr:uid="{00000000-0005-0000-0000-0000E3570000}"/>
    <cellStyle name="Millares 22 6 3 3 3 4 3" xfId="18481" xr:uid="{00000000-0005-0000-0000-0000E4570000}"/>
    <cellStyle name="Millares 22 6 3 3 3 4 4" xfId="24693" xr:uid="{00000000-0005-0000-0000-0000E5570000}"/>
    <cellStyle name="Millares 22 6 3 3 3 5" xfId="13385" xr:uid="{00000000-0005-0000-0000-0000E6570000}"/>
    <cellStyle name="Millares 22 6 3 3 3 5 2" xfId="19486" xr:uid="{00000000-0005-0000-0000-0000E7570000}"/>
    <cellStyle name="Millares 22 6 3 3 3 5 3" xfId="25693" xr:uid="{00000000-0005-0000-0000-0000E8570000}"/>
    <cellStyle name="Millares 22 6 3 3 3 6" xfId="16408" xr:uid="{00000000-0005-0000-0000-0000E9570000}"/>
    <cellStyle name="Millares 22 6 3 3 3 7" xfId="22633" xr:uid="{00000000-0005-0000-0000-0000EA570000}"/>
    <cellStyle name="Millares 22 6 3 3 4" xfId="10620" xr:uid="{00000000-0005-0000-0000-0000EB570000}"/>
    <cellStyle name="Millares 22 6 3 3 4 2" xfId="11818" xr:uid="{00000000-0005-0000-0000-0000EC570000}"/>
    <cellStyle name="Millares 22 6 3 3 4 2 2" xfId="14889" xr:uid="{00000000-0005-0000-0000-0000ED570000}"/>
    <cellStyle name="Millares 22 6 3 3 4 2 2 2" xfId="20977" xr:uid="{00000000-0005-0000-0000-0000EE570000}"/>
    <cellStyle name="Millares 22 6 3 3 4 2 2 2 2" xfId="38525" xr:uid="{00000000-0005-0000-0000-0000EE570000}"/>
    <cellStyle name="Millares 22 6 3 3 4 2 2 3" xfId="27175" xr:uid="{00000000-0005-0000-0000-0000EF570000}"/>
    <cellStyle name="Millares 22 6 3 3 4 2 2 3 2" xfId="39570" xr:uid="{00000000-0005-0000-0000-0000EF570000}"/>
    <cellStyle name="Millares 22 6 3 3 4 2 2 4" xfId="37513" xr:uid="{00000000-0005-0000-0000-0000ED570000}"/>
    <cellStyle name="Millares 22 6 3 3 4 2 3" xfId="17968" xr:uid="{00000000-0005-0000-0000-0000F0570000}"/>
    <cellStyle name="Millares 22 6 3 3 4 2 3 2" xfId="38042" xr:uid="{00000000-0005-0000-0000-0000F0570000}"/>
    <cellStyle name="Millares 22 6 3 3 4 2 4" xfId="24184" xr:uid="{00000000-0005-0000-0000-0000F1570000}"/>
    <cellStyle name="Millares 22 6 3 3 4 2 4 2" xfId="39087" xr:uid="{00000000-0005-0000-0000-0000F1570000}"/>
    <cellStyle name="Millares 22 6 3 3 4 2 5" xfId="37028" xr:uid="{00000000-0005-0000-0000-0000EC570000}"/>
    <cellStyle name="Millares 22 6 3 3 4 3" xfId="12832" xr:uid="{00000000-0005-0000-0000-0000F2570000}"/>
    <cellStyle name="Millares 22 6 3 3 4 3 2" xfId="15882" xr:uid="{00000000-0005-0000-0000-0000F3570000}"/>
    <cellStyle name="Millares 22 6 3 3 4 3 2 2" xfId="21970" xr:uid="{00000000-0005-0000-0000-0000F4570000}"/>
    <cellStyle name="Millares 22 6 3 3 4 3 2 2 2" xfId="38686" xr:uid="{00000000-0005-0000-0000-0000F4570000}"/>
    <cellStyle name="Millares 22 6 3 3 4 3 2 3" xfId="28168" xr:uid="{00000000-0005-0000-0000-0000F5570000}"/>
    <cellStyle name="Millares 22 6 3 3 4 3 2 3 2" xfId="39731" xr:uid="{00000000-0005-0000-0000-0000F5570000}"/>
    <cellStyle name="Millares 22 6 3 3 4 3 2 4" xfId="37674" xr:uid="{00000000-0005-0000-0000-0000F3570000}"/>
    <cellStyle name="Millares 22 6 3 3 4 3 3" xfId="18970" xr:uid="{00000000-0005-0000-0000-0000F6570000}"/>
    <cellStyle name="Millares 22 6 3 3 4 3 3 2" xfId="38203" xr:uid="{00000000-0005-0000-0000-0000F6570000}"/>
    <cellStyle name="Millares 22 6 3 3 4 3 4" xfId="25181" xr:uid="{00000000-0005-0000-0000-0000F7570000}"/>
    <cellStyle name="Millares 22 6 3 3 4 3 4 2" xfId="39248" xr:uid="{00000000-0005-0000-0000-0000F7570000}"/>
    <cellStyle name="Millares 22 6 3 3 4 3 5" xfId="37191" xr:uid="{00000000-0005-0000-0000-0000F2570000}"/>
    <cellStyle name="Millares 22 6 3 3 4 4" xfId="13884" xr:uid="{00000000-0005-0000-0000-0000F8570000}"/>
    <cellStyle name="Millares 22 6 3 3 4 4 2" xfId="19974" xr:uid="{00000000-0005-0000-0000-0000F9570000}"/>
    <cellStyle name="Millares 22 6 3 3 4 4 2 2" xfId="38365" xr:uid="{00000000-0005-0000-0000-0000F9570000}"/>
    <cellStyle name="Millares 22 6 3 3 4 4 3" xfId="26181" xr:uid="{00000000-0005-0000-0000-0000FA570000}"/>
    <cellStyle name="Millares 22 6 3 3 4 4 3 2" xfId="39410" xr:uid="{00000000-0005-0000-0000-0000FA570000}"/>
    <cellStyle name="Millares 22 6 3 3 4 4 4" xfId="37353" xr:uid="{00000000-0005-0000-0000-0000F8570000}"/>
    <cellStyle name="Millares 22 6 3 3 4 5" xfId="16955" xr:uid="{00000000-0005-0000-0000-0000FB570000}"/>
    <cellStyle name="Millares 22 6 3 3 4 5 2" xfId="37881" xr:uid="{00000000-0005-0000-0000-0000FB570000}"/>
    <cellStyle name="Millares 22 6 3 3 4 6" xfId="23186" xr:uid="{00000000-0005-0000-0000-0000FC570000}"/>
    <cellStyle name="Millares 22 6 3 3 4 6 2" xfId="38927" xr:uid="{00000000-0005-0000-0000-0000FC570000}"/>
    <cellStyle name="Millares 22 6 3 3 4 7" xfId="36856" xr:uid="{00000000-0005-0000-0000-0000EB570000}"/>
    <cellStyle name="Millares 22 6 3 3 5" xfId="11320" xr:uid="{00000000-0005-0000-0000-0000FD570000}"/>
    <cellStyle name="Millares 22 6 3 3 5 2" xfId="14391" xr:uid="{00000000-0005-0000-0000-0000FE570000}"/>
    <cellStyle name="Millares 22 6 3 3 5 2 2" xfId="20479" xr:uid="{00000000-0005-0000-0000-0000FF570000}"/>
    <cellStyle name="Millares 22 6 3 3 5 2 2 2" xfId="38445" xr:uid="{00000000-0005-0000-0000-0000FF570000}"/>
    <cellStyle name="Millares 22 6 3 3 5 2 3" xfId="26685" xr:uid="{00000000-0005-0000-0000-000000580000}"/>
    <cellStyle name="Millares 22 6 3 3 5 2 3 2" xfId="39490" xr:uid="{00000000-0005-0000-0000-000000580000}"/>
    <cellStyle name="Millares 22 6 3 3 5 2 4" xfId="37433" xr:uid="{00000000-0005-0000-0000-0000FE570000}"/>
    <cellStyle name="Millares 22 6 3 3 5 3" xfId="17470" xr:uid="{00000000-0005-0000-0000-000001580000}"/>
    <cellStyle name="Millares 22 6 3 3 5 3 2" xfId="37962" xr:uid="{00000000-0005-0000-0000-000001580000}"/>
    <cellStyle name="Millares 22 6 3 3 5 4" xfId="23694" xr:uid="{00000000-0005-0000-0000-000002580000}"/>
    <cellStyle name="Millares 22 6 3 3 5 4 2" xfId="39007" xr:uid="{00000000-0005-0000-0000-000002580000}"/>
    <cellStyle name="Millares 22 6 3 3 5 5" xfId="36948" xr:uid="{00000000-0005-0000-0000-0000FD570000}"/>
    <cellStyle name="Millares 22 6 3 3 6" xfId="12341" xr:uid="{00000000-0005-0000-0000-000003580000}"/>
    <cellStyle name="Millares 22 6 3 3 6 2" xfId="15392" xr:uid="{00000000-0005-0000-0000-000004580000}"/>
    <cellStyle name="Millares 22 6 3 3 6 2 2" xfId="21480" xr:uid="{00000000-0005-0000-0000-000005580000}"/>
    <cellStyle name="Millares 22 6 3 3 6 2 2 2" xfId="38606" xr:uid="{00000000-0005-0000-0000-000005580000}"/>
    <cellStyle name="Millares 22 6 3 3 6 2 3" xfId="27678" xr:uid="{00000000-0005-0000-0000-000006580000}"/>
    <cellStyle name="Millares 22 6 3 3 6 2 3 2" xfId="39651" xr:uid="{00000000-0005-0000-0000-000006580000}"/>
    <cellStyle name="Millares 22 6 3 3 6 2 4" xfId="37594" xr:uid="{00000000-0005-0000-0000-000004580000}"/>
    <cellStyle name="Millares 22 6 3 3 6 3" xfId="18479" xr:uid="{00000000-0005-0000-0000-000007580000}"/>
    <cellStyle name="Millares 22 6 3 3 6 3 2" xfId="38123" xr:uid="{00000000-0005-0000-0000-000007580000}"/>
    <cellStyle name="Millares 22 6 3 3 6 4" xfId="24691" xr:uid="{00000000-0005-0000-0000-000008580000}"/>
    <cellStyle name="Millares 22 6 3 3 6 4 2" xfId="39168" xr:uid="{00000000-0005-0000-0000-000008580000}"/>
    <cellStyle name="Millares 22 6 3 3 6 5" xfId="37111" xr:uid="{00000000-0005-0000-0000-000003580000}"/>
    <cellStyle name="Millares 22 6 3 3 7" xfId="13383" xr:uid="{00000000-0005-0000-0000-000009580000}"/>
    <cellStyle name="Millares 22 6 3 3 7 2" xfId="19484" xr:uid="{00000000-0005-0000-0000-00000A580000}"/>
    <cellStyle name="Millares 22 6 3 3 7 2 2" xfId="38285" xr:uid="{00000000-0005-0000-0000-00000A580000}"/>
    <cellStyle name="Millares 22 6 3 3 7 3" xfId="25691" xr:uid="{00000000-0005-0000-0000-00000B580000}"/>
    <cellStyle name="Millares 22 6 3 3 7 3 2" xfId="39330" xr:uid="{00000000-0005-0000-0000-00000B580000}"/>
    <cellStyle name="Millares 22 6 3 3 7 4" xfId="37273" xr:uid="{00000000-0005-0000-0000-000009580000}"/>
    <cellStyle name="Millares 22 6 3 3 8" xfId="16406" xr:uid="{00000000-0005-0000-0000-00000C580000}"/>
    <cellStyle name="Millares 22 6 3 3 8 2" xfId="37757" xr:uid="{00000000-0005-0000-0000-00000C580000}"/>
    <cellStyle name="Millares 22 6 3 3 9" xfId="22631" xr:uid="{00000000-0005-0000-0000-00000D580000}"/>
    <cellStyle name="Millares 22 6 3 3 9 2" xfId="38843" xr:uid="{00000000-0005-0000-0000-00000D580000}"/>
    <cellStyle name="Millares 22 6 3 4" xfId="1534" xr:uid="{00000000-0005-0000-0000-00000E580000}"/>
    <cellStyle name="Millares 22 6 3 4 2" xfId="1535" xr:uid="{00000000-0005-0000-0000-00000F580000}"/>
    <cellStyle name="Millares 22 6 3 4 2 2" xfId="10624" xr:uid="{00000000-0005-0000-0000-000010580000}"/>
    <cellStyle name="Millares 22 6 3 4 2 2 2" xfId="11822" xr:uid="{00000000-0005-0000-0000-000011580000}"/>
    <cellStyle name="Millares 22 6 3 4 2 2 2 2" xfId="14893" xr:uid="{00000000-0005-0000-0000-000012580000}"/>
    <cellStyle name="Millares 22 6 3 4 2 2 2 2 2" xfId="20981" xr:uid="{00000000-0005-0000-0000-000013580000}"/>
    <cellStyle name="Millares 22 6 3 4 2 2 2 2 3" xfId="27179" xr:uid="{00000000-0005-0000-0000-000014580000}"/>
    <cellStyle name="Millares 22 6 3 4 2 2 2 3" xfId="17972" xr:uid="{00000000-0005-0000-0000-000015580000}"/>
    <cellStyle name="Millares 22 6 3 4 2 2 2 4" xfId="24188" xr:uid="{00000000-0005-0000-0000-000016580000}"/>
    <cellStyle name="Millares 22 6 3 4 2 2 3" xfId="12836" xr:uid="{00000000-0005-0000-0000-000017580000}"/>
    <cellStyle name="Millares 22 6 3 4 2 2 3 2" xfId="15886" xr:uid="{00000000-0005-0000-0000-000018580000}"/>
    <cellStyle name="Millares 22 6 3 4 2 2 3 2 2" xfId="21974" xr:uid="{00000000-0005-0000-0000-000019580000}"/>
    <cellStyle name="Millares 22 6 3 4 2 2 3 2 3" xfId="28172" xr:uid="{00000000-0005-0000-0000-00001A580000}"/>
    <cellStyle name="Millares 22 6 3 4 2 2 3 3" xfId="18974" xr:uid="{00000000-0005-0000-0000-00001B580000}"/>
    <cellStyle name="Millares 22 6 3 4 2 2 3 4" xfId="25185" xr:uid="{00000000-0005-0000-0000-00001C580000}"/>
    <cellStyle name="Millares 22 6 3 4 2 2 4" xfId="13888" xr:uid="{00000000-0005-0000-0000-00001D580000}"/>
    <cellStyle name="Millares 22 6 3 4 2 2 4 2" xfId="19978" xr:uid="{00000000-0005-0000-0000-00001E580000}"/>
    <cellStyle name="Millares 22 6 3 4 2 2 4 3" xfId="26185" xr:uid="{00000000-0005-0000-0000-00001F580000}"/>
    <cellStyle name="Millares 22 6 3 4 2 2 5" xfId="16959" xr:uid="{00000000-0005-0000-0000-000020580000}"/>
    <cellStyle name="Millares 22 6 3 4 2 2 6" xfId="23190" xr:uid="{00000000-0005-0000-0000-000021580000}"/>
    <cellStyle name="Millares 22 6 3 4 2 3" xfId="11324" xr:uid="{00000000-0005-0000-0000-000022580000}"/>
    <cellStyle name="Millares 22 6 3 4 2 3 2" xfId="14395" xr:uid="{00000000-0005-0000-0000-000023580000}"/>
    <cellStyle name="Millares 22 6 3 4 2 3 2 2" xfId="20483" xr:uid="{00000000-0005-0000-0000-000024580000}"/>
    <cellStyle name="Millares 22 6 3 4 2 3 2 3" xfId="26689" xr:uid="{00000000-0005-0000-0000-000025580000}"/>
    <cellStyle name="Millares 22 6 3 4 2 3 3" xfId="17474" xr:uid="{00000000-0005-0000-0000-000026580000}"/>
    <cellStyle name="Millares 22 6 3 4 2 3 4" xfId="23698" xr:uid="{00000000-0005-0000-0000-000027580000}"/>
    <cellStyle name="Millares 22 6 3 4 2 4" xfId="12345" xr:uid="{00000000-0005-0000-0000-000028580000}"/>
    <cellStyle name="Millares 22 6 3 4 2 4 2" xfId="15396" xr:uid="{00000000-0005-0000-0000-000029580000}"/>
    <cellStyle name="Millares 22 6 3 4 2 4 2 2" xfId="21484" xr:uid="{00000000-0005-0000-0000-00002A580000}"/>
    <cellStyle name="Millares 22 6 3 4 2 4 2 3" xfId="27682" xr:uid="{00000000-0005-0000-0000-00002B580000}"/>
    <cellStyle name="Millares 22 6 3 4 2 4 3" xfId="18483" xr:uid="{00000000-0005-0000-0000-00002C580000}"/>
    <cellStyle name="Millares 22 6 3 4 2 4 4" xfId="24695" xr:uid="{00000000-0005-0000-0000-00002D580000}"/>
    <cellStyle name="Millares 22 6 3 4 2 5" xfId="13387" xr:uid="{00000000-0005-0000-0000-00002E580000}"/>
    <cellStyle name="Millares 22 6 3 4 2 5 2" xfId="19488" xr:uid="{00000000-0005-0000-0000-00002F580000}"/>
    <cellStyle name="Millares 22 6 3 4 2 5 3" xfId="25695" xr:uid="{00000000-0005-0000-0000-000030580000}"/>
    <cellStyle name="Millares 22 6 3 4 2 6" xfId="16410" xr:uid="{00000000-0005-0000-0000-000031580000}"/>
    <cellStyle name="Millares 22 6 3 4 2 7" xfId="22635" xr:uid="{00000000-0005-0000-0000-000032580000}"/>
    <cellStyle name="Millares 22 6 3 4 3" xfId="10623" xr:uid="{00000000-0005-0000-0000-000033580000}"/>
    <cellStyle name="Millares 22 6 3 4 3 2" xfId="11821" xr:uid="{00000000-0005-0000-0000-000034580000}"/>
    <cellStyle name="Millares 22 6 3 4 3 2 2" xfId="14892" xr:uid="{00000000-0005-0000-0000-000035580000}"/>
    <cellStyle name="Millares 22 6 3 4 3 2 2 2" xfId="20980" xr:uid="{00000000-0005-0000-0000-000036580000}"/>
    <cellStyle name="Millares 22 6 3 4 3 2 2 3" xfId="27178" xr:uid="{00000000-0005-0000-0000-000037580000}"/>
    <cellStyle name="Millares 22 6 3 4 3 2 3" xfId="17971" xr:uid="{00000000-0005-0000-0000-000038580000}"/>
    <cellStyle name="Millares 22 6 3 4 3 2 4" xfId="24187" xr:uid="{00000000-0005-0000-0000-000039580000}"/>
    <cellStyle name="Millares 22 6 3 4 3 3" xfId="12835" xr:uid="{00000000-0005-0000-0000-00003A580000}"/>
    <cellStyle name="Millares 22 6 3 4 3 3 2" xfId="15885" xr:uid="{00000000-0005-0000-0000-00003B580000}"/>
    <cellStyle name="Millares 22 6 3 4 3 3 2 2" xfId="21973" xr:uid="{00000000-0005-0000-0000-00003C580000}"/>
    <cellStyle name="Millares 22 6 3 4 3 3 2 3" xfId="28171" xr:uid="{00000000-0005-0000-0000-00003D580000}"/>
    <cellStyle name="Millares 22 6 3 4 3 3 3" xfId="18973" xr:uid="{00000000-0005-0000-0000-00003E580000}"/>
    <cellStyle name="Millares 22 6 3 4 3 3 4" xfId="25184" xr:uid="{00000000-0005-0000-0000-00003F580000}"/>
    <cellStyle name="Millares 22 6 3 4 3 4" xfId="13887" xr:uid="{00000000-0005-0000-0000-000040580000}"/>
    <cellStyle name="Millares 22 6 3 4 3 4 2" xfId="19977" xr:uid="{00000000-0005-0000-0000-000041580000}"/>
    <cellStyle name="Millares 22 6 3 4 3 4 3" xfId="26184" xr:uid="{00000000-0005-0000-0000-000042580000}"/>
    <cellStyle name="Millares 22 6 3 4 3 5" xfId="16958" xr:uid="{00000000-0005-0000-0000-000043580000}"/>
    <cellStyle name="Millares 22 6 3 4 3 6" xfId="23189" xr:uid="{00000000-0005-0000-0000-000044580000}"/>
    <cellStyle name="Millares 22 6 3 4 4" xfId="11323" xr:uid="{00000000-0005-0000-0000-000045580000}"/>
    <cellStyle name="Millares 22 6 3 4 4 2" xfId="14394" xr:uid="{00000000-0005-0000-0000-000046580000}"/>
    <cellStyle name="Millares 22 6 3 4 4 2 2" xfId="20482" xr:uid="{00000000-0005-0000-0000-000047580000}"/>
    <cellStyle name="Millares 22 6 3 4 4 2 3" xfId="26688" xr:uid="{00000000-0005-0000-0000-000048580000}"/>
    <cellStyle name="Millares 22 6 3 4 4 3" xfId="17473" xr:uid="{00000000-0005-0000-0000-000049580000}"/>
    <cellStyle name="Millares 22 6 3 4 4 4" xfId="23697" xr:uid="{00000000-0005-0000-0000-00004A580000}"/>
    <cellStyle name="Millares 22 6 3 4 5" xfId="12344" xr:uid="{00000000-0005-0000-0000-00004B580000}"/>
    <cellStyle name="Millares 22 6 3 4 5 2" xfId="15395" xr:uid="{00000000-0005-0000-0000-00004C580000}"/>
    <cellStyle name="Millares 22 6 3 4 5 2 2" xfId="21483" xr:uid="{00000000-0005-0000-0000-00004D580000}"/>
    <cellStyle name="Millares 22 6 3 4 5 2 3" xfId="27681" xr:uid="{00000000-0005-0000-0000-00004E580000}"/>
    <cellStyle name="Millares 22 6 3 4 5 3" xfId="18482" xr:uid="{00000000-0005-0000-0000-00004F580000}"/>
    <cellStyle name="Millares 22 6 3 4 5 4" xfId="24694" xr:uid="{00000000-0005-0000-0000-000050580000}"/>
    <cellStyle name="Millares 22 6 3 4 6" xfId="13386" xr:uid="{00000000-0005-0000-0000-000051580000}"/>
    <cellStyle name="Millares 22 6 3 4 6 2" xfId="19487" xr:uid="{00000000-0005-0000-0000-000052580000}"/>
    <cellStyle name="Millares 22 6 3 4 6 3" xfId="25694" xr:uid="{00000000-0005-0000-0000-000053580000}"/>
    <cellStyle name="Millares 22 6 3 4 7" xfId="16409" xr:uid="{00000000-0005-0000-0000-000054580000}"/>
    <cellStyle name="Millares 22 6 3 4 8" xfId="22634" xr:uid="{00000000-0005-0000-0000-000055580000}"/>
    <cellStyle name="Millares 22 6 3 5" xfId="1536" xr:uid="{00000000-0005-0000-0000-000056580000}"/>
    <cellStyle name="Millares 22 6 3 5 2" xfId="1537" xr:uid="{00000000-0005-0000-0000-000057580000}"/>
    <cellStyle name="Millares 22 6 3 5 2 2" xfId="10626" xr:uid="{00000000-0005-0000-0000-000058580000}"/>
    <cellStyle name="Millares 22 6 3 5 2 2 2" xfId="11824" xr:uid="{00000000-0005-0000-0000-000059580000}"/>
    <cellStyle name="Millares 22 6 3 5 2 2 2 2" xfId="14895" xr:uid="{00000000-0005-0000-0000-00005A580000}"/>
    <cellStyle name="Millares 22 6 3 5 2 2 2 2 2" xfId="20983" xr:uid="{00000000-0005-0000-0000-00005B580000}"/>
    <cellStyle name="Millares 22 6 3 5 2 2 2 2 3" xfId="27181" xr:uid="{00000000-0005-0000-0000-00005C580000}"/>
    <cellStyle name="Millares 22 6 3 5 2 2 2 3" xfId="17974" xr:uid="{00000000-0005-0000-0000-00005D580000}"/>
    <cellStyle name="Millares 22 6 3 5 2 2 2 4" xfId="24190" xr:uid="{00000000-0005-0000-0000-00005E580000}"/>
    <cellStyle name="Millares 22 6 3 5 2 2 3" xfId="12838" xr:uid="{00000000-0005-0000-0000-00005F580000}"/>
    <cellStyle name="Millares 22 6 3 5 2 2 3 2" xfId="15888" xr:uid="{00000000-0005-0000-0000-000060580000}"/>
    <cellStyle name="Millares 22 6 3 5 2 2 3 2 2" xfId="21976" xr:uid="{00000000-0005-0000-0000-000061580000}"/>
    <cellStyle name="Millares 22 6 3 5 2 2 3 2 3" xfId="28174" xr:uid="{00000000-0005-0000-0000-000062580000}"/>
    <cellStyle name="Millares 22 6 3 5 2 2 3 3" xfId="18976" xr:uid="{00000000-0005-0000-0000-000063580000}"/>
    <cellStyle name="Millares 22 6 3 5 2 2 3 4" xfId="25187" xr:uid="{00000000-0005-0000-0000-000064580000}"/>
    <cellStyle name="Millares 22 6 3 5 2 2 4" xfId="13890" xr:uid="{00000000-0005-0000-0000-000065580000}"/>
    <cellStyle name="Millares 22 6 3 5 2 2 4 2" xfId="19980" xr:uid="{00000000-0005-0000-0000-000066580000}"/>
    <cellStyle name="Millares 22 6 3 5 2 2 4 3" xfId="26187" xr:uid="{00000000-0005-0000-0000-000067580000}"/>
    <cellStyle name="Millares 22 6 3 5 2 2 5" xfId="16961" xr:uid="{00000000-0005-0000-0000-000068580000}"/>
    <cellStyle name="Millares 22 6 3 5 2 2 6" xfId="23192" xr:uid="{00000000-0005-0000-0000-000069580000}"/>
    <cellStyle name="Millares 22 6 3 5 2 3" xfId="11326" xr:uid="{00000000-0005-0000-0000-00006A580000}"/>
    <cellStyle name="Millares 22 6 3 5 2 3 2" xfId="14397" xr:uid="{00000000-0005-0000-0000-00006B580000}"/>
    <cellStyle name="Millares 22 6 3 5 2 3 2 2" xfId="20485" xr:uid="{00000000-0005-0000-0000-00006C580000}"/>
    <cellStyle name="Millares 22 6 3 5 2 3 2 3" xfId="26691" xr:uid="{00000000-0005-0000-0000-00006D580000}"/>
    <cellStyle name="Millares 22 6 3 5 2 3 3" xfId="17476" xr:uid="{00000000-0005-0000-0000-00006E580000}"/>
    <cellStyle name="Millares 22 6 3 5 2 3 4" xfId="23700" xr:uid="{00000000-0005-0000-0000-00006F580000}"/>
    <cellStyle name="Millares 22 6 3 5 2 4" xfId="12347" xr:uid="{00000000-0005-0000-0000-000070580000}"/>
    <cellStyle name="Millares 22 6 3 5 2 4 2" xfId="15398" xr:uid="{00000000-0005-0000-0000-000071580000}"/>
    <cellStyle name="Millares 22 6 3 5 2 4 2 2" xfId="21486" xr:uid="{00000000-0005-0000-0000-000072580000}"/>
    <cellStyle name="Millares 22 6 3 5 2 4 2 3" xfId="27684" xr:uid="{00000000-0005-0000-0000-000073580000}"/>
    <cellStyle name="Millares 22 6 3 5 2 4 3" xfId="18485" xr:uid="{00000000-0005-0000-0000-000074580000}"/>
    <cellStyle name="Millares 22 6 3 5 2 4 4" xfId="24697" xr:uid="{00000000-0005-0000-0000-000075580000}"/>
    <cellStyle name="Millares 22 6 3 5 2 5" xfId="13389" xr:uid="{00000000-0005-0000-0000-000076580000}"/>
    <cellStyle name="Millares 22 6 3 5 2 5 2" xfId="19490" xr:uid="{00000000-0005-0000-0000-000077580000}"/>
    <cellStyle name="Millares 22 6 3 5 2 5 3" xfId="25697" xr:uid="{00000000-0005-0000-0000-000078580000}"/>
    <cellStyle name="Millares 22 6 3 5 2 6" xfId="16412" xr:uid="{00000000-0005-0000-0000-000079580000}"/>
    <cellStyle name="Millares 22 6 3 5 2 7" xfId="22637" xr:uid="{00000000-0005-0000-0000-00007A580000}"/>
    <cellStyle name="Millares 22 6 3 5 3" xfId="10625" xr:uid="{00000000-0005-0000-0000-00007B580000}"/>
    <cellStyle name="Millares 22 6 3 5 3 2" xfId="11823" xr:uid="{00000000-0005-0000-0000-00007C580000}"/>
    <cellStyle name="Millares 22 6 3 5 3 2 2" xfId="14894" xr:uid="{00000000-0005-0000-0000-00007D580000}"/>
    <cellStyle name="Millares 22 6 3 5 3 2 2 2" xfId="20982" xr:uid="{00000000-0005-0000-0000-00007E580000}"/>
    <cellStyle name="Millares 22 6 3 5 3 2 2 3" xfId="27180" xr:uid="{00000000-0005-0000-0000-00007F580000}"/>
    <cellStyle name="Millares 22 6 3 5 3 2 3" xfId="17973" xr:uid="{00000000-0005-0000-0000-000080580000}"/>
    <cellStyle name="Millares 22 6 3 5 3 2 4" xfId="24189" xr:uid="{00000000-0005-0000-0000-000081580000}"/>
    <cellStyle name="Millares 22 6 3 5 3 3" xfId="12837" xr:uid="{00000000-0005-0000-0000-000082580000}"/>
    <cellStyle name="Millares 22 6 3 5 3 3 2" xfId="15887" xr:uid="{00000000-0005-0000-0000-000083580000}"/>
    <cellStyle name="Millares 22 6 3 5 3 3 2 2" xfId="21975" xr:uid="{00000000-0005-0000-0000-000084580000}"/>
    <cellStyle name="Millares 22 6 3 5 3 3 2 3" xfId="28173" xr:uid="{00000000-0005-0000-0000-000085580000}"/>
    <cellStyle name="Millares 22 6 3 5 3 3 3" xfId="18975" xr:uid="{00000000-0005-0000-0000-000086580000}"/>
    <cellStyle name="Millares 22 6 3 5 3 3 4" xfId="25186" xr:uid="{00000000-0005-0000-0000-000087580000}"/>
    <cellStyle name="Millares 22 6 3 5 3 4" xfId="13889" xr:uid="{00000000-0005-0000-0000-000088580000}"/>
    <cellStyle name="Millares 22 6 3 5 3 4 2" xfId="19979" xr:uid="{00000000-0005-0000-0000-000089580000}"/>
    <cellStyle name="Millares 22 6 3 5 3 4 3" xfId="26186" xr:uid="{00000000-0005-0000-0000-00008A580000}"/>
    <cellStyle name="Millares 22 6 3 5 3 5" xfId="16960" xr:uid="{00000000-0005-0000-0000-00008B580000}"/>
    <cellStyle name="Millares 22 6 3 5 3 6" xfId="23191" xr:uid="{00000000-0005-0000-0000-00008C580000}"/>
    <cellStyle name="Millares 22 6 3 5 4" xfId="11325" xr:uid="{00000000-0005-0000-0000-00008D580000}"/>
    <cellStyle name="Millares 22 6 3 5 4 2" xfId="14396" xr:uid="{00000000-0005-0000-0000-00008E580000}"/>
    <cellStyle name="Millares 22 6 3 5 4 2 2" xfId="20484" xr:uid="{00000000-0005-0000-0000-00008F580000}"/>
    <cellStyle name="Millares 22 6 3 5 4 2 3" xfId="26690" xr:uid="{00000000-0005-0000-0000-000090580000}"/>
    <cellStyle name="Millares 22 6 3 5 4 3" xfId="17475" xr:uid="{00000000-0005-0000-0000-000091580000}"/>
    <cellStyle name="Millares 22 6 3 5 4 4" xfId="23699" xr:uid="{00000000-0005-0000-0000-000092580000}"/>
    <cellStyle name="Millares 22 6 3 5 5" xfId="12346" xr:uid="{00000000-0005-0000-0000-000093580000}"/>
    <cellStyle name="Millares 22 6 3 5 5 2" xfId="15397" xr:uid="{00000000-0005-0000-0000-000094580000}"/>
    <cellStyle name="Millares 22 6 3 5 5 2 2" xfId="21485" xr:uid="{00000000-0005-0000-0000-000095580000}"/>
    <cellStyle name="Millares 22 6 3 5 5 2 3" xfId="27683" xr:uid="{00000000-0005-0000-0000-000096580000}"/>
    <cellStyle name="Millares 22 6 3 5 5 3" xfId="18484" xr:uid="{00000000-0005-0000-0000-000097580000}"/>
    <cellStyle name="Millares 22 6 3 5 5 4" xfId="24696" xr:uid="{00000000-0005-0000-0000-000098580000}"/>
    <cellStyle name="Millares 22 6 3 5 6" xfId="13388" xr:uid="{00000000-0005-0000-0000-000099580000}"/>
    <cellStyle name="Millares 22 6 3 5 6 2" xfId="19489" xr:uid="{00000000-0005-0000-0000-00009A580000}"/>
    <cellStyle name="Millares 22 6 3 5 6 3" xfId="25696" xr:uid="{00000000-0005-0000-0000-00009B580000}"/>
    <cellStyle name="Millares 22 6 3 5 7" xfId="16411" xr:uid="{00000000-0005-0000-0000-00009C580000}"/>
    <cellStyle name="Millares 22 6 3 5 8" xfId="22636" xr:uid="{00000000-0005-0000-0000-00009D580000}"/>
    <cellStyle name="Millares 22 6 3 6" xfId="1538" xr:uid="{00000000-0005-0000-0000-00009E580000}"/>
    <cellStyle name="Millares 22 6 3 6 2" xfId="10627" xr:uid="{00000000-0005-0000-0000-00009F580000}"/>
    <cellStyle name="Millares 22 6 3 6 2 2" xfId="11825" xr:uid="{00000000-0005-0000-0000-0000A0580000}"/>
    <cellStyle name="Millares 22 6 3 6 2 2 2" xfId="14896" xr:uid="{00000000-0005-0000-0000-0000A1580000}"/>
    <cellStyle name="Millares 22 6 3 6 2 2 2 2" xfId="20984" xr:uid="{00000000-0005-0000-0000-0000A2580000}"/>
    <cellStyle name="Millares 22 6 3 6 2 2 2 3" xfId="27182" xr:uid="{00000000-0005-0000-0000-0000A3580000}"/>
    <cellStyle name="Millares 22 6 3 6 2 2 3" xfId="17975" xr:uid="{00000000-0005-0000-0000-0000A4580000}"/>
    <cellStyle name="Millares 22 6 3 6 2 2 4" xfId="24191" xr:uid="{00000000-0005-0000-0000-0000A5580000}"/>
    <cellStyle name="Millares 22 6 3 6 2 3" xfId="12839" xr:uid="{00000000-0005-0000-0000-0000A6580000}"/>
    <cellStyle name="Millares 22 6 3 6 2 3 2" xfId="15889" xr:uid="{00000000-0005-0000-0000-0000A7580000}"/>
    <cellStyle name="Millares 22 6 3 6 2 3 2 2" xfId="21977" xr:uid="{00000000-0005-0000-0000-0000A8580000}"/>
    <cellStyle name="Millares 22 6 3 6 2 3 2 3" xfId="28175" xr:uid="{00000000-0005-0000-0000-0000A9580000}"/>
    <cellStyle name="Millares 22 6 3 6 2 3 3" xfId="18977" xr:uid="{00000000-0005-0000-0000-0000AA580000}"/>
    <cellStyle name="Millares 22 6 3 6 2 3 4" xfId="25188" xr:uid="{00000000-0005-0000-0000-0000AB580000}"/>
    <cellStyle name="Millares 22 6 3 6 2 4" xfId="13891" xr:uid="{00000000-0005-0000-0000-0000AC580000}"/>
    <cellStyle name="Millares 22 6 3 6 2 4 2" xfId="19981" xr:uid="{00000000-0005-0000-0000-0000AD580000}"/>
    <cellStyle name="Millares 22 6 3 6 2 4 3" xfId="26188" xr:uid="{00000000-0005-0000-0000-0000AE580000}"/>
    <cellStyle name="Millares 22 6 3 6 2 5" xfId="16962" xr:uid="{00000000-0005-0000-0000-0000AF580000}"/>
    <cellStyle name="Millares 22 6 3 6 2 6" xfId="23193" xr:uid="{00000000-0005-0000-0000-0000B0580000}"/>
    <cellStyle name="Millares 22 6 3 6 3" xfId="11327" xr:uid="{00000000-0005-0000-0000-0000B1580000}"/>
    <cellStyle name="Millares 22 6 3 6 3 2" xfId="14398" xr:uid="{00000000-0005-0000-0000-0000B2580000}"/>
    <cellStyle name="Millares 22 6 3 6 3 2 2" xfId="20486" xr:uid="{00000000-0005-0000-0000-0000B3580000}"/>
    <cellStyle name="Millares 22 6 3 6 3 2 3" xfId="26692" xr:uid="{00000000-0005-0000-0000-0000B4580000}"/>
    <cellStyle name="Millares 22 6 3 6 3 3" xfId="17477" xr:uid="{00000000-0005-0000-0000-0000B5580000}"/>
    <cellStyle name="Millares 22 6 3 6 3 4" xfId="23701" xr:uid="{00000000-0005-0000-0000-0000B6580000}"/>
    <cellStyle name="Millares 22 6 3 6 4" xfId="12348" xr:uid="{00000000-0005-0000-0000-0000B7580000}"/>
    <cellStyle name="Millares 22 6 3 6 4 2" xfId="15399" xr:uid="{00000000-0005-0000-0000-0000B8580000}"/>
    <cellStyle name="Millares 22 6 3 6 4 2 2" xfId="21487" xr:uid="{00000000-0005-0000-0000-0000B9580000}"/>
    <cellStyle name="Millares 22 6 3 6 4 2 3" xfId="27685" xr:uid="{00000000-0005-0000-0000-0000BA580000}"/>
    <cellStyle name="Millares 22 6 3 6 4 3" xfId="18486" xr:uid="{00000000-0005-0000-0000-0000BB580000}"/>
    <cellStyle name="Millares 22 6 3 6 4 4" xfId="24698" xr:uid="{00000000-0005-0000-0000-0000BC580000}"/>
    <cellStyle name="Millares 22 6 3 6 5" xfId="13390" xr:uid="{00000000-0005-0000-0000-0000BD580000}"/>
    <cellStyle name="Millares 22 6 3 6 5 2" xfId="19491" xr:uid="{00000000-0005-0000-0000-0000BE580000}"/>
    <cellStyle name="Millares 22 6 3 6 5 3" xfId="25698" xr:uid="{00000000-0005-0000-0000-0000BF580000}"/>
    <cellStyle name="Millares 22 6 3 6 6" xfId="16413" xr:uid="{00000000-0005-0000-0000-0000C0580000}"/>
    <cellStyle name="Millares 22 6 3 6 7" xfId="22638" xr:uid="{00000000-0005-0000-0000-0000C1580000}"/>
    <cellStyle name="Millares 22 6 3 7" xfId="1539" xr:uid="{00000000-0005-0000-0000-0000C2580000}"/>
    <cellStyle name="Millares 22 6 3 7 2" xfId="10628" xr:uid="{00000000-0005-0000-0000-0000C3580000}"/>
    <cellStyle name="Millares 22 6 3 7 2 2" xfId="11826" xr:uid="{00000000-0005-0000-0000-0000C4580000}"/>
    <cellStyle name="Millares 22 6 3 7 2 2 2" xfId="14897" xr:uid="{00000000-0005-0000-0000-0000C5580000}"/>
    <cellStyle name="Millares 22 6 3 7 2 2 2 2" xfId="20985" xr:uid="{00000000-0005-0000-0000-0000C6580000}"/>
    <cellStyle name="Millares 22 6 3 7 2 2 2 3" xfId="27183" xr:uid="{00000000-0005-0000-0000-0000C7580000}"/>
    <cellStyle name="Millares 22 6 3 7 2 2 3" xfId="17976" xr:uid="{00000000-0005-0000-0000-0000C8580000}"/>
    <cellStyle name="Millares 22 6 3 7 2 2 4" xfId="24192" xr:uid="{00000000-0005-0000-0000-0000C9580000}"/>
    <cellStyle name="Millares 22 6 3 7 2 3" xfId="12840" xr:uid="{00000000-0005-0000-0000-0000CA580000}"/>
    <cellStyle name="Millares 22 6 3 7 2 3 2" xfId="15890" xr:uid="{00000000-0005-0000-0000-0000CB580000}"/>
    <cellStyle name="Millares 22 6 3 7 2 3 2 2" xfId="21978" xr:uid="{00000000-0005-0000-0000-0000CC580000}"/>
    <cellStyle name="Millares 22 6 3 7 2 3 2 3" xfId="28176" xr:uid="{00000000-0005-0000-0000-0000CD580000}"/>
    <cellStyle name="Millares 22 6 3 7 2 3 3" xfId="18978" xr:uid="{00000000-0005-0000-0000-0000CE580000}"/>
    <cellStyle name="Millares 22 6 3 7 2 3 4" xfId="25189" xr:uid="{00000000-0005-0000-0000-0000CF580000}"/>
    <cellStyle name="Millares 22 6 3 7 2 4" xfId="13892" xr:uid="{00000000-0005-0000-0000-0000D0580000}"/>
    <cellStyle name="Millares 22 6 3 7 2 4 2" xfId="19982" xr:uid="{00000000-0005-0000-0000-0000D1580000}"/>
    <cellStyle name="Millares 22 6 3 7 2 4 3" xfId="26189" xr:uid="{00000000-0005-0000-0000-0000D2580000}"/>
    <cellStyle name="Millares 22 6 3 7 2 5" xfId="16963" xr:uid="{00000000-0005-0000-0000-0000D3580000}"/>
    <cellStyle name="Millares 22 6 3 7 2 6" xfId="23194" xr:uid="{00000000-0005-0000-0000-0000D4580000}"/>
    <cellStyle name="Millares 22 6 3 7 3" xfId="11328" xr:uid="{00000000-0005-0000-0000-0000D5580000}"/>
    <cellStyle name="Millares 22 6 3 7 3 2" xfId="14399" xr:uid="{00000000-0005-0000-0000-0000D6580000}"/>
    <cellStyle name="Millares 22 6 3 7 3 2 2" xfId="20487" xr:uid="{00000000-0005-0000-0000-0000D7580000}"/>
    <cellStyle name="Millares 22 6 3 7 3 2 3" xfId="26693" xr:uid="{00000000-0005-0000-0000-0000D8580000}"/>
    <cellStyle name="Millares 22 6 3 7 3 3" xfId="17478" xr:uid="{00000000-0005-0000-0000-0000D9580000}"/>
    <cellStyle name="Millares 22 6 3 7 3 4" xfId="23702" xr:uid="{00000000-0005-0000-0000-0000DA580000}"/>
    <cellStyle name="Millares 22 6 3 7 4" xfId="12349" xr:uid="{00000000-0005-0000-0000-0000DB580000}"/>
    <cellStyle name="Millares 22 6 3 7 4 2" xfId="15400" xr:uid="{00000000-0005-0000-0000-0000DC580000}"/>
    <cellStyle name="Millares 22 6 3 7 4 2 2" xfId="21488" xr:uid="{00000000-0005-0000-0000-0000DD580000}"/>
    <cellStyle name="Millares 22 6 3 7 4 2 3" xfId="27686" xr:uid="{00000000-0005-0000-0000-0000DE580000}"/>
    <cellStyle name="Millares 22 6 3 7 4 3" xfId="18487" xr:uid="{00000000-0005-0000-0000-0000DF580000}"/>
    <cellStyle name="Millares 22 6 3 7 4 4" xfId="24699" xr:uid="{00000000-0005-0000-0000-0000E0580000}"/>
    <cellStyle name="Millares 22 6 3 7 5" xfId="13391" xr:uid="{00000000-0005-0000-0000-0000E1580000}"/>
    <cellStyle name="Millares 22 6 3 7 5 2" xfId="19492" xr:uid="{00000000-0005-0000-0000-0000E2580000}"/>
    <cellStyle name="Millares 22 6 3 7 5 3" xfId="25699" xr:uid="{00000000-0005-0000-0000-0000E3580000}"/>
    <cellStyle name="Millares 22 6 3 7 6" xfId="16414" xr:uid="{00000000-0005-0000-0000-0000E4580000}"/>
    <cellStyle name="Millares 22 6 3 7 7" xfId="22639" xr:uid="{00000000-0005-0000-0000-0000E5580000}"/>
    <cellStyle name="Millares 22 6 3 8" xfId="1540" xr:uid="{00000000-0005-0000-0000-0000E6580000}"/>
    <cellStyle name="Millares 22 6 3 8 2" xfId="10629" xr:uid="{00000000-0005-0000-0000-0000E7580000}"/>
    <cellStyle name="Millares 22 6 3 8 2 2" xfId="11827" xr:uid="{00000000-0005-0000-0000-0000E8580000}"/>
    <cellStyle name="Millares 22 6 3 8 2 2 2" xfId="14898" xr:uid="{00000000-0005-0000-0000-0000E9580000}"/>
    <cellStyle name="Millares 22 6 3 8 2 2 2 2" xfId="20986" xr:uid="{00000000-0005-0000-0000-0000EA580000}"/>
    <cellStyle name="Millares 22 6 3 8 2 2 2 3" xfId="27184" xr:uid="{00000000-0005-0000-0000-0000EB580000}"/>
    <cellStyle name="Millares 22 6 3 8 2 2 3" xfId="17977" xr:uid="{00000000-0005-0000-0000-0000EC580000}"/>
    <cellStyle name="Millares 22 6 3 8 2 2 4" xfId="24193" xr:uid="{00000000-0005-0000-0000-0000ED580000}"/>
    <cellStyle name="Millares 22 6 3 8 2 3" xfId="12841" xr:uid="{00000000-0005-0000-0000-0000EE580000}"/>
    <cellStyle name="Millares 22 6 3 8 2 3 2" xfId="15891" xr:uid="{00000000-0005-0000-0000-0000EF580000}"/>
    <cellStyle name="Millares 22 6 3 8 2 3 2 2" xfId="21979" xr:uid="{00000000-0005-0000-0000-0000F0580000}"/>
    <cellStyle name="Millares 22 6 3 8 2 3 2 3" xfId="28177" xr:uid="{00000000-0005-0000-0000-0000F1580000}"/>
    <cellStyle name="Millares 22 6 3 8 2 3 3" xfId="18979" xr:uid="{00000000-0005-0000-0000-0000F2580000}"/>
    <cellStyle name="Millares 22 6 3 8 2 3 4" xfId="25190" xr:uid="{00000000-0005-0000-0000-0000F3580000}"/>
    <cellStyle name="Millares 22 6 3 8 2 4" xfId="13893" xr:uid="{00000000-0005-0000-0000-0000F4580000}"/>
    <cellStyle name="Millares 22 6 3 8 2 4 2" xfId="19983" xr:uid="{00000000-0005-0000-0000-0000F5580000}"/>
    <cellStyle name="Millares 22 6 3 8 2 4 3" xfId="26190" xr:uid="{00000000-0005-0000-0000-0000F6580000}"/>
    <cellStyle name="Millares 22 6 3 8 2 5" xfId="16964" xr:uid="{00000000-0005-0000-0000-0000F7580000}"/>
    <cellStyle name="Millares 22 6 3 8 2 6" xfId="23195" xr:uid="{00000000-0005-0000-0000-0000F8580000}"/>
    <cellStyle name="Millares 22 6 3 8 3" xfId="11329" xr:uid="{00000000-0005-0000-0000-0000F9580000}"/>
    <cellStyle name="Millares 22 6 3 8 3 2" xfId="14400" xr:uid="{00000000-0005-0000-0000-0000FA580000}"/>
    <cellStyle name="Millares 22 6 3 8 3 2 2" xfId="20488" xr:uid="{00000000-0005-0000-0000-0000FB580000}"/>
    <cellStyle name="Millares 22 6 3 8 3 2 3" xfId="26694" xr:uid="{00000000-0005-0000-0000-0000FC580000}"/>
    <cellStyle name="Millares 22 6 3 8 3 3" xfId="17479" xr:uid="{00000000-0005-0000-0000-0000FD580000}"/>
    <cellStyle name="Millares 22 6 3 8 3 4" xfId="23703" xr:uid="{00000000-0005-0000-0000-0000FE580000}"/>
    <cellStyle name="Millares 22 6 3 8 4" xfId="12350" xr:uid="{00000000-0005-0000-0000-0000FF580000}"/>
    <cellStyle name="Millares 22 6 3 8 4 2" xfId="15401" xr:uid="{00000000-0005-0000-0000-000000590000}"/>
    <cellStyle name="Millares 22 6 3 8 4 2 2" xfId="21489" xr:uid="{00000000-0005-0000-0000-000001590000}"/>
    <cellStyle name="Millares 22 6 3 8 4 2 3" xfId="27687" xr:uid="{00000000-0005-0000-0000-000002590000}"/>
    <cellStyle name="Millares 22 6 3 8 4 3" xfId="18488" xr:uid="{00000000-0005-0000-0000-000003590000}"/>
    <cellStyle name="Millares 22 6 3 8 4 4" xfId="24700" xr:uid="{00000000-0005-0000-0000-000004590000}"/>
    <cellStyle name="Millares 22 6 3 8 5" xfId="13392" xr:uid="{00000000-0005-0000-0000-000005590000}"/>
    <cellStyle name="Millares 22 6 3 8 5 2" xfId="19493" xr:uid="{00000000-0005-0000-0000-000006590000}"/>
    <cellStyle name="Millares 22 6 3 8 5 3" xfId="25700" xr:uid="{00000000-0005-0000-0000-000007590000}"/>
    <cellStyle name="Millares 22 6 3 8 6" xfId="16415" xr:uid="{00000000-0005-0000-0000-000008590000}"/>
    <cellStyle name="Millares 22 6 3 8 7" xfId="22640" xr:uid="{00000000-0005-0000-0000-000009590000}"/>
    <cellStyle name="Millares 22 6 3 9" xfId="10608" xr:uid="{00000000-0005-0000-0000-00000A590000}"/>
    <cellStyle name="Millares 22 6 3 9 2" xfId="11806" xr:uid="{00000000-0005-0000-0000-00000B590000}"/>
    <cellStyle name="Millares 22 6 3 9 2 2" xfId="14877" xr:uid="{00000000-0005-0000-0000-00000C590000}"/>
    <cellStyle name="Millares 22 6 3 9 2 2 2" xfId="20965" xr:uid="{00000000-0005-0000-0000-00000D590000}"/>
    <cellStyle name="Millares 22 6 3 9 2 2 2 2" xfId="38522" xr:uid="{00000000-0005-0000-0000-00000D590000}"/>
    <cellStyle name="Millares 22 6 3 9 2 2 3" xfId="27163" xr:uid="{00000000-0005-0000-0000-00000E590000}"/>
    <cellStyle name="Millares 22 6 3 9 2 2 3 2" xfId="39567" xr:uid="{00000000-0005-0000-0000-00000E590000}"/>
    <cellStyle name="Millares 22 6 3 9 2 2 4" xfId="37510" xr:uid="{00000000-0005-0000-0000-00000C590000}"/>
    <cellStyle name="Millares 22 6 3 9 2 3" xfId="17956" xr:uid="{00000000-0005-0000-0000-00000F590000}"/>
    <cellStyle name="Millares 22 6 3 9 2 3 2" xfId="38039" xr:uid="{00000000-0005-0000-0000-00000F590000}"/>
    <cellStyle name="Millares 22 6 3 9 2 4" xfId="24172" xr:uid="{00000000-0005-0000-0000-000010590000}"/>
    <cellStyle name="Millares 22 6 3 9 2 4 2" xfId="39084" xr:uid="{00000000-0005-0000-0000-000010590000}"/>
    <cellStyle name="Millares 22 6 3 9 2 5" xfId="37025" xr:uid="{00000000-0005-0000-0000-00000B590000}"/>
    <cellStyle name="Millares 22 6 3 9 3" xfId="12820" xr:uid="{00000000-0005-0000-0000-000011590000}"/>
    <cellStyle name="Millares 22 6 3 9 3 2" xfId="15870" xr:uid="{00000000-0005-0000-0000-000012590000}"/>
    <cellStyle name="Millares 22 6 3 9 3 2 2" xfId="21958" xr:uid="{00000000-0005-0000-0000-000013590000}"/>
    <cellStyle name="Millares 22 6 3 9 3 2 2 2" xfId="38683" xr:uid="{00000000-0005-0000-0000-000013590000}"/>
    <cellStyle name="Millares 22 6 3 9 3 2 3" xfId="28156" xr:uid="{00000000-0005-0000-0000-000014590000}"/>
    <cellStyle name="Millares 22 6 3 9 3 2 3 2" xfId="39728" xr:uid="{00000000-0005-0000-0000-000014590000}"/>
    <cellStyle name="Millares 22 6 3 9 3 2 4" xfId="37671" xr:uid="{00000000-0005-0000-0000-000012590000}"/>
    <cellStyle name="Millares 22 6 3 9 3 3" xfId="18958" xr:uid="{00000000-0005-0000-0000-000015590000}"/>
    <cellStyle name="Millares 22 6 3 9 3 3 2" xfId="38200" xr:uid="{00000000-0005-0000-0000-000015590000}"/>
    <cellStyle name="Millares 22 6 3 9 3 4" xfId="25169" xr:uid="{00000000-0005-0000-0000-000016590000}"/>
    <cellStyle name="Millares 22 6 3 9 3 4 2" xfId="39245" xr:uid="{00000000-0005-0000-0000-000016590000}"/>
    <cellStyle name="Millares 22 6 3 9 3 5" xfId="37188" xr:uid="{00000000-0005-0000-0000-000011590000}"/>
    <cellStyle name="Millares 22 6 3 9 4" xfId="13872" xr:uid="{00000000-0005-0000-0000-000017590000}"/>
    <cellStyle name="Millares 22 6 3 9 4 2" xfId="19962" xr:uid="{00000000-0005-0000-0000-000018590000}"/>
    <cellStyle name="Millares 22 6 3 9 4 2 2" xfId="38362" xr:uid="{00000000-0005-0000-0000-000018590000}"/>
    <cellStyle name="Millares 22 6 3 9 4 3" xfId="26169" xr:uid="{00000000-0005-0000-0000-000019590000}"/>
    <cellStyle name="Millares 22 6 3 9 4 3 2" xfId="39407" xr:uid="{00000000-0005-0000-0000-000019590000}"/>
    <cellStyle name="Millares 22 6 3 9 4 4" xfId="37350" xr:uid="{00000000-0005-0000-0000-000017590000}"/>
    <cellStyle name="Millares 22 6 3 9 5" xfId="16943" xr:uid="{00000000-0005-0000-0000-00001A590000}"/>
    <cellStyle name="Millares 22 6 3 9 5 2" xfId="37878" xr:uid="{00000000-0005-0000-0000-00001A590000}"/>
    <cellStyle name="Millares 22 6 3 9 6" xfId="23174" xr:uid="{00000000-0005-0000-0000-00001B590000}"/>
    <cellStyle name="Millares 22 6 3 9 6 2" xfId="38924" xr:uid="{00000000-0005-0000-0000-00001B590000}"/>
    <cellStyle name="Millares 22 6 3 9 7" xfId="36853" xr:uid="{00000000-0005-0000-0000-00000A590000}"/>
    <cellStyle name="Millares 22 6 4" xfId="1541" xr:uid="{00000000-0005-0000-0000-00001C590000}"/>
    <cellStyle name="Millares 22 6 4 10" xfId="12351" xr:uid="{00000000-0005-0000-0000-00001D590000}"/>
    <cellStyle name="Millares 22 6 4 10 2" xfId="15402" xr:uid="{00000000-0005-0000-0000-00001E590000}"/>
    <cellStyle name="Millares 22 6 4 10 2 2" xfId="21490" xr:uid="{00000000-0005-0000-0000-00001F590000}"/>
    <cellStyle name="Millares 22 6 4 10 2 2 2" xfId="38607" xr:uid="{00000000-0005-0000-0000-00001F590000}"/>
    <cellStyle name="Millares 22 6 4 10 2 3" xfId="27688" xr:uid="{00000000-0005-0000-0000-000020590000}"/>
    <cellStyle name="Millares 22 6 4 10 2 3 2" xfId="39652" xr:uid="{00000000-0005-0000-0000-000020590000}"/>
    <cellStyle name="Millares 22 6 4 10 2 4" xfId="37595" xr:uid="{00000000-0005-0000-0000-00001E590000}"/>
    <cellStyle name="Millares 22 6 4 10 3" xfId="18489" xr:uid="{00000000-0005-0000-0000-000021590000}"/>
    <cellStyle name="Millares 22 6 4 10 3 2" xfId="38124" xr:uid="{00000000-0005-0000-0000-000021590000}"/>
    <cellStyle name="Millares 22 6 4 10 4" xfId="24701" xr:uid="{00000000-0005-0000-0000-000022590000}"/>
    <cellStyle name="Millares 22 6 4 10 4 2" xfId="39169" xr:uid="{00000000-0005-0000-0000-000022590000}"/>
    <cellStyle name="Millares 22 6 4 10 5" xfId="37112" xr:uid="{00000000-0005-0000-0000-00001D590000}"/>
    <cellStyle name="Millares 22 6 4 11" xfId="13393" xr:uid="{00000000-0005-0000-0000-000023590000}"/>
    <cellStyle name="Millares 22 6 4 11 2" xfId="19494" xr:uid="{00000000-0005-0000-0000-000024590000}"/>
    <cellStyle name="Millares 22 6 4 11 2 2" xfId="38286" xr:uid="{00000000-0005-0000-0000-000024590000}"/>
    <cellStyle name="Millares 22 6 4 11 3" xfId="25701" xr:uid="{00000000-0005-0000-0000-000025590000}"/>
    <cellStyle name="Millares 22 6 4 11 3 2" xfId="39331" xr:uid="{00000000-0005-0000-0000-000025590000}"/>
    <cellStyle name="Millares 22 6 4 11 4" xfId="37274" xr:uid="{00000000-0005-0000-0000-000023590000}"/>
    <cellStyle name="Millares 22 6 4 12" xfId="16416" xr:uid="{00000000-0005-0000-0000-000026590000}"/>
    <cellStyle name="Millares 22 6 4 12 2" xfId="37758" xr:uid="{00000000-0005-0000-0000-000026590000}"/>
    <cellStyle name="Millares 22 6 4 13" xfId="22641" xr:uid="{00000000-0005-0000-0000-000027590000}"/>
    <cellStyle name="Millares 22 6 4 13 2" xfId="38844" xr:uid="{00000000-0005-0000-0000-000027590000}"/>
    <cellStyle name="Millares 22 6 4 14" xfId="29061" xr:uid="{00000000-0005-0000-0000-00001C590000}"/>
    <cellStyle name="Millares 22 6 4 2" xfId="1542" xr:uid="{00000000-0005-0000-0000-000028590000}"/>
    <cellStyle name="Millares 22 6 4 2 10" xfId="29062" xr:uid="{00000000-0005-0000-0000-000028590000}"/>
    <cellStyle name="Millares 22 6 4 2 2" xfId="1543" xr:uid="{00000000-0005-0000-0000-000029590000}"/>
    <cellStyle name="Millares 22 6 4 2 2 2" xfId="10632" xr:uid="{00000000-0005-0000-0000-00002A590000}"/>
    <cellStyle name="Millares 22 6 4 2 2 2 2" xfId="11830" xr:uid="{00000000-0005-0000-0000-00002B590000}"/>
    <cellStyle name="Millares 22 6 4 2 2 2 2 2" xfId="14901" xr:uid="{00000000-0005-0000-0000-00002C590000}"/>
    <cellStyle name="Millares 22 6 4 2 2 2 2 2 2" xfId="20989" xr:uid="{00000000-0005-0000-0000-00002D590000}"/>
    <cellStyle name="Millares 22 6 4 2 2 2 2 2 3" xfId="27187" xr:uid="{00000000-0005-0000-0000-00002E590000}"/>
    <cellStyle name="Millares 22 6 4 2 2 2 2 3" xfId="17980" xr:uid="{00000000-0005-0000-0000-00002F590000}"/>
    <cellStyle name="Millares 22 6 4 2 2 2 2 4" xfId="24196" xr:uid="{00000000-0005-0000-0000-000030590000}"/>
    <cellStyle name="Millares 22 6 4 2 2 2 3" xfId="12844" xr:uid="{00000000-0005-0000-0000-000031590000}"/>
    <cellStyle name="Millares 22 6 4 2 2 2 3 2" xfId="15894" xr:uid="{00000000-0005-0000-0000-000032590000}"/>
    <cellStyle name="Millares 22 6 4 2 2 2 3 2 2" xfId="21982" xr:uid="{00000000-0005-0000-0000-000033590000}"/>
    <cellStyle name="Millares 22 6 4 2 2 2 3 2 3" xfId="28180" xr:uid="{00000000-0005-0000-0000-000034590000}"/>
    <cellStyle name="Millares 22 6 4 2 2 2 3 3" xfId="18982" xr:uid="{00000000-0005-0000-0000-000035590000}"/>
    <cellStyle name="Millares 22 6 4 2 2 2 3 4" xfId="25193" xr:uid="{00000000-0005-0000-0000-000036590000}"/>
    <cellStyle name="Millares 22 6 4 2 2 2 4" xfId="13896" xr:uid="{00000000-0005-0000-0000-000037590000}"/>
    <cellStyle name="Millares 22 6 4 2 2 2 4 2" xfId="19986" xr:uid="{00000000-0005-0000-0000-000038590000}"/>
    <cellStyle name="Millares 22 6 4 2 2 2 4 3" xfId="26193" xr:uid="{00000000-0005-0000-0000-000039590000}"/>
    <cellStyle name="Millares 22 6 4 2 2 2 5" xfId="16967" xr:uid="{00000000-0005-0000-0000-00003A590000}"/>
    <cellStyle name="Millares 22 6 4 2 2 2 6" xfId="23198" xr:uid="{00000000-0005-0000-0000-00003B590000}"/>
    <cellStyle name="Millares 22 6 4 2 2 3" xfId="11332" xr:uid="{00000000-0005-0000-0000-00003C590000}"/>
    <cellStyle name="Millares 22 6 4 2 2 3 2" xfId="14403" xr:uid="{00000000-0005-0000-0000-00003D590000}"/>
    <cellStyle name="Millares 22 6 4 2 2 3 2 2" xfId="20491" xr:uid="{00000000-0005-0000-0000-00003E590000}"/>
    <cellStyle name="Millares 22 6 4 2 2 3 2 3" xfId="26697" xr:uid="{00000000-0005-0000-0000-00003F590000}"/>
    <cellStyle name="Millares 22 6 4 2 2 3 3" xfId="17482" xr:uid="{00000000-0005-0000-0000-000040590000}"/>
    <cellStyle name="Millares 22 6 4 2 2 3 4" xfId="23706" xr:uid="{00000000-0005-0000-0000-000041590000}"/>
    <cellStyle name="Millares 22 6 4 2 2 4" xfId="12353" xr:uid="{00000000-0005-0000-0000-000042590000}"/>
    <cellStyle name="Millares 22 6 4 2 2 4 2" xfId="15404" xr:uid="{00000000-0005-0000-0000-000043590000}"/>
    <cellStyle name="Millares 22 6 4 2 2 4 2 2" xfId="21492" xr:uid="{00000000-0005-0000-0000-000044590000}"/>
    <cellStyle name="Millares 22 6 4 2 2 4 2 3" xfId="27690" xr:uid="{00000000-0005-0000-0000-000045590000}"/>
    <cellStyle name="Millares 22 6 4 2 2 4 3" xfId="18491" xr:uid="{00000000-0005-0000-0000-000046590000}"/>
    <cellStyle name="Millares 22 6 4 2 2 4 4" xfId="24703" xr:uid="{00000000-0005-0000-0000-000047590000}"/>
    <cellStyle name="Millares 22 6 4 2 2 5" xfId="13395" xr:uid="{00000000-0005-0000-0000-000048590000}"/>
    <cellStyle name="Millares 22 6 4 2 2 5 2" xfId="19496" xr:uid="{00000000-0005-0000-0000-000049590000}"/>
    <cellStyle name="Millares 22 6 4 2 2 5 3" xfId="25703" xr:uid="{00000000-0005-0000-0000-00004A590000}"/>
    <cellStyle name="Millares 22 6 4 2 2 6" xfId="16418" xr:uid="{00000000-0005-0000-0000-00004B590000}"/>
    <cellStyle name="Millares 22 6 4 2 2 7" xfId="22643" xr:uid="{00000000-0005-0000-0000-00004C590000}"/>
    <cellStyle name="Millares 22 6 4 2 3" xfId="1544" xr:uid="{00000000-0005-0000-0000-00004D590000}"/>
    <cellStyle name="Millares 22 6 4 2 3 2" xfId="10633" xr:uid="{00000000-0005-0000-0000-00004E590000}"/>
    <cellStyle name="Millares 22 6 4 2 3 2 2" xfId="11831" xr:uid="{00000000-0005-0000-0000-00004F590000}"/>
    <cellStyle name="Millares 22 6 4 2 3 2 2 2" xfId="14902" xr:uid="{00000000-0005-0000-0000-000050590000}"/>
    <cellStyle name="Millares 22 6 4 2 3 2 2 2 2" xfId="20990" xr:uid="{00000000-0005-0000-0000-000051590000}"/>
    <cellStyle name="Millares 22 6 4 2 3 2 2 2 3" xfId="27188" xr:uid="{00000000-0005-0000-0000-000052590000}"/>
    <cellStyle name="Millares 22 6 4 2 3 2 2 3" xfId="17981" xr:uid="{00000000-0005-0000-0000-000053590000}"/>
    <cellStyle name="Millares 22 6 4 2 3 2 2 4" xfId="24197" xr:uid="{00000000-0005-0000-0000-000054590000}"/>
    <cellStyle name="Millares 22 6 4 2 3 2 3" xfId="12845" xr:uid="{00000000-0005-0000-0000-000055590000}"/>
    <cellStyle name="Millares 22 6 4 2 3 2 3 2" xfId="15895" xr:uid="{00000000-0005-0000-0000-000056590000}"/>
    <cellStyle name="Millares 22 6 4 2 3 2 3 2 2" xfId="21983" xr:uid="{00000000-0005-0000-0000-000057590000}"/>
    <cellStyle name="Millares 22 6 4 2 3 2 3 2 3" xfId="28181" xr:uid="{00000000-0005-0000-0000-000058590000}"/>
    <cellStyle name="Millares 22 6 4 2 3 2 3 3" xfId="18983" xr:uid="{00000000-0005-0000-0000-000059590000}"/>
    <cellStyle name="Millares 22 6 4 2 3 2 3 4" xfId="25194" xr:uid="{00000000-0005-0000-0000-00005A590000}"/>
    <cellStyle name="Millares 22 6 4 2 3 2 4" xfId="13897" xr:uid="{00000000-0005-0000-0000-00005B590000}"/>
    <cellStyle name="Millares 22 6 4 2 3 2 4 2" xfId="19987" xr:uid="{00000000-0005-0000-0000-00005C590000}"/>
    <cellStyle name="Millares 22 6 4 2 3 2 4 3" xfId="26194" xr:uid="{00000000-0005-0000-0000-00005D590000}"/>
    <cellStyle name="Millares 22 6 4 2 3 2 5" xfId="16968" xr:uid="{00000000-0005-0000-0000-00005E590000}"/>
    <cellStyle name="Millares 22 6 4 2 3 2 6" xfId="23199" xr:uid="{00000000-0005-0000-0000-00005F590000}"/>
    <cellStyle name="Millares 22 6 4 2 3 3" xfId="11333" xr:uid="{00000000-0005-0000-0000-000060590000}"/>
    <cellStyle name="Millares 22 6 4 2 3 3 2" xfId="14404" xr:uid="{00000000-0005-0000-0000-000061590000}"/>
    <cellStyle name="Millares 22 6 4 2 3 3 2 2" xfId="20492" xr:uid="{00000000-0005-0000-0000-000062590000}"/>
    <cellStyle name="Millares 22 6 4 2 3 3 2 3" xfId="26698" xr:uid="{00000000-0005-0000-0000-000063590000}"/>
    <cellStyle name="Millares 22 6 4 2 3 3 3" xfId="17483" xr:uid="{00000000-0005-0000-0000-000064590000}"/>
    <cellStyle name="Millares 22 6 4 2 3 3 4" xfId="23707" xr:uid="{00000000-0005-0000-0000-000065590000}"/>
    <cellStyle name="Millares 22 6 4 2 3 4" xfId="12354" xr:uid="{00000000-0005-0000-0000-000066590000}"/>
    <cellStyle name="Millares 22 6 4 2 3 4 2" xfId="15405" xr:uid="{00000000-0005-0000-0000-000067590000}"/>
    <cellStyle name="Millares 22 6 4 2 3 4 2 2" xfId="21493" xr:uid="{00000000-0005-0000-0000-000068590000}"/>
    <cellStyle name="Millares 22 6 4 2 3 4 2 3" xfId="27691" xr:uid="{00000000-0005-0000-0000-000069590000}"/>
    <cellStyle name="Millares 22 6 4 2 3 4 3" xfId="18492" xr:uid="{00000000-0005-0000-0000-00006A590000}"/>
    <cellStyle name="Millares 22 6 4 2 3 4 4" xfId="24704" xr:uid="{00000000-0005-0000-0000-00006B590000}"/>
    <cellStyle name="Millares 22 6 4 2 3 5" xfId="13396" xr:uid="{00000000-0005-0000-0000-00006C590000}"/>
    <cellStyle name="Millares 22 6 4 2 3 5 2" xfId="19497" xr:uid="{00000000-0005-0000-0000-00006D590000}"/>
    <cellStyle name="Millares 22 6 4 2 3 5 3" xfId="25704" xr:uid="{00000000-0005-0000-0000-00006E590000}"/>
    <cellStyle name="Millares 22 6 4 2 3 6" xfId="16419" xr:uid="{00000000-0005-0000-0000-00006F590000}"/>
    <cellStyle name="Millares 22 6 4 2 3 7" xfId="22644" xr:uid="{00000000-0005-0000-0000-000070590000}"/>
    <cellStyle name="Millares 22 6 4 2 4" xfId="10631" xr:uid="{00000000-0005-0000-0000-000071590000}"/>
    <cellStyle name="Millares 22 6 4 2 4 2" xfId="11829" xr:uid="{00000000-0005-0000-0000-000072590000}"/>
    <cellStyle name="Millares 22 6 4 2 4 2 2" xfId="14900" xr:uid="{00000000-0005-0000-0000-000073590000}"/>
    <cellStyle name="Millares 22 6 4 2 4 2 2 2" xfId="20988" xr:uid="{00000000-0005-0000-0000-000074590000}"/>
    <cellStyle name="Millares 22 6 4 2 4 2 2 2 2" xfId="38527" xr:uid="{00000000-0005-0000-0000-000074590000}"/>
    <cellStyle name="Millares 22 6 4 2 4 2 2 3" xfId="27186" xr:uid="{00000000-0005-0000-0000-000075590000}"/>
    <cellStyle name="Millares 22 6 4 2 4 2 2 3 2" xfId="39572" xr:uid="{00000000-0005-0000-0000-000075590000}"/>
    <cellStyle name="Millares 22 6 4 2 4 2 2 4" xfId="37515" xr:uid="{00000000-0005-0000-0000-000073590000}"/>
    <cellStyle name="Millares 22 6 4 2 4 2 3" xfId="17979" xr:uid="{00000000-0005-0000-0000-000076590000}"/>
    <cellStyle name="Millares 22 6 4 2 4 2 3 2" xfId="38044" xr:uid="{00000000-0005-0000-0000-000076590000}"/>
    <cellStyle name="Millares 22 6 4 2 4 2 4" xfId="24195" xr:uid="{00000000-0005-0000-0000-000077590000}"/>
    <cellStyle name="Millares 22 6 4 2 4 2 4 2" xfId="39089" xr:uid="{00000000-0005-0000-0000-000077590000}"/>
    <cellStyle name="Millares 22 6 4 2 4 2 5" xfId="37030" xr:uid="{00000000-0005-0000-0000-000072590000}"/>
    <cellStyle name="Millares 22 6 4 2 4 3" xfId="12843" xr:uid="{00000000-0005-0000-0000-000078590000}"/>
    <cellStyle name="Millares 22 6 4 2 4 3 2" xfId="15893" xr:uid="{00000000-0005-0000-0000-000079590000}"/>
    <cellStyle name="Millares 22 6 4 2 4 3 2 2" xfId="21981" xr:uid="{00000000-0005-0000-0000-00007A590000}"/>
    <cellStyle name="Millares 22 6 4 2 4 3 2 2 2" xfId="38688" xr:uid="{00000000-0005-0000-0000-00007A590000}"/>
    <cellStyle name="Millares 22 6 4 2 4 3 2 3" xfId="28179" xr:uid="{00000000-0005-0000-0000-00007B590000}"/>
    <cellStyle name="Millares 22 6 4 2 4 3 2 3 2" xfId="39733" xr:uid="{00000000-0005-0000-0000-00007B590000}"/>
    <cellStyle name="Millares 22 6 4 2 4 3 2 4" xfId="37676" xr:uid="{00000000-0005-0000-0000-000079590000}"/>
    <cellStyle name="Millares 22 6 4 2 4 3 3" xfId="18981" xr:uid="{00000000-0005-0000-0000-00007C590000}"/>
    <cellStyle name="Millares 22 6 4 2 4 3 3 2" xfId="38205" xr:uid="{00000000-0005-0000-0000-00007C590000}"/>
    <cellStyle name="Millares 22 6 4 2 4 3 4" xfId="25192" xr:uid="{00000000-0005-0000-0000-00007D590000}"/>
    <cellStyle name="Millares 22 6 4 2 4 3 4 2" xfId="39250" xr:uid="{00000000-0005-0000-0000-00007D590000}"/>
    <cellStyle name="Millares 22 6 4 2 4 3 5" xfId="37193" xr:uid="{00000000-0005-0000-0000-000078590000}"/>
    <cellStyle name="Millares 22 6 4 2 4 4" xfId="13895" xr:uid="{00000000-0005-0000-0000-00007E590000}"/>
    <cellStyle name="Millares 22 6 4 2 4 4 2" xfId="19985" xr:uid="{00000000-0005-0000-0000-00007F590000}"/>
    <cellStyle name="Millares 22 6 4 2 4 4 2 2" xfId="38367" xr:uid="{00000000-0005-0000-0000-00007F590000}"/>
    <cellStyle name="Millares 22 6 4 2 4 4 3" xfId="26192" xr:uid="{00000000-0005-0000-0000-000080590000}"/>
    <cellStyle name="Millares 22 6 4 2 4 4 3 2" xfId="39412" xr:uid="{00000000-0005-0000-0000-000080590000}"/>
    <cellStyle name="Millares 22 6 4 2 4 4 4" xfId="37355" xr:uid="{00000000-0005-0000-0000-00007E590000}"/>
    <cellStyle name="Millares 22 6 4 2 4 5" xfId="16966" xr:uid="{00000000-0005-0000-0000-000081590000}"/>
    <cellStyle name="Millares 22 6 4 2 4 5 2" xfId="37883" xr:uid="{00000000-0005-0000-0000-000081590000}"/>
    <cellStyle name="Millares 22 6 4 2 4 6" xfId="23197" xr:uid="{00000000-0005-0000-0000-000082590000}"/>
    <cellStyle name="Millares 22 6 4 2 4 6 2" xfId="38929" xr:uid="{00000000-0005-0000-0000-000082590000}"/>
    <cellStyle name="Millares 22 6 4 2 4 7" xfId="36858" xr:uid="{00000000-0005-0000-0000-000071590000}"/>
    <cellStyle name="Millares 22 6 4 2 5" xfId="11331" xr:uid="{00000000-0005-0000-0000-000083590000}"/>
    <cellStyle name="Millares 22 6 4 2 5 2" xfId="14402" xr:uid="{00000000-0005-0000-0000-000084590000}"/>
    <cellStyle name="Millares 22 6 4 2 5 2 2" xfId="20490" xr:uid="{00000000-0005-0000-0000-000085590000}"/>
    <cellStyle name="Millares 22 6 4 2 5 2 2 2" xfId="38447" xr:uid="{00000000-0005-0000-0000-000085590000}"/>
    <cellStyle name="Millares 22 6 4 2 5 2 3" xfId="26696" xr:uid="{00000000-0005-0000-0000-000086590000}"/>
    <cellStyle name="Millares 22 6 4 2 5 2 3 2" xfId="39492" xr:uid="{00000000-0005-0000-0000-000086590000}"/>
    <cellStyle name="Millares 22 6 4 2 5 2 4" xfId="37435" xr:uid="{00000000-0005-0000-0000-000084590000}"/>
    <cellStyle name="Millares 22 6 4 2 5 3" xfId="17481" xr:uid="{00000000-0005-0000-0000-000087590000}"/>
    <cellStyle name="Millares 22 6 4 2 5 3 2" xfId="37964" xr:uid="{00000000-0005-0000-0000-000087590000}"/>
    <cellStyle name="Millares 22 6 4 2 5 4" xfId="23705" xr:uid="{00000000-0005-0000-0000-000088590000}"/>
    <cellStyle name="Millares 22 6 4 2 5 4 2" xfId="39009" xr:uid="{00000000-0005-0000-0000-000088590000}"/>
    <cellStyle name="Millares 22 6 4 2 5 5" xfId="36950" xr:uid="{00000000-0005-0000-0000-000083590000}"/>
    <cellStyle name="Millares 22 6 4 2 6" xfId="12352" xr:uid="{00000000-0005-0000-0000-000089590000}"/>
    <cellStyle name="Millares 22 6 4 2 6 2" xfId="15403" xr:uid="{00000000-0005-0000-0000-00008A590000}"/>
    <cellStyle name="Millares 22 6 4 2 6 2 2" xfId="21491" xr:uid="{00000000-0005-0000-0000-00008B590000}"/>
    <cellStyle name="Millares 22 6 4 2 6 2 2 2" xfId="38608" xr:uid="{00000000-0005-0000-0000-00008B590000}"/>
    <cellStyle name="Millares 22 6 4 2 6 2 3" xfId="27689" xr:uid="{00000000-0005-0000-0000-00008C590000}"/>
    <cellStyle name="Millares 22 6 4 2 6 2 3 2" xfId="39653" xr:uid="{00000000-0005-0000-0000-00008C590000}"/>
    <cellStyle name="Millares 22 6 4 2 6 2 4" xfId="37596" xr:uid="{00000000-0005-0000-0000-00008A590000}"/>
    <cellStyle name="Millares 22 6 4 2 6 3" xfId="18490" xr:uid="{00000000-0005-0000-0000-00008D590000}"/>
    <cellStyle name="Millares 22 6 4 2 6 3 2" xfId="38125" xr:uid="{00000000-0005-0000-0000-00008D590000}"/>
    <cellStyle name="Millares 22 6 4 2 6 4" xfId="24702" xr:uid="{00000000-0005-0000-0000-00008E590000}"/>
    <cellStyle name="Millares 22 6 4 2 6 4 2" xfId="39170" xr:uid="{00000000-0005-0000-0000-00008E590000}"/>
    <cellStyle name="Millares 22 6 4 2 6 5" xfId="37113" xr:uid="{00000000-0005-0000-0000-000089590000}"/>
    <cellStyle name="Millares 22 6 4 2 7" xfId="13394" xr:uid="{00000000-0005-0000-0000-00008F590000}"/>
    <cellStyle name="Millares 22 6 4 2 7 2" xfId="19495" xr:uid="{00000000-0005-0000-0000-000090590000}"/>
    <cellStyle name="Millares 22 6 4 2 7 2 2" xfId="38287" xr:uid="{00000000-0005-0000-0000-000090590000}"/>
    <cellStyle name="Millares 22 6 4 2 7 3" xfId="25702" xr:uid="{00000000-0005-0000-0000-000091590000}"/>
    <cellStyle name="Millares 22 6 4 2 7 3 2" xfId="39332" xr:uid="{00000000-0005-0000-0000-000091590000}"/>
    <cellStyle name="Millares 22 6 4 2 7 4" xfId="37275" xr:uid="{00000000-0005-0000-0000-00008F590000}"/>
    <cellStyle name="Millares 22 6 4 2 8" xfId="16417" xr:uid="{00000000-0005-0000-0000-000092590000}"/>
    <cellStyle name="Millares 22 6 4 2 8 2" xfId="37759" xr:uid="{00000000-0005-0000-0000-000092590000}"/>
    <cellStyle name="Millares 22 6 4 2 9" xfId="22642" xr:uid="{00000000-0005-0000-0000-000093590000}"/>
    <cellStyle name="Millares 22 6 4 2 9 2" xfId="38845" xr:uid="{00000000-0005-0000-0000-000093590000}"/>
    <cellStyle name="Millares 22 6 4 3" xfId="1545" xr:uid="{00000000-0005-0000-0000-000094590000}"/>
    <cellStyle name="Millares 22 6 4 3 2" xfId="1546" xr:uid="{00000000-0005-0000-0000-000095590000}"/>
    <cellStyle name="Millares 22 6 4 3 2 2" xfId="10635" xr:uid="{00000000-0005-0000-0000-000096590000}"/>
    <cellStyle name="Millares 22 6 4 3 2 2 2" xfId="11833" xr:uid="{00000000-0005-0000-0000-000097590000}"/>
    <cellStyle name="Millares 22 6 4 3 2 2 2 2" xfId="14904" xr:uid="{00000000-0005-0000-0000-000098590000}"/>
    <cellStyle name="Millares 22 6 4 3 2 2 2 2 2" xfId="20992" xr:uid="{00000000-0005-0000-0000-000099590000}"/>
    <cellStyle name="Millares 22 6 4 3 2 2 2 2 3" xfId="27190" xr:uid="{00000000-0005-0000-0000-00009A590000}"/>
    <cellStyle name="Millares 22 6 4 3 2 2 2 3" xfId="17983" xr:uid="{00000000-0005-0000-0000-00009B590000}"/>
    <cellStyle name="Millares 22 6 4 3 2 2 2 4" xfId="24199" xr:uid="{00000000-0005-0000-0000-00009C590000}"/>
    <cellStyle name="Millares 22 6 4 3 2 2 3" xfId="12847" xr:uid="{00000000-0005-0000-0000-00009D590000}"/>
    <cellStyle name="Millares 22 6 4 3 2 2 3 2" xfId="15897" xr:uid="{00000000-0005-0000-0000-00009E590000}"/>
    <cellStyle name="Millares 22 6 4 3 2 2 3 2 2" xfId="21985" xr:uid="{00000000-0005-0000-0000-00009F590000}"/>
    <cellStyle name="Millares 22 6 4 3 2 2 3 2 3" xfId="28183" xr:uid="{00000000-0005-0000-0000-0000A0590000}"/>
    <cellStyle name="Millares 22 6 4 3 2 2 3 3" xfId="18985" xr:uid="{00000000-0005-0000-0000-0000A1590000}"/>
    <cellStyle name="Millares 22 6 4 3 2 2 3 4" xfId="25196" xr:uid="{00000000-0005-0000-0000-0000A2590000}"/>
    <cellStyle name="Millares 22 6 4 3 2 2 4" xfId="13899" xr:uid="{00000000-0005-0000-0000-0000A3590000}"/>
    <cellStyle name="Millares 22 6 4 3 2 2 4 2" xfId="19989" xr:uid="{00000000-0005-0000-0000-0000A4590000}"/>
    <cellStyle name="Millares 22 6 4 3 2 2 4 3" xfId="26196" xr:uid="{00000000-0005-0000-0000-0000A5590000}"/>
    <cellStyle name="Millares 22 6 4 3 2 2 5" xfId="16970" xr:uid="{00000000-0005-0000-0000-0000A6590000}"/>
    <cellStyle name="Millares 22 6 4 3 2 2 6" xfId="23201" xr:uid="{00000000-0005-0000-0000-0000A7590000}"/>
    <cellStyle name="Millares 22 6 4 3 2 3" xfId="11335" xr:uid="{00000000-0005-0000-0000-0000A8590000}"/>
    <cellStyle name="Millares 22 6 4 3 2 3 2" xfId="14406" xr:uid="{00000000-0005-0000-0000-0000A9590000}"/>
    <cellStyle name="Millares 22 6 4 3 2 3 2 2" xfId="20494" xr:uid="{00000000-0005-0000-0000-0000AA590000}"/>
    <cellStyle name="Millares 22 6 4 3 2 3 2 3" xfId="26700" xr:uid="{00000000-0005-0000-0000-0000AB590000}"/>
    <cellStyle name="Millares 22 6 4 3 2 3 3" xfId="17485" xr:uid="{00000000-0005-0000-0000-0000AC590000}"/>
    <cellStyle name="Millares 22 6 4 3 2 3 4" xfId="23709" xr:uid="{00000000-0005-0000-0000-0000AD590000}"/>
    <cellStyle name="Millares 22 6 4 3 2 4" xfId="12356" xr:uid="{00000000-0005-0000-0000-0000AE590000}"/>
    <cellStyle name="Millares 22 6 4 3 2 4 2" xfId="15407" xr:uid="{00000000-0005-0000-0000-0000AF590000}"/>
    <cellStyle name="Millares 22 6 4 3 2 4 2 2" xfId="21495" xr:uid="{00000000-0005-0000-0000-0000B0590000}"/>
    <cellStyle name="Millares 22 6 4 3 2 4 2 3" xfId="27693" xr:uid="{00000000-0005-0000-0000-0000B1590000}"/>
    <cellStyle name="Millares 22 6 4 3 2 4 3" xfId="18494" xr:uid="{00000000-0005-0000-0000-0000B2590000}"/>
    <cellStyle name="Millares 22 6 4 3 2 4 4" xfId="24706" xr:uid="{00000000-0005-0000-0000-0000B3590000}"/>
    <cellStyle name="Millares 22 6 4 3 2 5" xfId="13398" xr:uid="{00000000-0005-0000-0000-0000B4590000}"/>
    <cellStyle name="Millares 22 6 4 3 2 5 2" xfId="19499" xr:uid="{00000000-0005-0000-0000-0000B5590000}"/>
    <cellStyle name="Millares 22 6 4 3 2 5 3" xfId="25706" xr:uid="{00000000-0005-0000-0000-0000B6590000}"/>
    <cellStyle name="Millares 22 6 4 3 2 6" xfId="16421" xr:uid="{00000000-0005-0000-0000-0000B7590000}"/>
    <cellStyle name="Millares 22 6 4 3 2 7" xfId="22646" xr:uid="{00000000-0005-0000-0000-0000B8590000}"/>
    <cellStyle name="Millares 22 6 4 3 3" xfId="10634" xr:uid="{00000000-0005-0000-0000-0000B9590000}"/>
    <cellStyle name="Millares 22 6 4 3 3 2" xfId="11832" xr:uid="{00000000-0005-0000-0000-0000BA590000}"/>
    <cellStyle name="Millares 22 6 4 3 3 2 2" xfId="14903" xr:uid="{00000000-0005-0000-0000-0000BB590000}"/>
    <cellStyle name="Millares 22 6 4 3 3 2 2 2" xfId="20991" xr:uid="{00000000-0005-0000-0000-0000BC590000}"/>
    <cellStyle name="Millares 22 6 4 3 3 2 2 3" xfId="27189" xr:uid="{00000000-0005-0000-0000-0000BD590000}"/>
    <cellStyle name="Millares 22 6 4 3 3 2 3" xfId="17982" xr:uid="{00000000-0005-0000-0000-0000BE590000}"/>
    <cellStyle name="Millares 22 6 4 3 3 2 4" xfId="24198" xr:uid="{00000000-0005-0000-0000-0000BF590000}"/>
    <cellStyle name="Millares 22 6 4 3 3 3" xfId="12846" xr:uid="{00000000-0005-0000-0000-0000C0590000}"/>
    <cellStyle name="Millares 22 6 4 3 3 3 2" xfId="15896" xr:uid="{00000000-0005-0000-0000-0000C1590000}"/>
    <cellStyle name="Millares 22 6 4 3 3 3 2 2" xfId="21984" xr:uid="{00000000-0005-0000-0000-0000C2590000}"/>
    <cellStyle name="Millares 22 6 4 3 3 3 2 3" xfId="28182" xr:uid="{00000000-0005-0000-0000-0000C3590000}"/>
    <cellStyle name="Millares 22 6 4 3 3 3 3" xfId="18984" xr:uid="{00000000-0005-0000-0000-0000C4590000}"/>
    <cellStyle name="Millares 22 6 4 3 3 3 4" xfId="25195" xr:uid="{00000000-0005-0000-0000-0000C5590000}"/>
    <cellStyle name="Millares 22 6 4 3 3 4" xfId="13898" xr:uid="{00000000-0005-0000-0000-0000C6590000}"/>
    <cellStyle name="Millares 22 6 4 3 3 4 2" xfId="19988" xr:uid="{00000000-0005-0000-0000-0000C7590000}"/>
    <cellStyle name="Millares 22 6 4 3 3 4 3" xfId="26195" xr:uid="{00000000-0005-0000-0000-0000C8590000}"/>
    <cellStyle name="Millares 22 6 4 3 3 5" xfId="16969" xr:uid="{00000000-0005-0000-0000-0000C9590000}"/>
    <cellStyle name="Millares 22 6 4 3 3 6" xfId="23200" xr:uid="{00000000-0005-0000-0000-0000CA590000}"/>
    <cellStyle name="Millares 22 6 4 3 4" xfId="11334" xr:uid="{00000000-0005-0000-0000-0000CB590000}"/>
    <cellStyle name="Millares 22 6 4 3 4 2" xfId="14405" xr:uid="{00000000-0005-0000-0000-0000CC590000}"/>
    <cellStyle name="Millares 22 6 4 3 4 2 2" xfId="20493" xr:uid="{00000000-0005-0000-0000-0000CD590000}"/>
    <cellStyle name="Millares 22 6 4 3 4 2 3" xfId="26699" xr:uid="{00000000-0005-0000-0000-0000CE590000}"/>
    <cellStyle name="Millares 22 6 4 3 4 3" xfId="17484" xr:uid="{00000000-0005-0000-0000-0000CF590000}"/>
    <cellStyle name="Millares 22 6 4 3 4 4" xfId="23708" xr:uid="{00000000-0005-0000-0000-0000D0590000}"/>
    <cellStyle name="Millares 22 6 4 3 5" xfId="12355" xr:uid="{00000000-0005-0000-0000-0000D1590000}"/>
    <cellStyle name="Millares 22 6 4 3 5 2" xfId="15406" xr:uid="{00000000-0005-0000-0000-0000D2590000}"/>
    <cellStyle name="Millares 22 6 4 3 5 2 2" xfId="21494" xr:uid="{00000000-0005-0000-0000-0000D3590000}"/>
    <cellStyle name="Millares 22 6 4 3 5 2 3" xfId="27692" xr:uid="{00000000-0005-0000-0000-0000D4590000}"/>
    <cellStyle name="Millares 22 6 4 3 5 3" xfId="18493" xr:uid="{00000000-0005-0000-0000-0000D5590000}"/>
    <cellStyle name="Millares 22 6 4 3 5 4" xfId="24705" xr:uid="{00000000-0005-0000-0000-0000D6590000}"/>
    <cellStyle name="Millares 22 6 4 3 6" xfId="13397" xr:uid="{00000000-0005-0000-0000-0000D7590000}"/>
    <cellStyle name="Millares 22 6 4 3 6 2" xfId="19498" xr:uid="{00000000-0005-0000-0000-0000D8590000}"/>
    <cellStyle name="Millares 22 6 4 3 6 3" xfId="25705" xr:uid="{00000000-0005-0000-0000-0000D9590000}"/>
    <cellStyle name="Millares 22 6 4 3 7" xfId="16420" xr:uid="{00000000-0005-0000-0000-0000DA590000}"/>
    <cellStyle name="Millares 22 6 4 3 8" xfId="22645" xr:uid="{00000000-0005-0000-0000-0000DB590000}"/>
    <cellStyle name="Millares 22 6 4 4" xfId="1547" xr:uid="{00000000-0005-0000-0000-0000DC590000}"/>
    <cellStyle name="Millares 22 6 4 4 2" xfId="1548" xr:uid="{00000000-0005-0000-0000-0000DD590000}"/>
    <cellStyle name="Millares 22 6 4 4 2 2" xfId="10637" xr:uid="{00000000-0005-0000-0000-0000DE590000}"/>
    <cellStyle name="Millares 22 6 4 4 2 2 2" xfId="11835" xr:uid="{00000000-0005-0000-0000-0000DF590000}"/>
    <cellStyle name="Millares 22 6 4 4 2 2 2 2" xfId="14906" xr:uid="{00000000-0005-0000-0000-0000E0590000}"/>
    <cellStyle name="Millares 22 6 4 4 2 2 2 2 2" xfId="20994" xr:uid="{00000000-0005-0000-0000-0000E1590000}"/>
    <cellStyle name="Millares 22 6 4 4 2 2 2 2 3" xfId="27192" xr:uid="{00000000-0005-0000-0000-0000E2590000}"/>
    <cellStyle name="Millares 22 6 4 4 2 2 2 3" xfId="17985" xr:uid="{00000000-0005-0000-0000-0000E3590000}"/>
    <cellStyle name="Millares 22 6 4 4 2 2 2 4" xfId="24201" xr:uid="{00000000-0005-0000-0000-0000E4590000}"/>
    <cellStyle name="Millares 22 6 4 4 2 2 3" xfId="12849" xr:uid="{00000000-0005-0000-0000-0000E5590000}"/>
    <cellStyle name="Millares 22 6 4 4 2 2 3 2" xfId="15899" xr:uid="{00000000-0005-0000-0000-0000E6590000}"/>
    <cellStyle name="Millares 22 6 4 4 2 2 3 2 2" xfId="21987" xr:uid="{00000000-0005-0000-0000-0000E7590000}"/>
    <cellStyle name="Millares 22 6 4 4 2 2 3 2 3" xfId="28185" xr:uid="{00000000-0005-0000-0000-0000E8590000}"/>
    <cellStyle name="Millares 22 6 4 4 2 2 3 3" xfId="18987" xr:uid="{00000000-0005-0000-0000-0000E9590000}"/>
    <cellStyle name="Millares 22 6 4 4 2 2 3 4" xfId="25198" xr:uid="{00000000-0005-0000-0000-0000EA590000}"/>
    <cellStyle name="Millares 22 6 4 4 2 2 4" xfId="13901" xr:uid="{00000000-0005-0000-0000-0000EB590000}"/>
    <cellStyle name="Millares 22 6 4 4 2 2 4 2" xfId="19991" xr:uid="{00000000-0005-0000-0000-0000EC590000}"/>
    <cellStyle name="Millares 22 6 4 4 2 2 4 3" xfId="26198" xr:uid="{00000000-0005-0000-0000-0000ED590000}"/>
    <cellStyle name="Millares 22 6 4 4 2 2 5" xfId="16972" xr:uid="{00000000-0005-0000-0000-0000EE590000}"/>
    <cellStyle name="Millares 22 6 4 4 2 2 6" xfId="23203" xr:uid="{00000000-0005-0000-0000-0000EF590000}"/>
    <cellStyle name="Millares 22 6 4 4 2 3" xfId="11337" xr:uid="{00000000-0005-0000-0000-0000F0590000}"/>
    <cellStyle name="Millares 22 6 4 4 2 3 2" xfId="14408" xr:uid="{00000000-0005-0000-0000-0000F1590000}"/>
    <cellStyle name="Millares 22 6 4 4 2 3 2 2" xfId="20496" xr:uid="{00000000-0005-0000-0000-0000F2590000}"/>
    <cellStyle name="Millares 22 6 4 4 2 3 2 3" xfId="26702" xr:uid="{00000000-0005-0000-0000-0000F3590000}"/>
    <cellStyle name="Millares 22 6 4 4 2 3 3" xfId="17487" xr:uid="{00000000-0005-0000-0000-0000F4590000}"/>
    <cellStyle name="Millares 22 6 4 4 2 3 4" xfId="23711" xr:uid="{00000000-0005-0000-0000-0000F5590000}"/>
    <cellStyle name="Millares 22 6 4 4 2 4" xfId="12358" xr:uid="{00000000-0005-0000-0000-0000F6590000}"/>
    <cellStyle name="Millares 22 6 4 4 2 4 2" xfId="15409" xr:uid="{00000000-0005-0000-0000-0000F7590000}"/>
    <cellStyle name="Millares 22 6 4 4 2 4 2 2" xfId="21497" xr:uid="{00000000-0005-0000-0000-0000F8590000}"/>
    <cellStyle name="Millares 22 6 4 4 2 4 2 3" xfId="27695" xr:uid="{00000000-0005-0000-0000-0000F9590000}"/>
    <cellStyle name="Millares 22 6 4 4 2 4 3" xfId="18496" xr:uid="{00000000-0005-0000-0000-0000FA590000}"/>
    <cellStyle name="Millares 22 6 4 4 2 4 4" xfId="24708" xr:uid="{00000000-0005-0000-0000-0000FB590000}"/>
    <cellStyle name="Millares 22 6 4 4 2 5" xfId="13400" xr:uid="{00000000-0005-0000-0000-0000FC590000}"/>
    <cellStyle name="Millares 22 6 4 4 2 5 2" xfId="19501" xr:uid="{00000000-0005-0000-0000-0000FD590000}"/>
    <cellStyle name="Millares 22 6 4 4 2 5 3" xfId="25708" xr:uid="{00000000-0005-0000-0000-0000FE590000}"/>
    <cellStyle name="Millares 22 6 4 4 2 6" xfId="16423" xr:uid="{00000000-0005-0000-0000-0000FF590000}"/>
    <cellStyle name="Millares 22 6 4 4 2 7" xfId="22648" xr:uid="{00000000-0005-0000-0000-0000005A0000}"/>
    <cellStyle name="Millares 22 6 4 4 3" xfId="10636" xr:uid="{00000000-0005-0000-0000-0000015A0000}"/>
    <cellStyle name="Millares 22 6 4 4 3 2" xfId="11834" xr:uid="{00000000-0005-0000-0000-0000025A0000}"/>
    <cellStyle name="Millares 22 6 4 4 3 2 2" xfId="14905" xr:uid="{00000000-0005-0000-0000-0000035A0000}"/>
    <cellStyle name="Millares 22 6 4 4 3 2 2 2" xfId="20993" xr:uid="{00000000-0005-0000-0000-0000045A0000}"/>
    <cellStyle name="Millares 22 6 4 4 3 2 2 3" xfId="27191" xr:uid="{00000000-0005-0000-0000-0000055A0000}"/>
    <cellStyle name="Millares 22 6 4 4 3 2 3" xfId="17984" xr:uid="{00000000-0005-0000-0000-0000065A0000}"/>
    <cellStyle name="Millares 22 6 4 4 3 2 4" xfId="24200" xr:uid="{00000000-0005-0000-0000-0000075A0000}"/>
    <cellStyle name="Millares 22 6 4 4 3 3" xfId="12848" xr:uid="{00000000-0005-0000-0000-0000085A0000}"/>
    <cellStyle name="Millares 22 6 4 4 3 3 2" xfId="15898" xr:uid="{00000000-0005-0000-0000-0000095A0000}"/>
    <cellStyle name="Millares 22 6 4 4 3 3 2 2" xfId="21986" xr:uid="{00000000-0005-0000-0000-00000A5A0000}"/>
    <cellStyle name="Millares 22 6 4 4 3 3 2 3" xfId="28184" xr:uid="{00000000-0005-0000-0000-00000B5A0000}"/>
    <cellStyle name="Millares 22 6 4 4 3 3 3" xfId="18986" xr:uid="{00000000-0005-0000-0000-00000C5A0000}"/>
    <cellStyle name="Millares 22 6 4 4 3 3 4" xfId="25197" xr:uid="{00000000-0005-0000-0000-00000D5A0000}"/>
    <cellStyle name="Millares 22 6 4 4 3 4" xfId="13900" xr:uid="{00000000-0005-0000-0000-00000E5A0000}"/>
    <cellStyle name="Millares 22 6 4 4 3 4 2" xfId="19990" xr:uid="{00000000-0005-0000-0000-00000F5A0000}"/>
    <cellStyle name="Millares 22 6 4 4 3 4 3" xfId="26197" xr:uid="{00000000-0005-0000-0000-0000105A0000}"/>
    <cellStyle name="Millares 22 6 4 4 3 5" xfId="16971" xr:uid="{00000000-0005-0000-0000-0000115A0000}"/>
    <cellStyle name="Millares 22 6 4 4 3 6" xfId="23202" xr:uid="{00000000-0005-0000-0000-0000125A0000}"/>
    <cellStyle name="Millares 22 6 4 4 4" xfId="11336" xr:uid="{00000000-0005-0000-0000-0000135A0000}"/>
    <cellStyle name="Millares 22 6 4 4 4 2" xfId="14407" xr:uid="{00000000-0005-0000-0000-0000145A0000}"/>
    <cellStyle name="Millares 22 6 4 4 4 2 2" xfId="20495" xr:uid="{00000000-0005-0000-0000-0000155A0000}"/>
    <cellStyle name="Millares 22 6 4 4 4 2 3" xfId="26701" xr:uid="{00000000-0005-0000-0000-0000165A0000}"/>
    <cellStyle name="Millares 22 6 4 4 4 3" xfId="17486" xr:uid="{00000000-0005-0000-0000-0000175A0000}"/>
    <cellStyle name="Millares 22 6 4 4 4 4" xfId="23710" xr:uid="{00000000-0005-0000-0000-0000185A0000}"/>
    <cellStyle name="Millares 22 6 4 4 5" xfId="12357" xr:uid="{00000000-0005-0000-0000-0000195A0000}"/>
    <cellStyle name="Millares 22 6 4 4 5 2" xfId="15408" xr:uid="{00000000-0005-0000-0000-00001A5A0000}"/>
    <cellStyle name="Millares 22 6 4 4 5 2 2" xfId="21496" xr:uid="{00000000-0005-0000-0000-00001B5A0000}"/>
    <cellStyle name="Millares 22 6 4 4 5 2 3" xfId="27694" xr:uid="{00000000-0005-0000-0000-00001C5A0000}"/>
    <cellStyle name="Millares 22 6 4 4 5 3" xfId="18495" xr:uid="{00000000-0005-0000-0000-00001D5A0000}"/>
    <cellStyle name="Millares 22 6 4 4 5 4" xfId="24707" xr:uid="{00000000-0005-0000-0000-00001E5A0000}"/>
    <cellStyle name="Millares 22 6 4 4 6" xfId="13399" xr:uid="{00000000-0005-0000-0000-00001F5A0000}"/>
    <cellStyle name="Millares 22 6 4 4 6 2" xfId="19500" xr:uid="{00000000-0005-0000-0000-0000205A0000}"/>
    <cellStyle name="Millares 22 6 4 4 6 3" xfId="25707" xr:uid="{00000000-0005-0000-0000-0000215A0000}"/>
    <cellStyle name="Millares 22 6 4 4 7" xfId="16422" xr:uid="{00000000-0005-0000-0000-0000225A0000}"/>
    <cellStyle name="Millares 22 6 4 4 8" xfId="22647" xr:uid="{00000000-0005-0000-0000-0000235A0000}"/>
    <cellStyle name="Millares 22 6 4 5" xfId="1549" xr:uid="{00000000-0005-0000-0000-0000245A0000}"/>
    <cellStyle name="Millares 22 6 4 5 2" xfId="10638" xr:uid="{00000000-0005-0000-0000-0000255A0000}"/>
    <cellStyle name="Millares 22 6 4 5 2 2" xfId="11836" xr:uid="{00000000-0005-0000-0000-0000265A0000}"/>
    <cellStyle name="Millares 22 6 4 5 2 2 2" xfId="14907" xr:uid="{00000000-0005-0000-0000-0000275A0000}"/>
    <cellStyle name="Millares 22 6 4 5 2 2 2 2" xfId="20995" xr:uid="{00000000-0005-0000-0000-0000285A0000}"/>
    <cellStyle name="Millares 22 6 4 5 2 2 2 3" xfId="27193" xr:uid="{00000000-0005-0000-0000-0000295A0000}"/>
    <cellStyle name="Millares 22 6 4 5 2 2 3" xfId="17986" xr:uid="{00000000-0005-0000-0000-00002A5A0000}"/>
    <cellStyle name="Millares 22 6 4 5 2 2 4" xfId="24202" xr:uid="{00000000-0005-0000-0000-00002B5A0000}"/>
    <cellStyle name="Millares 22 6 4 5 2 3" xfId="12850" xr:uid="{00000000-0005-0000-0000-00002C5A0000}"/>
    <cellStyle name="Millares 22 6 4 5 2 3 2" xfId="15900" xr:uid="{00000000-0005-0000-0000-00002D5A0000}"/>
    <cellStyle name="Millares 22 6 4 5 2 3 2 2" xfId="21988" xr:uid="{00000000-0005-0000-0000-00002E5A0000}"/>
    <cellStyle name="Millares 22 6 4 5 2 3 2 3" xfId="28186" xr:uid="{00000000-0005-0000-0000-00002F5A0000}"/>
    <cellStyle name="Millares 22 6 4 5 2 3 3" xfId="18988" xr:uid="{00000000-0005-0000-0000-0000305A0000}"/>
    <cellStyle name="Millares 22 6 4 5 2 3 4" xfId="25199" xr:uid="{00000000-0005-0000-0000-0000315A0000}"/>
    <cellStyle name="Millares 22 6 4 5 2 4" xfId="13902" xr:uid="{00000000-0005-0000-0000-0000325A0000}"/>
    <cellStyle name="Millares 22 6 4 5 2 4 2" xfId="19992" xr:uid="{00000000-0005-0000-0000-0000335A0000}"/>
    <cellStyle name="Millares 22 6 4 5 2 4 3" xfId="26199" xr:uid="{00000000-0005-0000-0000-0000345A0000}"/>
    <cellStyle name="Millares 22 6 4 5 2 5" xfId="16973" xr:uid="{00000000-0005-0000-0000-0000355A0000}"/>
    <cellStyle name="Millares 22 6 4 5 2 6" xfId="23204" xr:uid="{00000000-0005-0000-0000-0000365A0000}"/>
    <cellStyle name="Millares 22 6 4 5 3" xfId="11338" xr:uid="{00000000-0005-0000-0000-0000375A0000}"/>
    <cellStyle name="Millares 22 6 4 5 3 2" xfId="14409" xr:uid="{00000000-0005-0000-0000-0000385A0000}"/>
    <cellStyle name="Millares 22 6 4 5 3 2 2" xfId="20497" xr:uid="{00000000-0005-0000-0000-0000395A0000}"/>
    <cellStyle name="Millares 22 6 4 5 3 2 3" xfId="26703" xr:uid="{00000000-0005-0000-0000-00003A5A0000}"/>
    <cellStyle name="Millares 22 6 4 5 3 3" xfId="17488" xr:uid="{00000000-0005-0000-0000-00003B5A0000}"/>
    <cellStyle name="Millares 22 6 4 5 3 4" xfId="23712" xr:uid="{00000000-0005-0000-0000-00003C5A0000}"/>
    <cellStyle name="Millares 22 6 4 5 4" xfId="12359" xr:uid="{00000000-0005-0000-0000-00003D5A0000}"/>
    <cellStyle name="Millares 22 6 4 5 4 2" xfId="15410" xr:uid="{00000000-0005-0000-0000-00003E5A0000}"/>
    <cellStyle name="Millares 22 6 4 5 4 2 2" xfId="21498" xr:uid="{00000000-0005-0000-0000-00003F5A0000}"/>
    <cellStyle name="Millares 22 6 4 5 4 2 3" xfId="27696" xr:uid="{00000000-0005-0000-0000-0000405A0000}"/>
    <cellStyle name="Millares 22 6 4 5 4 3" xfId="18497" xr:uid="{00000000-0005-0000-0000-0000415A0000}"/>
    <cellStyle name="Millares 22 6 4 5 4 4" xfId="24709" xr:uid="{00000000-0005-0000-0000-0000425A0000}"/>
    <cellStyle name="Millares 22 6 4 5 5" xfId="13401" xr:uid="{00000000-0005-0000-0000-0000435A0000}"/>
    <cellStyle name="Millares 22 6 4 5 5 2" xfId="19502" xr:uid="{00000000-0005-0000-0000-0000445A0000}"/>
    <cellStyle name="Millares 22 6 4 5 5 3" xfId="25709" xr:uid="{00000000-0005-0000-0000-0000455A0000}"/>
    <cellStyle name="Millares 22 6 4 5 6" xfId="16424" xr:uid="{00000000-0005-0000-0000-0000465A0000}"/>
    <cellStyle name="Millares 22 6 4 5 7" xfId="22649" xr:uid="{00000000-0005-0000-0000-0000475A0000}"/>
    <cellStyle name="Millares 22 6 4 6" xfId="1550" xr:uid="{00000000-0005-0000-0000-0000485A0000}"/>
    <cellStyle name="Millares 22 6 4 6 2" xfId="10639" xr:uid="{00000000-0005-0000-0000-0000495A0000}"/>
    <cellStyle name="Millares 22 6 4 6 2 2" xfId="11837" xr:uid="{00000000-0005-0000-0000-00004A5A0000}"/>
    <cellStyle name="Millares 22 6 4 6 2 2 2" xfId="14908" xr:uid="{00000000-0005-0000-0000-00004B5A0000}"/>
    <cellStyle name="Millares 22 6 4 6 2 2 2 2" xfId="20996" xr:uid="{00000000-0005-0000-0000-00004C5A0000}"/>
    <cellStyle name="Millares 22 6 4 6 2 2 2 3" xfId="27194" xr:uid="{00000000-0005-0000-0000-00004D5A0000}"/>
    <cellStyle name="Millares 22 6 4 6 2 2 3" xfId="17987" xr:uid="{00000000-0005-0000-0000-00004E5A0000}"/>
    <cellStyle name="Millares 22 6 4 6 2 2 4" xfId="24203" xr:uid="{00000000-0005-0000-0000-00004F5A0000}"/>
    <cellStyle name="Millares 22 6 4 6 2 3" xfId="12851" xr:uid="{00000000-0005-0000-0000-0000505A0000}"/>
    <cellStyle name="Millares 22 6 4 6 2 3 2" xfId="15901" xr:uid="{00000000-0005-0000-0000-0000515A0000}"/>
    <cellStyle name="Millares 22 6 4 6 2 3 2 2" xfId="21989" xr:uid="{00000000-0005-0000-0000-0000525A0000}"/>
    <cellStyle name="Millares 22 6 4 6 2 3 2 3" xfId="28187" xr:uid="{00000000-0005-0000-0000-0000535A0000}"/>
    <cellStyle name="Millares 22 6 4 6 2 3 3" xfId="18989" xr:uid="{00000000-0005-0000-0000-0000545A0000}"/>
    <cellStyle name="Millares 22 6 4 6 2 3 4" xfId="25200" xr:uid="{00000000-0005-0000-0000-0000555A0000}"/>
    <cellStyle name="Millares 22 6 4 6 2 4" xfId="13903" xr:uid="{00000000-0005-0000-0000-0000565A0000}"/>
    <cellStyle name="Millares 22 6 4 6 2 4 2" xfId="19993" xr:uid="{00000000-0005-0000-0000-0000575A0000}"/>
    <cellStyle name="Millares 22 6 4 6 2 4 3" xfId="26200" xr:uid="{00000000-0005-0000-0000-0000585A0000}"/>
    <cellStyle name="Millares 22 6 4 6 2 5" xfId="16974" xr:uid="{00000000-0005-0000-0000-0000595A0000}"/>
    <cellStyle name="Millares 22 6 4 6 2 6" xfId="23205" xr:uid="{00000000-0005-0000-0000-00005A5A0000}"/>
    <cellStyle name="Millares 22 6 4 6 3" xfId="11339" xr:uid="{00000000-0005-0000-0000-00005B5A0000}"/>
    <cellStyle name="Millares 22 6 4 6 3 2" xfId="14410" xr:uid="{00000000-0005-0000-0000-00005C5A0000}"/>
    <cellStyle name="Millares 22 6 4 6 3 2 2" xfId="20498" xr:uid="{00000000-0005-0000-0000-00005D5A0000}"/>
    <cellStyle name="Millares 22 6 4 6 3 2 3" xfId="26704" xr:uid="{00000000-0005-0000-0000-00005E5A0000}"/>
    <cellStyle name="Millares 22 6 4 6 3 3" xfId="17489" xr:uid="{00000000-0005-0000-0000-00005F5A0000}"/>
    <cellStyle name="Millares 22 6 4 6 3 4" xfId="23713" xr:uid="{00000000-0005-0000-0000-0000605A0000}"/>
    <cellStyle name="Millares 22 6 4 6 4" xfId="12360" xr:uid="{00000000-0005-0000-0000-0000615A0000}"/>
    <cellStyle name="Millares 22 6 4 6 4 2" xfId="15411" xr:uid="{00000000-0005-0000-0000-0000625A0000}"/>
    <cellStyle name="Millares 22 6 4 6 4 2 2" xfId="21499" xr:uid="{00000000-0005-0000-0000-0000635A0000}"/>
    <cellStyle name="Millares 22 6 4 6 4 2 3" xfId="27697" xr:uid="{00000000-0005-0000-0000-0000645A0000}"/>
    <cellStyle name="Millares 22 6 4 6 4 3" xfId="18498" xr:uid="{00000000-0005-0000-0000-0000655A0000}"/>
    <cellStyle name="Millares 22 6 4 6 4 4" xfId="24710" xr:uid="{00000000-0005-0000-0000-0000665A0000}"/>
    <cellStyle name="Millares 22 6 4 6 5" xfId="13402" xr:uid="{00000000-0005-0000-0000-0000675A0000}"/>
    <cellStyle name="Millares 22 6 4 6 5 2" xfId="19503" xr:uid="{00000000-0005-0000-0000-0000685A0000}"/>
    <cellStyle name="Millares 22 6 4 6 5 3" xfId="25710" xr:uid="{00000000-0005-0000-0000-0000695A0000}"/>
    <cellStyle name="Millares 22 6 4 6 6" xfId="16425" xr:uid="{00000000-0005-0000-0000-00006A5A0000}"/>
    <cellStyle name="Millares 22 6 4 6 7" xfId="22650" xr:uid="{00000000-0005-0000-0000-00006B5A0000}"/>
    <cellStyle name="Millares 22 6 4 7" xfId="1551" xr:uid="{00000000-0005-0000-0000-00006C5A0000}"/>
    <cellStyle name="Millares 22 6 4 7 2" xfId="10640" xr:uid="{00000000-0005-0000-0000-00006D5A0000}"/>
    <cellStyle name="Millares 22 6 4 7 2 2" xfId="11838" xr:uid="{00000000-0005-0000-0000-00006E5A0000}"/>
    <cellStyle name="Millares 22 6 4 7 2 2 2" xfId="14909" xr:uid="{00000000-0005-0000-0000-00006F5A0000}"/>
    <cellStyle name="Millares 22 6 4 7 2 2 2 2" xfId="20997" xr:uid="{00000000-0005-0000-0000-0000705A0000}"/>
    <cellStyle name="Millares 22 6 4 7 2 2 2 3" xfId="27195" xr:uid="{00000000-0005-0000-0000-0000715A0000}"/>
    <cellStyle name="Millares 22 6 4 7 2 2 3" xfId="17988" xr:uid="{00000000-0005-0000-0000-0000725A0000}"/>
    <cellStyle name="Millares 22 6 4 7 2 2 4" xfId="24204" xr:uid="{00000000-0005-0000-0000-0000735A0000}"/>
    <cellStyle name="Millares 22 6 4 7 2 3" xfId="12852" xr:uid="{00000000-0005-0000-0000-0000745A0000}"/>
    <cellStyle name="Millares 22 6 4 7 2 3 2" xfId="15902" xr:uid="{00000000-0005-0000-0000-0000755A0000}"/>
    <cellStyle name="Millares 22 6 4 7 2 3 2 2" xfId="21990" xr:uid="{00000000-0005-0000-0000-0000765A0000}"/>
    <cellStyle name="Millares 22 6 4 7 2 3 2 3" xfId="28188" xr:uid="{00000000-0005-0000-0000-0000775A0000}"/>
    <cellStyle name="Millares 22 6 4 7 2 3 3" xfId="18990" xr:uid="{00000000-0005-0000-0000-0000785A0000}"/>
    <cellStyle name="Millares 22 6 4 7 2 3 4" xfId="25201" xr:uid="{00000000-0005-0000-0000-0000795A0000}"/>
    <cellStyle name="Millares 22 6 4 7 2 4" xfId="13904" xr:uid="{00000000-0005-0000-0000-00007A5A0000}"/>
    <cellStyle name="Millares 22 6 4 7 2 4 2" xfId="19994" xr:uid="{00000000-0005-0000-0000-00007B5A0000}"/>
    <cellStyle name="Millares 22 6 4 7 2 4 3" xfId="26201" xr:uid="{00000000-0005-0000-0000-00007C5A0000}"/>
    <cellStyle name="Millares 22 6 4 7 2 5" xfId="16975" xr:uid="{00000000-0005-0000-0000-00007D5A0000}"/>
    <cellStyle name="Millares 22 6 4 7 2 6" xfId="23206" xr:uid="{00000000-0005-0000-0000-00007E5A0000}"/>
    <cellStyle name="Millares 22 6 4 7 3" xfId="11340" xr:uid="{00000000-0005-0000-0000-00007F5A0000}"/>
    <cellStyle name="Millares 22 6 4 7 3 2" xfId="14411" xr:uid="{00000000-0005-0000-0000-0000805A0000}"/>
    <cellStyle name="Millares 22 6 4 7 3 2 2" xfId="20499" xr:uid="{00000000-0005-0000-0000-0000815A0000}"/>
    <cellStyle name="Millares 22 6 4 7 3 2 3" xfId="26705" xr:uid="{00000000-0005-0000-0000-0000825A0000}"/>
    <cellStyle name="Millares 22 6 4 7 3 3" xfId="17490" xr:uid="{00000000-0005-0000-0000-0000835A0000}"/>
    <cellStyle name="Millares 22 6 4 7 3 4" xfId="23714" xr:uid="{00000000-0005-0000-0000-0000845A0000}"/>
    <cellStyle name="Millares 22 6 4 7 4" xfId="12361" xr:uid="{00000000-0005-0000-0000-0000855A0000}"/>
    <cellStyle name="Millares 22 6 4 7 4 2" xfId="15412" xr:uid="{00000000-0005-0000-0000-0000865A0000}"/>
    <cellStyle name="Millares 22 6 4 7 4 2 2" xfId="21500" xr:uid="{00000000-0005-0000-0000-0000875A0000}"/>
    <cellStyle name="Millares 22 6 4 7 4 2 3" xfId="27698" xr:uid="{00000000-0005-0000-0000-0000885A0000}"/>
    <cellStyle name="Millares 22 6 4 7 4 3" xfId="18499" xr:uid="{00000000-0005-0000-0000-0000895A0000}"/>
    <cellStyle name="Millares 22 6 4 7 4 4" xfId="24711" xr:uid="{00000000-0005-0000-0000-00008A5A0000}"/>
    <cellStyle name="Millares 22 6 4 7 5" xfId="13403" xr:uid="{00000000-0005-0000-0000-00008B5A0000}"/>
    <cellStyle name="Millares 22 6 4 7 5 2" xfId="19504" xr:uid="{00000000-0005-0000-0000-00008C5A0000}"/>
    <cellStyle name="Millares 22 6 4 7 5 3" xfId="25711" xr:uid="{00000000-0005-0000-0000-00008D5A0000}"/>
    <cellStyle name="Millares 22 6 4 7 6" xfId="16426" xr:uid="{00000000-0005-0000-0000-00008E5A0000}"/>
    <cellStyle name="Millares 22 6 4 7 7" xfId="22651" xr:uid="{00000000-0005-0000-0000-00008F5A0000}"/>
    <cellStyle name="Millares 22 6 4 8" xfId="10630" xr:uid="{00000000-0005-0000-0000-0000905A0000}"/>
    <cellStyle name="Millares 22 6 4 8 2" xfId="11828" xr:uid="{00000000-0005-0000-0000-0000915A0000}"/>
    <cellStyle name="Millares 22 6 4 8 2 2" xfId="14899" xr:uid="{00000000-0005-0000-0000-0000925A0000}"/>
    <cellStyle name="Millares 22 6 4 8 2 2 2" xfId="20987" xr:uid="{00000000-0005-0000-0000-0000935A0000}"/>
    <cellStyle name="Millares 22 6 4 8 2 2 2 2" xfId="38526" xr:uid="{00000000-0005-0000-0000-0000935A0000}"/>
    <cellStyle name="Millares 22 6 4 8 2 2 3" xfId="27185" xr:uid="{00000000-0005-0000-0000-0000945A0000}"/>
    <cellStyle name="Millares 22 6 4 8 2 2 3 2" xfId="39571" xr:uid="{00000000-0005-0000-0000-0000945A0000}"/>
    <cellStyle name="Millares 22 6 4 8 2 2 4" xfId="37514" xr:uid="{00000000-0005-0000-0000-0000925A0000}"/>
    <cellStyle name="Millares 22 6 4 8 2 3" xfId="17978" xr:uid="{00000000-0005-0000-0000-0000955A0000}"/>
    <cellStyle name="Millares 22 6 4 8 2 3 2" xfId="38043" xr:uid="{00000000-0005-0000-0000-0000955A0000}"/>
    <cellStyle name="Millares 22 6 4 8 2 4" xfId="24194" xr:uid="{00000000-0005-0000-0000-0000965A0000}"/>
    <cellStyle name="Millares 22 6 4 8 2 4 2" xfId="39088" xr:uid="{00000000-0005-0000-0000-0000965A0000}"/>
    <cellStyle name="Millares 22 6 4 8 2 5" xfId="37029" xr:uid="{00000000-0005-0000-0000-0000915A0000}"/>
    <cellStyle name="Millares 22 6 4 8 3" xfId="12842" xr:uid="{00000000-0005-0000-0000-0000975A0000}"/>
    <cellStyle name="Millares 22 6 4 8 3 2" xfId="15892" xr:uid="{00000000-0005-0000-0000-0000985A0000}"/>
    <cellStyle name="Millares 22 6 4 8 3 2 2" xfId="21980" xr:uid="{00000000-0005-0000-0000-0000995A0000}"/>
    <cellStyle name="Millares 22 6 4 8 3 2 2 2" xfId="38687" xr:uid="{00000000-0005-0000-0000-0000995A0000}"/>
    <cellStyle name="Millares 22 6 4 8 3 2 3" xfId="28178" xr:uid="{00000000-0005-0000-0000-00009A5A0000}"/>
    <cellStyle name="Millares 22 6 4 8 3 2 3 2" xfId="39732" xr:uid="{00000000-0005-0000-0000-00009A5A0000}"/>
    <cellStyle name="Millares 22 6 4 8 3 2 4" xfId="37675" xr:uid="{00000000-0005-0000-0000-0000985A0000}"/>
    <cellStyle name="Millares 22 6 4 8 3 3" xfId="18980" xr:uid="{00000000-0005-0000-0000-00009B5A0000}"/>
    <cellStyle name="Millares 22 6 4 8 3 3 2" xfId="38204" xr:uid="{00000000-0005-0000-0000-00009B5A0000}"/>
    <cellStyle name="Millares 22 6 4 8 3 4" xfId="25191" xr:uid="{00000000-0005-0000-0000-00009C5A0000}"/>
    <cellStyle name="Millares 22 6 4 8 3 4 2" xfId="39249" xr:uid="{00000000-0005-0000-0000-00009C5A0000}"/>
    <cellStyle name="Millares 22 6 4 8 3 5" xfId="37192" xr:uid="{00000000-0005-0000-0000-0000975A0000}"/>
    <cellStyle name="Millares 22 6 4 8 4" xfId="13894" xr:uid="{00000000-0005-0000-0000-00009D5A0000}"/>
    <cellStyle name="Millares 22 6 4 8 4 2" xfId="19984" xr:uid="{00000000-0005-0000-0000-00009E5A0000}"/>
    <cellStyle name="Millares 22 6 4 8 4 2 2" xfId="38366" xr:uid="{00000000-0005-0000-0000-00009E5A0000}"/>
    <cellStyle name="Millares 22 6 4 8 4 3" xfId="26191" xr:uid="{00000000-0005-0000-0000-00009F5A0000}"/>
    <cellStyle name="Millares 22 6 4 8 4 3 2" xfId="39411" xr:uid="{00000000-0005-0000-0000-00009F5A0000}"/>
    <cellStyle name="Millares 22 6 4 8 4 4" xfId="37354" xr:uid="{00000000-0005-0000-0000-00009D5A0000}"/>
    <cellStyle name="Millares 22 6 4 8 5" xfId="16965" xr:uid="{00000000-0005-0000-0000-0000A05A0000}"/>
    <cellStyle name="Millares 22 6 4 8 5 2" xfId="37882" xr:uid="{00000000-0005-0000-0000-0000A05A0000}"/>
    <cellStyle name="Millares 22 6 4 8 6" xfId="23196" xr:uid="{00000000-0005-0000-0000-0000A15A0000}"/>
    <cellStyle name="Millares 22 6 4 8 6 2" xfId="38928" xr:uid="{00000000-0005-0000-0000-0000A15A0000}"/>
    <cellStyle name="Millares 22 6 4 8 7" xfId="36857" xr:uid="{00000000-0005-0000-0000-0000905A0000}"/>
    <cellStyle name="Millares 22 6 4 9" xfId="11330" xr:uid="{00000000-0005-0000-0000-0000A25A0000}"/>
    <cellStyle name="Millares 22 6 4 9 2" xfId="14401" xr:uid="{00000000-0005-0000-0000-0000A35A0000}"/>
    <cellStyle name="Millares 22 6 4 9 2 2" xfId="20489" xr:uid="{00000000-0005-0000-0000-0000A45A0000}"/>
    <cellStyle name="Millares 22 6 4 9 2 2 2" xfId="38446" xr:uid="{00000000-0005-0000-0000-0000A45A0000}"/>
    <cellStyle name="Millares 22 6 4 9 2 3" xfId="26695" xr:uid="{00000000-0005-0000-0000-0000A55A0000}"/>
    <cellStyle name="Millares 22 6 4 9 2 3 2" xfId="39491" xr:uid="{00000000-0005-0000-0000-0000A55A0000}"/>
    <cellStyle name="Millares 22 6 4 9 2 4" xfId="37434" xr:uid="{00000000-0005-0000-0000-0000A35A0000}"/>
    <cellStyle name="Millares 22 6 4 9 3" xfId="17480" xr:uid="{00000000-0005-0000-0000-0000A65A0000}"/>
    <cellStyle name="Millares 22 6 4 9 3 2" xfId="37963" xr:uid="{00000000-0005-0000-0000-0000A65A0000}"/>
    <cellStyle name="Millares 22 6 4 9 4" xfId="23704" xr:uid="{00000000-0005-0000-0000-0000A75A0000}"/>
    <cellStyle name="Millares 22 6 4 9 4 2" xfId="39008" xr:uid="{00000000-0005-0000-0000-0000A75A0000}"/>
    <cellStyle name="Millares 22 6 4 9 5" xfId="36949" xr:uid="{00000000-0005-0000-0000-0000A25A0000}"/>
    <cellStyle name="Millares 22 6 5" xfId="1552" xr:uid="{00000000-0005-0000-0000-0000A85A0000}"/>
    <cellStyle name="Millares 22 6 5 10" xfId="29063" xr:uid="{00000000-0005-0000-0000-0000A85A0000}"/>
    <cellStyle name="Millares 22 6 5 2" xfId="1553" xr:uid="{00000000-0005-0000-0000-0000A95A0000}"/>
    <cellStyle name="Millares 22 6 5 2 2" xfId="10642" xr:uid="{00000000-0005-0000-0000-0000AA5A0000}"/>
    <cellStyle name="Millares 22 6 5 2 2 2" xfId="11840" xr:uid="{00000000-0005-0000-0000-0000AB5A0000}"/>
    <cellStyle name="Millares 22 6 5 2 2 2 2" xfId="14911" xr:uid="{00000000-0005-0000-0000-0000AC5A0000}"/>
    <cellStyle name="Millares 22 6 5 2 2 2 2 2" xfId="20999" xr:uid="{00000000-0005-0000-0000-0000AD5A0000}"/>
    <cellStyle name="Millares 22 6 5 2 2 2 2 3" xfId="27197" xr:uid="{00000000-0005-0000-0000-0000AE5A0000}"/>
    <cellStyle name="Millares 22 6 5 2 2 2 3" xfId="17990" xr:uid="{00000000-0005-0000-0000-0000AF5A0000}"/>
    <cellStyle name="Millares 22 6 5 2 2 2 4" xfId="24206" xr:uid="{00000000-0005-0000-0000-0000B05A0000}"/>
    <cellStyle name="Millares 22 6 5 2 2 3" xfId="12854" xr:uid="{00000000-0005-0000-0000-0000B15A0000}"/>
    <cellStyle name="Millares 22 6 5 2 2 3 2" xfId="15904" xr:uid="{00000000-0005-0000-0000-0000B25A0000}"/>
    <cellStyle name="Millares 22 6 5 2 2 3 2 2" xfId="21992" xr:uid="{00000000-0005-0000-0000-0000B35A0000}"/>
    <cellStyle name="Millares 22 6 5 2 2 3 2 3" xfId="28190" xr:uid="{00000000-0005-0000-0000-0000B45A0000}"/>
    <cellStyle name="Millares 22 6 5 2 2 3 3" xfId="18992" xr:uid="{00000000-0005-0000-0000-0000B55A0000}"/>
    <cellStyle name="Millares 22 6 5 2 2 3 4" xfId="25203" xr:uid="{00000000-0005-0000-0000-0000B65A0000}"/>
    <cellStyle name="Millares 22 6 5 2 2 4" xfId="13906" xr:uid="{00000000-0005-0000-0000-0000B75A0000}"/>
    <cellStyle name="Millares 22 6 5 2 2 4 2" xfId="19996" xr:uid="{00000000-0005-0000-0000-0000B85A0000}"/>
    <cellStyle name="Millares 22 6 5 2 2 4 3" xfId="26203" xr:uid="{00000000-0005-0000-0000-0000B95A0000}"/>
    <cellStyle name="Millares 22 6 5 2 2 5" xfId="16977" xr:uid="{00000000-0005-0000-0000-0000BA5A0000}"/>
    <cellStyle name="Millares 22 6 5 2 2 6" xfId="23208" xr:uid="{00000000-0005-0000-0000-0000BB5A0000}"/>
    <cellStyle name="Millares 22 6 5 2 3" xfId="11342" xr:uid="{00000000-0005-0000-0000-0000BC5A0000}"/>
    <cellStyle name="Millares 22 6 5 2 3 2" xfId="14413" xr:uid="{00000000-0005-0000-0000-0000BD5A0000}"/>
    <cellStyle name="Millares 22 6 5 2 3 2 2" xfId="20501" xr:uid="{00000000-0005-0000-0000-0000BE5A0000}"/>
    <cellStyle name="Millares 22 6 5 2 3 2 3" xfId="26707" xr:uid="{00000000-0005-0000-0000-0000BF5A0000}"/>
    <cellStyle name="Millares 22 6 5 2 3 3" xfId="17492" xr:uid="{00000000-0005-0000-0000-0000C05A0000}"/>
    <cellStyle name="Millares 22 6 5 2 3 4" xfId="23716" xr:uid="{00000000-0005-0000-0000-0000C15A0000}"/>
    <cellStyle name="Millares 22 6 5 2 4" xfId="12363" xr:uid="{00000000-0005-0000-0000-0000C25A0000}"/>
    <cellStyle name="Millares 22 6 5 2 4 2" xfId="15414" xr:uid="{00000000-0005-0000-0000-0000C35A0000}"/>
    <cellStyle name="Millares 22 6 5 2 4 2 2" xfId="21502" xr:uid="{00000000-0005-0000-0000-0000C45A0000}"/>
    <cellStyle name="Millares 22 6 5 2 4 2 3" xfId="27700" xr:uid="{00000000-0005-0000-0000-0000C55A0000}"/>
    <cellStyle name="Millares 22 6 5 2 4 3" xfId="18501" xr:uid="{00000000-0005-0000-0000-0000C65A0000}"/>
    <cellStyle name="Millares 22 6 5 2 4 4" xfId="24713" xr:uid="{00000000-0005-0000-0000-0000C75A0000}"/>
    <cellStyle name="Millares 22 6 5 2 5" xfId="13405" xr:uid="{00000000-0005-0000-0000-0000C85A0000}"/>
    <cellStyle name="Millares 22 6 5 2 5 2" xfId="19506" xr:uid="{00000000-0005-0000-0000-0000C95A0000}"/>
    <cellStyle name="Millares 22 6 5 2 5 3" xfId="25713" xr:uid="{00000000-0005-0000-0000-0000CA5A0000}"/>
    <cellStyle name="Millares 22 6 5 2 6" xfId="16428" xr:uid="{00000000-0005-0000-0000-0000CB5A0000}"/>
    <cellStyle name="Millares 22 6 5 2 7" xfId="22653" xr:uid="{00000000-0005-0000-0000-0000CC5A0000}"/>
    <cellStyle name="Millares 22 6 5 3" xfId="1554" xr:uid="{00000000-0005-0000-0000-0000CD5A0000}"/>
    <cellStyle name="Millares 22 6 5 3 2" xfId="10643" xr:uid="{00000000-0005-0000-0000-0000CE5A0000}"/>
    <cellStyle name="Millares 22 6 5 3 2 2" xfId="11841" xr:uid="{00000000-0005-0000-0000-0000CF5A0000}"/>
    <cellStyle name="Millares 22 6 5 3 2 2 2" xfId="14912" xr:uid="{00000000-0005-0000-0000-0000D05A0000}"/>
    <cellStyle name="Millares 22 6 5 3 2 2 2 2" xfId="21000" xr:uid="{00000000-0005-0000-0000-0000D15A0000}"/>
    <cellStyle name="Millares 22 6 5 3 2 2 2 3" xfId="27198" xr:uid="{00000000-0005-0000-0000-0000D25A0000}"/>
    <cellStyle name="Millares 22 6 5 3 2 2 3" xfId="17991" xr:uid="{00000000-0005-0000-0000-0000D35A0000}"/>
    <cellStyle name="Millares 22 6 5 3 2 2 4" xfId="24207" xr:uid="{00000000-0005-0000-0000-0000D45A0000}"/>
    <cellStyle name="Millares 22 6 5 3 2 3" xfId="12855" xr:uid="{00000000-0005-0000-0000-0000D55A0000}"/>
    <cellStyle name="Millares 22 6 5 3 2 3 2" xfId="15905" xr:uid="{00000000-0005-0000-0000-0000D65A0000}"/>
    <cellStyle name="Millares 22 6 5 3 2 3 2 2" xfId="21993" xr:uid="{00000000-0005-0000-0000-0000D75A0000}"/>
    <cellStyle name="Millares 22 6 5 3 2 3 2 3" xfId="28191" xr:uid="{00000000-0005-0000-0000-0000D85A0000}"/>
    <cellStyle name="Millares 22 6 5 3 2 3 3" xfId="18993" xr:uid="{00000000-0005-0000-0000-0000D95A0000}"/>
    <cellStyle name="Millares 22 6 5 3 2 3 4" xfId="25204" xr:uid="{00000000-0005-0000-0000-0000DA5A0000}"/>
    <cellStyle name="Millares 22 6 5 3 2 4" xfId="13907" xr:uid="{00000000-0005-0000-0000-0000DB5A0000}"/>
    <cellStyle name="Millares 22 6 5 3 2 4 2" xfId="19997" xr:uid="{00000000-0005-0000-0000-0000DC5A0000}"/>
    <cellStyle name="Millares 22 6 5 3 2 4 3" xfId="26204" xr:uid="{00000000-0005-0000-0000-0000DD5A0000}"/>
    <cellStyle name="Millares 22 6 5 3 2 5" xfId="16978" xr:uid="{00000000-0005-0000-0000-0000DE5A0000}"/>
    <cellStyle name="Millares 22 6 5 3 2 6" xfId="23209" xr:uid="{00000000-0005-0000-0000-0000DF5A0000}"/>
    <cellStyle name="Millares 22 6 5 3 3" xfId="11343" xr:uid="{00000000-0005-0000-0000-0000E05A0000}"/>
    <cellStyle name="Millares 22 6 5 3 3 2" xfId="14414" xr:uid="{00000000-0005-0000-0000-0000E15A0000}"/>
    <cellStyle name="Millares 22 6 5 3 3 2 2" xfId="20502" xr:uid="{00000000-0005-0000-0000-0000E25A0000}"/>
    <cellStyle name="Millares 22 6 5 3 3 2 3" xfId="26708" xr:uid="{00000000-0005-0000-0000-0000E35A0000}"/>
    <cellStyle name="Millares 22 6 5 3 3 3" xfId="17493" xr:uid="{00000000-0005-0000-0000-0000E45A0000}"/>
    <cellStyle name="Millares 22 6 5 3 3 4" xfId="23717" xr:uid="{00000000-0005-0000-0000-0000E55A0000}"/>
    <cellStyle name="Millares 22 6 5 3 4" xfId="12364" xr:uid="{00000000-0005-0000-0000-0000E65A0000}"/>
    <cellStyle name="Millares 22 6 5 3 4 2" xfId="15415" xr:uid="{00000000-0005-0000-0000-0000E75A0000}"/>
    <cellStyle name="Millares 22 6 5 3 4 2 2" xfId="21503" xr:uid="{00000000-0005-0000-0000-0000E85A0000}"/>
    <cellStyle name="Millares 22 6 5 3 4 2 3" xfId="27701" xr:uid="{00000000-0005-0000-0000-0000E95A0000}"/>
    <cellStyle name="Millares 22 6 5 3 4 3" xfId="18502" xr:uid="{00000000-0005-0000-0000-0000EA5A0000}"/>
    <cellStyle name="Millares 22 6 5 3 4 4" xfId="24714" xr:uid="{00000000-0005-0000-0000-0000EB5A0000}"/>
    <cellStyle name="Millares 22 6 5 3 5" xfId="13406" xr:uid="{00000000-0005-0000-0000-0000EC5A0000}"/>
    <cellStyle name="Millares 22 6 5 3 5 2" xfId="19507" xr:uid="{00000000-0005-0000-0000-0000ED5A0000}"/>
    <cellStyle name="Millares 22 6 5 3 5 3" xfId="25714" xr:uid="{00000000-0005-0000-0000-0000EE5A0000}"/>
    <cellStyle name="Millares 22 6 5 3 6" xfId="16429" xr:uid="{00000000-0005-0000-0000-0000EF5A0000}"/>
    <cellStyle name="Millares 22 6 5 3 7" xfId="22654" xr:uid="{00000000-0005-0000-0000-0000F05A0000}"/>
    <cellStyle name="Millares 22 6 5 4" xfId="10641" xr:uid="{00000000-0005-0000-0000-0000F15A0000}"/>
    <cellStyle name="Millares 22 6 5 4 2" xfId="11839" xr:uid="{00000000-0005-0000-0000-0000F25A0000}"/>
    <cellStyle name="Millares 22 6 5 4 2 2" xfId="14910" xr:uid="{00000000-0005-0000-0000-0000F35A0000}"/>
    <cellStyle name="Millares 22 6 5 4 2 2 2" xfId="20998" xr:uid="{00000000-0005-0000-0000-0000F45A0000}"/>
    <cellStyle name="Millares 22 6 5 4 2 2 2 2" xfId="38528" xr:uid="{00000000-0005-0000-0000-0000F45A0000}"/>
    <cellStyle name="Millares 22 6 5 4 2 2 3" xfId="27196" xr:uid="{00000000-0005-0000-0000-0000F55A0000}"/>
    <cellStyle name="Millares 22 6 5 4 2 2 3 2" xfId="39573" xr:uid="{00000000-0005-0000-0000-0000F55A0000}"/>
    <cellStyle name="Millares 22 6 5 4 2 2 4" xfId="37516" xr:uid="{00000000-0005-0000-0000-0000F35A0000}"/>
    <cellStyle name="Millares 22 6 5 4 2 3" xfId="17989" xr:uid="{00000000-0005-0000-0000-0000F65A0000}"/>
    <cellStyle name="Millares 22 6 5 4 2 3 2" xfId="38045" xr:uid="{00000000-0005-0000-0000-0000F65A0000}"/>
    <cellStyle name="Millares 22 6 5 4 2 4" xfId="24205" xr:uid="{00000000-0005-0000-0000-0000F75A0000}"/>
    <cellStyle name="Millares 22 6 5 4 2 4 2" xfId="39090" xr:uid="{00000000-0005-0000-0000-0000F75A0000}"/>
    <cellStyle name="Millares 22 6 5 4 2 5" xfId="37031" xr:uid="{00000000-0005-0000-0000-0000F25A0000}"/>
    <cellStyle name="Millares 22 6 5 4 3" xfId="12853" xr:uid="{00000000-0005-0000-0000-0000F85A0000}"/>
    <cellStyle name="Millares 22 6 5 4 3 2" xfId="15903" xr:uid="{00000000-0005-0000-0000-0000F95A0000}"/>
    <cellStyle name="Millares 22 6 5 4 3 2 2" xfId="21991" xr:uid="{00000000-0005-0000-0000-0000FA5A0000}"/>
    <cellStyle name="Millares 22 6 5 4 3 2 2 2" xfId="38689" xr:uid="{00000000-0005-0000-0000-0000FA5A0000}"/>
    <cellStyle name="Millares 22 6 5 4 3 2 3" xfId="28189" xr:uid="{00000000-0005-0000-0000-0000FB5A0000}"/>
    <cellStyle name="Millares 22 6 5 4 3 2 3 2" xfId="39734" xr:uid="{00000000-0005-0000-0000-0000FB5A0000}"/>
    <cellStyle name="Millares 22 6 5 4 3 2 4" xfId="37677" xr:uid="{00000000-0005-0000-0000-0000F95A0000}"/>
    <cellStyle name="Millares 22 6 5 4 3 3" xfId="18991" xr:uid="{00000000-0005-0000-0000-0000FC5A0000}"/>
    <cellStyle name="Millares 22 6 5 4 3 3 2" xfId="38206" xr:uid="{00000000-0005-0000-0000-0000FC5A0000}"/>
    <cellStyle name="Millares 22 6 5 4 3 4" xfId="25202" xr:uid="{00000000-0005-0000-0000-0000FD5A0000}"/>
    <cellStyle name="Millares 22 6 5 4 3 4 2" xfId="39251" xr:uid="{00000000-0005-0000-0000-0000FD5A0000}"/>
    <cellStyle name="Millares 22 6 5 4 3 5" xfId="37194" xr:uid="{00000000-0005-0000-0000-0000F85A0000}"/>
    <cellStyle name="Millares 22 6 5 4 4" xfId="13905" xr:uid="{00000000-0005-0000-0000-0000FE5A0000}"/>
    <cellStyle name="Millares 22 6 5 4 4 2" xfId="19995" xr:uid="{00000000-0005-0000-0000-0000FF5A0000}"/>
    <cellStyle name="Millares 22 6 5 4 4 2 2" xfId="38368" xr:uid="{00000000-0005-0000-0000-0000FF5A0000}"/>
    <cellStyle name="Millares 22 6 5 4 4 3" xfId="26202" xr:uid="{00000000-0005-0000-0000-0000005B0000}"/>
    <cellStyle name="Millares 22 6 5 4 4 3 2" xfId="39413" xr:uid="{00000000-0005-0000-0000-0000005B0000}"/>
    <cellStyle name="Millares 22 6 5 4 4 4" xfId="37356" xr:uid="{00000000-0005-0000-0000-0000FE5A0000}"/>
    <cellStyle name="Millares 22 6 5 4 5" xfId="16976" xr:uid="{00000000-0005-0000-0000-0000015B0000}"/>
    <cellStyle name="Millares 22 6 5 4 5 2" xfId="37884" xr:uid="{00000000-0005-0000-0000-0000015B0000}"/>
    <cellStyle name="Millares 22 6 5 4 6" xfId="23207" xr:uid="{00000000-0005-0000-0000-0000025B0000}"/>
    <cellStyle name="Millares 22 6 5 4 6 2" xfId="38930" xr:uid="{00000000-0005-0000-0000-0000025B0000}"/>
    <cellStyle name="Millares 22 6 5 4 7" xfId="36859" xr:uid="{00000000-0005-0000-0000-0000F15A0000}"/>
    <cellStyle name="Millares 22 6 5 5" xfId="11341" xr:uid="{00000000-0005-0000-0000-0000035B0000}"/>
    <cellStyle name="Millares 22 6 5 5 2" xfId="14412" xr:uid="{00000000-0005-0000-0000-0000045B0000}"/>
    <cellStyle name="Millares 22 6 5 5 2 2" xfId="20500" xr:uid="{00000000-0005-0000-0000-0000055B0000}"/>
    <cellStyle name="Millares 22 6 5 5 2 2 2" xfId="38448" xr:uid="{00000000-0005-0000-0000-0000055B0000}"/>
    <cellStyle name="Millares 22 6 5 5 2 3" xfId="26706" xr:uid="{00000000-0005-0000-0000-0000065B0000}"/>
    <cellStyle name="Millares 22 6 5 5 2 3 2" xfId="39493" xr:uid="{00000000-0005-0000-0000-0000065B0000}"/>
    <cellStyle name="Millares 22 6 5 5 2 4" xfId="37436" xr:uid="{00000000-0005-0000-0000-0000045B0000}"/>
    <cellStyle name="Millares 22 6 5 5 3" xfId="17491" xr:uid="{00000000-0005-0000-0000-0000075B0000}"/>
    <cellStyle name="Millares 22 6 5 5 3 2" xfId="37965" xr:uid="{00000000-0005-0000-0000-0000075B0000}"/>
    <cellStyle name="Millares 22 6 5 5 4" xfId="23715" xr:uid="{00000000-0005-0000-0000-0000085B0000}"/>
    <cellStyle name="Millares 22 6 5 5 4 2" xfId="39010" xr:uid="{00000000-0005-0000-0000-0000085B0000}"/>
    <cellStyle name="Millares 22 6 5 5 5" xfId="36951" xr:uid="{00000000-0005-0000-0000-0000035B0000}"/>
    <cellStyle name="Millares 22 6 5 6" xfId="12362" xr:uid="{00000000-0005-0000-0000-0000095B0000}"/>
    <cellStyle name="Millares 22 6 5 6 2" xfId="15413" xr:uid="{00000000-0005-0000-0000-00000A5B0000}"/>
    <cellStyle name="Millares 22 6 5 6 2 2" xfId="21501" xr:uid="{00000000-0005-0000-0000-00000B5B0000}"/>
    <cellStyle name="Millares 22 6 5 6 2 2 2" xfId="38609" xr:uid="{00000000-0005-0000-0000-00000B5B0000}"/>
    <cellStyle name="Millares 22 6 5 6 2 3" xfId="27699" xr:uid="{00000000-0005-0000-0000-00000C5B0000}"/>
    <cellStyle name="Millares 22 6 5 6 2 3 2" xfId="39654" xr:uid="{00000000-0005-0000-0000-00000C5B0000}"/>
    <cellStyle name="Millares 22 6 5 6 2 4" xfId="37597" xr:uid="{00000000-0005-0000-0000-00000A5B0000}"/>
    <cellStyle name="Millares 22 6 5 6 3" xfId="18500" xr:uid="{00000000-0005-0000-0000-00000D5B0000}"/>
    <cellStyle name="Millares 22 6 5 6 3 2" xfId="38126" xr:uid="{00000000-0005-0000-0000-00000D5B0000}"/>
    <cellStyle name="Millares 22 6 5 6 4" xfId="24712" xr:uid="{00000000-0005-0000-0000-00000E5B0000}"/>
    <cellStyle name="Millares 22 6 5 6 4 2" xfId="39171" xr:uid="{00000000-0005-0000-0000-00000E5B0000}"/>
    <cellStyle name="Millares 22 6 5 6 5" xfId="37114" xr:uid="{00000000-0005-0000-0000-0000095B0000}"/>
    <cellStyle name="Millares 22 6 5 7" xfId="13404" xr:uid="{00000000-0005-0000-0000-00000F5B0000}"/>
    <cellStyle name="Millares 22 6 5 7 2" xfId="19505" xr:uid="{00000000-0005-0000-0000-0000105B0000}"/>
    <cellStyle name="Millares 22 6 5 7 2 2" xfId="38288" xr:uid="{00000000-0005-0000-0000-0000105B0000}"/>
    <cellStyle name="Millares 22 6 5 7 3" xfId="25712" xr:uid="{00000000-0005-0000-0000-0000115B0000}"/>
    <cellStyle name="Millares 22 6 5 7 3 2" xfId="39333" xr:uid="{00000000-0005-0000-0000-0000115B0000}"/>
    <cellStyle name="Millares 22 6 5 7 4" xfId="37276" xr:uid="{00000000-0005-0000-0000-00000F5B0000}"/>
    <cellStyle name="Millares 22 6 5 8" xfId="16427" xr:uid="{00000000-0005-0000-0000-0000125B0000}"/>
    <cellStyle name="Millares 22 6 5 8 2" xfId="37760" xr:uid="{00000000-0005-0000-0000-0000125B0000}"/>
    <cellStyle name="Millares 22 6 5 9" xfId="22652" xr:uid="{00000000-0005-0000-0000-0000135B0000}"/>
    <cellStyle name="Millares 22 6 5 9 2" xfId="38846" xr:uid="{00000000-0005-0000-0000-0000135B0000}"/>
    <cellStyle name="Millares 22 6 6" xfId="1555" xr:uid="{00000000-0005-0000-0000-0000145B0000}"/>
    <cellStyle name="Millares 22 6 6 2" xfId="1556" xr:uid="{00000000-0005-0000-0000-0000155B0000}"/>
    <cellStyle name="Millares 22 6 6 2 2" xfId="10645" xr:uid="{00000000-0005-0000-0000-0000165B0000}"/>
    <cellStyle name="Millares 22 6 6 2 2 2" xfId="11843" xr:uid="{00000000-0005-0000-0000-0000175B0000}"/>
    <cellStyle name="Millares 22 6 6 2 2 2 2" xfId="14914" xr:uid="{00000000-0005-0000-0000-0000185B0000}"/>
    <cellStyle name="Millares 22 6 6 2 2 2 2 2" xfId="21002" xr:uid="{00000000-0005-0000-0000-0000195B0000}"/>
    <cellStyle name="Millares 22 6 6 2 2 2 2 3" xfId="27200" xr:uid="{00000000-0005-0000-0000-00001A5B0000}"/>
    <cellStyle name="Millares 22 6 6 2 2 2 3" xfId="17993" xr:uid="{00000000-0005-0000-0000-00001B5B0000}"/>
    <cellStyle name="Millares 22 6 6 2 2 2 4" xfId="24209" xr:uid="{00000000-0005-0000-0000-00001C5B0000}"/>
    <cellStyle name="Millares 22 6 6 2 2 3" xfId="12857" xr:uid="{00000000-0005-0000-0000-00001D5B0000}"/>
    <cellStyle name="Millares 22 6 6 2 2 3 2" xfId="15907" xr:uid="{00000000-0005-0000-0000-00001E5B0000}"/>
    <cellStyle name="Millares 22 6 6 2 2 3 2 2" xfId="21995" xr:uid="{00000000-0005-0000-0000-00001F5B0000}"/>
    <cellStyle name="Millares 22 6 6 2 2 3 2 3" xfId="28193" xr:uid="{00000000-0005-0000-0000-0000205B0000}"/>
    <cellStyle name="Millares 22 6 6 2 2 3 3" xfId="18995" xr:uid="{00000000-0005-0000-0000-0000215B0000}"/>
    <cellStyle name="Millares 22 6 6 2 2 3 4" xfId="25206" xr:uid="{00000000-0005-0000-0000-0000225B0000}"/>
    <cellStyle name="Millares 22 6 6 2 2 4" xfId="13909" xr:uid="{00000000-0005-0000-0000-0000235B0000}"/>
    <cellStyle name="Millares 22 6 6 2 2 4 2" xfId="19999" xr:uid="{00000000-0005-0000-0000-0000245B0000}"/>
    <cellStyle name="Millares 22 6 6 2 2 4 3" xfId="26206" xr:uid="{00000000-0005-0000-0000-0000255B0000}"/>
    <cellStyle name="Millares 22 6 6 2 2 5" xfId="16980" xr:uid="{00000000-0005-0000-0000-0000265B0000}"/>
    <cellStyle name="Millares 22 6 6 2 2 6" xfId="23211" xr:uid="{00000000-0005-0000-0000-0000275B0000}"/>
    <cellStyle name="Millares 22 6 6 2 3" xfId="11345" xr:uid="{00000000-0005-0000-0000-0000285B0000}"/>
    <cellStyle name="Millares 22 6 6 2 3 2" xfId="14416" xr:uid="{00000000-0005-0000-0000-0000295B0000}"/>
    <cellStyle name="Millares 22 6 6 2 3 2 2" xfId="20504" xr:uid="{00000000-0005-0000-0000-00002A5B0000}"/>
    <cellStyle name="Millares 22 6 6 2 3 2 3" xfId="26710" xr:uid="{00000000-0005-0000-0000-00002B5B0000}"/>
    <cellStyle name="Millares 22 6 6 2 3 3" xfId="17495" xr:uid="{00000000-0005-0000-0000-00002C5B0000}"/>
    <cellStyle name="Millares 22 6 6 2 3 4" xfId="23719" xr:uid="{00000000-0005-0000-0000-00002D5B0000}"/>
    <cellStyle name="Millares 22 6 6 2 4" xfId="12366" xr:uid="{00000000-0005-0000-0000-00002E5B0000}"/>
    <cellStyle name="Millares 22 6 6 2 4 2" xfId="15417" xr:uid="{00000000-0005-0000-0000-00002F5B0000}"/>
    <cellStyle name="Millares 22 6 6 2 4 2 2" xfId="21505" xr:uid="{00000000-0005-0000-0000-0000305B0000}"/>
    <cellStyle name="Millares 22 6 6 2 4 2 3" xfId="27703" xr:uid="{00000000-0005-0000-0000-0000315B0000}"/>
    <cellStyle name="Millares 22 6 6 2 4 3" xfId="18504" xr:uid="{00000000-0005-0000-0000-0000325B0000}"/>
    <cellStyle name="Millares 22 6 6 2 4 4" xfId="24716" xr:uid="{00000000-0005-0000-0000-0000335B0000}"/>
    <cellStyle name="Millares 22 6 6 2 5" xfId="13408" xr:uid="{00000000-0005-0000-0000-0000345B0000}"/>
    <cellStyle name="Millares 22 6 6 2 5 2" xfId="19509" xr:uid="{00000000-0005-0000-0000-0000355B0000}"/>
    <cellStyle name="Millares 22 6 6 2 5 3" xfId="25716" xr:uid="{00000000-0005-0000-0000-0000365B0000}"/>
    <cellStyle name="Millares 22 6 6 2 6" xfId="16431" xr:uid="{00000000-0005-0000-0000-0000375B0000}"/>
    <cellStyle name="Millares 22 6 6 2 7" xfId="22656" xr:uid="{00000000-0005-0000-0000-0000385B0000}"/>
    <cellStyle name="Millares 22 6 6 3" xfId="10644" xr:uid="{00000000-0005-0000-0000-0000395B0000}"/>
    <cellStyle name="Millares 22 6 6 3 2" xfId="11842" xr:uid="{00000000-0005-0000-0000-00003A5B0000}"/>
    <cellStyle name="Millares 22 6 6 3 2 2" xfId="14913" xr:uid="{00000000-0005-0000-0000-00003B5B0000}"/>
    <cellStyle name="Millares 22 6 6 3 2 2 2" xfId="21001" xr:uid="{00000000-0005-0000-0000-00003C5B0000}"/>
    <cellStyle name="Millares 22 6 6 3 2 2 3" xfId="27199" xr:uid="{00000000-0005-0000-0000-00003D5B0000}"/>
    <cellStyle name="Millares 22 6 6 3 2 3" xfId="17992" xr:uid="{00000000-0005-0000-0000-00003E5B0000}"/>
    <cellStyle name="Millares 22 6 6 3 2 4" xfId="24208" xr:uid="{00000000-0005-0000-0000-00003F5B0000}"/>
    <cellStyle name="Millares 22 6 6 3 3" xfId="12856" xr:uid="{00000000-0005-0000-0000-0000405B0000}"/>
    <cellStyle name="Millares 22 6 6 3 3 2" xfId="15906" xr:uid="{00000000-0005-0000-0000-0000415B0000}"/>
    <cellStyle name="Millares 22 6 6 3 3 2 2" xfId="21994" xr:uid="{00000000-0005-0000-0000-0000425B0000}"/>
    <cellStyle name="Millares 22 6 6 3 3 2 3" xfId="28192" xr:uid="{00000000-0005-0000-0000-0000435B0000}"/>
    <cellStyle name="Millares 22 6 6 3 3 3" xfId="18994" xr:uid="{00000000-0005-0000-0000-0000445B0000}"/>
    <cellStyle name="Millares 22 6 6 3 3 4" xfId="25205" xr:uid="{00000000-0005-0000-0000-0000455B0000}"/>
    <cellStyle name="Millares 22 6 6 3 4" xfId="13908" xr:uid="{00000000-0005-0000-0000-0000465B0000}"/>
    <cellStyle name="Millares 22 6 6 3 4 2" xfId="19998" xr:uid="{00000000-0005-0000-0000-0000475B0000}"/>
    <cellStyle name="Millares 22 6 6 3 4 3" xfId="26205" xr:uid="{00000000-0005-0000-0000-0000485B0000}"/>
    <cellStyle name="Millares 22 6 6 3 5" xfId="16979" xr:uid="{00000000-0005-0000-0000-0000495B0000}"/>
    <cellStyle name="Millares 22 6 6 3 6" xfId="23210" xr:uid="{00000000-0005-0000-0000-00004A5B0000}"/>
    <cellStyle name="Millares 22 6 6 4" xfId="11344" xr:uid="{00000000-0005-0000-0000-00004B5B0000}"/>
    <cellStyle name="Millares 22 6 6 4 2" xfId="14415" xr:uid="{00000000-0005-0000-0000-00004C5B0000}"/>
    <cellStyle name="Millares 22 6 6 4 2 2" xfId="20503" xr:uid="{00000000-0005-0000-0000-00004D5B0000}"/>
    <cellStyle name="Millares 22 6 6 4 2 3" xfId="26709" xr:uid="{00000000-0005-0000-0000-00004E5B0000}"/>
    <cellStyle name="Millares 22 6 6 4 3" xfId="17494" xr:uid="{00000000-0005-0000-0000-00004F5B0000}"/>
    <cellStyle name="Millares 22 6 6 4 4" xfId="23718" xr:uid="{00000000-0005-0000-0000-0000505B0000}"/>
    <cellStyle name="Millares 22 6 6 5" xfId="12365" xr:uid="{00000000-0005-0000-0000-0000515B0000}"/>
    <cellStyle name="Millares 22 6 6 5 2" xfId="15416" xr:uid="{00000000-0005-0000-0000-0000525B0000}"/>
    <cellStyle name="Millares 22 6 6 5 2 2" xfId="21504" xr:uid="{00000000-0005-0000-0000-0000535B0000}"/>
    <cellStyle name="Millares 22 6 6 5 2 3" xfId="27702" xr:uid="{00000000-0005-0000-0000-0000545B0000}"/>
    <cellStyle name="Millares 22 6 6 5 3" xfId="18503" xr:uid="{00000000-0005-0000-0000-0000555B0000}"/>
    <cellStyle name="Millares 22 6 6 5 4" xfId="24715" xr:uid="{00000000-0005-0000-0000-0000565B0000}"/>
    <cellStyle name="Millares 22 6 6 6" xfId="13407" xr:uid="{00000000-0005-0000-0000-0000575B0000}"/>
    <cellStyle name="Millares 22 6 6 6 2" xfId="19508" xr:uid="{00000000-0005-0000-0000-0000585B0000}"/>
    <cellStyle name="Millares 22 6 6 6 3" xfId="25715" xr:uid="{00000000-0005-0000-0000-0000595B0000}"/>
    <cellStyle name="Millares 22 6 6 7" xfId="16430" xr:uid="{00000000-0005-0000-0000-00005A5B0000}"/>
    <cellStyle name="Millares 22 6 6 8" xfId="22655" xr:uid="{00000000-0005-0000-0000-00005B5B0000}"/>
    <cellStyle name="Millares 22 6 7" xfId="1557" xr:uid="{00000000-0005-0000-0000-00005C5B0000}"/>
    <cellStyle name="Millares 22 6 7 2" xfId="1558" xr:uid="{00000000-0005-0000-0000-00005D5B0000}"/>
    <cellStyle name="Millares 22 6 7 2 2" xfId="10647" xr:uid="{00000000-0005-0000-0000-00005E5B0000}"/>
    <cellStyle name="Millares 22 6 7 2 2 2" xfId="11845" xr:uid="{00000000-0005-0000-0000-00005F5B0000}"/>
    <cellStyle name="Millares 22 6 7 2 2 2 2" xfId="14916" xr:uid="{00000000-0005-0000-0000-0000605B0000}"/>
    <cellStyle name="Millares 22 6 7 2 2 2 2 2" xfId="21004" xr:uid="{00000000-0005-0000-0000-0000615B0000}"/>
    <cellStyle name="Millares 22 6 7 2 2 2 2 3" xfId="27202" xr:uid="{00000000-0005-0000-0000-0000625B0000}"/>
    <cellStyle name="Millares 22 6 7 2 2 2 3" xfId="17995" xr:uid="{00000000-0005-0000-0000-0000635B0000}"/>
    <cellStyle name="Millares 22 6 7 2 2 2 4" xfId="24211" xr:uid="{00000000-0005-0000-0000-0000645B0000}"/>
    <cellStyle name="Millares 22 6 7 2 2 3" xfId="12859" xr:uid="{00000000-0005-0000-0000-0000655B0000}"/>
    <cellStyle name="Millares 22 6 7 2 2 3 2" xfId="15909" xr:uid="{00000000-0005-0000-0000-0000665B0000}"/>
    <cellStyle name="Millares 22 6 7 2 2 3 2 2" xfId="21997" xr:uid="{00000000-0005-0000-0000-0000675B0000}"/>
    <cellStyle name="Millares 22 6 7 2 2 3 2 3" xfId="28195" xr:uid="{00000000-0005-0000-0000-0000685B0000}"/>
    <cellStyle name="Millares 22 6 7 2 2 3 3" xfId="18997" xr:uid="{00000000-0005-0000-0000-0000695B0000}"/>
    <cellStyle name="Millares 22 6 7 2 2 3 4" xfId="25208" xr:uid="{00000000-0005-0000-0000-00006A5B0000}"/>
    <cellStyle name="Millares 22 6 7 2 2 4" xfId="13911" xr:uid="{00000000-0005-0000-0000-00006B5B0000}"/>
    <cellStyle name="Millares 22 6 7 2 2 4 2" xfId="20001" xr:uid="{00000000-0005-0000-0000-00006C5B0000}"/>
    <cellStyle name="Millares 22 6 7 2 2 4 3" xfId="26208" xr:uid="{00000000-0005-0000-0000-00006D5B0000}"/>
    <cellStyle name="Millares 22 6 7 2 2 5" xfId="16982" xr:uid="{00000000-0005-0000-0000-00006E5B0000}"/>
    <cellStyle name="Millares 22 6 7 2 2 6" xfId="23213" xr:uid="{00000000-0005-0000-0000-00006F5B0000}"/>
    <cellStyle name="Millares 22 6 7 2 3" xfId="11347" xr:uid="{00000000-0005-0000-0000-0000705B0000}"/>
    <cellStyle name="Millares 22 6 7 2 3 2" xfId="14418" xr:uid="{00000000-0005-0000-0000-0000715B0000}"/>
    <cellStyle name="Millares 22 6 7 2 3 2 2" xfId="20506" xr:uid="{00000000-0005-0000-0000-0000725B0000}"/>
    <cellStyle name="Millares 22 6 7 2 3 2 3" xfId="26712" xr:uid="{00000000-0005-0000-0000-0000735B0000}"/>
    <cellStyle name="Millares 22 6 7 2 3 3" xfId="17497" xr:uid="{00000000-0005-0000-0000-0000745B0000}"/>
    <cellStyle name="Millares 22 6 7 2 3 4" xfId="23721" xr:uid="{00000000-0005-0000-0000-0000755B0000}"/>
    <cellStyle name="Millares 22 6 7 2 4" xfId="12368" xr:uid="{00000000-0005-0000-0000-0000765B0000}"/>
    <cellStyle name="Millares 22 6 7 2 4 2" xfId="15419" xr:uid="{00000000-0005-0000-0000-0000775B0000}"/>
    <cellStyle name="Millares 22 6 7 2 4 2 2" xfId="21507" xr:uid="{00000000-0005-0000-0000-0000785B0000}"/>
    <cellStyle name="Millares 22 6 7 2 4 2 3" xfId="27705" xr:uid="{00000000-0005-0000-0000-0000795B0000}"/>
    <cellStyle name="Millares 22 6 7 2 4 3" xfId="18506" xr:uid="{00000000-0005-0000-0000-00007A5B0000}"/>
    <cellStyle name="Millares 22 6 7 2 4 4" xfId="24718" xr:uid="{00000000-0005-0000-0000-00007B5B0000}"/>
    <cellStyle name="Millares 22 6 7 2 5" xfId="13410" xr:uid="{00000000-0005-0000-0000-00007C5B0000}"/>
    <cellStyle name="Millares 22 6 7 2 5 2" xfId="19511" xr:uid="{00000000-0005-0000-0000-00007D5B0000}"/>
    <cellStyle name="Millares 22 6 7 2 5 3" xfId="25718" xr:uid="{00000000-0005-0000-0000-00007E5B0000}"/>
    <cellStyle name="Millares 22 6 7 2 6" xfId="16433" xr:uid="{00000000-0005-0000-0000-00007F5B0000}"/>
    <cellStyle name="Millares 22 6 7 2 7" xfId="22658" xr:uid="{00000000-0005-0000-0000-0000805B0000}"/>
    <cellStyle name="Millares 22 6 7 3" xfId="10646" xr:uid="{00000000-0005-0000-0000-0000815B0000}"/>
    <cellStyle name="Millares 22 6 7 3 2" xfId="11844" xr:uid="{00000000-0005-0000-0000-0000825B0000}"/>
    <cellStyle name="Millares 22 6 7 3 2 2" xfId="14915" xr:uid="{00000000-0005-0000-0000-0000835B0000}"/>
    <cellStyle name="Millares 22 6 7 3 2 2 2" xfId="21003" xr:uid="{00000000-0005-0000-0000-0000845B0000}"/>
    <cellStyle name="Millares 22 6 7 3 2 2 3" xfId="27201" xr:uid="{00000000-0005-0000-0000-0000855B0000}"/>
    <cellStyle name="Millares 22 6 7 3 2 3" xfId="17994" xr:uid="{00000000-0005-0000-0000-0000865B0000}"/>
    <cellStyle name="Millares 22 6 7 3 2 4" xfId="24210" xr:uid="{00000000-0005-0000-0000-0000875B0000}"/>
    <cellStyle name="Millares 22 6 7 3 3" xfId="12858" xr:uid="{00000000-0005-0000-0000-0000885B0000}"/>
    <cellStyle name="Millares 22 6 7 3 3 2" xfId="15908" xr:uid="{00000000-0005-0000-0000-0000895B0000}"/>
    <cellStyle name="Millares 22 6 7 3 3 2 2" xfId="21996" xr:uid="{00000000-0005-0000-0000-00008A5B0000}"/>
    <cellStyle name="Millares 22 6 7 3 3 2 3" xfId="28194" xr:uid="{00000000-0005-0000-0000-00008B5B0000}"/>
    <cellStyle name="Millares 22 6 7 3 3 3" xfId="18996" xr:uid="{00000000-0005-0000-0000-00008C5B0000}"/>
    <cellStyle name="Millares 22 6 7 3 3 4" xfId="25207" xr:uid="{00000000-0005-0000-0000-00008D5B0000}"/>
    <cellStyle name="Millares 22 6 7 3 4" xfId="13910" xr:uid="{00000000-0005-0000-0000-00008E5B0000}"/>
    <cellStyle name="Millares 22 6 7 3 4 2" xfId="20000" xr:uid="{00000000-0005-0000-0000-00008F5B0000}"/>
    <cellStyle name="Millares 22 6 7 3 4 3" xfId="26207" xr:uid="{00000000-0005-0000-0000-0000905B0000}"/>
    <cellStyle name="Millares 22 6 7 3 5" xfId="16981" xr:uid="{00000000-0005-0000-0000-0000915B0000}"/>
    <cellStyle name="Millares 22 6 7 3 6" xfId="23212" xr:uid="{00000000-0005-0000-0000-0000925B0000}"/>
    <cellStyle name="Millares 22 6 7 4" xfId="11346" xr:uid="{00000000-0005-0000-0000-0000935B0000}"/>
    <cellStyle name="Millares 22 6 7 4 2" xfId="14417" xr:uid="{00000000-0005-0000-0000-0000945B0000}"/>
    <cellStyle name="Millares 22 6 7 4 2 2" xfId="20505" xr:uid="{00000000-0005-0000-0000-0000955B0000}"/>
    <cellStyle name="Millares 22 6 7 4 2 3" xfId="26711" xr:uid="{00000000-0005-0000-0000-0000965B0000}"/>
    <cellStyle name="Millares 22 6 7 4 3" xfId="17496" xr:uid="{00000000-0005-0000-0000-0000975B0000}"/>
    <cellStyle name="Millares 22 6 7 4 4" xfId="23720" xr:uid="{00000000-0005-0000-0000-0000985B0000}"/>
    <cellStyle name="Millares 22 6 7 5" xfId="12367" xr:uid="{00000000-0005-0000-0000-0000995B0000}"/>
    <cellStyle name="Millares 22 6 7 5 2" xfId="15418" xr:uid="{00000000-0005-0000-0000-00009A5B0000}"/>
    <cellStyle name="Millares 22 6 7 5 2 2" xfId="21506" xr:uid="{00000000-0005-0000-0000-00009B5B0000}"/>
    <cellStyle name="Millares 22 6 7 5 2 3" xfId="27704" xr:uid="{00000000-0005-0000-0000-00009C5B0000}"/>
    <cellStyle name="Millares 22 6 7 5 3" xfId="18505" xr:uid="{00000000-0005-0000-0000-00009D5B0000}"/>
    <cellStyle name="Millares 22 6 7 5 4" xfId="24717" xr:uid="{00000000-0005-0000-0000-00009E5B0000}"/>
    <cellStyle name="Millares 22 6 7 6" xfId="13409" xr:uid="{00000000-0005-0000-0000-00009F5B0000}"/>
    <cellStyle name="Millares 22 6 7 6 2" xfId="19510" xr:uid="{00000000-0005-0000-0000-0000A05B0000}"/>
    <cellStyle name="Millares 22 6 7 6 3" xfId="25717" xr:uid="{00000000-0005-0000-0000-0000A15B0000}"/>
    <cellStyle name="Millares 22 6 7 7" xfId="16432" xr:uid="{00000000-0005-0000-0000-0000A25B0000}"/>
    <cellStyle name="Millares 22 6 7 8" xfId="22657" xr:uid="{00000000-0005-0000-0000-0000A35B0000}"/>
    <cellStyle name="Millares 22 6 8" xfId="1559" xr:uid="{00000000-0005-0000-0000-0000A45B0000}"/>
    <cellStyle name="Millares 22 6 8 2" xfId="10648" xr:uid="{00000000-0005-0000-0000-0000A55B0000}"/>
    <cellStyle name="Millares 22 6 8 2 2" xfId="11846" xr:uid="{00000000-0005-0000-0000-0000A65B0000}"/>
    <cellStyle name="Millares 22 6 8 2 2 2" xfId="14917" xr:uid="{00000000-0005-0000-0000-0000A75B0000}"/>
    <cellStyle name="Millares 22 6 8 2 2 2 2" xfId="21005" xr:uid="{00000000-0005-0000-0000-0000A85B0000}"/>
    <cellStyle name="Millares 22 6 8 2 2 2 3" xfId="27203" xr:uid="{00000000-0005-0000-0000-0000A95B0000}"/>
    <cellStyle name="Millares 22 6 8 2 2 3" xfId="17996" xr:uid="{00000000-0005-0000-0000-0000AA5B0000}"/>
    <cellStyle name="Millares 22 6 8 2 2 4" xfId="24212" xr:uid="{00000000-0005-0000-0000-0000AB5B0000}"/>
    <cellStyle name="Millares 22 6 8 2 3" xfId="12860" xr:uid="{00000000-0005-0000-0000-0000AC5B0000}"/>
    <cellStyle name="Millares 22 6 8 2 3 2" xfId="15910" xr:uid="{00000000-0005-0000-0000-0000AD5B0000}"/>
    <cellStyle name="Millares 22 6 8 2 3 2 2" xfId="21998" xr:uid="{00000000-0005-0000-0000-0000AE5B0000}"/>
    <cellStyle name="Millares 22 6 8 2 3 2 3" xfId="28196" xr:uid="{00000000-0005-0000-0000-0000AF5B0000}"/>
    <cellStyle name="Millares 22 6 8 2 3 3" xfId="18998" xr:uid="{00000000-0005-0000-0000-0000B05B0000}"/>
    <cellStyle name="Millares 22 6 8 2 3 4" xfId="25209" xr:uid="{00000000-0005-0000-0000-0000B15B0000}"/>
    <cellStyle name="Millares 22 6 8 2 4" xfId="13912" xr:uid="{00000000-0005-0000-0000-0000B25B0000}"/>
    <cellStyle name="Millares 22 6 8 2 4 2" xfId="20002" xr:uid="{00000000-0005-0000-0000-0000B35B0000}"/>
    <cellStyle name="Millares 22 6 8 2 4 3" xfId="26209" xr:uid="{00000000-0005-0000-0000-0000B45B0000}"/>
    <cellStyle name="Millares 22 6 8 2 5" xfId="16983" xr:uid="{00000000-0005-0000-0000-0000B55B0000}"/>
    <cellStyle name="Millares 22 6 8 2 6" xfId="23214" xr:uid="{00000000-0005-0000-0000-0000B65B0000}"/>
    <cellStyle name="Millares 22 6 8 3" xfId="11348" xr:uid="{00000000-0005-0000-0000-0000B75B0000}"/>
    <cellStyle name="Millares 22 6 8 3 2" xfId="14419" xr:uid="{00000000-0005-0000-0000-0000B85B0000}"/>
    <cellStyle name="Millares 22 6 8 3 2 2" xfId="20507" xr:uid="{00000000-0005-0000-0000-0000B95B0000}"/>
    <cellStyle name="Millares 22 6 8 3 2 3" xfId="26713" xr:uid="{00000000-0005-0000-0000-0000BA5B0000}"/>
    <cellStyle name="Millares 22 6 8 3 3" xfId="17498" xr:uid="{00000000-0005-0000-0000-0000BB5B0000}"/>
    <cellStyle name="Millares 22 6 8 3 4" xfId="23722" xr:uid="{00000000-0005-0000-0000-0000BC5B0000}"/>
    <cellStyle name="Millares 22 6 8 4" xfId="12369" xr:uid="{00000000-0005-0000-0000-0000BD5B0000}"/>
    <cellStyle name="Millares 22 6 8 4 2" xfId="15420" xr:uid="{00000000-0005-0000-0000-0000BE5B0000}"/>
    <cellStyle name="Millares 22 6 8 4 2 2" xfId="21508" xr:uid="{00000000-0005-0000-0000-0000BF5B0000}"/>
    <cellStyle name="Millares 22 6 8 4 2 3" xfId="27706" xr:uid="{00000000-0005-0000-0000-0000C05B0000}"/>
    <cellStyle name="Millares 22 6 8 4 3" xfId="18507" xr:uid="{00000000-0005-0000-0000-0000C15B0000}"/>
    <cellStyle name="Millares 22 6 8 4 4" xfId="24719" xr:uid="{00000000-0005-0000-0000-0000C25B0000}"/>
    <cellStyle name="Millares 22 6 8 5" xfId="13411" xr:uid="{00000000-0005-0000-0000-0000C35B0000}"/>
    <cellStyle name="Millares 22 6 8 5 2" xfId="19512" xr:uid="{00000000-0005-0000-0000-0000C45B0000}"/>
    <cellStyle name="Millares 22 6 8 5 3" xfId="25719" xr:uid="{00000000-0005-0000-0000-0000C55B0000}"/>
    <cellStyle name="Millares 22 6 8 6" xfId="16434" xr:uid="{00000000-0005-0000-0000-0000C65B0000}"/>
    <cellStyle name="Millares 22 6 8 7" xfId="22659" xr:uid="{00000000-0005-0000-0000-0000C75B0000}"/>
    <cellStyle name="Millares 22 6 9" xfId="1560" xr:uid="{00000000-0005-0000-0000-0000C85B0000}"/>
    <cellStyle name="Millares 22 6 9 2" xfId="10649" xr:uid="{00000000-0005-0000-0000-0000C95B0000}"/>
    <cellStyle name="Millares 22 6 9 2 2" xfId="11847" xr:uid="{00000000-0005-0000-0000-0000CA5B0000}"/>
    <cellStyle name="Millares 22 6 9 2 2 2" xfId="14918" xr:uid="{00000000-0005-0000-0000-0000CB5B0000}"/>
    <cellStyle name="Millares 22 6 9 2 2 2 2" xfId="21006" xr:uid="{00000000-0005-0000-0000-0000CC5B0000}"/>
    <cellStyle name="Millares 22 6 9 2 2 2 3" xfId="27204" xr:uid="{00000000-0005-0000-0000-0000CD5B0000}"/>
    <cellStyle name="Millares 22 6 9 2 2 3" xfId="17997" xr:uid="{00000000-0005-0000-0000-0000CE5B0000}"/>
    <cellStyle name="Millares 22 6 9 2 2 4" xfId="24213" xr:uid="{00000000-0005-0000-0000-0000CF5B0000}"/>
    <cellStyle name="Millares 22 6 9 2 3" xfId="12861" xr:uid="{00000000-0005-0000-0000-0000D05B0000}"/>
    <cellStyle name="Millares 22 6 9 2 3 2" xfId="15911" xr:uid="{00000000-0005-0000-0000-0000D15B0000}"/>
    <cellStyle name="Millares 22 6 9 2 3 2 2" xfId="21999" xr:uid="{00000000-0005-0000-0000-0000D25B0000}"/>
    <cellStyle name="Millares 22 6 9 2 3 2 3" xfId="28197" xr:uid="{00000000-0005-0000-0000-0000D35B0000}"/>
    <cellStyle name="Millares 22 6 9 2 3 3" xfId="18999" xr:uid="{00000000-0005-0000-0000-0000D45B0000}"/>
    <cellStyle name="Millares 22 6 9 2 3 4" xfId="25210" xr:uid="{00000000-0005-0000-0000-0000D55B0000}"/>
    <cellStyle name="Millares 22 6 9 2 4" xfId="13913" xr:uid="{00000000-0005-0000-0000-0000D65B0000}"/>
    <cellStyle name="Millares 22 6 9 2 4 2" xfId="20003" xr:uid="{00000000-0005-0000-0000-0000D75B0000}"/>
    <cellStyle name="Millares 22 6 9 2 4 3" xfId="26210" xr:uid="{00000000-0005-0000-0000-0000D85B0000}"/>
    <cellStyle name="Millares 22 6 9 2 5" xfId="16984" xr:uid="{00000000-0005-0000-0000-0000D95B0000}"/>
    <cellStyle name="Millares 22 6 9 2 6" xfId="23215" xr:uid="{00000000-0005-0000-0000-0000DA5B0000}"/>
    <cellStyle name="Millares 22 6 9 3" xfId="11349" xr:uid="{00000000-0005-0000-0000-0000DB5B0000}"/>
    <cellStyle name="Millares 22 6 9 3 2" xfId="14420" xr:uid="{00000000-0005-0000-0000-0000DC5B0000}"/>
    <cellStyle name="Millares 22 6 9 3 2 2" xfId="20508" xr:uid="{00000000-0005-0000-0000-0000DD5B0000}"/>
    <cellStyle name="Millares 22 6 9 3 2 3" xfId="26714" xr:uid="{00000000-0005-0000-0000-0000DE5B0000}"/>
    <cellStyle name="Millares 22 6 9 3 3" xfId="17499" xr:uid="{00000000-0005-0000-0000-0000DF5B0000}"/>
    <cellStyle name="Millares 22 6 9 3 4" xfId="23723" xr:uid="{00000000-0005-0000-0000-0000E05B0000}"/>
    <cellStyle name="Millares 22 6 9 4" xfId="12370" xr:uid="{00000000-0005-0000-0000-0000E15B0000}"/>
    <cellStyle name="Millares 22 6 9 4 2" xfId="15421" xr:uid="{00000000-0005-0000-0000-0000E25B0000}"/>
    <cellStyle name="Millares 22 6 9 4 2 2" xfId="21509" xr:uid="{00000000-0005-0000-0000-0000E35B0000}"/>
    <cellStyle name="Millares 22 6 9 4 2 3" xfId="27707" xr:uid="{00000000-0005-0000-0000-0000E45B0000}"/>
    <cellStyle name="Millares 22 6 9 4 3" xfId="18508" xr:uid="{00000000-0005-0000-0000-0000E55B0000}"/>
    <cellStyle name="Millares 22 6 9 4 4" xfId="24720" xr:uid="{00000000-0005-0000-0000-0000E65B0000}"/>
    <cellStyle name="Millares 22 6 9 5" xfId="13412" xr:uid="{00000000-0005-0000-0000-0000E75B0000}"/>
    <cellStyle name="Millares 22 6 9 5 2" xfId="19513" xr:uid="{00000000-0005-0000-0000-0000E85B0000}"/>
    <cellStyle name="Millares 22 6 9 5 3" xfId="25720" xr:uid="{00000000-0005-0000-0000-0000E95B0000}"/>
    <cellStyle name="Millares 22 6 9 6" xfId="16435" xr:uid="{00000000-0005-0000-0000-0000EA5B0000}"/>
    <cellStyle name="Millares 22 6 9 7" xfId="22660" xr:uid="{00000000-0005-0000-0000-0000EB5B0000}"/>
    <cellStyle name="Millares 22 7" xfId="1561" xr:uid="{00000000-0005-0000-0000-0000EC5B0000}"/>
    <cellStyle name="Millares 22 7 2" xfId="10650" xr:uid="{00000000-0005-0000-0000-0000ED5B0000}"/>
    <cellStyle name="Millares 22 7 2 2" xfId="11848" xr:uid="{00000000-0005-0000-0000-0000EE5B0000}"/>
    <cellStyle name="Millares 22 7 2 2 2" xfId="14919" xr:uid="{00000000-0005-0000-0000-0000EF5B0000}"/>
    <cellStyle name="Millares 22 7 2 2 2 2" xfId="21007" xr:uid="{00000000-0005-0000-0000-0000F05B0000}"/>
    <cellStyle name="Millares 22 7 2 2 2 3" xfId="27205" xr:uid="{00000000-0005-0000-0000-0000F15B0000}"/>
    <cellStyle name="Millares 22 7 2 2 3" xfId="17998" xr:uid="{00000000-0005-0000-0000-0000F25B0000}"/>
    <cellStyle name="Millares 22 7 2 2 4" xfId="24214" xr:uid="{00000000-0005-0000-0000-0000F35B0000}"/>
    <cellStyle name="Millares 22 7 2 3" xfId="12862" xr:uid="{00000000-0005-0000-0000-0000F45B0000}"/>
    <cellStyle name="Millares 22 7 2 3 2" xfId="15912" xr:uid="{00000000-0005-0000-0000-0000F55B0000}"/>
    <cellStyle name="Millares 22 7 2 3 2 2" xfId="22000" xr:uid="{00000000-0005-0000-0000-0000F65B0000}"/>
    <cellStyle name="Millares 22 7 2 3 2 3" xfId="28198" xr:uid="{00000000-0005-0000-0000-0000F75B0000}"/>
    <cellStyle name="Millares 22 7 2 3 3" xfId="19000" xr:uid="{00000000-0005-0000-0000-0000F85B0000}"/>
    <cellStyle name="Millares 22 7 2 3 4" xfId="25211" xr:uid="{00000000-0005-0000-0000-0000F95B0000}"/>
    <cellStyle name="Millares 22 7 2 4" xfId="13914" xr:uid="{00000000-0005-0000-0000-0000FA5B0000}"/>
    <cellStyle name="Millares 22 7 2 4 2" xfId="20004" xr:uid="{00000000-0005-0000-0000-0000FB5B0000}"/>
    <cellStyle name="Millares 22 7 2 4 3" xfId="26211" xr:uid="{00000000-0005-0000-0000-0000FC5B0000}"/>
    <cellStyle name="Millares 22 7 2 5" xfId="16985" xr:uid="{00000000-0005-0000-0000-0000FD5B0000}"/>
    <cellStyle name="Millares 22 7 2 6" xfId="23216" xr:uid="{00000000-0005-0000-0000-0000FE5B0000}"/>
    <cellStyle name="Millares 22 7 3" xfId="11350" xr:uid="{00000000-0005-0000-0000-0000FF5B0000}"/>
    <cellStyle name="Millares 22 7 3 2" xfId="14421" xr:uid="{00000000-0005-0000-0000-0000005C0000}"/>
    <cellStyle name="Millares 22 7 3 2 2" xfId="20509" xr:uid="{00000000-0005-0000-0000-0000015C0000}"/>
    <cellStyle name="Millares 22 7 3 2 3" xfId="26715" xr:uid="{00000000-0005-0000-0000-0000025C0000}"/>
    <cellStyle name="Millares 22 7 3 3" xfId="17500" xr:uid="{00000000-0005-0000-0000-0000035C0000}"/>
    <cellStyle name="Millares 22 7 3 4" xfId="23724" xr:uid="{00000000-0005-0000-0000-0000045C0000}"/>
    <cellStyle name="Millares 22 7 4" xfId="12371" xr:uid="{00000000-0005-0000-0000-0000055C0000}"/>
    <cellStyle name="Millares 22 7 4 2" xfId="15422" xr:uid="{00000000-0005-0000-0000-0000065C0000}"/>
    <cellStyle name="Millares 22 7 4 2 2" xfId="21510" xr:uid="{00000000-0005-0000-0000-0000075C0000}"/>
    <cellStyle name="Millares 22 7 4 2 3" xfId="27708" xr:uid="{00000000-0005-0000-0000-0000085C0000}"/>
    <cellStyle name="Millares 22 7 4 3" xfId="18509" xr:uid="{00000000-0005-0000-0000-0000095C0000}"/>
    <cellStyle name="Millares 22 7 4 4" xfId="24721" xr:uid="{00000000-0005-0000-0000-00000A5C0000}"/>
    <cellStyle name="Millares 22 7 5" xfId="13413" xr:uid="{00000000-0005-0000-0000-00000B5C0000}"/>
    <cellStyle name="Millares 22 7 5 2" xfId="19514" xr:uid="{00000000-0005-0000-0000-00000C5C0000}"/>
    <cellStyle name="Millares 22 7 5 3" xfId="25721" xr:uid="{00000000-0005-0000-0000-00000D5C0000}"/>
    <cellStyle name="Millares 22 7 6" xfId="16436" xr:uid="{00000000-0005-0000-0000-00000E5C0000}"/>
    <cellStyle name="Millares 22 7 7" xfId="22661" xr:uid="{00000000-0005-0000-0000-00000F5C0000}"/>
    <cellStyle name="Millares 22 8" xfId="1562" xr:uid="{00000000-0005-0000-0000-0000105C0000}"/>
    <cellStyle name="Millares 22 8 2" xfId="1563" xr:uid="{00000000-0005-0000-0000-0000115C0000}"/>
    <cellStyle name="Millares 22 8 2 2" xfId="10652" xr:uid="{00000000-0005-0000-0000-0000125C0000}"/>
    <cellStyle name="Millares 22 8 2 2 2" xfId="11850" xr:uid="{00000000-0005-0000-0000-0000135C0000}"/>
    <cellStyle name="Millares 22 8 2 2 2 2" xfId="14921" xr:uid="{00000000-0005-0000-0000-0000145C0000}"/>
    <cellStyle name="Millares 22 8 2 2 2 2 2" xfId="21009" xr:uid="{00000000-0005-0000-0000-0000155C0000}"/>
    <cellStyle name="Millares 22 8 2 2 2 2 3" xfId="27207" xr:uid="{00000000-0005-0000-0000-0000165C0000}"/>
    <cellStyle name="Millares 22 8 2 2 2 3" xfId="18000" xr:uid="{00000000-0005-0000-0000-0000175C0000}"/>
    <cellStyle name="Millares 22 8 2 2 2 4" xfId="24216" xr:uid="{00000000-0005-0000-0000-0000185C0000}"/>
    <cellStyle name="Millares 22 8 2 2 3" xfId="12864" xr:uid="{00000000-0005-0000-0000-0000195C0000}"/>
    <cellStyle name="Millares 22 8 2 2 3 2" xfId="15914" xr:uid="{00000000-0005-0000-0000-00001A5C0000}"/>
    <cellStyle name="Millares 22 8 2 2 3 2 2" xfId="22002" xr:uid="{00000000-0005-0000-0000-00001B5C0000}"/>
    <cellStyle name="Millares 22 8 2 2 3 2 3" xfId="28200" xr:uid="{00000000-0005-0000-0000-00001C5C0000}"/>
    <cellStyle name="Millares 22 8 2 2 3 3" xfId="19002" xr:uid="{00000000-0005-0000-0000-00001D5C0000}"/>
    <cellStyle name="Millares 22 8 2 2 3 4" xfId="25213" xr:uid="{00000000-0005-0000-0000-00001E5C0000}"/>
    <cellStyle name="Millares 22 8 2 2 4" xfId="13916" xr:uid="{00000000-0005-0000-0000-00001F5C0000}"/>
    <cellStyle name="Millares 22 8 2 2 4 2" xfId="20006" xr:uid="{00000000-0005-0000-0000-0000205C0000}"/>
    <cellStyle name="Millares 22 8 2 2 4 3" xfId="26213" xr:uid="{00000000-0005-0000-0000-0000215C0000}"/>
    <cellStyle name="Millares 22 8 2 2 5" xfId="16987" xr:uid="{00000000-0005-0000-0000-0000225C0000}"/>
    <cellStyle name="Millares 22 8 2 2 6" xfId="23218" xr:uid="{00000000-0005-0000-0000-0000235C0000}"/>
    <cellStyle name="Millares 22 8 2 3" xfId="11352" xr:uid="{00000000-0005-0000-0000-0000245C0000}"/>
    <cellStyle name="Millares 22 8 2 3 2" xfId="14423" xr:uid="{00000000-0005-0000-0000-0000255C0000}"/>
    <cellStyle name="Millares 22 8 2 3 2 2" xfId="20511" xr:uid="{00000000-0005-0000-0000-0000265C0000}"/>
    <cellStyle name="Millares 22 8 2 3 2 3" xfId="26717" xr:uid="{00000000-0005-0000-0000-0000275C0000}"/>
    <cellStyle name="Millares 22 8 2 3 3" xfId="17502" xr:uid="{00000000-0005-0000-0000-0000285C0000}"/>
    <cellStyle name="Millares 22 8 2 3 4" xfId="23726" xr:uid="{00000000-0005-0000-0000-0000295C0000}"/>
    <cellStyle name="Millares 22 8 2 4" xfId="12373" xr:uid="{00000000-0005-0000-0000-00002A5C0000}"/>
    <cellStyle name="Millares 22 8 2 4 2" xfId="15424" xr:uid="{00000000-0005-0000-0000-00002B5C0000}"/>
    <cellStyle name="Millares 22 8 2 4 2 2" xfId="21512" xr:uid="{00000000-0005-0000-0000-00002C5C0000}"/>
    <cellStyle name="Millares 22 8 2 4 2 3" xfId="27710" xr:uid="{00000000-0005-0000-0000-00002D5C0000}"/>
    <cellStyle name="Millares 22 8 2 4 3" xfId="18511" xr:uid="{00000000-0005-0000-0000-00002E5C0000}"/>
    <cellStyle name="Millares 22 8 2 4 4" xfId="24723" xr:uid="{00000000-0005-0000-0000-00002F5C0000}"/>
    <cellStyle name="Millares 22 8 2 5" xfId="13415" xr:uid="{00000000-0005-0000-0000-0000305C0000}"/>
    <cellStyle name="Millares 22 8 2 5 2" xfId="19516" xr:uid="{00000000-0005-0000-0000-0000315C0000}"/>
    <cellStyle name="Millares 22 8 2 5 3" xfId="25723" xr:uid="{00000000-0005-0000-0000-0000325C0000}"/>
    <cellStyle name="Millares 22 8 2 6" xfId="16438" xr:uid="{00000000-0005-0000-0000-0000335C0000}"/>
    <cellStyle name="Millares 22 8 2 7" xfId="22663" xr:uid="{00000000-0005-0000-0000-0000345C0000}"/>
    <cellStyle name="Millares 22 8 3" xfId="10651" xr:uid="{00000000-0005-0000-0000-0000355C0000}"/>
    <cellStyle name="Millares 22 8 3 2" xfId="11849" xr:uid="{00000000-0005-0000-0000-0000365C0000}"/>
    <cellStyle name="Millares 22 8 3 2 2" xfId="14920" xr:uid="{00000000-0005-0000-0000-0000375C0000}"/>
    <cellStyle name="Millares 22 8 3 2 2 2" xfId="21008" xr:uid="{00000000-0005-0000-0000-0000385C0000}"/>
    <cellStyle name="Millares 22 8 3 2 2 3" xfId="27206" xr:uid="{00000000-0005-0000-0000-0000395C0000}"/>
    <cellStyle name="Millares 22 8 3 2 3" xfId="17999" xr:uid="{00000000-0005-0000-0000-00003A5C0000}"/>
    <cellStyle name="Millares 22 8 3 2 4" xfId="24215" xr:uid="{00000000-0005-0000-0000-00003B5C0000}"/>
    <cellStyle name="Millares 22 8 3 3" xfId="12863" xr:uid="{00000000-0005-0000-0000-00003C5C0000}"/>
    <cellStyle name="Millares 22 8 3 3 2" xfId="15913" xr:uid="{00000000-0005-0000-0000-00003D5C0000}"/>
    <cellStyle name="Millares 22 8 3 3 2 2" xfId="22001" xr:uid="{00000000-0005-0000-0000-00003E5C0000}"/>
    <cellStyle name="Millares 22 8 3 3 2 3" xfId="28199" xr:uid="{00000000-0005-0000-0000-00003F5C0000}"/>
    <cellStyle name="Millares 22 8 3 3 3" xfId="19001" xr:uid="{00000000-0005-0000-0000-0000405C0000}"/>
    <cellStyle name="Millares 22 8 3 3 4" xfId="25212" xr:uid="{00000000-0005-0000-0000-0000415C0000}"/>
    <cellStyle name="Millares 22 8 3 4" xfId="13915" xr:uid="{00000000-0005-0000-0000-0000425C0000}"/>
    <cellStyle name="Millares 22 8 3 4 2" xfId="20005" xr:uid="{00000000-0005-0000-0000-0000435C0000}"/>
    <cellStyle name="Millares 22 8 3 4 3" xfId="26212" xr:uid="{00000000-0005-0000-0000-0000445C0000}"/>
    <cellStyle name="Millares 22 8 3 5" xfId="16986" xr:uid="{00000000-0005-0000-0000-0000455C0000}"/>
    <cellStyle name="Millares 22 8 3 6" xfId="23217" xr:uid="{00000000-0005-0000-0000-0000465C0000}"/>
    <cellStyle name="Millares 22 8 4" xfId="11351" xr:uid="{00000000-0005-0000-0000-0000475C0000}"/>
    <cellStyle name="Millares 22 8 4 2" xfId="14422" xr:uid="{00000000-0005-0000-0000-0000485C0000}"/>
    <cellStyle name="Millares 22 8 4 2 2" xfId="20510" xr:uid="{00000000-0005-0000-0000-0000495C0000}"/>
    <cellStyle name="Millares 22 8 4 2 3" xfId="26716" xr:uid="{00000000-0005-0000-0000-00004A5C0000}"/>
    <cellStyle name="Millares 22 8 4 3" xfId="17501" xr:uid="{00000000-0005-0000-0000-00004B5C0000}"/>
    <cellStyle name="Millares 22 8 4 4" xfId="23725" xr:uid="{00000000-0005-0000-0000-00004C5C0000}"/>
    <cellStyle name="Millares 22 8 5" xfId="12372" xr:uid="{00000000-0005-0000-0000-00004D5C0000}"/>
    <cellStyle name="Millares 22 8 5 2" xfId="15423" xr:uid="{00000000-0005-0000-0000-00004E5C0000}"/>
    <cellStyle name="Millares 22 8 5 2 2" xfId="21511" xr:uid="{00000000-0005-0000-0000-00004F5C0000}"/>
    <cellStyle name="Millares 22 8 5 2 3" xfId="27709" xr:uid="{00000000-0005-0000-0000-0000505C0000}"/>
    <cellStyle name="Millares 22 8 5 3" xfId="18510" xr:uid="{00000000-0005-0000-0000-0000515C0000}"/>
    <cellStyle name="Millares 22 8 5 4" xfId="24722" xr:uid="{00000000-0005-0000-0000-0000525C0000}"/>
    <cellStyle name="Millares 22 8 6" xfId="13414" xr:uid="{00000000-0005-0000-0000-0000535C0000}"/>
    <cellStyle name="Millares 22 8 6 2" xfId="19515" xr:uid="{00000000-0005-0000-0000-0000545C0000}"/>
    <cellStyle name="Millares 22 8 6 3" xfId="25722" xr:uid="{00000000-0005-0000-0000-0000555C0000}"/>
    <cellStyle name="Millares 22 8 7" xfId="16437" xr:uid="{00000000-0005-0000-0000-0000565C0000}"/>
    <cellStyle name="Millares 22 8 8" xfId="22662" xr:uid="{00000000-0005-0000-0000-0000575C0000}"/>
    <cellStyle name="Millares 22 9" xfId="10209" xr:uid="{00000000-0005-0000-0000-0000585C0000}"/>
    <cellStyle name="Millares 22 9 2" xfId="11407" xr:uid="{00000000-0005-0000-0000-0000595C0000}"/>
    <cellStyle name="Millares 22 9 2 2" xfId="14478" xr:uid="{00000000-0005-0000-0000-00005A5C0000}"/>
    <cellStyle name="Millares 22 9 2 2 2" xfId="20566" xr:uid="{00000000-0005-0000-0000-00005B5C0000}"/>
    <cellStyle name="Millares 22 9 2 2 2 2" xfId="38449" xr:uid="{00000000-0005-0000-0000-00005B5C0000}"/>
    <cellStyle name="Millares 22 9 2 2 3" xfId="26764" xr:uid="{00000000-0005-0000-0000-00005C5C0000}"/>
    <cellStyle name="Millares 22 9 2 2 3 2" xfId="39494" xr:uid="{00000000-0005-0000-0000-00005C5C0000}"/>
    <cellStyle name="Millares 22 9 2 2 4" xfId="37437" xr:uid="{00000000-0005-0000-0000-00005A5C0000}"/>
    <cellStyle name="Millares 22 9 2 3" xfId="17557" xr:uid="{00000000-0005-0000-0000-00005D5C0000}"/>
    <cellStyle name="Millares 22 9 2 3 2" xfId="37966" xr:uid="{00000000-0005-0000-0000-00005D5C0000}"/>
    <cellStyle name="Millares 22 9 2 4" xfId="23773" xr:uid="{00000000-0005-0000-0000-00005E5C0000}"/>
    <cellStyle name="Millares 22 9 2 4 2" xfId="39011" xr:uid="{00000000-0005-0000-0000-00005E5C0000}"/>
    <cellStyle name="Millares 22 9 2 5" xfId="36952" xr:uid="{00000000-0005-0000-0000-0000595C0000}"/>
    <cellStyle name="Millares 22 9 3" xfId="12421" xr:uid="{00000000-0005-0000-0000-00005F5C0000}"/>
    <cellStyle name="Millares 22 9 3 2" xfId="15471" xr:uid="{00000000-0005-0000-0000-0000605C0000}"/>
    <cellStyle name="Millares 22 9 3 2 2" xfId="21559" xr:uid="{00000000-0005-0000-0000-0000615C0000}"/>
    <cellStyle name="Millares 22 9 3 2 2 2" xfId="38610" xr:uid="{00000000-0005-0000-0000-0000615C0000}"/>
    <cellStyle name="Millares 22 9 3 2 3" xfId="27757" xr:uid="{00000000-0005-0000-0000-0000625C0000}"/>
    <cellStyle name="Millares 22 9 3 2 3 2" xfId="39655" xr:uid="{00000000-0005-0000-0000-0000625C0000}"/>
    <cellStyle name="Millares 22 9 3 2 4" xfId="37598" xr:uid="{00000000-0005-0000-0000-0000605C0000}"/>
    <cellStyle name="Millares 22 9 3 3" xfId="18559" xr:uid="{00000000-0005-0000-0000-0000635C0000}"/>
    <cellStyle name="Millares 22 9 3 3 2" xfId="38127" xr:uid="{00000000-0005-0000-0000-0000635C0000}"/>
    <cellStyle name="Millares 22 9 3 4" xfId="24770" xr:uid="{00000000-0005-0000-0000-0000645C0000}"/>
    <cellStyle name="Millares 22 9 3 4 2" xfId="39172" xr:uid="{00000000-0005-0000-0000-0000645C0000}"/>
    <cellStyle name="Millares 22 9 3 5" xfId="37115" xr:uid="{00000000-0005-0000-0000-00005F5C0000}"/>
    <cellStyle name="Millares 22 9 4" xfId="13473" xr:uid="{00000000-0005-0000-0000-0000655C0000}"/>
    <cellStyle name="Millares 22 9 4 2" xfId="19563" xr:uid="{00000000-0005-0000-0000-0000665C0000}"/>
    <cellStyle name="Millares 22 9 4 2 2" xfId="38289" xr:uid="{00000000-0005-0000-0000-0000665C0000}"/>
    <cellStyle name="Millares 22 9 4 3" xfId="25770" xr:uid="{00000000-0005-0000-0000-0000675C0000}"/>
    <cellStyle name="Millares 22 9 4 3 2" xfId="39334" xr:uid="{00000000-0005-0000-0000-0000675C0000}"/>
    <cellStyle name="Millares 22 9 4 4" xfId="37277" xr:uid="{00000000-0005-0000-0000-0000655C0000}"/>
    <cellStyle name="Millares 22 9 5" xfId="16544" xr:uid="{00000000-0005-0000-0000-0000685C0000}"/>
    <cellStyle name="Millares 22 9 5 2" xfId="37805" xr:uid="{00000000-0005-0000-0000-0000685C0000}"/>
    <cellStyle name="Millares 22 9 6" xfId="22775" xr:uid="{00000000-0005-0000-0000-0000695C0000}"/>
    <cellStyle name="Millares 22 9 6 2" xfId="38851" xr:uid="{00000000-0005-0000-0000-0000695C0000}"/>
    <cellStyle name="Millares 22 9 7" xfId="36780" xr:uid="{00000000-0005-0000-0000-0000585C0000}"/>
    <cellStyle name="Millares 23" xfId="1564" xr:uid="{00000000-0005-0000-0000-00006A5C0000}"/>
    <cellStyle name="Millares 23 10" xfId="16439" xr:uid="{00000000-0005-0000-0000-00006B5C0000}"/>
    <cellStyle name="Millares 23 11" xfId="22664" xr:uid="{00000000-0005-0000-0000-00006C5C0000}"/>
    <cellStyle name="Millares 23 2" xfId="1565" xr:uid="{00000000-0005-0000-0000-00006D5C0000}"/>
    <cellStyle name="Millares 23 2 2" xfId="10654" xr:uid="{00000000-0005-0000-0000-00006E5C0000}"/>
    <cellStyle name="Millares 23 2 2 2" xfId="11852" xr:uid="{00000000-0005-0000-0000-00006F5C0000}"/>
    <cellStyle name="Millares 23 2 2 2 2" xfId="14923" xr:uid="{00000000-0005-0000-0000-0000705C0000}"/>
    <cellStyle name="Millares 23 2 2 2 2 2" xfId="21011" xr:uid="{00000000-0005-0000-0000-0000715C0000}"/>
    <cellStyle name="Millares 23 2 2 2 2 3" xfId="27209" xr:uid="{00000000-0005-0000-0000-0000725C0000}"/>
    <cellStyle name="Millares 23 2 2 2 3" xfId="18002" xr:uid="{00000000-0005-0000-0000-0000735C0000}"/>
    <cellStyle name="Millares 23 2 2 2 4" xfId="24218" xr:uid="{00000000-0005-0000-0000-0000745C0000}"/>
    <cellStyle name="Millares 23 2 2 3" xfId="12866" xr:uid="{00000000-0005-0000-0000-0000755C0000}"/>
    <cellStyle name="Millares 23 2 2 3 2" xfId="15916" xr:uid="{00000000-0005-0000-0000-0000765C0000}"/>
    <cellStyle name="Millares 23 2 2 3 2 2" xfId="22004" xr:uid="{00000000-0005-0000-0000-0000775C0000}"/>
    <cellStyle name="Millares 23 2 2 3 2 3" xfId="28202" xr:uid="{00000000-0005-0000-0000-0000785C0000}"/>
    <cellStyle name="Millares 23 2 2 3 3" xfId="19004" xr:uid="{00000000-0005-0000-0000-0000795C0000}"/>
    <cellStyle name="Millares 23 2 2 3 4" xfId="25215" xr:uid="{00000000-0005-0000-0000-00007A5C0000}"/>
    <cellStyle name="Millares 23 2 2 4" xfId="13918" xr:uid="{00000000-0005-0000-0000-00007B5C0000}"/>
    <cellStyle name="Millares 23 2 2 4 2" xfId="20008" xr:uid="{00000000-0005-0000-0000-00007C5C0000}"/>
    <cellStyle name="Millares 23 2 2 4 3" xfId="26215" xr:uid="{00000000-0005-0000-0000-00007D5C0000}"/>
    <cellStyle name="Millares 23 2 2 5" xfId="16989" xr:uid="{00000000-0005-0000-0000-00007E5C0000}"/>
    <cellStyle name="Millares 23 2 2 6" xfId="23220" xr:uid="{00000000-0005-0000-0000-00007F5C0000}"/>
    <cellStyle name="Millares 23 2 3" xfId="11354" xr:uid="{00000000-0005-0000-0000-0000805C0000}"/>
    <cellStyle name="Millares 23 2 3 2" xfId="14425" xr:uid="{00000000-0005-0000-0000-0000815C0000}"/>
    <cellStyle name="Millares 23 2 3 2 2" xfId="20513" xr:uid="{00000000-0005-0000-0000-0000825C0000}"/>
    <cellStyle name="Millares 23 2 3 2 3" xfId="26719" xr:uid="{00000000-0005-0000-0000-0000835C0000}"/>
    <cellStyle name="Millares 23 2 3 3" xfId="17504" xr:uid="{00000000-0005-0000-0000-0000845C0000}"/>
    <cellStyle name="Millares 23 2 3 4" xfId="23728" xr:uid="{00000000-0005-0000-0000-0000855C0000}"/>
    <cellStyle name="Millares 23 2 4" xfId="12375" xr:uid="{00000000-0005-0000-0000-0000865C0000}"/>
    <cellStyle name="Millares 23 2 4 2" xfId="15426" xr:uid="{00000000-0005-0000-0000-0000875C0000}"/>
    <cellStyle name="Millares 23 2 4 2 2" xfId="21514" xr:uid="{00000000-0005-0000-0000-0000885C0000}"/>
    <cellStyle name="Millares 23 2 4 2 3" xfId="27712" xr:uid="{00000000-0005-0000-0000-0000895C0000}"/>
    <cellStyle name="Millares 23 2 4 3" xfId="18513" xr:uid="{00000000-0005-0000-0000-00008A5C0000}"/>
    <cellStyle name="Millares 23 2 4 4" xfId="24725" xr:uid="{00000000-0005-0000-0000-00008B5C0000}"/>
    <cellStyle name="Millares 23 2 5" xfId="13417" xr:uid="{00000000-0005-0000-0000-00008C5C0000}"/>
    <cellStyle name="Millares 23 2 5 2" xfId="19518" xr:uid="{00000000-0005-0000-0000-00008D5C0000}"/>
    <cellStyle name="Millares 23 2 5 3" xfId="25725" xr:uid="{00000000-0005-0000-0000-00008E5C0000}"/>
    <cellStyle name="Millares 23 2 6" xfId="16440" xr:uid="{00000000-0005-0000-0000-00008F5C0000}"/>
    <cellStyle name="Millares 23 2 7" xfId="22665" xr:uid="{00000000-0005-0000-0000-0000905C0000}"/>
    <cellStyle name="Millares 23 3" xfId="1566" xr:uid="{00000000-0005-0000-0000-0000915C0000}"/>
    <cellStyle name="Millares 23 4" xfId="1567" xr:uid="{00000000-0005-0000-0000-0000925C0000}"/>
    <cellStyle name="Millares 23 5" xfId="1568" xr:uid="{00000000-0005-0000-0000-0000935C0000}"/>
    <cellStyle name="Millares 23 6" xfId="10653" xr:uid="{00000000-0005-0000-0000-0000945C0000}"/>
    <cellStyle name="Millares 23 6 2" xfId="11851" xr:uid="{00000000-0005-0000-0000-0000955C0000}"/>
    <cellStyle name="Millares 23 6 2 2" xfId="14922" xr:uid="{00000000-0005-0000-0000-0000965C0000}"/>
    <cellStyle name="Millares 23 6 2 2 2" xfId="21010" xr:uid="{00000000-0005-0000-0000-0000975C0000}"/>
    <cellStyle name="Millares 23 6 2 2 3" xfId="27208" xr:uid="{00000000-0005-0000-0000-0000985C0000}"/>
    <cellStyle name="Millares 23 6 2 3" xfId="18001" xr:uid="{00000000-0005-0000-0000-0000995C0000}"/>
    <cellStyle name="Millares 23 6 2 4" xfId="24217" xr:uid="{00000000-0005-0000-0000-00009A5C0000}"/>
    <cellStyle name="Millares 23 6 3" xfId="12865" xr:uid="{00000000-0005-0000-0000-00009B5C0000}"/>
    <cellStyle name="Millares 23 6 3 2" xfId="15915" xr:uid="{00000000-0005-0000-0000-00009C5C0000}"/>
    <cellStyle name="Millares 23 6 3 2 2" xfId="22003" xr:uid="{00000000-0005-0000-0000-00009D5C0000}"/>
    <cellStyle name="Millares 23 6 3 2 3" xfId="28201" xr:uid="{00000000-0005-0000-0000-00009E5C0000}"/>
    <cellStyle name="Millares 23 6 3 3" xfId="19003" xr:uid="{00000000-0005-0000-0000-00009F5C0000}"/>
    <cellStyle name="Millares 23 6 3 4" xfId="25214" xr:uid="{00000000-0005-0000-0000-0000A05C0000}"/>
    <cellStyle name="Millares 23 6 4" xfId="13917" xr:uid="{00000000-0005-0000-0000-0000A15C0000}"/>
    <cellStyle name="Millares 23 6 4 2" xfId="20007" xr:uid="{00000000-0005-0000-0000-0000A25C0000}"/>
    <cellStyle name="Millares 23 6 4 3" xfId="26214" xr:uid="{00000000-0005-0000-0000-0000A35C0000}"/>
    <cellStyle name="Millares 23 6 5" xfId="16988" xr:uid="{00000000-0005-0000-0000-0000A45C0000}"/>
    <cellStyle name="Millares 23 6 6" xfId="23219" xr:uid="{00000000-0005-0000-0000-0000A55C0000}"/>
    <cellStyle name="Millares 23 7" xfId="11353" xr:uid="{00000000-0005-0000-0000-0000A65C0000}"/>
    <cellStyle name="Millares 23 7 2" xfId="14424" xr:uid="{00000000-0005-0000-0000-0000A75C0000}"/>
    <cellStyle name="Millares 23 7 2 2" xfId="20512" xr:uid="{00000000-0005-0000-0000-0000A85C0000}"/>
    <cellStyle name="Millares 23 7 2 3" xfId="26718" xr:uid="{00000000-0005-0000-0000-0000A95C0000}"/>
    <cellStyle name="Millares 23 7 3" xfId="17503" xr:uid="{00000000-0005-0000-0000-0000AA5C0000}"/>
    <cellStyle name="Millares 23 7 4" xfId="23727" xr:uid="{00000000-0005-0000-0000-0000AB5C0000}"/>
    <cellStyle name="Millares 23 8" xfId="12374" xr:uid="{00000000-0005-0000-0000-0000AC5C0000}"/>
    <cellStyle name="Millares 23 8 2" xfId="15425" xr:uid="{00000000-0005-0000-0000-0000AD5C0000}"/>
    <cellStyle name="Millares 23 8 2 2" xfId="21513" xr:uid="{00000000-0005-0000-0000-0000AE5C0000}"/>
    <cellStyle name="Millares 23 8 2 3" xfId="27711" xr:uid="{00000000-0005-0000-0000-0000AF5C0000}"/>
    <cellStyle name="Millares 23 8 3" xfId="18512" xr:uid="{00000000-0005-0000-0000-0000B05C0000}"/>
    <cellStyle name="Millares 23 8 4" xfId="24724" xr:uid="{00000000-0005-0000-0000-0000B15C0000}"/>
    <cellStyle name="Millares 23 9" xfId="13416" xr:uid="{00000000-0005-0000-0000-0000B25C0000}"/>
    <cellStyle name="Millares 23 9 2" xfId="19517" xr:uid="{00000000-0005-0000-0000-0000B35C0000}"/>
    <cellStyle name="Millares 23 9 3" xfId="25724" xr:uid="{00000000-0005-0000-0000-0000B45C0000}"/>
    <cellStyle name="Millares 24" xfId="1569" xr:uid="{00000000-0005-0000-0000-0000B55C0000}"/>
    <cellStyle name="Millares 24 2" xfId="1570" xr:uid="{00000000-0005-0000-0000-0000B65C0000}"/>
    <cellStyle name="Millares 24 2 2" xfId="10656" xr:uid="{00000000-0005-0000-0000-0000B75C0000}"/>
    <cellStyle name="Millares 24 2 2 2" xfId="11854" xr:uid="{00000000-0005-0000-0000-0000B85C0000}"/>
    <cellStyle name="Millares 24 2 2 2 2" xfId="14925" xr:uid="{00000000-0005-0000-0000-0000B95C0000}"/>
    <cellStyle name="Millares 24 2 2 2 2 2" xfId="21013" xr:uid="{00000000-0005-0000-0000-0000BA5C0000}"/>
    <cellStyle name="Millares 24 2 2 2 2 3" xfId="27211" xr:uid="{00000000-0005-0000-0000-0000BB5C0000}"/>
    <cellStyle name="Millares 24 2 2 2 3" xfId="18004" xr:uid="{00000000-0005-0000-0000-0000BC5C0000}"/>
    <cellStyle name="Millares 24 2 2 2 4" xfId="24220" xr:uid="{00000000-0005-0000-0000-0000BD5C0000}"/>
    <cellStyle name="Millares 24 2 2 3" xfId="12868" xr:uid="{00000000-0005-0000-0000-0000BE5C0000}"/>
    <cellStyle name="Millares 24 2 2 3 2" xfId="15918" xr:uid="{00000000-0005-0000-0000-0000BF5C0000}"/>
    <cellStyle name="Millares 24 2 2 3 2 2" xfId="22006" xr:uid="{00000000-0005-0000-0000-0000C05C0000}"/>
    <cellStyle name="Millares 24 2 2 3 2 3" xfId="28204" xr:uid="{00000000-0005-0000-0000-0000C15C0000}"/>
    <cellStyle name="Millares 24 2 2 3 3" xfId="19006" xr:uid="{00000000-0005-0000-0000-0000C25C0000}"/>
    <cellStyle name="Millares 24 2 2 3 4" xfId="25217" xr:uid="{00000000-0005-0000-0000-0000C35C0000}"/>
    <cellStyle name="Millares 24 2 2 4" xfId="13920" xr:uid="{00000000-0005-0000-0000-0000C45C0000}"/>
    <cellStyle name="Millares 24 2 2 4 2" xfId="20010" xr:uid="{00000000-0005-0000-0000-0000C55C0000}"/>
    <cellStyle name="Millares 24 2 2 4 3" xfId="26217" xr:uid="{00000000-0005-0000-0000-0000C65C0000}"/>
    <cellStyle name="Millares 24 2 2 5" xfId="16991" xr:uid="{00000000-0005-0000-0000-0000C75C0000}"/>
    <cellStyle name="Millares 24 2 2 6" xfId="23222" xr:uid="{00000000-0005-0000-0000-0000C85C0000}"/>
    <cellStyle name="Millares 24 2 3" xfId="11356" xr:uid="{00000000-0005-0000-0000-0000C95C0000}"/>
    <cellStyle name="Millares 24 2 3 2" xfId="14427" xr:uid="{00000000-0005-0000-0000-0000CA5C0000}"/>
    <cellStyle name="Millares 24 2 3 2 2" xfId="20515" xr:uid="{00000000-0005-0000-0000-0000CB5C0000}"/>
    <cellStyle name="Millares 24 2 3 2 3" xfId="26721" xr:uid="{00000000-0005-0000-0000-0000CC5C0000}"/>
    <cellStyle name="Millares 24 2 3 3" xfId="17506" xr:uid="{00000000-0005-0000-0000-0000CD5C0000}"/>
    <cellStyle name="Millares 24 2 3 4" xfId="23730" xr:uid="{00000000-0005-0000-0000-0000CE5C0000}"/>
    <cellStyle name="Millares 24 2 4" xfId="12377" xr:uid="{00000000-0005-0000-0000-0000CF5C0000}"/>
    <cellStyle name="Millares 24 2 4 2" xfId="15428" xr:uid="{00000000-0005-0000-0000-0000D05C0000}"/>
    <cellStyle name="Millares 24 2 4 2 2" xfId="21516" xr:uid="{00000000-0005-0000-0000-0000D15C0000}"/>
    <cellStyle name="Millares 24 2 4 2 3" xfId="27714" xr:uid="{00000000-0005-0000-0000-0000D25C0000}"/>
    <cellStyle name="Millares 24 2 4 3" xfId="18515" xr:uid="{00000000-0005-0000-0000-0000D35C0000}"/>
    <cellStyle name="Millares 24 2 4 4" xfId="24727" xr:uid="{00000000-0005-0000-0000-0000D45C0000}"/>
    <cellStyle name="Millares 24 2 5" xfId="13419" xr:uid="{00000000-0005-0000-0000-0000D55C0000}"/>
    <cellStyle name="Millares 24 2 5 2" xfId="19520" xr:uid="{00000000-0005-0000-0000-0000D65C0000}"/>
    <cellStyle name="Millares 24 2 5 3" xfId="25727" xr:uid="{00000000-0005-0000-0000-0000D75C0000}"/>
    <cellStyle name="Millares 24 2 6" xfId="16442" xr:uid="{00000000-0005-0000-0000-0000D85C0000}"/>
    <cellStyle name="Millares 24 2 7" xfId="22667" xr:uid="{00000000-0005-0000-0000-0000D95C0000}"/>
    <cellStyle name="Millares 24 3" xfId="10655" xr:uid="{00000000-0005-0000-0000-0000DA5C0000}"/>
    <cellStyle name="Millares 24 3 2" xfId="11853" xr:uid="{00000000-0005-0000-0000-0000DB5C0000}"/>
    <cellStyle name="Millares 24 3 2 2" xfId="14924" xr:uid="{00000000-0005-0000-0000-0000DC5C0000}"/>
    <cellStyle name="Millares 24 3 2 2 2" xfId="21012" xr:uid="{00000000-0005-0000-0000-0000DD5C0000}"/>
    <cellStyle name="Millares 24 3 2 2 3" xfId="27210" xr:uid="{00000000-0005-0000-0000-0000DE5C0000}"/>
    <cellStyle name="Millares 24 3 2 3" xfId="18003" xr:uid="{00000000-0005-0000-0000-0000DF5C0000}"/>
    <cellStyle name="Millares 24 3 2 4" xfId="24219" xr:uid="{00000000-0005-0000-0000-0000E05C0000}"/>
    <cellStyle name="Millares 24 3 3" xfId="12867" xr:uid="{00000000-0005-0000-0000-0000E15C0000}"/>
    <cellStyle name="Millares 24 3 3 2" xfId="15917" xr:uid="{00000000-0005-0000-0000-0000E25C0000}"/>
    <cellStyle name="Millares 24 3 3 2 2" xfId="22005" xr:uid="{00000000-0005-0000-0000-0000E35C0000}"/>
    <cellStyle name="Millares 24 3 3 2 3" xfId="28203" xr:uid="{00000000-0005-0000-0000-0000E45C0000}"/>
    <cellStyle name="Millares 24 3 3 3" xfId="19005" xr:uid="{00000000-0005-0000-0000-0000E55C0000}"/>
    <cellStyle name="Millares 24 3 3 4" xfId="25216" xr:uid="{00000000-0005-0000-0000-0000E65C0000}"/>
    <cellStyle name="Millares 24 3 4" xfId="13919" xr:uid="{00000000-0005-0000-0000-0000E75C0000}"/>
    <cellStyle name="Millares 24 3 4 2" xfId="20009" xr:uid="{00000000-0005-0000-0000-0000E85C0000}"/>
    <cellStyle name="Millares 24 3 4 3" xfId="26216" xr:uid="{00000000-0005-0000-0000-0000E95C0000}"/>
    <cellStyle name="Millares 24 3 5" xfId="16990" xr:uid="{00000000-0005-0000-0000-0000EA5C0000}"/>
    <cellStyle name="Millares 24 3 6" xfId="23221" xr:uid="{00000000-0005-0000-0000-0000EB5C0000}"/>
    <cellStyle name="Millares 24 4" xfId="11355" xr:uid="{00000000-0005-0000-0000-0000EC5C0000}"/>
    <cellStyle name="Millares 24 4 2" xfId="14426" xr:uid="{00000000-0005-0000-0000-0000ED5C0000}"/>
    <cellStyle name="Millares 24 4 2 2" xfId="20514" xr:uid="{00000000-0005-0000-0000-0000EE5C0000}"/>
    <cellStyle name="Millares 24 4 2 3" xfId="26720" xr:uid="{00000000-0005-0000-0000-0000EF5C0000}"/>
    <cellStyle name="Millares 24 4 3" xfId="17505" xr:uid="{00000000-0005-0000-0000-0000F05C0000}"/>
    <cellStyle name="Millares 24 4 4" xfId="23729" xr:uid="{00000000-0005-0000-0000-0000F15C0000}"/>
    <cellStyle name="Millares 24 5" xfId="12376" xr:uid="{00000000-0005-0000-0000-0000F25C0000}"/>
    <cellStyle name="Millares 24 5 2" xfId="15427" xr:uid="{00000000-0005-0000-0000-0000F35C0000}"/>
    <cellStyle name="Millares 24 5 2 2" xfId="21515" xr:uid="{00000000-0005-0000-0000-0000F45C0000}"/>
    <cellStyle name="Millares 24 5 2 3" xfId="27713" xr:uid="{00000000-0005-0000-0000-0000F55C0000}"/>
    <cellStyle name="Millares 24 5 3" xfId="18514" xr:uid="{00000000-0005-0000-0000-0000F65C0000}"/>
    <cellStyle name="Millares 24 5 4" xfId="24726" xr:uid="{00000000-0005-0000-0000-0000F75C0000}"/>
    <cellStyle name="Millares 24 6" xfId="13418" xr:uid="{00000000-0005-0000-0000-0000F85C0000}"/>
    <cellStyle name="Millares 24 6 2" xfId="19519" xr:uid="{00000000-0005-0000-0000-0000F95C0000}"/>
    <cellStyle name="Millares 24 6 3" xfId="25726" xr:uid="{00000000-0005-0000-0000-0000FA5C0000}"/>
    <cellStyle name="Millares 24 7" xfId="16441" xr:uid="{00000000-0005-0000-0000-0000FB5C0000}"/>
    <cellStyle name="Millares 24 8" xfId="22666" xr:uid="{00000000-0005-0000-0000-0000FC5C0000}"/>
    <cellStyle name="Millares 25" xfId="1571" xr:uid="{00000000-0005-0000-0000-0000FD5C0000}"/>
    <cellStyle name="Millares 25 2" xfId="10657" xr:uid="{00000000-0005-0000-0000-0000FE5C0000}"/>
    <cellStyle name="Millares 25 2 2" xfId="11855" xr:uid="{00000000-0005-0000-0000-0000FF5C0000}"/>
    <cellStyle name="Millares 25 2 2 2" xfId="14926" xr:uid="{00000000-0005-0000-0000-0000005D0000}"/>
    <cellStyle name="Millares 25 2 2 2 2" xfId="21014" xr:uid="{00000000-0005-0000-0000-0000015D0000}"/>
    <cellStyle name="Millares 25 2 2 2 3" xfId="27212" xr:uid="{00000000-0005-0000-0000-0000025D0000}"/>
    <cellStyle name="Millares 25 2 2 3" xfId="18005" xr:uid="{00000000-0005-0000-0000-0000035D0000}"/>
    <cellStyle name="Millares 25 2 2 4" xfId="24221" xr:uid="{00000000-0005-0000-0000-0000045D0000}"/>
    <cellStyle name="Millares 25 2 3" xfId="12869" xr:uid="{00000000-0005-0000-0000-0000055D0000}"/>
    <cellStyle name="Millares 25 2 3 2" xfId="15919" xr:uid="{00000000-0005-0000-0000-0000065D0000}"/>
    <cellStyle name="Millares 25 2 3 2 2" xfId="22007" xr:uid="{00000000-0005-0000-0000-0000075D0000}"/>
    <cellStyle name="Millares 25 2 3 2 3" xfId="28205" xr:uid="{00000000-0005-0000-0000-0000085D0000}"/>
    <cellStyle name="Millares 25 2 3 3" xfId="19007" xr:uid="{00000000-0005-0000-0000-0000095D0000}"/>
    <cellStyle name="Millares 25 2 3 4" xfId="25218" xr:uid="{00000000-0005-0000-0000-00000A5D0000}"/>
    <cellStyle name="Millares 25 2 4" xfId="13921" xr:uid="{00000000-0005-0000-0000-00000B5D0000}"/>
    <cellStyle name="Millares 25 2 4 2" xfId="20011" xr:uid="{00000000-0005-0000-0000-00000C5D0000}"/>
    <cellStyle name="Millares 25 2 4 3" xfId="26218" xr:uid="{00000000-0005-0000-0000-00000D5D0000}"/>
    <cellStyle name="Millares 25 2 5" xfId="16992" xr:uid="{00000000-0005-0000-0000-00000E5D0000}"/>
    <cellStyle name="Millares 25 2 6" xfId="23223" xr:uid="{00000000-0005-0000-0000-00000F5D0000}"/>
    <cellStyle name="Millares 25 3" xfId="11357" xr:uid="{00000000-0005-0000-0000-0000105D0000}"/>
    <cellStyle name="Millares 25 3 2" xfId="14428" xr:uid="{00000000-0005-0000-0000-0000115D0000}"/>
    <cellStyle name="Millares 25 3 2 2" xfId="20516" xr:uid="{00000000-0005-0000-0000-0000125D0000}"/>
    <cellStyle name="Millares 25 3 2 3" xfId="26722" xr:uid="{00000000-0005-0000-0000-0000135D0000}"/>
    <cellStyle name="Millares 25 3 3" xfId="17507" xr:uid="{00000000-0005-0000-0000-0000145D0000}"/>
    <cellStyle name="Millares 25 3 4" xfId="23731" xr:uid="{00000000-0005-0000-0000-0000155D0000}"/>
    <cellStyle name="Millares 25 4" xfId="12378" xr:uid="{00000000-0005-0000-0000-0000165D0000}"/>
    <cellStyle name="Millares 25 4 2" xfId="15429" xr:uid="{00000000-0005-0000-0000-0000175D0000}"/>
    <cellStyle name="Millares 25 4 2 2" xfId="21517" xr:uid="{00000000-0005-0000-0000-0000185D0000}"/>
    <cellStyle name="Millares 25 4 2 3" xfId="27715" xr:uid="{00000000-0005-0000-0000-0000195D0000}"/>
    <cellStyle name="Millares 25 4 3" xfId="18516" xr:uid="{00000000-0005-0000-0000-00001A5D0000}"/>
    <cellStyle name="Millares 25 4 4" xfId="24728" xr:uid="{00000000-0005-0000-0000-00001B5D0000}"/>
    <cellStyle name="Millares 25 5" xfId="13420" xr:uid="{00000000-0005-0000-0000-00001C5D0000}"/>
    <cellStyle name="Millares 25 5 2" xfId="19521" xr:uid="{00000000-0005-0000-0000-00001D5D0000}"/>
    <cellStyle name="Millares 25 5 3" xfId="25728" xr:uid="{00000000-0005-0000-0000-00001E5D0000}"/>
    <cellStyle name="Millares 25 6" xfId="16443" xr:uid="{00000000-0005-0000-0000-00001F5D0000}"/>
    <cellStyle name="Millares 25 7" xfId="22668" xr:uid="{00000000-0005-0000-0000-0000205D0000}"/>
    <cellStyle name="Millares 26" xfId="12892" xr:uid="{00000000-0005-0000-0000-0000215D0000}"/>
    <cellStyle name="Millares 26 2" xfId="15942" xr:uid="{00000000-0005-0000-0000-0000225D0000}"/>
    <cellStyle name="Millares 26 2 2" xfId="22030" xr:uid="{00000000-0005-0000-0000-0000235D0000}"/>
    <cellStyle name="Millares 26 2 2 2" xfId="38690" xr:uid="{00000000-0005-0000-0000-0000235D0000}"/>
    <cellStyle name="Millares 26 2 3" xfId="28228" xr:uid="{00000000-0005-0000-0000-0000245D0000}"/>
    <cellStyle name="Millares 26 2 3 2" xfId="39735" xr:uid="{00000000-0005-0000-0000-0000245D0000}"/>
    <cellStyle name="Millares 26 2 4" xfId="37678" xr:uid="{00000000-0005-0000-0000-0000225D0000}"/>
    <cellStyle name="Millares 26 3" xfId="19030" xr:uid="{00000000-0005-0000-0000-0000255D0000}"/>
    <cellStyle name="Millares 26 3 2" xfId="38207" xr:uid="{00000000-0005-0000-0000-0000255D0000}"/>
    <cellStyle name="Millares 26 4" xfId="25241" xr:uid="{00000000-0005-0000-0000-0000265D0000}"/>
    <cellStyle name="Millares 26 4 2" xfId="39252" xr:uid="{00000000-0005-0000-0000-0000265D0000}"/>
    <cellStyle name="Millares 26 5" xfId="37195" xr:uid="{00000000-0005-0000-0000-0000215D0000}"/>
    <cellStyle name="Millares 27" xfId="12899" xr:uid="{00000000-0005-0000-0000-0000275D0000}"/>
    <cellStyle name="Millares 27 2" xfId="15945" xr:uid="{00000000-0005-0000-0000-0000285D0000}"/>
    <cellStyle name="Millares 27 2 2" xfId="22033" xr:uid="{00000000-0005-0000-0000-0000295D0000}"/>
    <cellStyle name="Millares 27 2 2 2" xfId="38691" xr:uid="{00000000-0005-0000-0000-0000295D0000}"/>
    <cellStyle name="Millares 27 2 3" xfId="28231" xr:uid="{00000000-0005-0000-0000-00002A5D0000}"/>
    <cellStyle name="Millares 27 2 3 2" xfId="39736" xr:uid="{00000000-0005-0000-0000-00002A5D0000}"/>
    <cellStyle name="Millares 27 2 4" xfId="37679" xr:uid="{00000000-0005-0000-0000-0000285D0000}"/>
    <cellStyle name="Millares 27 3" xfId="19037" xr:uid="{00000000-0005-0000-0000-00002B5D0000}"/>
    <cellStyle name="Millares 27 3 2" xfId="38208" xr:uid="{00000000-0005-0000-0000-00002B5D0000}"/>
    <cellStyle name="Millares 27 4" xfId="25244" xr:uid="{00000000-0005-0000-0000-00002C5D0000}"/>
    <cellStyle name="Millares 27 4 2" xfId="39253" xr:uid="{00000000-0005-0000-0000-00002C5D0000}"/>
    <cellStyle name="Millares 27 5" xfId="37196" xr:uid="{00000000-0005-0000-0000-0000275D0000}"/>
    <cellStyle name="Millares 28" xfId="12905" xr:uid="{00000000-0005-0000-0000-00002D5D0000}"/>
    <cellStyle name="Millares 29" xfId="12911" xr:uid="{00000000-0005-0000-0000-00002E5D0000}"/>
    <cellStyle name="Millares 3" xfId="69" xr:uid="{00000000-0005-0000-0000-00002F5D0000}"/>
    <cellStyle name="Millares 3 10" xfId="22049" xr:uid="{00000000-0005-0000-0000-0000305D0000}"/>
    <cellStyle name="Millares 3 2" xfId="1572" xr:uid="{00000000-0005-0000-0000-0000315D0000}"/>
    <cellStyle name="Millares 3 2 2" xfId="10659" xr:uid="{00000000-0005-0000-0000-0000325D0000}"/>
    <cellStyle name="Millares 3 2 2 2" xfId="11857" xr:uid="{00000000-0005-0000-0000-0000335D0000}"/>
    <cellStyle name="Millares 3 2 2 2 2" xfId="14928" xr:uid="{00000000-0005-0000-0000-0000345D0000}"/>
    <cellStyle name="Millares 3 2 2 2 2 2" xfId="21016" xr:uid="{00000000-0005-0000-0000-0000355D0000}"/>
    <cellStyle name="Millares 3 2 2 2 2 3" xfId="27214" xr:uid="{00000000-0005-0000-0000-0000365D0000}"/>
    <cellStyle name="Millares 3 2 2 2 3" xfId="18007" xr:uid="{00000000-0005-0000-0000-0000375D0000}"/>
    <cellStyle name="Millares 3 2 2 2 4" xfId="24223" xr:uid="{00000000-0005-0000-0000-0000385D0000}"/>
    <cellStyle name="Millares 3 2 2 3" xfId="12871" xr:uid="{00000000-0005-0000-0000-0000395D0000}"/>
    <cellStyle name="Millares 3 2 2 3 2" xfId="15921" xr:uid="{00000000-0005-0000-0000-00003A5D0000}"/>
    <cellStyle name="Millares 3 2 2 3 2 2" xfId="22009" xr:uid="{00000000-0005-0000-0000-00003B5D0000}"/>
    <cellStyle name="Millares 3 2 2 3 2 3" xfId="28207" xr:uid="{00000000-0005-0000-0000-00003C5D0000}"/>
    <cellStyle name="Millares 3 2 2 3 3" xfId="19009" xr:uid="{00000000-0005-0000-0000-00003D5D0000}"/>
    <cellStyle name="Millares 3 2 2 3 4" xfId="25220" xr:uid="{00000000-0005-0000-0000-00003E5D0000}"/>
    <cellStyle name="Millares 3 2 2 4" xfId="13923" xr:uid="{00000000-0005-0000-0000-00003F5D0000}"/>
    <cellStyle name="Millares 3 2 2 4 2" xfId="20013" xr:uid="{00000000-0005-0000-0000-0000405D0000}"/>
    <cellStyle name="Millares 3 2 2 4 3" xfId="26220" xr:uid="{00000000-0005-0000-0000-0000415D0000}"/>
    <cellStyle name="Millares 3 2 2 5" xfId="16994" xr:uid="{00000000-0005-0000-0000-0000425D0000}"/>
    <cellStyle name="Millares 3 2 2 6" xfId="23225" xr:uid="{00000000-0005-0000-0000-0000435D0000}"/>
    <cellStyle name="Millares 3 2 3" xfId="11359" xr:uid="{00000000-0005-0000-0000-0000445D0000}"/>
    <cellStyle name="Millares 3 2 3 2" xfId="14430" xr:uid="{00000000-0005-0000-0000-0000455D0000}"/>
    <cellStyle name="Millares 3 2 3 2 2" xfId="20518" xr:uid="{00000000-0005-0000-0000-0000465D0000}"/>
    <cellStyle name="Millares 3 2 3 2 3" xfId="26724" xr:uid="{00000000-0005-0000-0000-0000475D0000}"/>
    <cellStyle name="Millares 3 2 3 3" xfId="17509" xr:uid="{00000000-0005-0000-0000-0000485D0000}"/>
    <cellStyle name="Millares 3 2 3 4" xfId="23733" xr:uid="{00000000-0005-0000-0000-0000495D0000}"/>
    <cellStyle name="Millares 3 2 4" xfId="12380" xr:uid="{00000000-0005-0000-0000-00004A5D0000}"/>
    <cellStyle name="Millares 3 2 4 2" xfId="15431" xr:uid="{00000000-0005-0000-0000-00004B5D0000}"/>
    <cellStyle name="Millares 3 2 4 2 2" xfId="21519" xr:uid="{00000000-0005-0000-0000-00004C5D0000}"/>
    <cellStyle name="Millares 3 2 4 2 3" xfId="27717" xr:uid="{00000000-0005-0000-0000-00004D5D0000}"/>
    <cellStyle name="Millares 3 2 4 3" xfId="18518" xr:uid="{00000000-0005-0000-0000-00004E5D0000}"/>
    <cellStyle name="Millares 3 2 4 4" xfId="24730" xr:uid="{00000000-0005-0000-0000-00004F5D0000}"/>
    <cellStyle name="Millares 3 2 5" xfId="13422" xr:uid="{00000000-0005-0000-0000-0000505D0000}"/>
    <cellStyle name="Millares 3 2 5 2" xfId="19523" xr:uid="{00000000-0005-0000-0000-0000515D0000}"/>
    <cellStyle name="Millares 3 2 5 3" xfId="25730" xr:uid="{00000000-0005-0000-0000-0000525D0000}"/>
    <cellStyle name="Millares 3 2 6" xfId="16445" xr:uid="{00000000-0005-0000-0000-0000535D0000}"/>
    <cellStyle name="Millares 3 2 7" xfId="22670" xr:uid="{00000000-0005-0000-0000-0000545D0000}"/>
    <cellStyle name="Millares 3 3" xfId="10658" xr:uid="{00000000-0005-0000-0000-0000555D0000}"/>
    <cellStyle name="Millares 3 3 2" xfId="11856" xr:uid="{00000000-0005-0000-0000-0000565D0000}"/>
    <cellStyle name="Millares 3 3 2 2" xfId="14927" xr:uid="{00000000-0005-0000-0000-0000575D0000}"/>
    <cellStyle name="Millares 3 3 2 2 2" xfId="21015" xr:uid="{00000000-0005-0000-0000-0000585D0000}"/>
    <cellStyle name="Millares 3 3 2 2 3" xfId="27213" xr:uid="{00000000-0005-0000-0000-0000595D0000}"/>
    <cellStyle name="Millares 3 3 2 3" xfId="18006" xr:uid="{00000000-0005-0000-0000-00005A5D0000}"/>
    <cellStyle name="Millares 3 3 2 4" xfId="24222" xr:uid="{00000000-0005-0000-0000-00005B5D0000}"/>
    <cellStyle name="Millares 3 3 3" xfId="12870" xr:uid="{00000000-0005-0000-0000-00005C5D0000}"/>
    <cellStyle name="Millares 3 3 3 2" xfId="15920" xr:uid="{00000000-0005-0000-0000-00005D5D0000}"/>
    <cellStyle name="Millares 3 3 3 2 2" xfId="22008" xr:uid="{00000000-0005-0000-0000-00005E5D0000}"/>
    <cellStyle name="Millares 3 3 3 2 3" xfId="28206" xr:uid="{00000000-0005-0000-0000-00005F5D0000}"/>
    <cellStyle name="Millares 3 3 3 3" xfId="19008" xr:uid="{00000000-0005-0000-0000-0000605D0000}"/>
    <cellStyle name="Millares 3 3 3 4" xfId="25219" xr:uid="{00000000-0005-0000-0000-0000615D0000}"/>
    <cellStyle name="Millares 3 3 4" xfId="13922" xr:uid="{00000000-0005-0000-0000-0000625D0000}"/>
    <cellStyle name="Millares 3 3 4 2" xfId="20012" xr:uid="{00000000-0005-0000-0000-0000635D0000}"/>
    <cellStyle name="Millares 3 3 4 3" xfId="26219" xr:uid="{00000000-0005-0000-0000-0000645D0000}"/>
    <cellStyle name="Millares 3 3 5" xfId="16993" xr:uid="{00000000-0005-0000-0000-0000655D0000}"/>
    <cellStyle name="Millares 3 3 6" xfId="23224" xr:uid="{00000000-0005-0000-0000-0000665D0000}"/>
    <cellStyle name="Millares 3 4" xfId="10681" xr:uid="{00000000-0005-0000-0000-0000675D0000}"/>
    <cellStyle name="Millares 3 4 2" xfId="11872" xr:uid="{00000000-0005-0000-0000-0000685D0000}"/>
    <cellStyle name="Millares 3 4 2 2" xfId="14943" xr:uid="{00000000-0005-0000-0000-0000695D0000}"/>
    <cellStyle name="Millares 3 4 2 2 2" xfId="21031" xr:uid="{00000000-0005-0000-0000-00006A5D0000}"/>
    <cellStyle name="Millares 3 4 2 2 3" xfId="27229" xr:uid="{00000000-0005-0000-0000-00006B5D0000}"/>
    <cellStyle name="Millares 3 4 2 3" xfId="18022" xr:uid="{00000000-0005-0000-0000-00006C5D0000}"/>
    <cellStyle name="Millares 3 4 2 4" xfId="24238" xr:uid="{00000000-0005-0000-0000-00006D5D0000}"/>
    <cellStyle name="Millares 3 4 3" xfId="12886" xr:uid="{00000000-0005-0000-0000-00006E5D0000}"/>
    <cellStyle name="Millares 3 4 3 2" xfId="15936" xr:uid="{00000000-0005-0000-0000-00006F5D0000}"/>
    <cellStyle name="Millares 3 4 3 2 2" xfId="22024" xr:uid="{00000000-0005-0000-0000-0000705D0000}"/>
    <cellStyle name="Millares 3 4 3 2 3" xfId="28222" xr:uid="{00000000-0005-0000-0000-0000715D0000}"/>
    <cellStyle name="Millares 3 4 3 3" xfId="19024" xr:uid="{00000000-0005-0000-0000-0000725D0000}"/>
    <cellStyle name="Millares 3 4 3 4" xfId="25235" xr:uid="{00000000-0005-0000-0000-0000735D0000}"/>
    <cellStyle name="Millares 3 4 4" xfId="13938" xr:uid="{00000000-0005-0000-0000-0000745D0000}"/>
    <cellStyle name="Millares 3 4 4 2" xfId="20028" xr:uid="{00000000-0005-0000-0000-0000755D0000}"/>
    <cellStyle name="Millares 3 4 4 3" xfId="26235" xr:uid="{00000000-0005-0000-0000-0000765D0000}"/>
    <cellStyle name="Millares 3 4 5" xfId="17009" xr:uid="{00000000-0005-0000-0000-0000775D0000}"/>
    <cellStyle name="Millares 3 4 6" xfId="23240" xr:uid="{00000000-0005-0000-0000-0000785D0000}"/>
    <cellStyle name="Millares 3 5" xfId="11358" xr:uid="{00000000-0005-0000-0000-0000795D0000}"/>
    <cellStyle name="Millares 3 5 2" xfId="14429" xr:uid="{00000000-0005-0000-0000-00007A5D0000}"/>
    <cellStyle name="Millares 3 5 2 2" xfId="20517" xr:uid="{00000000-0005-0000-0000-00007B5D0000}"/>
    <cellStyle name="Millares 3 5 2 3" xfId="26723" xr:uid="{00000000-0005-0000-0000-00007C5D0000}"/>
    <cellStyle name="Millares 3 5 3" xfId="17508" xr:uid="{00000000-0005-0000-0000-00007D5D0000}"/>
    <cellStyle name="Millares 3 5 4" xfId="23732" xr:uid="{00000000-0005-0000-0000-00007E5D0000}"/>
    <cellStyle name="Millares 3 6" xfId="12379" xr:uid="{00000000-0005-0000-0000-00007F5D0000}"/>
    <cellStyle name="Millares 3 6 2" xfId="15430" xr:uid="{00000000-0005-0000-0000-0000805D0000}"/>
    <cellStyle name="Millares 3 6 2 2" xfId="21518" xr:uid="{00000000-0005-0000-0000-0000815D0000}"/>
    <cellStyle name="Millares 3 6 2 3" xfId="27716" xr:uid="{00000000-0005-0000-0000-0000825D0000}"/>
    <cellStyle name="Millares 3 6 3" xfId="18517" xr:uid="{00000000-0005-0000-0000-0000835D0000}"/>
    <cellStyle name="Millares 3 6 4" xfId="24729" xr:uid="{00000000-0005-0000-0000-0000845D0000}"/>
    <cellStyle name="Millares 3 7" xfId="12906" xr:uid="{00000000-0005-0000-0000-0000855D0000}"/>
    <cellStyle name="Millares 3 7 2" xfId="15946" xr:uid="{00000000-0005-0000-0000-0000865D0000}"/>
    <cellStyle name="Millares 3 7 2 2" xfId="22034" xr:uid="{00000000-0005-0000-0000-0000875D0000}"/>
    <cellStyle name="Millares 3 7 2 3" xfId="28232" xr:uid="{00000000-0005-0000-0000-0000885D0000}"/>
    <cellStyle name="Millares 3 7 3" xfId="19038" xr:uid="{00000000-0005-0000-0000-0000895D0000}"/>
    <cellStyle name="Millares 3 7 4" xfId="25245" xr:uid="{00000000-0005-0000-0000-00008A5D0000}"/>
    <cellStyle name="Millares 3 8" xfId="13421" xr:uid="{00000000-0005-0000-0000-00008B5D0000}"/>
    <cellStyle name="Millares 3 8 2" xfId="19522" xr:uid="{00000000-0005-0000-0000-00008C5D0000}"/>
    <cellStyle name="Millares 3 8 3" xfId="25729" xr:uid="{00000000-0005-0000-0000-00008D5D0000}"/>
    <cellStyle name="Millares 3 9" xfId="16444" xr:uid="{00000000-0005-0000-0000-00008E5D0000}"/>
    <cellStyle name="Millares 3 9 2" xfId="22669" xr:uid="{00000000-0005-0000-0000-00008F5D0000}"/>
    <cellStyle name="Millares 30" xfId="14949" xr:uid="{00000000-0005-0000-0000-0000905D0000}"/>
    <cellStyle name="Millares 30 2" xfId="21037" xr:uid="{00000000-0005-0000-0000-0000915D0000}"/>
    <cellStyle name="Millares 30 2 2" xfId="38529" xr:uid="{00000000-0005-0000-0000-0000915D0000}"/>
    <cellStyle name="Millares 30 3" xfId="27235" xr:uid="{00000000-0005-0000-0000-0000925D0000}"/>
    <cellStyle name="Millares 30 3 2" xfId="39574" xr:uid="{00000000-0005-0000-0000-0000925D0000}"/>
    <cellStyle name="Millares 30 4" xfId="37517" xr:uid="{00000000-0005-0000-0000-0000905D0000}"/>
    <cellStyle name="Millares 31" xfId="18028" xr:uid="{00000000-0005-0000-0000-0000935D0000}"/>
    <cellStyle name="Millares 31 2" xfId="24248" xr:uid="{00000000-0005-0000-0000-0000945D0000}"/>
    <cellStyle name="Millares 31 2 2" xfId="39091" xr:uid="{00000000-0005-0000-0000-0000945D0000}"/>
    <cellStyle name="Millares 31 3" xfId="38046" xr:uid="{00000000-0005-0000-0000-0000935D0000}"/>
    <cellStyle name="Millares 32" xfId="22047" xr:uid="{00000000-0005-0000-0000-0000955D0000}"/>
    <cellStyle name="Millares 32 2" xfId="28236" xr:uid="{00000000-0005-0000-0000-0000965D0000}"/>
    <cellStyle name="Millares 32 2 2" xfId="39737" xr:uid="{00000000-0005-0000-0000-0000965D0000}"/>
    <cellStyle name="Millares 32 3" xfId="38694" xr:uid="{00000000-0005-0000-0000-0000955D0000}"/>
    <cellStyle name="Millares 33" xfId="16496" xr:uid="{00000000-0005-0000-0000-0000975D0000}"/>
    <cellStyle name="Millares 34" xfId="11883" xr:uid="{00000000-0005-0000-0000-0000985D0000}"/>
    <cellStyle name="Millares 34 2" xfId="37032" xr:uid="{00000000-0005-0000-0000-0000985D0000}"/>
    <cellStyle name="Millares 35" xfId="28599" xr:uid="{00000000-0005-0000-0000-0000995D0000}"/>
    <cellStyle name="Millares 35 2" xfId="39748" xr:uid="{00000000-0005-0000-0000-0000995D0000}"/>
    <cellStyle name="Millares 36" xfId="28612" xr:uid="{00000000-0005-0000-0000-00009A5D0000}"/>
    <cellStyle name="Millares 36 2" xfId="39753" xr:uid="{00000000-0005-0000-0000-00009A5D0000}"/>
    <cellStyle name="Millares 37" xfId="28583" xr:uid="{00000000-0005-0000-0000-00009B5D0000}"/>
    <cellStyle name="Millares 37 2" xfId="39747" xr:uid="{00000000-0005-0000-0000-00009B5D0000}"/>
    <cellStyle name="Millares 4" xfId="70" xr:uid="{00000000-0005-0000-0000-00009C5D0000}"/>
    <cellStyle name="Millares 4 10" xfId="22050" xr:uid="{00000000-0005-0000-0000-00009D5D0000}"/>
    <cellStyle name="Millares 4 2" xfId="1573" xr:uid="{00000000-0005-0000-0000-00009E5D0000}"/>
    <cellStyle name="Millares 4 2 2" xfId="10661" xr:uid="{00000000-0005-0000-0000-00009F5D0000}"/>
    <cellStyle name="Millares 4 2 2 2" xfId="11859" xr:uid="{00000000-0005-0000-0000-0000A05D0000}"/>
    <cellStyle name="Millares 4 2 2 2 2" xfId="14930" xr:uid="{00000000-0005-0000-0000-0000A15D0000}"/>
    <cellStyle name="Millares 4 2 2 2 2 2" xfId="21018" xr:uid="{00000000-0005-0000-0000-0000A25D0000}"/>
    <cellStyle name="Millares 4 2 2 2 2 3" xfId="27216" xr:uid="{00000000-0005-0000-0000-0000A35D0000}"/>
    <cellStyle name="Millares 4 2 2 2 3" xfId="18009" xr:uid="{00000000-0005-0000-0000-0000A45D0000}"/>
    <cellStyle name="Millares 4 2 2 2 4" xfId="24225" xr:uid="{00000000-0005-0000-0000-0000A55D0000}"/>
    <cellStyle name="Millares 4 2 2 3" xfId="12873" xr:uid="{00000000-0005-0000-0000-0000A65D0000}"/>
    <cellStyle name="Millares 4 2 2 3 2" xfId="15923" xr:uid="{00000000-0005-0000-0000-0000A75D0000}"/>
    <cellStyle name="Millares 4 2 2 3 2 2" xfId="22011" xr:uid="{00000000-0005-0000-0000-0000A85D0000}"/>
    <cellStyle name="Millares 4 2 2 3 2 3" xfId="28209" xr:uid="{00000000-0005-0000-0000-0000A95D0000}"/>
    <cellStyle name="Millares 4 2 2 3 3" xfId="19011" xr:uid="{00000000-0005-0000-0000-0000AA5D0000}"/>
    <cellStyle name="Millares 4 2 2 3 4" xfId="25222" xr:uid="{00000000-0005-0000-0000-0000AB5D0000}"/>
    <cellStyle name="Millares 4 2 2 4" xfId="13925" xr:uid="{00000000-0005-0000-0000-0000AC5D0000}"/>
    <cellStyle name="Millares 4 2 2 4 2" xfId="20015" xr:uid="{00000000-0005-0000-0000-0000AD5D0000}"/>
    <cellStyle name="Millares 4 2 2 4 3" xfId="26222" xr:uid="{00000000-0005-0000-0000-0000AE5D0000}"/>
    <cellStyle name="Millares 4 2 2 5" xfId="16996" xr:uid="{00000000-0005-0000-0000-0000AF5D0000}"/>
    <cellStyle name="Millares 4 2 2 6" xfId="23227" xr:uid="{00000000-0005-0000-0000-0000B05D0000}"/>
    <cellStyle name="Millares 4 2 3" xfId="11361" xr:uid="{00000000-0005-0000-0000-0000B15D0000}"/>
    <cellStyle name="Millares 4 2 3 2" xfId="14432" xr:uid="{00000000-0005-0000-0000-0000B25D0000}"/>
    <cellStyle name="Millares 4 2 3 2 2" xfId="20520" xr:uid="{00000000-0005-0000-0000-0000B35D0000}"/>
    <cellStyle name="Millares 4 2 3 2 3" xfId="26726" xr:uid="{00000000-0005-0000-0000-0000B45D0000}"/>
    <cellStyle name="Millares 4 2 3 3" xfId="17511" xr:uid="{00000000-0005-0000-0000-0000B55D0000}"/>
    <cellStyle name="Millares 4 2 3 4" xfId="23735" xr:uid="{00000000-0005-0000-0000-0000B65D0000}"/>
    <cellStyle name="Millares 4 2 4" xfId="12382" xr:uid="{00000000-0005-0000-0000-0000B75D0000}"/>
    <cellStyle name="Millares 4 2 4 2" xfId="15433" xr:uid="{00000000-0005-0000-0000-0000B85D0000}"/>
    <cellStyle name="Millares 4 2 4 2 2" xfId="21521" xr:uid="{00000000-0005-0000-0000-0000B95D0000}"/>
    <cellStyle name="Millares 4 2 4 2 3" xfId="27719" xr:uid="{00000000-0005-0000-0000-0000BA5D0000}"/>
    <cellStyle name="Millares 4 2 4 3" xfId="18520" xr:uid="{00000000-0005-0000-0000-0000BB5D0000}"/>
    <cellStyle name="Millares 4 2 4 4" xfId="24732" xr:uid="{00000000-0005-0000-0000-0000BC5D0000}"/>
    <cellStyle name="Millares 4 2 5" xfId="13424" xr:uid="{00000000-0005-0000-0000-0000BD5D0000}"/>
    <cellStyle name="Millares 4 2 5 2" xfId="19525" xr:uid="{00000000-0005-0000-0000-0000BE5D0000}"/>
    <cellStyle name="Millares 4 2 5 3" xfId="25732" xr:uid="{00000000-0005-0000-0000-0000BF5D0000}"/>
    <cellStyle name="Millares 4 2 6" xfId="16447" xr:uid="{00000000-0005-0000-0000-0000C05D0000}"/>
    <cellStyle name="Millares 4 2 7" xfId="22672" xr:uid="{00000000-0005-0000-0000-0000C15D0000}"/>
    <cellStyle name="Millares 4 3" xfId="10660" xr:uid="{00000000-0005-0000-0000-0000C25D0000}"/>
    <cellStyle name="Millares 4 3 2" xfId="11858" xr:uid="{00000000-0005-0000-0000-0000C35D0000}"/>
    <cellStyle name="Millares 4 3 2 2" xfId="14929" xr:uid="{00000000-0005-0000-0000-0000C45D0000}"/>
    <cellStyle name="Millares 4 3 2 2 2" xfId="21017" xr:uid="{00000000-0005-0000-0000-0000C55D0000}"/>
    <cellStyle name="Millares 4 3 2 2 3" xfId="27215" xr:uid="{00000000-0005-0000-0000-0000C65D0000}"/>
    <cellStyle name="Millares 4 3 2 3" xfId="18008" xr:uid="{00000000-0005-0000-0000-0000C75D0000}"/>
    <cellStyle name="Millares 4 3 2 4" xfId="24224" xr:uid="{00000000-0005-0000-0000-0000C85D0000}"/>
    <cellStyle name="Millares 4 3 3" xfId="12872" xr:uid="{00000000-0005-0000-0000-0000C95D0000}"/>
    <cellStyle name="Millares 4 3 3 2" xfId="15922" xr:uid="{00000000-0005-0000-0000-0000CA5D0000}"/>
    <cellStyle name="Millares 4 3 3 2 2" xfId="22010" xr:uid="{00000000-0005-0000-0000-0000CB5D0000}"/>
    <cellStyle name="Millares 4 3 3 2 3" xfId="28208" xr:uid="{00000000-0005-0000-0000-0000CC5D0000}"/>
    <cellStyle name="Millares 4 3 3 3" xfId="19010" xr:uid="{00000000-0005-0000-0000-0000CD5D0000}"/>
    <cellStyle name="Millares 4 3 3 4" xfId="25221" xr:uid="{00000000-0005-0000-0000-0000CE5D0000}"/>
    <cellStyle name="Millares 4 3 4" xfId="13924" xr:uid="{00000000-0005-0000-0000-0000CF5D0000}"/>
    <cellStyle name="Millares 4 3 4 2" xfId="20014" xr:uid="{00000000-0005-0000-0000-0000D05D0000}"/>
    <cellStyle name="Millares 4 3 4 3" xfId="26221" xr:uid="{00000000-0005-0000-0000-0000D15D0000}"/>
    <cellStyle name="Millares 4 3 5" xfId="16995" xr:uid="{00000000-0005-0000-0000-0000D25D0000}"/>
    <cellStyle name="Millares 4 3 6" xfId="23226" xr:uid="{00000000-0005-0000-0000-0000D35D0000}"/>
    <cellStyle name="Millares 4 4" xfId="10682" xr:uid="{00000000-0005-0000-0000-0000D45D0000}"/>
    <cellStyle name="Millares 4 4 2" xfId="11873" xr:uid="{00000000-0005-0000-0000-0000D55D0000}"/>
    <cellStyle name="Millares 4 4 2 2" xfId="14944" xr:uid="{00000000-0005-0000-0000-0000D65D0000}"/>
    <cellStyle name="Millares 4 4 2 2 2" xfId="21032" xr:uid="{00000000-0005-0000-0000-0000D75D0000}"/>
    <cellStyle name="Millares 4 4 2 2 3" xfId="27230" xr:uid="{00000000-0005-0000-0000-0000D85D0000}"/>
    <cellStyle name="Millares 4 4 2 3" xfId="18023" xr:uid="{00000000-0005-0000-0000-0000D95D0000}"/>
    <cellStyle name="Millares 4 4 2 4" xfId="24239" xr:uid="{00000000-0005-0000-0000-0000DA5D0000}"/>
    <cellStyle name="Millares 4 4 3" xfId="12887" xr:uid="{00000000-0005-0000-0000-0000DB5D0000}"/>
    <cellStyle name="Millares 4 4 3 2" xfId="15937" xr:uid="{00000000-0005-0000-0000-0000DC5D0000}"/>
    <cellStyle name="Millares 4 4 3 2 2" xfId="22025" xr:uid="{00000000-0005-0000-0000-0000DD5D0000}"/>
    <cellStyle name="Millares 4 4 3 2 3" xfId="28223" xr:uid="{00000000-0005-0000-0000-0000DE5D0000}"/>
    <cellStyle name="Millares 4 4 3 3" xfId="19025" xr:uid="{00000000-0005-0000-0000-0000DF5D0000}"/>
    <cellStyle name="Millares 4 4 3 4" xfId="25236" xr:uid="{00000000-0005-0000-0000-0000E05D0000}"/>
    <cellStyle name="Millares 4 4 4" xfId="13939" xr:uid="{00000000-0005-0000-0000-0000E15D0000}"/>
    <cellStyle name="Millares 4 4 4 2" xfId="20029" xr:uid="{00000000-0005-0000-0000-0000E25D0000}"/>
    <cellStyle name="Millares 4 4 4 3" xfId="26236" xr:uid="{00000000-0005-0000-0000-0000E35D0000}"/>
    <cellStyle name="Millares 4 4 5" xfId="17010" xr:uid="{00000000-0005-0000-0000-0000E45D0000}"/>
    <cellStyle name="Millares 4 4 6" xfId="23241" xr:uid="{00000000-0005-0000-0000-0000E55D0000}"/>
    <cellStyle name="Millares 4 5" xfId="11360" xr:uid="{00000000-0005-0000-0000-0000E65D0000}"/>
    <cellStyle name="Millares 4 5 2" xfId="14431" xr:uid="{00000000-0005-0000-0000-0000E75D0000}"/>
    <cellStyle name="Millares 4 5 2 2" xfId="20519" xr:uid="{00000000-0005-0000-0000-0000E85D0000}"/>
    <cellStyle name="Millares 4 5 2 3" xfId="26725" xr:uid="{00000000-0005-0000-0000-0000E95D0000}"/>
    <cellStyle name="Millares 4 5 3" xfId="17510" xr:uid="{00000000-0005-0000-0000-0000EA5D0000}"/>
    <cellStyle name="Millares 4 5 4" xfId="23734" xr:uid="{00000000-0005-0000-0000-0000EB5D0000}"/>
    <cellStyle name="Millares 4 6" xfId="12381" xr:uid="{00000000-0005-0000-0000-0000EC5D0000}"/>
    <cellStyle name="Millares 4 6 2" xfId="15432" xr:uid="{00000000-0005-0000-0000-0000ED5D0000}"/>
    <cellStyle name="Millares 4 6 2 2" xfId="21520" xr:uid="{00000000-0005-0000-0000-0000EE5D0000}"/>
    <cellStyle name="Millares 4 6 2 3" xfId="27718" xr:uid="{00000000-0005-0000-0000-0000EF5D0000}"/>
    <cellStyle name="Millares 4 6 3" xfId="18519" xr:uid="{00000000-0005-0000-0000-0000F05D0000}"/>
    <cellStyle name="Millares 4 6 4" xfId="24731" xr:uid="{00000000-0005-0000-0000-0000F15D0000}"/>
    <cellStyle name="Millares 4 7" xfId="12907" xr:uid="{00000000-0005-0000-0000-0000F25D0000}"/>
    <cellStyle name="Millares 4 7 2" xfId="15947" xr:uid="{00000000-0005-0000-0000-0000F35D0000}"/>
    <cellStyle name="Millares 4 7 2 2" xfId="22035" xr:uid="{00000000-0005-0000-0000-0000F45D0000}"/>
    <cellStyle name="Millares 4 7 2 3" xfId="28233" xr:uid="{00000000-0005-0000-0000-0000F55D0000}"/>
    <cellStyle name="Millares 4 7 3" xfId="19039" xr:uid="{00000000-0005-0000-0000-0000F65D0000}"/>
    <cellStyle name="Millares 4 7 4" xfId="25246" xr:uid="{00000000-0005-0000-0000-0000F75D0000}"/>
    <cellStyle name="Millares 4 8" xfId="13423" xr:uid="{00000000-0005-0000-0000-0000F85D0000}"/>
    <cellStyle name="Millares 4 8 2" xfId="19524" xr:uid="{00000000-0005-0000-0000-0000F95D0000}"/>
    <cellStyle name="Millares 4 8 3" xfId="25731" xr:uid="{00000000-0005-0000-0000-0000FA5D0000}"/>
    <cellStyle name="Millares 4 9" xfId="16446" xr:uid="{00000000-0005-0000-0000-0000FB5D0000}"/>
    <cellStyle name="Millares 4 9 2" xfId="22671" xr:uid="{00000000-0005-0000-0000-0000FC5D0000}"/>
    <cellStyle name="Millares 5" xfId="1574" xr:uid="{00000000-0005-0000-0000-0000FD5D0000}"/>
    <cellStyle name="Millares 5 2" xfId="1575" xr:uid="{00000000-0005-0000-0000-0000FE5D0000}"/>
    <cellStyle name="Millares 5 3" xfId="10683" xr:uid="{00000000-0005-0000-0000-0000FF5D0000}"/>
    <cellStyle name="Millares 5 3 2" xfId="11874" xr:uid="{00000000-0005-0000-0000-0000005E0000}"/>
    <cellStyle name="Millares 5 3 2 2" xfId="14945" xr:uid="{00000000-0005-0000-0000-0000015E0000}"/>
    <cellStyle name="Millares 5 3 2 2 2" xfId="21033" xr:uid="{00000000-0005-0000-0000-0000025E0000}"/>
    <cellStyle name="Millares 5 3 2 2 3" xfId="27231" xr:uid="{00000000-0005-0000-0000-0000035E0000}"/>
    <cellStyle name="Millares 5 3 2 3" xfId="18024" xr:uid="{00000000-0005-0000-0000-0000045E0000}"/>
    <cellStyle name="Millares 5 3 2 4" xfId="24240" xr:uid="{00000000-0005-0000-0000-0000055E0000}"/>
    <cellStyle name="Millares 5 3 3" xfId="12888" xr:uid="{00000000-0005-0000-0000-0000065E0000}"/>
    <cellStyle name="Millares 5 3 3 2" xfId="15938" xr:uid="{00000000-0005-0000-0000-0000075E0000}"/>
    <cellStyle name="Millares 5 3 3 2 2" xfId="22026" xr:uid="{00000000-0005-0000-0000-0000085E0000}"/>
    <cellStyle name="Millares 5 3 3 2 3" xfId="28224" xr:uid="{00000000-0005-0000-0000-0000095E0000}"/>
    <cellStyle name="Millares 5 3 3 3" xfId="19026" xr:uid="{00000000-0005-0000-0000-00000A5E0000}"/>
    <cellStyle name="Millares 5 3 3 4" xfId="25237" xr:uid="{00000000-0005-0000-0000-00000B5E0000}"/>
    <cellStyle name="Millares 5 3 4" xfId="13940" xr:uid="{00000000-0005-0000-0000-00000C5E0000}"/>
    <cellStyle name="Millares 5 3 4 2" xfId="20030" xr:uid="{00000000-0005-0000-0000-00000D5E0000}"/>
    <cellStyle name="Millares 5 3 4 3" xfId="26237" xr:uid="{00000000-0005-0000-0000-00000E5E0000}"/>
    <cellStyle name="Millares 5 3 5" xfId="17011" xr:uid="{00000000-0005-0000-0000-00000F5E0000}"/>
    <cellStyle name="Millares 5 3 6" xfId="23242" xr:uid="{00000000-0005-0000-0000-0000105E0000}"/>
    <cellStyle name="Millares 5 4" xfId="12908" xr:uid="{00000000-0005-0000-0000-0000115E0000}"/>
    <cellStyle name="Millares 5 4 2" xfId="15948" xr:uid="{00000000-0005-0000-0000-0000125E0000}"/>
    <cellStyle name="Millares 5 4 2 2" xfId="22036" xr:uid="{00000000-0005-0000-0000-0000135E0000}"/>
    <cellStyle name="Millares 5 4 2 3" xfId="28234" xr:uid="{00000000-0005-0000-0000-0000145E0000}"/>
    <cellStyle name="Millares 5 4 3" xfId="19040" xr:uid="{00000000-0005-0000-0000-0000155E0000}"/>
    <cellStyle name="Millares 5 4 4" xfId="25247" xr:uid="{00000000-0005-0000-0000-0000165E0000}"/>
    <cellStyle name="Millares 5 5" xfId="22673" xr:uid="{00000000-0005-0000-0000-0000175E0000}"/>
    <cellStyle name="Millares 5 6" xfId="22051" xr:uid="{00000000-0005-0000-0000-0000185E0000}"/>
    <cellStyle name="Millares 6" xfId="1576" xr:uid="{00000000-0005-0000-0000-0000195E0000}"/>
    <cellStyle name="Millares 6 2" xfId="1577" xr:uid="{00000000-0005-0000-0000-00001A5E0000}"/>
    <cellStyle name="Millares 6 2 2" xfId="10663" xr:uid="{00000000-0005-0000-0000-00001B5E0000}"/>
    <cellStyle name="Millares 6 2 2 2" xfId="11861" xr:uid="{00000000-0005-0000-0000-00001C5E0000}"/>
    <cellStyle name="Millares 6 2 2 2 2" xfId="14932" xr:uid="{00000000-0005-0000-0000-00001D5E0000}"/>
    <cellStyle name="Millares 6 2 2 2 2 2" xfId="21020" xr:uid="{00000000-0005-0000-0000-00001E5E0000}"/>
    <cellStyle name="Millares 6 2 2 2 2 3" xfId="27218" xr:uid="{00000000-0005-0000-0000-00001F5E0000}"/>
    <cellStyle name="Millares 6 2 2 2 3" xfId="18011" xr:uid="{00000000-0005-0000-0000-0000205E0000}"/>
    <cellStyle name="Millares 6 2 2 2 4" xfId="24227" xr:uid="{00000000-0005-0000-0000-0000215E0000}"/>
    <cellStyle name="Millares 6 2 2 3" xfId="12875" xr:uid="{00000000-0005-0000-0000-0000225E0000}"/>
    <cellStyle name="Millares 6 2 2 3 2" xfId="15925" xr:uid="{00000000-0005-0000-0000-0000235E0000}"/>
    <cellStyle name="Millares 6 2 2 3 2 2" xfId="22013" xr:uid="{00000000-0005-0000-0000-0000245E0000}"/>
    <cellStyle name="Millares 6 2 2 3 2 3" xfId="28211" xr:uid="{00000000-0005-0000-0000-0000255E0000}"/>
    <cellStyle name="Millares 6 2 2 3 3" xfId="19013" xr:uid="{00000000-0005-0000-0000-0000265E0000}"/>
    <cellStyle name="Millares 6 2 2 3 4" xfId="25224" xr:uid="{00000000-0005-0000-0000-0000275E0000}"/>
    <cellStyle name="Millares 6 2 2 4" xfId="13927" xr:uid="{00000000-0005-0000-0000-0000285E0000}"/>
    <cellStyle name="Millares 6 2 2 4 2" xfId="20017" xr:uid="{00000000-0005-0000-0000-0000295E0000}"/>
    <cellStyle name="Millares 6 2 2 4 3" xfId="26224" xr:uid="{00000000-0005-0000-0000-00002A5E0000}"/>
    <cellStyle name="Millares 6 2 2 5" xfId="16998" xr:uid="{00000000-0005-0000-0000-00002B5E0000}"/>
    <cellStyle name="Millares 6 2 2 6" xfId="23229" xr:uid="{00000000-0005-0000-0000-00002C5E0000}"/>
    <cellStyle name="Millares 6 2 3" xfId="11363" xr:uid="{00000000-0005-0000-0000-00002D5E0000}"/>
    <cellStyle name="Millares 6 2 3 2" xfId="14434" xr:uid="{00000000-0005-0000-0000-00002E5E0000}"/>
    <cellStyle name="Millares 6 2 3 2 2" xfId="20522" xr:uid="{00000000-0005-0000-0000-00002F5E0000}"/>
    <cellStyle name="Millares 6 2 3 2 3" xfId="26728" xr:uid="{00000000-0005-0000-0000-0000305E0000}"/>
    <cellStyle name="Millares 6 2 3 3" xfId="17513" xr:uid="{00000000-0005-0000-0000-0000315E0000}"/>
    <cellStyle name="Millares 6 2 3 4" xfId="23737" xr:uid="{00000000-0005-0000-0000-0000325E0000}"/>
    <cellStyle name="Millares 6 2 4" xfId="12384" xr:uid="{00000000-0005-0000-0000-0000335E0000}"/>
    <cellStyle name="Millares 6 2 4 2" xfId="15435" xr:uid="{00000000-0005-0000-0000-0000345E0000}"/>
    <cellStyle name="Millares 6 2 4 2 2" xfId="21523" xr:uid="{00000000-0005-0000-0000-0000355E0000}"/>
    <cellStyle name="Millares 6 2 4 2 3" xfId="27721" xr:uid="{00000000-0005-0000-0000-0000365E0000}"/>
    <cellStyle name="Millares 6 2 4 3" xfId="18522" xr:uid="{00000000-0005-0000-0000-0000375E0000}"/>
    <cellStyle name="Millares 6 2 4 4" xfId="24734" xr:uid="{00000000-0005-0000-0000-0000385E0000}"/>
    <cellStyle name="Millares 6 2 5" xfId="13426" xr:uid="{00000000-0005-0000-0000-0000395E0000}"/>
    <cellStyle name="Millares 6 2 5 2" xfId="19527" xr:uid="{00000000-0005-0000-0000-00003A5E0000}"/>
    <cellStyle name="Millares 6 2 5 3" xfId="25734" xr:uid="{00000000-0005-0000-0000-00003B5E0000}"/>
    <cellStyle name="Millares 6 2 6" xfId="16449" xr:uid="{00000000-0005-0000-0000-00003C5E0000}"/>
    <cellStyle name="Millares 6 2 7" xfId="22675" xr:uid="{00000000-0005-0000-0000-00003D5E0000}"/>
    <cellStyle name="Millares 6 3" xfId="10662" xr:uid="{00000000-0005-0000-0000-00003E5E0000}"/>
    <cellStyle name="Millares 6 3 2" xfId="11860" xr:uid="{00000000-0005-0000-0000-00003F5E0000}"/>
    <cellStyle name="Millares 6 3 2 2" xfId="14931" xr:uid="{00000000-0005-0000-0000-0000405E0000}"/>
    <cellStyle name="Millares 6 3 2 2 2" xfId="21019" xr:uid="{00000000-0005-0000-0000-0000415E0000}"/>
    <cellStyle name="Millares 6 3 2 2 3" xfId="27217" xr:uid="{00000000-0005-0000-0000-0000425E0000}"/>
    <cellStyle name="Millares 6 3 2 3" xfId="18010" xr:uid="{00000000-0005-0000-0000-0000435E0000}"/>
    <cellStyle name="Millares 6 3 2 4" xfId="24226" xr:uid="{00000000-0005-0000-0000-0000445E0000}"/>
    <cellStyle name="Millares 6 3 3" xfId="12874" xr:uid="{00000000-0005-0000-0000-0000455E0000}"/>
    <cellStyle name="Millares 6 3 3 2" xfId="15924" xr:uid="{00000000-0005-0000-0000-0000465E0000}"/>
    <cellStyle name="Millares 6 3 3 2 2" xfId="22012" xr:uid="{00000000-0005-0000-0000-0000475E0000}"/>
    <cellStyle name="Millares 6 3 3 2 3" xfId="28210" xr:uid="{00000000-0005-0000-0000-0000485E0000}"/>
    <cellStyle name="Millares 6 3 3 3" xfId="19012" xr:uid="{00000000-0005-0000-0000-0000495E0000}"/>
    <cellStyle name="Millares 6 3 3 4" xfId="25223" xr:uid="{00000000-0005-0000-0000-00004A5E0000}"/>
    <cellStyle name="Millares 6 3 4" xfId="13926" xr:uid="{00000000-0005-0000-0000-00004B5E0000}"/>
    <cellStyle name="Millares 6 3 4 2" xfId="20016" xr:uid="{00000000-0005-0000-0000-00004C5E0000}"/>
    <cellStyle name="Millares 6 3 4 3" xfId="26223" xr:uid="{00000000-0005-0000-0000-00004D5E0000}"/>
    <cellStyle name="Millares 6 3 5" xfId="16997" xr:uid="{00000000-0005-0000-0000-00004E5E0000}"/>
    <cellStyle name="Millares 6 3 6" xfId="23228" xr:uid="{00000000-0005-0000-0000-00004F5E0000}"/>
    <cellStyle name="Millares 6 4" xfId="10684" xr:uid="{00000000-0005-0000-0000-0000505E0000}"/>
    <cellStyle name="Millares 6 5" xfId="11362" xr:uid="{00000000-0005-0000-0000-0000515E0000}"/>
    <cellStyle name="Millares 6 5 2" xfId="14433" xr:uid="{00000000-0005-0000-0000-0000525E0000}"/>
    <cellStyle name="Millares 6 5 2 2" xfId="20521" xr:uid="{00000000-0005-0000-0000-0000535E0000}"/>
    <cellStyle name="Millares 6 5 2 3" xfId="26727" xr:uid="{00000000-0005-0000-0000-0000545E0000}"/>
    <cellStyle name="Millares 6 5 3" xfId="17512" xr:uid="{00000000-0005-0000-0000-0000555E0000}"/>
    <cellStyle name="Millares 6 5 4" xfId="23736" xr:uid="{00000000-0005-0000-0000-0000565E0000}"/>
    <cellStyle name="Millares 6 6" xfId="12383" xr:uid="{00000000-0005-0000-0000-0000575E0000}"/>
    <cellStyle name="Millares 6 6 2" xfId="15434" xr:uid="{00000000-0005-0000-0000-0000585E0000}"/>
    <cellStyle name="Millares 6 6 2 2" xfId="21522" xr:uid="{00000000-0005-0000-0000-0000595E0000}"/>
    <cellStyle name="Millares 6 6 2 3" xfId="27720" xr:uid="{00000000-0005-0000-0000-00005A5E0000}"/>
    <cellStyle name="Millares 6 6 3" xfId="18521" xr:uid="{00000000-0005-0000-0000-00005B5E0000}"/>
    <cellStyle name="Millares 6 6 4" xfId="24733" xr:uid="{00000000-0005-0000-0000-00005C5E0000}"/>
    <cellStyle name="Millares 6 7" xfId="13425" xr:uid="{00000000-0005-0000-0000-00005D5E0000}"/>
    <cellStyle name="Millares 6 7 2" xfId="19526" xr:uid="{00000000-0005-0000-0000-00005E5E0000}"/>
    <cellStyle name="Millares 6 7 3" xfId="25733" xr:uid="{00000000-0005-0000-0000-00005F5E0000}"/>
    <cellStyle name="Millares 6 8" xfId="16448" xr:uid="{00000000-0005-0000-0000-0000605E0000}"/>
    <cellStyle name="Millares 6 8 2" xfId="22674" xr:uid="{00000000-0005-0000-0000-0000615E0000}"/>
    <cellStyle name="Millares 7" xfId="1578" xr:uid="{00000000-0005-0000-0000-0000625E0000}"/>
    <cellStyle name="Millares 7 10" xfId="22052" xr:uid="{00000000-0005-0000-0000-0000635E0000}"/>
    <cellStyle name="Millares 7 2" xfId="1579" xr:uid="{00000000-0005-0000-0000-0000645E0000}"/>
    <cellStyle name="Millares 7 2 2" xfId="10665" xr:uid="{00000000-0005-0000-0000-0000655E0000}"/>
    <cellStyle name="Millares 7 2 2 2" xfId="11863" xr:uid="{00000000-0005-0000-0000-0000665E0000}"/>
    <cellStyle name="Millares 7 2 2 2 2" xfId="14934" xr:uid="{00000000-0005-0000-0000-0000675E0000}"/>
    <cellStyle name="Millares 7 2 2 2 2 2" xfId="21022" xr:uid="{00000000-0005-0000-0000-0000685E0000}"/>
    <cellStyle name="Millares 7 2 2 2 2 3" xfId="27220" xr:uid="{00000000-0005-0000-0000-0000695E0000}"/>
    <cellStyle name="Millares 7 2 2 2 3" xfId="18013" xr:uid="{00000000-0005-0000-0000-00006A5E0000}"/>
    <cellStyle name="Millares 7 2 2 2 4" xfId="24229" xr:uid="{00000000-0005-0000-0000-00006B5E0000}"/>
    <cellStyle name="Millares 7 2 2 3" xfId="12877" xr:uid="{00000000-0005-0000-0000-00006C5E0000}"/>
    <cellStyle name="Millares 7 2 2 3 2" xfId="15927" xr:uid="{00000000-0005-0000-0000-00006D5E0000}"/>
    <cellStyle name="Millares 7 2 2 3 2 2" xfId="22015" xr:uid="{00000000-0005-0000-0000-00006E5E0000}"/>
    <cellStyle name="Millares 7 2 2 3 2 3" xfId="28213" xr:uid="{00000000-0005-0000-0000-00006F5E0000}"/>
    <cellStyle name="Millares 7 2 2 3 3" xfId="19015" xr:uid="{00000000-0005-0000-0000-0000705E0000}"/>
    <cellStyle name="Millares 7 2 2 3 4" xfId="25226" xr:uid="{00000000-0005-0000-0000-0000715E0000}"/>
    <cellStyle name="Millares 7 2 2 4" xfId="13929" xr:uid="{00000000-0005-0000-0000-0000725E0000}"/>
    <cellStyle name="Millares 7 2 2 4 2" xfId="20019" xr:uid="{00000000-0005-0000-0000-0000735E0000}"/>
    <cellStyle name="Millares 7 2 2 4 3" xfId="26226" xr:uid="{00000000-0005-0000-0000-0000745E0000}"/>
    <cellStyle name="Millares 7 2 2 5" xfId="17000" xr:uid="{00000000-0005-0000-0000-0000755E0000}"/>
    <cellStyle name="Millares 7 2 2 6" xfId="23231" xr:uid="{00000000-0005-0000-0000-0000765E0000}"/>
    <cellStyle name="Millares 7 2 3" xfId="11365" xr:uid="{00000000-0005-0000-0000-0000775E0000}"/>
    <cellStyle name="Millares 7 2 3 2" xfId="14436" xr:uid="{00000000-0005-0000-0000-0000785E0000}"/>
    <cellStyle name="Millares 7 2 3 2 2" xfId="20524" xr:uid="{00000000-0005-0000-0000-0000795E0000}"/>
    <cellStyle name="Millares 7 2 3 2 3" xfId="26730" xr:uid="{00000000-0005-0000-0000-00007A5E0000}"/>
    <cellStyle name="Millares 7 2 3 3" xfId="17515" xr:uid="{00000000-0005-0000-0000-00007B5E0000}"/>
    <cellStyle name="Millares 7 2 3 4" xfId="23739" xr:uid="{00000000-0005-0000-0000-00007C5E0000}"/>
    <cellStyle name="Millares 7 2 4" xfId="12386" xr:uid="{00000000-0005-0000-0000-00007D5E0000}"/>
    <cellStyle name="Millares 7 2 4 2" xfId="15437" xr:uid="{00000000-0005-0000-0000-00007E5E0000}"/>
    <cellStyle name="Millares 7 2 4 2 2" xfId="21525" xr:uid="{00000000-0005-0000-0000-00007F5E0000}"/>
    <cellStyle name="Millares 7 2 4 2 3" xfId="27723" xr:uid="{00000000-0005-0000-0000-0000805E0000}"/>
    <cellStyle name="Millares 7 2 4 3" xfId="18524" xr:uid="{00000000-0005-0000-0000-0000815E0000}"/>
    <cellStyle name="Millares 7 2 4 4" xfId="24736" xr:uid="{00000000-0005-0000-0000-0000825E0000}"/>
    <cellStyle name="Millares 7 2 5" xfId="13428" xr:uid="{00000000-0005-0000-0000-0000835E0000}"/>
    <cellStyle name="Millares 7 2 5 2" xfId="19529" xr:uid="{00000000-0005-0000-0000-0000845E0000}"/>
    <cellStyle name="Millares 7 2 5 3" xfId="25736" xr:uid="{00000000-0005-0000-0000-0000855E0000}"/>
    <cellStyle name="Millares 7 2 6" xfId="16451" xr:uid="{00000000-0005-0000-0000-0000865E0000}"/>
    <cellStyle name="Millares 7 2 7" xfId="22677" xr:uid="{00000000-0005-0000-0000-0000875E0000}"/>
    <cellStyle name="Millares 7 3" xfId="10664" xr:uid="{00000000-0005-0000-0000-0000885E0000}"/>
    <cellStyle name="Millares 7 3 2" xfId="11862" xr:uid="{00000000-0005-0000-0000-0000895E0000}"/>
    <cellStyle name="Millares 7 3 2 2" xfId="14933" xr:uid="{00000000-0005-0000-0000-00008A5E0000}"/>
    <cellStyle name="Millares 7 3 2 2 2" xfId="21021" xr:uid="{00000000-0005-0000-0000-00008B5E0000}"/>
    <cellStyle name="Millares 7 3 2 2 3" xfId="27219" xr:uid="{00000000-0005-0000-0000-00008C5E0000}"/>
    <cellStyle name="Millares 7 3 2 3" xfId="18012" xr:uid="{00000000-0005-0000-0000-00008D5E0000}"/>
    <cellStyle name="Millares 7 3 2 4" xfId="24228" xr:uid="{00000000-0005-0000-0000-00008E5E0000}"/>
    <cellStyle name="Millares 7 3 3" xfId="12876" xr:uid="{00000000-0005-0000-0000-00008F5E0000}"/>
    <cellStyle name="Millares 7 3 3 2" xfId="15926" xr:uid="{00000000-0005-0000-0000-0000905E0000}"/>
    <cellStyle name="Millares 7 3 3 2 2" xfId="22014" xr:uid="{00000000-0005-0000-0000-0000915E0000}"/>
    <cellStyle name="Millares 7 3 3 2 3" xfId="28212" xr:uid="{00000000-0005-0000-0000-0000925E0000}"/>
    <cellStyle name="Millares 7 3 3 3" xfId="19014" xr:uid="{00000000-0005-0000-0000-0000935E0000}"/>
    <cellStyle name="Millares 7 3 3 4" xfId="25225" xr:uid="{00000000-0005-0000-0000-0000945E0000}"/>
    <cellStyle name="Millares 7 3 4" xfId="13928" xr:uid="{00000000-0005-0000-0000-0000955E0000}"/>
    <cellStyle name="Millares 7 3 4 2" xfId="20018" xr:uid="{00000000-0005-0000-0000-0000965E0000}"/>
    <cellStyle name="Millares 7 3 4 3" xfId="26225" xr:uid="{00000000-0005-0000-0000-0000975E0000}"/>
    <cellStyle name="Millares 7 3 5" xfId="16999" xr:uid="{00000000-0005-0000-0000-0000985E0000}"/>
    <cellStyle name="Millares 7 3 6" xfId="23230" xr:uid="{00000000-0005-0000-0000-0000995E0000}"/>
    <cellStyle name="Millares 7 4" xfId="10685" xr:uid="{00000000-0005-0000-0000-00009A5E0000}"/>
    <cellStyle name="Millares 7 4 2" xfId="11875" xr:uid="{00000000-0005-0000-0000-00009B5E0000}"/>
    <cellStyle name="Millares 7 4 2 2" xfId="14946" xr:uid="{00000000-0005-0000-0000-00009C5E0000}"/>
    <cellStyle name="Millares 7 4 2 2 2" xfId="21034" xr:uid="{00000000-0005-0000-0000-00009D5E0000}"/>
    <cellStyle name="Millares 7 4 2 2 3" xfId="27232" xr:uid="{00000000-0005-0000-0000-00009E5E0000}"/>
    <cellStyle name="Millares 7 4 2 3" xfId="18025" xr:uid="{00000000-0005-0000-0000-00009F5E0000}"/>
    <cellStyle name="Millares 7 4 2 4" xfId="24241" xr:uid="{00000000-0005-0000-0000-0000A05E0000}"/>
    <cellStyle name="Millares 7 4 3" xfId="12889" xr:uid="{00000000-0005-0000-0000-0000A15E0000}"/>
    <cellStyle name="Millares 7 4 3 2" xfId="15939" xr:uid="{00000000-0005-0000-0000-0000A25E0000}"/>
    <cellStyle name="Millares 7 4 3 2 2" xfId="22027" xr:uid="{00000000-0005-0000-0000-0000A35E0000}"/>
    <cellStyle name="Millares 7 4 3 2 3" xfId="28225" xr:uid="{00000000-0005-0000-0000-0000A45E0000}"/>
    <cellStyle name="Millares 7 4 3 3" xfId="19027" xr:uid="{00000000-0005-0000-0000-0000A55E0000}"/>
    <cellStyle name="Millares 7 4 3 4" xfId="25238" xr:uid="{00000000-0005-0000-0000-0000A65E0000}"/>
    <cellStyle name="Millares 7 4 4" xfId="13941" xr:uid="{00000000-0005-0000-0000-0000A75E0000}"/>
    <cellStyle name="Millares 7 4 4 2" xfId="20031" xr:uid="{00000000-0005-0000-0000-0000A85E0000}"/>
    <cellStyle name="Millares 7 4 4 3" xfId="26238" xr:uid="{00000000-0005-0000-0000-0000A95E0000}"/>
    <cellStyle name="Millares 7 4 5" xfId="17012" xr:uid="{00000000-0005-0000-0000-0000AA5E0000}"/>
    <cellStyle name="Millares 7 4 6" xfId="23243" xr:uid="{00000000-0005-0000-0000-0000AB5E0000}"/>
    <cellStyle name="Millares 7 5" xfId="11364" xr:uid="{00000000-0005-0000-0000-0000AC5E0000}"/>
    <cellStyle name="Millares 7 5 2" xfId="14435" xr:uid="{00000000-0005-0000-0000-0000AD5E0000}"/>
    <cellStyle name="Millares 7 5 2 2" xfId="20523" xr:uid="{00000000-0005-0000-0000-0000AE5E0000}"/>
    <cellStyle name="Millares 7 5 2 3" xfId="26729" xr:uid="{00000000-0005-0000-0000-0000AF5E0000}"/>
    <cellStyle name="Millares 7 5 3" xfId="17514" xr:uid="{00000000-0005-0000-0000-0000B05E0000}"/>
    <cellStyle name="Millares 7 5 4" xfId="23738" xr:uid="{00000000-0005-0000-0000-0000B15E0000}"/>
    <cellStyle name="Millares 7 6" xfId="12385" xr:uid="{00000000-0005-0000-0000-0000B25E0000}"/>
    <cellStyle name="Millares 7 6 2" xfId="15436" xr:uid="{00000000-0005-0000-0000-0000B35E0000}"/>
    <cellStyle name="Millares 7 6 2 2" xfId="21524" xr:uid="{00000000-0005-0000-0000-0000B45E0000}"/>
    <cellStyle name="Millares 7 6 2 3" xfId="27722" xr:uid="{00000000-0005-0000-0000-0000B55E0000}"/>
    <cellStyle name="Millares 7 6 3" xfId="18523" xr:uid="{00000000-0005-0000-0000-0000B65E0000}"/>
    <cellStyle name="Millares 7 6 4" xfId="24735" xr:uid="{00000000-0005-0000-0000-0000B75E0000}"/>
    <cellStyle name="Millares 7 7" xfId="12909" xr:uid="{00000000-0005-0000-0000-0000B85E0000}"/>
    <cellStyle name="Millares 7 7 2" xfId="15949" xr:uid="{00000000-0005-0000-0000-0000B95E0000}"/>
    <cellStyle name="Millares 7 7 2 2" xfId="22037" xr:uid="{00000000-0005-0000-0000-0000BA5E0000}"/>
    <cellStyle name="Millares 7 7 2 3" xfId="28235" xr:uid="{00000000-0005-0000-0000-0000BB5E0000}"/>
    <cellStyle name="Millares 7 7 3" xfId="19041" xr:uid="{00000000-0005-0000-0000-0000BC5E0000}"/>
    <cellStyle name="Millares 7 7 4" xfId="25248" xr:uid="{00000000-0005-0000-0000-0000BD5E0000}"/>
    <cellStyle name="Millares 7 8" xfId="13427" xr:uid="{00000000-0005-0000-0000-0000BE5E0000}"/>
    <cellStyle name="Millares 7 8 2" xfId="19528" xr:uid="{00000000-0005-0000-0000-0000BF5E0000}"/>
    <cellStyle name="Millares 7 8 3" xfId="25735" xr:uid="{00000000-0005-0000-0000-0000C05E0000}"/>
    <cellStyle name="Millares 7 9" xfId="16450" xr:uid="{00000000-0005-0000-0000-0000C15E0000}"/>
    <cellStyle name="Millares 7 9 2" xfId="22676" xr:uid="{00000000-0005-0000-0000-0000C25E0000}"/>
    <cellStyle name="Millares 8" xfId="1580" xr:uid="{00000000-0005-0000-0000-0000C35E0000}"/>
    <cellStyle name="Millares 8 2" xfId="1581" xr:uid="{00000000-0005-0000-0000-0000C45E0000}"/>
    <cellStyle name="Millares 8 2 2" xfId="10667" xr:uid="{00000000-0005-0000-0000-0000C55E0000}"/>
    <cellStyle name="Millares 8 2 2 2" xfId="11865" xr:uid="{00000000-0005-0000-0000-0000C65E0000}"/>
    <cellStyle name="Millares 8 2 2 2 2" xfId="14936" xr:uid="{00000000-0005-0000-0000-0000C75E0000}"/>
    <cellStyle name="Millares 8 2 2 2 2 2" xfId="21024" xr:uid="{00000000-0005-0000-0000-0000C85E0000}"/>
    <cellStyle name="Millares 8 2 2 2 2 3" xfId="27222" xr:uid="{00000000-0005-0000-0000-0000C95E0000}"/>
    <cellStyle name="Millares 8 2 2 2 3" xfId="18015" xr:uid="{00000000-0005-0000-0000-0000CA5E0000}"/>
    <cellStyle name="Millares 8 2 2 2 4" xfId="24231" xr:uid="{00000000-0005-0000-0000-0000CB5E0000}"/>
    <cellStyle name="Millares 8 2 2 3" xfId="12879" xr:uid="{00000000-0005-0000-0000-0000CC5E0000}"/>
    <cellStyle name="Millares 8 2 2 3 2" xfId="15929" xr:uid="{00000000-0005-0000-0000-0000CD5E0000}"/>
    <cellStyle name="Millares 8 2 2 3 2 2" xfId="22017" xr:uid="{00000000-0005-0000-0000-0000CE5E0000}"/>
    <cellStyle name="Millares 8 2 2 3 2 3" xfId="28215" xr:uid="{00000000-0005-0000-0000-0000CF5E0000}"/>
    <cellStyle name="Millares 8 2 2 3 3" xfId="19017" xr:uid="{00000000-0005-0000-0000-0000D05E0000}"/>
    <cellStyle name="Millares 8 2 2 3 4" xfId="25228" xr:uid="{00000000-0005-0000-0000-0000D15E0000}"/>
    <cellStyle name="Millares 8 2 2 4" xfId="13931" xr:uid="{00000000-0005-0000-0000-0000D25E0000}"/>
    <cellStyle name="Millares 8 2 2 4 2" xfId="20021" xr:uid="{00000000-0005-0000-0000-0000D35E0000}"/>
    <cellStyle name="Millares 8 2 2 4 3" xfId="26228" xr:uid="{00000000-0005-0000-0000-0000D45E0000}"/>
    <cellStyle name="Millares 8 2 2 5" xfId="17002" xr:uid="{00000000-0005-0000-0000-0000D55E0000}"/>
    <cellStyle name="Millares 8 2 2 6" xfId="23233" xr:uid="{00000000-0005-0000-0000-0000D65E0000}"/>
    <cellStyle name="Millares 8 2 3" xfId="11367" xr:uid="{00000000-0005-0000-0000-0000D75E0000}"/>
    <cellStyle name="Millares 8 2 3 2" xfId="14438" xr:uid="{00000000-0005-0000-0000-0000D85E0000}"/>
    <cellStyle name="Millares 8 2 3 2 2" xfId="20526" xr:uid="{00000000-0005-0000-0000-0000D95E0000}"/>
    <cellStyle name="Millares 8 2 3 2 3" xfId="26732" xr:uid="{00000000-0005-0000-0000-0000DA5E0000}"/>
    <cellStyle name="Millares 8 2 3 3" xfId="17517" xr:uid="{00000000-0005-0000-0000-0000DB5E0000}"/>
    <cellStyle name="Millares 8 2 3 4" xfId="23741" xr:uid="{00000000-0005-0000-0000-0000DC5E0000}"/>
    <cellStyle name="Millares 8 2 4" xfId="12388" xr:uid="{00000000-0005-0000-0000-0000DD5E0000}"/>
    <cellStyle name="Millares 8 2 4 2" xfId="15439" xr:uid="{00000000-0005-0000-0000-0000DE5E0000}"/>
    <cellStyle name="Millares 8 2 4 2 2" xfId="21527" xr:uid="{00000000-0005-0000-0000-0000DF5E0000}"/>
    <cellStyle name="Millares 8 2 4 2 3" xfId="27725" xr:uid="{00000000-0005-0000-0000-0000E05E0000}"/>
    <cellStyle name="Millares 8 2 4 3" xfId="18526" xr:uid="{00000000-0005-0000-0000-0000E15E0000}"/>
    <cellStyle name="Millares 8 2 4 4" xfId="24738" xr:uid="{00000000-0005-0000-0000-0000E25E0000}"/>
    <cellStyle name="Millares 8 2 5" xfId="13430" xr:uid="{00000000-0005-0000-0000-0000E35E0000}"/>
    <cellStyle name="Millares 8 2 5 2" xfId="19531" xr:uid="{00000000-0005-0000-0000-0000E45E0000}"/>
    <cellStyle name="Millares 8 2 5 3" xfId="25738" xr:uid="{00000000-0005-0000-0000-0000E55E0000}"/>
    <cellStyle name="Millares 8 2 6" xfId="16453" xr:uid="{00000000-0005-0000-0000-0000E65E0000}"/>
    <cellStyle name="Millares 8 2 7" xfId="22679" xr:uid="{00000000-0005-0000-0000-0000E75E0000}"/>
    <cellStyle name="Millares 8 3" xfId="10666" xr:uid="{00000000-0005-0000-0000-0000E85E0000}"/>
    <cellStyle name="Millares 8 3 2" xfId="11864" xr:uid="{00000000-0005-0000-0000-0000E95E0000}"/>
    <cellStyle name="Millares 8 3 2 2" xfId="14935" xr:uid="{00000000-0005-0000-0000-0000EA5E0000}"/>
    <cellStyle name="Millares 8 3 2 2 2" xfId="21023" xr:uid="{00000000-0005-0000-0000-0000EB5E0000}"/>
    <cellStyle name="Millares 8 3 2 2 3" xfId="27221" xr:uid="{00000000-0005-0000-0000-0000EC5E0000}"/>
    <cellStyle name="Millares 8 3 2 3" xfId="18014" xr:uid="{00000000-0005-0000-0000-0000ED5E0000}"/>
    <cellStyle name="Millares 8 3 2 4" xfId="24230" xr:uid="{00000000-0005-0000-0000-0000EE5E0000}"/>
    <cellStyle name="Millares 8 3 3" xfId="12878" xr:uid="{00000000-0005-0000-0000-0000EF5E0000}"/>
    <cellStyle name="Millares 8 3 3 2" xfId="15928" xr:uid="{00000000-0005-0000-0000-0000F05E0000}"/>
    <cellStyle name="Millares 8 3 3 2 2" xfId="22016" xr:uid="{00000000-0005-0000-0000-0000F15E0000}"/>
    <cellStyle name="Millares 8 3 3 2 3" xfId="28214" xr:uid="{00000000-0005-0000-0000-0000F25E0000}"/>
    <cellStyle name="Millares 8 3 3 3" xfId="19016" xr:uid="{00000000-0005-0000-0000-0000F35E0000}"/>
    <cellStyle name="Millares 8 3 3 4" xfId="25227" xr:uid="{00000000-0005-0000-0000-0000F45E0000}"/>
    <cellStyle name="Millares 8 3 4" xfId="13930" xr:uid="{00000000-0005-0000-0000-0000F55E0000}"/>
    <cellStyle name="Millares 8 3 4 2" xfId="20020" xr:uid="{00000000-0005-0000-0000-0000F65E0000}"/>
    <cellStyle name="Millares 8 3 4 3" xfId="26227" xr:uid="{00000000-0005-0000-0000-0000F75E0000}"/>
    <cellStyle name="Millares 8 3 5" xfId="17001" xr:uid="{00000000-0005-0000-0000-0000F85E0000}"/>
    <cellStyle name="Millares 8 3 6" xfId="23232" xr:uid="{00000000-0005-0000-0000-0000F95E0000}"/>
    <cellStyle name="Millares 8 4" xfId="11366" xr:uid="{00000000-0005-0000-0000-0000FA5E0000}"/>
    <cellStyle name="Millares 8 4 2" xfId="14437" xr:uid="{00000000-0005-0000-0000-0000FB5E0000}"/>
    <cellStyle name="Millares 8 4 2 2" xfId="20525" xr:uid="{00000000-0005-0000-0000-0000FC5E0000}"/>
    <cellStyle name="Millares 8 4 2 3" xfId="26731" xr:uid="{00000000-0005-0000-0000-0000FD5E0000}"/>
    <cellStyle name="Millares 8 4 3" xfId="17516" xr:uid="{00000000-0005-0000-0000-0000FE5E0000}"/>
    <cellStyle name="Millares 8 4 4" xfId="23740" xr:uid="{00000000-0005-0000-0000-0000FF5E0000}"/>
    <cellStyle name="Millares 8 5" xfId="12387" xr:uid="{00000000-0005-0000-0000-0000005F0000}"/>
    <cellStyle name="Millares 8 5 2" xfId="15438" xr:uid="{00000000-0005-0000-0000-0000015F0000}"/>
    <cellStyle name="Millares 8 5 2 2" xfId="21526" xr:uid="{00000000-0005-0000-0000-0000025F0000}"/>
    <cellStyle name="Millares 8 5 2 3" xfId="27724" xr:uid="{00000000-0005-0000-0000-0000035F0000}"/>
    <cellStyle name="Millares 8 5 3" xfId="18525" xr:uid="{00000000-0005-0000-0000-0000045F0000}"/>
    <cellStyle name="Millares 8 5 4" xfId="24737" xr:uid="{00000000-0005-0000-0000-0000055F0000}"/>
    <cellStyle name="Millares 8 6" xfId="13429" xr:uid="{00000000-0005-0000-0000-0000065F0000}"/>
    <cellStyle name="Millares 8 6 2" xfId="19530" xr:uid="{00000000-0005-0000-0000-0000075F0000}"/>
    <cellStyle name="Millares 8 6 3" xfId="25737" xr:uid="{00000000-0005-0000-0000-0000085F0000}"/>
    <cellStyle name="Millares 8 7" xfId="16452" xr:uid="{00000000-0005-0000-0000-0000095F0000}"/>
    <cellStyle name="Millares 8 8" xfId="22678" xr:uid="{00000000-0005-0000-0000-00000A5F0000}"/>
    <cellStyle name="Millares 9" xfId="1582" xr:uid="{00000000-0005-0000-0000-00000B5F0000}"/>
    <cellStyle name="Millares 9 2" xfId="1583" xr:uid="{00000000-0005-0000-0000-00000C5F0000}"/>
    <cellStyle name="Moneda 2" xfId="1584" xr:uid="{00000000-0005-0000-0000-00000D5F0000}"/>
    <cellStyle name="Moneda 2 2" xfId="10668" xr:uid="{00000000-0005-0000-0000-00000E5F0000}"/>
    <cellStyle name="Moneda 2 2 2" xfId="11866" xr:uid="{00000000-0005-0000-0000-00000F5F0000}"/>
    <cellStyle name="Moneda 2 2 2 2" xfId="14937" xr:uid="{00000000-0005-0000-0000-0000105F0000}"/>
    <cellStyle name="Moneda 2 2 2 2 2" xfId="21025" xr:uid="{00000000-0005-0000-0000-0000115F0000}"/>
    <cellStyle name="Moneda 2 2 2 2 3" xfId="27223" xr:uid="{00000000-0005-0000-0000-0000125F0000}"/>
    <cellStyle name="Moneda 2 2 2 3" xfId="18016" xr:uid="{00000000-0005-0000-0000-0000135F0000}"/>
    <cellStyle name="Moneda 2 2 2 4" xfId="24232" xr:uid="{00000000-0005-0000-0000-0000145F0000}"/>
    <cellStyle name="Moneda 2 2 3" xfId="12880" xr:uid="{00000000-0005-0000-0000-0000155F0000}"/>
    <cellStyle name="Moneda 2 2 3 2" xfId="15930" xr:uid="{00000000-0005-0000-0000-0000165F0000}"/>
    <cellStyle name="Moneda 2 2 3 2 2" xfId="22018" xr:uid="{00000000-0005-0000-0000-0000175F0000}"/>
    <cellStyle name="Moneda 2 2 3 2 3" xfId="28216" xr:uid="{00000000-0005-0000-0000-0000185F0000}"/>
    <cellStyle name="Moneda 2 2 3 3" xfId="19018" xr:uid="{00000000-0005-0000-0000-0000195F0000}"/>
    <cellStyle name="Moneda 2 2 3 4" xfId="25229" xr:uid="{00000000-0005-0000-0000-00001A5F0000}"/>
    <cellStyle name="Moneda 2 2 4" xfId="13932" xr:uid="{00000000-0005-0000-0000-00001B5F0000}"/>
    <cellStyle name="Moneda 2 2 4 2" xfId="20022" xr:uid="{00000000-0005-0000-0000-00001C5F0000}"/>
    <cellStyle name="Moneda 2 2 4 3" xfId="26229" xr:uid="{00000000-0005-0000-0000-00001D5F0000}"/>
    <cellStyle name="Moneda 2 2 5" xfId="17003" xr:uid="{00000000-0005-0000-0000-00001E5F0000}"/>
    <cellStyle name="Moneda 2 2 6" xfId="23234" xr:uid="{00000000-0005-0000-0000-00001F5F0000}"/>
    <cellStyle name="Moneda 2 3" xfId="11368" xr:uid="{00000000-0005-0000-0000-0000205F0000}"/>
    <cellStyle name="Moneda 2 3 2" xfId="14439" xr:uid="{00000000-0005-0000-0000-0000215F0000}"/>
    <cellStyle name="Moneda 2 3 2 2" xfId="20527" xr:uid="{00000000-0005-0000-0000-0000225F0000}"/>
    <cellStyle name="Moneda 2 3 2 3" xfId="26733" xr:uid="{00000000-0005-0000-0000-0000235F0000}"/>
    <cellStyle name="Moneda 2 3 3" xfId="17518" xr:uid="{00000000-0005-0000-0000-0000245F0000}"/>
    <cellStyle name="Moneda 2 3 4" xfId="23742" xr:uid="{00000000-0005-0000-0000-0000255F0000}"/>
    <cellStyle name="Moneda 2 4" xfId="12389" xr:uid="{00000000-0005-0000-0000-0000265F0000}"/>
    <cellStyle name="Moneda 2 4 2" xfId="15440" xr:uid="{00000000-0005-0000-0000-0000275F0000}"/>
    <cellStyle name="Moneda 2 4 2 2" xfId="21528" xr:uid="{00000000-0005-0000-0000-0000285F0000}"/>
    <cellStyle name="Moneda 2 4 2 3" xfId="27726" xr:uid="{00000000-0005-0000-0000-0000295F0000}"/>
    <cellStyle name="Moneda 2 4 3" xfId="18527" xr:uid="{00000000-0005-0000-0000-00002A5F0000}"/>
    <cellStyle name="Moneda 2 4 4" xfId="24739" xr:uid="{00000000-0005-0000-0000-00002B5F0000}"/>
    <cellStyle name="Moneda 2 5" xfId="13431" xr:uid="{00000000-0005-0000-0000-00002C5F0000}"/>
    <cellStyle name="Moneda 2 5 2" xfId="19532" xr:uid="{00000000-0005-0000-0000-00002D5F0000}"/>
    <cellStyle name="Moneda 2 5 3" xfId="25739" xr:uid="{00000000-0005-0000-0000-00002E5F0000}"/>
    <cellStyle name="Moneda 2 6" xfId="16454" xr:uid="{00000000-0005-0000-0000-00002F5F0000}"/>
    <cellStyle name="Moneda 2 7" xfId="22680" xr:uid="{00000000-0005-0000-0000-0000305F0000}"/>
    <cellStyle name="Monetario0" xfId="10721" xr:uid="{00000000-0005-0000-0000-0000315F0000}"/>
    <cellStyle name="Neutral" xfId="71" builtinId="28" customBuiltin="1"/>
    <cellStyle name="Neutral 2" xfId="161" xr:uid="{00000000-0005-0000-0000-0000335F0000}"/>
    <cellStyle name="Neutral 2 2" xfId="1585" xr:uid="{00000000-0005-0000-0000-0000345F0000}"/>
    <cellStyle name="Neutral 2 2 2" xfId="1586" xr:uid="{00000000-0005-0000-0000-0000355F0000}"/>
    <cellStyle name="Neutral 2 3" xfId="1587" xr:uid="{00000000-0005-0000-0000-0000365F0000}"/>
    <cellStyle name="Neutral 2 3 2" xfId="1588" xr:uid="{00000000-0005-0000-0000-0000375F0000}"/>
    <cellStyle name="Neutral 2 4" xfId="1589" xr:uid="{00000000-0005-0000-0000-0000385F0000}"/>
    <cellStyle name="Neutral 2 5" xfId="447" xr:uid="{00000000-0005-0000-0000-0000395F0000}"/>
    <cellStyle name="Neutral 2 6" xfId="10752" xr:uid="{00000000-0005-0000-0000-00003A5F0000}"/>
    <cellStyle name="Neutral 2 7" xfId="22082" xr:uid="{00000000-0005-0000-0000-00003B5F0000}"/>
    <cellStyle name="Neutral 3" xfId="1590" xr:uid="{00000000-0005-0000-0000-00003C5F0000}"/>
    <cellStyle name="Neutral 3 2" xfId="1591" xr:uid="{00000000-0005-0000-0000-00003D5F0000}"/>
    <cellStyle name="Neutral 3 2 2" xfId="1592" xr:uid="{00000000-0005-0000-0000-00003E5F0000}"/>
    <cellStyle name="Neutral 3 3" xfId="1593" xr:uid="{00000000-0005-0000-0000-00003F5F0000}"/>
    <cellStyle name="Neutral 3 3 2" xfId="1594" xr:uid="{00000000-0005-0000-0000-0000405F0000}"/>
    <cellStyle name="Neutral 3 4" xfId="1595" xr:uid="{00000000-0005-0000-0000-0000415F0000}"/>
    <cellStyle name="Neutral 4" xfId="6030" xr:uid="{00000000-0005-0000-0000-0000425F0000}"/>
    <cellStyle name="Neutral 4 2" xfId="10812" xr:uid="{00000000-0005-0000-0000-0000435F0000}"/>
    <cellStyle name="Neutral 4 3" xfId="22716" xr:uid="{00000000-0005-0000-0000-0000445F0000}"/>
    <cellStyle name="Neutral 5" xfId="10075" xr:uid="{00000000-0005-0000-0000-0000455F0000}"/>
    <cellStyle name="Neutral 5 2" xfId="10714" xr:uid="{00000000-0005-0000-0000-0000465F0000}"/>
    <cellStyle name="Neutral 5 3" xfId="22729" xr:uid="{00000000-0005-0000-0000-0000475F0000}"/>
    <cellStyle name="Neutral 6" xfId="214" xr:uid="{00000000-0005-0000-0000-0000485F0000}"/>
    <cellStyle name="Neutral 7" xfId="10851" xr:uid="{00000000-0005-0000-0000-0000495F0000}"/>
    <cellStyle name="Neutral 8" xfId="28424" xr:uid="{00000000-0005-0000-0000-00004A5F0000}"/>
    <cellStyle name="Neutral 9" xfId="28719" xr:uid="{00000000-0005-0000-0000-0000475F0000}"/>
    <cellStyle name="Normal" xfId="0" builtinId="0"/>
    <cellStyle name="Normal 10" xfId="471" xr:uid="{00000000-0005-0000-0000-00004C5F0000}"/>
    <cellStyle name="Normal 10 10" xfId="104" xr:uid="{00000000-0005-0000-0000-00004D5F0000}"/>
    <cellStyle name="Normal 10 10 2" xfId="113" xr:uid="{00000000-0005-0000-0000-00004E5F0000}"/>
    <cellStyle name="Normal 10 10 2 2" xfId="11890" xr:uid="{00000000-0005-0000-0000-00004F5F0000}"/>
    <cellStyle name="Normal 10 10 2 2 2" xfId="37034" xr:uid="{00000000-0005-0000-0000-00004F5F0000}"/>
    <cellStyle name="Normal 10 10 2 2 3" xfId="39788" xr:uid="{1FB312BF-1105-4C1D-BD62-BA68DEDCC51C}"/>
    <cellStyle name="Normal 10 10 2 2 4" xfId="39801" xr:uid="{1FB312BF-1105-4C1D-BD62-BA68DEDCC51C}"/>
    <cellStyle name="Normal 10 10 2 2 5" xfId="39812" xr:uid="{AF6ACD22-489B-4139-A2E6-DDE60CAE8664}"/>
    <cellStyle name="Normal 10 10 2 3" xfId="1597" xr:uid="{00000000-0005-0000-0000-0000505F0000}"/>
    <cellStyle name="Normal 10 10 2 3 2" xfId="29065" xr:uid="{00000000-0005-0000-0000-0000505F0000}"/>
    <cellStyle name="Normal 10 10 2 4" xfId="28744" xr:uid="{00000000-0005-0000-0000-00004E5F0000}"/>
    <cellStyle name="Normal 10 10 3" xfId="1596" xr:uid="{00000000-0005-0000-0000-0000515F0000}"/>
    <cellStyle name="Normal 10 10 3 2" xfId="29064" xr:uid="{00000000-0005-0000-0000-0000515F0000}"/>
    <cellStyle name="Normal 10 10 4" xfId="28738" xr:uid="{00000000-0005-0000-0000-00004D5F0000}"/>
    <cellStyle name="Normal 10 11" xfId="1598" xr:uid="{00000000-0005-0000-0000-0000525F0000}"/>
    <cellStyle name="Normal 10 11 2" xfId="29066" xr:uid="{00000000-0005-0000-0000-0000525F0000}"/>
    <cellStyle name="Normal 10 12" xfId="1599" xr:uid="{00000000-0005-0000-0000-0000535F0000}"/>
    <cellStyle name="Normal 10 12 2" xfId="29067" xr:uid="{00000000-0005-0000-0000-0000535F0000}"/>
    <cellStyle name="Normal 10 13" xfId="1600" xr:uid="{00000000-0005-0000-0000-0000545F0000}"/>
    <cellStyle name="Normal 10 13 2" xfId="29068" xr:uid="{00000000-0005-0000-0000-0000545F0000}"/>
    <cellStyle name="Normal 10 14" xfId="12910" xr:uid="{00000000-0005-0000-0000-0000555F0000}"/>
    <cellStyle name="Normal 10 15" xfId="28944" xr:uid="{00000000-0005-0000-0000-00004C5F0000}"/>
    <cellStyle name="Normal 10 2" xfId="1601" xr:uid="{00000000-0005-0000-0000-0000565F0000}"/>
    <cellStyle name="Normal 10 2 10" xfId="29069" xr:uid="{00000000-0005-0000-0000-0000565F0000}"/>
    <cellStyle name="Normal 10 2 2" xfId="1602" xr:uid="{00000000-0005-0000-0000-0000575F0000}"/>
    <cellStyle name="Normal 10 2 2 2" xfId="1603" xr:uid="{00000000-0005-0000-0000-0000585F0000}"/>
    <cellStyle name="Normal 10 2 2 2 10" xfId="29071" xr:uid="{00000000-0005-0000-0000-0000585F0000}"/>
    <cellStyle name="Normal 10 2 2 2 2" xfId="1604" xr:uid="{00000000-0005-0000-0000-0000595F0000}"/>
    <cellStyle name="Normal 10 2 2 2 2 2" xfId="1605" xr:uid="{00000000-0005-0000-0000-00005A5F0000}"/>
    <cellStyle name="Normal 10 2 2 2 2 2 2" xfId="1606" xr:uid="{00000000-0005-0000-0000-00005B5F0000}"/>
    <cellStyle name="Normal 10 2 2 2 2 2 2 2" xfId="29074" xr:uid="{00000000-0005-0000-0000-00005B5F0000}"/>
    <cellStyle name="Normal 10 2 2 2 2 2 3" xfId="29073" xr:uid="{00000000-0005-0000-0000-00005A5F0000}"/>
    <cellStyle name="Normal 10 2 2 2 2 3" xfId="1607" xr:uid="{00000000-0005-0000-0000-00005C5F0000}"/>
    <cellStyle name="Normal 10 2 2 2 2 3 2" xfId="1608" xr:uid="{00000000-0005-0000-0000-00005D5F0000}"/>
    <cellStyle name="Normal 10 2 2 2 2 3 2 2" xfId="29076" xr:uid="{00000000-0005-0000-0000-00005D5F0000}"/>
    <cellStyle name="Normal 10 2 2 2 2 3 3" xfId="29075" xr:uid="{00000000-0005-0000-0000-00005C5F0000}"/>
    <cellStyle name="Normal 10 2 2 2 2 4" xfId="1609" xr:uid="{00000000-0005-0000-0000-00005E5F0000}"/>
    <cellStyle name="Normal 10 2 2 2 2 4 2" xfId="29077" xr:uid="{00000000-0005-0000-0000-00005E5F0000}"/>
    <cellStyle name="Normal 10 2 2 2 2 5" xfId="1610" xr:uid="{00000000-0005-0000-0000-00005F5F0000}"/>
    <cellStyle name="Normal 10 2 2 2 2 5 2" xfId="29078" xr:uid="{00000000-0005-0000-0000-00005F5F0000}"/>
    <cellStyle name="Normal 10 2 2 2 2 6" xfId="1611" xr:uid="{00000000-0005-0000-0000-0000605F0000}"/>
    <cellStyle name="Normal 10 2 2 2 2 6 2" xfId="29079" xr:uid="{00000000-0005-0000-0000-0000605F0000}"/>
    <cellStyle name="Normal 10 2 2 2 2 7" xfId="29072" xr:uid="{00000000-0005-0000-0000-0000595F0000}"/>
    <cellStyle name="Normal 10 2 2 2 3" xfId="1612" xr:uid="{00000000-0005-0000-0000-0000615F0000}"/>
    <cellStyle name="Normal 10 2 2 2 3 2" xfId="1613" xr:uid="{00000000-0005-0000-0000-0000625F0000}"/>
    <cellStyle name="Normal 10 2 2 2 3 2 2" xfId="29081" xr:uid="{00000000-0005-0000-0000-0000625F0000}"/>
    <cellStyle name="Normal 10 2 2 2 3 3" xfId="29080" xr:uid="{00000000-0005-0000-0000-0000615F0000}"/>
    <cellStyle name="Normal 10 2 2 2 4" xfId="1614" xr:uid="{00000000-0005-0000-0000-0000635F0000}"/>
    <cellStyle name="Normal 10 2 2 2 4 2" xfId="1615" xr:uid="{00000000-0005-0000-0000-0000645F0000}"/>
    <cellStyle name="Normal 10 2 2 2 4 2 2" xfId="29083" xr:uid="{00000000-0005-0000-0000-0000645F0000}"/>
    <cellStyle name="Normal 10 2 2 2 4 3" xfId="29082" xr:uid="{00000000-0005-0000-0000-0000635F0000}"/>
    <cellStyle name="Normal 10 2 2 2 5" xfId="1616" xr:uid="{00000000-0005-0000-0000-0000655F0000}"/>
    <cellStyle name="Normal 10 2 2 2 5 2" xfId="29084" xr:uid="{00000000-0005-0000-0000-0000655F0000}"/>
    <cellStyle name="Normal 10 2 2 2 6" xfId="1617" xr:uid="{00000000-0005-0000-0000-0000665F0000}"/>
    <cellStyle name="Normal 10 2 2 2 6 2" xfId="29085" xr:uid="{00000000-0005-0000-0000-0000665F0000}"/>
    <cellStyle name="Normal 10 2 2 2 7" xfId="1618" xr:uid="{00000000-0005-0000-0000-0000675F0000}"/>
    <cellStyle name="Normal 10 2 2 2 7 2" xfId="29086" xr:uid="{00000000-0005-0000-0000-0000675F0000}"/>
    <cellStyle name="Normal 10 2 2 2 8" xfId="3813" xr:uid="{00000000-0005-0000-0000-0000685F0000}"/>
    <cellStyle name="Normal 10 2 2 2 8 2" xfId="30552" xr:uid="{00000000-0005-0000-0000-0000685F0000}"/>
    <cellStyle name="Normal 10 2 2 2 9" xfId="6541" xr:uid="{00000000-0005-0000-0000-0000695F0000}"/>
    <cellStyle name="Normal 10 2 2 2 9 2" xfId="33200" xr:uid="{00000000-0005-0000-0000-0000695F0000}"/>
    <cellStyle name="Normal 10 2 2 3" xfId="1619" xr:uid="{00000000-0005-0000-0000-00006A5F0000}"/>
    <cellStyle name="Normal 10 2 2 3 2" xfId="1620" xr:uid="{00000000-0005-0000-0000-00006B5F0000}"/>
    <cellStyle name="Normal 10 2 2 3 2 2" xfId="1621" xr:uid="{00000000-0005-0000-0000-00006C5F0000}"/>
    <cellStyle name="Normal 10 2 2 3 2 2 2" xfId="29089" xr:uid="{00000000-0005-0000-0000-00006C5F0000}"/>
    <cellStyle name="Normal 10 2 2 3 2 3" xfId="29088" xr:uid="{00000000-0005-0000-0000-00006B5F0000}"/>
    <cellStyle name="Normal 10 2 2 3 3" xfId="1622" xr:uid="{00000000-0005-0000-0000-00006D5F0000}"/>
    <cellStyle name="Normal 10 2 2 3 3 2" xfId="1623" xr:uid="{00000000-0005-0000-0000-00006E5F0000}"/>
    <cellStyle name="Normal 10 2 2 3 3 2 2" xfId="29091" xr:uid="{00000000-0005-0000-0000-00006E5F0000}"/>
    <cellStyle name="Normal 10 2 2 3 3 3" xfId="29090" xr:uid="{00000000-0005-0000-0000-00006D5F0000}"/>
    <cellStyle name="Normal 10 2 2 3 4" xfId="1624" xr:uid="{00000000-0005-0000-0000-00006F5F0000}"/>
    <cellStyle name="Normal 10 2 2 3 4 2" xfId="29092" xr:uid="{00000000-0005-0000-0000-00006F5F0000}"/>
    <cellStyle name="Normal 10 2 2 3 5" xfId="1625" xr:uid="{00000000-0005-0000-0000-0000705F0000}"/>
    <cellStyle name="Normal 10 2 2 3 5 2" xfId="29093" xr:uid="{00000000-0005-0000-0000-0000705F0000}"/>
    <cellStyle name="Normal 10 2 2 3 6" xfId="1626" xr:uid="{00000000-0005-0000-0000-0000715F0000}"/>
    <cellStyle name="Normal 10 2 2 3 6 2" xfId="29094" xr:uid="{00000000-0005-0000-0000-0000715F0000}"/>
    <cellStyle name="Normal 10 2 2 3 7" xfId="29087" xr:uid="{00000000-0005-0000-0000-00006A5F0000}"/>
    <cellStyle name="Normal 10 2 2 4" xfId="1627" xr:uid="{00000000-0005-0000-0000-0000725F0000}"/>
    <cellStyle name="Normal 10 2 2 4 2" xfId="1628" xr:uid="{00000000-0005-0000-0000-0000735F0000}"/>
    <cellStyle name="Normal 10 2 2 4 2 2" xfId="29096" xr:uid="{00000000-0005-0000-0000-0000735F0000}"/>
    <cellStyle name="Normal 10 2 2 4 3" xfId="29095" xr:uid="{00000000-0005-0000-0000-0000725F0000}"/>
    <cellStyle name="Normal 10 2 2 5" xfId="1629" xr:uid="{00000000-0005-0000-0000-0000745F0000}"/>
    <cellStyle name="Normal 10 2 2 5 2" xfId="1630" xr:uid="{00000000-0005-0000-0000-0000755F0000}"/>
    <cellStyle name="Normal 10 2 2 5 2 2" xfId="29098" xr:uid="{00000000-0005-0000-0000-0000755F0000}"/>
    <cellStyle name="Normal 10 2 2 5 3" xfId="29097" xr:uid="{00000000-0005-0000-0000-0000745F0000}"/>
    <cellStyle name="Normal 10 2 2 6" xfId="1631" xr:uid="{00000000-0005-0000-0000-0000765F0000}"/>
    <cellStyle name="Normal 10 2 2 6 2" xfId="29099" xr:uid="{00000000-0005-0000-0000-0000765F0000}"/>
    <cellStyle name="Normal 10 2 2 7" xfId="1632" xr:uid="{00000000-0005-0000-0000-0000775F0000}"/>
    <cellStyle name="Normal 10 2 2 7 2" xfId="29100" xr:uid="{00000000-0005-0000-0000-0000775F0000}"/>
    <cellStyle name="Normal 10 2 2 8" xfId="1633" xr:uid="{00000000-0005-0000-0000-0000785F0000}"/>
    <cellStyle name="Normal 10 2 2 8 2" xfId="29101" xr:uid="{00000000-0005-0000-0000-0000785F0000}"/>
    <cellStyle name="Normal 10 2 2 9" xfId="29070" xr:uid="{00000000-0005-0000-0000-0000575F0000}"/>
    <cellStyle name="Normal 10 2 3" xfId="1634" xr:uid="{00000000-0005-0000-0000-0000795F0000}"/>
    <cellStyle name="Normal 10 2 3 2" xfId="1635" xr:uid="{00000000-0005-0000-0000-00007A5F0000}"/>
    <cellStyle name="Normal 10 2 3 2 2" xfId="1636" xr:uid="{00000000-0005-0000-0000-00007B5F0000}"/>
    <cellStyle name="Normal 10 2 3 2 2 2" xfId="1637" xr:uid="{00000000-0005-0000-0000-00007C5F0000}"/>
    <cellStyle name="Normal 10 2 3 2 2 2 2" xfId="29105" xr:uid="{00000000-0005-0000-0000-00007C5F0000}"/>
    <cellStyle name="Normal 10 2 3 2 2 3" xfId="29104" xr:uid="{00000000-0005-0000-0000-00007B5F0000}"/>
    <cellStyle name="Normal 10 2 3 2 3" xfId="1638" xr:uid="{00000000-0005-0000-0000-00007D5F0000}"/>
    <cellStyle name="Normal 10 2 3 2 3 2" xfId="1639" xr:uid="{00000000-0005-0000-0000-00007E5F0000}"/>
    <cellStyle name="Normal 10 2 3 2 3 2 2" xfId="29107" xr:uid="{00000000-0005-0000-0000-00007E5F0000}"/>
    <cellStyle name="Normal 10 2 3 2 3 3" xfId="29106" xr:uid="{00000000-0005-0000-0000-00007D5F0000}"/>
    <cellStyle name="Normal 10 2 3 2 4" xfId="1640" xr:uid="{00000000-0005-0000-0000-00007F5F0000}"/>
    <cellStyle name="Normal 10 2 3 2 4 2" xfId="29108" xr:uid="{00000000-0005-0000-0000-00007F5F0000}"/>
    <cellStyle name="Normal 10 2 3 2 5" xfId="1641" xr:uid="{00000000-0005-0000-0000-0000805F0000}"/>
    <cellStyle name="Normal 10 2 3 2 5 2" xfId="29109" xr:uid="{00000000-0005-0000-0000-0000805F0000}"/>
    <cellStyle name="Normal 10 2 3 2 6" xfId="1642" xr:uid="{00000000-0005-0000-0000-0000815F0000}"/>
    <cellStyle name="Normal 10 2 3 2 6 2" xfId="29110" xr:uid="{00000000-0005-0000-0000-0000815F0000}"/>
    <cellStyle name="Normal 10 2 3 2 7" xfId="29103" xr:uid="{00000000-0005-0000-0000-00007A5F0000}"/>
    <cellStyle name="Normal 10 2 3 3" xfId="1643" xr:uid="{00000000-0005-0000-0000-0000825F0000}"/>
    <cellStyle name="Normal 10 2 3 3 2" xfId="1644" xr:uid="{00000000-0005-0000-0000-0000835F0000}"/>
    <cellStyle name="Normal 10 2 3 3 2 2" xfId="29112" xr:uid="{00000000-0005-0000-0000-0000835F0000}"/>
    <cellStyle name="Normal 10 2 3 3 3" xfId="29111" xr:uid="{00000000-0005-0000-0000-0000825F0000}"/>
    <cellStyle name="Normal 10 2 3 4" xfId="1645" xr:uid="{00000000-0005-0000-0000-0000845F0000}"/>
    <cellStyle name="Normal 10 2 3 4 2" xfId="1646" xr:uid="{00000000-0005-0000-0000-0000855F0000}"/>
    <cellStyle name="Normal 10 2 3 4 2 2" xfId="29114" xr:uid="{00000000-0005-0000-0000-0000855F0000}"/>
    <cellStyle name="Normal 10 2 3 4 3" xfId="29113" xr:uid="{00000000-0005-0000-0000-0000845F0000}"/>
    <cellStyle name="Normal 10 2 3 5" xfId="1647" xr:uid="{00000000-0005-0000-0000-0000865F0000}"/>
    <cellStyle name="Normal 10 2 3 5 2" xfId="29115" xr:uid="{00000000-0005-0000-0000-0000865F0000}"/>
    <cellStyle name="Normal 10 2 3 6" xfId="1648" xr:uid="{00000000-0005-0000-0000-0000875F0000}"/>
    <cellStyle name="Normal 10 2 3 6 2" xfId="29116" xr:uid="{00000000-0005-0000-0000-0000875F0000}"/>
    <cellStyle name="Normal 10 2 3 7" xfId="1649" xr:uid="{00000000-0005-0000-0000-0000885F0000}"/>
    <cellStyle name="Normal 10 2 3 7 2" xfId="29117" xr:uid="{00000000-0005-0000-0000-0000885F0000}"/>
    <cellStyle name="Normal 10 2 3 8" xfId="29102" xr:uid="{00000000-0005-0000-0000-0000795F0000}"/>
    <cellStyle name="Normal 10 2 4" xfId="499" xr:uid="{00000000-0005-0000-0000-0000895F0000}"/>
    <cellStyle name="Normal 10 2 4 2" xfId="1650" xr:uid="{00000000-0005-0000-0000-00008A5F0000}"/>
    <cellStyle name="Normal 10 2 4 2 2" xfId="1651" xr:uid="{00000000-0005-0000-0000-00008B5F0000}"/>
    <cellStyle name="Normal 10 2 4 2 2 2" xfId="29119" xr:uid="{00000000-0005-0000-0000-00008B5F0000}"/>
    <cellStyle name="Normal 10 2 4 2 3" xfId="29118" xr:uid="{00000000-0005-0000-0000-00008A5F0000}"/>
    <cellStyle name="Normal 10 2 4 3" xfId="1652" xr:uid="{00000000-0005-0000-0000-00008C5F0000}"/>
    <cellStyle name="Normal 10 2 4 3 2" xfId="1653" xr:uid="{00000000-0005-0000-0000-00008D5F0000}"/>
    <cellStyle name="Normal 10 2 4 3 2 2" xfId="29121" xr:uid="{00000000-0005-0000-0000-00008D5F0000}"/>
    <cellStyle name="Normal 10 2 4 3 3" xfId="29120" xr:uid="{00000000-0005-0000-0000-00008C5F0000}"/>
    <cellStyle name="Normal 10 2 4 4" xfId="1654" xr:uid="{00000000-0005-0000-0000-00008E5F0000}"/>
    <cellStyle name="Normal 10 2 4 4 2" xfId="29122" xr:uid="{00000000-0005-0000-0000-00008E5F0000}"/>
    <cellStyle name="Normal 10 2 4 5" xfId="1655" xr:uid="{00000000-0005-0000-0000-00008F5F0000}"/>
    <cellStyle name="Normal 10 2 4 5 2" xfId="29123" xr:uid="{00000000-0005-0000-0000-00008F5F0000}"/>
    <cellStyle name="Normal 10 2 4 6" xfId="1656" xr:uid="{00000000-0005-0000-0000-0000905F0000}"/>
    <cellStyle name="Normal 10 2 4 6 2" xfId="29124" xr:uid="{00000000-0005-0000-0000-0000905F0000}"/>
    <cellStyle name="Normal 10 2 4 7" xfId="28962" xr:uid="{00000000-0005-0000-0000-0000895F0000}"/>
    <cellStyle name="Normal 10 2 5" xfId="1657" xr:uid="{00000000-0005-0000-0000-0000915F0000}"/>
    <cellStyle name="Normal 10 2 5 2" xfId="1658" xr:uid="{00000000-0005-0000-0000-0000925F0000}"/>
    <cellStyle name="Normal 10 2 5 2 2" xfId="29126" xr:uid="{00000000-0005-0000-0000-0000925F0000}"/>
    <cellStyle name="Normal 10 2 5 3" xfId="29125" xr:uid="{00000000-0005-0000-0000-0000915F0000}"/>
    <cellStyle name="Normal 10 2 6" xfId="1659" xr:uid="{00000000-0005-0000-0000-0000935F0000}"/>
    <cellStyle name="Normal 10 2 6 2" xfId="1660" xr:uid="{00000000-0005-0000-0000-0000945F0000}"/>
    <cellStyle name="Normal 10 2 6 2 2" xfId="29128" xr:uid="{00000000-0005-0000-0000-0000945F0000}"/>
    <cellStyle name="Normal 10 2 6 3" xfId="29127" xr:uid="{00000000-0005-0000-0000-0000935F0000}"/>
    <cellStyle name="Normal 10 2 7" xfId="1661" xr:uid="{00000000-0005-0000-0000-0000955F0000}"/>
    <cellStyle name="Normal 10 2 7 2" xfId="9671" xr:uid="{00000000-0005-0000-0000-0000965F0000}"/>
    <cellStyle name="Normal 10 2 7 2 2" xfId="10111" xr:uid="{00000000-0005-0000-0000-0000975F0000}"/>
    <cellStyle name="Normal 10 2 7 2 2 2" xfId="10117" xr:uid="{00000000-0005-0000-0000-0000985F0000}"/>
    <cellStyle name="Normal 10 2 7 2 2 2 2" xfId="36753" xr:uid="{00000000-0005-0000-0000-0000985F0000}"/>
    <cellStyle name="Normal 10 2 7 2 2 3" xfId="36747" xr:uid="{00000000-0005-0000-0000-0000975F0000}"/>
    <cellStyle name="Normal 10 2 7 2 3" xfId="36330" xr:uid="{00000000-0005-0000-0000-0000965F0000}"/>
    <cellStyle name="Normal 10 2 7 3" xfId="29129" xr:uid="{00000000-0005-0000-0000-0000955F0000}"/>
    <cellStyle name="Normal 10 2 8" xfId="1662" xr:uid="{00000000-0005-0000-0000-0000995F0000}"/>
    <cellStyle name="Normal 10 2 8 2" xfId="29130" xr:uid="{00000000-0005-0000-0000-0000995F0000}"/>
    <cellStyle name="Normal 10 2 9" xfId="1663" xr:uid="{00000000-0005-0000-0000-00009A5F0000}"/>
    <cellStyle name="Normal 10 2 9 2" xfId="29131" xr:uid="{00000000-0005-0000-0000-00009A5F0000}"/>
    <cellStyle name="Normal 10 3" xfId="1664" xr:uid="{00000000-0005-0000-0000-00009B5F0000}"/>
    <cellStyle name="Normal 10 3 10" xfId="10122" xr:uid="{00000000-0005-0000-0000-00009C5F0000}"/>
    <cellStyle name="Normal 10 3 10 2" xfId="36756" xr:uid="{00000000-0005-0000-0000-00009C5F0000}"/>
    <cellStyle name="Normal 10 3 11" xfId="29132" xr:uid="{00000000-0005-0000-0000-00009B5F0000}"/>
    <cellStyle name="Normal 10 3 2" xfId="1665" xr:uid="{00000000-0005-0000-0000-00009D5F0000}"/>
    <cellStyle name="Normal 10 3 2 2" xfId="1666" xr:uid="{00000000-0005-0000-0000-00009E5F0000}"/>
    <cellStyle name="Normal 10 3 2 2 2" xfId="1667" xr:uid="{00000000-0005-0000-0000-00009F5F0000}"/>
    <cellStyle name="Normal 10 3 2 2 2 2" xfId="1668" xr:uid="{00000000-0005-0000-0000-0000A05F0000}"/>
    <cellStyle name="Normal 10 3 2 2 2 2 2" xfId="1669" xr:uid="{00000000-0005-0000-0000-0000A15F0000}"/>
    <cellStyle name="Normal 10 3 2 2 2 2 2 2" xfId="29137" xr:uid="{00000000-0005-0000-0000-0000A15F0000}"/>
    <cellStyle name="Normal 10 3 2 2 2 2 3" xfId="29136" xr:uid="{00000000-0005-0000-0000-0000A05F0000}"/>
    <cellStyle name="Normal 10 3 2 2 2 3" xfId="1670" xr:uid="{00000000-0005-0000-0000-0000A25F0000}"/>
    <cellStyle name="Normal 10 3 2 2 2 3 2" xfId="1671" xr:uid="{00000000-0005-0000-0000-0000A35F0000}"/>
    <cellStyle name="Normal 10 3 2 2 2 3 2 2" xfId="29139" xr:uid="{00000000-0005-0000-0000-0000A35F0000}"/>
    <cellStyle name="Normal 10 3 2 2 2 3 3" xfId="29138" xr:uid="{00000000-0005-0000-0000-0000A25F0000}"/>
    <cellStyle name="Normal 10 3 2 2 2 4" xfId="1672" xr:uid="{00000000-0005-0000-0000-0000A45F0000}"/>
    <cellStyle name="Normal 10 3 2 2 2 4 2" xfId="29140" xr:uid="{00000000-0005-0000-0000-0000A45F0000}"/>
    <cellStyle name="Normal 10 3 2 2 2 5" xfId="1673" xr:uid="{00000000-0005-0000-0000-0000A55F0000}"/>
    <cellStyle name="Normal 10 3 2 2 2 5 2" xfId="29141" xr:uid="{00000000-0005-0000-0000-0000A55F0000}"/>
    <cellStyle name="Normal 10 3 2 2 2 6" xfId="1674" xr:uid="{00000000-0005-0000-0000-0000A65F0000}"/>
    <cellStyle name="Normal 10 3 2 2 2 6 2" xfId="29142" xr:uid="{00000000-0005-0000-0000-0000A65F0000}"/>
    <cellStyle name="Normal 10 3 2 2 2 7" xfId="29135" xr:uid="{00000000-0005-0000-0000-00009F5F0000}"/>
    <cellStyle name="Normal 10 3 2 2 3" xfId="1675" xr:uid="{00000000-0005-0000-0000-0000A75F0000}"/>
    <cellStyle name="Normal 10 3 2 2 3 2" xfId="1676" xr:uid="{00000000-0005-0000-0000-0000A85F0000}"/>
    <cellStyle name="Normal 10 3 2 2 3 2 2" xfId="29144" xr:uid="{00000000-0005-0000-0000-0000A85F0000}"/>
    <cellStyle name="Normal 10 3 2 2 3 3" xfId="29143" xr:uid="{00000000-0005-0000-0000-0000A75F0000}"/>
    <cellStyle name="Normal 10 3 2 2 4" xfId="1677" xr:uid="{00000000-0005-0000-0000-0000A95F0000}"/>
    <cellStyle name="Normal 10 3 2 2 4 2" xfId="1678" xr:uid="{00000000-0005-0000-0000-0000AA5F0000}"/>
    <cellStyle name="Normal 10 3 2 2 4 2 2" xfId="29146" xr:uid="{00000000-0005-0000-0000-0000AA5F0000}"/>
    <cellStyle name="Normal 10 3 2 2 4 3" xfId="29145" xr:uid="{00000000-0005-0000-0000-0000A95F0000}"/>
    <cellStyle name="Normal 10 3 2 2 5" xfId="1679" xr:uid="{00000000-0005-0000-0000-0000AB5F0000}"/>
    <cellStyle name="Normal 10 3 2 2 5 2" xfId="29147" xr:uid="{00000000-0005-0000-0000-0000AB5F0000}"/>
    <cellStyle name="Normal 10 3 2 2 6" xfId="1680" xr:uid="{00000000-0005-0000-0000-0000AC5F0000}"/>
    <cellStyle name="Normal 10 3 2 2 6 2" xfId="29148" xr:uid="{00000000-0005-0000-0000-0000AC5F0000}"/>
    <cellStyle name="Normal 10 3 2 2 7" xfId="1681" xr:uid="{00000000-0005-0000-0000-0000AD5F0000}"/>
    <cellStyle name="Normal 10 3 2 2 7 2" xfId="29149" xr:uid="{00000000-0005-0000-0000-0000AD5F0000}"/>
    <cellStyle name="Normal 10 3 2 2 8" xfId="29134" xr:uid="{00000000-0005-0000-0000-00009E5F0000}"/>
    <cellStyle name="Normal 10 3 2 3" xfId="1682" xr:uid="{00000000-0005-0000-0000-0000AE5F0000}"/>
    <cellStyle name="Normal 10 3 2 3 2" xfId="1683" xr:uid="{00000000-0005-0000-0000-0000AF5F0000}"/>
    <cellStyle name="Normal 10 3 2 3 2 2" xfId="1684" xr:uid="{00000000-0005-0000-0000-0000B05F0000}"/>
    <cellStyle name="Normal 10 3 2 3 2 2 2" xfId="29152" xr:uid="{00000000-0005-0000-0000-0000B05F0000}"/>
    <cellStyle name="Normal 10 3 2 3 2 3" xfId="29151" xr:uid="{00000000-0005-0000-0000-0000AF5F0000}"/>
    <cellStyle name="Normal 10 3 2 3 3" xfId="1685" xr:uid="{00000000-0005-0000-0000-0000B15F0000}"/>
    <cellStyle name="Normal 10 3 2 3 3 2" xfId="1686" xr:uid="{00000000-0005-0000-0000-0000B25F0000}"/>
    <cellStyle name="Normal 10 3 2 3 3 2 2" xfId="29154" xr:uid="{00000000-0005-0000-0000-0000B25F0000}"/>
    <cellStyle name="Normal 10 3 2 3 3 3" xfId="29153" xr:uid="{00000000-0005-0000-0000-0000B15F0000}"/>
    <cellStyle name="Normal 10 3 2 3 4" xfId="1687" xr:uid="{00000000-0005-0000-0000-0000B35F0000}"/>
    <cellStyle name="Normal 10 3 2 3 4 2" xfId="29155" xr:uid="{00000000-0005-0000-0000-0000B35F0000}"/>
    <cellStyle name="Normal 10 3 2 3 5" xfId="1688" xr:uid="{00000000-0005-0000-0000-0000B45F0000}"/>
    <cellStyle name="Normal 10 3 2 3 5 2" xfId="29156" xr:uid="{00000000-0005-0000-0000-0000B45F0000}"/>
    <cellStyle name="Normal 10 3 2 3 6" xfId="1689" xr:uid="{00000000-0005-0000-0000-0000B55F0000}"/>
    <cellStyle name="Normal 10 3 2 3 6 2" xfId="29157" xr:uid="{00000000-0005-0000-0000-0000B55F0000}"/>
    <cellStyle name="Normal 10 3 2 3 7" xfId="29150" xr:uid="{00000000-0005-0000-0000-0000AE5F0000}"/>
    <cellStyle name="Normal 10 3 2 4" xfId="1690" xr:uid="{00000000-0005-0000-0000-0000B65F0000}"/>
    <cellStyle name="Normal 10 3 2 4 2" xfId="1691" xr:uid="{00000000-0005-0000-0000-0000B75F0000}"/>
    <cellStyle name="Normal 10 3 2 4 2 2" xfId="29159" xr:uid="{00000000-0005-0000-0000-0000B75F0000}"/>
    <cellStyle name="Normal 10 3 2 4 3" xfId="29158" xr:uid="{00000000-0005-0000-0000-0000B65F0000}"/>
    <cellStyle name="Normal 10 3 2 5" xfId="1692" xr:uid="{00000000-0005-0000-0000-0000B85F0000}"/>
    <cellStyle name="Normal 10 3 2 5 2" xfId="1693" xr:uid="{00000000-0005-0000-0000-0000B95F0000}"/>
    <cellStyle name="Normal 10 3 2 5 2 2" xfId="29161" xr:uid="{00000000-0005-0000-0000-0000B95F0000}"/>
    <cellStyle name="Normal 10 3 2 5 3" xfId="29160" xr:uid="{00000000-0005-0000-0000-0000B85F0000}"/>
    <cellStyle name="Normal 10 3 2 6" xfId="1694" xr:uid="{00000000-0005-0000-0000-0000BA5F0000}"/>
    <cellStyle name="Normal 10 3 2 6 2" xfId="29162" xr:uid="{00000000-0005-0000-0000-0000BA5F0000}"/>
    <cellStyle name="Normal 10 3 2 7" xfId="1695" xr:uid="{00000000-0005-0000-0000-0000BB5F0000}"/>
    <cellStyle name="Normal 10 3 2 7 2" xfId="29163" xr:uid="{00000000-0005-0000-0000-0000BB5F0000}"/>
    <cellStyle name="Normal 10 3 2 8" xfId="1696" xr:uid="{00000000-0005-0000-0000-0000BC5F0000}"/>
    <cellStyle name="Normal 10 3 2 8 2" xfId="29164" xr:uid="{00000000-0005-0000-0000-0000BC5F0000}"/>
    <cellStyle name="Normal 10 3 2 9" xfId="29133" xr:uid="{00000000-0005-0000-0000-00009D5F0000}"/>
    <cellStyle name="Normal 10 3 3" xfId="1697" xr:uid="{00000000-0005-0000-0000-0000BD5F0000}"/>
    <cellStyle name="Normal 10 3 3 2" xfId="1698" xr:uid="{00000000-0005-0000-0000-0000BE5F0000}"/>
    <cellStyle name="Normal 10 3 3 2 2" xfId="1699" xr:uid="{00000000-0005-0000-0000-0000BF5F0000}"/>
    <cellStyle name="Normal 10 3 3 2 2 2" xfId="1700" xr:uid="{00000000-0005-0000-0000-0000C05F0000}"/>
    <cellStyle name="Normal 10 3 3 2 2 2 2" xfId="29168" xr:uid="{00000000-0005-0000-0000-0000C05F0000}"/>
    <cellStyle name="Normal 10 3 3 2 2 3" xfId="29167" xr:uid="{00000000-0005-0000-0000-0000BF5F0000}"/>
    <cellStyle name="Normal 10 3 3 2 3" xfId="1701" xr:uid="{00000000-0005-0000-0000-0000C15F0000}"/>
    <cellStyle name="Normal 10 3 3 2 3 2" xfId="1702" xr:uid="{00000000-0005-0000-0000-0000C25F0000}"/>
    <cellStyle name="Normal 10 3 3 2 3 2 2" xfId="29170" xr:uid="{00000000-0005-0000-0000-0000C25F0000}"/>
    <cellStyle name="Normal 10 3 3 2 3 3" xfId="29169" xr:uid="{00000000-0005-0000-0000-0000C15F0000}"/>
    <cellStyle name="Normal 10 3 3 2 4" xfId="1703" xr:uid="{00000000-0005-0000-0000-0000C35F0000}"/>
    <cellStyle name="Normal 10 3 3 2 4 2" xfId="29171" xr:uid="{00000000-0005-0000-0000-0000C35F0000}"/>
    <cellStyle name="Normal 10 3 3 2 5" xfId="1704" xr:uid="{00000000-0005-0000-0000-0000C45F0000}"/>
    <cellStyle name="Normal 10 3 3 2 5 2" xfId="29172" xr:uid="{00000000-0005-0000-0000-0000C45F0000}"/>
    <cellStyle name="Normal 10 3 3 2 6" xfId="1705" xr:uid="{00000000-0005-0000-0000-0000C55F0000}"/>
    <cellStyle name="Normal 10 3 3 2 6 2" xfId="29173" xr:uid="{00000000-0005-0000-0000-0000C55F0000}"/>
    <cellStyle name="Normal 10 3 3 2 7" xfId="29166" xr:uid="{00000000-0005-0000-0000-0000BE5F0000}"/>
    <cellStyle name="Normal 10 3 3 3" xfId="1706" xr:uid="{00000000-0005-0000-0000-0000C65F0000}"/>
    <cellStyle name="Normal 10 3 3 3 2" xfId="1707" xr:uid="{00000000-0005-0000-0000-0000C75F0000}"/>
    <cellStyle name="Normal 10 3 3 3 2 2" xfId="29175" xr:uid="{00000000-0005-0000-0000-0000C75F0000}"/>
    <cellStyle name="Normal 10 3 3 3 3" xfId="29174" xr:uid="{00000000-0005-0000-0000-0000C65F0000}"/>
    <cellStyle name="Normal 10 3 3 4" xfId="1708" xr:uid="{00000000-0005-0000-0000-0000C85F0000}"/>
    <cellStyle name="Normal 10 3 3 4 2" xfId="1709" xr:uid="{00000000-0005-0000-0000-0000C95F0000}"/>
    <cellStyle name="Normal 10 3 3 4 2 2" xfId="29177" xr:uid="{00000000-0005-0000-0000-0000C95F0000}"/>
    <cellStyle name="Normal 10 3 3 4 3" xfId="29176" xr:uid="{00000000-0005-0000-0000-0000C85F0000}"/>
    <cellStyle name="Normal 10 3 3 5" xfId="1710" xr:uid="{00000000-0005-0000-0000-0000CA5F0000}"/>
    <cellStyle name="Normal 10 3 3 5 2" xfId="29178" xr:uid="{00000000-0005-0000-0000-0000CA5F0000}"/>
    <cellStyle name="Normal 10 3 3 6" xfId="1711" xr:uid="{00000000-0005-0000-0000-0000CB5F0000}"/>
    <cellStyle name="Normal 10 3 3 6 2" xfId="29179" xr:uid="{00000000-0005-0000-0000-0000CB5F0000}"/>
    <cellStyle name="Normal 10 3 3 7" xfId="1712" xr:uid="{00000000-0005-0000-0000-0000CC5F0000}"/>
    <cellStyle name="Normal 10 3 3 7 2" xfId="29180" xr:uid="{00000000-0005-0000-0000-0000CC5F0000}"/>
    <cellStyle name="Normal 10 3 3 8" xfId="29165" xr:uid="{00000000-0005-0000-0000-0000BD5F0000}"/>
    <cellStyle name="Normal 10 3 4" xfId="1713" xr:uid="{00000000-0005-0000-0000-0000CD5F0000}"/>
    <cellStyle name="Normal 10 3 4 2" xfId="1714" xr:uid="{00000000-0005-0000-0000-0000CE5F0000}"/>
    <cellStyle name="Normal 10 3 4 2 2" xfId="1715" xr:uid="{00000000-0005-0000-0000-0000CF5F0000}"/>
    <cellStyle name="Normal 10 3 4 2 2 2" xfId="29183" xr:uid="{00000000-0005-0000-0000-0000CF5F0000}"/>
    <cellStyle name="Normal 10 3 4 2 3" xfId="29182" xr:uid="{00000000-0005-0000-0000-0000CE5F0000}"/>
    <cellStyle name="Normal 10 3 4 3" xfId="1716" xr:uid="{00000000-0005-0000-0000-0000D05F0000}"/>
    <cellStyle name="Normal 10 3 4 3 2" xfId="1717" xr:uid="{00000000-0005-0000-0000-0000D15F0000}"/>
    <cellStyle name="Normal 10 3 4 3 2 2" xfId="29185" xr:uid="{00000000-0005-0000-0000-0000D15F0000}"/>
    <cellStyle name="Normal 10 3 4 3 3" xfId="29184" xr:uid="{00000000-0005-0000-0000-0000D05F0000}"/>
    <cellStyle name="Normal 10 3 4 4" xfId="1718" xr:uid="{00000000-0005-0000-0000-0000D25F0000}"/>
    <cellStyle name="Normal 10 3 4 4 2" xfId="29186" xr:uid="{00000000-0005-0000-0000-0000D25F0000}"/>
    <cellStyle name="Normal 10 3 4 5" xfId="1719" xr:uid="{00000000-0005-0000-0000-0000D35F0000}"/>
    <cellStyle name="Normal 10 3 4 5 2" xfId="29187" xr:uid="{00000000-0005-0000-0000-0000D35F0000}"/>
    <cellStyle name="Normal 10 3 4 6" xfId="1720" xr:uid="{00000000-0005-0000-0000-0000D45F0000}"/>
    <cellStyle name="Normal 10 3 4 6 2" xfId="29188" xr:uid="{00000000-0005-0000-0000-0000D45F0000}"/>
    <cellStyle name="Normal 10 3 4 7" xfId="29181" xr:uid="{00000000-0005-0000-0000-0000CD5F0000}"/>
    <cellStyle name="Normal 10 3 5" xfId="1721" xr:uid="{00000000-0005-0000-0000-0000D55F0000}"/>
    <cellStyle name="Normal 10 3 5 2" xfId="1722" xr:uid="{00000000-0005-0000-0000-0000D65F0000}"/>
    <cellStyle name="Normal 10 3 5 2 2" xfId="29190" xr:uid="{00000000-0005-0000-0000-0000D65F0000}"/>
    <cellStyle name="Normal 10 3 5 3" xfId="29189" xr:uid="{00000000-0005-0000-0000-0000D55F0000}"/>
    <cellStyle name="Normal 10 3 6" xfId="1723" xr:uid="{00000000-0005-0000-0000-0000D75F0000}"/>
    <cellStyle name="Normal 10 3 6 2" xfId="1724" xr:uid="{00000000-0005-0000-0000-0000D85F0000}"/>
    <cellStyle name="Normal 10 3 6 2 2" xfId="29192" xr:uid="{00000000-0005-0000-0000-0000D85F0000}"/>
    <cellStyle name="Normal 10 3 6 3" xfId="29191" xr:uid="{00000000-0005-0000-0000-0000D75F0000}"/>
    <cellStyle name="Normal 10 3 7" xfId="1725" xr:uid="{00000000-0005-0000-0000-0000D95F0000}"/>
    <cellStyle name="Normal 10 3 7 2" xfId="29193" xr:uid="{00000000-0005-0000-0000-0000D95F0000}"/>
    <cellStyle name="Normal 10 3 8" xfId="1726" xr:uid="{00000000-0005-0000-0000-0000DA5F0000}"/>
    <cellStyle name="Normal 10 3 8 2" xfId="29194" xr:uid="{00000000-0005-0000-0000-0000DA5F0000}"/>
    <cellStyle name="Normal 10 3 9" xfId="1727" xr:uid="{00000000-0005-0000-0000-0000DB5F0000}"/>
    <cellStyle name="Normal 10 3 9 2" xfId="29195" xr:uid="{00000000-0005-0000-0000-0000DB5F0000}"/>
    <cellStyle name="Normal 10 4" xfId="1728" xr:uid="{00000000-0005-0000-0000-0000DC5F0000}"/>
    <cellStyle name="Normal 10 4 10" xfId="29196" xr:uid="{00000000-0005-0000-0000-0000DC5F0000}"/>
    <cellStyle name="Normal 10 4 2" xfId="1729" xr:uid="{00000000-0005-0000-0000-0000DD5F0000}"/>
    <cellStyle name="Normal 10 4 2 2" xfId="1730" xr:uid="{00000000-0005-0000-0000-0000DE5F0000}"/>
    <cellStyle name="Normal 10 4 2 2 2" xfId="1731" xr:uid="{00000000-0005-0000-0000-0000DF5F0000}"/>
    <cellStyle name="Normal 10 4 2 2 2 2" xfId="1732" xr:uid="{00000000-0005-0000-0000-0000E05F0000}"/>
    <cellStyle name="Normal 10 4 2 2 2 2 2" xfId="1733" xr:uid="{00000000-0005-0000-0000-0000E15F0000}"/>
    <cellStyle name="Normal 10 4 2 2 2 2 2 2" xfId="29201" xr:uid="{00000000-0005-0000-0000-0000E15F0000}"/>
    <cellStyle name="Normal 10 4 2 2 2 2 3" xfId="29200" xr:uid="{00000000-0005-0000-0000-0000E05F0000}"/>
    <cellStyle name="Normal 10 4 2 2 2 3" xfId="1734" xr:uid="{00000000-0005-0000-0000-0000E25F0000}"/>
    <cellStyle name="Normal 10 4 2 2 2 3 2" xfId="1735" xr:uid="{00000000-0005-0000-0000-0000E35F0000}"/>
    <cellStyle name="Normal 10 4 2 2 2 3 2 2" xfId="29203" xr:uid="{00000000-0005-0000-0000-0000E35F0000}"/>
    <cellStyle name="Normal 10 4 2 2 2 3 3" xfId="29202" xr:uid="{00000000-0005-0000-0000-0000E25F0000}"/>
    <cellStyle name="Normal 10 4 2 2 2 4" xfId="1736" xr:uid="{00000000-0005-0000-0000-0000E45F0000}"/>
    <cellStyle name="Normal 10 4 2 2 2 4 2" xfId="29204" xr:uid="{00000000-0005-0000-0000-0000E45F0000}"/>
    <cellStyle name="Normal 10 4 2 2 2 5" xfId="1737" xr:uid="{00000000-0005-0000-0000-0000E55F0000}"/>
    <cellStyle name="Normal 10 4 2 2 2 5 2" xfId="29205" xr:uid="{00000000-0005-0000-0000-0000E55F0000}"/>
    <cellStyle name="Normal 10 4 2 2 2 6" xfId="1738" xr:uid="{00000000-0005-0000-0000-0000E65F0000}"/>
    <cellStyle name="Normal 10 4 2 2 2 6 2" xfId="29206" xr:uid="{00000000-0005-0000-0000-0000E65F0000}"/>
    <cellStyle name="Normal 10 4 2 2 2 7" xfId="29199" xr:uid="{00000000-0005-0000-0000-0000DF5F0000}"/>
    <cellStyle name="Normal 10 4 2 2 3" xfId="1739" xr:uid="{00000000-0005-0000-0000-0000E75F0000}"/>
    <cellStyle name="Normal 10 4 2 2 3 2" xfId="1740" xr:uid="{00000000-0005-0000-0000-0000E85F0000}"/>
    <cellStyle name="Normal 10 4 2 2 3 2 2" xfId="29208" xr:uid="{00000000-0005-0000-0000-0000E85F0000}"/>
    <cellStyle name="Normal 10 4 2 2 3 3" xfId="29207" xr:uid="{00000000-0005-0000-0000-0000E75F0000}"/>
    <cellStyle name="Normal 10 4 2 2 4" xfId="1741" xr:uid="{00000000-0005-0000-0000-0000E95F0000}"/>
    <cellStyle name="Normal 10 4 2 2 4 2" xfId="1742" xr:uid="{00000000-0005-0000-0000-0000EA5F0000}"/>
    <cellStyle name="Normal 10 4 2 2 4 2 2" xfId="29210" xr:uid="{00000000-0005-0000-0000-0000EA5F0000}"/>
    <cellStyle name="Normal 10 4 2 2 4 3" xfId="29209" xr:uid="{00000000-0005-0000-0000-0000E95F0000}"/>
    <cellStyle name="Normal 10 4 2 2 5" xfId="1743" xr:uid="{00000000-0005-0000-0000-0000EB5F0000}"/>
    <cellStyle name="Normal 10 4 2 2 5 2" xfId="29211" xr:uid="{00000000-0005-0000-0000-0000EB5F0000}"/>
    <cellStyle name="Normal 10 4 2 2 6" xfId="1744" xr:uid="{00000000-0005-0000-0000-0000EC5F0000}"/>
    <cellStyle name="Normal 10 4 2 2 6 2" xfId="29212" xr:uid="{00000000-0005-0000-0000-0000EC5F0000}"/>
    <cellStyle name="Normal 10 4 2 2 7" xfId="1745" xr:uid="{00000000-0005-0000-0000-0000ED5F0000}"/>
    <cellStyle name="Normal 10 4 2 2 7 2" xfId="29213" xr:uid="{00000000-0005-0000-0000-0000ED5F0000}"/>
    <cellStyle name="Normal 10 4 2 2 8" xfId="29198" xr:uid="{00000000-0005-0000-0000-0000DE5F0000}"/>
    <cellStyle name="Normal 10 4 2 3" xfId="1746" xr:uid="{00000000-0005-0000-0000-0000EE5F0000}"/>
    <cellStyle name="Normal 10 4 2 3 2" xfId="1747" xr:uid="{00000000-0005-0000-0000-0000EF5F0000}"/>
    <cellStyle name="Normal 10 4 2 3 2 2" xfId="1748" xr:uid="{00000000-0005-0000-0000-0000F05F0000}"/>
    <cellStyle name="Normal 10 4 2 3 2 2 2" xfId="29216" xr:uid="{00000000-0005-0000-0000-0000F05F0000}"/>
    <cellStyle name="Normal 10 4 2 3 2 3" xfId="29215" xr:uid="{00000000-0005-0000-0000-0000EF5F0000}"/>
    <cellStyle name="Normal 10 4 2 3 3" xfId="1749" xr:uid="{00000000-0005-0000-0000-0000F15F0000}"/>
    <cellStyle name="Normal 10 4 2 3 3 2" xfId="1750" xr:uid="{00000000-0005-0000-0000-0000F25F0000}"/>
    <cellStyle name="Normal 10 4 2 3 3 2 2" xfId="29218" xr:uid="{00000000-0005-0000-0000-0000F25F0000}"/>
    <cellStyle name="Normal 10 4 2 3 3 3" xfId="29217" xr:uid="{00000000-0005-0000-0000-0000F15F0000}"/>
    <cellStyle name="Normal 10 4 2 3 4" xfId="1751" xr:uid="{00000000-0005-0000-0000-0000F35F0000}"/>
    <cellStyle name="Normal 10 4 2 3 4 2" xfId="29219" xr:uid="{00000000-0005-0000-0000-0000F35F0000}"/>
    <cellStyle name="Normal 10 4 2 3 5" xfId="1752" xr:uid="{00000000-0005-0000-0000-0000F45F0000}"/>
    <cellStyle name="Normal 10 4 2 3 5 2" xfId="29220" xr:uid="{00000000-0005-0000-0000-0000F45F0000}"/>
    <cellStyle name="Normal 10 4 2 3 6" xfId="1753" xr:uid="{00000000-0005-0000-0000-0000F55F0000}"/>
    <cellStyle name="Normal 10 4 2 3 6 2" xfId="29221" xr:uid="{00000000-0005-0000-0000-0000F55F0000}"/>
    <cellStyle name="Normal 10 4 2 3 7" xfId="29214" xr:uid="{00000000-0005-0000-0000-0000EE5F0000}"/>
    <cellStyle name="Normal 10 4 2 4" xfId="1754" xr:uid="{00000000-0005-0000-0000-0000F65F0000}"/>
    <cellStyle name="Normal 10 4 2 4 2" xfId="1755" xr:uid="{00000000-0005-0000-0000-0000F75F0000}"/>
    <cellStyle name="Normal 10 4 2 4 2 2" xfId="29223" xr:uid="{00000000-0005-0000-0000-0000F75F0000}"/>
    <cellStyle name="Normal 10 4 2 4 3" xfId="29222" xr:uid="{00000000-0005-0000-0000-0000F65F0000}"/>
    <cellStyle name="Normal 10 4 2 5" xfId="1756" xr:uid="{00000000-0005-0000-0000-0000F85F0000}"/>
    <cellStyle name="Normal 10 4 2 5 2" xfId="1757" xr:uid="{00000000-0005-0000-0000-0000F95F0000}"/>
    <cellStyle name="Normal 10 4 2 5 2 2" xfId="29225" xr:uid="{00000000-0005-0000-0000-0000F95F0000}"/>
    <cellStyle name="Normal 10 4 2 5 3" xfId="29224" xr:uid="{00000000-0005-0000-0000-0000F85F0000}"/>
    <cellStyle name="Normal 10 4 2 6" xfId="1758" xr:uid="{00000000-0005-0000-0000-0000FA5F0000}"/>
    <cellStyle name="Normal 10 4 2 6 2" xfId="29226" xr:uid="{00000000-0005-0000-0000-0000FA5F0000}"/>
    <cellStyle name="Normal 10 4 2 7" xfId="1759" xr:uid="{00000000-0005-0000-0000-0000FB5F0000}"/>
    <cellStyle name="Normal 10 4 2 7 2" xfId="29227" xr:uid="{00000000-0005-0000-0000-0000FB5F0000}"/>
    <cellStyle name="Normal 10 4 2 8" xfId="1760" xr:uid="{00000000-0005-0000-0000-0000FC5F0000}"/>
    <cellStyle name="Normal 10 4 2 8 2" xfId="29228" xr:uid="{00000000-0005-0000-0000-0000FC5F0000}"/>
    <cellStyle name="Normal 10 4 2 9" xfId="29197" xr:uid="{00000000-0005-0000-0000-0000DD5F0000}"/>
    <cellStyle name="Normal 10 4 3" xfId="1761" xr:uid="{00000000-0005-0000-0000-0000FD5F0000}"/>
    <cellStyle name="Normal 10 4 3 2" xfId="1762" xr:uid="{00000000-0005-0000-0000-0000FE5F0000}"/>
    <cellStyle name="Normal 10 4 3 2 2" xfId="1763" xr:uid="{00000000-0005-0000-0000-0000FF5F0000}"/>
    <cellStyle name="Normal 10 4 3 2 2 2" xfId="1764" xr:uid="{00000000-0005-0000-0000-000000600000}"/>
    <cellStyle name="Normal 10 4 3 2 2 2 2" xfId="29232" xr:uid="{00000000-0005-0000-0000-000000600000}"/>
    <cellStyle name="Normal 10 4 3 2 2 3" xfId="29231" xr:uid="{00000000-0005-0000-0000-0000FF5F0000}"/>
    <cellStyle name="Normal 10 4 3 2 3" xfId="1765" xr:uid="{00000000-0005-0000-0000-000001600000}"/>
    <cellStyle name="Normal 10 4 3 2 3 2" xfId="1766" xr:uid="{00000000-0005-0000-0000-000002600000}"/>
    <cellStyle name="Normal 10 4 3 2 3 2 2" xfId="29234" xr:uid="{00000000-0005-0000-0000-000002600000}"/>
    <cellStyle name="Normal 10 4 3 2 3 3" xfId="29233" xr:uid="{00000000-0005-0000-0000-000001600000}"/>
    <cellStyle name="Normal 10 4 3 2 4" xfId="1767" xr:uid="{00000000-0005-0000-0000-000003600000}"/>
    <cellStyle name="Normal 10 4 3 2 4 2" xfId="29235" xr:uid="{00000000-0005-0000-0000-000003600000}"/>
    <cellStyle name="Normal 10 4 3 2 5" xfId="1768" xr:uid="{00000000-0005-0000-0000-000004600000}"/>
    <cellStyle name="Normal 10 4 3 2 5 2" xfId="29236" xr:uid="{00000000-0005-0000-0000-000004600000}"/>
    <cellStyle name="Normal 10 4 3 2 6" xfId="1769" xr:uid="{00000000-0005-0000-0000-000005600000}"/>
    <cellStyle name="Normal 10 4 3 2 6 2" xfId="29237" xr:uid="{00000000-0005-0000-0000-000005600000}"/>
    <cellStyle name="Normal 10 4 3 2 7" xfId="29230" xr:uid="{00000000-0005-0000-0000-0000FE5F0000}"/>
    <cellStyle name="Normal 10 4 3 3" xfId="1770" xr:uid="{00000000-0005-0000-0000-000006600000}"/>
    <cellStyle name="Normal 10 4 3 3 2" xfId="1771" xr:uid="{00000000-0005-0000-0000-000007600000}"/>
    <cellStyle name="Normal 10 4 3 3 2 2" xfId="29239" xr:uid="{00000000-0005-0000-0000-000007600000}"/>
    <cellStyle name="Normal 10 4 3 3 3" xfId="29238" xr:uid="{00000000-0005-0000-0000-000006600000}"/>
    <cellStyle name="Normal 10 4 3 4" xfId="1772" xr:uid="{00000000-0005-0000-0000-000008600000}"/>
    <cellStyle name="Normal 10 4 3 4 2" xfId="1773" xr:uid="{00000000-0005-0000-0000-000009600000}"/>
    <cellStyle name="Normal 10 4 3 4 2 2" xfId="29241" xr:uid="{00000000-0005-0000-0000-000009600000}"/>
    <cellStyle name="Normal 10 4 3 4 3" xfId="29240" xr:uid="{00000000-0005-0000-0000-000008600000}"/>
    <cellStyle name="Normal 10 4 3 5" xfId="1774" xr:uid="{00000000-0005-0000-0000-00000A600000}"/>
    <cellStyle name="Normal 10 4 3 5 2" xfId="29242" xr:uid="{00000000-0005-0000-0000-00000A600000}"/>
    <cellStyle name="Normal 10 4 3 6" xfId="1775" xr:uid="{00000000-0005-0000-0000-00000B600000}"/>
    <cellStyle name="Normal 10 4 3 6 2" xfId="29243" xr:uid="{00000000-0005-0000-0000-00000B600000}"/>
    <cellStyle name="Normal 10 4 3 7" xfId="1776" xr:uid="{00000000-0005-0000-0000-00000C600000}"/>
    <cellStyle name="Normal 10 4 3 7 2" xfId="29244" xr:uid="{00000000-0005-0000-0000-00000C600000}"/>
    <cellStyle name="Normal 10 4 3 8" xfId="29229" xr:uid="{00000000-0005-0000-0000-0000FD5F0000}"/>
    <cellStyle name="Normal 10 4 4" xfId="1777" xr:uid="{00000000-0005-0000-0000-00000D600000}"/>
    <cellStyle name="Normal 10 4 4 2" xfId="1778" xr:uid="{00000000-0005-0000-0000-00000E600000}"/>
    <cellStyle name="Normal 10 4 4 2 2" xfId="1779" xr:uid="{00000000-0005-0000-0000-00000F600000}"/>
    <cellStyle name="Normal 10 4 4 2 2 2" xfId="29247" xr:uid="{00000000-0005-0000-0000-00000F600000}"/>
    <cellStyle name="Normal 10 4 4 2 3" xfId="29246" xr:uid="{00000000-0005-0000-0000-00000E600000}"/>
    <cellStyle name="Normal 10 4 4 3" xfId="1780" xr:uid="{00000000-0005-0000-0000-000010600000}"/>
    <cellStyle name="Normal 10 4 4 3 2" xfId="1781" xr:uid="{00000000-0005-0000-0000-000011600000}"/>
    <cellStyle name="Normal 10 4 4 3 2 2" xfId="29249" xr:uid="{00000000-0005-0000-0000-000011600000}"/>
    <cellStyle name="Normal 10 4 4 3 3" xfId="29248" xr:uid="{00000000-0005-0000-0000-000010600000}"/>
    <cellStyle name="Normal 10 4 4 4" xfId="1782" xr:uid="{00000000-0005-0000-0000-000012600000}"/>
    <cellStyle name="Normal 10 4 4 4 2" xfId="29250" xr:uid="{00000000-0005-0000-0000-000012600000}"/>
    <cellStyle name="Normal 10 4 4 5" xfId="1783" xr:uid="{00000000-0005-0000-0000-000013600000}"/>
    <cellStyle name="Normal 10 4 4 5 2" xfId="29251" xr:uid="{00000000-0005-0000-0000-000013600000}"/>
    <cellStyle name="Normal 10 4 4 6" xfId="1784" xr:uid="{00000000-0005-0000-0000-000014600000}"/>
    <cellStyle name="Normal 10 4 4 6 2" xfId="29252" xr:uid="{00000000-0005-0000-0000-000014600000}"/>
    <cellStyle name="Normal 10 4 4 7" xfId="29245" xr:uid="{00000000-0005-0000-0000-00000D600000}"/>
    <cellStyle name="Normal 10 4 5" xfId="1785" xr:uid="{00000000-0005-0000-0000-000015600000}"/>
    <cellStyle name="Normal 10 4 5 2" xfId="1786" xr:uid="{00000000-0005-0000-0000-000016600000}"/>
    <cellStyle name="Normal 10 4 5 2 2" xfId="29254" xr:uid="{00000000-0005-0000-0000-000016600000}"/>
    <cellStyle name="Normal 10 4 5 3" xfId="29253" xr:uid="{00000000-0005-0000-0000-000015600000}"/>
    <cellStyle name="Normal 10 4 6" xfId="1787" xr:uid="{00000000-0005-0000-0000-000017600000}"/>
    <cellStyle name="Normal 10 4 6 2" xfId="1788" xr:uid="{00000000-0005-0000-0000-000018600000}"/>
    <cellStyle name="Normal 10 4 6 2 2" xfId="29256" xr:uid="{00000000-0005-0000-0000-000018600000}"/>
    <cellStyle name="Normal 10 4 6 3" xfId="29255" xr:uid="{00000000-0005-0000-0000-000017600000}"/>
    <cellStyle name="Normal 10 4 7" xfId="1789" xr:uid="{00000000-0005-0000-0000-000019600000}"/>
    <cellStyle name="Normal 10 4 7 2" xfId="29257" xr:uid="{00000000-0005-0000-0000-000019600000}"/>
    <cellStyle name="Normal 10 4 8" xfId="1790" xr:uid="{00000000-0005-0000-0000-00001A600000}"/>
    <cellStyle name="Normal 10 4 8 2" xfId="29258" xr:uid="{00000000-0005-0000-0000-00001A600000}"/>
    <cellStyle name="Normal 10 4 9" xfId="1791" xr:uid="{00000000-0005-0000-0000-00001B600000}"/>
    <cellStyle name="Normal 10 4 9 2" xfId="29259" xr:uid="{00000000-0005-0000-0000-00001B600000}"/>
    <cellStyle name="Normal 10 5" xfId="1792" xr:uid="{00000000-0005-0000-0000-00001C600000}"/>
    <cellStyle name="Normal 10 5 10" xfId="29260" xr:uid="{00000000-0005-0000-0000-00001C600000}"/>
    <cellStyle name="Normal 10 5 2" xfId="1793" xr:uid="{00000000-0005-0000-0000-00001D600000}"/>
    <cellStyle name="Normal 10 5 2 2" xfId="1794" xr:uid="{00000000-0005-0000-0000-00001E600000}"/>
    <cellStyle name="Normal 10 5 2 2 2" xfId="1795" xr:uid="{00000000-0005-0000-0000-00001F600000}"/>
    <cellStyle name="Normal 10 5 2 2 2 2" xfId="1796" xr:uid="{00000000-0005-0000-0000-000020600000}"/>
    <cellStyle name="Normal 10 5 2 2 2 2 2" xfId="1797" xr:uid="{00000000-0005-0000-0000-000021600000}"/>
    <cellStyle name="Normal 10 5 2 2 2 2 2 2" xfId="29265" xr:uid="{00000000-0005-0000-0000-000021600000}"/>
    <cellStyle name="Normal 10 5 2 2 2 2 3" xfId="29264" xr:uid="{00000000-0005-0000-0000-000020600000}"/>
    <cellStyle name="Normal 10 5 2 2 2 3" xfId="1798" xr:uid="{00000000-0005-0000-0000-000022600000}"/>
    <cellStyle name="Normal 10 5 2 2 2 3 2" xfId="1799" xr:uid="{00000000-0005-0000-0000-000023600000}"/>
    <cellStyle name="Normal 10 5 2 2 2 3 2 2" xfId="29267" xr:uid="{00000000-0005-0000-0000-000023600000}"/>
    <cellStyle name="Normal 10 5 2 2 2 3 3" xfId="29266" xr:uid="{00000000-0005-0000-0000-000022600000}"/>
    <cellStyle name="Normal 10 5 2 2 2 4" xfId="1800" xr:uid="{00000000-0005-0000-0000-000024600000}"/>
    <cellStyle name="Normal 10 5 2 2 2 4 2" xfId="29268" xr:uid="{00000000-0005-0000-0000-000024600000}"/>
    <cellStyle name="Normal 10 5 2 2 2 5" xfId="1801" xr:uid="{00000000-0005-0000-0000-000025600000}"/>
    <cellStyle name="Normal 10 5 2 2 2 5 2" xfId="29269" xr:uid="{00000000-0005-0000-0000-000025600000}"/>
    <cellStyle name="Normal 10 5 2 2 2 6" xfId="1802" xr:uid="{00000000-0005-0000-0000-000026600000}"/>
    <cellStyle name="Normal 10 5 2 2 2 6 2" xfId="29270" xr:uid="{00000000-0005-0000-0000-000026600000}"/>
    <cellStyle name="Normal 10 5 2 2 2 7" xfId="29263" xr:uid="{00000000-0005-0000-0000-00001F600000}"/>
    <cellStyle name="Normal 10 5 2 2 3" xfId="1803" xr:uid="{00000000-0005-0000-0000-000027600000}"/>
    <cellStyle name="Normal 10 5 2 2 3 2" xfId="1804" xr:uid="{00000000-0005-0000-0000-000028600000}"/>
    <cellStyle name="Normal 10 5 2 2 3 2 2" xfId="29272" xr:uid="{00000000-0005-0000-0000-000028600000}"/>
    <cellStyle name="Normal 10 5 2 2 3 3" xfId="29271" xr:uid="{00000000-0005-0000-0000-000027600000}"/>
    <cellStyle name="Normal 10 5 2 2 4" xfId="1805" xr:uid="{00000000-0005-0000-0000-000029600000}"/>
    <cellStyle name="Normal 10 5 2 2 4 2" xfId="1806" xr:uid="{00000000-0005-0000-0000-00002A600000}"/>
    <cellStyle name="Normal 10 5 2 2 4 2 2" xfId="29274" xr:uid="{00000000-0005-0000-0000-00002A600000}"/>
    <cellStyle name="Normal 10 5 2 2 4 3" xfId="29273" xr:uid="{00000000-0005-0000-0000-000029600000}"/>
    <cellStyle name="Normal 10 5 2 2 5" xfId="1807" xr:uid="{00000000-0005-0000-0000-00002B600000}"/>
    <cellStyle name="Normal 10 5 2 2 5 2" xfId="29275" xr:uid="{00000000-0005-0000-0000-00002B600000}"/>
    <cellStyle name="Normal 10 5 2 2 6" xfId="1808" xr:uid="{00000000-0005-0000-0000-00002C600000}"/>
    <cellStyle name="Normal 10 5 2 2 6 2" xfId="29276" xr:uid="{00000000-0005-0000-0000-00002C600000}"/>
    <cellStyle name="Normal 10 5 2 2 7" xfId="1809" xr:uid="{00000000-0005-0000-0000-00002D600000}"/>
    <cellStyle name="Normal 10 5 2 2 7 2" xfId="29277" xr:uid="{00000000-0005-0000-0000-00002D600000}"/>
    <cellStyle name="Normal 10 5 2 2 8" xfId="29262" xr:uid="{00000000-0005-0000-0000-00001E600000}"/>
    <cellStyle name="Normal 10 5 2 3" xfId="1810" xr:uid="{00000000-0005-0000-0000-00002E600000}"/>
    <cellStyle name="Normal 10 5 2 3 2" xfId="1811" xr:uid="{00000000-0005-0000-0000-00002F600000}"/>
    <cellStyle name="Normal 10 5 2 3 2 2" xfId="1812" xr:uid="{00000000-0005-0000-0000-000030600000}"/>
    <cellStyle name="Normal 10 5 2 3 2 2 2" xfId="29280" xr:uid="{00000000-0005-0000-0000-000030600000}"/>
    <cellStyle name="Normal 10 5 2 3 2 3" xfId="29279" xr:uid="{00000000-0005-0000-0000-00002F600000}"/>
    <cellStyle name="Normal 10 5 2 3 3" xfId="1813" xr:uid="{00000000-0005-0000-0000-000031600000}"/>
    <cellStyle name="Normal 10 5 2 3 3 2" xfId="1814" xr:uid="{00000000-0005-0000-0000-000032600000}"/>
    <cellStyle name="Normal 10 5 2 3 3 2 2" xfId="29282" xr:uid="{00000000-0005-0000-0000-000032600000}"/>
    <cellStyle name="Normal 10 5 2 3 3 3" xfId="29281" xr:uid="{00000000-0005-0000-0000-000031600000}"/>
    <cellStyle name="Normal 10 5 2 3 4" xfId="1815" xr:uid="{00000000-0005-0000-0000-000033600000}"/>
    <cellStyle name="Normal 10 5 2 3 4 2" xfId="29283" xr:uid="{00000000-0005-0000-0000-000033600000}"/>
    <cellStyle name="Normal 10 5 2 3 5" xfId="1816" xr:uid="{00000000-0005-0000-0000-000034600000}"/>
    <cellStyle name="Normal 10 5 2 3 5 2" xfId="29284" xr:uid="{00000000-0005-0000-0000-000034600000}"/>
    <cellStyle name="Normal 10 5 2 3 6" xfId="1817" xr:uid="{00000000-0005-0000-0000-000035600000}"/>
    <cellStyle name="Normal 10 5 2 3 6 2" xfId="29285" xr:uid="{00000000-0005-0000-0000-000035600000}"/>
    <cellStyle name="Normal 10 5 2 3 7" xfId="29278" xr:uid="{00000000-0005-0000-0000-00002E600000}"/>
    <cellStyle name="Normal 10 5 2 4" xfId="1818" xr:uid="{00000000-0005-0000-0000-000036600000}"/>
    <cellStyle name="Normal 10 5 2 4 2" xfId="1819" xr:uid="{00000000-0005-0000-0000-000037600000}"/>
    <cellStyle name="Normal 10 5 2 4 2 2" xfId="29287" xr:uid="{00000000-0005-0000-0000-000037600000}"/>
    <cellStyle name="Normal 10 5 2 4 3" xfId="29286" xr:uid="{00000000-0005-0000-0000-000036600000}"/>
    <cellStyle name="Normal 10 5 2 5" xfId="1820" xr:uid="{00000000-0005-0000-0000-000038600000}"/>
    <cellStyle name="Normal 10 5 2 5 2" xfId="1821" xr:uid="{00000000-0005-0000-0000-000039600000}"/>
    <cellStyle name="Normal 10 5 2 5 2 2" xfId="29289" xr:uid="{00000000-0005-0000-0000-000039600000}"/>
    <cellStyle name="Normal 10 5 2 5 3" xfId="29288" xr:uid="{00000000-0005-0000-0000-000038600000}"/>
    <cellStyle name="Normal 10 5 2 6" xfId="1822" xr:uid="{00000000-0005-0000-0000-00003A600000}"/>
    <cellStyle name="Normal 10 5 2 6 2" xfId="29290" xr:uid="{00000000-0005-0000-0000-00003A600000}"/>
    <cellStyle name="Normal 10 5 2 7" xfId="1823" xr:uid="{00000000-0005-0000-0000-00003B600000}"/>
    <cellStyle name="Normal 10 5 2 7 2" xfId="29291" xr:uid="{00000000-0005-0000-0000-00003B600000}"/>
    <cellStyle name="Normal 10 5 2 8" xfId="1824" xr:uid="{00000000-0005-0000-0000-00003C600000}"/>
    <cellStyle name="Normal 10 5 2 8 2" xfId="29292" xr:uid="{00000000-0005-0000-0000-00003C600000}"/>
    <cellStyle name="Normal 10 5 2 9" xfId="29261" xr:uid="{00000000-0005-0000-0000-00001D600000}"/>
    <cellStyle name="Normal 10 5 3" xfId="1825" xr:uid="{00000000-0005-0000-0000-00003D600000}"/>
    <cellStyle name="Normal 10 5 3 2" xfId="1826" xr:uid="{00000000-0005-0000-0000-00003E600000}"/>
    <cellStyle name="Normal 10 5 3 2 2" xfId="1827" xr:uid="{00000000-0005-0000-0000-00003F600000}"/>
    <cellStyle name="Normal 10 5 3 2 2 2" xfId="1828" xr:uid="{00000000-0005-0000-0000-000040600000}"/>
    <cellStyle name="Normal 10 5 3 2 2 2 2" xfId="29296" xr:uid="{00000000-0005-0000-0000-000040600000}"/>
    <cellStyle name="Normal 10 5 3 2 2 3" xfId="29295" xr:uid="{00000000-0005-0000-0000-00003F600000}"/>
    <cellStyle name="Normal 10 5 3 2 3" xfId="1829" xr:uid="{00000000-0005-0000-0000-000041600000}"/>
    <cellStyle name="Normal 10 5 3 2 3 2" xfId="1830" xr:uid="{00000000-0005-0000-0000-000042600000}"/>
    <cellStyle name="Normal 10 5 3 2 3 2 2" xfId="29298" xr:uid="{00000000-0005-0000-0000-000042600000}"/>
    <cellStyle name="Normal 10 5 3 2 3 3" xfId="29297" xr:uid="{00000000-0005-0000-0000-000041600000}"/>
    <cellStyle name="Normal 10 5 3 2 4" xfId="1831" xr:uid="{00000000-0005-0000-0000-000043600000}"/>
    <cellStyle name="Normal 10 5 3 2 4 2" xfId="29299" xr:uid="{00000000-0005-0000-0000-000043600000}"/>
    <cellStyle name="Normal 10 5 3 2 5" xfId="1832" xr:uid="{00000000-0005-0000-0000-000044600000}"/>
    <cellStyle name="Normal 10 5 3 2 5 2" xfId="29300" xr:uid="{00000000-0005-0000-0000-000044600000}"/>
    <cellStyle name="Normal 10 5 3 2 6" xfId="1833" xr:uid="{00000000-0005-0000-0000-000045600000}"/>
    <cellStyle name="Normal 10 5 3 2 6 2" xfId="29301" xr:uid="{00000000-0005-0000-0000-000045600000}"/>
    <cellStyle name="Normal 10 5 3 2 7" xfId="29294" xr:uid="{00000000-0005-0000-0000-00003E600000}"/>
    <cellStyle name="Normal 10 5 3 3" xfId="1834" xr:uid="{00000000-0005-0000-0000-000046600000}"/>
    <cellStyle name="Normal 10 5 3 3 2" xfId="1835" xr:uid="{00000000-0005-0000-0000-000047600000}"/>
    <cellStyle name="Normal 10 5 3 3 2 2" xfId="29303" xr:uid="{00000000-0005-0000-0000-000047600000}"/>
    <cellStyle name="Normal 10 5 3 3 3" xfId="29302" xr:uid="{00000000-0005-0000-0000-000046600000}"/>
    <cellStyle name="Normal 10 5 3 4" xfId="1836" xr:uid="{00000000-0005-0000-0000-000048600000}"/>
    <cellStyle name="Normal 10 5 3 4 2" xfId="1837" xr:uid="{00000000-0005-0000-0000-000049600000}"/>
    <cellStyle name="Normal 10 5 3 4 2 2" xfId="29305" xr:uid="{00000000-0005-0000-0000-000049600000}"/>
    <cellStyle name="Normal 10 5 3 4 3" xfId="29304" xr:uid="{00000000-0005-0000-0000-000048600000}"/>
    <cellStyle name="Normal 10 5 3 5" xfId="1838" xr:uid="{00000000-0005-0000-0000-00004A600000}"/>
    <cellStyle name="Normal 10 5 3 5 2" xfId="29306" xr:uid="{00000000-0005-0000-0000-00004A600000}"/>
    <cellStyle name="Normal 10 5 3 6" xfId="1839" xr:uid="{00000000-0005-0000-0000-00004B600000}"/>
    <cellStyle name="Normal 10 5 3 6 2" xfId="29307" xr:uid="{00000000-0005-0000-0000-00004B600000}"/>
    <cellStyle name="Normal 10 5 3 7" xfId="1840" xr:uid="{00000000-0005-0000-0000-00004C600000}"/>
    <cellStyle name="Normal 10 5 3 7 2" xfId="29308" xr:uid="{00000000-0005-0000-0000-00004C600000}"/>
    <cellStyle name="Normal 10 5 3 8" xfId="29293" xr:uid="{00000000-0005-0000-0000-00003D600000}"/>
    <cellStyle name="Normal 10 5 4" xfId="1841" xr:uid="{00000000-0005-0000-0000-00004D600000}"/>
    <cellStyle name="Normal 10 5 4 2" xfId="1842" xr:uid="{00000000-0005-0000-0000-00004E600000}"/>
    <cellStyle name="Normal 10 5 4 2 2" xfId="1843" xr:uid="{00000000-0005-0000-0000-00004F600000}"/>
    <cellStyle name="Normal 10 5 4 2 2 2" xfId="29311" xr:uid="{00000000-0005-0000-0000-00004F600000}"/>
    <cellStyle name="Normal 10 5 4 2 3" xfId="29310" xr:uid="{00000000-0005-0000-0000-00004E600000}"/>
    <cellStyle name="Normal 10 5 4 3" xfId="1844" xr:uid="{00000000-0005-0000-0000-000050600000}"/>
    <cellStyle name="Normal 10 5 4 3 2" xfId="1845" xr:uid="{00000000-0005-0000-0000-000051600000}"/>
    <cellStyle name="Normal 10 5 4 3 2 2" xfId="29313" xr:uid="{00000000-0005-0000-0000-000051600000}"/>
    <cellStyle name="Normal 10 5 4 3 3" xfId="29312" xr:uid="{00000000-0005-0000-0000-000050600000}"/>
    <cellStyle name="Normal 10 5 4 4" xfId="1846" xr:uid="{00000000-0005-0000-0000-000052600000}"/>
    <cellStyle name="Normal 10 5 4 4 2" xfId="29314" xr:uid="{00000000-0005-0000-0000-000052600000}"/>
    <cellStyle name="Normal 10 5 4 5" xfId="1847" xr:uid="{00000000-0005-0000-0000-000053600000}"/>
    <cellStyle name="Normal 10 5 4 5 2" xfId="29315" xr:uid="{00000000-0005-0000-0000-000053600000}"/>
    <cellStyle name="Normal 10 5 4 6" xfId="1848" xr:uid="{00000000-0005-0000-0000-000054600000}"/>
    <cellStyle name="Normal 10 5 4 6 2" xfId="29316" xr:uid="{00000000-0005-0000-0000-000054600000}"/>
    <cellStyle name="Normal 10 5 4 7" xfId="29309" xr:uid="{00000000-0005-0000-0000-00004D600000}"/>
    <cellStyle name="Normal 10 5 5" xfId="1849" xr:uid="{00000000-0005-0000-0000-000055600000}"/>
    <cellStyle name="Normal 10 5 5 2" xfId="1850" xr:uid="{00000000-0005-0000-0000-000056600000}"/>
    <cellStyle name="Normal 10 5 5 2 2" xfId="29318" xr:uid="{00000000-0005-0000-0000-000056600000}"/>
    <cellStyle name="Normal 10 5 5 3" xfId="29317" xr:uid="{00000000-0005-0000-0000-000055600000}"/>
    <cellStyle name="Normal 10 5 6" xfId="1851" xr:uid="{00000000-0005-0000-0000-000057600000}"/>
    <cellStyle name="Normal 10 5 6 2" xfId="1852" xr:uid="{00000000-0005-0000-0000-000058600000}"/>
    <cellStyle name="Normal 10 5 6 2 2" xfId="29320" xr:uid="{00000000-0005-0000-0000-000058600000}"/>
    <cellStyle name="Normal 10 5 6 3" xfId="29319" xr:uid="{00000000-0005-0000-0000-000057600000}"/>
    <cellStyle name="Normal 10 5 7" xfId="1853" xr:uid="{00000000-0005-0000-0000-000059600000}"/>
    <cellStyle name="Normal 10 5 7 2" xfId="29321" xr:uid="{00000000-0005-0000-0000-000059600000}"/>
    <cellStyle name="Normal 10 5 8" xfId="1854" xr:uid="{00000000-0005-0000-0000-00005A600000}"/>
    <cellStyle name="Normal 10 5 8 2" xfId="29322" xr:uid="{00000000-0005-0000-0000-00005A600000}"/>
    <cellStyle name="Normal 10 5 9" xfId="1855" xr:uid="{00000000-0005-0000-0000-00005B600000}"/>
    <cellStyle name="Normal 10 5 9 2" xfId="29323" xr:uid="{00000000-0005-0000-0000-00005B600000}"/>
    <cellStyle name="Normal 10 6" xfId="1856" xr:uid="{00000000-0005-0000-0000-00005C600000}"/>
    <cellStyle name="Normal 10 6 2" xfId="1857" xr:uid="{00000000-0005-0000-0000-00005D600000}"/>
    <cellStyle name="Normal 10 6 2 2" xfId="1858" xr:uid="{00000000-0005-0000-0000-00005E600000}"/>
    <cellStyle name="Normal 10 6 2 2 2" xfId="1859" xr:uid="{00000000-0005-0000-0000-00005F600000}"/>
    <cellStyle name="Normal 10 6 2 2 2 2" xfId="1860" xr:uid="{00000000-0005-0000-0000-000060600000}"/>
    <cellStyle name="Normal 10 6 2 2 2 2 2" xfId="29328" xr:uid="{00000000-0005-0000-0000-000060600000}"/>
    <cellStyle name="Normal 10 6 2 2 2 3" xfId="29327" xr:uid="{00000000-0005-0000-0000-00005F600000}"/>
    <cellStyle name="Normal 10 6 2 2 3" xfId="1861" xr:uid="{00000000-0005-0000-0000-000061600000}"/>
    <cellStyle name="Normal 10 6 2 2 3 2" xfId="1862" xr:uid="{00000000-0005-0000-0000-000062600000}"/>
    <cellStyle name="Normal 10 6 2 2 3 2 2" xfId="29330" xr:uid="{00000000-0005-0000-0000-000062600000}"/>
    <cellStyle name="Normal 10 6 2 2 3 3" xfId="29329" xr:uid="{00000000-0005-0000-0000-000061600000}"/>
    <cellStyle name="Normal 10 6 2 2 4" xfId="1863" xr:uid="{00000000-0005-0000-0000-000063600000}"/>
    <cellStyle name="Normal 10 6 2 2 4 2" xfId="29331" xr:uid="{00000000-0005-0000-0000-000063600000}"/>
    <cellStyle name="Normal 10 6 2 2 5" xfId="1864" xr:uid="{00000000-0005-0000-0000-000064600000}"/>
    <cellStyle name="Normal 10 6 2 2 5 2" xfId="29332" xr:uid="{00000000-0005-0000-0000-000064600000}"/>
    <cellStyle name="Normal 10 6 2 2 6" xfId="1865" xr:uid="{00000000-0005-0000-0000-000065600000}"/>
    <cellStyle name="Normal 10 6 2 2 6 2" xfId="29333" xr:uid="{00000000-0005-0000-0000-000065600000}"/>
    <cellStyle name="Normal 10 6 2 2 7" xfId="29326" xr:uid="{00000000-0005-0000-0000-00005E600000}"/>
    <cellStyle name="Normal 10 6 2 3" xfId="1866" xr:uid="{00000000-0005-0000-0000-000066600000}"/>
    <cellStyle name="Normal 10 6 2 3 2" xfId="1867" xr:uid="{00000000-0005-0000-0000-000067600000}"/>
    <cellStyle name="Normal 10 6 2 3 2 2" xfId="29335" xr:uid="{00000000-0005-0000-0000-000067600000}"/>
    <cellStyle name="Normal 10 6 2 3 3" xfId="29334" xr:uid="{00000000-0005-0000-0000-000066600000}"/>
    <cellStyle name="Normal 10 6 2 4" xfId="1868" xr:uid="{00000000-0005-0000-0000-000068600000}"/>
    <cellStyle name="Normal 10 6 2 4 2" xfId="1869" xr:uid="{00000000-0005-0000-0000-000069600000}"/>
    <cellStyle name="Normal 10 6 2 4 2 2" xfId="29337" xr:uid="{00000000-0005-0000-0000-000069600000}"/>
    <cellStyle name="Normal 10 6 2 4 3" xfId="29336" xr:uid="{00000000-0005-0000-0000-000068600000}"/>
    <cellStyle name="Normal 10 6 2 5" xfId="1870" xr:uid="{00000000-0005-0000-0000-00006A600000}"/>
    <cellStyle name="Normal 10 6 2 5 2" xfId="29338" xr:uid="{00000000-0005-0000-0000-00006A600000}"/>
    <cellStyle name="Normal 10 6 2 6" xfId="1871" xr:uid="{00000000-0005-0000-0000-00006B600000}"/>
    <cellStyle name="Normal 10 6 2 6 2" xfId="29339" xr:uid="{00000000-0005-0000-0000-00006B600000}"/>
    <cellStyle name="Normal 10 6 2 7" xfId="1872" xr:uid="{00000000-0005-0000-0000-00006C600000}"/>
    <cellStyle name="Normal 10 6 2 7 2" xfId="29340" xr:uid="{00000000-0005-0000-0000-00006C600000}"/>
    <cellStyle name="Normal 10 6 2 8" xfId="29325" xr:uid="{00000000-0005-0000-0000-00005D600000}"/>
    <cellStyle name="Normal 10 6 3" xfId="1873" xr:uid="{00000000-0005-0000-0000-00006D600000}"/>
    <cellStyle name="Normal 10 6 3 2" xfId="1874" xr:uid="{00000000-0005-0000-0000-00006E600000}"/>
    <cellStyle name="Normal 10 6 3 2 2" xfId="1875" xr:uid="{00000000-0005-0000-0000-00006F600000}"/>
    <cellStyle name="Normal 10 6 3 2 2 2" xfId="29343" xr:uid="{00000000-0005-0000-0000-00006F600000}"/>
    <cellStyle name="Normal 10 6 3 2 3" xfId="29342" xr:uid="{00000000-0005-0000-0000-00006E600000}"/>
    <cellStyle name="Normal 10 6 3 3" xfId="1876" xr:uid="{00000000-0005-0000-0000-000070600000}"/>
    <cellStyle name="Normal 10 6 3 3 2" xfId="1877" xr:uid="{00000000-0005-0000-0000-000071600000}"/>
    <cellStyle name="Normal 10 6 3 3 2 2" xfId="29345" xr:uid="{00000000-0005-0000-0000-000071600000}"/>
    <cellStyle name="Normal 10 6 3 3 3" xfId="29344" xr:uid="{00000000-0005-0000-0000-000070600000}"/>
    <cellStyle name="Normal 10 6 3 4" xfId="1878" xr:uid="{00000000-0005-0000-0000-000072600000}"/>
    <cellStyle name="Normal 10 6 3 4 2" xfId="29346" xr:uid="{00000000-0005-0000-0000-000072600000}"/>
    <cellStyle name="Normal 10 6 3 5" xfId="1879" xr:uid="{00000000-0005-0000-0000-000073600000}"/>
    <cellStyle name="Normal 10 6 3 5 2" xfId="29347" xr:uid="{00000000-0005-0000-0000-000073600000}"/>
    <cellStyle name="Normal 10 6 3 6" xfId="1880" xr:uid="{00000000-0005-0000-0000-000074600000}"/>
    <cellStyle name="Normal 10 6 3 6 2" xfId="29348" xr:uid="{00000000-0005-0000-0000-000074600000}"/>
    <cellStyle name="Normal 10 6 3 7" xfId="29341" xr:uid="{00000000-0005-0000-0000-00006D600000}"/>
    <cellStyle name="Normal 10 6 4" xfId="1881" xr:uid="{00000000-0005-0000-0000-000075600000}"/>
    <cellStyle name="Normal 10 6 4 2" xfId="1882" xr:uid="{00000000-0005-0000-0000-000076600000}"/>
    <cellStyle name="Normal 10 6 4 2 2" xfId="29350" xr:uid="{00000000-0005-0000-0000-000076600000}"/>
    <cellStyle name="Normal 10 6 4 3" xfId="29349" xr:uid="{00000000-0005-0000-0000-000075600000}"/>
    <cellStyle name="Normal 10 6 5" xfId="1883" xr:uid="{00000000-0005-0000-0000-000077600000}"/>
    <cellStyle name="Normal 10 6 5 2" xfId="1884" xr:uid="{00000000-0005-0000-0000-000078600000}"/>
    <cellStyle name="Normal 10 6 5 2 2" xfId="29352" xr:uid="{00000000-0005-0000-0000-000078600000}"/>
    <cellStyle name="Normal 10 6 5 3" xfId="29351" xr:uid="{00000000-0005-0000-0000-000077600000}"/>
    <cellStyle name="Normal 10 6 6" xfId="1885" xr:uid="{00000000-0005-0000-0000-000079600000}"/>
    <cellStyle name="Normal 10 6 6 2" xfId="29353" xr:uid="{00000000-0005-0000-0000-000079600000}"/>
    <cellStyle name="Normal 10 6 7" xfId="1886" xr:uid="{00000000-0005-0000-0000-00007A600000}"/>
    <cellStyle name="Normal 10 6 7 2" xfId="29354" xr:uid="{00000000-0005-0000-0000-00007A600000}"/>
    <cellStyle name="Normal 10 6 8" xfId="1887" xr:uid="{00000000-0005-0000-0000-00007B600000}"/>
    <cellStyle name="Normal 10 6 8 2" xfId="29355" xr:uid="{00000000-0005-0000-0000-00007B600000}"/>
    <cellStyle name="Normal 10 6 9" xfId="29324" xr:uid="{00000000-0005-0000-0000-00005C600000}"/>
    <cellStyle name="Normal 10 7" xfId="1888" xr:uid="{00000000-0005-0000-0000-00007C600000}"/>
    <cellStyle name="Normal 10 7 2" xfId="1889" xr:uid="{00000000-0005-0000-0000-00007D600000}"/>
    <cellStyle name="Normal 10 7 2 2" xfId="1890" xr:uid="{00000000-0005-0000-0000-00007E600000}"/>
    <cellStyle name="Normal 10 7 2 2 2" xfId="1891" xr:uid="{00000000-0005-0000-0000-00007F600000}"/>
    <cellStyle name="Normal 10 7 2 2 2 2" xfId="29359" xr:uid="{00000000-0005-0000-0000-00007F600000}"/>
    <cellStyle name="Normal 10 7 2 2 3" xfId="29358" xr:uid="{00000000-0005-0000-0000-00007E600000}"/>
    <cellStyle name="Normal 10 7 2 3" xfId="1892" xr:uid="{00000000-0005-0000-0000-000080600000}"/>
    <cellStyle name="Normal 10 7 2 3 2" xfId="1893" xr:uid="{00000000-0005-0000-0000-000081600000}"/>
    <cellStyle name="Normal 10 7 2 3 2 2" xfId="29361" xr:uid="{00000000-0005-0000-0000-000081600000}"/>
    <cellStyle name="Normal 10 7 2 3 3" xfId="29360" xr:uid="{00000000-0005-0000-0000-000080600000}"/>
    <cellStyle name="Normal 10 7 2 4" xfId="1894" xr:uid="{00000000-0005-0000-0000-000082600000}"/>
    <cellStyle name="Normal 10 7 2 4 2" xfId="29362" xr:uid="{00000000-0005-0000-0000-000082600000}"/>
    <cellStyle name="Normal 10 7 2 5" xfId="1895" xr:uid="{00000000-0005-0000-0000-000083600000}"/>
    <cellStyle name="Normal 10 7 2 5 2" xfId="29363" xr:uid="{00000000-0005-0000-0000-000083600000}"/>
    <cellStyle name="Normal 10 7 2 6" xfId="1896" xr:uid="{00000000-0005-0000-0000-000084600000}"/>
    <cellStyle name="Normal 10 7 2 6 2" xfId="29364" xr:uid="{00000000-0005-0000-0000-000084600000}"/>
    <cellStyle name="Normal 10 7 2 7" xfId="29357" xr:uid="{00000000-0005-0000-0000-00007D600000}"/>
    <cellStyle name="Normal 10 7 3" xfId="1897" xr:uid="{00000000-0005-0000-0000-000085600000}"/>
    <cellStyle name="Normal 10 7 3 2" xfId="1898" xr:uid="{00000000-0005-0000-0000-000086600000}"/>
    <cellStyle name="Normal 10 7 3 2 2" xfId="29366" xr:uid="{00000000-0005-0000-0000-000086600000}"/>
    <cellStyle name="Normal 10 7 3 3" xfId="29365" xr:uid="{00000000-0005-0000-0000-000085600000}"/>
    <cellStyle name="Normal 10 7 4" xfId="1899" xr:uid="{00000000-0005-0000-0000-000087600000}"/>
    <cellStyle name="Normal 10 7 4 2" xfId="1900" xr:uid="{00000000-0005-0000-0000-000088600000}"/>
    <cellStyle name="Normal 10 7 4 2 2" xfId="29368" xr:uid="{00000000-0005-0000-0000-000088600000}"/>
    <cellStyle name="Normal 10 7 4 3" xfId="29367" xr:uid="{00000000-0005-0000-0000-000087600000}"/>
    <cellStyle name="Normal 10 7 5" xfId="1901" xr:uid="{00000000-0005-0000-0000-000089600000}"/>
    <cellStyle name="Normal 10 7 5 2" xfId="29369" xr:uid="{00000000-0005-0000-0000-000089600000}"/>
    <cellStyle name="Normal 10 7 6" xfId="1902" xr:uid="{00000000-0005-0000-0000-00008A600000}"/>
    <cellStyle name="Normal 10 7 6 2" xfId="29370" xr:uid="{00000000-0005-0000-0000-00008A600000}"/>
    <cellStyle name="Normal 10 7 7" xfId="1903" xr:uid="{00000000-0005-0000-0000-00008B600000}"/>
    <cellStyle name="Normal 10 7 7 2" xfId="29371" xr:uid="{00000000-0005-0000-0000-00008B600000}"/>
    <cellStyle name="Normal 10 7 8" xfId="29356" xr:uid="{00000000-0005-0000-0000-00007C600000}"/>
    <cellStyle name="Normal 10 8" xfId="1904" xr:uid="{00000000-0005-0000-0000-00008C600000}"/>
    <cellStyle name="Normal 10 8 2" xfId="1905" xr:uid="{00000000-0005-0000-0000-00008D600000}"/>
    <cellStyle name="Normal 10 8 2 2" xfId="1906" xr:uid="{00000000-0005-0000-0000-00008E600000}"/>
    <cellStyle name="Normal 10 8 2 2 2" xfId="29374" xr:uid="{00000000-0005-0000-0000-00008E600000}"/>
    <cellStyle name="Normal 10 8 2 3" xfId="29373" xr:uid="{00000000-0005-0000-0000-00008D600000}"/>
    <cellStyle name="Normal 10 8 3" xfId="1907" xr:uid="{00000000-0005-0000-0000-00008F600000}"/>
    <cellStyle name="Normal 10 8 3 2" xfId="1908" xr:uid="{00000000-0005-0000-0000-000090600000}"/>
    <cellStyle name="Normal 10 8 3 2 2" xfId="29376" xr:uid="{00000000-0005-0000-0000-000090600000}"/>
    <cellStyle name="Normal 10 8 3 3" xfId="29375" xr:uid="{00000000-0005-0000-0000-00008F600000}"/>
    <cellStyle name="Normal 10 8 4" xfId="1909" xr:uid="{00000000-0005-0000-0000-000091600000}"/>
    <cellStyle name="Normal 10 8 4 2" xfId="29377" xr:uid="{00000000-0005-0000-0000-000091600000}"/>
    <cellStyle name="Normal 10 8 5" xfId="1910" xr:uid="{00000000-0005-0000-0000-000092600000}"/>
    <cellStyle name="Normal 10 8 5 2" xfId="29378" xr:uid="{00000000-0005-0000-0000-000092600000}"/>
    <cellStyle name="Normal 10 8 6" xfId="1911" xr:uid="{00000000-0005-0000-0000-000093600000}"/>
    <cellStyle name="Normal 10 8 6 2" xfId="29379" xr:uid="{00000000-0005-0000-0000-000093600000}"/>
    <cellStyle name="Normal 10 8 7" xfId="29372" xr:uid="{00000000-0005-0000-0000-00008C600000}"/>
    <cellStyle name="Normal 10 9" xfId="1912" xr:uid="{00000000-0005-0000-0000-000094600000}"/>
    <cellStyle name="Normal 10 9 2" xfId="1913" xr:uid="{00000000-0005-0000-0000-000095600000}"/>
    <cellStyle name="Normal 10 9 2 2" xfId="29381" xr:uid="{00000000-0005-0000-0000-000095600000}"/>
    <cellStyle name="Normal 10 9 3" xfId="29380" xr:uid="{00000000-0005-0000-0000-000094600000}"/>
    <cellStyle name="Normal 10_Programa" xfId="1914" xr:uid="{00000000-0005-0000-0000-000096600000}"/>
    <cellStyle name="Normal 100" xfId="110" xr:uid="{00000000-0005-0000-0000-000097600000}"/>
    <cellStyle name="Normal 101" xfId="1915" xr:uid="{00000000-0005-0000-0000-000098600000}"/>
    <cellStyle name="Normal 101 2" xfId="10120" xr:uid="{00000000-0005-0000-0000-000099600000}"/>
    <cellStyle name="Normal 102" xfId="1916" xr:uid="{00000000-0005-0000-0000-00009A600000}"/>
    <cellStyle name="Normal 103" xfId="1917" xr:uid="{00000000-0005-0000-0000-00009B600000}"/>
    <cellStyle name="Normal 104" xfId="1918" xr:uid="{00000000-0005-0000-0000-00009C600000}"/>
    <cellStyle name="Normal 105" xfId="1919" xr:uid="{00000000-0005-0000-0000-00009D600000}"/>
    <cellStyle name="Normal 106" xfId="1920" xr:uid="{00000000-0005-0000-0000-00009E600000}"/>
    <cellStyle name="Normal 107" xfId="1921" xr:uid="{00000000-0005-0000-0000-00009F600000}"/>
    <cellStyle name="Normal 108" xfId="1922" xr:uid="{00000000-0005-0000-0000-0000A0600000}"/>
    <cellStyle name="Normal 109" xfId="1923" xr:uid="{00000000-0005-0000-0000-0000A1600000}"/>
    <cellStyle name="Normal 11" xfId="1924" xr:uid="{00000000-0005-0000-0000-0000A2600000}"/>
    <cellStyle name="Normal 11 2" xfId="1925" xr:uid="{00000000-0005-0000-0000-0000A3600000}"/>
    <cellStyle name="Normal 11 2 2" xfId="1926" xr:uid="{00000000-0005-0000-0000-0000A4600000}"/>
    <cellStyle name="Normal 11 2 3" xfId="1927" xr:uid="{00000000-0005-0000-0000-0000A5600000}"/>
    <cellStyle name="Normal 11 3" xfId="1928" xr:uid="{00000000-0005-0000-0000-0000A6600000}"/>
    <cellStyle name="Normal 11 4" xfId="1929" xr:uid="{00000000-0005-0000-0000-0000A7600000}"/>
    <cellStyle name="Normal 11_Programa" xfId="1930" xr:uid="{00000000-0005-0000-0000-0000A8600000}"/>
    <cellStyle name="Normal 110" xfId="1931" xr:uid="{00000000-0005-0000-0000-0000A9600000}"/>
    <cellStyle name="Normal 111" xfId="1932" xr:uid="{00000000-0005-0000-0000-0000AA600000}"/>
    <cellStyle name="Normal 112" xfId="1933" xr:uid="{00000000-0005-0000-0000-0000AB600000}"/>
    <cellStyle name="Normal 113" xfId="1934" xr:uid="{00000000-0005-0000-0000-0000AC600000}"/>
    <cellStyle name="Normal 114" xfId="1935" xr:uid="{00000000-0005-0000-0000-0000AD600000}"/>
    <cellStyle name="Normal 115" xfId="1936" xr:uid="{00000000-0005-0000-0000-0000AE600000}"/>
    <cellStyle name="Normal 116" xfId="1937" xr:uid="{00000000-0005-0000-0000-0000AF600000}"/>
    <cellStyle name="Normal 117" xfId="1938" xr:uid="{00000000-0005-0000-0000-0000B0600000}"/>
    <cellStyle name="Normal 118" xfId="1939" xr:uid="{00000000-0005-0000-0000-0000B1600000}"/>
    <cellStyle name="Normal 119" xfId="1940" xr:uid="{00000000-0005-0000-0000-0000B2600000}"/>
    <cellStyle name="Normal 12" xfId="487" xr:uid="{00000000-0005-0000-0000-0000B3600000}"/>
    <cellStyle name="Normal 12 2" xfId="1941" xr:uid="{00000000-0005-0000-0000-0000B4600000}"/>
    <cellStyle name="Normal 12 3" xfId="1942" xr:uid="{00000000-0005-0000-0000-0000B5600000}"/>
    <cellStyle name="Normal 12 3 2" xfId="1943" xr:uid="{00000000-0005-0000-0000-0000B6600000}"/>
    <cellStyle name="Normal 12 3 3" xfId="1944" xr:uid="{00000000-0005-0000-0000-0000B7600000}"/>
    <cellStyle name="Normal 120" xfId="1945" xr:uid="{00000000-0005-0000-0000-0000B8600000}"/>
    <cellStyle name="Normal 121" xfId="1946" xr:uid="{00000000-0005-0000-0000-0000B9600000}"/>
    <cellStyle name="Normal 122" xfId="1947" xr:uid="{00000000-0005-0000-0000-0000BA600000}"/>
    <cellStyle name="Normal 123" xfId="1948" xr:uid="{00000000-0005-0000-0000-0000BB600000}"/>
    <cellStyle name="Normal 124" xfId="1949" xr:uid="{00000000-0005-0000-0000-0000BC600000}"/>
    <cellStyle name="Normal 125" xfId="1950" xr:uid="{00000000-0005-0000-0000-0000BD600000}"/>
    <cellStyle name="Normal 126" xfId="1951" xr:uid="{00000000-0005-0000-0000-0000BE600000}"/>
    <cellStyle name="Normal 127" xfId="1952" xr:uid="{00000000-0005-0000-0000-0000BF600000}"/>
    <cellStyle name="Normal 128" xfId="1953" xr:uid="{00000000-0005-0000-0000-0000C0600000}"/>
    <cellStyle name="Normal 129" xfId="1954" xr:uid="{00000000-0005-0000-0000-0000C1600000}"/>
    <cellStyle name="Normal 13" xfId="488" xr:uid="{00000000-0005-0000-0000-0000C2600000}"/>
    <cellStyle name="Normal 13 2" xfId="1955" xr:uid="{00000000-0005-0000-0000-0000C3600000}"/>
    <cellStyle name="Normal 13 2 2" xfId="6031" xr:uid="{00000000-0005-0000-0000-0000C4600000}"/>
    <cellStyle name="Normal 13 2 2 2" xfId="6032" xr:uid="{00000000-0005-0000-0000-0000C5600000}"/>
    <cellStyle name="Normal 13 2 2 2 2" xfId="9118" xr:uid="{00000000-0005-0000-0000-0000C6600000}"/>
    <cellStyle name="Normal 13 2 2 2 2 2" xfId="35777" xr:uid="{00000000-0005-0000-0000-0000C6600000}"/>
    <cellStyle name="Normal 13 2 2 2 3" xfId="32721" xr:uid="{00000000-0005-0000-0000-0000C5600000}"/>
    <cellStyle name="Normal 13 2 2 3" xfId="9119" xr:uid="{00000000-0005-0000-0000-0000C7600000}"/>
    <cellStyle name="Normal 13 2 2 3 2" xfId="35778" xr:uid="{00000000-0005-0000-0000-0000C7600000}"/>
    <cellStyle name="Normal 13 2 2 4" xfId="32720" xr:uid="{00000000-0005-0000-0000-0000C4600000}"/>
    <cellStyle name="Normal 13 2 3" xfId="6033" xr:uid="{00000000-0005-0000-0000-0000C8600000}"/>
    <cellStyle name="Normal 13 2 3 2" xfId="9120" xr:uid="{00000000-0005-0000-0000-0000C9600000}"/>
    <cellStyle name="Normal 13 2 3 2 2" xfId="35779" xr:uid="{00000000-0005-0000-0000-0000C9600000}"/>
    <cellStyle name="Normal 13 2 3 3" xfId="32722" xr:uid="{00000000-0005-0000-0000-0000C8600000}"/>
    <cellStyle name="Normal 13 2 4" xfId="9121" xr:uid="{00000000-0005-0000-0000-0000CA600000}"/>
    <cellStyle name="Normal 13 2 4 2" xfId="35780" xr:uid="{00000000-0005-0000-0000-0000CA600000}"/>
    <cellStyle name="Normal 13 2 5" xfId="10001" xr:uid="{00000000-0005-0000-0000-0000CB600000}"/>
    <cellStyle name="Normal 13 2 5 2" xfId="36660" xr:uid="{00000000-0005-0000-0000-0000CB600000}"/>
    <cellStyle name="Normal 13 3" xfId="1956" xr:uid="{00000000-0005-0000-0000-0000CC600000}"/>
    <cellStyle name="Normal 13 4" xfId="1957" xr:uid="{00000000-0005-0000-0000-0000CD600000}"/>
    <cellStyle name="Normal 13 4 2" xfId="6034" xr:uid="{00000000-0005-0000-0000-0000CE600000}"/>
    <cellStyle name="Normal 13 4 2 2" xfId="9122" xr:uid="{00000000-0005-0000-0000-0000CF600000}"/>
    <cellStyle name="Normal 13 4 2 2 2" xfId="35781" xr:uid="{00000000-0005-0000-0000-0000CF600000}"/>
    <cellStyle name="Normal 13 4 2 3" xfId="32723" xr:uid="{00000000-0005-0000-0000-0000CE600000}"/>
    <cellStyle name="Normal 13 4 3" xfId="9123" xr:uid="{00000000-0005-0000-0000-0000D0600000}"/>
    <cellStyle name="Normal 13 4 3 2" xfId="35782" xr:uid="{00000000-0005-0000-0000-0000D0600000}"/>
    <cellStyle name="Normal 13 5" xfId="1958" xr:uid="{00000000-0005-0000-0000-0000D1600000}"/>
    <cellStyle name="Normal 13 5 2" xfId="9124" xr:uid="{00000000-0005-0000-0000-0000D2600000}"/>
    <cellStyle name="Normal 13 5 2 2" xfId="35783" xr:uid="{00000000-0005-0000-0000-0000D2600000}"/>
    <cellStyle name="Normal 13 6" xfId="9125" xr:uid="{00000000-0005-0000-0000-0000D3600000}"/>
    <cellStyle name="Normal 13 6 2" xfId="35784" xr:uid="{00000000-0005-0000-0000-0000D3600000}"/>
    <cellStyle name="Normal 13 7" xfId="28958" xr:uid="{00000000-0005-0000-0000-0000C2600000}"/>
    <cellStyle name="Normal 130" xfId="1959" xr:uid="{00000000-0005-0000-0000-0000D4600000}"/>
    <cellStyle name="Normal 131" xfId="1960" xr:uid="{00000000-0005-0000-0000-0000D5600000}"/>
    <cellStyle name="Normal 132" xfId="1961" xr:uid="{00000000-0005-0000-0000-0000D6600000}"/>
    <cellStyle name="Normal 133" xfId="1962" xr:uid="{00000000-0005-0000-0000-0000D7600000}"/>
    <cellStyle name="Normal 134" xfId="1963" xr:uid="{00000000-0005-0000-0000-0000D8600000}"/>
    <cellStyle name="Normal 135" xfId="1964" xr:uid="{00000000-0005-0000-0000-0000D9600000}"/>
    <cellStyle name="Normal 136" xfId="1965" xr:uid="{00000000-0005-0000-0000-0000DA600000}"/>
    <cellStyle name="Normal 137" xfId="1966" xr:uid="{00000000-0005-0000-0000-0000DB600000}"/>
    <cellStyle name="Normal 138" xfId="1967" xr:uid="{00000000-0005-0000-0000-0000DC600000}"/>
    <cellStyle name="Normal 139" xfId="1968" xr:uid="{00000000-0005-0000-0000-0000DD600000}"/>
    <cellStyle name="Normal 14" xfId="485" xr:uid="{00000000-0005-0000-0000-0000DE600000}"/>
    <cellStyle name="Normal 14 2" xfId="1969" xr:uid="{00000000-0005-0000-0000-0000DF600000}"/>
    <cellStyle name="Normal 14 2 2" xfId="6035" xr:uid="{00000000-0005-0000-0000-0000E0600000}"/>
    <cellStyle name="Normal 14 2 2 2" xfId="6036" xr:uid="{00000000-0005-0000-0000-0000E1600000}"/>
    <cellStyle name="Normal 14 2 2 2 2" xfId="9126" xr:uid="{00000000-0005-0000-0000-0000E2600000}"/>
    <cellStyle name="Normal 14 2 2 2 2 2" xfId="35785" xr:uid="{00000000-0005-0000-0000-0000E2600000}"/>
    <cellStyle name="Normal 14 2 2 2 3" xfId="32725" xr:uid="{00000000-0005-0000-0000-0000E1600000}"/>
    <cellStyle name="Normal 14 2 2 3" xfId="9127" xr:uid="{00000000-0005-0000-0000-0000E3600000}"/>
    <cellStyle name="Normal 14 2 2 3 2" xfId="35786" xr:uid="{00000000-0005-0000-0000-0000E3600000}"/>
    <cellStyle name="Normal 14 2 2 4" xfId="32724" xr:uid="{00000000-0005-0000-0000-0000E0600000}"/>
    <cellStyle name="Normal 14 2 3" xfId="6037" xr:uid="{00000000-0005-0000-0000-0000E4600000}"/>
    <cellStyle name="Normal 14 2 3 2" xfId="9128" xr:uid="{00000000-0005-0000-0000-0000E5600000}"/>
    <cellStyle name="Normal 14 2 3 2 2" xfId="35787" xr:uid="{00000000-0005-0000-0000-0000E5600000}"/>
    <cellStyle name="Normal 14 2 3 3" xfId="32726" xr:uid="{00000000-0005-0000-0000-0000E4600000}"/>
    <cellStyle name="Normal 14 2 4" xfId="9129" xr:uid="{00000000-0005-0000-0000-0000E6600000}"/>
    <cellStyle name="Normal 14 2 4 2" xfId="35788" xr:uid="{00000000-0005-0000-0000-0000E6600000}"/>
    <cellStyle name="Normal 14 2 5" xfId="10002" xr:uid="{00000000-0005-0000-0000-0000E7600000}"/>
    <cellStyle name="Normal 14 2 5 2" xfId="36661" xr:uid="{00000000-0005-0000-0000-0000E7600000}"/>
    <cellStyle name="Normal 14 3" xfId="6038" xr:uid="{00000000-0005-0000-0000-0000E8600000}"/>
    <cellStyle name="Normal 14 3 2" xfId="6039" xr:uid="{00000000-0005-0000-0000-0000E9600000}"/>
    <cellStyle name="Normal 14 3 2 2" xfId="9130" xr:uid="{00000000-0005-0000-0000-0000EA600000}"/>
    <cellStyle name="Normal 14 3 2 2 2" xfId="35789" xr:uid="{00000000-0005-0000-0000-0000EA600000}"/>
    <cellStyle name="Normal 14 3 2 3" xfId="32728" xr:uid="{00000000-0005-0000-0000-0000E9600000}"/>
    <cellStyle name="Normal 14 3 3" xfId="9131" xr:uid="{00000000-0005-0000-0000-0000EB600000}"/>
    <cellStyle name="Normal 14 3 3 2" xfId="35790" xr:uid="{00000000-0005-0000-0000-0000EB600000}"/>
    <cellStyle name="Normal 14 3 4" xfId="32727" xr:uid="{00000000-0005-0000-0000-0000E8600000}"/>
    <cellStyle name="Normal 140" xfId="1970" xr:uid="{00000000-0005-0000-0000-0000EC600000}"/>
    <cellStyle name="Normal 141" xfId="1971" xr:uid="{00000000-0005-0000-0000-0000ED600000}"/>
    <cellStyle name="Normal 142" xfId="1972" xr:uid="{00000000-0005-0000-0000-0000EE600000}"/>
    <cellStyle name="Normal 143" xfId="1973" xr:uid="{00000000-0005-0000-0000-0000EF600000}"/>
    <cellStyle name="Normal 144" xfId="1974" xr:uid="{00000000-0005-0000-0000-0000F0600000}"/>
    <cellStyle name="Normal 145" xfId="1975" xr:uid="{00000000-0005-0000-0000-0000F1600000}"/>
    <cellStyle name="Normal 146" xfId="1976" xr:uid="{00000000-0005-0000-0000-0000F2600000}"/>
    <cellStyle name="Normal 147" xfId="1977" xr:uid="{00000000-0005-0000-0000-0000F3600000}"/>
    <cellStyle name="Normal 148" xfId="1978" xr:uid="{00000000-0005-0000-0000-0000F4600000}"/>
    <cellStyle name="Normal 149" xfId="1979" xr:uid="{00000000-0005-0000-0000-0000F5600000}"/>
    <cellStyle name="Normal 15" xfId="486" xr:uid="{00000000-0005-0000-0000-0000F6600000}"/>
    <cellStyle name="Normal 15 2" xfId="1980" xr:uid="{00000000-0005-0000-0000-0000F7600000}"/>
    <cellStyle name="Normal 15 2 2" xfId="1981" xr:uid="{00000000-0005-0000-0000-0000F8600000}"/>
    <cellStyle name="Normal 15 3" xfId="1982" xr:uid="{00000000-0005-0000-0000-0000F9600000}"/>
    <cellStyle name="Normal 150" xfId="1983" xr:uid="{00000000-0005-0000-0000-0000FA600000}"/>
    <cellStyle name="Normal 151" xfId="1984" xr:uid="{00000000-0005-0000-0000-0000FB600000}"/>
    <cellStyle name="Normal 152" xfId="1985" xr:uid="{00000000-0005-0000-0000-0000FC600000}"/>
    <cellStyle name="Normal 153" xfId="1986" xr:uid="{00000000-0005-0000-0000-0000FD600000}"/>
    <cellStyle name="Normal 154" xfId="1987" xr:uid="{00000000-0005-0000-0000-0000FE600000}"/>
    <cellStyle name="Normal 155" xfId="1988" xr:uid="{00000000-0005-0000-0000-0000FF600000}"/>
    <cellStyle name="Normal 156" xfId="1989" xr:uid="{00000000-0005-0000-0000-000000610000}"/>
    <cellStyle name="Normal 157" xfId="1990" xr:uid="{00000000-0005-0000-0000-000001610000}"/>
    <cellStyle name="Normal 158" xfId="1991" xr:uid="{00000000-0005-0000-0000-000002610000}"/>
    <cellStyle name="Normal 159" xfId="1992" xr:uid="{00000000-0005-0000-0000-000003610000}"/>
    <cellStyle name="Normal 16" xfId="1993" xr:uid="{00000000-0005-0000-0000-000004610000}"/>
    <cellStyle name="Normal 160" xfId="1994" xr:uid="{00000000-0005-0000-0000-000005610000}"/>
    <cellStyle name="Normal 161" xfId="1995" xr:uid="{00000000-0005-0000-0000-000006610000}"/>
    <cellStyle name="Normal 162" xfId="1996" xr:uid="{00000000-0005-0000-0000-000007610000}"/>
    <cellStyle name="Normal 163" xfId="1997" xr:uid="{00000000-0005-0000-0000-000008610000}"/>
    <cellStyle name="Normal 164" xfId="1998" xr:uid="{00000000-0005-0000-0000-000009610000}"/>
    <cellStyle name="Normal 165" xfId="1999" xr:uid="{00000000-0005-0000-0000-00000A610000}"/>
    <cellStyle name="Normal 166" xfId="2000" xr:uid="{00000000-0005-0000-0000-00000B610000}"/>
    <cellStyle name="Normal 167" xfId="2001" xr:uid="{00000000-0005-0000-0000-00000C610000}"/>
    <cellStyle name="Normal 168" xfId="2002" xr:uid="{00000000-0005-0000-0000-00000D610000}"/>
    <cellStyle name="Normal 169" xfId="2003" xr:uid="{00000000-0005-0000-0000-00000E610000}"/>
    <cellStyle name="Normal 17" xfId="2004" xr:uid="{00000000-0005-0000-0000-00000F610000}"/>
    <cellStyle name="Normal 170" xfId="2005" xr:uid="{00000000-0005-0000-0000-000010610000}"/>
    <cellStyle name="Normal 171" xfId="2006" xr:uid="{00000000-0005-0000-0000-000011610000}"/>
    <cellStyle name="Normal 172" xfId="2007" xr:uid="{00000000-0005-0000-0000-000012610000}"/>
    <cellStyle name="Normal 173" xfId="2008" xr:uid="{00000000-0005-0000-0000-000013610000}"/>
    <cellStyle name="Normal 174" xfId="2009" xr:uid="{00000000-0005-0000-0000-000014610000}"/>
    <cellStyle name="Normal 175" xfId="2010" xr:uid="{00000000-0005-0000-0000-000015610000}"/>
    <cellStyle name="Normal 176" xfId="2011" xr:uid="{00000000-0005-0000-0000-000016610000}"/>
    <cellStyle name="Normal 177" xfId="2012" xr:uid="{00000000-0005-0000-0000-000017610000}"/>
    <cellStyle name="Normal 178" xfId="2013" xr:uid="{00000000-0005-0000-0000-000018610000}"/>
    <cellStyle name="Normal 179" xfId="2014" xr:uid="{00000000-0005-0000-0000-000019610000}"/>
    <cellStyle name="Normal 18" xfId="2015" xr:uid="{00000000-0005-0000-0000-00001A610000}"/>
    <cellStyle name="Normal 180" xfId="2016" xr:uid="{00000000-0005-0000-0000-00001B610000}"/>
    <cellStyle name="Normal 181" xfId="2017" xr:uid="{00000000-0005-0000-0000-00001C610000}"/>
    <cellStyle name="Normal 182" xfId="2018" xr:uid="{00000000-0005-0000-0000-00001D610000}"/>
    <cellStyle name="Normal 183" xfId="2019" xr:uid="{00000000-0005-0000-0000-00001E610000}"/>
    <cellStyle name="Normal 184" xfId="2020" xr:uid="{00000000-0005-0000-0000-00001F610000}"/>
    <cellStyle name="Normal 185" xfId="2021" xr:uid="{00000000-0005-0000-0000-000020610000}"/>
    <cellStyle name="Normal 186" xfId="2022" xr:uid="{00000000-0005-0000-0000-000021610000}"/>
    <cellStyle name="Normal 187" xfId="2023" xr:uid="{00000000-0005-0000-0000-000022610000}"/>
    <cellStyle name="Normal 188" xfId="2024" xr:uid="{00000000-0005-0000-0000-000023610000}"/>
    <cellStyle name="Normal 189" xfId="2025" xr:uid="{00000000-0005-0000-0000-000024610000}"/>
    <cellStyle name="Normal 19" xfId="2026" xr:uid="{00000000-0005-0000-0000-000025610000}"/>
    <cellStyle name="Normal 19 2" xfId="6040" xr:uid="{00000000-0005-0000-0000-000026610000}"/>
    <cellStyle name="Normal 19 2 2" xfId="9132" xr:uid="{00000000-0005-0000-0000-000027610000}"/>
    <cellStyle name="Normal 19 2 2 2" xfId="35791" xr:uid="{00000000-0005-0000-0000-000027610000}"/>
    <cellStyle name="Normal 19 2 3" xfId="32729" xr:uid="{00000000-0005-0000-0000-000026610000}"/>
    <cellStyle name="Normal 19 3" xfId="9133" xr:uid="{00000000-0005-0000-0000-000028610000}"/>
    <cellStyle name="Normal 19 3 2" xfId="35792" xr:uid="{00000000-0005-0000-0000-000028610000}"/>
    <cellStyle name="Normal 190" xfId="2027" xr:uid="{00000000-0005-0000-0000-000029610000}"/>
    <cellStyle name="Normal 191" xfId="2028" xr:uid="{00000000-0005-0000-0000-00002A610000}"/>
    <cellStyle name="Normal 192" xfId="2029" xr:uid="{00000000-0005-0000-0000-00002B610000}"/>
    <cellStyle name="Normal 193" xfId="2030" xr:uid="{00000000-0005-0000-0000-00002C610000}"/>
    <cellStyle name="Normal 194" xfId="2031" xr:uid="{00000000-0005-0000-0000-00002D610000}"/>
    <cellStyle name="Normal 195" xfId="2032" xr:uid="{00000000-0005-0000-0000-00002E610000}"/>
    <cellStyle name="Normal 196" xfId="2033" xr:uid="{00000000-0005-0000-0000-00002F610000}"/>
    <cellStyle name="Normal 197" xfId="2034" xr:uid="{00000000-0005-0000-0000-000030610000}"/>
    <cellStyle name="Normal 198" xfId="2035" xr:uid="{00000000-0005-0000-0000-000031610000}"/>
    <cellStyle name="Normal 199" xfId="2036" xr:uid="{00000000-0005-0000-0000-000032610000}"/>
    <cellStyle name="Normal 2" xfId="72" xr:uid="{00000000-0005-0000-0000-000033610000}"/>
    <cellStyle name="Normal 2 10" xfId="193" xr:uid="{00000000-0005-0000-0000-000034610000}"/>
    <cellStyle name="Normal 2 10 2" xfId="10176" xr:uid="{00000000-0005-0000-0000-000035610000}"/>
    <cellStyle name="Normal 2 10 3" xfId="6540" xr:uid="{00000000-0005-0000-0000-000036610000}"/>
    <cellStyle name="Normal 2 10 3 2" xfId="33199" xr:uid="{00000000-0005-0000-0000-000036610000}"/>
    <cellStyle name="Normal 2 11" xfId="9669" xr:uid="{00000000-0005-0000-0000-000037610000}"/>
    <cellStyle name="Normal 2 11 2" xfId="36328" xr:uid="{00000000-0005-0000-0000-000037610000}"/>
    <cellStyle name="Normal 2 12" xfId="10070" xr:uid="{00000000-0005-0000-0000-000038610000}"/>
    <cellStyle name="Normal 2 12 2" xfId="36727" xr:uid="{00000000-0005-0000-0000-000038610000}"/>
    <cellStyle name="Normal 2 13" xfId="10154" xr:uid="{00000000-0005-0000-0000-000039610000}"/>
    <cellStyle name="Normal 2 14" xfId="204" xr:uid="{00000000-0005-0000-0000-00003A610000}"/>
    <cellStyle name="Normal 2 15" xfId="10686" xr:uid="{00000000-0005-0000-0000-00003B610000}"/>
    <cellStyle name="Normal 2 16" xfId="15963" xr:uid="{00000000-0005-0000-0000-00003C610000}"/>
    <cellStyle name="Normal 2 17" xfId="28421" xr:uid="{00000000-0005-0000-0000-00003D610000}"/>
    <cellStyle name="Normal 2 18" xfId="162" xr:uid="{00000000-0005-0000-0000-00003E610000}"/>
    <cellStyle name="Normal 2 19" xfId="28660" xr:uid="{00000000-0005-0000-0000-000002000000}"/>
    <cellStyle name="Normal 2 2" xfId="73" xr:uid="{00000000-0005-0000-0000-00003F610000}"/>
    <cellStyle name="Normal 2 2 10" xfId="10115" xr:uid="{00000000-0005-0000-0000-000040610000}"/>
    <cellStyle name="Normal 2 2 10 2" xfId="36751" xr:uid="{00000000-0005-0000-0000-000040610000}"/>
    <cellStyle name="Normal 2 2 11" xfId="468" xr:uid="{00000000-0005-0000-0000-000041610000}"/>
    <cellStyle name="Normal 2 2 11 2" xfId="28942" xr:uid="{00000000-0005-0000-0000-000041610000}"/>
    <cellStyle name="Normal 2 2 12" xfId="10687" xr:uid="{00000000-0005-0000-0000-000042610000}"/>
    <cellStyle name="Normal 2 2 13" xfId="22059" xr:uid="{00000000-0005-0000-0000-000043610000}"/>
    <cellStyle name="Normal 2 2 2" xfId="493" xr:uid="{00000000-0005-0000-0000-000044610000}"/>
    <cellStyle name="Normal 2 2 2 2" xfId="2037" xr:uid="{00000000-0005-0000-0000-000045610000}"/>
    <cellStyle name="Normal 2 2 2 2 2" xfId="6041" xr:uid="{00000000-0005-0000-0000-000046610000}"/>
    <cellStyle name="Normal 2 2 2 2 2 2" xfId="6042" xr:uid="{00000000-0005-0000-0000-000047610000}"/>
    <cellStyle name="Normal 2 2 2 2 2 2 2" xfId="9134" xr:uid="{00000000-0005-0000-0000-000048610000}"/>
    <cellStyle name="Normal 2 2 2 2 2 2 2 2" xfId="35793" xr:uid="{00000000-0005-0000-0000-000048610000}"/>
    <cellStyle name="Normal 2 2 2 2 2 2 3" xfId="32731" xr:uid="{00000000-0005-0000-0000-000047610000}"/>
    <cellStyle name="Normal 2 2 2 2 2 3" xfId="9135" xr:uid="{00000000-0005-0000-0000-000049610000}"/>
    <cellStyle name="Normal 2 2 2 2 2 3 2" xfId="35794" xr:uid="{00000000-0005-0000-0000-000049610000}"/>
    <cellStyle name="Normal 2 2 2 2 2 4" xfId="32730" xr:uid="{00000000-0005-0000-0000-000046610000}"/>
    <cellStyle name="Normal 2 2 2 2 3" xfId="6043" xr:uid="{00000000-0005-0000-0000-00004A610000}"/>
    <cellStyle name="Normal 2 2 2 2 3 2" xfId="9136" xr:uid="{00000000-0005-0000-0000-00004B610000}"/>
    <cellStyle name="Normal 2 2 2 2 3 2 2" xfId="35795" xr:uid="{00000000-0005-0000-0000-00004B610000}"/>
    <cellStyle name="Normal 2 2 2 2 3 3" xfId="32732" xr:uid="{00000000-0005-0000-0000-00004A610000}"/>
    <cellStyle name="Normal 2 2 2 2 4" xfId="9137" xr:uid="{00000000-0005-0000-0000-00004C610000}"/>
    <cellStyle name="Normal 2 2 2 2 4 2" xfId="35796" xr:uid="{00000000-0005-0000-0000-00004C610000}"/>
    <cellStyle name="Normal 2 2 2 2 5" xfId="10003" xr:uid="{00000000-0005-0000-0000-00004D610000}"/>
    <cellStyle name="Normal 2 2 2 2 5 2" xfId="36662" xr:uid="{00000000-0005-0000-0000-00004D610000}"/>
    <cellStyle name="Normal 2 2 2 2 6" xfId="22681" xr:uid="{00000000-0005-0000-0000-00004E610000}"/>
    <cellStyle name="Normal 2 2 2 3" xfId="2038" xr:uid="{00000000-0005-0000-0000-00004F610000}"/>
    <cellStyle name="Normal 2 2 2 4" xfId="6044" xr:uid="{00000000-0005-0000-0000-000050610000}"/>
    <cellStyle name="Normal 2 2 2 4 2" xfId="6045" xr:uid="{00000000-0005-0000-0000-000051610000}"/>
    <cellStyle name="Normal 2 2 2 4 2 2" xfId="9138" xr:uid="{00000000-0005-0000-0000-000052610000}"/>
    <cellStyle name="Normal 2 2 2 4 2 2 2" xfId="35797" xr:uid="{00000000-0005-0000-0000-000052610000}"/>
    <cellStyle name="Normal 2 2 2 4 2 3" xfId="32734" xr:uid="{00000000-0005-0000-0000-000051610000}"/>
    <cellStyle name="Normal 2 2 2 4 3" xfId="9139" xr:uid="{00000000-0005-0000-0000-000053610000}"/>
    <cellStyle name="Normal 2 2 2 4 3 2" xfId="35798" xr:uid="{00000000-0005-0000-0000-000053610000}"/>
    <cellStyle name="Normal 2 2 2 4 4" xfId="32733" xr:uid="{00000000-0005-0000-0000-000050610000}"/>
    <cellStyle name="Normal 2 2 2 5" xfId="6046" xr:uid="{00000000-0005-0000-0000-000054610000}"/>
    <cellStyle name="Normal 2 2 2 5 2" xfId="9140" xr:uid="{00000000-0005-0000-0000-000055610000}"/>
    <cellStyle name="Normal 2 2 2 5 2 2" xfId="35799" xr:uid="{00000000-0005-0000-0000-000055610000}"/>
    <cellStyle name="Normal 2 2 2 5 3" xfId="32735" xr:uid="{00000000-0005-0000-0000-000054610000}"/>
    <cellStyle name="Normal 2 2 2 6" xfId="9141" xr:uid="{00000000-0005-0000-0000-000056610000}"/>
    <cellStyle name="Normal 2 2 2 6 2" xfId="35800" xr:uid="{00000000-0005-0000-0000-000056610000}"/>
    <cellStyle name="Normal 2 2 2 7" xfId="10688" xr:uid="{00000000-0005-0000-0000-000057610000}"/>
    <cellStyle name="Normal 2 2 2 8" xfId="28960" xr:uid="{00000000-0005-0000-0000-000044610000}"/>
    <cellStyle name="Normal 2 2 3" xfId="2039" xr:uid="{00000000-0005-0000-0000-000058610000}"/>
    <cellStyle name="Normal 2 2 3 2" xfId="6047" xr:uid="{00000000-0005-0000-0000-000059610000}"/>
    <cellStyle name="Normal 2 2 3 2 2" xfId="6048" xr:uid="{00000000-0005-0000-0000-00005A610000}"/>
    <cellStyle name="Normal 2 2 3 2 2 2" xfId="9142" xr:uid="{00000000-0005-0000-0000-00005B610000}"/>
    <cellStyle name="Normal 2 2 3 2 2 2 2" xfId="35801" xr:uid="{00000000-0005-0000-0000-00005B610000}"/>
    <cellStyle name="Normal 2 2 3 2 2 3" xfId="32737" xr:uid="{00000000-0005-0000-0000-00005A610000}"/>
    <cellStyle name="Normal 2 2 3 2 3" xfId="9143" xr:uid="{00000000-0005-0000-0000-00005C610000}"/>
    <cellStyle name="Normal 2 2 3 2 3 2" xfId="35802" xr:uid="{00000000-0005-0000-0000-00005C610000}"/>
    <cellStyle name="Normal 2 2 3 2 4" xfId="32736" xr:uid="{00000000-0005-0000-0000-000059610000}"/>
    <cellStyle name="Normal 2 2 3 3" xfId="6049" xr:uid="{00000000-0005-0000-0000-00005D610000}"/>
    <cellStyle name="Normal 2 2 3 3 2" xfId="9144" xr:uid="{00000000-0005-0000-0000-00005E610000}"/>
    <cellStyle name="Normal 2 2 3 3 2 2" xfId="35803" xr:uid="{00000000-0005-0000-0000-00005E610000}"/>
    <cellStyle name="Normal 2 2 3 3 3" xfId="32738" xr:uid="{00000000-0005-0000-0000-00005D610000}"/>
    <cellStyle name="Normal 2 2 3 4" xfId="9145" xr:uid="{00000000-0005-0000-0000-00005F610000}"/>
    <cellStyle name="Normal 2 2 3 4 2" xfId="35804" xr:uid="{00000000-0005-0000-0000-00005F610000}"/>
    <cellStyle name="Normal 2 2 3 5" xfId="10004" xr:uid="{00000000-0005-0000-0000-000060610000}"/>
    <cellStyle name="Normal 2 2 3 5 2" xfId="36663" xr:uid="{00000000-0005-0000-0000-000060610000}"/>
    <cellStyle name="Normal 2 2 3 6" xfId="10689" xr:uid="{00000000-0005-0000-0000-000061610000}"/>
    <cellStyle name="Normal 2 2 3 7" xfId="22682" xr:uid="{00000000-0005-0000-0000-000062610000}"/>
    <cellStyle name="Normal 2 2 4" xfId="2040" xr:uid="{00000000-0005-0000-0000-000063610000}"/>
    <cellStyle name="Normal 2 2 4 2" xfId="10690" xr:uid="{00000000-0005-0000-0000-000064610000}"/>
    <cellStyle name="Normal 2 2 4 3" xfId="22683" xr:uid="{00000000-0005-0000-0000-000065610000}"/>
    <cellStyle name="Normal 2 2 5" xfId="6050" xr:uid="{00000000-0005-0000-0000-000066610000}"/>
    <cellStyle name="Normal 2 2 5 2" xfId="6051" xr:uid="{00000000-0005-0000-0000-000067610000}"/>
    <cellStyle name="Normal 2 2 5 2 2" xfId="9146" xr:uid="{00000000-0005-0000-0000-000068610000}"/>
    <cellStyle name="Normal 2 2 5 2 2 2" xfId="35805" xr:uid="{00000000-0005-0000-0000-000068610000}"/>
    <cellStyle name="Normal 2 2 5 2 3" xfId="32740" xr:uid="{00000000-0005-0000-0000-000067610000}"/>
    <cellStyle name="Normal 2 2 5 3" xfId="9147" xr:uid="{00000000-0005-0000-0000-000069610000}"/>
    <cellStyle name="Normal 2 2 5 3 2" xfId="35806" xr:uid="{00000000-0005-0000-0000-000069610000}"/>
    <cellStyle name="Normal 2 2 5 4" xfId="10791" xr:uid="{00000000-0005-0000-0000-00006A610000}"/>
    <cellStyle name="Normal 2 2 5 4 2" xfId="36863" xr:uid="{00000000-0005-0000-0000-00006A610000}"/>
    <cellStyle name="Normal 2 2 5 5" xfId="22717" xr:uid="{00000000-0005-0000-0000-00006B610000}"/>
    <cellStyle name="Normal 2 2 5 5 2" xfId="38848" xr:uid="{00000000-0005-0000-0000-00006B610000}"/>
    <cellStyle name="Normal 2 2 5 6" xfId="32739" xr:uid="{00000000-0005-0000-0000-000066610000}"/>
    <cellStyle name="Normal 2 2 6" xfId="6052" xr:uid="{00000000-0005-0000-0000-00006C610000}"/>
    <cellStyle name="Normal 2 2 6 2" xfId="9148" xr:uid="{00000000-0005-0000-0000-00006D610000}"/>
    <cellStyle name="Normal 2 2 6 2 2" xfId="35807" xr:uid="{00000000-0005-0000-0000-00006D610000}"/>
    <cellStyle name="Normal 2 2 6 3" xfId="32741" xr:uid="{00000000-0005-0000-0000-00006C610000}"/>
    <cellStyle name="Normal 2 2 7" xfId="9149" xr:uid="{00000000-0005-0000-0000-00006E610000}"/>
    <cellStyle name="Normal 2 2 7 2" xfId="35808" xr:uid="{00000000-0005-0000-0000-00006E610000}"/>
    <cellStyle name="Normal 2 2 8" xfId="10109" xr:uid="{00000000-0005-0000-0000-00006F610000}"/>
    <cellStyle name="Normal 2 2 8 2" xfId="36745" xr:uid="{00000000-0005-0000-0000-00006F610000}"/>
    <cellStyle name="Normal 2 2 9" xfId="10114" xr:uid="{00000000-0005-0000-0000-000070610000}"/>
    <cellStyle name="Normal 2 2 9 2" xfId="36750" xr:uid="{00000000-0005-0000-0000-000070610000}"/>
    <cellStyle name="Normal 2 20" xfId="39793" xr:uid="{00000000-0005-0000-0000-00004B000000}"/>
    <cellStyle name="Normal 2 26" xfId="11882" xr:uid="{00000000-0005-0000-0000-000071610000}"/>
    <cellStyle name="Normal 2 3" xfId="191" xr:uid="{00000000-0005-0000-0000-000072610000}"/>
    <cellStyle name="Normal 2 3 10" xfId="448" xr:uid="{00000000-0005-0000-0000-000073610000}"/>
    <cellStyle name="Normal 2 3 10 2" xfId="28940" xr:uid="{00000000-0005-0000-0000-000073610000}"/>
    <cellStyle name="Normal 2 3 11" xfId="10691" xr:uid="{00000000-0005-0000-0000-000074610000}"/>
    <cellStyle name="Normal 2 3 12" xfId="28764" xr:uid="{00000000-0005-0000-0000-000072610000}"/>
    <cellStyle name="Normal 2 3 2" xfId="2041" xr:uid="{00000000-0005-0000-0000-000075610000}"/>
    <cellStyle name="Normal 2 3 2 2" xfId="6053" xr:uid="{00000000-0005-0000-0000-000076610000}"/>
    <cellStyle name="Normal 2 3 2 2 2" xfId="6054" xr:uid="{00000000-0005-0000-0000-000077610000}"/>
    <cellStyle name="Normal 2 3 2 2 2 2" xfId="9150" xr:uid="{00000000-0005-0000-0000-000078610000}"/>
    <cellStyle name="Normal 2 3 2 2 2 2 2" xfId="35809" xr:uid="{00000000-0005-0000-0000-000078610000}"/>
    <cellStyle name="Normal 2 3 2 2 2 3" xfId="32743" xr:uid="{00000000-0005-0000-0000-000077610000}"/>
    <cellStyle name="Normal 2 3 2 2 3" xfId="9151" xr:uid="{00000000-0005-0000-0000-000079610000}"/>
    <cellStyle name="Normal 2 3 2 2 3 2" xfId="35810" xr:uid="{00000000-0005-0000-0000-000079610000}"/>
    <cellStyle name="Normal 2 3 2 2 4" xfId="32742" xr:uid="{00000000-0005-0000-0000-000076610000}"/>
    <cellStyle name="Normal 2 3 2 3" xfId="6055" xr:uid="{00000000-0005-0000-0000-00007A610000}"/>
    <cellStyle name="Normal 2 3 2 3 2" xfId="6056" xr:uid="{00000000-0005-0000-0000-00007B610000}"/>
    <cellStyle name="Normal 2 3 2 3 2 2" xfId="9152" xr:uid="{00000000-0005-0000-0000-00007C610000}"/>
    <cellStyle name="Normal 2 3 2 3 2 2 2" xfId="35811" xr:uid="{00000000-0005-0000-0000-00007C610000}"/>
    <cellStyle name="Normal 2 3 2 3 2 3" xfId="32745" xr:uid="{00000000-0005-0000-0000-00007B610000}"/>
    <cellStyle name="Normal 2 3 2 3 3" xfId="9153" xr:uid="{00000000-0005-0000-0000-00007D610000}"/>
    <cellStyle name="Normal 2 3 2 3 3 2" xfId="35812" xr:uid="{00000000-0005-0000-0000-00007D610000}"/>
    <cellStyle name="Normal 2 3 2 3 4" xfId="32744" xr:uid="{00000000-0005-0000-0000-00007A610000}"/>
    <cellStyle name="Normal 2 3 2 4" xfId="6057" xr:uid="{00000000-0005-0000-0000-00007E610000}"/>
    <cellStyle name="Normal 2 3 2 4 2" xfId="6058" xr:uid="{00000000-0005-0000-0000-00007F610000}"/>
    <cellStyle name="Normal 2 3 2 4 2 2" xfId="9154" xr:uid="{00000000-0005-0000-0000-000080610000}"/>
    <cellStyle name="Normal 2 3 2 4 2 2 2" xfId="35813" xr:uid="{00000000-0005-0000-0000-000080610000}"/>
    <cellStyle name="Normal 2 3 2 4 2 3" xfId="32747" xr:uid="{00000000-0005-0000-0000-00007F610000}"/>
    <cellStyle name="Normal 2 3 2 4 3" xfId="9155" xr:uid="{00000000-0005-0000-0000-000081610000}"/>
    <cellStyle name="Normal 2 3 2 4 3 2" xfId="35814" xr:uid="{00000000-0005-0000-0000-000081610000}"/>
    <cellStyle name="Normal 2 3 2 4 4" xfId="32746" xr:uid="{00000000-0005-0000-0000-00007E610000}"/>
    <cellStyle name="Normal 2 3 2 5" xfId="6059" xr:uid="{00000000-0005-0000-0000-000082610000}"/>
    <cellStyle name="Normal 2 3 2 5 2" xfId="9156" xr:uid="{00000000-0005-0000-0000-000083610000}"/>
    <cellStyle name="Normal 2 3 2 5 2 2" xfId="35815" xr:uid="{00000000-0005-0000-0000-000083610000}"/>
    <cellStyle name="Normal 2 3 2 5 3" xfId="32748" xr:uid="{00000000-0005-0000-0000-000082610000}"/>
    <cellStyle name="Normal 2 3 2 6" xfId="9157" xr:uid="{00000000-0005-0000-0000-000084610000}"/>
    <cellStyle name="Normal 2 3 2 6 2" xfId="35816" xr:uid="{00000000-0005-0000-0000-000084610000}"/>
    <cellStyle name="Normal 2 3 2 7" xfId="10005" xr:uid="{00000000-0005-0000-0000-000085610000}"/>
    <cellStyle name="Normal 2 3 2 7 2" xfId="36664" xr:uid="{00000000-0005-0000-0000-000085610000}"/>
    <cellStyle name="Normal 2 3 2 8" xfId="22684" xr:uid="{00000000-0005-0000-0000-000086610000}"/>
    <cellStyle name="Normal 2 3 3" xfId="2042" xr:uid="{00000000-0005-0000-0000-000087610000}"/>
    <cellStyle name="Normal 2 3 3 2" xfId="6060" xr:uid="{00000000-0005-0000-0000-000088610000}"/>
    <cellStyle name="Normal 2 3 3 2 2" xfId="6061" xr:uid="{00000000-0005-0000-0000-000089610000}"/>
    <cellStyle name="Normal 2 3 3 2 2 2" xfId="9158" xr:uid="{00000000-0005-0000-0000-00008A610000}"/>
    <cellStyle name="Normal 2 3 3 2 2 2 2" xfId="35817" xr:uid="{00000000-0005-0000-0000-00008A610000}"/>
    <cellStyle name="Normal 2 3 3 2 2 3" xfId="32750" xr:uid="{00000000-0005-0000-0000-000089610000}"/>
    <cellStyle name="Normal 2 3 3 2 3" xfId="9159" xr:uid="{00000000-0005-0000-0000-00008B610000}"/>
    <cellStyle name="Normal 2 3 3 2 3 2" xfId="35818" xr:uid="{00000000-0005-0000-0000-00008B610000}"/>
    <cellStyle name="Normal 2 3 3 2 4" xfId="32749" xr:uid="{00000000-0005-0000-0000-000088610000}"/>
    <cellStyle name="Normal 2 3 3 3" xfId="6062" xr:uid="{00000000-0005-0000-0000-00008C610000}"/>
    <cellStyle name="Normal 2 3 3 3 2" xfId="9160" xr:uid="{00000000-0005-0000-0000-00008D610000}"/>
    <cellStyle name="Normal 2 3 3 3 2 2" xfId="35819" xr:uid="{00000000-0005-0000-0000-00008D610000}"/>
    <cellStyle name="Normal 2 3 3 3 3" xfId="32751" xr:uid="{00000000-0005-0000-0000-00008C610000}"/>
    <cellStyle name="Normal 2 3 3 4" xfId="9161" xr:uid="{00000000-0005-0000-0000-00008E610000}"/>
    <cellStyle name="Normal 2 3 3 4 2" xfId="35820" xr:uid="{00000000-0005-0000-0000-00008E610000}"/>
    <cellStyle name="Normal 2 3 3 5" xfId="10006" xr:uid="{00000000-0005-0000-0000-00008F610000}"/>
    <cellStyle name="Normal 2 3 3 5 2" xfId="36665" xr:uid="{00000000-0005-0000-0000-00008F610000}"/>
    <cellStyle name="Normal 2 3 4" xfId="6063" xr:uid="{00000000-0005-0000-0000-000090610000}"/>
    <cellStyle name="Normal 2 3 5" xfId="6064" xr:uid="{00000000-0005-0000-0000-000091610000}"/>
    <cellStyle name="Normal 2 3 5 2" xfId="6065" xr:uid="{00000000-0005-0000-0000-000092610000}"/>
    <cellStyle name="Normal 2 3 5 2 2" xfId="9162" xr:uid="{00000000-0005-0000-0000-000093610000}"/>
    <cellStyle name="Normal 2 3 5 2 2 2" xfId="35821" xr:uid="{00000000-0005-0000-0000-000093610000}"/>
    <cellStyle name="Normal 2 3 5 2 3" xfId="32753" xr:uid="{00000000-0005-0000-0000-000092610000}"/>
    <cellStyle name="Normal 2 3 5 3" xfId="9163" xr:uid="{00000000-0005-0000-0000-000094610000}"/>
    <cellStyle name="Normal 2 3 5 3 2" xfId="35822" xr:uid="{00000000-0005-0000-0000-000094610000}"/>
    <cellStyle name="Normal 2 3 5 4" xfId="32752" xr:uid="{00000000-0005-0000-0000-000091610000}"/>
    <cellStyle name="Normal 2 3 6" xfId="6066" xr:uid="{00000000-0005-0000-0000-000095610000}"/>
    <cellStyle name="Normal 2 3 6 2" xfId="9164" xr:uid="{00000000-0005-0000-0000-000096610000}"/>
    <cellStyle name="Normal 2 3 6 2 2" xfId="35823" xr:uid="{00000000-0005-0000-0000-000096610000}"/>
    <cellStyle name="Normal 2 3 6 3" xfId="32754" xr:uid="{00000000-0005-0000-0000-000095610000}"/>
    <cellStyle name="Normal 2 3 7" xfId="9165" xr:uid="{00000000-0005-0000-0000-000097610000}"/>
    <cellStyle name="Normal 2 3 7 2" xfId="35824" xr:uid="{00000000-0005-0000-0000-000097610000}"/>
    <cellStyle name="Normal 2 3 8" xfId="10144" xr:uid="{00000000-0005-0000-0000-000098610000}"/>
    <cellStyle name="Normal 2 3 8 2" xfId="36759" xr:uid="{00000000-0005-0000-0000-000098610000}"/>
    <cellStyle name="Normal 2 3 9" xfId="10174" xr:uid="{00000000-0005-0000-0000-000099610000}"/>
    <cellStyle name="Normal 2 3 9 2" xfId="36778" xr:uid="{00000000-0005-0000-0000-000099610000}"/>
    <cellStyle name="Normal 2 4" xfId="489" xr:uid="{00000000-0005-0000-0000-00009A610000}"/>
    <cellStyle name="Normal 2 4 2" xfId="10790" xr:uid="{00000000-0005-0000-0000-00009B610000}"/>
    <cellStyle name="Normal 2 4 2 2" xfId="36862" xr:uid="{00000000-0005-0000-0000-00009B610000}"/>
    <cellStyle name="Normal 2 4 3" xfId="10692" xr:uid="{00000000-0005-0000-0000-00009C610000}"/>
    <cellStyle name="Normal 2 4 4" xfId="28658" xr:uid="{00000000-0005-0000-0000-000003000000}"/>
    <cellStyle name="Normal 2 4 5" xfId="28959" xr:uid="{00000000-0005-0000-0000-00009A610000}"/>
    <cellStyle name="Normal 2 5" xfId="518" xr:uid="{00000000-0005-0000-0000-00009D610000}"/>
    <cellStyle name="Normal 2 5 2" xfId="2043" xr:uid="{00000000-0005-0000-0000-00009E610000}"/>
    <cellStyle name="Normal 2 5 3" xfId="2044" xr:uid="{00000000-0005-0000-0000-00009F610000}"/>
    <cellStyle name="Normal 2 5 4" xfId="28981" xr:uid="{00000000-0005-0000-0000-00009D610000}"/>
    <cellStyle name="Normal 2 6" xfId="2045" xr:uid="{00000000-0005-0000-0000-0000A0610000}"/>
    <cellStyle name="Normal 2 6 2" xfId="10747" xr:uid="{00000000-0005-0000-0000-0000A1610000}"/>
    <cellStyle name="Normal 2 6 3" xfId="22685" xr:uid="{00000000-0005-0000-0000-0000A2610000}"/>
    <cellStyle name="Normal 2 7" xfId="2046" xr:uid="{00000000-0005-0000-0000-0000A3610000}"/>
    <cellStyle name="Normal 2 7 2" xfId="22686" xr:uid="{00000000-0005-0000-0000-0000A4610000}"/>
    <cellStyle name="Normal 2 7 3" xfId="22057" xr:uid="{00000000-0005-0000-0000-0000A5610000}"/>
    <cellStyle name="Normal 2 8" xfId="6538" xr:uid="{00000000-0005-0000-0000-0000A6610000}"/>
    <cellStyle name="Normal 2 8 2" xfId="10693" xr:uid="{00000000-0005-0000-0000-0000A7610000}"/>
    <cellStyle name="Normal 2 8 3" xfId="22726" xr:uid="{00000000-0005-0000-0000-0000A8610000}"/>
    <cellStyle name="Normal 2 8 3 2" xfId="38850" xr:uid="{00000000-0005-0000-0000-0000A8610000}"/>
    <cellStyle name="Normal 2 8 4" xfId="33197" xr:uid="{00000000-0005-0000-0000-0000A6610000}"/>
    <cellStyle name="Normal 2 9" xfId="6539" xr:uid="{00000000-0005-0000-0000-0000A9610000}"/>
    <cellStyle name="Normal 2 9 2" xfId="33198" xr:uid="{00000000-0005-0000-0000-0000A9610000}"/>
    <cellStyle name="Normal 2_BITACORA" xfId="2047" xr:uid="{00000000-0005-0000-0000-0000AA610000}"/>
    <cellStyle name="Normal 20" xfId="503" xr:uid="{00000000-0005-0000-0000-0000AB610000}"/>
    <cellStyle name="Normal 20 2" xfId="6067" xr:uid="{00000000-0005-0000-0000-0000AC610000}"/>
    <cellStyle name="Normal 20 2 2" xfId="9166" xr:uid="{00000000-0005-0000-0000-0000AD610000}"/>
    <cellStyle name="Normal 20 2 2 2" xfId="35825" xr:uid="{00000000-0005-0000-0000-0000AD610000}"/>
    <cellStyle name="Normal 20 2 3" xfId="32755" xr:uid="{00000000-0005-0000-0000-0000AC610000}"/>
    <cellStyle name="Normal 20 3" xfId="9167" xr:uid="{00000000-0005-0000-0000-0000AE610000}"/>
    <cellStyle name="Normal 20 3 2" xfId="35826" xr:uid="{00000000-0005-0000-0000-0000AE610000}"/>
    <cellStyle name="Normal 20 4" xfId="10007" xr:uid="{00000000-0005-0000-0000-0000AF610000}"/>
    <cellStyle name="Normal 20 5" xfId="28966" xr:uid="{00000000-0005-0000-0000-0000AB610000}"/>
    <cellStyle name="Normal 200" xfId="2048" xr:uid="{00000000-0005-0000-0000-0000B0610000}"/>
    <cellStyle name="Normal 201" xfId="2049" xr:uid="{00000000-0005-0000-0000-0000B1610000}"/>
    <cellStyle name="Normal 202" xfId="2050" xr:uid="{00000000-0005-0000-0000-0000B2610000}"/>
    <cellStyle name="Normal 203" xfId="2051" xr:uid="{00000000-0005-0000-0000-0000B3610000}"/>
    <cellStyle name="Normal 204" xfId="2052" xr:uid="{00000000-0005-0000-0000-0000B4610000}"/>
    <cellStyle name="Normal 205" xfId="2053" xr:uid="{00000000-0005-0000-0000-0000B5610000}"/>
    <cellStyle name="Normal 206" xfId="2054" xr:uid="{00000000-0005-0000-0000-0000B6610000}"/>
    <cellStyle name="Normal 207" xfId="2055" xr:uid="{00000000-0005-0000-0000-0000B7610000}"/>
    <cellStyle name="Normal 208" xfId="2056" xr:uid="{00000000-0005-0000-0000-0000B8610000}"/>
    <cellStyle name="Normal 209" xfId="2057" xr:uid="{00000000-0005-0000-0000-0000B9610000}"/>
    <cellStyle name="Normal 21" xfId="501" xr:uid="{00000000-0005-0000-0000-0000BA610000}"/>
    <cellStyle name="Normal 21 2" xfId="6068" xr:uid="{00000000-0005-0000-0000-0000BB610000}"/>
    <cellStyle name="Normal 21 2 2" xfId="9168" xr:uid="{00000000-0005-0000-0000-0000BC610000}"/>
    <cellStyle name="Normal 21 2 2 2" xfId="35827" xr:uid="{00000000-0005-0000-0000-0000BC610000}"/>
    <cellStyle name="Normal 21 2 3" xfId="32756" xr:uid="{00000000-0005-0000-0000-0000BB610000}"/>
    <cellStyle name="Normal 21 3" xfId="9169" xr:uid="{00000000-0005-0000-0000-0000BD610000}"/>
    <cellStyle name="Normal 21 3 2" xfId="35828" xr:uid="{00000000-0005-0000-0000-0000BD610000}"/>
    <cellStyle name="Normal 21 4" xfId="28964" xr:uid="{00000000-0005-0000-0000-0000BA610000}"/>
    <cellStyle name="Normal 210" xfId="2058" xr:uid="{00000000-0005-0000-0000-0000BE610000}"/>
    <cellStyle name="Normal 211" xfId="2059" xr:uid="{00000000-0005-0000-0000-0000BF610000}"/>
    <cellStyle name="Normal 212" xfId="2060" xr:uid="{00000000-0005-0000-0000-0000C0610000}"/>
    <cellStyle name="Normal 213" xfId="2061" xr:uid="{00000000-0005-0000-0000-0000C1610000}"/>
    <cellStyle name="Normal 214" xfId="2062" xr:uid="{00000000-0005-0000-0000-0000C2610000}"/>
    <cellStyle name="Normal 215" xfId="2063" xr:uid="{00000000-0005-0000-0000-0000C3610000}"/>
    <cellStyle name="Normal 216" xfId="2064" xr:uid="{00000000-0005-0000-0000-0000C4610000}"/>
    <cellStyle name="Normal 217" xfId="2065" xr:uid="{00000000-0005-0000-0000-0000C5610000}"/>
    <cellStyle name="Normal 218" xfId="2066" xr:uid="{00000000-0005-0000-0000-0000C6610000}"/>
    <cellStyle name="Normal 219" xfId="2067" xr:uid="{00000000-0005-0000-0000-0000C7610000}"/>
    <cellStyle name="Normal 22" xfId="99" xr:uid="{00000000-0005-0000-0000-0000C8610000}"/>
    <cellStyle name="Normal 22 2" xfId="6069" xr:uid="{00000000-0005-0000-0000-0000C9610000}"/>
    <cellStyle name="Normal 22 2 2" xfId="9170" xr:uid="{00000000-0005-0000-0000-0000CA610000}"/>
    <cellStyle name="Normal 22 2 2 2" xfId="35829" xr:uid="{00000000-0005-0000-0000-0000CA610000}"/>
    <cellStyle name="Normal 22 2 3" xfId="32757" xr:uid="{00000000-0005-0000-0000-0000C9610000}"/>
    <cellStyle name="Normal 22 3" xfId="9171" xr:uid="{00000000-0005-0000-0000-0000CB610000}"/>
    <cellStyle name="Normal 22 3 2" xfId="35830" xr:uid="{00000000-0005-0000-0000-0000CB610000}"/>
    <cellStyle name="Normal 220" xfId="2068" xr:uid="{00000000-0005-0000-0000-0000CC610000}"/>
    <cellStyle name="Normal 221" xfId="2069" xr:uid="{00000000-0005-0000-0000-0000CD610000}"/>
    <cellStyle name="Normal 222" xfId="6537" xr:uid="{00000000-0005-0000-0000-0000CE610000}"/>
    <cellStyle name="Normal 223" xfId="10071" xr:uid="{00000000-0005-0000-0000-0000CF610000}"/>
    <cellStyle name="Normal 223 2" xfId="36728" xr:uid="{00000000-0005-0000-0000-0000CF610000}"/>
    <cellStyle name="Normal 224" xfId="10072" xr:uid="{00000000-0005-0000-0000-0000D0610000}"/>
    <cellStyle name="Normal 224 2" xfId="36729" xr:uid="{00000000-0005-0000-0000-0000D0610000}"/>
    <cellStyle name="Normal 225" xfId="10107" xr:uid="{00000000-0005-0000-0000-0000D1610000}"/>
    <cellStyle name="Normal 225 2" xfId="36743" xr:uid="{00000000-0005-0000-0000-0000D1610000}"/>
    <cellStyle name="Normal 226" xfId="10108" xr:uid="{00000000-0005-0000-0000-0000D2610000}"/>
    <cellStyle name="Normal 226 2" xfId="36744" xr:uid="{00000000-0005-0000-0000-0000D2610000}"/>
    <cellStyle name="Normal 227" xfId="10124" xr:uid="{00000000-0005-0000-0000-0000D3610000}"/>
    <cellStyle name="Normal 228" xfId="10125" xr:uid="{00000000-0005-0000-0000-0000D4610000}"/>
    <cellStyle name="Normal 229" xfId="102" xr:uid="{00000000-0005-0000-0000-0000D5610000}"/>
    <cellStyle name="Normal 229 2" xfId="114" xr:uid="{00000000-0005-0000-0000-0000D6610000}"/>
    <cellStyle name="Normal 229 2 2" xfId="28745" xr:uid="{00000000-0005-0000-0000-0000D6610000}"/>
    <cellStyle name="Normal 229 3" xfId="10126" xr:uid="{00000000-0005-0000-0000-0000D7610000}"/>
    <cellStyle name="Normal 229 3 2" xfId="36757" xr:uid="{00000000-0005-0000-0000-0000D7610000}"/>
    <cellStyle name="Normal 229 4" xfId="28737" xr:uid="{00000000-0005-0000-0000-0000D5610000}"/>
    <cellStyle name="Normal 229 5" xfId="39785" xr:uid="{7BF7118C-17A4-488C-BD63-80D11983D9D6}"/>
    <cellStyle name="Normal 229 6" xfId="39798" xr:uid="{7BF7118C-17A4-488C-BD63-80D11983D9D6}"/>
    <cellStyle name="Normal 229 7" xfId="39809" xr:uid="{DB1F2CF7-B40F-4011-979D-CD481A23F5C5}"/>
    <cellStyle name="Normal 23" xfId="500" xr:uid="{00000000-0005-0000-0000-0000D8610000}"/>
    <cellStyle name="Normal 23 2" xfId="6070" xr:uid="{00000000-0005-0000-0000-0000D9610000}"/>
    <cellStyle name="Normal 23 2 2" xfId="9172" xr:uid="{00000000-0005-0000-0000-0000DA610000}"/>
    <cellStyle name="Normal 23 2 2 2" xfId="35831" xr:uid="{00000000-0005-0000-0000-0000DA610000}"/>
    <cellStyle name="Normal 23 2 3" xfId="32758" xr:uid="{00000000-0005-0000-0000-0000D9610000}"/>
    <cellStyle name="Normal 23 3" xfId="9173" xr:uid="{00000000-0005-0000-0000-0000DB610000}"/>
    <cellStyle name="Normal 23 3 2" xfId="35832" xr:uid="{00000000-0005-0000-0000-0000DB610000}"/>
    <cellStyle name="Normal 23 4" xfId="9672" xr:uid="{00000000-0005-0000-0000-0000DC610000}"/>
    <cellStyle name="Normal 23 4 2" xfId="10112" xr:uid="{00000000-0005-0000-0000-0000DD610000}"/>
    <cellStyle name="Normal 23 4 2 2" xfId="10118" xr:uid="{00000000-0005-0000-0000-0000DE610000}"/>
    <cellStyle name="Normal 23 4 2 2 2" xfId="36754" xr:uid="{00000000-0005-0000-0000-0000DE610000}"/>
    <cellStyle name="Normal 23 4 2 3" xfId="36748" xr:uid="{00000000-0005-0000-0000-0000DD610000}"/>
    <cellStyle name="Normal 23 4 3" xfId="36331" xr:uid="{00000000-0005-0000-0000-0000DC610000}"/>
    <cellStyle name="Normal 23 5" xfId="28963" xr:uid="{00000000-0005-0000-0000-0000D8610000}"/>
    <cellStyle name="Normal 230" xfId="10129" xr:uid="{00000000-0005-0000-0000-0000DF610000}"/>
    <cellStyle name="Normal 231" xfId="10130" xr:uid="{00000000-0005-0000-0000-0000E0610000}"/>
    <cellStyle name="Normal 232" xfId="10131" xr:uid="{00000000-0005-0000-0000-0000E1610000}"/>
    <cellStyle name="Normal 233" xfId="10132" xr:uid="{00000000-0005-0000-0000-0000E2610000}"/>
    <cellStyle name="Normal 234" xfId="10133" xr:uid="{00000000-0005-0000-0000-0000E3610000}"/>
    <cellStyle name="Normal 235" xfId="10134" xr:uid="{00000000-0005-0000-0000-0000E4610000}"/>
    <cellStyle name="Normal 236" xfId="10135" xr:uid="{00000000-0005-0000-0000-0000E5610000}"/>
    <cellStyle name="Normal 237" xfId="10136" xr:uid="{00000000-0005-0000-0000-0000E6610000}"/>
    <cellStyle name="Normal 238" xfId="10137" xr:uid="{00000000-0005-0000-0000-0000E7610000}"/>
    <cellStyle name="Normal 239" xfId="10138" xr:uid="{00000000-0005-0000-0000-0000E8610000}"/>
    <cellStyle name="Normal 24" xfId="502" xr:uid="{00000000-0005-0000-0000-0000E9610000}"/>
    <cellStyle name="Normal 24 2" xfId="6071" xr:uid="{00000000-0005-0000-0000-0000EA610000}"/>
    <cellStyle name="Normal 24 2 2" xfId="9174" xr:uid="{00000000-0005-0000-0000-0000EB610000}"/>
    <cellStyle name="Normal 24 2 2 2" xfId="35833" xr:uid="{00000000-0005-0000-0000-0000EB610000}"/>
    <cellStyle name="Normal 24 2 3" xfId="32759" xr:uid="{00000000-0005-0000-0000-0000EA610000}"/>
    <cellStyle name="Normal 24 3" xfId="9175" xr:uid="{00000000-0005-0000-0000-0000EC610000}"/>
    <cellStyle name="Normal 24 3 2" xfId="35834" xr:uid="{00000000-0005-0000-0000-0000EC610000}"/>
    <cellStyle name="Normal 24 4" xfId="28965" xr:uid="{00000000-0005-0000-0000-0000E9610000}"/>
    <cellStyle name="Normal 240" xfId="10139" xr:uid="{00000000-0005-0000-0000-0000ED610000}"/>
    <cellStyle name="Normal 241" xfId="10140" xr:uid="{00000000-0005-0000-0000-0000EE610000}"/>
    <cellStyle name="Normal 242" xfId="10141" xr:uid="{00000000-0005-0000-0000-0000EF610000}"/>
    <cellStyle name="Normal 243" xfId="10142" xr:uid="{00000000-0005-0000-0000-0000F0610000}"/>
    <cellStyle name="Normal 244" xfId="10146" xr:uid="{00000000-0005-0000-0000-0000F1610000}"/>
    <cellStyle name="Normal 244 2" xfId="36760" xr:uid="{00000000-0005-0000-0000-0000F1610000}"/>
    <cellStyle name="Normal 245" xfId="10147" xr:uid="{00000000-0005-0000-0000-0000F2610000}"/>
    <cellStyle name="Normal 245 2" xfId="36761" xr:uid="{00000000-0005-0000-0000-0000F2610000}"/>
    <cellStyle name="Normal 245 3" xfId="39786" xr:uid="{2905418A-9DDA-402D-9D26-8B3BA063DA6C}"/>
    <cellStyle name="Normal 245 4" xfId="39799" xr:uid="{2905418A-9DDA-402D-9D26-8B3BA063DA6C}"/>
    <cellStyle name="Normal 245 5" xfId="39810" xr:uid="{7401B366-24EC-4379-9757-DBE89E8069BC}"/>
    <cellStyle name="Normal 246" xfId="10148" xr:uid="{00000000-0005-0000-0000-0000F3610000}"/>
    <cellStyle name="Normal 246 2" xfId="36762" xr:uid="{00000000-0005-0000-0000-0000F3610000}"/>
    <cellStyle name="Normal 247" xfId="10158" xr:uid="{00000000-0005-0000-0000-0000F4610000}"/>
    <cellStyle name="Normal 247 2" xfId="36765" xr:uid="{00000000-0005-0000-0000-0000F4610000}"/>
    <cellStyle name="Normal 248" xfId="103" xr:uid="{00000000-0005-0000-0000-0000F5610000}"/>
    <cellStyle name="Normal 249" xfId="10179" xr:uid="{00000000-0005-0000-0000-0000F6610000}"/>
    <cellStyle name="Normal 25" xfId="504" xr:uid="{00000000-0005-0000-0000-0000F7610000}"/>
    <cellStyle name="Normal 25 2" xfId="6072" xr:uid="{00000000-0005-0000-0000-0000F8610000}"/>
    <cellStyle name="Normal 25 2 2" xfId="9176" xr:uid="{00000000-0005-0000-0000-0000F9610000}"/>
    <cellStyle name="Normal 25 2 2 2" xfId="35835" xr:uid="{00000000-0005-0000-0000-0000F9610000}"/>
    <cellStyle name="Normal 25 2 3" xfId="32760" xr:uid="{00000000-0005-0000-0000-0000F8610000}"/>
    <cellStyle name="Normal 25 3" xfId="9177" xr:uid="{00000000-0005-0000-0000-0000FA610000}"/>
    <cellStyle name="Normal 25 3 2" xfId="35836" xr:uid="{00000000-0005-0000-0000-0000FA610000}"/>
    <cellStyle name="Normal 25 4" xfId="28967" xr:uid="{00000000-0005-0000-0000-0000F7610000}"/>
    <cellStyle name="Normal 250" xfId="10182" xr:uid="{00000000-0005-0000-0000-0000FB610000}"/>
    <cellStyle name="Normal 251" xfId="10181" xr:uid="{00000000-0005-0000-0000-0000FC610000}"/>
    <cellStyle name="Normal 252" xfId="10183" xr:uid="{00000000-0005-0000-0000-0000FD610000}"/>
    <cellStyle name="Normal 253" xfId="11884" xr:uid="{00000000-0005-0000-0000-0000FE610000}"/>
    <cellStyle name="Normal 253 2" xfId="11889" xr:uid="{00000000-0005-0000-0000-0000FF610000}"/>
    <cellStyle name="Normal 253 2 2" xfId="37033" xr:uid="{00000000-0005-0000-0000-0000FF610000}"/>
    <cellStyle name="Normal 253 2 3" xfId="39787" xr:uid="{8AC081D9-9972-4C2F-B254-0978173B275A}"/>
    <cellStyle name="Normal 253 2 4" xfId="39800" xr:uid="{8AC081D9-9972-4C2F-B254-0978173B275A}"/>
    <cellStyle name="Normal 253 2 5" xfId="39811" xr:uid="{6E934EF3-E302-4F85-A53A-B64E0876E069}"/>
    <cellStyle name="Normal 254" xfId="11887" xr:uid="{00000000-0005-0000-0000-000000620000}"/>
    <cellStyle name="Normal 255" xfId="11888" xr:uid="{00000000-0005-0000-0000-000001620000}"/>
    <cellStyle name="Normal 256" xfId="12902" xr:uid="{00000000-0005-0000-0000-000002620000}"/>
    <cellStyle name="Normal 257" xfId="12900" xr:uid="{00000000-0005-0000-0000-000003620000}"/>
    <cellStyle name="Normal 258" xfId="12901" xr:uid="{00000000-0005-0000-0000-000004620000}"/>
    <cellStyle name="Normal 259" xfId="12903" xr:uid="{00000000-0005-0000-0000-000005620000}"/>
    <cellStyle name="Normal 26" xfId="506" xr:uid="{00000000-0005-0000-0000-000006620000}"/>
    <cellStyle name="Normal 26 2" xfId="2070" xr:uid="{00000000-0005-0000-0000-000007620000}"/>
    <cellStyle name="Normal 26 2 2" xfId="2071" xr:uid="{00000000-0005-0000-0000-000008620000}"/>
    <cellStyle name="Normal 26 2 2 2" xfId="29383" xr:uid="{00000000-0005-0000-0000-000008620000}"/>
    <cellStyle name="Normal 26 2 3" xfId="29382" xr:uid="{00000000-0005-0000-0000-000007620000}"/>
    <cellStyle name="Normal 26 3" xfId="2072" xr:uid="{00000000-0005-0000-0000-000009620000}"/>
    <cellStyle name="Normal 26 3 2" xfId="2073" xr:uid="{00000000-0005-0000-0000-00000A620000}"/>
    <cellStyle name="Normal 26 3 2 2" xfId="29385" xr:uid="{00000000-0005-0000-0000-00000A620000}"/>
    <cellStyle name="Normal 26 3 3" xfId="29384" xr:uid="{00000000-0005-0000-0000-000009620000}"/>
    <cellStyle name="Normal 26 4" xfId="2074" xr:uid="{00000000-0005-0000-0000-00000B620000}"/>
    <cellStyle name="Normal 26 5" xfId="2075" xr:uid="{00000000-0005-0000-0000-00000C620000}"/>
    <cellStyle name="Normal 26 5 2" xfId="29386" xr:uid="{00000000-0005-0000-0000-00000C620000}"/>
    <cellStyle name="Normal 26 6" xfId="2076" xr:uid="{00000000-0005-0000-0000-00000D620000}"/>
    <cellStyle name="Normal 26 6 2" xfId="29387" xr:uid="{00000000-0005-0000-0000-00000D620000}"/>
    <cellStyle name="Normal 26 7" xfId="2077" xr:uid="{00000000-0005-0000-0000-00000E620000}"/>
    <cellStyle name="Normal 26 7 2" xfId="29388" xr:uid="{00000000-0005-0000-0000-00000E620000}"/>
    <cellStyle name="Normal 26 8" xfId="28969" xr:uid="{00000000-0005-0000-0000-000006620000}"/>
    <cellStyle name="Normal 260" xfId="12904" xr:uid="{00000000-0005-0000-0000-00000F620000}"/>
    <cellStyle name="Normal 261" xfId="13437" xr:uid="{00000000-0005-0000-0000-000010620000}"/>
    <cellStyle name="Normal 262" xfId="15950" xr:uid="{00000000-0005-0000-0000-000011620000}"/>
    <cellStyle name="Normal 262 2" xfId="22038" xr:uid="{00000000-0005-0000-0000-000012620000}"/>
    <cellStyle name="Normal 263" xfId="15951" xr:uid="{00000000-0005-0000-0000-000013620000}"/>
    <cellStyle name="Normal 263 2" xfId="22039" xr:uid="{00000000-0005-0000-0000-000014620000}"/>
    <cellStyle name="Normal 264" xfId="15952" xr:uid="{00000000-0005-0000-0000-000015620000}"/>
    <cellStyle name="Normal 264 2" xfId="22040" xr:uid="{00000000-0005-0000-0000-000016620000}"/>
    <cellStyle name="Normal 265" xfId="15953" xr:uid="{00000000-0005-0000-0000-000017620000}"/>
    <cellStyle name="Normal 265 2" xfId="22041" xr:uid="{00000000-0005-0000-0000-000018620000}"/>
    <cellStyle name="Normal 266" xfId="15954" xr:uid="{00000000-0005-0000-0000-000019620000}"/>
    <cellStyle name="Normal 266 2" xfId="22042" xr:uid="{00000000-0005-0000-0000-00001A620000}"/>
    <cellStyle name="Normal 267" xfId="17019" xr:uid="{00000000-0005-0000-0000-00001B620000}"/>
    <cellStyle name="Normal 268" xfId="22048" xr:uid="{00000000-0005-0000-0000-00001C620000}"/>
    <cellStyle name="Normal 268 2" xfId="28323" xr:uid="{00000000-0005-0000-0000-00001D620000}"/>
    <cellStyle name="Normal 269" xfId="106" xr:uid="{00000000-0005-0000-0000-00001E620000}"/>
    <cellStyle name="Normal 269 2" xfId="28410" xr:uid="{00000000-0005-0000-0000-00001F620000}"/>
    <cellStyle name="Normal 269 3" xfId="28739" xr:uid="{00000000-0005-0000-0000-00001E620000}"/>
    <cellStyle name="Normal 27" xfId="505" xr:uid="{00000000-0005-0000-0000-000020620000}"/>
    <cellStyle name="Normal 27 2" xfId="6073" xr:uid="{00000000-0005-0000-0000-000021620000}"/>
    <cellStyle name="Normal 27 2 2" xfId="9178" xr:uid="{00000000-0005-0000-0000-000022620000}"/>
    <cellStyle name="Normal 27 2 2 2" xfId="35837" xr:uid="{00000000-0005-0000-0000-000022620000}"/>
    <cellStyle name="Normal 27 2 3" xfId="32761" xr:uid="{00000000-0005-0000-0000-000021620000}"/>
    <cellStyle name="Normal 27 3" xfId="9179" xr:uid="{00000000-0005-0000-0000-000023620000}"/>
    <cellStyle name="Normal 27 3 2" xfId="35838" xr:uid="{00000000-0005-0000-0000-000023620000}"/>
    <cellStyle name="Normal 27 4" xfId="28968" xr:uid="{00000000-0005-0000-0000-000020620000}"/>
    <cellStyle name="Normal 270" xfId="28411" xr:uid="{00000000-0005-0000-0000-000024620000}"/>
    <cellStyle name="Normal 271" xfId="28412" xr:uid="{00000000-0005-0000-0000-000025620000}"/>
    <cellStyle name="Normal 272" xfId="28413" xr:uid="{00000000-0005-0000-0000-000026620000}"/>
    <cellStyle name="Normal 273" xfId="28414" xr:uid="{00000000-0005-0000-0000-000027620000}"/>
    <cellStyle name="Normal 274" xfId="28415" xr:uid="{00000000-0005-0000-0000-000028620000}"/>
    <cellStyle name="Normal 275" xfId="28416" xr:uid="{00000000-0005-0000-0000-000029620000}"/>
    <cellStyle name="Normal 276" xfId="28417" xr:uid="{00000000-0005-0000-0000-00002A620000}"/>
    <cellStyle name="Normal 276 2" xfId="28434" xr:uid="{00000000-0005-0000-0000-00002B620000}"/>
    <cellStyle name="Normal 277" xfId="28419" xr:uid="{00000000-0005-0000-0000-00002C620000}"/>
    <cellStyle name="Normal 277 2" xfId="28655" xr:uid="{00000000-0005-0000-0000-00002D620000}"/>
    <cellStyle name="Normal 278" xfId="28420" xr:uid="{00000000-0005-0000-0000-00002E620000}"/>
    <cellStyle name="Normal 278 2" xfId="28656" xr:uid="{00000000-0005-0000-0000-00002F620000}"/>
    <cellStyle name="Normal 279" xfId="120" xr:uid="{00000000-0005-0000-0000-000030620000}"/>
    <cellStyle name="Normal 279 2" xfId="28749" xr:uid="{00000000-0005-0000-0000-000030620000}"/>
    <cellStyle name="Normal 28" xfId="507" xr:uid="{00000000-0005-0000-0000-000031620000}"/>
    <cellStyle name="Normal 28 2" xfId="6074" xr:uid="{00000000-0005-0000-0000-000032620000}"/>
    <cellStyle name="Normal 28 2 2" xfId="9180" xr:uid="{00000000-0005-0000-0000-000033620000}"/>
    <cellStyle name="Normal 28 2 2 2" xfId="35839" xr:uid="{00000000-0005-0000-0000-000033620000}"/>
    <cellStyle name="Normal 28 2 3" xfId="32762" xr:uid="{00000000-0005-0000-0000-000032620000}"/>
    <cellStyle name="Normal 28 3" xfId="9181" xr:uid="{00000000-0005-0000-0000-000034620000}"/>
    <cellStyle name="Normal 28 3 2" xfId="35840" xr:uid="{00000000-0005-0000-0000-000034620000}"/>
    <cellStyle name="Normal 28 4" xfId="28970" xr:uid="{00000000-0005-0000-0000-000031620000}"/>
    <cellStyle name="Normal 280" xfId="28657" xr:uid="{00000000-0005-0000-0000-0000F76F0000}"/>
    <cellStyle name="Normal 280 2" xfId="39771" xr:uid="{00000000-0005-0000-0000-0000F76F0000}"/>
    <cellStyle name="Normal 281" xfId="28676" xr:uid="{00000000-0005-0000-0000-0000605F0000}"/>
    <cellStyle name="Normal 282" xfId="28662" xr:uid="{00000000-0005-0000-0000-000090900000}"/>
    <cellStyle name="Normal 283" xfId="39772" xr:uid="{00000000-0005-0000-0000-0000629B0000}"/>
    <cellStyle name="Normal 284" xfId="39773" xr:uid="{0520CE6F-FFEA-48CC-B7F6-6267AFA653EC}"/>
    <cellStyle name="Normal 285" xfId="39776" xr:uid="{80922F82-3104-4C56-B331-D3E8E410D249}"/>
    <cellStyle name="Normal 286" xfId="39777" xr:uid="{45CBA6C5-B712-44D7-9862-2D611E9B8ADF}"/>
    <cellStyle name="Normal 287" xfId="39778" xr:uid="{00000000-0005-0000-0000-0000679B0000}"/>
    <cellStyle name="Normal 288" xfId="39779" xr:uid="{CC21131A-5C0A-4D39-82C8-D74AB9014A02}"/>
    <cellStyle name="Normal 289" xfId="39780" xr:uid="{BF637217-DB78-4C5D-864E-2992DAF7C744}"/>
    <cellStyle name="Normal 29" xfId="508" xr:uid="{00000000-0005-0000-0000-000035620000}"/>
    <cellStyle name="Normal 29 2" xfId="6075" xr:uid="{00000000-0005-0000-0000-000036620000}"/>
    <cellStyle name="Normal 29 2 2" xfId="9182" xr:uid="{00000000-0005-0000-0000-000037620000}"/>
    <cellStyle name="Normal 29 2 2 2" xfId="35841" xr:uid="{00000000-0005-0000-0000-000037620000}"/>
    <cellStyle name="Normal 29 2 3" xfId="32763" xr:uid="{00000000-0005-0000-0000-000036620000}"/>
    <cellStyle name="Normal 29 3" xfId="9183" xr:uid="{00000000-0005-0000-0000-000038620000}"/>
    <cellStyle name="Normal 29 3 2" xfId="35842" xr:uid="{00000000-0005-0000-0000-000038620000}"/>
    <cellStyle name="Normal 29 4" xfId="10069" xr:uid="{00000000-0005-0000-0000-000039620000}"/>
    <cellStyle name="Normal 29 4 2" xfId="10113" xr:uid="{00000000-0005-0000-0000-00003A620000}"/>
    <cellStyle name="Normal 29 4 2 2" xfId="10119" xr:uid="{00000000-0005-0000-0000-00003B620000}"/>
    <cellStyle name="Normal 29 4 2 2 2" xfId="36755" xr:uid="{00000000-0005-0000-0000-00003B620000}"/>
    <cellStyle name="Normal 29 4 2 3" xfId="36749" xr:uid="{00000000-0005-0000-0000-00003A620000}"/>
    <cellStyle name="Normal 29 4 3" xfId="36726" xr:uid="{00000000-0005-0000-0000-000039620000}"/>
    <cellStyle name="Normal 29 5" xfId="28971" xr:uid="{00000000-0005-0000-0000-000035620000}"/>
    <cellStyle name="Normal 290" xfId="39781" xr:uid="{32864F4E-AC84-478D-8886-52F9C70A6179}"/>
    <cellStyle name="Normal 291" xfId="39782" xr:uid="{00000000-0005-0000-0000-00006E9B0000}"/>
    <cellStyle name="Normal 292" xfId="39795" xr:uid="{00000000-0005-0000-0000-00007B9B0000}"/>
    <cellStyle name="Normal 293" xfId="39804" xr:uid="{84789D2B-A7B9-4F38-A362-F30AAC329B5E}"/>
    <cellStyle name="Normal 294" xfId="39805" xr:uid="{5BF0A9E3-DB6A-4F53-92D0-EEAEBD52BFE3}"/>
    <cellStyle name="Normal 295" xfId="39806" xr:uid="{9224CAAA-29D4-4848-89F8-544904453927}"/>
    <cellStyle name="Normal 3" xfId="74" xr:uid="{00000000-0005-0000-0000-00003C620000}"/>
    <cellStyle name="Normal 3 10" xfId="2078" xr:uid="{00000000-0005-0000-0000-00003D620000}"/>
    <cellStyle name="Normal 3 10 10" xfId="29389" xr:uid="{00000000-0005-0000-0000-00003D620000}"/>
    <cellStyle name="Normal 3 10 2" xfId="2079" xr:uid="{00000000-0005-0000-0000-00003E620000}"/>
    <cellStyle name="Normal 3 10 2 2" xfId="2080" xr:uid="{00000000-0005-0000-0000-00003F620000}"/>
    <cellStyle name="Normal 3 10 2 2 2" xfId="2081" xr:uid="{00000000-0005-0000-0000-000040620000}"/>
    <cellStyle name="Normal 3 10 2 2 2 2" xfId="2082" xr:uid="{00000000-0005-0000-0000-000041620000}"/>
    <cellStyle name="Normal 3 10 2 2 2 2 2" xfId="2083" xr:uid="{00000000-0005-0000-0000-000042620000}"/>
    <cellStyle name="Normal 3 10 2 2 2 2 2 2" xfId="29394" xr:uid="{00000000-0005-0000-0000-000042620000}"/>
    <cellStyle name="Normal 3 10 2 2 2 2 3" xfId="29393" xr:uid="{00000000-0005-0000-0000-000041620000}"/>
    <cellStyle name="Normal 3 10 2 2 2 3" xfId="2084" xr:uid="{00000000-0005-0000-0000-000043620000}"/>
    <cellStyle name="Normal 3 10 2 2 2 3 2" xfId="2085" xr:uid="{00000000-0005-0000-0000-000044620000}"/>
    <cellStyle name="Normal 3 10 2 2 2 3 2 2" xfId="29396" xr:uid="{00000000-0005-0000-0000-000044620000}"/>
    <cellStyle name="Normal 3 10 2 2 2 3 3" xfId="29395" xr:uid="{00000000-0005-0000-0000-000043620000}"/>
    <cellStyle name="Normal 3 10 2 2 2 4" xfId="2086" xr:uid="{00000000-0005-0000-0000-000045620000}"/>
    <cellStyle name="Normal 3 10 2 2 2 4 2" xfId="29397" xr:uid="{00000000-0005-0000-0000-000045620000}"/>
    <cellStyle name="Normal 3 10 2 2 2 5" xfId="2087" xr:uid="{00000000-0005-0000-0000-000046620000}"/>
    <cellStyle name="Normal 3 10 2 2 2 5 2" xfId="29398" xr:uid="{00000000-0005-0000-0000-000046620000}"/>
    <cellStyle name="Normal 3 10 2 2 2 6" xfId="2088" xr:uid="{00000000-0005-0000-0000-000047620000}"/>
    <cellStyle name="Normal 3 10 2 2 2 6 2" xfId="29399" xr:uid="{00000000-0005-0000-0000-000047620000}"/>
    <cellStyle name="Normal 3 10 2 2 2 7" xfId="29392" xr:uid="{00000000-0005-0000-0000-000040620000}"/>
    <cellStyle name="Normal 3 10 2 2 3" xfId="2089" xr:uid="{00000000-0005-0000-0000-000048620000}"/>
    <cellStyle name="Normal 3 10 2 2 3 2" xfId="2090" xr:uid="{00000000-0005-0000-0000-000049620000}"/>
    <cellStyle name="Normal 3 10 2 2 3 2 2" xfId="29401" xr:uid="{00000000-0005-0000-0000-000049620000}"/>
    <cellStyle name="Normal 3 10 2 2 3 3" xfId="29400" xr:uid="{00000000-0005-0000-0000-000048620000}"/>
    <cellStyle name="Normal 3 10 2 2 4" xfId="2091" xr:uid="{00000000-0005-0000-0000-00004A620000}"/>
    <cellStyle name="Normal 3 10 2 2 4 2" xfId="2092" xr:uid="{00000000-0005-0000-0000-00004B620000}"/>
    <cellStyle name="Normal 3 10 2 2 4 2 2" xfId="29403" xr:uid="{00000000-0005-0000-0000-00004B620000}"/>
    <cellStyle name="Normal 3 10 2 2 4 3" xfId="29402" xr:uid="{00000000-0005-0000-0000-00004A620000}"/>
    <cellStyle name="Normal 3 10 2 2 5" xfId="2093" xr:uid="{00000000-0005-0000-0000-00004C620000}"/>
    <cellStyle name="Normal 3 10 2 2 5 2" xfId="29404" xr:uid="{00000000-0005-0000-0000-00004C620000}"/>
    <cellStyle name="Normal 3 10 2 2 6" xfId="2094" xr:uid="{00000000-0005-0000-0000-00004D620000}"/>
    <cellStyle name="Normal 3 10 2 2 6 2" xfId="29405" xr:uid="{00000000-0005-0000-0000-00004D620000}"/>
    <cellStyle name="Normal 3 10 2 2 7" xfId="2095" xr:uid="{00000000-0005-0000-0000-00004E620000}"/>
    <cellStyle name="Normal 3 10 2 2 7 2" xfId="29406" xr:uid="{00000000-0005-0000-0000-00004E620000}"/>
    <cellStyle name="Normal 3 10 2 2 8" xfId="29391" xr:uid="{00000000-0005-0000-0000-00003F620000}"/>
    <cellStyle name="Normal 3 10 2 3" xfId="2096" xr:uid="{00000000-0005-0000-0000-00004F620000}"/>
    <cellStyle name="Normal 3 10 2 3 2" xfId="2097" xr:uid="{00000000-0005-0000-0000-000050620000}"/>
    <cellStyle name="Normal 3 10 2 3 2 2" xfId="2098" xr:uid="{00000000-0005-0000-0000-000051620000}"/>
    <cellStyle name="Normal 3 10 2 3 2 2 2" xfId="29409" xr:uid="{00000000-0005-0000-0000-000051620000}"/>
    <cellStyle name="Normal 3 10 2 3 2 3" xfId="29408" xr:uid="{00000000-0005-0000-0000-000050620000}"/>
    <cellStyle name="Normal 3 10 2 3 3" xfId="2099" xr:uid="{00000000-0005-0000-0000-000052620000}"/>
    <cellStyle name="Normal 3 10 2 3 3 2" xfId="2100" xr:uid="{00000000-0005-0000-0000-000053620000}"/>
    <cellStyle name="Normal 3 10 2 3 3 2 2" xfId="29411" xr:uid="{00000000-0005-0000-0000-000053620000}"/>
    <cellStyle name="Normal 3 10 2 3 3 3" xfId="29410" xr:uid="{00000000-0005-0000-0000-000052620000}"/>
    <cellStyle name="Normal 3 10 2 3 4" xfId="2101" xr:uid="{00000000-0005-0000-0000-000054620000}"/>
    <cellStyle name="Normal 3 10 2 3 4 2" xfId="29412" xr:uid="{00000000-0005-0000-0000-000054620000}"/>
    <cellStyle name="Normal 3 10 2 3 5" xfId="2102" xr:uid="{00000000-0005-0000-0000-000055620000}"/>
    <cellStyle name="Normal 3 10 2 3 5 2" xfId="29413" xr:uid="{00000000-0005-0000-0000-000055620000}"/>
    <cellStyle name="Normal 3 10 2 3 6" xfId="2103" xr:uid="{00000000-0005-0000-0000-000056620000}"/>
    <cellStyle name="Normal 3 10 2 3 6 2" xfId="29414" xr:uid="{00000000-0005-0000-0000-000056620000}"/>
    <cellStyle name="Normal 3 10 2 3 7" xfId="29407" xr:uid="{00000000-0005-0000-0000-00004F620000}"/>
    <cellStyle name="Normal 3 10 2 4" xfId="2104" xr:uid="{00000000-0005-0000-0000-000057620000}"/>
    <cellStyle name="Normal 3 10 2 4 2" xfId="2105" xr:uid="{00000000-0005-0000-0000-000058620000}"/>
    <cellStyle name="Normal 3 10 2 4 2 2" xfId="29416" xr:uid="{00000000-0005-0000-0000-000058620000}"/>
    <cellStyle name="Normal 3 10 2 4 3" xfId="29415" xr:uid="{00000000-0005-0000-0000-000057620000}"/>
    <cellStyle name="Normal 3 10 2 5" xfId="2106" xr:uid="{00000000-0005-0000-0000-000059620000}"/>
    <cellStyle name="Normal 3 10 2 5 2" xfId="2107" xr:uid="{00000000-0005-0000-0000-00005A620000}"/>
    <cellStyle name="Normal 3 10 2 5 2 2" xfId="29418" xr:uid="{00000000-0005-0000-0000-00005A620000}"/>
    <cellStyle name="Normal 3 10 2 5 3" xfId="29417" xr:uid="{00000000-0005-0000-0000-000059620000}"/>
    <cellStyle name="Normal 3 10 2 6" xfId="2108" xr:uid="{00000000-0005-0000-0000-00005B620000}"/>
    <cellStyle name="Normal 3 10 2 6 2" xfId="29419" xr:uid="{00000000-0005-0000-0000-00005B620000}"/>
    <cellStyle name="Normal 3 10 2 7" xfId="2109" xr:uid="{00000000-0005-0000-0000-00005C620000}"/>
    <cellStyle name="Normal 3 10 2 7 2" xfId="29420" xr:uid="{00000000-0005-0000-0000-00005C620000}"/>
    <cellStyle name="Normal 3 10 2 8" xfId="2110" xr:uid="{00000000-0005-0000-0000-00005D620000}"/>
    <cellStyle name="Normal 3 10 2 8 2" xfId="29421" xr:uid="{00000000-0005-0000-0000-00005D620000}"/>
    <cellStyle name="Normal 3 10 2 9" xfId="29390" xr:uid="{00000000-0005-0000-0000-00003E620000}"/>
    <cellStyle name="Normal 3 10 3" xfId="2111" xr:uid="{00000000-0005-0000-0000-00005E620000}"/>
    <cellStyle name="Normal 3 10 3 2" xfId="2112" xr:uid="{00000000-0005-0000-0000-00005F620000}"/>
    <cellStyle name="Normal 3 10 3 2 2" xfId="2113" xr:uid="{00000000-0005-0000-0000-000060620000}"/>
    <cellStyle name="Normal 3 10 3 2 2 2" xfId="2114" xr:uid="{00000000-0005-0000-0000-000061620000}"/>
    <cellStyle name="Normal 3 10 3 2 2 2 2" xfId="29425" xr:uid="{00000000-0005-0000-0000-000061620000}"/>
    <cellStyle name="Normal 3 10 3 2 2 3" xfId="29424" xr:uid="{00000000-0005-0000-0000-000060620000}"/>
    <cellStyle name="Normal 3 10 3 2 3" xfId="2115" xr:uid="{00000000-0005-0000-0000-000062620000}"/>
    <cellStyle name="Normal 3 10 3 2 3 2" xfId="2116" xr:uid="{00000000-0005-0000-0000-000063620000}"/>
    <cellStyle name="Normal 3 10 3 2 3 2 2" xfId="29427" xr:uid="{00000000-0005-0000-0000-000063620000}"/>
    <cellStyle name="Normal 3 10 3 2 3 3" xfId="29426" xr:uid="{00000000-0005-0000-0000-000062620000}"/>
    <cellStyle name="Normal 3 10 3 2 4" xfId="2117" xr:uid="{00000000-0005-0000-0000-000064620000}"/>
    <cellStyle name="Normal 3 10 3 2 4 2" xfId="29428" xr:uid="{00000000-0005-0000-0000-000064620000}"/>
    <cellStyle name="Normal 3 10 3 2 5" xfId="2118" xr:uid="{00000000-0005-0000-0000-000065620000}"/>
    <cellStyle name="Normal 3 10 3 2 5 2" xfId="29429" xr:uid="{00000000-0005-0000-0000-000065620000}"/>
    <cellStyle name="Normal 3 10 3 2 6" xfId="2119" xr:uid="{00000000-0005-0000-0000-000066620000}"/>
    <cellStyle name="Normal 3 10 3 2 6 2" xfId="29430" xr:uid="{00000000-0005-0000-0000-000066620000}"/>
    <cellStyle name="Normal 3 10 3 2 7" xfId="29423" xr:uid="{00000000-0005-0000-0000-00005F620000}"/>
    <cellStyle name="Normal 3 10 3 3" xfId="2120" xr:uid="{00000000-0005-0000-0000-000067620000}"/>
    <cellStyle name="Normal 3 10 3 3 2" xfId="2121" xr:uid="{00000000-0005-0000-0000-000068620000}"/>
    <cellStyle name="Normal 3 10 3 3 2 2" xfId="29432" xr:uid="{00000000-0005-0000-0000-000068620000}"/>
    <cellStyle name="Normal 3 10 3 3 3" xfId="29431" xr:uid="{00000000-0005-0000-0000-000067620000}"/>
    <cellStyle name="Normal 3 10 3 4" xfId="2122" xr:uid="{00000000-0005-0000-0000-000069620000}"/>
    <cellStyle name="Normal 3 10 3 4 2" xfId="2123" xr:uid="{00000000-0005-0000-0000-00006A620000}"/>
    <cellStyle name="Normal 3 10 3 4 2 2" xfId="29434" xr:uid="{00000000-0005-0000-0000-00006A620000}"/>
    <cellStyle name="Normal 3 10 3 4 3" xfId="29433" xr:uid="{00000000-0005-0000-0000-000069620000}"/>
    <cellStyle name="Normal 3 10 3 5" xfId="2124" xr:uid="{00000000-0005-0000-0000-00006B620000}"/>
    <cellStyle name="Normal 3 10 3 5 2" xfId="29435" xr:uid="{00000000-0005-0000-0000-00006B620000}"/>
    <cellStyle name="Normal 3 10 3 6" xfId="2125" xr:uid="{00000000-0005-0000-0000-00006C620000}"/>
    <cellStyle name="Normal 3 10 3 6 2" xfId="29436" xr:uid="{00000000-0005-0000-0000-00006C620000}"/>
    <cellStyle name="Normal 3 10 3 7" xfId="2126" xr:uid="{00000000-0005-0000-0000-00006D620000}"/>
    <cellStyle name="Normal 3 10 3 7 2" xfId="29437" xr:uid="{00000000-0005-0000-0000-00006D620000}"/>
    <cellStyle name="Normal 3 10 3 8" xfId="29422" xr:uid="{00000000-0005-0000-0000-00005E620000}"/>
    <cellStyle name="Normal 3 10 4" xfId="2127" xr:uid="{00000000-0005-0000-0000-00006E620000}"/>
    <cellStyle name="Normal 3 10 4 2" xfId="2128" xr:uid="{00000000-0005-0000-0000-00006F620000}"/>
    <cellStyle name="Normal 3 10 4 2 2" xfId="2129" xr:uid="{00000000-0005-0000-0000-000070620000}"/>
    <cellStyle name="Normal 3 10 4 2 2 2" xfId="29440" xr:uid="{00000000-0005-0000-0000-000070620000}"/>
    <cellStyle name="Normal 3 10 4 2 3" xfId="29439" xr:uid="{00000000-0005-0000-0000-00006F620000}"/>
    <cellStyle name="Normal 3 10 4 3" xfId="2130" xr:uid="{00000000-0005-0000-0000-000071620000}"/>
    <cellStyle name="Normal 3 10 4 3 2" xfId="2131" xr:uid="{00000000-0005-0000-0000-000072620000}"/>
    <cellStyle name="Normal 3 10 4 3 2 2" xfId="29442" xr:uid="{00000000-0005-0000-0000-000072620000}"/>
    <cellStyle name="Normal 3 10 4 3 3" xfId="29441" xr:uid="{00000000-0005-0000-0000-000071620000}"/>
    <cellStyle name="Normal 3 10 4 4" xfId="2132" xr:uid="{00000000-0005-0000-0000-000073620000}"/>
    <cellStyle name="Normal 3 10 4 4 2" xfId="29443" xr:uid="{00000000-0005-0000-0000-000073620000}"/>
    <cellStyle name="Normal 3 10 4 5" xfId="2133" xr:uid="{00000000-0005-0000-0000-000074620000}"/>
    <cellStyle name="Normal 3 10 4 5 2" xfId="29444" xr:uid="{00000000-0005-0000-0000-000074620000}"/>
    <cellStyle name="Normal 3 10 4 6" xfId="2134" xr:uid="{00000000-0005-0000-0000-000075620000}"/>
    <cellStyle name="Normal 3 10 4 6 2" xfId="29445" xr:uid="{00000000-0005-0000-0000-000075620000}"/>
    <cellStyle name="Normal 3 10 4 7" xfId="29438" xr:uid="{00000000-0005-0000-0000-00006E620000}"/>
    <cellStyle name="Normal 3 10 5" xfId="2135" xr:uid="{00000000-0005-0000-0000-000076620000}"/>
    <cellStyle name="Normal 3 10 5 2" xfId="2136" xr:uid="{00000000-0005-0000-0000-000077620000}"/>
    <cellStyle name="Normal 3 10 5 2 2" xfId="29447" xr:uid="{00000000-0005-0000-0000-000077620000}"/>
    <cellStyle name="Normal 3 10 5 3" xfId="29446" xr:uid="{00000000-0005-0000-0000-000076620000}"/>
    <cellStyle name="Normal 3 10 6" xfId="2137" xr:uid="{00000000-0005-0000-0000-000078620000}"/>
    <cellStyle name="Normal 3 10 6 2" xfId="2138" xr:uid="{00000000-0005-0000-0000-000079620000}"/>
    <cellStyle name="Normal 3 10 6 2 2" xfId="29449" xr:uid="{00000000-0005-0000-0000-000079620000}"/>
    <cellStyle name="Normal 3 10 6 3" xfId="29448" xr:uid="{00000000-0005-0000-0000-000078620000}"/>
    <cellStyle name="Normal 3 10 7" xfId="2139" xr:uid="{00000000-0005-0000-0000-00007A620000}"/>
    <cellStyle name="Normal 3 10 7 2" xfId="29450" xr:uid="{00000000-0005-0000-0000-00007A620000}"/>
    <cellStyle name="Normal 3 10 8" xfId="2140" xr:uid="{00000000-0005-0000-0000-00007B620000}"/>
    <cellStyle name="Normal 3 10 8 2" xfId="29451" xr:uid="{00000000-0005-0000-0000-00007B620000}"/>
    <cellStyle name="Normal 3 10 9" xfId="2141" xr:uid="{00000000-0005-0000-0000-00007C620000}"/>
    <cellStyle name="Normal 3 10 9 2" xfId="29452" xr:uid="{00000000-0005-0000-0000-00007C620000}"/>
    <cellStyle name="Normal 3 11" xfId="2142" xr:uid="{00000000-0005-0000-0000-00007D620000}"/>
    <cellStyle name="Normal 3 11 2" xfId="2143" xr:uid="{00000000-0005-0000-0000-00007E620000}"/>
    <cellStyle name="Normal 3 11 2 2" xfId="2144" xr:uid="{00000000-0005-0000-0000-00007F620000}"/>
    <cellStyle name="Normal 3 11 2 2 2" xfId="2145" xr:uid="{00000000-0005-0000-0000-000080620000}"/>
    <cellStyle name="Normal 3 11 2 2 2 2" xfId="2146" xr:uid="{00000000-0005-0000-0000-000081620000}"/>
    <cellStyle name="Normal 3 11 2 2 2 2 2" xfId="29457" xr:uid="{00000000-0005-0000-0000-000081620000}"/>
    <cellStyle name="Normal 3 11 2 2 2 3" xfId="29456" xr:uid="{00000000-0005-0000-0000-000080620000}"/>
    <cellStyle name="Normal 3 11 2 2 3" xfId="2147" xr:uid="{00000000-0005-0000-0000-000082620000}"/>
    <cellStyle name="Normal 3 11 2 2 3 2" xfId="2148" xr:uid="{00000000-0005-0000-0000-000083620000}"/>
    <cellStyle name="Normal 3 11 2 2 3 2 2" xfId="29459" xr:uid="{00000000-0005-0000-0000-000083620000}"/>
    <cellStyle name="Normal 3 11 2 2 3 3" xfId="29458" xr:uid="{00000000-0005-0000-0000-000082620000}"/>
    <cellStyle name="Normal 3 11 2 2 4" xfId="2149" xr:uid="{00000000-0005-0000-0000-000084620000}"/>
    <cellStyle name="Normal 3 11 2 2 4 2" xfId="29460" xr:uid="{00000000-0005-0000-0000-000084620000}"/>
    <cellStyle name="Normal 3 11 2 2 5" xfId="2150" xr:uid="{00000000-0005-0000-0000-000085620000}"/>
    <cellStyle name="Normal 3 11 2 2 5 2" xfId="29461" xr:uid="{00000000-0005-0000-0000-000085620000}"/>
    <cellStyle name="Normal 3 11 2 2 6" xfId="2151" xr:uid="{00000000-0005-0000-0000-000086620000}"/>
    <cellStyle name="Normal 3 11 2 2 6 2" xfId="29462" xr:uid="{00000000-0005-0000-0000-000086620000}"/>
    <cellStyle name="Normal 3 11 2 2 7" xfId="29455" xr:uid="{00000000-0005-0000-0000-00007F620000}"/>
    <cellStyle name="Normal 3 11 2 3" xfId="2152" xr:uid="{00000000-0005-0000-0000-000087620000}"/>
    <cellStyle name="Normal 3 11 2 3 2" xfId="2153" xr:uid="{00000000-0005-0000-0000-000088620000}"/>
    <cellStyle name="Normal 3 11 2 3 2 2" xfId="29464" xr:uid="{00000000-0005-0000-0000-000088620000}"/>
    <cellStyle name="Normal 3 11 2 3 3" xfId="29463" xr:uid="{00000000-0005-0000-0000-000087620000}"/>
    <cellStyle name="Normal 3 11 2 4" xfId="2154" xr:uid="{00000000-0005-0000-0000-000089620000}"/>
    <cellStyle name="Normal 3 11 2 4 2" xfId="2155" xr:uid="{00000000-0005-0000-0000-00008A620000}"/>
    <cellStyle name="Normal 3 11 2 4 2 2" xfId="29466" xr:uid="{00000000-0005-0000-0000-00008A620000}"/>
    <cellStyle name="Normal 3 11 2 4 3" xfId="29465" xr:uid="{00000000-0005-0000-0000-000089620000}"/>
    <cellStyle name="Normal 3 11 2 5" xfId="2156" xr:uid="{00000000-0005-0000-0000-00008B620000}"/>
    <cellStyle name="Normal 3 11 2 5 2" xfId="29467" xr:uid="{00000000-0005-0000-0000-00008B620000}"/>
    <cellStyle name="Normal 3 11 2 6" xfId="2157" xr:uid="{00000000-0005-0000-0000-00008C620000}"/>
    <cellStyle name="Normal 3 11 2 6 2" xfId="29468" xr:uid="{00000000-0005-0000-0000-00008C620000}"/>
    <cellStyle name="Normal 3 11 2 7" xfId="2158" xr:uid="{00000000-0005-0000-0000-00008D620000}"/>
    <cellStyle name="Normal 3 11 2 7 2" xfId="29469" xr:uid="{00000000-0005-0000-0000-00008D620000}"/>
    <cellStyle name="Normal 3 11 2 8" xfId="29454" xr:uid="{00000000-0005-0000-0000-00007E620000}"/>
    <cellStyle name="Normal 3 11 3" xfId="2159" xr:uid="{00000000-0005-0000-0000-00008E620000}"/>
    <cellStyle name="Normal 3 11 3 2" xfId="2160" xr:uid="{00000000-0005-0000-0000-00008F620000}"/>
    <cellStyle name="Normal 3 11 3 2 2" xfId="2161" xr:uid="{00000000-0005-0000-0000-000090620000}"/>
    <cellStyle name="Normal 3 11 3 2 2 2" xfId="29472" xr:uid="{00000000-0005-0000-0000-000090620000}"/>
    <cellStyle name="Normal 3 11 3 2 3" xfId="29471" xr:uid="{00000000-0005-0000-0000-00008F620000}"/>
    <cellStyle name="Normal 3 11 3 3" xfId="2162" xr:uid="{00000000-0005-0000-0000-000091620000}"/>
    <cellStyle name="Normal 3 11 3 3 2" xfId="2163" xr:uid="{00000000-0005-0000-0000-000092620000}"/>
    <cellStyle name="Normal 3 11 3 3 2 2" xfId="29474" xr:uid="{00000000-0005-0000-0000-000092620000}"/>
    <cellStyle name="Normal 3 11 3 3 3" xfId="29473" xr:uid="{00000000-0005-0000-0000-000091620000}"/>
    <cellStyle name="Normal 3 11 3 4" xfId="2164" xr:uid="{00000000-0005-0000-0000-000093620000}"/>
    <cellStyle name="Normal 3 11 3 4 2" xfId="29475" xr:uid="{00000000-0005-0000-0000-000093620000}"/>
    <cellStyle name="Normal 3 11 3 5" xfId="2165" xr:uid="{00000000-0005-0000-0000-000094620000}"/>
    <cellStyle name="Normal 3 11 3 5 2" xfId="29476" xr:uid="{00000000-0005-0000-0000-000094620000}"/>
    <cellStyle name="Normal 3 11 3 6" xfId="2166" xr:uid="{00000000-0005-0000-0000-000095620000}"/>
    <cellStyle name="Normal 3 11 3 6 2" xfId="29477" xr:uid="{00000000-0005-0000-0000-000095620000}"/>
    <cellStyle name="Normal 3 11 3 7" xfId="29470" xr:uid="{00000000-0005-0000-0000-00008E620000}"/>
    <cellStyle name="Normal 3 11 4" xfId="2167" xr:uid="{00000000-0005-0000-0000-000096620000}"/>
    <cellStyle name="Normal 3 11 4 2" xfId="2168" xr:uid="{00000000-0005-0000-0000-000097620000}"/>
    <cellStyle name="Normal 3 11 4 2 2" xfId="29479" xr:uid="{00000000-0005-0000-0000-000097620000}"/>
    <cellStyle name="Normal 3 11 4 3" xfId="29478" xr:uid="{00000000-0005-0000-0000-000096620000}"/>
    <cellStyle name="Normal 3 11 5" xfId="2169" xr:uid="{00000000-0005-0000-0000-000098620000}"/>
    <cellStyle name="Normal 3 11 5 2" xfId="2170" xr:uid="{00000000-0005-0000-0000-000099620000}"/>
    <cellStyle name="Normal 3 11 5 2 2" xfId="29481" xr:uid="{00000000-0005-0000-0000-000099620000}"/>
    <cellStyle name="Normal 3 11 5 3" xfId="29480" xr:uid="{00000000-0005-0000-0000-000098620000}"/>
    <cellStyle name="Normal 3 11 6" xfId="2171" xr:uid="{00000000-0005-0000-0000-00009A620000}"/>
    <cellStyle name="Normal 3 11 6 2" xfId="29482" xr:uid="{00000000-0005-0000-0000-00009A620000}"/>
    <cellStyle name="Normal 3 11 7" xfId="2172" xr:uid="{00000000-0005-0000-0000-00009B620000}"/>
    <cellStyle name="Normal 3 11 7 2" xfId="29483" xr:uid="{00000000-0005-0000-0000-00009B620000}"/>
    <cellStyle name="Normal 3 11 8" xfId="2173" xr:uid="{00000000-0005-0000-0000-00009C620000}"/>
    <cellStyle name="Normal 3 11 8 2" xfId="29484" xr:uid="{00000000-0005-0000-0000-00009C620000}"/>
    <cellStyle name="Normal 3 11 9" xfId="29453" xr:uid="{00000000-0005-0000-0000-00007D620000}"/>
    <cellStyle name="Normal 3 12" xfId="2174" xr:uid="{00000000-0005-0000-0000-00009D620000}"/>
    <cellStyle name="Normal 3 12 2" xfId="2175" xr:uid="{00000000-0005-0000-0000-00009E620000}"/>
    <cellStyle name="Normal 3 12 2 2" xfId="2176" xr:uid="{00000000-0005-0000-0000-00009F620000}"/>
    <cellStyle name="Normal 3 12 2 2 2" xfId="2177" xr:uid="{00000000-0005-0000-0000-0000A0620000}"/>
    <cellStyle name="Normal 3 12 2 2 2 2" xfId="29488" xr:uid="{00000000-0005-0000-0000-0000A0620000}"/>
    <cellStyle name="Normal 3 12 2 2 3" xfId="29487" xr:uid="{00000000-0005-0000-0000-00009F620000}"/>
    <cellStyle name="Normal 3 12 2 3" xfId="2178" xr:uid="{00000000-0005-0000-0000-0000A1620000}"/>
    <cellStyle name="Normal 3 12 2 3 2" xfId="2179" xr:uid="{00000000-0005-0000-0000-0000A2620000}"/>
    <cellStyle name="Normal 3 12 2 3 2 2" xfId="29490" xr:uid="{00000000-0005-0000-0000-0000A2620000}"/>
    <cellStyle name="Normal 3 12 2 3 3" xfId="29489" xr:uid="{00000000-0005-0000-0000-0000A1620000}"/>
    <cellStyle name="Normal 3 12 2 4" xfId="2180" xr:uid="{00000000-0005-0000-0000-0000A3620000}"/>
    <cellStyle name="Normal 3 12 2 4 2" xfId="29491" xr:uid="{00000000-0005-0000-0000-0000A3620000}"/>
    <cellStyle name="Normal 3 12 2 5" xfId="2181" xr:uid="{00000000-0005-0000-0000-0000A4620000}"/>
    <cellStyle name="Normal 3 12 2 5 2" xfId="29492" xr:uid="{00000000-0005-0000-0000-0000A4620000}"/>
    <cellStyle name="Normal 3 12 2 6" xfId="2182" xr:uid="{00000000-0005-0000-0000-0000A5620000}"/>
    <cellStyle name="Normal 3 12 2 6 2" xfId="29493" xr:uid="{00000000-0005-0000-0000-0000A5620000}"/>
    <cellStyle name="Normal 3 12 2 7" xfId="29486" xr:uid="{00000000-0005-0000-0000-00009E620000}"/>
    <cellStyle name="Normal 3 12 3" xfId="2183" xr:uid="{00000000-0005-0000-0000-0000A6620000}"/>
    <cellStyle name="Normal 3 12 3 2" xfId="2184" xr:uid="{00000000-0005-0000-0000-0000A7620000}"/>
    <cellStyle name="Normal 3 12 3 2 2" xfId="29495" xr:uid="{00000000-0005-0000-0000-0000A7620000}"/>
    <cellStyle name="Normal 3 12 3 3" xfId="29494" xr:uid="{00000000-0005-0000-0000-0000A6620000}"/>
    <cellStyle name="Normal 3 12 4" xfId="2185" xr:uid="{00000000-0005-0000-0000-0000A8620000}"/>
    <cellStyle name="Normal 3 12 4 2" xfId="2186" xr:uid="{00000000-0005-0000-0000-0000A9620000}"/>
    <cellStyle name="Normal 3 12 4 2 2" xfId="29497" xr:uid="{00000000-0005-0000-0000-0000A9620000}"/>
    <cellStyle name="Normal 3 12 4 3" xfId="29496" xr:uid="{00000000-0005-0000-0000-0000A8620000}"/>
    <cellStyle name="Normal 3 12 5" xfId="2187" xr:uid="{00000000-0005-0000-0000-0000AA620000}"/>
    <cellStyle name="Normal 3 12 5 2" xfId="29498" xr:uid="{00000000-0005-0000-0000-0000AA620000}"/>
    <cellStyle name="Normal 3 12 6" xfId="2188" xr:uid="{00000000-0005-0000-0000-0000AB620000}"/>
    <cellStyle name="Normal 3 12 6 2" xfId="29499" xr:uid="{00000000-0005-0000-0000-0000AB620000}"/>
    <cellStyle name="Normal 3 12 7" xfId="2189" xr:uid="{00000000-0005-0000-0000-0000AC620000}"/>
    <cellStyle name="Normal 3 12 7 2" xfId="29500" xr:uid="{00000000-0005-0000-0000-0000AC620000}"/>
    <cellStyle name="Normal 3 12 8" xfId="29485" xr:uid="{00000000-0005-0000-0000-00009D620000}"/>
    <cellStyle name="Normal 3 13" xfId="2190" xr:uid="{00000000-0005-0000-0000-0000AD620000}"/>
    <cellStyle name="Normal 3 13 2" xfId="2191" xr:uid="{00000000-0005-0000-0000-0000AE620000}"/>
    <cellStyle name="Normal 3 13 2 2" xfId="2192" xr:uid="{00000000-0005-0000-0000-0000AF620000}"/>
    <cellStyle name="Normal 3 13 2 2 2" xfId="29503" xr:uid="{00000000-0005-0000-0000-0000AF620000}"/>
    <cellStyle name="Normal 3 13 2 3" xfId="29502" xr:uid="{00000000-0005-0000-0000-0000AE620000}"/>
    <cellStyle name="Normal 3 13 3" xfId="2193" xr:uid="{00000000-0005-0000-0000-0000B0620000}"/>
    <cellStyle name="Normal 3 13 3 2" xfId="2194" xr:uid="{00000000-0005-0000-0000-0000B1620000}"/>
    <cellStyle name="Normal 3 13 3 2 2" xfId="29505" xr:uid="{00000000-0005-0000-0000-0000B1620000}"/>
    <cellStyle name="Normal 3 13 3 3" xfId="29504" xr:uid="{00000000-0005-0000-0000-0000B0620000}"/>
    <cellStyle name="Normal 3 13 4" xfId="2195" xr:uid="{00000000-0005-0000-0000-0000B2620000}"/>
    <cellStyle name="Normal 3 13 4 2" xfId="29506" xr:uid="{00000000-0005-0000-0000-0000B2620000}"/>
    <cellStyle name="Normal 3 13 5" xfId="2196" xr:uid="{00000000-0005-0000-0000-0000B3620000}"/>
    <cellStyle name="Normal 3 13 5 2" xfId="29507" xr:uid="{00000000-0005-0000-0000-0000B3620000}"/>
    <cellStyle name="Normal 3 13 6" xfId="2197" xr:uid="{00000000-0005-0000-0000-0000B4620000}"/>
    <cellStyle name="Normal 3 13 6 2" xfId="29508" xr:uid="{00000000-0005-0000-0000-0000B4620000}"/>
    <cellStyle name="Normal 3 13 7" xfId="29501" xr:uid="{00000000-0005-0000-0000-0000AD620000}"/>
    <cellStyle name="Normal 3 14" xfId="2198" xr:uid="{00000000-0005-0000-0000-0000B5620000}"/>
    <cellStyle name="Normal 3 15" xfId="2199" xr:uid="{00000000-0005-0000-0000-0000B6620000}"/>
    <cellStyle name="Normal 3 15 2" xfId="2200" xr:uid="{00000000-0005-0000-0000-0000B7620000}"/>
    <cellStyle name="Normal 3 15 2 2" xfId="29510" xr:uid="{00000000-0005-0000-0000-0000B7620000}"/>
    <cellStyle name="Normal 3 15 3" xfId="29509" xr:uid="{00000000-0005-0000-0000-0000B6620000}"/>
    <cellStyle name="Normal 3 16" xfId="2201" xr:uid="{00000000-0005-0000-0000-0000B8620000}"/>
    <cellStyle name="Normal 3 16 2" xfId="2202" xr:uid="{00000000-0005-0000-0000-0000B9620000}"/>
    <cellStyle name="Normal 3 16 2 2" xfId="29512" xr:uid="{00000000-0005-0000-0000-0000B9620000}"/>
    <cellStyle name="Normal 3 16 3" xfId="29511" xr:uid="{00000000-0005-0000-0000-0000B8620000}"/>
    <cellStyle name="Normal 3 17" xfId="2203" xr:uid="{00000000-0005-0000-0000-0000BA620000}"/>
    <cellStyle name="Normal 3 17 2" xfId="29513" xr:uid="{00000000-0005-0000-0000-0000BA620000}"/>
    <cellStyle name="Normal 3 18" xfId="2204" xr:uid="{00000000-0005-0000-0000-0000BB620000}"/>
    <cellStyle name="Normal 3 18 2" xfId="29514" xr:uid="{00000000-0005-0000-0000-0000BB620000}"/>
    <cellStyle name="Normal 3 19" xfId="2205" xr:uid="{00000000-0005-0000-0000-0000BC620000}"/>
    <cellStyle name="Normal 3 19 2" xfId="29515" xr:uid="{00000000-0005-0000-0000-0000BC620000}"/>
    <cellStyle name="Normal 3 2" xfId="75" xr:uid="{00000000-0005-0000-0000-0000BD620000}"/>
    <cellStyle name="Normal 3 2 10" xfId="2206" xr:uid="{00000000-0005-0000-0000-0000BE620000}"/>
    <cellStyle name="Normal 3 2 10 2" xfId="2207" xr:uid="{00000000-0005-0000-0000-0000BF620000}"/>
    <cellStyle name="Normal 3 2 10 2 2" xfId="29517" xr:uid="{00000000-0005-0000-0000-0000BF620000}"/>
    <cellStyle name="Normal 3 2 10 3" xfId="29516" xr:uid="{00000000-0005-0000-0000-0000BE620000}"/>
    <cellStyle name="Normal 3 2 11" xfId="2208" xr:uid="{00000000-0005-0000-0000-0000C0620000}"/>
    <cellStyle name="Normal 3 2 11 2" xfId="2209" xr:uid="{00000000-0005-0000-0000-0000C1620000}"/>
    <cellStyle name="Normal 3 2 11 2 2" xfId="29519" xr:uid="{00000000-0005-0000-0000-0000C1620000}"/>
    <cellStyle name="Normal 3 2 11 3" xfId="29518" xr:uid="{00000000-0005-0000-0000-0000C0620000}"/>
    <cellStyle name="Normal 3 2 12" xfId="2210" xr:uid="{00000000-0005-0000-0000-0000C2620000}"/>
    <cellStyle name="Normal 3 2 12 2" xfId="29520" xr:uid="{00000000-0005-0000-0000-0000C2620000}"/>
    <cellStyle name="Normal 3 2 13" xfId="2211" xr:uid="{00000000-0005-0000-0000-0000C3620000}"/>
    <cellStyle name="Normal 3 2 13 2" xfId="29521" xr:uid="{00000000-0005-0000-0000-0000C3620000}"/>
    <cellStyle name="Normal 3 2 14" xfId="2212" xr:uid="{00000000-0005-0000-0000-0000C4620000}"/>
    <cellStyle name="Normal 3 2 14 2" xfId="29522" xr:uid="{00000000-0005-0000-0000-0000C4620000}"/>
    <cellStyle name="Normal 3 2 15" xfId="264" xr:uid="{00000000-0005-0000-0000-0000C5620000}"/>
    <cellStyle name="Normal 3 2 16" xfId="10694" xr:uid="{00000000-0005-0000-0000-0000C6620000}"/>
    <cellStyle name="Normal 3 2 17" xfId="16507" xr:uid="{00000000-0005-0000-0000-0000C7620000}"/>
    <cellStyle name="Normal 3 2 18" xfId="164" xr:uid="{00000000-0005-0000-0000-0000C8620000}"/>
    <cellStyle name="Normal 3 2 19" xfId="28721" xr:uid="{00000000-0005-0000-0000-0000BD620000}"/>
    <cellStyle name="Normal 3 2 2" xfId="76" xr:uid="{00000000-0005-0000-0000-0000C9620000}"/>
    <cellStyle name="Normal 3 2 2 2" xfId="2214" xr:uid="{00000000-0005-0000-0000-0000CA620000}"/>
    <cellStyle name="Normal 3 2 2 2 2" xfId="39816" xr:uid="{9DDA9D71-70C2-424E-B300-BBA003B3F69B}"/>
    <cellStyle name="Normal 3 2 2 3" xfId="10695" xr:uid="{00000000-0005-0000-0000-0000CB620000}"/>
    <cellStyle name="Normal 3 2 2 4" xfId="16456" xr:uid="{00000000-0005-0000-0000-0000CC620000}"/>
    <cellStyle name="Normal 3 2 2 5" xfId="15956" xr:uid="{00000000-0005-0000-0000-0000CD620000}"/>
    <cellStyle name="Normal 3 2 2 5 2" xfId="37680" xr:uid="{00000000-0005-0000-0000-0000CD620000}"/>
    <cellStyle name="Normal 3 2 2 6" xfId="2213" xr:uid="{00000000-0005-0000-0000-0000CE620000}"/>
    <cellStyle name="Normal 3 2 2 7" xfId="28722" xr:uid="{00000000-0005-0000-0000-0000C9620000}"/>
    <cellStyle name="Normal 3 2 3" xfId="2215" xr:uid="{00000000-0005-0000-0000-0000CF620000}"/>
    <cellStyle name="Normal 3 2 3 10" xfId="10792" xr:uid="{00000000-0005-0000-0000-0000D0620000}"/>
    <cellStyle name="Normal 3 2 3 11" xfId="22687" xr:uid="{00000000-0005-0000-0000-0000D1620000}"/>
    <cellStyle name="Normal 3 2 3 11 2" xfId="38847" xr:uid="{00000000-0005-0000-0000-0000D1620000}"/>
    <cellStyle name="Normal 3 2 3 12" xfId="29523" xr:uid="{00000000-0005-0000-0000-0000CF620000}"/>
    <cellStyle name="Normal 3 2 3 2" xfId="2216" xr:uid="{00000000-0005-0000-0000-0000D2620000}"/>
    <cellStyle name="Normal 3 2 3 2 2" xfId="2217" xr:uid="{00000000-0005-0000-0000-0000D3620000}"/>
    <cellStyle name="Normal 3 2 3 2 2 2" xfId="2218" xr:uid="{00000000-0005-0000-0000-0000D4620000}"/>
    <cellStyle name="Normal 3 2 3 2 2 2 2" xfId="2219" xr:uid="{00000000-0005-0000-0000-0000D5620000}"/>
    <cellStyle name="Normal 3 2 3 2 2 2 2 2" xfId="2220" xr:uid="{00000000-0005-0000-0000-0000D6620000}"/>
    <cellStyle name="Normal 3 2 3 2 2 2 2 2 2" xfId="29528" xr:uid="{00000000-0005-0000-0000-0000D6620000}"/>
    <cellStyle name="Normal 3 2 3 2 2 2 2 3" xfId="29527" xr:uid="{00000000-0005-0000-0000-0000D5620000}"/>
    <cellStyle name="Normal 3 2 3 2 2 2 3" xfId="2221" xr:uid="{00000000-0005-0000-0000-0000D7620000}"/>
    <cellStyle name="Normal 3 2 3 2 2 2 3 2" xfId="2222" xr:uid="{00000000-0005-0000-0000-0000D8620000}"/>
    <cellStyle name="Normal 3 2 3 2 2 2 3 2 2" xfId="29530" xr:uid="{00000000-0005-0000-0000-0000D8620000}"/>
    <cellStyle name="Normal 3 2 3 2 2 2 3 3" xfId="29529" xr:uid="{00000000-0005-0000-0000-0000D7620000}"/>
    <cellStyle name="Normal 3 2 3 2 2 2 4" xfId="2223" xr:uid="{00000000-0005-0000-0000-0000D9620000}"/>
    <cellStyle name="Normal 3 2 3 2 2 2 4 2" xfId="29531" xr:uid="{00000000-0005-0000-0000-0000D9620000}"/>
    <cellStyle name="Normal 3 2 3 2 2 2 5" xfId="2224" xr:uid="{00000000-0005-0000-0000-0000DA620000}"/>
    <cellStyle name="Normal 3 2 3 2 2 2 5 2" xfId="29532" xr:uid="{00000000-0005-0000-0000-0000DA620000}"/>
    <cellStyle name="Normal 3 2 3 2 2 2 6" xfId="2225" xr:uid="{00000000-0005-0000-0000-0000DB620000}"/>
    <cellStyle name="Normal 3 2 3 2 2 2 6 2" xfId="29533" xr:uid="{00000000-0005-0000-0000-0000DB620000}"/>
    <cellStyle name="Normal 3 2 3 2 2 2 7" xfId="29526" xr:uid="{00000000-0005-0000-0000-0000D4620000}"/>
    <cellStyle name="Normal 3 2 3 2 2 3" xfId="2226" xr:uid="{00000000-0005-0000-0000-0000DC620000}"/>
    <cellStyle name="Normal 3 2 3 2 2 3 2" xfId="2227" xr:uid="{00000000-0005-0000-0000-0000DD620000}"/>
    <cellStyle name="Normal 3 2 3 2 2 3 2 2" xfId="29535" xr:uid="{00000000-0005-0000-0000-0000DD620000}"/>
    <cellStyle name="Normal 3 2 3 2 2 3 3" xfId="29534" xr:uid="{00000000-0005-0000-0000-0000DC620000}"/>
    <cellStyle name="Normal 3 2 3 2 2 4" xfId="2228" xr:uid="{00000000-0005-0000-0000-0000DE620000}"/>
    <cellStyle name="Normal 3 2 3 2 2 4 2" xfId="2229" xr:uid="{00000000-0005-0000-0000-0000DF620000}"/>
    <cellStyle name="Normal 3 2 3 2 2 4 2 2" xfId="29537" xr:uid="{00000000-0005-0000-0000-0000DF620000}"/>
    <cellStyle name="Normal 3 2 3 2 2 4 3" xfId="29536" xr:uid="{00000000-0005-0000-0000-0000DE620000}"/>
    <cellStyle name="Normal 3 2 3 2 2 5" xfId="2230" xr:uid="{00000000-0005-0000-0000-0000E0620000}"/>
    <cellStyle name="Normal 3 2 3 2 2 5 2" xfId="29538" xr:uid="{00000000-0005-0000-0000-0000E0620000}"/>
    <cellStyle name="Normal 3 2 3 2 2 6" xfId="2231" xr:uid="{00000000-0005-0000-0000-0000E1620000}"/>
    <cellStyle name="Normal 3 2 3 2 2 6 2" xfId="29539" xr:uid="{00000000-0005-0000-0000-0000E1620000}"/>
    <cellStyle name="Normal 3 2 3 2 2 7" xfId="2232" xr:uid="{00000000-0005-0000-0000-0000E2620000}"/>
    <cellStyle name="Normal 3 2 3 2 2 7 2" xfId="29540" xr:uid="{00000000-0005-0000-0000-0000E2620000}"/>
    <cellStyle name="Normal 3 2 3 2 2 8" xfId="29525" xr:uid="{00000000-0005-0000-0000-0000D3620000}"/>
    <cellStyle name="Normal 3 2 3 2 3" xfId="2233" xr:uid="{00000000-0005-0000-0000-0000E3620000}"/>
    <cellStyle name="Normal 3 2 3 2 3 2" xfId="2234" xr:uid="{00000000-0005-0000-0000-0000E4620000}"/>
    <cellStyle name="Normal 3 2 3 2 3 2 2" xfId="2235" xr:uid="{00000000-0005-0000-0000-0000E5620000}"/>
    <cellStyle name="Normal 3 2 3 2 3 2 2 2" xfId="29543" xr:uid="{00000000-0005-0000-0000-0000E5620000}"/>
    <cellStyle name="Normal 3 2 3 2 3 2 3" xfId="29542" xr:uid="{00000000-0005-0000-0000-0000E4620000}"/>
    <cellStyle name="Normal 3 2 3 2 3 3" xfId="2236" xr:uid="{00000000-0005-0000-0000-0000E6620000}"/>
    <cellStyle name="Normal 3 2 3 2 3 3 2" xfId="2237" xr:uid="{00000000-0005-0000-0000-0000E7620000}"/>
    <cellStyle name="Normal 3 2 3 2 3 3 2 2" xfId="29545" xr:uid="{00000000-0005-0000-0000-0000E7620000}"/>
    <cellStyle name="Normal 3 2 3 2 3 3 3" xfId="29544" xr:uid="{00000000-0005-0000-0000-0000E6620000}"/>
    <cellStyle name="Normal 3 2 3 2 3 4" xfId="2238" xr:uid="{00000000-0005-0000-0000-0000E8620000}"/>
    <cellStyle name="Normal 3 2 3 2 3 4 2" xfId="29546" xr:uid="{00000000-0005-0000-0000-0000E8620000}"/>
    <cellStyle name="Normal 3 2 3 2 3 5" xfId="2239" xr:uid="{00000000-0005-0000-0000-0000E9620000}"/>
    <cellStyle name="Normal 3 2 3 2 3 5 2" xfId="29547" xr:uid="{00000000-0005-0000-0000-0000E9620000}"/>
    <cellStyle name="Normal 3 2 3 2 3 6" xfId="2240" xr:uid="{00000000-0005-0000-0000-0000EA620000}"/>
    <cellStyle name="Normal 3 2 3 2 3 6 2" xfId="29548" xr:uid="{00000000-0005-0000-0000-0000EA620000}"/>
    <cellStyle name="Normal 3 2 3 2 3 7" xfId="29541" xr:uid="{00000000-0005-0000-0000-0000E3620000}"/>
    <cellStyle name="Normal 3 2 3 2 4" xfId="2241" xr:uid="{00000000-0005-0000-0000-0000EB620000}"/>
    <cellStyle name="Normal 3 2 3 2 4 2" xfId="2242" xr:uid="{00000000-0005-0000-0000-0000EC620000}"/>
    <cellStyle name="Normal 3 2 3 2 4 2 2" xfId="29550" xr:uid="{00000000-0005-0000-0000-0000EC620000}"/>
    <cellStyle name="Normal 3 2 3 2 4 3" xfId="29549" xr:uid="{00000000-0005-0000-0000-0000EB620000}"/>
    <cellStyle name="Normal 3 2 3 2 5" xfId="2243" xr:uid="{00000000-0005-0000-0000-0000ED620000}"/>
    <cellStyle name="Normal 3 2 3 2 5 2" xfId="2244" xr:uid="{00000000-0005-0000-0000-0000EE620000}"/>
    <cellStyle name="Normal 3 2 3 2 5 2 2" xfId="29552" xr:uid="{00000000-0005-0000-0000-0000EE620000}"/>
    <cellStyle name="Normal 3 2 3 2 5 3" xfId="29551" xr:uid="{00000000-0005-0000-0000-0000ED620000}"/>
    <cellStyle name="Normal 3 2 3 2 6" xfId="2245" xr:uid="{00000000-0005-0000-0000-0000EF620000}"/>
    <cellStyle name="Normal 3 2 3 2 6 2" xfId="29553" xr:uid="{00000000-0005-0000-0000-0000EF620000}"/>
    <cellStyle name="Normal 3 2 3 2 7" xfId="2246" xr:uid="{00000000-0005-0000-0000-0000F0620000}"/>
    <cellStyle name="Normal 3 2 3 2 7 2" xfId="29554" xr:uid="{00000000-0005-0000-0000-0000F0620000}"/>
    <cellStyle name="Normal 3 2 3 2 8" xfId="2247" xr:uid="{00000000-0005-0000-0000-0000F1620000}"/>
    <cellStyle name="Normal 3 2 3 2 8 2" xfId="29555" xr:uid="{00000000-0005-0000-0000-0000F1620000}"/>
    <cellStyle name="Normal 3 2 3 2 9" xfId="29524" xr:uid="{00000000-0005-0000-0000-0000D2620000}"/>
    <cellStyle name="Normal 3 2 3 3" xfId="2248" xr:uid="{00000000-0005-0000-0000-0000F2620000}"/>
    <cellStyle name="Normal 3 2 3 3 2" xfId="2249" xr:uid="{00000000-0005-0000-0000-0000F3620000}"/>
    <cellStyle name="Normal 3 2 3 3 2 2" xfId="2250" xr:uid="{00000000-0005-0000-0000-0000F4620000}"/>
    <cellStyle name="Normal 3 2 3 3 2 2 2" xfId="2251" xr:uid="{00000000-0005-0000-0000-0000F5620000}"/>
    <cellStyle name="Normal 3 2 3 3 2 2 2 2" xfId="29559" xr:uid="{00000000-0005-0000-0000-0000F5620000}"/>
    <cellStyle name="Normal 3 2 3 3 2 2 3" xfId="29558" xr:uid="{00000000-0005-0000-0000-0000F4620000}"/>
    <cellStyle name="Normal 3 2 3 3 2 3" xfId="2252" xr:uid="{00000000-0005-0000-0000-0000F6620000}"/>
    <cellStyle name="Normal 3 2 3 3 2 3 2" xfId="2253" xr:uid="{00000000-0005-0000-0000-0000F7620000}"/>
    <cellStyle name="Normal 3 2 3 3 2 3 2 2" xfId="29561" xr:uid="{00000000-0005-0000-0000-0000F7620000}"/>
    <cellStyle name="Normal 3 2 3 3 2 3 3" xfId="29560" xr:uid="{00000000-0005-0000-0000-0000F6620000}"/>
    <cellStyle name="Normal 3 2 3 3 2 4" xfId="2254" xr:uid="{00000000-0005-0000-0000-0000F8620000}"/>
    <cellStyle name="Normal 3 2 3 3 2 4 2" xfId="29562" xr:uid="{00000000-0005-0000-0000-0000F8620000}"/>
    <cellStyle name="Normal 3 2 3 3 2 5" xfId="2255" xr:uid="{00000000-0005-0000-0000-0000F9620000}"/>
    <cellStyle name="Normal 3 2 3 3 2 5 2" xfId="29563" xr:uid="{00000000-0005-0000-0000-0000F9620000}"/>
    <cellStyle name="Normal 3 2 3 3 2 6" xfId="2256" xr:uid="{00000000-0005-0000-0000-0000FA620000}"/>
    <cellStyle name="Normal 3 2 3 3 2 6 2" xfId="29564" xr:uid="{00000000-0005-0000-0000-0000FA620000}"/>
    <cellStyle name="Normal 3 2 3 3 2 7" xfId="29557" xr:uid="{00000000-0005-0000-0000-0000F3620000}"/>
    <cellStyle name="Normal 3 2 3 3 3" xfId="2257" xr:uid="{00000000-0005-0000-0000-0000FB620000}"/>
    <cellStyle name="Normal 3 2 3 3 3 2" xfId="2258" xr:uid="{00000000-0005-0000-0000-0000FC620000}"/>
    <cellStyle name="Normal 3 2 3 3 3 2 2" xfId="29566" xr:uid="{00000000-0005-0000-0000-0000FC620000}"/>
    <cellStyle name="Normal 3 2 3 3 3 3" xfId="29565" xr:uid="{00000000-0005-0000-0000-0000FB620000}"/>
    <cellStyle name="Normal 3 2 3 3 4" xfId="2259" xr:uid="{00000000-0005-0000-0000-0000FD620000}"/>
    <cellStyle name="Normal 3 2 3 3 4 2" xfId="2260" xr:uid="{00000000-0005-0000-0000-0000FE620000}"/>
    <cellStyle name="Normal 3 2 3 3 4 2 2" xfId="29568" xr:uid="{00000000-0005-0000-0000-0000FE620000}"/>
    <cellStyle name="Normal 3 2 3 3 4 3" xfId="29567" xr:uid="{00000000-0005-0000-0000-0000FD620000}"/>
    <cellStyle name="Normal 3 2 3 3 5" xfId="2261" xr:uid="{00000000-0005-0000-0000-0000FF620000}"/>
    <cellStyle name="Normal 3 2 3 3 5 2" xfId="29569" xr:uid="{00000000-0005-0000-0000-0000FF620000}"/>
    <cellStyle name="Normal 3 2 3 3 6" xfId="2262" xr:uid="{00000000-0005-0000-0000-000000630000}"/>
    <cellStyle name="Normal 3 2 3 3 6 2" xfId="29570" xr:uid="{00000000-0005-0000-0000-000000630000}"/>
    <cellStyle name="Normal 3 2 3 3 7" xfId="2263" xr:uid="{00000000-0005-0000-0000-000001630000}"/>
    <cellStyle name="Normal 3 2 3 3 7 2" xfId="29571" xr:uid="{00000000-0005-0000-0000-000001630000}"/>
    <cellStyle name="Normal 3 2 3 3 8" xfId="29556" xr:uid="{00000000-0005-0000-0000-0000F2620000}"/>
    <cellStyle name="Normal 3 2 3 4" xfId="2264" xr:uid="{00000000-0005-0000-0000-000002630000}"/>
    <cellStyle name="Normal 3 2 3 4 2" xfId="2265" xr:uid="{00000000-0005-0000-0000-000003630000}"/>
    <cellStyle name="Normal 3 2 3 4 2 2" xfId="2266" xr:uid="{00000000-0005-0000-0000-000004630000}"/>
    <cellStyle name="Normal 3 2 3 4 2 2 2" xfId="29574" xr:uid="{00000000-0005-0000-0000-000004630000}"/>
    <cellStyle name="Normal 3 2 3 4 2 3" xfId="29573" xr:uid="{00000000-0005-0000-0000-000003630000}"/>
    <cellStyle name="Normal 3 2 3 4 3" xfId="2267" xr:uid="{00000000-0005-0000-0000-000005630000}"/>
    <cellStyle name="Normal 3 2 3 4 3 2" xfId="2268" xr:uid="{00000000-0005-0000-0000-000006630000}"/>
    <cellStyle name="Normal 3 2 3 4 3 2 2" xfId="29576" xr:uid="{00000000-0005-0000-0000-000006630000}"/>
    <cellStyle name="Normal 3 2 3 4 3 3" xfId="29575" xr:uid="{00000000-0005-0000-0000-000005630000}"/>
    <cellStyle name="Normal 3 2 3 4 4" xfId="2269" xr:uid="{00000000-0005-0000-0000-000007630000}"/>
    <cellStyle name="Normal 3 2 3 4 4 2" xfId="29577" xr:uid="{00000000-0005-0000-0000-000007630000}"/>
    <cellStyle name="Normal 3 2 3 4 5" xfId="2270" xr:uid="{00000000-0005-0000-0000-000008630000}"/>
    <cellStyle name="Normal 3 2 3 4 5 2" xfId="29578" xr:uid="{00000000-0005-0000-0000-000008630000}"/>
    <cellStyle name="Normal 3 2 3 4 6" xfId="2271" xr:uid="{00000000-0005-0000-0000-000009630000}"/>
    <cellStyle name="Normal 3 2 3 4 6 2" xfId="29579" xr:uid="{00000000-0005-0000-0000-000009630000}"/>
    <cellStyle name="Normal 3 2 3 4 7" xfId="29572" xr:uid="{00000000-0005-0000-0000-000002630000}"/>
    <cellStyle name="Normal 3 2 3 5" xfId="2272" xr:uid="{00000000-0005-0000-0000-00000A630000}"/>
    <cellStyle name="Normal 3 2 3 5 2" xfId="2273" xr:uid="{00000000-0005-0000-0000-00000B630000}"/>
    <cellStyle name="Normal 3 2 3 5 2 2" xfId="29581" xr:uid="{00000000-0005-0000-0000-00000B630000}"/>
    <cellStyle name="Normal 3 2 3 5 3" xfId="29580" xr:uid="{00000000-0005-0000-0000-00000A630000}"/>
    <cellStyle name="Normal 3 2 3 6" xfId="2274" xr:uid="{00000000-0005-0000-0000-00000C630000}"/>
    <cellStyle name="Normal 3 2 3 6 2" xfId="2275" xr:uid="{00000000-0005-0000-0000-00000D630000}"/>
    <cellStyle name="Normal 3 2 3 6 2 2" xfId="29583" xr:uid="{00000000-0005-0000-0000-00000D630000}"/>
    <cellStyle name="Normal 3 2 3 6 3" xfId="29582" xr:uid="{00000000-0005-0000-0000-00000C630000}"/>
    <cellStyle name="Normal 3 2 3 7" xfId="2276" xr:uid="{00000000-0005-0000-0000-00000E630000}"/>
    <cellStyle name="Normal 3 2 3 7 2" xfId="29584" xr:uid="{00000000-0005-0000-0000-00000E630000}"/>
    <cellStyle name="Normal 3 2 3 8" xfId="2277" xr:uid="{00000000-0005-0000-0000-00000F630000}"/>
    <cellStyle name="Normal 3 2 3 8 2" xfId="29585" xr:uid="{00000000-0005-0000-0000-00000F630000}"/>
    <cellStyle name="Normal 3 2 3 9" xfId="2278" xr:uid="{00000000-0005-0000-0000-000010630000}"/>
    <cellStyle name="Normal 3 2 3 9 2" xfId="29586" xr:uid="{00000000-0005-0000-0000-000010630000}"/>
    <cellStyle name="Normal 3 2 4" xfId="2279" xr:uid="{00000000-0005-0000-0000-000011630000}"/>
    <cellStyle name="Normal 3 2 4 10" xfId="29587" xr:uid="{00000000-0005-0000-0000-000011630000}"/>
    <cellStyle name="Normal 3 2 4 2" xfId="2280" xr:uid="{00000000-0005-0000-0000-000012630000}"/>
    <cellStyle name="Normal 3 2 4 2 2" xfId="2281" xr:uid="{00000000-0005-0000-0000-000013630000}"/>
    <cellStyle name="Normal 3 2 4 2 2 2" xfId="2282" xr:uid="{00000000-0005-0000-0000-000014630000}"/>
    <cellStyle name="Normal 3 2 4 2 2 2 2" xfId="2283" xr:uid="{00000000-0005-0000-0000-000015630000}"/>
    <cellStyle name="Normal 3 2 4 2 2 2 2 2" xfId="2284" xr:uid="{00000000-0005-0000-0000-000016630000}"/>
    <cellStyle name="Normal 3 2 4 2 2 2 2 2 2" xfId="29592" xr:uid="{00000000-0005-0000-0000-000016630000}"/>
    <cellStyle name="Normal 3 2 4 2 2 2 2 3" xfId="29591" xr:uid="{00000000-0005-0000-0000-000015630000}"/>
    <cellStyle name="Normal 3 2 4 2 2 2 3" xfId="2285" xr:uid="{00000000-0005-0000-0000-000017630000}"/>
    <cellStyle name="Normal 3 2 4 2 2 2 3 2" xfId="2286" xr:uid="{00000000-0005-0000-0000-000018630000}"/>
    <cellStyle name="Normal 3 2 4 2 2 2 3 2 2" xfId="29594" xr:uid="{00000000-0005-0000-0000-000018630000}"/>
    <cellStyle name="Normal 3 2 4 2 2 2 3 3" xfId="29593" xr:uid="{00000000-0005-0000-0000-000017630000}"/>
    <cellStyle name="Normal 3 2 4 2 2 2 4" xfId="2287" xr:uid="{00000000-0005-0000-0000-000019630000}"/>
    <cellStyle name="Normal 3 2 4 2 2 2 4 2" xfId="29595" xr:uid="{00000000-0005-0000-0000-000019630000}"/>
    <cellStyle name="Normal 3 2 4 2 2 2 5" xfId="2288" xr:uid="{00000000-0005-0000-0000-00001A630000}"/>
    <cellStyle name="Normal 3 2 4 2 2 2 5 2" xfId="29596" xr:uid="{00000000-0005-0000-0000-00001A630000}"/>
    <cellStyle name="Normal 3 2 4 2 2 2 6" xfId="2289" xr:uid="{00000000-0005-0000-0000-00001B630000}"/>
    <cellStyle name="Normal 3 2 4 2 2 2 6 2" xfId="29597" xr:uid="{00000000-0005-0000-0000-00001B630000}"/>
    <cellStyle name="Normal 3 2 4 2 2 2 7" xfId="29590" xr:uid="{00000000-0005-0000-0000-000014630000}"/>
    <cellStyle name="Normal 3 2 4 2 2 3" xfId="2290" xr:uid="{00000000-0005-0000-0000-00001C630000}"/>
    <cellStyle name="Normal 3 2 4 2 2 3 2" xfId="2291" xr:uid="{00000000-0005-0000-0000-00001D630000}"/>
    <cellStyle name="Normal 3 2 4 2 2 3 2 2" xfId="29599" xr:uid="{00000000-0005-0000-0000-00001D630000}"/>
    <cellStyle name="Normal 3 2 4 2 2 3 3" xfId="29598" xr:uid="{00000000-0005-0000-0000-00001C630000}"/>
    <cellStyle name="Normal 3 2 4 2 2 4" xfId="2292" xr:uid="{00000000-0005-0000-0000-00001E630000}"/>
    <cellStyle name="Normal 3 2 4 2 2 4 2" xfId="2293" xr:uid="{00000000-0005-0000-0000-00001F630000}"/>
    <cellStyle name="Normal 3 2 4 2 2 4 2 2" xfId="29601" xr:uid="{00000000-0005-0000-0000-00001F630000}"/>
    <cellStyle name="Normal 3 2 4 2 2 4 3" xfId="29600" xr:uid="{00000000-0005-0000-0000-00001E630000}"/>
    <cellStyle name="Normal 3 2 4 2 2 5" xfId="2294" xr:uid="{00000000-0005-0000-0000-000020630000}"/>
    <cellStyle name="Normal 3 2 4 2 2 5 2" xfId="29602" xr:uid="{00000000-0005-0000-0000-000020630000}"/>
    <cellStyle name="Normal 3 2 4 2 2 6" xfId="2295" xr:uid="{00000000-0005-0000-0000-000021630000}"/>
    <cellStyle name="Normal 3 2 4 2 2 6 2" xfId="29603" xr:uid="{00000000-0005-0000-0000-000021630000}"/>
    <cellStyle name="Normal 3 2 4 2 2 7" xfId="2296" xr:uid="{00000000-0005-0000-0000-000022630000}"/>
    <cellStyle name="Normal 3 2 4 2 2 7 2" xfId="29604" xr:uid="{00000000-0005-0000-0000-000022630000}"/>
    <cellStyle name="Normal 3 2 4 2 2 8" xfId="29589" xr:uid="{00000000-0005-0000-0000-000013630000}"/>
    <cellStyle name="Normal 3 2 4 2 3" xfId="2297" xr:uid="{00000000-0005-0000-0000-000023630000}"/>
    <cellStyle name="Normal 3 2 4 2 3 2" xfId="2298" xr:uid="{00000000-0005-0000-0000-000024630000}"/>
    <cellStyle name="Normal 3 2 4 2 3 2 2" xfId="2299" xr:uid="{00000000-0005-0000-0000-000025630000}"/>
    <cellStyle name="Normal 3 2 4 2 3 2 2 2" xfId="29607" xr:uid="{00000000-0005-0000-0000-000025630000}"/>
    <cellStyle name="Normal 3 2 4 2 3 2 3" xfId="29606" xr:uid="{00000000-0005-0000-0000-000024630000}"/>
    <cellStyle name="Normal 3 2 4 2 3 3" xfId="2300" xr:uid="{00000000-0005-0000-0000-000026630000}"/>
    <cellStyle name="Normal 3 2 4 2 3 3 2" xfId="2301" xr:uid="{00000000-0005-0000-0000-000027630000}"/>
    <cellStyle name="Normal 3 2 4 2 3 3 2 2" xfId="29609" xr:uid="{00000000-0005-0000-0000-000027630000}"/>
    <cellStyle name="Normal 3 2 4 2 3 3 3" xfId="29608" xr:uid="{00000000-0005-0000-0000-000026630000}"/>
    <cellStyle name="Normal 3 2 4 2 3 4" xfId="2302" xr:uid="{00000000-0005-0000-0000-000028630000}"/>
    <cellStyle name="Normal 3 2 4 2 3 4 2" xfId="29610" xr:uid="{00000000-0005-0000-0000-000028630000}"/>
    <cellStyle name="Normal 3 2 4 2 3 5" xfId="2303" xr:uid="{00000000-0005-0000-0000-000029630000}"/>
    <cellStyle name="Normal 3 2 4 2 3 5 2" xfId="29611" xr:uid="{00000000-0005-0000-0000-000029630000}"/>
    <cellStyle name="Normal 3 2 4 2 3 6" xfId="2304" xr:uid="{00000000-0005-0000-0000-00002A630000}"/>
    <cellStyle name="Normal 3 2 4 2 3 6 2" xfId="29612" xr:uid="{00000000-0005-0000-0000-00002A630000}"/>
    <cellStyle name="Normal 3 2 4 2 3 7" xfId="29605" xr:uid="{00000000-0005-0000-0000-000023630000}"/>
    <cellStyle name="Normal 3 2 4 2 4" xfId="2305" xr:uid="{00000000-0005-0000-0000-00002B630000}"/>
    <cellStyle name="Normal 3 2 4 2 4 2" xfId="2306" xr:uid="{00000000-0005-0000-0000-00002C630000}"/>
    <cellStyle name="Normal 3 2 4 2 4 2 2" xfId="29614" xr:uid="{00000000-0005-0000-0000-00002C630000}"/>
    <cellStyle name="Normal 3 2 4 2 4 3" xfId="29613" xr:uid="{00000000-0005-0000-0000-00002B630000}"/>
    <cellStyle name="Normal 3 2 4 2 5" xfId="2307" xr:uid="{00000000-0005-0000-0000-00002D630000}"/>
    <cellStyle name="Normal 3 2 4 2 5 2" xfId="2308" xr:uid="{00000000-0005-0000-0000-00002E630000}"/>
    <cellStyle name="Normal 3 2 4 2 5 2 2" xfId="29616" xr:uid="{00000000-0005-0000-0000-00002E630000}"/>
    <cellStyle name="Normal 3 2 4 2 5 3" xfId="29615" xr:uid="{00000000-0005-0000-0000-00002D630000}"/>
    <cellStyle name="Normal 3 2 4 2 6" xfId="2309" xr:uid="{00000000-0005-0000-0000-00002F630000}"/>
    <cellStyle name="Normal 3 2 4 2 6 2" xfId="29617" xr:uid="{00000000-0005-0000-0000-00002F630000}"/>
    <cellStyle name="Normal 3 2 4 2 7" xfId="2310" xr:uid="{00000000-0005-0000-0000-000030630000}"/>
    <cellStyle name="Normal 3 2 4 2 7 2" xfId="29618" xr:uid="{00000000-0005-0000-0000-000030630000}"/>
    <cellStyle name="Normal 3 2 4 2 8" xfId="2311" xr:uid="{00000000-0005-0000-0000-000031630000}"/>
    <cellStyle name="Normal 3 2 4 2 8 2" xfId="29619" xr:uid="{00000000-0005-0000-0000-000031630000}"/>
    <cellStyle name="Normal 3 2 4 2 9" xfId="29588" xr:uid="{00000000-0005-0000-0000-000012630000}"/>
    <cellStyle name="Normal 3 2 4 3" xfId="2312" xr:uid="{00000000-0005-0000-0000-000032630000}"/>
    <cellStyle name="Normal 3 2 4 3 2" xfId="2313" xr:uid="{00000000-0005-0000-0000-000033630000}"/>
    <cellStyle name="Normal 3 2 4 3 2 2" xfId="2314" xr:uid="{00000000-0005-0000-0000-000034630000}"/>
    <cellStyle name="Normal 3 2 4 3 2 2 2" xfId="2315" xr:uid="{00000000-0005-0000-0000-000035630000}"/>
    <cellStyle name="Normal 3 2 4 3 2 2 2 2" xfId="29623" xr:uid="{00000000-0005-0000-0000-000035630000}"/>
    <cellStyle name="Normal 3 2 4 3 2 2 3" xfId="29622" xr:uid="{00000000-0005-0000-0000-000034630000}"/>
    <cellStyle name="Normal 3 2 4 3 2 3" xfId="2316" xr:uid="{00000000-0005-0000-0000-000036630000}"/>
    <cellStyle name="Normal 3 2 4 3 2 3 2" xfId="2317" xr:uid="{00000000-0005-0000-0000-000037630000}"/>
    <cellStyle name="Normal 3 2 4 3 2 3 2 2" xfId="29625" xr:uid="{00000000-0005-0000-0000-000037630000}"/>
    <cellStyle name="Normal 3 2 4 3 2 3 3" xfId="29624" xr:uid="{00000000-0005-0000-0000-000036630000}"/>
    <cellStyle name="Normal 3 2 4 3 2 4" xfId="2318" xr:uid="{00000000-0005-0000-0000-000038630000}"/>
    <cellStyle name="Normal 3 2 4 3 2 4 2" xfId="29626" xr:uid="{00000000-0005-0000-0000-000038630000}"/>
    <cellStyle name="Normal 3 2 4 3 2 5" xfId="2319" xr:uid="{00000000-0005-0000-0000-000039630000}"/>
    <cellStyle name="Normal 3 2 4 3 2 5 2" xfId="29627" xr:uid="{00000000-0005-0000-0000-000039630000}"/>
    <cellStyle name="Normal 3 2 4 3 2 6" xfId="2320" xr:uid="{00000000-0005-0000-0000-00003A630000}"/>
    <cellStyle name="Normal 3 2 4 3 2 6 2" xfId="29628" xr:uid="{00000000-0005-0000-0000-00003A630000}"/>
    <cellStyle name="Normal 3 2 4 3 2 7" xfId="29621" xr:uid="{00000000-0005-0000-0000-000033630000}"/>
    <cellStyle name="Normal 3 2 4 3 3" xfId="2321" xr:uid="{00000000-0005-0000-0000-00003B630000}"/>
    <cellStyle name="Normal 3 2 4 3 3 2" xfId="2322" xr:uid="{00000000-0005-0000-0000-00003C630000}"/>
    <cellStyle name="Normal 3 2 4 3 3 2 2" xfId="29630" xr:uid="{00000000-0005-0000-0000-00003C630000}"/>
    <cellStyle name="Normal 3 2 4 3 3 3" xfId="29629" xr:uid="{00000000-0005-0000-0000-00003B630000}"/>
    <cellStyle name="Normal 3 2 4 3 4" xfId="2323" xr:uid="{00000000-0005-0000-0000-00003D630000}"/>
    <cellStyle name="Normal 3 2 4 3 4 2" xfId="2324" xr:uid="{00000000-0005-0000-0000-00003E630000}"/>
    <cellStyle name="Normal 3 2 4 3 4 2 2" xfId="29632" xr:uid="{00000000-0005-0000-0000-00003E630000}"/>
    <cellStyle name="Normal 3 2 4 3 4 3" xfId="29631" xr:uid="{00000000-0005-0000-0000-00003D630000}"/>
    <cellStyle name="Normal 3 2 4 3 5" xfId="2325" xr:uid="{00000000-0005-0000-0000-00003F630000}"/>
    <cellStyle name="Normal 3 2 4 3 5 2" xfId="29633" xr:uid="{00000000-0005-0000-0000-00003F630000}"/>
    <cellStyle name="Normal 3 2 4 3 6" xfId="2326" xr:uid="{00000000-0005-0000-0000-000040630000}"/>
    <cellStyle name="Normal 3 2 4 3 6 2" xfId="29634" xr:uid="{00000000-0005-0000-0000-000040630000}"/>
    <cellStyle name="Normal 3 2 4 3 7" xfId="2327" xr:uid="{00000000-0005-0000-0000-000041630000}"/>
    <cellStyle name="Normal 3 2 4 3 7 2" xfId="29635" xr:uid="{00000000-0005-0000-0000-000041630000}"/>
    <cellStyle name="Normal 3 2 4 3 8" xfId="29620" xr:uid="{00000000-0005-0000-0000-000032630000}"/>
    <cellStyle name="Normal 3 2 4 4" xfId="2328" xr:uid="{00000000-0005-0000-0000-000042630000}"/>
    <cellStyle name="Normal 3 2 4 4 2" xfId="2329" xr:uid="{00000000-0005-0000-0000-000043630000}"/>
    <cellStyle name="Normal 3 2 4 4 2 2" xfId="2330" xr:uid="{00000000-0005-0000-0000-000044630000}"/>
    <cellStyle name="Normal 3 2 4 4 2 2 2" xfId="29638" xr:uid="{00000000-0005-0000-0000-000044630000}"/>
    <cellStyle name="Normal 3 2 4 4 2 3" xfId="29637" xr:uid="{00000000-0005-0000-0000-000043630000}"/>
    <cellStyle name="Normal 3 2 4 4 3" xfId="2331" xr:uid="{00000000-0005-0000-0000-000045630000}"/>
    <cellStyle name="Normal 3 2 4 4 3 2" xfId="2332" xr:uid="{00000000-0005-0000-0000-000046630000}"/>
    <cellStyle name="Normal 3 2 4 4 3 2 2" xfId="29640" xr:uid="{00000000-0005-0000-0000-000046630000}"/>
    <cellStyle name="Normal 3 2 4 4 3 3" xfId="29639" xr:uid="{00000000-0005-0000-0000-000045630000}"/>
    <cellStyle name="Normal 3 2 4 4 4" xfId="2333" xr:uid="{00000000-0005-0000-0000-000047630000}"/>
    <cellStyle name="Normal 3 2 4 4 4 2" xfId="29641" xr:uid="{00000000-0005-0000-0000-000047630000}"/>
    <cellStyle name="Normal 3 2 4 4 5" xfId="2334" xr:uid="{00000000-0005-0000-0000-000048630000}"/>
    <cellStyle name="Normal 3 2 4 4 5 2" xfId="29642" xr:uid="{00000000-0005-0000-0000-000048630000}"/>
    <cellStyle name="Normal 3 2 4 4 6" xfId="2335" xr:uid="{00000000-0005-0000-0000-000049630000}"/>
    <cellStyle name="Normal 3 2 4 4 6 2" xfId="29643" xr:uid="{00000000-0005-0000-0000-000049630000}"/>
    <cellStyle name="Normal 3 2 4 4 7" xfId="29636" xr:uid="{00000000-0005-0000-0000-000042630000}"/>
    <cellStyle name="Normal 3 2 4 5" xfId="2336" xr:uid="{00000000-0005-0000-0000-00004A630000}"/>
    <cellStyle name="Normal 3 2 4 5 2" xfId="2337" xr:uid="{00000000-0005-0000-0000-00004B630000}"/>
    <cellStyle name="Normal 3 2 4 5 2 2" xfId="29645" xr:uid="{00000000-0005-0000-0000-00004B630000}"/>
    <cellStyle name="Normal 3 2 4 5 3" xfId="29644" xr:uid="{00000000-0005-0000-0000-00004A630000}"/>
    <cellStyle name="Normal 3 2 4 6" xfId="2338" xr:uid="{00000000-0005-0000-0000-00004C630000}"/>
    <cellStyle name="Normal 3 2 4 6 2" xfId="2339" xr:uid="{00000000-0005-0000-0000-00004D630000}"/>
    <cellStyle name="Normal 3 2 4 6 2 2" xfId="29647" xr:uid="{00000000-0005-0000-0000-00004D630000}"/>
    <cellStyle name="Normal 3 2 4 6 3" xfId="29646" xr:uid="{00000000-0005-0000-0000-00004C630000}"/>
    <cellStyle name="Normal 3 2 4 7" xfId="2340" xr:uid="{00000000-0005-0000-0000-00004E630000}"/>
    <cellStyle name="Normal 3 2 4 7 2" xfId="29648" xr:uid="{00000000-0005-0000-0000-00004E630000}"/>
    <cellStyle name="Normal 3 2 4 8" xfId="2341" xr:uid="{00000000-0005-0000-0000-00004F630000}"/>
    <cellStyle name="Normal 3 2 4 8 2" xfId="29649" xr:uid="{00000000-0005-0000-0000-00004F630000}"/>
    <cellStyle name="Normal 3 2 4 9" xfId="2342" xr:uid="{00000000-0005-0000-0000-000050630000}"/>
    <cellStyle name="Normal 3 2 4 9 2" xfId="29650" xr:uid="{00000000-0005-0000-0000-000050630000}"/>
    <cellStyle name="Normal 3 2 5" xfId="2343" xr:uid="{00000000-0005-0000-0000-000051630000}"/>
    <cellStyle name="Normal 3 2 5 10" xfId="2344" xr:uid="{00000000-0005-0000-0000-000052630000}"/>
    <cellStyle name="Normal 3 2 5 10 2" xfId="29652" xr:uid="{00000000-0005-0000-0000-000052630000}"/>
    <cellStyle name="Normal 3 2 5 11" xfId="29651" xr:uid="{00000000-0005-0000-0000-000051630000}"/>
    <cellStyle name="Normal 3 2 5 2" xfId="2345" xr:uid="{00000000-0005-0000-0000-000053630000}"/>
    <cellStyle name="Normal 3 2 5 2 10" xfId="29653" xr:uid="{00000000-0005-0000-0000-000053630000}"/>
    <cellStyle name="Normal 3 2 5 2 2" xfId="2346" xr:uid="{00000000-0005-0000-0000-000054630000}"/>
    <cellStyle name="Normal 3 2 5 2 2 2" xfId="2347" xr:uid="{00000000-0005-0000-0000-000055630000}"/>
    <cellStyle name="Normal 3 2 5 2 2 2 2" xfId="2348" xr:uid="{00000000-0005-0000-0000-000056630000}"/>
    <cellStyle name="Normal 3 2 5 2 2 2 2 2" xfId="2349" xr:uid="{00000000-0005-0000-0000-000057630000}"/>
    <cellStyle name="Normal 3 2 5 2 2 2 2 2 2" xfId="2350" xr:uid="{00000000-0005-0000-0000-000058630000}"/>
    <cellStyle name="Normal 3 2 5 2 2 2 2 2 2 2" xfId="29658" xr:uid="{00000000-0005-0000-0000-000058630000}"/>
    <cellStyle name="Normal 3 2 5 2 2 2 2 2 3" xfId="29657" xr:uid="{00000000-0005-0000-0000-000057630000}"/>
    <cellStyle name="Normal 3 2 5 2 2 2 2 3" xfId="2351" xr:uid="{00000000-0005-0000-0000-000059630000}"/>
    <cellStyle name="Normal 3 2 5 2 2 2 2 3 2" xfId="2352" xr:uid="{00000000-0005-0000-0000-00005A630000}"/>
    <cellStyle name="Normal 3 2 5 2 2 2 2 3 2 2" xfId="29660" xr:uid="{00000000-0005-0000-0000-00005A630000}"/>
    <cellStyle name="Normal 3 2 5 2 2 2 2 3 3" xfId="29659" xr:uid="{00000000-0005-0000-0000-000059630000}"/>
    <cellStyle name="Normal 3 2 5 2 2 2 2 4" xfId="2353" xr:uid="{00000000-0005-0000-0000-00005B630000}"/>
    <cellStyle name="Normal 3 2 5 2 2 2 2 4 2" xfId="29661" xr:uid="{00000000-0005-0000-0000-00005B630000}"/>
    <cellStyle name="Normal 3 2 5 2 2 2 2 5" xfId="2354" xr:uid="{00000000-0005-0000-0000-00005C630000}"/>
    <cellStyle name="Normal 3 2 5 2 2 2 2 5 2" xfId="29662" xr:uid="{00000000-0005-0000-0000-00005C630000}"/>
    <cellStyle name="Normal 3 2 5 2 2 2 2 6" xfId="2355" xr:uid="{00000000-0005-0000-0000-00005D630000}"/>
    <cellStyle name="Normal 3 2 5 2 2 2 2 6 2" xfId="29663" xr:uid="{00000000-0005-0000-0000-00005D630000}"/>
    <cellStyle name="Normal 3 2 5 2 2 2 2 7" xfId="29656" xr:uid="{00000000-0005-0000-0000-000056630000}"/>
    <cellStyle name="Normal 3 2 5 2 2 2 3" xfId="2356" xr:uid="{00000000-0005-0000-0000-00005E630000}"/>
    <cellStyle name="Normal 3 2 5 2 2 2 3 2" xfId="2357" xr:uid="{00000000-0005-0000-0000-00005F630000}"/>
    <cellStyle name="Normal 3 2 5 2 2 2 3 2 2" xfId="29665" xr:uid="{00000000-0005-0000-0000-00005F630000}"/>
    <cellStyle name="Normal 3 2 5 2 2 2 3 3" xfId="29664" xr:uid="{00000000-0005-0000-0000-00005E630000}"/>
    <cellStyle name="Normal 3 2 5 2 2 2 4" xfId="2358" xr:uid="{00000000-0005-0000-0000-000060630000}"/>
    <cellStyle name="Normal 3 2 5 2 2 2 4 2" xfId="2359" xr:uid="{00000000-0005-0000-0000-000061630000}"/>
    <cellStyle name="Normal 3 2 5 2 2 2 4 2 2" xfId="29667" xr:uid="{00000000-0005-0000-0000-000061630000}"/>
    <cellStyle name="Normal 3 2 5 2 2 2 4 3" xfId="29666" xr:uid="{00000000-0005-0000-0000-000060630000}"/>
    <cellStyle name="Normal 3 2 5 2 2 2 5" xfId="2360" xr:uid="{00000000-0005-0000-0000-000062630000}"/>
    <cellStyle name="Normal 3 2 5 2 2 2 5 2" xfId="29668" xr:uid="{00000000-0005-0000-0000-000062630000}"/>
    <cellStyle name="Normal 3 2 5 2 2 2 6" xfId="2361" xr:uid="{00000000-0005-0000-0000-000063630000}"/>
    <cellStyle name="Normal 3 2 5 2 2 2 6 2" xfId="29669" xr:uid="{00000000-0005-0000-0000-000063630000}"/>
    <cellStyle name="Normal 3 2 5 2 2 2 7" xfId="2362" xr:uid="{00000000-0005-0000-0000-000064630000}"/>
    <cellStyle name="Normal 3 2 5 2 2 2 7 2" xfId="29670" xr:uid="{00000000-0005-0000-0000-000064630000}"/>
    <cellStyle name="Normal 3 2 5 2 2 2 8" xfId="29655" xr:uid="{00000000-0005-0000-0000-000055630000}"/>
    <cellStyle name="Normal 3 2 5 2 2 3" xfId="2363" xr:uid="{00000000-0005-0000-0000-000065630000}"/>
    <cellStyle name="Normal 3 2 5 2 2 3 2" xfId="2364" xr:uid="{00000000-0005-0000-0000-000066630000}"/>
    <cellStyle name="Normal 3 2 5 2 2 3 2 2" xfId="2365" xr:uid="{00000000-0005-0000-0000-000067630000}"/>
    <cellStyle name="Normal 3 2 5 2 2 3 2 2 2" xfId="29673" xr:uid="{00000000-0005-0000-0000-000067630000}"/>
    <cellStyle name="Normal 3 2 5 2 2 3 2 3" xfId="29672" xr:uid="{00000000-0005-0000-0000-000066630000}"/>
    <cellStyle name="Normal 3 2 5 2 2 3 3" xfId="2366" xr:uid="{00000000-0005-0000-0000-000068630000}"/>
    <cellStyle name="Normal 3 2 5 2 2 3 3 2" xfId="2367" xr:uid="{00000000-0005-0000-0000-000069630000}"/>
    <cellStyle name="Normal 3 2 5 2 2 3 3 2 2" xfId="29675" xr:uid="{00000000-0005-0000-0000-000069630000}"/>
    <cellStyle name="Normal 3 2 5 2 2 3 3 3" xfId="29674" xr:uid="{00000000-0005-0000-0000-000068630000}"/>
    <cellStyle name="Normal 3 2 5 2 2 3 4" xfId="2368" xr:uid="{00000000-0005-0000-0000-00006A630000}"/>
    <cellStyle name="Normal 3 2 5 2 2 3 4 2" xfId="29676" xr:uid="{00000000-0005-0000-0000-00006A630000}"/>
    <cellStyle name="Normal 3 2 5 2 2 3 5" xfId="2369" xr:uid="{00000000-0005-0000-0000-00006B630000}"/>
    <cellStyle name="Normal 3 2 5 2 2 3 5 2" xfId="29677" xr:uid="{00000000-0005-0000-0000-00006B630000}"/>
    <cellStyle name="Normal 3 2 5 2 2 3 6" xfId="2370" xr:uid="{00000000-0005-0000-0000-00006C630000}"/>
    <cellStyle name="Normal 3 2 5 2 2 3 6 2" xfId="29678" xr:uid="{00000000-0005-0000-0000-00006C630000}"/>
    <cellStyle name="Normal 3 2 5 2 2 3 7" xfId="29671" xr:uid="{00000000-0005-0000-0000-000065630000}"/>
    <cellStyle name="Normal 3 2 5 2 2 4" xfId="2371" xr:uid="{00000000-0005-0000-0000-00006D630000}"/>
    <cellStyle name="Normal 3 2 5 2 2 4 2" xfId="2372" xr:uid="{00000000-0005-0000-0000-00006E630000}"/>
    <cellStyle name="Normal 3 2 5 2 2 4 2 2" xfId="29680" xr:uid="{00000000-0005-0000-0000-00006E630000}"/>
    <cellStyle name="Normal 3 2 5 2 2 4 3" xfId="29679" xr:uid="{00000000-0005-0000-0000-00006D630000}"/>
    <cellStyle name="Normal 3 2 5 2 2 5" xfId="2373" xr:uid="{00000000-0005-0000-0000-00006F630000}"/>
    <cellStyle name="Normal 3 2 5 2 2 5 2" xfId="2374" xr:uid="{00000000-0005-0000-0000-000070630000}"/>
    <cellStyle name="Normal 3 2 5 2 2 5 2 2" xfId="29682" xr:uid="{00000000-0005-0000-0000-000070630000}"/>
    <cellStyle name="Normal 3 2 5 2 2 5 3" xfId="29681" xr:uid="{00000000-0005-0000-0000-00006F630000}"/>
    <cellStyle name="Normal 3 2 5 2 2 6" xfId="2375" xr:uid="{00000000-0005-0000-0000-000071630000}"/>
    <cellStyle name="Normal 3 2 5 2 2 6 2" xfId="29683" xr:uid="{00000000-0005-0000-0000-000071630000}"/>
    <cellStyle name="Normal 3 2 5 2 2 7" xfId="2376" xr:uid="{00000000-0005-0000-0000-000072630000}"/>
    <cellStyle name="Normal 3 2 5 2 2 7 2" xfId="29684" xr:uid="{00000000-0005-0000-0000-000072630000}"/>
    <cellStyle name="Normal 3 2 5 2 2 8" xfId="2377" xr:uid="{00000000-0005-0000-0000-000073630000}"/>
    <cellStyle name="Normal 3 2 5 2 2 8 2" xfId="29685" xr:uid="{00000000-0005-0000-0000-000073630000}"/>
    <cellStyle name="Normal 3 2 5 2 2 9" xfId="29654" xr:uid="{00000000-0005-0000-0000-000054630000}"/>
    <cellStyle name="Normal 3 2 5 2 3" xfId="2378" xr:uid="{00000000-0005-0000-0000-000074630000}"/>
    <cellStyle name="Normal 3 2 5 2 3 2" xfId="2379" xr:uid="{00000000-0005-0000-0000-000075630000}"/>
    <cellStyle name="Normal 3 2 5 2 3 2 2" xfId="2380" xr:uid="{00000000-0005-0000-0000-000076630000}"/>
    <cellStyle name="Normal 3 2 5 2 3 2 2 2" xfId="2381" xr:uid="{00000000-0005-0000-0000-000077630000}"/>
    <cellStyle name="Normal 3 2 5 2 3 2 2 2 2" xfId="29689" xr:uid="{00000000-0005-0000-0000-000077630000}"/>
    <cellStyle name="Normal 3 2 5 2 3 2 2 3" xfId="29688" xr:uid="{00000000-0005-0000-0000-000076630000}"/>
    <cellStyle name="Normal 3 2 5 2 3 2 3" xfId="2382" xr:uid="{00000000-0005-0000-0000-000078630000}"/>
    <cellStyle name="Normal 3 2 5 2 3 2 3 2" xfId="2383" xr:uid="{00000000-0005-0000-0000-000079630000}"/>
    <cellStyle name="Normal 3 2 5 2 3 2 3 2 2" xfId="29691" xr:uid="{00000000-0005-0000-0000-000079630000}"/>
    <cellStyle name="Normal 3 2 5 2 3 2 3 3" xfId="29690" xr:uid="{00000000-0005-0000-0000-000078630000}"/>
    <cellStyle name="Normal 3 2 5 2 3 2 4" xfId="2384" xr:uid="{00000000-0005-0000-0000-00007A630000}"/>
    <cellStyle name="Normal 3 2 5 2 3 2 4 2" xfId="29692" xr:uid="{00000000-0005-0000-0000-00007A630000}"/>
    <cellStyle name="Normal 3 2 5 2 3 2 5" xfId="2385" xr:uid="{00000000-0005-0000-0000-00007B630000}"/>
    <cellStyle name="Normal 3 2 5 2 3 2 5 2" xfId="29693" xr:uid="{00000000-0005-0000-0000-00007B630000}"/>
    <cellStyle name="Normal 3 2 5 2 3 2 6" xfId="2386" xr:uid="{00000000-0005-0000-0000-00007C630000}"/>
    <cellStyle name="Normal 3 2 5 2 3 2 6 2" xfId="29694" xr:uid="{00000000-0005-0000-0000-00007C630000}"/>
    <cellStyle name="Normal 3 2 5 2 3 2 7" xfId="29687" xr:uid="{00000000-0005-0000-0000-000075630000}"/>
    <cellStyle name="Normal 3 2 5 2 3 3" xfId="2387" xr:uid="{00000000-0005-0000-0000-00007D630000}"/>
    <cellStyle name="Normal 3 2 5 2 3 3 2" xfId="2388" xr:uid="{00000000-0005-0000-0000-00007E630000}"/>
    <cellStyle name="Normal 3 2 5 2 3 3 2 2" xfId="29696" xr:uid="{00000000-0005-0000-0000-00007E630000}"/>
    <cellStyle name="Normal 3 2 5 2 3 3 3" xfId="29695" xr:uid="{00000000-0005-0000-0000-00007D630000}"/>
    <cellStyle name="Normal 3 2 5 2 3 4" xfId="2389" xr:uid="{00000000-0005-0000-0000-00007F630000}"/>
    <cellStyle name="Normal 3 2 5 2 3 4 2" xfId="2390" xr:uid="{00000000-0005-0000-0000-000080630000}"/>
    <cellStyle name="Normal 3 2 5 2 3 4 2 2" xfId="29698" xr:uid="{00000000-0005-0000-0000-000080630000}"/>
    <cellStyle name="Normal 3 2 5 2 3 4 3" xfId="29697" xr:uid="{00000000-0005-0000-0000-00007F630000}"/>
    <cellStyle name="Normal 3 2 5 2 3 5" xfId="2391" xr:uid="{00000000-0005-0000-0000-000081630000}"/>
    <cellStyle name="Normal 3 2 5 2 3 5 2" xfId="29699" xr:uid="{00000000-0005-0000-0000-000081630000}"/>
    <cellStyle name="Normal 3 2 5 2 3 6" xfId="2392" xr:uid="{00000000-0005-0000-0000-000082630000}"/>
    <cellStyle name="Normal 3 2 5 2 3 6 2" xfId="29700" xr:uid="{00000000-0005-0000-0000-000082630000}"/>
    <cellStyle name="Normal 3 2 5 2 3 7" xfId="2393" xr:uid="{00000000-0005-0000-0000-000083630000}"/>
    <cellStyle name="Normal 3 2 5 2 3 7 2" xfId="29701" xr:uid="{00000000-0005-0000-0000-000083630000}"/>
    <cellStyle name="Normal 3 2 5 2 3 8" xfId="29686" xr:uid="{00000000-0005-0000-0000-000074630000}"/>
    <cellStyle name="Normal 3 2 5 2 4" xfId="2394" xr:uid="{00000000-0005-0000-0000-000084630000}"/>
    <cellStyle name="Normal 3 2 5 2 4 2" xfId="2395" xr:uid="{00000000-0005-0000-0000-000085630000}"/>
    <cellStyle name="Normal 3 2 5 2 4 2 2" xfId="2396" xr:uid="{00000000-0005-0000-0000-000086630000}"/>
    <cellStyle name="Normal 3 2 5 2 4 2 2 2" xfId="29704" xr:uid="{00000000-0005-0000-0000-000086630000}"/>
    <cellStyle name="Normal 3 2 5 2 4 2 3" xfId="29703" xr:uid="{00000000-0005-0000-0000-000085630000}"/>
    <cellStyle name="Normal 3 2 5 2 4 3" xfId="2397" xr:uid="{00000000-0005-0000-0000-000087630000}"/>
    <cellStyle name="Normal 3 2 5 2 4 3 2" xfId="2398" xr:uid="{00000000-0005-0000-0000-000088630000}"/>
    <cellStyle name="Normal 3 2 5 2 4 3 2 2" xfId="29706" xr:uid="{00000000-0005-0000-0000-000088630000}"/>
    <cellStyle name="Normal 3 2 5 2 4 3 3" xfId="29705" xr:uid="{00000000-0005-0000-0000-000087630000}"/>
    <cellStyle name="Normal 3 2 5 2 4 4" xfId="2399" xr:uid="{00000000-0005-0000-0000-000089630000}"/>
    <cellStyle name="Normal 3 2 5 2 4 4 2" xfId="29707" xr:uid="{00000000-0005-0000-0000-000089630000}"/>
    <cellStyle name="Normal 3 2 5 2 4 5" xfId="2400" xr:uid="{00000000-0005-0000-0000-00008A630000}"/>
    <cellStyle name="Normal 3 2 5 2 4 5 2" xfId="29708" xr:uid="{00000000-0005-0000-0000-00008A630000}"/>
    <cellStyle name="Normal 3 2 5 2 4 6" xfId="2401" xr:uid="{00000000-0005-0000-0000-00008B630000}"/>
    <cellStyle name="Normal 3 2 5 2 4 6 2" xfId="29709" xr:uid="{00000000-0005-0000-0000-00008B630000}"/>
    <cellStyle name="Normal 3 2 5 2 4 7" xfId="29702" xr:uid="{00000000-0005-0000-0000-000084630000}"/>
    <cellStyle name="Normal 3 2 5 2 5" xfId="2402" xr:uid="{00000000-0005-0000-0000-00008C630000}"/>
    <cellStyle name="Normal 3 2 5 2 5 2" xfId="2403" xr:uid="{00000000-0005-0000-0000-00008D630000}"/>
    <cellStyle name="Normal 3 2 5 2 5 2 2" xfId="29711" xr:uid="{00000000-0005-0000-0000-00008D630000}"/>
    <cellStyle name="Normal 3 2 5 2 5 3" xfId="29710" xr:uid="{00000000-0005-0000-0000-00008C630000}"/>
    <cellStyle name="Normal 3 2 5 2 6" xfId="2404" xr:uid="{00000000-0005-0000-0000-00008E630000}"/>
    <cellStyle name="Normal 3 2 5 2 6 2" xfId="2405" xr:uid="{00000000-0005-0000-0000-00008F630000}"/>
    <cellStyle name="Normal 3 2 5 2 6 2 2" xfId="29713" xr:uid="{00000000-0005-0000-0000-00008F630000}"/>
    <cellStyle name="Normal 3 2 5 2 6 3" xfId="29712" xr:uid="{00000000-0005-0000-0000-00008E630000}"/>
    <cellStyle name="Normal 3 2 5 2 7" xfId="2406" xr:uid="{00000000-0005-0000-0000-000090630000}"/>
    <cellStyle name="Normal 3 2 5 2 7 2" xfId="29714" xr:uid="{00000000-0005-0000-0000-000090630000}"/>
    <cellStyle name="Normal 3 2 5 2 8" xfId="2407" xr:uid="{00000000-0005-0000-0000-000091630000}"/>
    <cellStyle name="Normal 3 2 5 2 8 2" xfId="29715" xr:uid="{00000000-0005-0000-0000-000091630000}"/>
    <cellStyle name="Normal 3 2 5 2 9" xfId="2408" xr:uid="{00000000-0005-0000-0000-000092630000}"/>
    <cellStyle name="Normal 3 2 5 2 9 2" xfId="29716" xr:uid="{00000000-0005-0000-0000-000092630000}"/>
    <cellStyle name="Normal 3 2 5 3" xfId="2409" xr:uid="{00000000-0005-0000-0000-000093630000}"/>
    <cellStyle name="Normal 3 2 5 3 2" xfId="2410" xr:uid="{00000000-0005-0000-0000-000094630000}"/>
    <cellStyle name="Normal 3 2 5 3 2 2" xfId="2411" xr:uid="{00000000-0005-0000-0000-000095630000}"/>
    <cellStyle name="Normal 3 2 5 3 2 2 2" xfId="2412" xr:uid="{00000000-0005-0000-0000-000096630000}"/>
    <cellStyle name="Normal 3 2 5 3 2 2 2 2" xfId="2413" xr:uid="{00000000-0005-0000-0000-000097630000}"/>
    <cellStyle name="Normal 3 2 5 3 2 2 2 2 2" xfId="29721" xr:uid="{00000000-0005-0000-0000-000097630000}"/>
    <cellStyle name="Normal 3 2 5 3 2 2 2 3" xfId="29720" xr:uid="{00000000-0005-0000-0000-000096630000}"/>
    <cellStyle name="Normal 3 2 5 3 2 2 3" xfId="2414" xr:uid="{00000000-0005-0000-0000-000098630000}"/>
    <cellStyle name="Normal 3 2 5 3 2 2 3 2" xfId="2415" xr:uid="{00000000-0005-0000-0000-000099630000}"/>
    <cellStyle name="Normal 3 2 5 3 2 2 3 2 2" xfId="29723" xr:uid="{00000000-0005-0000-0000-000099630000}"/>
    <cellStyle name="Normal 3 2 5 3 2 2 3 3" xfId="29722" xr:uid="{00000000-0005-0000-0000-000098630000}"/>
    <cellStyle name="Normal 3 2 5 3 2 2 4" xfId="2416" xr:uid="{00000000-0005-0000-0000-00009A630000}"/>
    <cellStyle name="Normal 3 2 5 3 2 2 4 2" xfId="29724" xr:uid="{00000000-0005-0000-0000-00009A630000}"/>
    <cellStyle name="Normal 3 2 5 3 2 2 5" xfId="2417" xr:uid="{00000000-0005-0000-0000-00009B630000}"/>
    <cellStyle name="Normal 3 2 5 3 2 2 5 2" xfId="29725" xr:uid="{00000000-0005-0000-0000-00009B630000}"/>
    <cellStyle name="Normal 3 2 5 3 2 2 6" xfId="2418" xr:uid="{00000000-0005-0000-0000-00009C630000}"/>
    <cellStyle name="Normal 3 2 5 3 2 2 6 2" xfId="29726" xr:uid="{00000000-0005-0000-0000-00009C630000}"/>
    <cellStyle name="Normal 3 2 5 3 2 2 7" xfId="29719" xr:uid="{00000000-0005-0000-0000-000095630000}"/>
    <cellStyle name="Normal 3 2 5 3 2 3" xfId="2419" xr:uid="{00000000-0005-0000-0000-00009D630000}"/>
    <cellStyle name="Normal 3 2 5 3 2 3 2" xfId="2420" xr:uid="{00000000-0005-0000-0000-00009E630000}"/>
    <cellStyle name="Normal 3 2 5 3 2 3 2 2" xfId="29728" xr:uid="{00000000-0005-0000-0000-00009E630000}"/>
    <cellStyle name="Normal 3 2 5 3 2 3 3" xfId="29727" xr:uid="{00000000-0005-0000-0000-00009D630000}"/>
    <cellStyle name="Normal 3 2 5 3 2 4" xfId="2421" xr:uid="{00000000-0005-0000-0000-00009F630000}"/>
    <cellStyle name="Normal 3 2 5 3 2 4 2" xfId="2422" xr:uid="{00000000-0005-0000-0000-0000A0630000}"/>
    <cellStyle name="Normal 3 2 5 3 2 4 2 2" xfId="29730" xr:uid="{00000000-0005-0000-0000-0000A0630000}"/>
    <cellStyle name="Normal 3 2 5 3 2 4 3" xfId="29729" xr:uid="{00000000-0005-0000-0000-00009F630000}"/>
    <cellStyle name="Normal 3 2 5 3 2 5" xfId="2423" xr:uid="{00000000-0005-0000-0000-0000A1630000}"/>
    <cellStyle name="Normal 3 2 5 3 2 5 2" xfId="29731" xr:uid="{00000000-0005-0000-0000-0000A1630000}"/>
    <cellStyle name="Normal 3 2 5 3 2 6" xfId="2424" xr:uid="{00000000-0005-0000-0000-0000A2630000}"/>
    <cellStyle name="Normal 3 2 5 3 2 6 2" xfId="29732" xr:uid="{00000000-0005-0000-0000-0000A2630000}"/>
    <cellStyle name="Normal 3 2 5 3 2 7" xfId="2425" xr:uid="{00000000-0005-0000-0000-0000A3630000}"/>
    <cellStyle name="Normal 3 2 5 3 2 7 2" xfId="29733" xr:uid="{00000000-0005-0000-0000-0000A3630000}"/>
    <cellStyle name="Normal 3 2 5 3 2 8" xfId="29718" xr:uid="{00000000-0005-0000-0000-000094630000}"/>
    <cellStyle name="Normal 3 2 5 3 3" xfId="2426" xr:uid="{00000000-0005-0000-0000-0000A4630000}"/>
    <cellStyle name="Normal 3 2 5 3 3 2" xfId="2427" xr:uid="{00000000-0005-0000-0000-0000A5630000}"/>
    <cellStyle name="Normal 3 2 5 3 3 2 2" xfId="2428" xr:uid="{00000000-0005-0000-0000-0000A6630000}"/>
    <cellStyle name="Normal 3 2 5 3 3 2 2 2" xfId="29736" xr:uid="{00000000-0005-0000-0000-0000A6630000}"/>
    <cellStyle name="Normal 3 2 5 3 3 2 3" xfId="29735" xr:uid="{00000000-0005-0000-0000-0000A5630000}"/>
    <cellStyle name="Normal 3 2 5 3 3 3" xfId="2429" xr:uid="{00000000-0005-0000-0000-0000A7630000}"/>
    <cellStyle name="Normal 3 2 5 3 3 3 2" xfId="2430" xr:uid="{00000000-0005-0000-0000-0000A8630000}"/>
    <cellStyle name="Normal 3 2 5 3 3 3 2 2" xfId="29738" xr:uid="{00000000-0005-0000-0000-0000A8630000}"/>
    <cellStyle name="Normal 3 2 5 3 3 3 3" xfId="29737" xr:uid="{00000000-0005-0000-0000-0000A7630000}"/>
    <cellStyle name="Normal 3 2 5 3 3 4" xfId="2431" xr:uid="{00000000-0005-0000-0000-0000A9630000}"/>
    <cellStyle name="Normal 3 2 5 3 3 4 2" xfId="29739" xr:uid="{00000000-0005-0000-0000-0000A9630000}"/>
    <cellStyle name="Normal 3 2 5 3 3 5" xfId="2432" xr:uid="{00000000-0005-0000-0000-0000AA630000}"/>
    <cellStyle name="Normal 3 2 5 3 3 5 2" xfId="29740" xr:uid="{00000000-0005-0000-0000-0000AA630000}"/>
    <cellStyle name="Normal 3 2 5 3 3 6" xfId="2433" xr:uid="{00000000-0005-0000-0000-0000AB630000}"/>
    <cellStyle name="Normal 3 2 5 3 3 6 2" xfId="29741" xr:uid="{00000000-0005-0000-0000-0000AB630000}"/>
    <cellStyle name="Normal 3 2 5 3 3 7" xfId="29734" xr:uid="{00000000-0005-0000-0000-0000A4630000}"/>
    <cellStyle name="Normal 3 2 5 3 4" xfId="2434" xr:uid="{00000000-0005-0000-0000-0000AC630000}"/>
    <cellStyle name="Normal 3 2 5 3 4 2" xfId="2435" xr:uid="{00000000-0005-0000-0000-0000AD630000}"/>
    <cellStyle name="Normal 3 2 5 3 4 2 2" xfId="29743" xr:uid="{00000000-0005-0000-0000-0000AD630000}"/>
    <cellStyle name="Normal 3 2 5 3 4 3" xfId="29742" xr:uid="{00000000-0005-0000-0000-0000AC630000}"/>
    <cellStyle name="Normal 3 2 5 3 5" xfId="2436" xr:uid="{00000000-0005-0000-0000-0000AE630000}"/>
    <cellStyle name="Normal 3 2 5 3 5 2" xfId="2437" xr:uid="{00000000-0005-0000-0000-0000AF630000}"/>
    <cellStyle name="Normal 3 2 5 3 5 2 2" xfId="29745" xr:uid="{00000000-0005-0000-0000-0000AF630000}"/>
    <cellStyle name="Normal 3 2 5 3 5 3" xfId="29744" xr:uid="{00000000-0005-0000-0000-0000AE630000}"/>
    <cellStyle name="Normal 3 2 5 3 6" xfId="2438" xr:uid="{00000000-0005-0000-0000-0000B0630000}"/>
    <cellStyle name="Normal 3 2 5 3 6 2" xfId="29746" xr:uid="{00000000-0005-0000-0000-0000B0630000}"/>
    <cellStyle name="Normal 3 2 5 3 7" xfId="2439" xr:uid="{00000000-0005-0000-0000-0000B1630000}"/>
    <cellStyle name="Normal 3 2 5 3 7 2" xfId="29747" xr:uid="{00000000-0005-0000-0000-0000B1630000}"/>
    <cellStyle name="Normal 3 2 5 3 8" xfId="2440" xr:uid="{00000000-0005-0000-0000-0000B2630000}"/>
    <cellStyle name="Normal 3 2 5 3 8 2" xfId="29748" xr:uid="{00000000-0005-0000-0000-0000B2630000}"/>
    <cellStyle name="Normal 3 2 5 3 9" xfId="29717" xr:uid="{00000000-0005-0000-0000-000093630000}"/>
    <cellStyle name="Normal 3 2 5 4" xfId="2441" xr:uid="{00000000-0005-0000-0000-0000B3630000}"/>
    <cellStyle name="Normal 3 2 5 4 2" xfId="2442" xr:uid="{00000000-0005-0000-0000-0000B4630000}"/>
    <cellStyle name="Normal 3 2 5 4 2 2" xfId="2443" xr:uid="{00000000-0005-0000-0000-0000B5630000}"/>
    <cellStyle name="Normal 3 2 5 4 2 2 2" xfId="2444" xr:uid="{00000000-0005-0000-0000-0000B6630000}"/>
    <cellStyle name="Normal 3 2 5 4 2 2 2 2" xfId="29752" xr:uid="{00000000-0005-0000-0000-0000B6630000}"/>
    <cellStyle name="Normal 3 2 5 4 2 2 3" xfId="29751" xr:uid="{00000000-0005-0000-0000-0000B5630000}"/>
    <cellStyle name="Normal 3 2 5 4 2 3" xfId="2445" xr:uid="{00000000-0005-0000-0000-0000B7630000}"/>
    <cellStyle name="Normal 3 2 5 4 2 3 2" xfId="2446" xr:uid="{00000000-0005-0000-0000-0000B8630000}"/>
    <cellStyle name="Normal 3 2 5 4 2 3 2 2" xfId="29754" xr:uid="{00000000-0005-0000-0000-0000B8630000}"/>
    <cellStyle name="Normal 3 2 5 4 2 3 3" xfId="29753" xr:uid="{00000000-0005-0000-0000-0000B7630000}"/>
    <cellStyle name="Normal 3 2 5 4 2 4" xfId="2447" xr:uid="{00000000-0005-0000-0000-0000B9630000}"/>
    <cellStyle name="Normal 3 2 5 4 2 4 2" xfId="29755" xr:uid="{00000000-0005-0000-0000-0000B9630000}"/>
    <cellStyle name="Normal 3 2 5 4 2 5" xfId="2448" xr:uid="{00000000-0005-0000-0000-0000BA630000}"/>
    <cellStyle name="Normal 3 2 5 4 2 5 2" xfId="29756" xr:uid="{00000000-0005-0000-0000-0000BA630000}"/>
    <cellStyle name="Normal 3 2 5 4 2 6" xfId="2449" xr:uid="{00000000-0005-0000-0000-0000BB630000}"/>
    <cellStyle name="Normal 3 2 5 4 2 6 2" xfId="29757" xr:uid="{00000000-0005-0000-0000-0000BB630000}"/>
    <cellStyle name="Normal 3 2 5 4 2 7" xfId="29750" xr:uid="{00000000-0005-0000-0000-0000B4630000}"/>
    <cellStyle name="Normal 3 2 5 4 3" xfId="2450" xr:uid="{00000000-0005-0000-0000-0000BC630000}"/>
    <cellStyle name="Normal 3 2 5 4 3 2" xfId="2451" xr:uid="{00000000-0005-0000-0000-0000BD630000}"/>
    <cellStyle name="Normal 3 2 5 4 3 2 2" xfId="29759" xr:uid="{00000000-0005-0000-0000-0000BD630000}"/>
    <cellStyle name="Normal 3 2 5 4 3 3" xfId="29758" xr:uid="{00000000-0005-0000-0000-0000BC630000}"/>
    <cellStyle name="Normal 3 2 5 4 4" xfId="2452" xr:uid="{00000000-0005-0000-0000-0000BE630000}"/>
    <cellStyle name="Normal 3 2 5 4 4 2" xfId="2453" xr:uid="{00000000-0005-0000-0000-0000BF630000}"/>
    <cellStyle name="Normal 3 2 5 4 4 2 2" xfId="29761" xr:uid="{00000000-0005-0000-0000-0000BF630000}"/>
    <cellStyle name="Normal 3 2 5 4 4 3" xfId="29760" xr:uid="{00000000-0005-0000-0000-0000BE630000}"/>
    <cellStyle name="Normal 3 2 5 4 5" xfId="2454" xr:uid="{00000000-0005-0000-0000-0000C0630000}"/>
    <cellStyle name="Normal 3 2 5 4 5 2" xfId="29762" xr:uid="{00000000-0005-0000-0000-0000C0630000}"/>
    <cellStyle name="Normal 3 2 5 4 6" xfId="2455" xr:uid="{00000000-0005-0000-0000-0000C1630000}"/>
    <cellStyle name="Normal 3 2 5 4 6 2" xfId="29763" xr:uid="{00000000-0005-0000-0000-0000C1630000}"/>
    <cellStyle name="Normal 3 2 5 4 7" xfId="2456" xr:uid="{00000000-0005-0000-0000-0000C2630000}"/>
    <cellStyle name="Normal 3 2 5 4 7 2" xfId="29764" xr:uid="{00000000-0005-0000-0000-0000C2630000}"/>
    <cellStyle name="Normal 3 2 5 4 8" xfId="29749" xr:uid="{00000000-0005-0000-0000-0000B3630000}"/>
    <cellStyle name="Normal 3 2 5 5" xfId="2457" xr:uid="{00000000-0005-0000-0000-0000C3630000}"/>
    <cellStyle name="Normal 3 2 5 5 2" xfId="2458" xr:uid="{00000000-0005-0000-0000-0000C4630000}"/>
    <cellStyle name="Normal 3 2 5 5 2 2" xfId="2459" xr:uid="{00000000-0005-0000-0000-0000C5630000}"/>
    <cellStyle name="Normal 3 2 5 5 2 2 2" xfId="29767" xr:uid="{00000000-0005-0000-0000-0000C5630000}"/>
    <cellStyle name="Normal 3 2 5 5 2 3" xfId="29766" xr:uid="{00000000-0005-0000-0000-0000C4630000}"/>
    <cellStyle name="Normal 3 2 5 5 3" xfId="2460" xr:uid="{00000000-0005-0000-0000-0000C6630000}"/>
    <cellStyle name="Normal 3 2 5 5 3 2" xfId="2461" xr:uid="{00000000-0005-0000-0000-0000C7630000}"/>
    <cellStyle name="Normal 3 2 5 5 3 2 2" xfId="29769" xr:uid="{00000000-0005-0000-0000-0000C7630000}"/>
    <cellStyle name="Normal 3 2 5 5 3 3" xfId="29768" xr:uid="{00000000-0005-0000-0000-0000C6630000}"/>
    <cellStyle name="Normal 3 2 5 5 4" xfId="2462" xr:uid="{00000000-0005-0000-0000-0000C8630000}"/>
    <cellStyle name="Normal 3 2 5 5 4 2" xfId="29770" xr:uid="{00000000-0005-0000-0000-0000C8630000}"/>
    <cellStyle name="Normal 3 2 5 5 5" xfId="2463" xr:uid="{00000000-0005-0000-0000-0000C9630000}"/>
    <cellStyle name="Normal 3 2 5 5 5 2" xfId="29771" xr:uid="{00000000-0005-0000-0000-0000C9630000}"/>
    <cellStyle name="Normal 3 2 5 5 6" xfId="2464" xr:uid="{00000000-0005-0000-0000-0000CA630000}"/>
    <cellStyle name="Normal 3 2 5 5 6 2" xfId="29772" xr:uid="{00000000-0005-0000-0000-0000CA630000}"/>
    <cellStyle name="Normal 3 2 5 5 7" xfId="29765" xr:uid="{00000000-0005-0000-0000-0000C3630000}"/>
    <cellStyle name="Normal 3 2 5 6" xfId="2465" xr:uid="{00000000-0005-0000-0000-0000CB630000}"/>
    <cellStyle name="Normal 3 2 5 6 2" xfId="2466" xr:uid="{00000000-0005-0000-0000-0000CC630000}"/>
    <cellStyle name="Normal 3 2 5 6 2 2" xfId="29774" xr:uid="{00000000-0005-0000-0000-0000CC630000}"/>
    <cellStyle name="Normal 3 2 5 6 3" xfId="29773" xr:uid="{00000000-0005-0000-0000-0000CB630000}"/>
    <cellStyle name="Normal 3 2 5 7" xfId="2467" xr:uid="{00000000-0005-0000-0000-0000CD630000}"/>
    <cellStyle name="Normal 3 2 5 7 2" xfId="2468" xr:uid="{00000000-0005-0000-0000-0000CE630000}"/>
    <cellStyle name="Normal 3 2 5 7 2 2" xfId="29776" xr:uid="{00000000-0005-0000-0000-0000CE630000}"/>
    <cellStyle name="Normal 3 2 5 7 3" xfId="29775" xr:uid="{00000000-0005-0000-0000-0000CD630000}"/>
    <cellStyle name="Normal 3 2 5 8" xfId="2469" xr:uid="{00000000-0005-0000-0000-0000CF630000}"/>
    <cellStyle name="Normal 3 2 5 8 2" xfId="29777" xr:uid="{00000000-0005-0000-0000-0000CF630000}"/>
    <cellStyle name="Normal 3 2 5 9" xfId="2470" xr:uid="{00000000-0005-0000-0000-0000D0630000}"/>
    <cellStyle name="Normal 3 2 5 9 2" xfId="29778" xr:uid="{00000000-0005-0000-0000-0000D0630000}"/>
    <cellStyle name="Normal 3 2 6" xfId="2471" xr:uid="{00000000-0005-0000-0000-0000D1630000}"/>
    <cellStyle name="Normal 3 2 6 10" xfId="29779" xr:uid="{00000000-0005-0000-0000-0000D1630000}"/>
    <cellStyle name="Normal 3 2 6 2" xfId="2472" xr:uid="{00000000-0005-0000-0000-0000D2630000}"/>
    <cellStyle name="Normal 3 2 6 2 2" xfId="2473" xr:uid="{00000000-0005-0000-0000-0000D3630000}"/>
    <cellStyle name="Normal 3 2 6 2 2 2" xfId="2474" xr:uid="{00000000-0005-0000-0000-0000D4630000}"/>
    <cellStyle name="Normal 3 2 6 2 2 2 2" xfId="2475" xr:uid="{00000000-0005-0000-0000-0000D5630000}"/>
    <cellStyle name="Normal 3 2 6 2 2 2 2 2" xfId="2476" xr:uid="{00000000-0005-0000-0000-0000D6630000}"/>
    <cellStyle name="Normal 3 2 6 2 2 2 2 2 2" xfId="29784" xr:uid="{00000000-0005-0000-0000-0000D6630000}"/>
    <cellStyle name="Normal 3 2 6 2 2 2 2 3" xfId="29783" xr:uid="{00000000-0005-0000-0000-0000D5630000}"/>
    <cellStyle name="Normal 3 2 6 2 2 2 3" xfId="2477" xr:uid="{00000000-0005-0000-0000-0000D7630000}"/>
    <cellStyle name="Normal 3 2 6 2 2 2 3 2" xfId="2478" xr:uid="{00000000-0005-0000-0000-0000D8630000}"/>
    <cellStyle name="Normal 3 2 6 2 2 2 3 2 2" xfId="29786" xr:uid="{00000000-0005-0000-0000-0000D8630000}"/>
    <cellStyle name="Normal 3 2 6 2 2 2 3 3" xfId="29785" xr:uid="{00000000-0005-0000-0000-0000D7630000}"/>
    <cellStyle name="Normal 3 2 6 2 2 2 4" xfId="2479" xr:uid="{00000000-0005-0000-0000-0000D9630000}"/>
    <cellStyle name="Normal 3 2 6 2 2 2 4 2" xfId="29787" xr:uid="{00000000-0005-0000-0000-0000D9630000}"/>
    <cellStyle name="Normal 3 2 6 2 2 2 5" xfId="2480" xr:uid="{00000000-0005-0000-0000-0000DA630000}"/>
    <cellStyle name="Normal 3 2 6 2 2 2 5 2" xfId="29788" xr:uid="{00000000-0005-0000-0000-0000DA630000}"/>
    <cellStyle name="Normal 3 2 6 2 2 2 6" xfId="2481" xr:uid="{00000000-0005-0000-0000-0000DB630000}"/>
    <cellStyle name="Normal 3 2 6 2 2 2 6 2" xfId="29789" xr:uid="{00000000-0005-0000-0000-0000DB630000}"/>
    <cellStyle name="Normal 3 2 6 2 2 2 7" xfId="29782" xr:uid="{00000000-0005-0000-0000-0000D4630000}"/>
    <cellStyle name="Normal 3 2 6 2 2 3" xfId="2482" xr:uid="{00000000-0005-0000-0000-0000DC630000}"/>
    <cellStyle name="Normal 3 2 6 2 2 3 2" xfId="2483" xr:uid="{00000000-0005-0000-0000-0000DD630000}"/>
    <cellStyle name="Normal 3 2 6 2 2 3 2 2" xfId="29791" xr:uid="{00000000-0005-0000-0000-0000DD630000}"/>
    <cellStyle name="Normal 3 2 6 2 2 3 3" xfId="29790" xr:uid="{00000000-0005-0000-0000-0000DC630000}"/>
    <cellStyle name="Normal 3 2 6 2 2 4" xfId="2484" xr:uid="{00000000-0005-0000-0000-0000DE630000}"/>
    <cellStyle name="Normal 3 2 6 2 2 4 2" xfId="2485" xr:uid="{00000000-0005-0000-0000-0000DF630000}"/>
    <cellStyle name="Normal 3 2 6 2 2 4 2 2" xfId="29793" xr:uid="{00000000-0005-0000-0000-0000DF630000}"/>
    <cellStyle name="Normal 3 2 6 2 2 4 3" xfId="29792" xr:uid="{00000000-0005-0000-0000-0000DE630000}"/>
    <cellStyle name="Normal 3 2 6 2 2 5" xfId="2486" xr:uid="{00000000-0005-0000-0000-0000E0630000}"/>
    <cellStyle name="Normal 3 2 6 2 2 5 2" xfId="29794" xr:uid="{00000000-0005-0000-0000-0000E0630000}"/>
    <cellStyle name="Normal 3 2 6 2 2 6" xfId="2487" xr:uid="{00000000-0005-0000-0000-0000E1630000}"/>
    <cellStyle name="Normal 3 2 6 2 2 6 2" xfId="29795" xr:uid="{00000000-0005-0000-0000-0000E1630000}"/>
    <cellStyle name="Normal 3 2 6 2 2 7" xfId="2488" xr:uid="{00000000-0005-0000-0000-0000E2630000}"/>
    <cellStyle name="Normal 3 2 6 2 2 7 2" xfId="29796" xr:uid="{00000000-0005-0000-0000-0000E2630000}"/>
    <cellStyle name="Normal 3 2 6 2 2 8" xfId="29781" xr:uid="{00000000-0005-0000-0000-0000D3630000}"/>
    <cellStyle name="Normal 3 2 6 2 3" xfId="2489" xr:uid="{00000000-0005-0000-0000-0000E3630000}"/>
    <cellStyle name="Normal 3 2 6 2 3 2" xfId="2490" xr:uid="{00000000-0005-0000-0000-0000E4630000}"/>
    <cellStyle name="Normal 3 2 6 2 3 2 2" xfId="2491" xr:uid="{00000000-0005-0000-0000-0000E5630000}"/>
    <cellStyle name="Normal 3 2 6 2 3 2 2 2" xfId="29799" xr:uid="{00000000-0005-0000-0000-0000E5630000}"/>
    <cellStyle name="Normal 3 2 6 2 3 2 3" xfId="29798" xr:uid="{00000000-0005-0000-0000-0000E4630000}"/>
    <cellStyle name="Normal 3 2 6 2 3 3" xfId="2492" xr:uid="{00000000-0005-0000-0000-0000E6630000}"/>
    <cellStyle name="Normal 3 2 6 2 3 3 2" xfId="2493" xr:uid="{00000000-0005-0000-0000-0000E7630000}"/>
    <cellStyle name="Normal 3 2 6 2 3 3 2 2" xfId="29801" xr:uid="{00000000-0005-0000-0000-0000E7630000}"/>
    <cellStyle name="Normal 3 2 6 2 3 3 3" xfId="29800" xr:uid="{00000000-0005-0000-0000-0000E6630000}"/>
    <cellStyle name="Normal 3 2 6 2 3 4" xfId="2494" xr:uid="{00000000-0005-0000-0000-0000E8630000}"/>
    <cellStyle name="Normal 3 2 6 2 3 4 2" xfId="29802" xr:uid="{00000000-0005-0000-0000-0000E8630000}"/>
    <cellStyle name="Normal 3 2 6 2 3 5" xfId="2495" xr:uid="{00000000-0005-0000-0000-0000E9630000}"/>
    <cellStyle name="Normal 3 2 6 2 3 5 2" xfId="29803" xr:uid="{00000000-0005-0000-0000-0000E9630000}"/>
    <cellStyle name="Normal 3 2 6 2 3 6" xfId="2496" xr:uid="{00000000-0005-0000-0000-0000EA630000}"/>
    <cellStyle name="Normal 3 2 6 2 3 6 2" xfId="29804" xr:uid="{00000000-0005-0000-0000-0000EA630000}"/>
    <cellStyle name="Normal 3 2 6 2 3 7" xfId="29797" xr:uid="{00000000-0005-0000-0000-0000E3630000}"/>
    <cellStyle name="Normal 3 2 6 2 4" xfId="2497" xr:uid="{00000000-0005-0000-0000-0000EB630000}"/>
    <cellStyle name="Normal 3 2 6 2 4 2" xfId="2498" xr:uid="{00000000-0005-0000-0000-0000EC630000}"/>
    <cellStyle name="Normal 3 2 6 2 4 2 2" xfId="29806" xr:uid="{00000000-0005-0000-0000-0000EC630000}"/>
    <cellStyle name="Normal 3 2 6 2 4 3" xfId="29805" xr:uid="{00000000-0005-0000-0000-0000EB630000}"/>
    <cellStyle name="Normal 3 2 6 2 5" xfId="2499" xr:uid="{00000000-0005-0000-0000-0000ED630000}"/>
    <cellStyle name="Normal 3 2 6 2 5 2" xfId="2500" xr:uid="{00000000-0005-0000-0000-0000EE630000}"/>
    <cellStyle name="Normal 3 2 6 2 5 2 2" xfId="29808" xr:uid="{00000000-0005-0000-0000-0000EE630000}"/>
    <cellStyle name="Normal 3 2 6 2 5 3" xfId="29807" xr:uid="{00000000-0005-0000-0000-0000ED630000}"/>
    <cellStyle name="Normal 3 2 6 2 6" xfId="2501" xr:uid="{00000000-0005-0000-0000-0000EF630000}"/>
    <cellStyle name="Normal 3 2 6 2 6 2" xfId="29809" xr:uid="{00000000-0005-0000-0000-0000EF630000}"/>
    <cellStyle name="Normal 3 2 6 2 7" xfId="2502" xr:uid="{00000000-0005-0000-0000-0000F0630000}"/>
    <cellStyle name="Normal 3 2 6 2 7 2" xfId="29810" xr:uid="{00000000-0005-0000-0000-0000F0630000}"/>
    <cellStyle name="Normal 3 2 6 2 8" xfId="2503" xr:uid="{00000000-0005-0000-0000-0000F1630000}"/>
    <cellStyle name="Normal 3 2 6 2 8 2" xfId="29811" xr:uid="{00000000-0005-0000-0000-0000F1630000}"/>
    <cellStyle name="Normal 3 2 6 2 9" xfId="29780" xr:uid="{00000000-0005-0000-0000-0000D2630000}"/>
    <cellStyle name="Normal 3 2 6 3" xfId="2504" xr:uid="{00000000-0005-0000-0000-0000F2630000}"/>
    <cellStyle name="Normal 3 2 6 3 2" xfId="2505" xr:uid="{00000000-0005-0000-0000-0000F3630000}"/>
    <cellStyle name="Normal 3 2 6 3 2 2" xfId="2506" xr:uid="{00000000-0005-0000-0000-0000F4630000}"/>
    <cellStyle name="Normal 3 2 6 3 2 2 2" xfId="2507" xr:uid="{00000000-0005-0000-0000-0000F5630000}"/>
    <cellStyle name="Normal 3 2 6 3 2 2 2 2" xfId="29815" xr:uid="{00000000-0005-0000-0000-0000F5630000}"/>
    <cellStyle name="Normal 3 2 6 3 2 2 3" xfId="29814" xr:uid="{00000000-0005-0000-0000-0000F4630000}"/>
    <cellStyle name="Normal 3 2 6 3 2 3" xfId="2508" xr:uid="{00000000-0005-0000-0000-0000F6630000}"/>
    <cellStyle name="Normal 3 2 6 3 2 3 2" xfId="2509" xr:uid="{00000000-0005-0000-0000-0000F7630000}"/>
    <cellStyle name="Normal 3 2 6 3 2 3 2 2" xfId="29817" xr:uid="{00000000-0005-0000-0000-0000F7630000}"/>
    <cellStyle name="Normal 3 2 6 3 2 3 3" xfId="29816" xr:uid="{00000000-0005-0000-0000-0000F6630000}"/>
    <cellStyle name="Normal 3 2 6 3 2 4" xfId="2510" xr:uid="{00000000-0005-0000-0000-0000F8630000}"/>
    <cellStyle name="Normal 3 2 6 3 2 4 2" xfId="29818" xr:uid="{00000000-0005-0000-0000-0000F8630000}"/>
    <cellStyle name="Normal 3 2 6 3 2 5" xfId="2511" xr:uid="{00000000-0005-0000-0000-0000F9630000}"/>
    <cellStyle name="Normal 3 2 6 3 2 5 2" xfId="29819" xr:uid="{00000000-0005-0000-0000-0000F9630000}"/>
    <cellStyle name="Normal 3 2 6 3 2 6" xfId="2512" xr:uid="{00000000-0005-0000-0000-0000FA630000}"/>
    <cellStyle name="Normal 3 2 6 3 2 6 2" xfId="29820" xr:uid="{00000000-0005-0000-0000-0000FA630000}"/>
    <cellStyle name="Normal 3 2 6 3 2 7" xfId="29813" xr:uid="{00000000-0005-0000-0000-0000F3630000}"/>
    <cellStyle name="Normal 3 2 6 3 3" xfId="2513" xr:uid="{00000000-0005-0000-0000-0000FB630000}"/>
    <cellStyle name="Normal 3 2 6 3 3 2" xfId="2514" xr:uid="{00000000-0005-0000-0000-0000FC630000}"/>
    <cellStyle name="Normal 3 2 6 3 3 2 2" xfId="29822" xr:uid="{00000000-0005-0000-0000-0000FC630000}"/>
    <cellStyle name="Normal 3 2 6 3 3 3" xfId="29821" xr:uid="{00000000-0005-0000-0000-0000FB630000}"/>
    <cellStyle name="Normal 3 2 6 3 4" xfId="2515" xr:uid="{00000000-0005-0000-0000-0000FD630000}"/>
    <cellStyle name="Normal 3 2 6 3 4 2" xfId="2516" xr:uid="{00000000-0005-0000-0000-0000FE630000}"/>
    <cellStyle name="Normal 3 2 6 3 4 2 2" xfId="29824" xr:uid="{00000000-0005-0000-0000-0000FE630000}"/>
    <cellStyle name="Normal 3 2 6 3 4 3" xfId="29823" xr:uid="{00000000-0005-0000-0000-0000FD630000}"/>
    <cellStyle name="Normal 3 2 6 3 5" xfId="2517" xr:uid="{00000000-0005-0000-0000-0000FF630000}"/>
    <cellStyle name="Normal 3 2 6 3 5 2" xfId="29825" xr:uid="{00000000-0005-0000-0000-0000FF630000}"/>
    <cellStyle name="Normal 3 2 6 3 6" xfId="2518" xr:uid="{00000000-0005-0000-0000-000000640000}"/>
    <cellStyle name="Normal 3 2 6 3 6 2" xfId="29826" xr:uid="{00000000-0005-0000-0000-000000640000}"/>
    <cellStyle name="Normal 3 2 6 3 7" xfId="2519" xr:uid="{00000000-0005-0000-0000-000001640000}"/>
    <cellStyle name="Normal 3 2 6 3 7 2" xfId="29827" xr:uid="{00000000-0005-0000-0000-000001640000}"/>
    <cellStyle name="Normal 3 2 6 3 8" xfId="29812" xr:uid="{00000000-0005-0000-0000-0000F2630000}"/>
    <cellStyle name="Normal 3 2 6 4" xfId="2520" xr:uid="{00000000-0005-0000-0000-000002640000}"/>
    <cellStyle name="Normal 3 2 6 4 2" xfId="2521" xr:uid="{00000000-0005-0000-0000-000003640000}"/>
    <cellStyle name="Normal 3 2 6 4 2 2" xfId="2522" xr:uid="{00000000-0005-0000-0000-000004640000}"/>
    <cellStyle name="Normal 3 2 6 4 2 2 2" xfId="29830" xr:uid="{00000000-0005-0000-0000-000004640000}"/>
    <cellStyle name="Normal 3 2 6 4 2 3" xfId="29829" xr:uid="{00000000-0005-0000-0000-000003640000}"/>
    <cellStyle name="Normal 3 2 6 4 3" xfId="2523" xr:uid="{00000000-0005-0000-0000-000005640000}"/>
    <cellStyle name="Normal 3 2 6 4 3 2" xfId="2524" xr:uid="{00000000-0005-0000-0000-000006640000}"/>
    <cellStyle name="Normal 3 2 6 4 3 2 2" xfId="29832" xr:uid="{00000000-0005-0000-0000-000006640000}"/>
    <cellStyle name="Normal 3 2 6 4 3 3" xfId="29831" xr:uid="{00000000-0005-0000-0000-000005640000}"/>
    <cellStyle name="Normal 3 2 6 4 4" xfId="2525" xr:uid="{00000000-0005-0000-0000-000007640000}"/>
    <cellStyle name="Normal 3 2 6 4 4 2" xfId="29833" xr:uid="{00000000-0005-0000-0000-000007640000}"/>
    <cellStyle name="Normal 3 2 6 4 5" xfId="2526" xr:uid="{00000000-0005-0000-0000-000008640000}"/>
    <cellStyle name="Normal 3 2 6 4 5 2" xfId="29834" xr:uid="{00000000-0005-0000-0000-000008640000}"/>
    <cellStyle name="Normal 3 2 6 4 6" xfId="2527" xr:uid="{00000000-0005-0000-0000-000009640000}"/>
    <cellStyle name="Normal 3 2 6 4 6 2" xfId="29835" xr:uid="{00000000-0005-0000-0000-000009640000}"/>
    <cellStyle name="Normal 3 2 6 4 7" xfId="29828" xr:uid="{00000000-0005-0000-0000-000002640000}"/>
    <cellStyle name="Normal 3 2 6 5" xfId="2528" xr:uid="{00000000-0005-0000-0000-00000A640000}"/>
    <cellStyle name="Normal 3 2 6 5 2" xfId="2529" xr:uid="{00000000-0005-0000-0000-00000B640000}"/>
    <cellStyle name="Normal 3 2 6 5 2 2" xfId="29837" xr:uid="{00000000-0005-0000-0000-00000B640000}"/>
    <cellStyle name="Normal 3 2 6 5 3" xfId="29836" xr:uid="{00000000-0005-0000-0000-00000A640000}"/>
    <cellStyle name="Normal 3 2 6 6" xfId="2530" xr:uid="{00000000-0005-0000-0000-00000C640000}"/>
    <cellStyle name="Normal 3 2 6 6 2" xfId="2531" xr:uid="{00000000-0005-0000-0000-00000D640000}"/>
    <cellStyle name="Normal 3 2 6 6 2 2" xfId="29839" xr:uid="{00000000-0005-0000-0000-00000D640000}"/>
    <cellStyle name="Normal 3 2 6 6 3" xfId="29838" xr:uid="{00000000-0005-0000-0000-00000C640000}"/>
    <cellStyle name="Normal 3 2 6 7" xfId="2532" xr:uid="{00000000-0005-0000-0000-00000E640000}"/>
    <cellStyle name="Normal 3 2 6 7 2" xfId="29840" xr:uid="{00000000-0005-0000-0000-00000E640000}"/>
    <cellStyle name="Normal 3 2 6 8" xfId="2533" xr:uid="{00000000-0005-0000-0000-00000F640000}"/>
    <cellStyle name="Normal 3 2 6 8 2" xfId="29841" xr:uid="{00000000-0005-0000-0000-00000F640000}"/>
    <cellStyle name="Normal 3 2 6 9" xfId="2534" xr:uid="{00000000-0005-0000-0000-000010640000}"/>
    <cellStyle name="Normal 3 2 6 9 2" xfId="29842" xr:uid="{00000000-0005-0000-0000-000010640000}"/>
    <cellStyle name="Normal 3 2 7" xfId="2535" xr:uid="{00000000-0005-0000-0000-000011640000}"/>
    <cellStyle name="Normal 3 2 7 2" xfId="2536" xr:uid="{00000000-0005-0000-0000-000012640000}"/>
    <cellStyle name="Normal 3 2 7 2 2" xfId="2537" xr:uid="{00000000-0005-0000-0000-000013640000}"/>
    <cellStyle name="Normal 3 2 7 2 2 2" xfId="2538" xr:uid="{00000000-0005-0000-0000-000014640000}"/>
    <cellStyle name="Normal 3 2 7 2 2 2 2" xfId="2539" xr:uid="{00000000-0005-0000-0000-000015640000}"/>
    <cellStyle name="Normal 3 2 7 2 2 2 2 2" xfId="29847" xr:uid="{00000000-0005-0000-0000-000015640000}"/>
    <cellStyle name="Normal 3 2 7 2 2 2 3" xfId="29846" xr:uid="{00000000-0005-0000-0000-000014640000}"/>
    <cellStyle name="Normal 3 2 7 2 2 3" xfId="2540" xr:uid="{00000000-0005-0000-0000-000016640000}"/>
    <cellStyle name="Normal 3 2 7 2 2 3 2" xfId="2541" xr:uid="{00000000-0005-0000-0000-000017640000}"/>
    <cellStyle name="Normal 3 2 7 2 2 3 2 2" xfId="29849" xr:uid="{00000000-0005-0000-0000-000017640000}"/>
    <cellStyle name="Normal 3 2 7 2 2 3 3" xfId="29848" xr:uid="{00000000-0005-0000-0000-000016640000}"/>
    <cellStyle name="Normal 3 2 7 2 2 4" xfId="2542" xr:uid="{00000000-0005-0000-0000-000018640000}"/>
    <cellStyle name="Normal 3 2 7 2 2 4 2" xfId="29850" xr:uid="{00000000-0005-0000-0000-000018640000}"/>
    <cellStyle name="Normal 3 2 7 2 2 5" xfId="2543" xr:uid="{00000000-0005-0000-0000-000019640000}"/>
    <cellStyle name="Normal 3 2 7 2 2 5 2" xfId="29851" xr:uid="{00000000-0005-0000-0000-000019640000}"/>
    <cellStyle name="Normal 3 2 7 2 2 6" xfId="2544" xr:uid="{00000000-0005-0000-0000-00001A640000}"/>
    <cellStyle name="Normal 3 2 7 2 2 6 2" xfId="29852" xr:uid="{00000000-0005-0000-0000-00001A640000}"/>
    <cellStyle name="Normal 3 2 7 2 2 7" xfId="29845" xr:uid="{00000000-0005-0000-0000-000013640000}"/>
    <cellStyle name="Normal 3 2 7 2 3" xfId="2545" xr:uid="{00000000-0005-0000-0000-00001B640000}"/>
    <cellStyle name="Normal 3 2 7 2 3 2" xfId="2546" xr:uid="{00000000-0005-0000-0000-00001C640000}"/>
    <cellStyle name="Normal 3 2 7 2 3 2 2" xfId="29854" xr:uid="{00000000-0005-0000-0000-00001C640000}"/>
    <cellStyle name="Normal 3 2 7 2 3 3" xfId="29853" xr:uid="{00000000-0005-0000-0000-00001B640000}"/>
    <cellStyle name="Normal 3 2 7 2 4" xfId="2547" xr:uid="{00000000-0005-0000-0000-00001D640000}"/>
    <cellStyle name="Normal 3 2 7 2 4 2" xfId="2548" xr:uid="{00000000-0005-0000-0000-00001E640000}"/>
    <cellStyle name="Normal 3 2 7 2 4 2 2" xfId="29856" xr:uid="{00000000-0005-0000-0000-00001E640000}"/>
    <cellStyle name="Normal 3 2 7 2 4 3" xfId="29855" xr:uid="{00000000-0005-0000-0000-00001D640000}"/>
    <cellStyle name="Normal 3 2 7 2 5" xfId="2549" xr:uid="{00000000-0005-0000-0000-00001F640000}"/>
    <cellStyle name="Normal 3 2 7 2 5 2" xfId="29857" xr:uid="{00000000-0005-0000-0000-00001F640000}"/>
    <cellStyle name="Normal 3 2 7 2 6" xfId="2550" xr:uid="{00000000-0005-0000-0000-000020640000}"/>
    <cellStyle name="Normal 3 2 7 2 6 2" xfId="29858" xr:uid="{00000000-0005-0000-0000-000020640000}"/>
    <cellStyle name="Normal 3 2 7 2 7" xfId="2551" xr:uid="{00000000-0005-0000-0000-000021640000}"/>
    <cellStyle name="Normal 3 2 7 2 7 2" xfId="29859" xr:uid="{00000000-0005-0000-0000-000021640000}"/>
    <cellStyle name="Normal 3 2 7 2 8" xfId="29844" xr:uid="{00000000-0005-0000-0000-000012640000}"/>
    <cellStyle name="Normal 3 2 7 3" xfId="2552" xr:uid="{00000000-0005-0000-0000-000022640000}"/>
    <cellStyle name="Normal 3 2 7 3 2" xfId="2553" xr:uid="{00000000-0005-0000-0000-000023640000}"/>
    <cellStyle name="Normal 3 2 7 3 2 2" xfId="2554" xr:uid="{00000000-0005-0000-0000-000024640000}"/>
    <cellStyle name="Normal 3 2 7 3 2 2 2" xfId="29862" xr:uid="{00000000-0005-0000-0000-000024640000}"/>
    <cellStyle name="Normal 3 2 7 3 2 3" xfId="29861" xr:uid="{00000000-0005-0000-0000-000023640000}"/>
    <cellStyle name="Normal 3 2 7 3 3" xfId="2555" xr:uid="{00000000-0005-0000-0000-000025640000}"/>
    <cellStyle name="Normal 3 2 7 3 3 2" xfId="2556" xr:uid="{00000000-0005-0000-0000-000026640000}"/>
    <cellStyle name="Normal 3 2 7 3 3 2 2" xfId="29864" xr:uid="{00000000-0005-0000-0000-000026640000}"/>
    <cellStyle name="Normal 3 2 7 3 3 3" xfId="29863" xr:uid="{00000000-0005-0000-0000-000025640000}"/>
    <cellStyle name="Normal 3 2 7 3 4" xfId="2557" xr:uid="{00000000-0005-0000-0000-000027640000}"/>
    <cellStyle name="Normal 3 2 7 3 4 2" xfId="29865" xr:uid="{00000000-0005-0000-0000-000027640000}"/>
    <cellStyle name="Normal 3 2 7 3 5" xfId="2558" xr:uid="{00000000-0005-0000-0000-000028640000}"/>
    <cellStyle name="Normal 3 2 7 3 5 2" xfId="29866" xr:uid="{00000000-0005-0000-0000-000028640000}"/>
    <cellStyle name="Normal 3 2 7 3 6" xfId="2559" xr:uid="{00000000-0005-0000-0000-000029640000}"/>
    <cellStyle name="Normal 3 2 7 3 6 2" xfId="29867" xr:uid="{00000000-0005-0000-0000-000029640000}"/>
    <cellStyle name="Normal 3 2 7 3 7" xfId="29860" xr:uid="{00000000-0005-0000-0000-000022640000}"/>
    <cellStyle name="Normal 3 2 7 4" xfId="2560" xr:uid="{00000000-0005-0000-0000-00002A640000}"/>
    <cellStyle name="Normal 3 2 7 4 2" xfId="2561" xr:uid="{00000000-0005-0000-0000-00002B640000}"/>
    <cellStyle name="Normal 3 2 7 4 2 2" xfId="29869" xr:uid="{00000000-0005-0000-0000-00002B640000}"/>
    <cellStyle name="Normal 3 2 7 4 3" xfId="29868" xr:uid="{00000000-0005-0000-0000-00002A640000}"/>
    <cellStyle name="Normal 3 2 7 5" xfId="2562" xr:uid="{00000000-0005-0000-0000-00002C640000}"/>
    <cellStyle name="Normal 3 2 7 5 2" xfId="2563" xr:uid="{00000000-0005-0000-0000-00002D640000}"/>
    <cellStyle name="Normal 3 2 7 5 2 2" xfId="29871" xr:uid="{00000000-0005-0000-0000-00002D640000}"/>
    <cellStyle name="Normal 3 2 7 5 3" xfId="29870" xr:uid="{00000000-0005-0000-0000-00002C640000}"/>
    <cellStyle name="Normal 3 2 7 6" xfId="2564" xr:uid="{00000000-0005-0000-0000-00002E640000}"/>
    <cellStyle name="Normal 3 2 7 6 2" xfId="29872" xr:uid="{00000000-0005-0000-0000-00002E640000}"/>
    <cellStyle name="Normal 3 2 7 7" xfId="2565" xr:uid="{00000000-0005-0000-0000-00002F640000}"/>
    <cellStyle name="Normal 3 2 7 7 2" xfId="29873" xr:uid="{00000000-0005-0000-0000-00002F640000}"/>
    <cellStyle name="Normal 3 2 7 8" xfId="2566" xr:uid="{00000000-0005-0000-0000-000030640000}"/>
    <cellStyle name="Normal 3 2 7 8 2" xfId="29874" xr:uid="{00000000-0005-0000-0000-000030640000}"/>
    <cellStyle name="Normal 3 2 7 9" xfId="29843" xr:uid="{00000000-0005-0000-0000-000011640000}"/>
    <cellStyle name="Normal 3 2 8" xfId="2567" xr:uid="{00000000-0005-0000-0000-000031640000}"/>
    <cellStyle name="Normal 3 2 8 2" xfId="2568" xr:uid="{00000000-0005-0000-0000-000032640000}"/>
    <cellStyle name="Normal 3 2 8 2 2" xfId="2569" xr:uid="{00000000-0005-0000-0000-000033640000}"/>
    <cellStyle name="Normal 3 2 8 2 2 2" xfId="2570" xr:uid="{00000000-0005-0000-0000-000034640000}"/>
    <cellStyle name="Normal 3 2 8 2 2 2 2" xfId="29878" xr:uid="{00000000-0005-0000-0000-000034640000}"/>
    <cellStyle name="Normal 3 2 8 2 2 3" xfId="29877" xr:uid="{00000000-0005-0000-0000-000033640000}"/>
    <cellStyle name="Normal 3 2 8 2 3" xfId="2571" xr:uid="{00000000-0005-0000-0000-000035640000}"/>
    <cellStyle name="Normal 3 2 8 2 3 2" xfId="2572" xr:uid="{00000000-0005-0000-0000-000036640000}"/>
    <cellStyle name="Normal 3 2 8 2 3 2 2" xfId="29880" xr:uid="{00000000-0005-0000-0000-000036640000}"/>
    <cellStyle name="Normal 3 2 8 2 3 3" xfId="29879" xr:uid="{00000000-0005-0000-0000-000035640000}"/>
    <cellStyle name="Normal 3 2 8 2 4" xfId="2573" xr:uid="{00000000-0005-0000-0000-000037640000}"/>
    <cellStyle name="Normal 3 2 8 2 4 2" xfId="29881" xr:uid="{00000000-0005-0000-0000-000037640000}"/>
    <cellStyle name="Normal 3 2 8 2 5" xfId="2574" xr:uid="{00000000-0005-0000-0000-000038640000}"/>
    <cellStyle name="Normal 3 2 8 2 5 2" xfId="29882" xr:uid="{00000000-0005-0000-0000-000038640000}"/>
    <cellStyle name="Normal 3 2 8 2 6" xfId="2575" xr:uid="{00000000-0005-0000-0000-000039640000}"/>
    <cellStyle name="Normal 3 2 8 2 6 2" xfId="29883" xr:uid="{00000000-0005-0000-0000-000039640000}"/>
    <cellStyle name="Normal 3 2 8 2 7" xfId="29876" xr:uid="{00000000-0005-0000-0000-000032640000}"/>
    <cellStyle name="Normal 3 2 8 3" xfId="2576" xr:uid="{00000000-0005-0000-0000-00003A640000}"/>
    <cellStyle name="Normal 3 2 8 3 2" xfId="2577" xr:uid="{00000000-0005-0000-0000-00003B640000}"/>
    <cellStyle name="Normal 3 2 8 3 2 2" xfId="29885" xr:uid="{00000000-0005-0000-0000-00003B640000}"/>
    <cellStyle name="Normal 3 2 8 3 3" xfId="29884" xr:uid="{00000000-0005-0000-0000-00003A640000}"/>
    <cellStyle name="Normal 3 2 8 4" xfId="2578" xr:uid="{00000000-0005-0000-0000-00003C640000}"/>
    <cellStyle name="Normal 3 2 8 4 2" xfId="2579" xr:uid="{00000000-0005-0000-0000-00003D640000}"/>
    <cellStyle name="Normal 3 2 8 4 2 2" xfId="29887" xr:uid="{00000000-0005-0000-0000-00003D640000}"/>
    <cellStyle name="Normal 3 2 8 4 3" xfId="29886" xr:uid="{00000000-0005-0000-0000-00003C640000}"/>
    <cellStyle name="Normal 3 2 8 5" xfId="2580" xr:uid="{00000000-0005-0000-0000-00003E640000}"/>
    <cellStyle name="Normal 3 2 8 5 2" xfId="29888" xr:uid="{00000000-0005-0000-0000-00003E640000}"/>
    <cellStyle name="Normal 3 2 8 6" xfId="2581" xr:uid="{00000000-0005-0000-0000-00003F640000}"/>
    <cellStyle name="Normal 3 2 8 6 2" xfId="29889" xr:uid="{00000000-0005-0000-0000-00003F640000}"/>
    <cellStyle name="Normal 3 2 8 7" xfId="2582" xr:uid="{00000000-0005-0000-0000-000040640000}"/>
    <cellStyle name="Normal 3 2 8 7 2" xfId="29890" xr:uid="{00000000-0005-0000-0000-000040640000}"/>
    <cellStyle name="Normal 3 2 8 8" xfId="29875" xr:uid="{00000000-0005-0000-0000-000031640000}"/>
    <cellStyle name="Normal 3 2 9" xfId="2583" xr:uid="{00000000-0005-0000-0000-000041640000}"/>
    <cellStyle name="Normal 3 2 9 2" xfId="2584" xr:uid="{00000000-0005-0000-0000-000042640000}"/>
    <cellStyle name="Normal 3 2 9 2 2" xfId="2585" xr:uid="{00000000-0005-0000-0000-000043640000}"/>
    <cellStyle name="Normal 3 2 9 2 2 2" xfId="29893" xr:uid="{00000000-0005-0000-0000-000043640000}"/>
    <cellStyle name="Normal 3 2 9 2 3" xfId="29892" xr:uid="{00000000-0005-0000-0000-000042640000}"/>
    <cellStyle name="Normal 3 2 9 3" xfId="2586" xr:uid="{00000000-0005-0000-0000-000044640000}"/>
    <cellStyle name="Normal 3 2 9 3 2" xfId="2587" xr:uid="{00000000-0005-0000-0000-000045640000}"/>
    <cellStyle name="Normal 3 2 9 3 2 2" xfId="29895" xr:uid="{00000000-0005-0000-0000-000045640000}"/>
    <cellStyle name="Normal 3 2 9 3 3" xfId="29894" xr:uid="{00000000-0005-0000-0000-000044640000}"/>
    <cellStyle name="Normal 3 2 9 4" xfId="2588" xr:uid="{00000000-0005-0000-0000-000046640000}"/>
    <cellStyle name="Normal 3 2 9 4 2" xfId="29896" xr:uid="{00000000-0005-0000-0000-000046640000}"/>
    <cellStyle name="Normal 3 2 9 5" xfId="2589" xr:uid="{00000000-0005-0000-0000-000047640000}"/>
    <cellStyle name="Normal 3 2 9 5 2" xfId="29897" xr:uid="{00000000-0005-0000-0000-000047640000}"/>
    <cellStyle name="Normal 3 2 9 6" xfId="2590" xr:uid="{00000000-0005-0000-0000-000048640000}"/>
    <cellStyle name="Normal 3 2 9 6 2" xfId="29898" xr:uid="{00000000-0005-0000-0000-000048640000}"/>
    <cellStyle name="Normal 3 2 9 7" xfId="29891" xr:uid="{00000000-0005-0000-0000-000041640000}"/>
    <cellStyle name="Normal 3 2_Programa" xfId="2591" xr:uid="{00000000-0005-0000-0000-000049640000}"/>
    <cellStyle name="Normal 3 20" xfId="10155" xr:uid="{00000000-0005-0000-0000-00004A640000}"/>
    <cellStyle name="Normal 3 21" xfId="10160" xr:uid="{00000000-0005-0000-0000-00004B640000}"/>
    <cellStyle name="Normal 3 22" xfId="206" xr:uid="{00000000-0005-0000-0000-00004C640000}"/>
    <cellStyle name="Normal 3 23" xfId="17014" xr:uid="{00000000-0005-0000-0000-00004D640000}"/>
    <cellStyle name="Normal 3 24" xfId="22046" xr:uid="{00000000-0005-0000-0000-00004E640000}"/>
    <cellStyle name="Normal 3 25" xfId="163" xr:uid="{00000000-0005-0000-0000-00004F640000}"/>
    <cellStyle name="Normal 3 26" xfId="28433" xr:uid="{00000000-0005-0000-0000-000050640000}"/>
    <cellStyle name="Normal 3 27" xfId="28638" xr:uid="{00000000-0005-0000-0000-000051640000}"/>
    <cellStyle name="Normal 3 28" xfId="28456" xr:uid="{00000000-0005-0000-0000-000052640000}"/>
    <cellStyle name="Normal 3 29" xfId="28720" xr:uid="{00000000-0005-0000-0000-00003C620000}"/>
    <cellStyle name="Normal 3 3" xfId="77" xr:uid="{00000000-0005-0000-0000-000053640000}"/>
    <cellStyle name="Normal 3 3 2" xfId="2592" xr:uid="{00000000-0005-0000-0000-000054640000}"/>
    <cellStyle name="Normal 3 3 2 2" xfId="2593" xr:uid="{00000000-0005-0000-0000-000055640000}"/>
    <cellStyle name="Normal 3 3 2 2 2" xfId="2594" xr:uid="{00000000-0005-0000-0000-000056640000}"/>
    <cellStyle name="Normal 3 3 2 3" xfId="2595" xr:uid="{00000000-0005-0000-0000-000057640000}"/>
    <cellStyle name="Normal 3 3 2 4" xfId="10844" xr:uid="{00000000-0005-0000-0000-000058640000}"/>
    <cellStyle name="Normal 3 3 2 4 2" xfId="36864" xr:uid="{00000000-0005-0000-0000-000058640000}"/>
    <cellStyle name="Normal 3 3 2 5" xfId="22688" xr:uid="{00000000-0005-0000-0000-000059640000}"/>
    <cellStyle name="Normal 3 3 3" xfId="2596" xr:uid="{00000000-0005-0000-0000-00005A640000}"/>
    <cellStyle name="Normal 3 3 3 2" xfId="2597" xr:uid="{00000000-0005-0000-0000-00005B640000}"/>
    <cellStyle name="Normal 3 3 4" xfId="2598" xr:uid="{00000000-0005-0000-0000-00005C640000}"/>
    <cellStyle name="Normal 3 3 4 2" xfId="2599" xr:uid="{00000000-0005-0000-0000-00005D640000}"/>
    <cellStyle name="Normal 3 3 5" xfId="2600" xr:uid="{00000000-0005-0000-0000-00005E640000}"/>
    <cellStyle name="Normal 3 3 6" xfId="10696" xr:uid="{00000000-0005-0000-0000-00005F640000}"/>
    <cellStyle name="Normal 3 3 7" xfId="16457" xr:uid="{00000000-0005-0000-0000-000060640000}"/>
    <cellStyle name="Normal 3 3 8" xfId="492" xr:uid="{00000000-0005-0000-0000-000061640000}"/>
    <cellStyle name="Normal 3 3 9" xfId="28723" xr:uid="{00000000-0005-0000-0000-000053640000}"/>
    <cellStyle name="Normal 3 4" xfId="2601" xr:uid="{00000000-0005-0000-0000-000062640000}"/>
    <cellStyle name="Normal 3 4 2" xfId="2602" xr:uid="{00000000-0005-0000-0000-000063640000}"/>
    <cellStyle name="Normal 3 4 2 2" xfId="2603" xr:uid="{00000000-0005-0000-0000-000064640000}"/>
    <cellStyle name="Normal 3 4 2 2 2" xfId="2604" xr:uid="{00000000-0005-0000-0000-000065640000}"/>
    <cellStyle name="Normal 3 4 2 3" xfId="2605" xr:uid="{00000000-0005-0000-0000-000066640000}"/>
    <cellStyle name="Normal 3 4 3" xfId="2606" xr:uid="{00000000-0005-0000-0000-000067640000}"/>
    <cellStyle name="Normal 3 4 3 2" xfId="2607" xr:uid="{00000000-0005-0000-0000-000068640000}"/>
    <cellStyle name="Normal 3 4 4" xfId="2608" xr:uid="{00000000-0005-0000-0000-000069640000}"/>
    <cellStyle name="Normal 3 4 4 2" xfId="2609" xr:uid="{00000000-0005-0000-0000-00006A640000}"/>
    <cellStyle name="Normal 3 4 5" xfId="2610" xr:uid="{00000000-0005-0000-0000-00006B640000}"/>
    <cellStyle name="Normal 3 4 6" xfId="10697" xr:uid="{00000000-0005-0000-0000-00006C640000}"/>
    <cellStyle name="Normal 3 4 7" xfId="22689" xr:uid="{00000000-0005-0000-0000-00006D640000}"/>
    <cellStyle name="Normal 3 5" xfId="2611" xr:uid="{00000000-0005-0000-0000-00006E640000}"/>
    <cellStyle name="Normal 3 5 2" xfId="2612" xr:uid="{00000000-0005-0000-0000-00006F640000}"/>
    <cellStyle name="Normal 3 5 2 2" xfId="2613" xr:uid="{00000000-0005-0000-0000-000070640000}"/>
    <cellStyle name="Normal 3 5 2 2 2" xfId="2614" xr:uid="{00000000-0005-0000-0000-000071640000}"/>
    <cellStyle name="Normal 3 5 2 3" xfId="2615" xr:uid="{00000000-0005-0000-0000-000072640000}"/>
    <cellStyle name="Normal 3 5 3" xfId="2616" xr:uid="{00000000-0005-0000-0000-000073640000}"/>
    <cellStyle name="Normal 3 5 3 2" xfId="2617" xr:uid="{00000000-0005-0000-0000-000074640000}"/>
    <cellStyle name="Normal 3 5 4" xfId="2618" xr:uid="{00000000-0005-0000-0000-000075640000}"/>
    <cellStyle name="Normal 3 5 4 2" xfId="2619" xr:uid="{00000000-0005-0000-0000-000076640000}"/>
    <cellStyle name="Normal 3 5 5" xfId="2620" xr:uid="{00000000-0005-0000-0000-000077640000}"/>
    <cellStyle name="Normal 3 5 6" xfId="10698" xr:uid="{00000000-0005-0000-0000-000078640000}"/>
    <cellStyle name="Normal 3 5 6 2" xfId="36861" xr:uid="{00000000-0005-0000-0000-000078640000}"/>
    <cellStyle name="Normal 3 5 7" xfId="22690" xr:uid="{00000000-0005-0000-0000-000079640000}"/>
    <cellStyle name="Normal 3 6" xfId="2621" xr:uid="{00000000-0005-0000-0000-00007A640000}"/>
    <cellStyle name="Normal 3 6 10" xfId="29899" xr:uid="{00000000-0005-0000-0000-00007A640000}"/>
    <cellStyle name="Normal 3 6 2" xfId="2622" xr:uid="{00000000-0005-0000-0000-00007B640000}"/>
    <cellStyle name="Normal 3 6 2 2" xfId="2623" xr:uid="{00000000-0005-0000-0000-00007C640000}"/>
    <cellStyle name="Normal 3 6 2 2 2" xfId="2624" xr:uid="{00000000-0005-0000-0000-00007D640000}"/>
    <cellStyle name="Normal 3 6 2 2 2 2" xfId="2625" xr:uid="{00000000-0005-0000-0000-00007E640000}"/>
    <cellStyle name="Normal 3 6 2 2 2 2 2" xfId="2626" xr:uid="{00000000-0005-0000-0000-00007F640000}"/>
    <cellStyle name="Normal 3 6 2 2 2 2 2 2" xfId="29904" xr:uid="{00000000-0005-0000-0000-00007F640000}"/>
    <cellStyle name="Normal 3 6 2 2 2 2 3" xfId="29903" xr:uid="{00000000-0005-0000-0000-00007E640000}"/>
    <cellStyle name="Normal 3 6 2 2 2 3" xfId="2627" xr:uid="{00000000-0005-0000-0000-000080640000}"/>
    <cellStyle name="Normal 3 6 2 2 2 3 2" xfId="2628" xr:uid="{00000000-0005-0000-0000-000081640000}"/>
    <cellStyle name="Normal 3 6 2 2 2 3 2 2" xfId="29906" xr:uid="{00000000-0005-0000-0000-000081640000}"/>
    <cellStyle name="Normal 3 6 2 2 2 3 3" xfId="29905" xr:uid="{00000000-0005-0000-0000-000080640000}"/>
    <cellStyle name="Normal 3 6 2 2 2 4" xfId="2629" xr:uid="{00000000-0005-0000-0000-000082640000}"/>
    <cellStyle name="Normal 3 6 2 2 2 4 2" xfId="29907" xr:uid="{00000000-0005-0000-0000-000082640000}"/>
    <cellStyle name="Normal 3 6 2 2 2 5" xfId="2630" xr:uid="{00000000-0005-0000-0000-000083640000}"/>
    <cellStyle name="Normal 3 6 2 2 2 5 2" xfId="29908" xr:uid="{00000000-0005-0000-0000-000083640000}"/>
    <cellStyle name="Normal 3 6 2 2 2 6" xfId="2631" xr:uid="{00000000-0005-0000-0000-000084640000}"/>
    <cellStyle name="Normal 3 6 2 2 2 6 2" xfId="29909" xr:uid="{00000000-0005-0000-0000-000084640000}"/>
    <cellStyle name="Normal 3 6 2 2 2 7" xfId="29902" xr:uid="{00000000-0005-0000-0000-00007D640000}"/>
    <cellStyle name="Normal 3 6 2 2 3" xfId="2632" xr:uid="{00000000-0005-0000-0000-000085640000}"/>
    <cellStyle name="Normal 3 6 2 2 3 2" xfId="2633" xr:uid="{00000000-0005-0000-0000-000086640000}"/>
    <cellStyle name="Normal 3 6 2 2 3 2 2" xfId="29911" xr:uid="{00000000-0005-0000-0000-000086640000}"/>
    <cellStyle name="Normal 3 6 2 2 3 3" xfId="29910" xr:uid="{00000000-0005-0000-0000-000085640000}"/>
    <cellStyle name="Normal 3 6 2 2 4" xfId="2634" xr:uid="{00000000-0005-0000-0000-000087640000}"/>
    <cellStyle name="Normal 3 6 2 2 4 2" xfId="2635" xr:uid="{00000000-0005-0000-0000-000088640000}"/>
    <cellStyle name="Normal 3 6 2 2 4 2 2" xfId="29913" xr:uid="{00000000-0005-0000-0000-000088640000}"/>
    <cellStyle name="Normal 3 6 2 2 4 3" xfId="29912" xr:uid="{00000000-0005-0000-0000-000087640000}"/>
    <cellStyle name="Normal 3 6 2 2 5" xfId="2636" xr:uid="{00000000-0005-0000-0000-000089640000}"/>
    <cellStyle name="Normal 3 6 2 2 5 2" xfId="29914" xr:uid="{00000000-0005-0000-0000-000089640000}"/>
    <cellStyle name="Normal 3 6 2 2 6" xfId="2637" xr:uid="{00000000-0005-0000-0000-00008A640000}"/>
    <cellStyle name="Normal 3 6 2 2 6 2" xfId="29915" xr:uid="{00000000-0005-0000-0000-00008A640000}"/>
    <cellStyle name="Normal 3 6 2 2 7" xfId="2638" xr:uid="{00000000-0005-0000-0000-00008B640000}"/>
    <cellStyle name="Normal 3 6 2 2 7 2" xfId="29916" xr:uid="{00000000-0005-0000-0000-00008B640000}"/>
    <cellStyle name="Normal 3 6 2 2 8" xfId="29901" xr:uid="{00000000-0005-0000-0000-00007C640000}"/>
    <cellStyle name="Normal 3 6 2 3" xfId="2639" xr:uid="{00000000-0005-0000-0000-00008C640000}"/>
    <cellStyle name="Normal 3 6 2 3 2" xfId="2640" xr:uid="{00000000-0005-0000-0000-00008D640000}"/>
    <cellStyle name="Normal 3 6 2 3 2 2" xfId="2641" xr:uid="{00000000-0005-0000-0000-00008E640000}"/>
    <cellStyle name="Normal 3 6 2 3 2 2 2" xfId="29919" xr:uid="{00000000-0005-0000-0000-00008E640000}"/>
    <cellStyle name="Normal 3 6 2 3 2 3" xfId="29918" xr:uid="{00000000-0005-0000-0000-00008D640000}"/>
    <cellStyle name="Normal 3 6 2 3 3" xfId="2642" xr:uid="{00000000-0005-0000-0000-00008F640000}"/>
    <cellStyle name="Normal 3 6 2 3 3 2" xfId="2643" xr:uid="{00000000-0005-0000-0000-000090640000}"/>
    <cellStyle name="Normal 3 6 2 3 3 2 2" xfId="29921" xr:uid="{00000000-0005-0000-0000-000090640000}"/>
    <cellStyle name="Normal 3 6 2 3 3 3" xfId="29920" xr:uid="{00000000-0005-0000-0000-00008F640000}"/>
    <cellStyle name="Normal 3 6 2 3 4" xfId="2644" xr:uid="{00000000-0005-0000-0000-000091640000}"/>
    <cellStyle name="Normal 3 6 2 3 4 2" xfId="29922" xr:uid="{00000000-0005-0000-0000-000091640000}"/>
    <cellStyle name="Normal 3 6 2 3 5" xfId="2645" xr:uid="{00000000-0005-0000-0000-000092640000}"/>
    <cellStyle name="Normal 3 6 2 3 5 2" xfId="29923" xr:uid="{00000000-0005-0000-0000-000092640000}"/>
    <cellStyle name="Normal 3 6 2 3 6" xfId="2646" xr:uid="{00000000-0005-0000-0000-000093640000}"/>
    <cellStyle name="Normal 3 6 2 3 6 2" xfId="29924" xr:uid="{00000000-0005-0000-0000-000093640000}"/>
    <cellStyle name="Normal 3 6 2 3 7" xfId="29917" xr:uid="{00000000-0005-0000-0000-00008C640000}"/>
    <cellStyle name="Normal 3 6 2 4" xfId="2647" xr:uid="{00000000-0005-0000-0000-000094640000}"/>
    <cellStyle name="Normal 3 6 2 4 2" xfId="2648" xr:uid="{00000000-0005-0000-0000-000095640000}"/>
    <cellStyle name="Normal 3 6 2 4 2 2" xfId="29926" xr:uid="{00000000-0005-0000-0000-000095640000}"/>
    <cellStyle name="Normal 3 6 2 4 3" xfId="29925" xr:uid="{00000000-0005-0000-0000-000094640000}"/>
    <cellStyle name="Normal 3 6 2 5" xfId="2649" xr:uid="{00000000-0005-0000-0000-000096640000}"/>
    <cellStyle name="Normal 3 6 2 5 2" xfId="2650" xr:uid="{00000000-0005-0000-0000-000097640000}"/>
    <cellStyle name="Normal 3 6 2 5 2 2" xfId="29928" xr:uid="{00000000-0005-0000-0000-000097640000}"/>
    <cellStyle name="Normal 3 6 2 5 3" xfId="29927" xr:uid="{00000000-0005-0000-0000-000096640000}"/>
    <cellStyle name="Normal 3 6 2 6" xfId="2651" xr:uid="{00000000-0005-0000-0000-000098640000}"/>
    <cellStyle name="Normal 3 6 2 6 2" xfId="29929" xr:uid="{00000000-0005-0000-0000-000098640000}"/>
    <cellStyle name="Normal 3 6 2 7" xfId="2652" xr:uid="{00000000-0005-0000-0000-000099640000}"/>
    <cellStyle name="Normal 3 6 2 7 2" xfId="29930" xr:uid="{00000000-0005-0000-0000-000099640000}"/>
    <cellStyle name="Normal 3 6 2 8" xfId="2653" xr:uid="{00000000-0005-0000-0000-00009A640000}"/>
    <cellStyle name="Normal 3 6 2 8 2" xfId="29931" xr:uid="{00000000-0005-0000-0000-00009A640000}"/>
    <cellStyle name="Normal 3 6 2 9" xfId="29900" xr:uid="{00000000-0005-0000-0000-00007B640000}"/>
    <cellStyle name="Normal 3 6 3" xfId="2654" xr:uid="{00000000-0005-0000-0000-00009B640000}"/>
    <cellStyle name="Normal 3 6 3 2" xfId="2655" xr:uid="{00000000-0005-0000-0000-00009C640000}"/>
    <cellStyle name="Normal 3 6 3 2 2" xfId="2656" xr:uid="{00000000-0005-0000-0000-00009D640000}"/>
    <cellStyle name="Normal 3 6 3 2 2 2" xfId="2657" xr:uid="{00000000-0005-0000-0000-00009E640000}"/>
    <cellStyle name="Normal 3 6 3 2 2 2 2" xfId="29935" xr:uid="{00000000-0005-0000-0000-00009E640000}"/>
    <cellStyle name="Normal 3 6 3 2 2 3" xfId="29934" xr:uid="{00000000-0005-0000-0000-00009D640000}"/>
    <cellStyle name="Normal 3 6 3 2 3" xfId="2658" xr:uid="{00000000-0005-0000-0000-00009F640000}"/>
    <cellStyle name="Normal 3 6 3 2 3 2" xfId="2659" xr:uid="{00000000-0005-0000-0000-0000A0640000}"/>
    <cellStyle name="Normal 3 6 3 2 3 2 2" xfId="29937" xr:uid="{00000000-0005-0000-0000-0000A0640000}"/>
    <cellStyle name="Normal 3 6 3 2 3 3" xfId="29936" xr:uid="{00000000-0005-0000-0000-00009F640000}"/>
    <cellStyle name="Normal 3 6 3 2 4" xfId="2660" xr:uid="{00000000-0005-0000-0000-0000A1640000}"/>
    <cellStyle name="Normal 3 6 3 2 4 2" xfId="29938" xr:uid="{00000000-0005-0000-0000-0000A1640000}"/>
    <cellStyle name="Normal 3 6 3 2 5" xfId="2661" xr:uid="{00000000-0005-0000-0000-0000A2640000}"/>
    <cellStyle name="Normal 3 6 3 2 5 2" xfId="29939" xr:uid="{00000000-0005-0000-0000-0000A2640000}"/>
    <cellStyle name="Normal 3 6 3 2 6" xfId="2662" xr:uid="{00000000-0005-0000-0000-0000A3640000}"/>
    <cellStyle name="Normal 3 6 3 2 6 2" xfId="29940" xr:uid="{00000000-0005-0000-0000-0000A3640000}"/>
    <cellStyle name="Normal 3 6 3 2 7" xfId="29933" xr:uid="{00000000-0005-0000-0000-00009C640000}"/>
    <cellStyle name="Normal 3 6 3 3" xfId="2663" xr:uid="{00000000-0005-0000-0000-0000A4640000}"/>
    <cellStyle name="Normal 3 6 3 3 2" xfId="2664" xr:uid="{00000000-0005-0000-0000-0000A5640000}"/>
    <cellStyle name="Normal 3 6 3 3 2 2" xfId="29942" xr:uid="{00000000-0005-0000-0000-0000A5640000}"/>
    <cellStyle name="Normal 3 6 3 3 3" xfId="29941" xr:uid="{00000000-0005-0000-0000-0000A4640000}"/>
    <cellStyle name="Normal 3 6 3 4" xfId="2665" xr:uid="{00000000-0005-0000-0000-0000A6640000}"/>
    <cellStyle name="Normal 3 6 3 4 2" xfId="2666" xr:uid="{00000000-0005-0000-0000-0000A7640000}"/>
    <cellStyle name="Normal 3 6 3 4 2 2" xfId="29944" xr:uid="{00000000-0005-0000-0000-0000A7640000}"/>
    <cellStyle name="Normal 3 6 3 4 3" xfId="29943" xr:uid="{00000000-0005-0000-0000-0000A6640000}"/>
    <cellStyle name="Normal 3 6 3 5" xfId="2667" xr:uid="{00000000-0005-0000-0000-0000A8640000}"/>
    <cellStyle name="Normal 3 6 3 5 2" xfId="29945" xr:uid="{00000000-0005-0000-0000-0000A8640000}"/>
    <cellStyle name="Normal 3 6 3 6" xfId="2668" xr:uid="{00000000-0005-0000-0000-0000A9640000}"/>
    <cellStyle name="Normal 3 6 3 6 2" xfId="29946" xr:uid="{00000000-0005-0000-0000-0000A9640000}"/>
    <cellStyle name="Normal 3 6 3 7" xfId="2669" xr:uid="{00000000-0005-0000-0000-0000AA640000}"/>
    <cellStyle name="Normal 3 6 3 7 2" xfId="29947" xr:uid="{00000000-0005-0000-0000-0000AA640000}"/>
    <cellStyle name="Normal 3 6 3 8" xfId="29932" xr:uid="{00000000-0005-0000-0000-00009B640000}"/>
    <cellStyle name="Normal 3 6 4" xfId="2670" xr:uid="{00000000-0005-0000-0000-0000AB640000}"/>
    <cellStyle name="Normal 3 6 4 2" xfId="2671" xr:uid="{00000000-0005-0000-0000-0000AC640000}"/>
    <cellStyle name="Normal 3 6 4 2 2" xfId="2672" xr:uid="{00000000-0005-0000-0000-0000AD640000}"/>
    <cellStyle name="Normal 3 6 4 2 2 2" xfId="29950" xr:uid="{00000000-0005-0000-0000-0000AD640000}"/>
    <cellStyle name="Normal 3 6 4 2 3" xfId="29949" xr:uid="{00000000-0005-0000-0000-0000AC640000}"/>
    <cellStyle name="Normal 3 6 4 3" xfId="2673" xr:uid="{00000000-0005-0000-0000-0000AE640000}"/>
    <cellStyle name="Normal 3 6 4 3 2" xfId="2674" xr:uid="{00000000-0005-0000-0000-0000AF640000}"/>
    <cellStyle name="Normal 3 6 4 3 2 2" xfId="29952" xr:uid="{00000000-0005-0000-0000-0000AF640000}"/>
    <cellStyle name="Normal 3 6 4 3 3" xfId="29951" xr:uid="{00000000-0005-0000-0000-0000AE640000}"/>
    <cellStyle name="Normal 3 6 4 4" xfId="2675" xr:uid="{00000000-0005-0000-0000-0000B0640000}"/>
    <cellStyle name="Normal 3 6 4 4 2" xfId="29953" xr:uid="{00000000-0005-0000-0000-0000B0640000}"/>
    <cellStyle name="Normal 3 6 4 5" xfId="2676" xr:uid="{00000000-0005-0000-0000-0000B1640000}"/>
    <cellStyle name="Normal 3 6 4 5 2" xfId="29954" xr:uid="{00000000-0005-0000-0000-0000B1640000}"/>
    <cellStyle name="Normal 3 6 4 6" xfId="2677" xr:uid="{00000000-0005-0000-0000-0000B2640000}"/>
    <cellStyle name="Normal 3 6 4 6 2" xfId="29955" xr:uid="{00000000-0005-0000-0000-0000B2640000}"/>
    <cellStyle name="Normal 3 6 4 7" xfId="29948" xr:uid="{00000000-0005-0000-0000-0000AB640000}"/>
    <cellStyle name="Normal 3 6 5" xfId="2678" xr:uid="{00000000-0005-0000-0000-0000B3640000}"/>
    <cellStyle name="Normal 3 6 5 2" xfId="2679" xr:uid="{00000000-0005-0000-0000-0000B4640000}"/>
    <cellStyle name="Normal 3 6 5 2 2" xfId="29957" xr:uid="{00000000-0005-0000-0000-0000B4640000}"/>
    <cellStyle name="Normal 3 6 5 3" xfId="29956" xr:uid="{00000000-0005-0000-0000-0000B3640000}"/>
    <cellStyle name="Normal 3 6 6" xfId="2680" xr:uid="{00000000-0005-0000-0000-0000B5640000}"/>
    <cellStyle name="Normal 3 6 6 2" xfId="2681" xr:uid="{00000000-0005-0000-0000-0000B6640000}"/>
    <cellStyle name="Normal 3 6 6 2 2" xfId="29959" xr:uid="{00000000-0005-0000-0000-0000B6640000}"/>
    <cellStyle name="Normal 3 6 6 3" xfId="29958" xr:uid="{00000000-0005-0000-0000-0000B5640000}"/>
    <cellStyle name="Normal 3 6 7" xfId="2682" xr:uid="{00000000-0005-0000-0000-0000B7640000}"/>
    <cellStyle name="Normal 3 6 7 2" xfId="29960" xr:uid="{00000000-0005-0000-0000-0000B7640000}"/>
    <cellStyle name="Normal 3 6 8" xfId="2683" xr:uid="{00000000-0005-0000-0000-0000B8640000}"/>
    <cellStyle name="Normal 3 6 8 2" xfId="29961" xr:uid="{00000000-0005-0000-0000-0000B8640000}"/>
    <cellStyle name="Normal 3 6 9" xfId="2684" xr:uid="{00000000-0005-0000-0000-0000B9640000}"/>
    <cellStyle name="Normal 3 6 9 2" xfId="29962" xr:uid="{00000000-0005-0000-0000-0000B9640000}"/>
    <cellStyle name="Normal 3 7" xfId="2685" xr:uid="{00000000-0005-0000-0000-0000BA640000}"/>
    <cellStyle name="Normal 3 7 10" xfId="29963" xr:uid="{00000000-0005-0000-0000-0000BA640000}"/>
    <cellStyle name="Normal 3 7 2" xfId="2686" xr:uid="{00000000-0005-0000-0000-0000BB640000}"/>
    <cellStyle name="Normal 3 7 2 2" xfId="2687" xr:uid="{00000000-0005-0000-0000-0000BC640000}"/>
    <cellStyle name="Normal 3 7 2 2 2" xfId="2688" xr:uid="{00000000-0005-0000-0000-0000BD640000}"/>
    <cellStyle name="Normal 3 7 2 2 2 2" xfId="2689" xr:uid="{00000000-0005-0000-0000-0000BE640000}"/>
    <cellStyle name="Normal 3 7 2 2 2 2 2" xfId="2690" xr:uid="{00000000-0005-0000-0000-0000BF640000}"/>
    <cellStyle name="Normal 3 7 2 2 2 2 2 2" xfId="29968" xr:uid="{00000000-0005-0000-0000-0000BF640000}"/>
    <cellStyle name="Normal 3 7 2 2 2 2 3" xfId="29967" xr:uid="{00000000-0005-0000-0000-0000BE640000}"/>
    <cellStyle name="Normal 3 7 2 2 2 3" xfId="2691" xr:uid="{00000000-0005-0000-0000-0000C0640000}"/>
    <cellStyle name="Normal 3 7 2 2 2 3 2" xfId="2692" xr:uid="{00000000-0005-0000-0000-0000C1640000}"/>
    <cellStyle name="Normal 3 7 2 2 2 3 2 2" xfId="29970" xr:uid="{00000000-0005-0000-0000-0000C1640000}"/>
    <cellStyle name="Normal 3 7 2 2 2 3 3" xfId="29969" xr:uid="{00000000-0005-0000-0000-0000C0640000}"/>
    <cellStyle name="Normal 3 7 2 2 2 4" xfId="2693" xr:uid="{00000000-0005-0000-0000-0000C2640000}"/>
    <cellStyle name="Normal 3 7 2 2 2 4 2" xfId="29971" xr:uid="{00000000-0005-0000-0000-0000C2640000}"/>
    <cellStyle name="Normal 3 7 2 2 2 5" xfId="2694" xr:uid="{00000000-0005-0000-0000-0000C3640000}"/>
    <cellStyle name="Normal 3 7 2 2 2 5 2" xfId="29972" xr:uid="{00000000-0005-0000-0000-0000C3640000}"/>
    <cellStyle name="Normal 3 7 2 2 2 6" xfId="2695" xr:uid="{00000000-0005-0000-0000-0000C4640000}"/>
    <cellStyle name="Normal 3 7 2 2 2 6 2" xfId="29973" xr:uid="{00000000-0005-0000-0000-0000C4640000}"/>
    <cellStyle name="Normal 3 7 2 2 2 7" xfId="29966" xr:uid="{00000000-0005-0000-0000-0000BD640000}"/>
    <cellStyle name="Normal 3 7 2 2 3" xfId="2696" xr:uid="{00000000-0005-0000-0000-0000C5640000}"/>
    <cellStyle name="Normal 3 7 2 2 3 2" xfId="2697" xr:uid="{00000000-0005-0000-0000-0000C6640000}"/>
    <cellStyle name="Normal 3 7 2 2 3 2 2" xfId="29975" xr:uid="{00000000-0005-0000-0000-0000C6640000}"/>
    <cellStyle name="Normal 3 7 2 2 3 3" xfId="29974" xr:uid="{00000000-0005-0000-0000-0000C5640000}"/>
    <cellStyle name="Normal 3 7 2 2 4" xfId="2698" xr:uid="{00000000-0005-0000-0000-0000C7640000}"/>
    <cellStyle name="Normal 3 7 2 2 4 2" xfId="2699" xr:uid="{00000000-0005-0000-0000-0000C8640000}"/>
    <cellStyle name="Normal 3 7 2 2 4 2 2" xfId="29977" xr:uid="{00000000-0005-0000-0000-0000C8640000}"/>
    <cellStyle name="Normal 3 7 2 2 4 3" xfId="29976" xr:uid="{00000000-0005-0000-0000-0000C7640000}"/>
    <cellStyle name="Normal 3 7 2 2 5" xfId="2700" xr:uid="{00000000-0005-0000-0000-0000C9640000}"/>
    <cellStyle name="Normal 3 7 2 2 5 2" xfId="29978" xr:uid="{00000000-0005-0000-0000-0000C9640000}"/>
    <cellStyle name="Normal 3 7 2 2 6" xfId="2701" xr:uid="{00000000-0005-0000-0000-0000CA640000}"/>
    <cellStyle name="Normal 3 7 2 2 6 2" xfId="29979" xr:uid="{00000000-0005-0000-0000-0000CA640000}"/>
    <cellStyle name="Normal 3 7 2 2 7" xfId="2702" xr:uid="{00000000-0005-0000-0000-0000CB640000}"/>
    <cellStyle name="Normal 3 7 2 2 7 2" xfId="29980" xr:uid="{00000000-0005-0000-0000-0000CB640000}"/>
    <cellStyle name="Normal 3 7 2 2 8" xfId="29965" xr:uid="{00000000-0005-0000-0000-0000BC640000}"/>
    <cellStyle name="Normal 3 7 2 3" xfId="2703" xr:uid="{00000000-0005-0000-0000-0000CC640000}"/>
    <cellStyle name="Normal 3 7 2 3 2" xfId="2704" xr:uid="{00000000-0005-0000-0000-0000CD640000}"/>
    <cellStyle name="Normal 3 7 2 3 2 2" xfId="2705" xr:uid="{00000000-0005-0000-0000-0000CE640000}"/>
    <cellStyle name="Normal 3 7 2 3 2 2 2" xfId="29983" xr:uid="{00000000-0005-0000-0000-0000CE640000}"/>
    <cellStyle name="Normal 3 7 2 3 2 3" xfId="29982" xr:uid="{00000000-0005-0000-0000-0000CD640000}"/>
    <cellStyle name="Normal 3 7 2 3 3" xfId="2706" xr:uid="{00000000-0005-0000-0000-0000CF640000}"/>
    <cellStyle name="Normal 3 7 2 3 3 2" xfId="2707" xr:uid="{00000000-0005-0000-0000-0000D0640000}"/>
    <cellStyle name="Normal 3 7 2 3 3 2 2" xfId="29985" xr:uid="{00000000-0005-0000-0000-0000D0640000}"/>
    <cellStyle name="Normal 3 7 2 3 3 3" xfId="29984" xr:uid="{00000000-0005-0000-0000-0000CF640000}"/>
    <cellStyle name="Normal 3 7 2 3 4" xfId="2708" xr:uid="{00000000-0005-0000-0000-0000D1640000}"/>
    <cellStyle name="Normal 3 7 2 3 4 2" xfId="29986" xr:uid="{00000000-0005-0000-0000-0000D1640000}"/>
    <cellStyle name="Normal 3 7 2 3 5" xfId="2709" xr:uid="{00000000-0005-0000-0000-0000D2640000}"/>
    <cellStyle name="Normal 3 7 2 3 5 2" xfId="29987" xr:uid="{00000000-0005-0000-0000-0000D2640000}"/>
    <cellStyle name="Normal 3 7 2 3 6" xfId="2710" xr:uid="{00000000-0005-0000-0000-0000D3640000}"/>
    <cellStyle name="Normal 3 7 2 3 6 2" xfId="29988" xr:uid="{00000000-0005-0000-0000-0000D3640000}"/>
    <cellStyle name="Normal 3 7 2 3 7" xfId="29981" xr:uid="{00000000-0005-0000-0000-0000CC640000}"/>
    <cellStyle name="Normal 3 7 2 4" xfId="2711" xr:uid="{00000000-0005-0000-0000-0000D4640000}"/>
    <cellStyle name="Normal 3 7 2 4 2" xfId="2712" xr:uid="{00000000-0005-0000-0000-0000D5640000}"/>
    <cellStyle name="Normal 3 7 2 4 2 2" xfId="29990" xr:uid="{00000000-0005-0000-0000-0000D5640000}"/>
    <cellStyle name="Normal 3 7 2 4 3" xfId="29989" xr:uid="{00000000-0005-0000-0000-0000D4640000}"/>
    <cellStyle name="Normal 3 7 2 5" xfId="2713" xr:uid="{00000000-0005-0000-0000-0000D6640000}"/>
    <cellStyle name="Normal 3 7 2 5 2" xfId="2714" xr:uid="{00000000-0005-0000-0000-0000D7640000}"/>
    <cellStyle name="Normal 3 7 2 5 2 2" xfId="29992" xr:uid="{00000000-0005-0000-0000-0000D7640000}"/>
    <cellStyle name="Normal 3 7 2 5 3" xfId="29991" xr:uid="{00000000-0005-0000-0000-0000D6640000}"/>
    <cellStyle name="Normal 3 7 2 6" xfId="2715" xr:uid="{00000000-0005-0000-0000-0000D8640000}"/>
    <cellStyle name="Normal 3 7 2 6 2" xfId="29993" xr:uid="{00000000-0005-0000-0000-0000D8640000}"/>
    <cellStyle name="Normal 3 7 2 7" xfId="2716" xr:uid="{00000000-0005-0000-0000-0000D9640000}"/>
    <cellStyle name="Normal 3 7 2 7 2" xfId="29994" xr:uid="{00000000-0005-0000-0000-0000D9640000}"/>
    <cellStyle name="Normal 3 7 2 8" xfId="2717" xr:uid="{00000000-0005-0000-0000-0000DA640000}"/>
    <cellStyle name="Normal 3 7 2 8 2" xfId="29995" xr:uid="{00000000-0005-0000-0000-0000DA640000}"/>
    <cellStyle name="Normal 3 7 2 9" xfId="29964" xr:uid="{00000000-0005-0000-0000-0000BB640000}"/>
    <cellStyle name="Normal 3 7 3" xfId="2718" xr:uid="{00000000-0005-0000-0000-0000DB640000}"/>
    <cellStyle name="Normal 3 7 3 2" xfId="2719" xr:uid="{00000000-0005-0000-0000-0000DC640000}"/>
    <cellStyle name="Normal 3 7 3 2 2" xfId="2720" xr:uid="{00000000-0005-0000-0000-0000DD640000}"/>
    <cellStyle name="Normal 3 7 3 2 2 2" xfId="2721" xr:uid="{00000000-0005-0000-0000-0000DE640000}"/>
    <cellStyle name="Normal 3 7 3 2 2 2 2" xfId="29999" xr:uid="{00000000-0005-0000-0000-0000DE640000}"/>
    <cellStyle name="Normal 3 7 3 2 2 3" xfId="29998" xr:uid="{00000000-0005-0000-0000-0000DD640000}"/>
    <cellStyle name="Normal 3 7 3 2 3" xfId="2722" xr:uid="{00000000-0005-0000-0000-0000DF640000}"/>
    <cellStyle name="Normal 3 7 3 2 3 2" xfId="2723" xr:uid="{00000000-0005-0000-0000-0000E0640000}"/>
    <cellStyle name="Normal 3 7 3 2 3 2 2" xfId="30001" xr:uid="{00000000-0005-0000-0000-0000E0640000}"/>
    <cellStyle name="Normal 3 7 3 2 3 3" xfId="30000" xr:uid="{00000000-0005-0000-0000-0000DF640000}"/>
    <cellStyle name="Normal 3 7 3 2 4" xfId="2724" xr:uid="{00000000-0005-0000-0000-0000E1640000}"/>
    <cellStyle name="Normal 3 7 3 2 4 2" xfId="30002" xr:uid="{00000000-0005-0000-0000-0000E1640000}"/>
    <cellStyle name="Normal 3 7 3 2 5" xfId="2725" xr:uid="{00000000-0005-0000-0000-0000E2640000}"/>
    <cellStyle name="Normal 3 7 3 2 5 2" xfId="30003" xr:uid="{00000000-0005-0000-0000-0000E2640000}"/>
    <cellStyle name="Normal 3 7 3 2 6" xfId="2726" xr:uid="{00000000-0005-0000-0000-0000E3640000}"/>
    <cellStyle name="Normal 3 7 3 2 6 2" xfId="30004" xr:uid="{00000000-0005-0000-0000-0000E3640000}"/>
    <cellStyle name="Normal 3 7 3 2 7" xfId="29997" xr:uid="{00000000-0005-0000-0000-0000DC640000}"/>
    <cellStyle name="Normal 3 7 3 3" xfId="2727" xr:uid="{00000000-0005-0000-0000-0000E4640000}"/>
    <cellStyle name="Normal 3 7 3 3 2" xfId="2728" xr:uid="{00000000-0005-0000-0000-0000E5640000}"/>
    <cellStyle name="Normal 3 7 3 3 2 2" xfId="30006" xr:uid="{00000000-0005-0000-0000-0000E5640000}"/>
    <cellStyle name="Normal 3 7 3 3 3" xfId="30005" xr:uid="{00000000-0005-0000-0000-0000E4640000}"/>
    <cellStyle name="Normal 3 7 3 4" xfId="2729" xr:uid="{00000000-0005-0000-0000-0000E6640000}"/>
    <cellStyle name="Normal 3 7 3 4 2" xfId="2730" xr:uid="{00000000-0005-0000-0000-0000E7640000}"/>
    <cellStyle name="Normal 3 7 3 4 2 2" xfId="30008" xr:uid="{00000000-0005-0000-0000-0000E7640000}"/>
    <cellStyle name="Normal 3 7 3 4 3" xfId="30007" xr:uid="{00000000-0005-0000-0000-0000E6640000}"/>
    <cellStyle name="Normal 3 7 3 5" xfId="2731" xr:uid="{00000000-0005-0000-0000-0000E8640000}"/>
    <cellStyle name="Normal 3 7 3 5 2" xfId="30009" xr:uid="{00000000-0005-0000-0000-0000E8640000}"/>
    <cellStyle name="Normal 3 7 3 6" xfId="2732" xr:uid="{00000000-0005-0000-0000-0000E9640000}"/>
    <cellStyle name="Normal 3 7 3 6 2" xfId="30010" xr:uid="{00000000-0005-0000-0000-0000E9640000}"/>
    <cellStyle name="Normal 3 7 3 7" xfId="2733" xr:uid="{00000000-0005-0000-0000-0000EA640000}"/>
    <cellStyle name="Normal 3 7 3 7 2" xfId="30011" xr:uid="{00000000-0005-0000-0000-0000EA640000}"/>
    <cellStyle name="Normal 3 7 3 8" xfId="29996" xr:uid="{00000000-0005-0000-0000-0000DB640000}"/>
    <cellStyle name="Normal 3 7 4" xfId="2734" xr:uid="{00000000-0005-0000-0000-0000EB640000}"/>
    <cellStyle name="Normal 3 7 4 2" xfId="2735" xr:uid="{00000000-0005-0000-0000-0000EC640000}"/>
    <cellStyle name="Normal 3 7 4 2 2" xfId="2736" xr:uid="{00000000-0005-0000-0000-0000ED640000}"/>
    <cellStyle name="Normal 3 7 4 2 2 2" xfId="30014" xr:uid="{00000000-0005-0000-0000-0000ED640000}"/>
    <cellStyle name="Normal 3 7 4 2 3" xfId="30013" xr:uid="{00000000-0005-0000-0000-0000EC640000}"/>
    <cellStyle name="Normal 3 7 4 3" xfId="2737" xr:uid="{00000000-0005-0000-0000-0000EE640000}"/>
    <cellStyle name="Normal 3 7 4 3 2" xfId="2738" xr:uid="{00000000-0005-0000-0000-0000EF640000}"/>
    <cellStyle name="Normal 3 7 4 3 2 2" xfId="30016" xr:uid="{00000000-0005-0000-0000-0000EF640000}"/>
    <cellStyle name="Normal 3 7 4 3 3" xfId="30015" xr:uid="{00000000-0005-0000-0000-0000EE640000}"/>
    <cellStyle name="Normal 3 7 4 4" xfId="2739" xr:uid="{00000000-0005-0000-0000-0000F0640000}"/>
    <cellStyle name="Normal 3 7 4 4 2" xfId="30017" xr:uid="{00000000-0005-0000-0000-0000F0640000}"/>
    <cellStyle name="Normal 3 7 4 5" xfId="2740" xr:uid="{00000000-0005-0000-0000-0000F1640000}"/>
    <cellStyle name="Normal 3 7 4 5 2" xfId="30018" xr:uid="{00000000-0005-0000-0000-0000F1640000}"/>
    <cellStyle name="Normal 3 7 4 6" xfId="2741" xr:uid="{00000000-0005-0000-0000-0000F2640000}"/>
    <cellStyle name="Normal 3 7 4 6 2" xfId="30019" xr:uid="{00000000-0005-0000-0000-0000F2640000}"/>
    <cellStyle name="Normal 3 7 4 7" xfId="30012" xr:uid="{00000000-0005-0000-0000-0000EB640000}"/>
    <cellStyle name="Normal 3 7 5" xfId="2742" xr:uid="{00000000-0005-0000-0000-0000F3640000}"/>
    <cellStyle name="Normal 3 7 5 2" xfId="2743" xr:uid="{00000000-0005-0000-0000-0000F4640000}"/>
    <cellStyle name="Normal 3 7 5 2 2" xfId="30021" xr:uid="{00000000-0005-0000-0000-0000F4640000}"/>
    <cellStyle name="Normal 3 7 5 3" xfId="30020" xr:uid="{00000000-0005-0000-0000-0000F3640000}"/>
    <cellStyle name="Normal 3 7 6" xfId="2744" xr:uid="{00000000-0005-0000-0000-0000F5640000}"/>
    <cellStyle name="Normal 3 7 6 2" xfId="2745" xr:uid="{00000000-0005-0000-0000-0000F6640000}"/>
    <cellStyle name="Normal 3 7 6 2 2" xfId="30023" xr:uid="{00000000-0005-0000-0000-0000F6640000}"/>
    <cellStyle name="Normal 3 7 6 3" xfId="30022" xr:uid="{00000000-0005-0000-0000-0000F5640000}"/>
    <cellStyle name="Normal 3 7 7" xfId="2746" xr:uid="{00000000-0005-0000-0000-0000F7640000}"/>
    <cellStyle name="Normal 3 7 7 2" xfId="30024" xr:uid="{00000000-0005-0000-0000-0000F7640000}"/>
    <cellStyle name="Normal 3 7 8" xfId="2747" xr:uid="{00000000-0005-0000-0000-0000F8640000}"/>
    <cellStyle name="Normal 3 7 8 2" xfId="30025" xr:uid="{00000000-0005-0000-0000-0000F8640000}"/>
    <cellStyle name="Normal 3 7 9" xfId="2748" xr:uid="{00000000-0005-0000-0000-0000F9640000}"/>
    <cellStyle name="Normal 3 7 9 2" xfId="30026" xr:uid="{00000000-0005-0000-0000-0000F9640000}"/>
    <cellStyle name="Normal 3 8" xfId="2749" xr:uid="{00000000-0005-0000-0000-0000FA640000}"/>
    <cellStyle name="Normal 3 8 10" xfId="30027" xr:uid="{00000000-0005-0000-0000-0000FA640000}"/>
    <cellStyle name="Normal 3 8 2" xfId="2750" xr:uid="{00000000-0005-0000-0000-0000FB640000}"/>
    <cellStyle name="Normal 3 8 2 2" xfId="2751" xr:uid="{00000000-0005-0000-0000-0000FC640000}"/>
    <cellStyle name="Normal 3 8 2 2 2" xfId="2752" xr:uid="{00000000-0005-0000-0000-0000FD640000}"/>
    <cellStyle name="Normal 3 8 2 2 2 2" xfId="2753" xr:uid="{00000000-0005-0000-0000-0000FE640000}"/>
    <cellStyle name="Normal 3 8 2 2 2 2 2" xfId="2754" xr:uid="{00000000-0005-0000-0000-0000FF640000}"/>
    <cellStyle name="Normal 3 8 2 2 2 2 2 2" xfId="30032" xr:uid="{00000000-0005-0000-0000-0000FF640000}"/>
    <cellStyle name="Normal 3 8 2 2 2 2 3" xfId="30031" xr:uid="{00000000-0005-0000-0000-0000FE640000}"/>
    <cellStyle name="Normal 3 8 2 2 2 3" xfId="2755" xr:uid="{00000000-0005-0000-0000-000000650000}"/>
    <cellStyle name="Normal 3 8 2 2 2 3 2" xfId="2756" xr:uid="{00000000-0005-0000-0000-000001650000}"/>
    <cellStyle name="Normal 3 8 2 2 2 3 2 2" xfId="30034" xr:uid="{00000000-0005-0000-0000-000001650000}"/>
    <cellStyle name="Normal 3 8 2 2 2 3 3" xfId="30033" xr:uid="{00000000-0005-0000-0000-000000650000}"/>
    <cellStyle name="Normal 3 8 2 2 2 4" xfId="2757" xr:uid="{00000000-0005-0000-0000-000002650000}"/>
    <cellStyle name="Normal 3 8 2 2 2 4 2" xfId="30035" xr:uid="{00000000-0005-0000-0000-000002650000}"/>
    <cellStyle name="Normal 3 8 2 2 2 5" xfId="2758" xr:uid="{00000000-0005-0000-0000-000003650000}"/>
    <cellStyle name="Normal 3 8 2 2 2 5 2" xfId="30036" xr:uid="{00000000-0005-0000-0000-000003650000}"/>
    <cellStyle name="Normal 3 8 2 2 2 6" xfId="2759" xr:uid="{00000000-0005-0000-0000-000004650000}"/>
    <cellStyle name="Normal 3 8 2 2 2 6 2" xfId="30037" xr:uid="{00000000-0005-0000-0000-000004650000}"/>
    <cellStyle name="Normal 3 8 2 2 2 7" xfId="30030" xr:uid="{00000000-0005-0000-0000-0000FD640000}"/>
    <cellStyle name="Normal 3 8 2 2 3" xfId="2760" xr:uid="{00000000-0005-0000-0000-000005650000}"/>
    <cellStyle name="Normal 3 8 2 2 3 2" xfId="2761" xr:uid="{00000000-0005-0000-0000-000006650000}"/>
    <cellStyle name="Normal 3 8 2 2 3 2 2" xfId="30039" xr:uid="{00000000-0005-0000-0000-000006650000}"/>
    <cellStyle name="Normal 3 8 2 2 3 3" xfId="30038" xr:uid="{00000000-0005-0000-0000-000005650000}"/>
    <cellStyle name="Normal 3 8 2 2 4" xfId="2762" xr:uid="{00000000-0005-0000-0000-000007650000}"/>
    <cellStyle name="Normal 3 8 2 2 4 2" xfId="2763" xr:uid="{00000000-0005-0000-0000-000008650000}"/>
    <cellStyle name="Normal 3 8 2 2 4 2 2" xfId="30041" xr:uid="{00000000-0005-0000-0000-000008650000}"/>
    <cellStyle name="Normal 3 8 2 2 4 3" xfId="30040" xr:uid="{00000000-0005-0000-0000-000007650000}"/>
    <cellStyle name="Normal 3 8 2 2 5" xfId="2764" xr:uid="{00000000-0005-0000-0000-000009650000}"/>
    <cellStyle name="Normal 3 8 2 2 5 2" xfId="30042" xr:uid="{00000000-0005-0000-0000-000009650000}"/>
    <cellStyle name="Normal 3 8 2 2 6" xfId="2765" xr:uid="{00000000-0005-0000-0000-00000A650000}"/>
    <cellStyle name="Normal 3 8 2 2 6 2" xfId="30043" xr:uid="{00000000-0005-0000-0000-00000A650000}"/>
    <cellStyle name="Normal 3 8 2 2 7" xfId="2766" xr:uid="{00000000-0005-0000-0000-00000B650000}"/>
    <cellStyle name="Normal 3 8 2 2 7 2" xfId="30044" xr:uid="{00000000-0005-0000-0000-00000B650000}"/>
    <cellStyle name="Normal 3 8 2 2 8" xfId="30029" xr:uid="{00000000-0005-0000-0000-0000FC640000}"/>
    <cellStyle name="Normal 3 8 2 3" xfId="2767" xr:uid="{00000000-0005-0000-0000-00000C650000}"/>
    <cellStyle name="Normal 3 8 2 3 2" xfId="2768" xr:uid="{00000000-0005-0000-0000-00000D650000}"/>
    <cellStyle name="Normal 3 8 2 3 2 2" xfId="2769" xr:uid="{00000000-0005-0000-0000-00000E650000}"/>
    <cellStyle name="Normal 3 8 2 3 2 2 2" xfId="30047" xr:uid="{00000000-0005-0000-0000-00000E650000}"/>
    <cellStyle name="Normal 3 8 2 3 2 3" xfId="30046" xr:uid="{00000000-0005-0000-0000-00000D650000}"/>
    <cellStyle name="Normal 3 8 2 3 3" xfId="2770" xr:uid="{00000000-0005-0000-0000-00000F650000}"/>
    <cellStyle name="Normal 3 8 2 3 3 2" xfId="2771" xr:uid="{00000000-0005-0000-0000-000010650000}"/>
    <cellStyle name="Normal 3 8 2 3 3 2 2" xfId="30049" xr:uid="{00000000-0005-0000-0000-000010650000}"/>
    <cellStyle name="Normal 3 8 2 3 3 3" xfId="30048" xr:uid="{00000000-0005-0000-0000-00000F650000}"/>
    <cellStyle name="Normal 3 8 2 3 4" xfId="2772" xr:uid="{00000000-0005-0000-0000-000011650000}"/>
    <cellStyle name="Normal 3 8 2 3 4 2" xfId="30050" xr:uid="{00000000-0005-0000-0000-000011650000}"/>
    <cellStyle name="Normal 3 8 2 3 5" xfId="2773" xr:uid="{00000000-0005-0000-0000-000012650000}"/>
    <cellStyle name="Normal 3 8 2 3 5 2" xfId="30051" xr:uid="{00000000-0005-0000-0000-000012650000}"/>
    <cellStyle name="Normal 3 8 2 3 6" xfId="2774" xr:uid="{00000000-0005-0000-0000-000013650000}"/>
    <cellStyle name="Normal 3 8 2 3 6 2" xfId="30052" xr:uid="{00000000-0005-0000-0000-000013650000}"/>
    <cellStyle name="Normal 3 8 2 3 7" xfId="30045" xr:uid="{00000000-0005-0000-0000-00000C650000}"/>
    <cellStyle name="Normal 3 8 2 4" xfId="2775" xr:uid="{00000000-0005-0000-0000-000014650000}"/>
    <cellStyle name="Normal 3 8 2 4 2" xfId="2776" xr:uid="{00000000-0005-0000-0000-000015650000}"/>
    <cellStyle name="Normal 3 8 2 4 2 2" xfId="30054" xr:uid="{00000000-0005-0000-0000-000015650000}"/>
    <cellStyle name="Normal 3 8 2 4 3" xfId="30053" xr:uid="{00000000-0005-0000-0000-000014650000}"/>
    <cellStyle name="Normal 3 8 2 5" xfId="2777" xr:uid="{00000000-0005-0000-0000-000016650000}"/>
    <cellStyle name="Normal 3 8 2 5 2" xfId="2778" xr:uid="{00000000-0005-0000-0000-000017650000}"/>
    <cellStyle name="Normal 3 8 2 5 2 2" xfId="30056" xr:uid="{00000000-0005-0000-0000-000017650000}"/>
    <cellStyle name="Normal 3 8 2 5 3" xfId="30055" xr:uid="{00000000-0005-0000-0000-000016650000}"/>
    <cellStyle name="Normal 3 8 2 6" xfId="2779" xr:uid="{00000000-0005-0000-0000-000018650000}"/>
    <cellStyle name="Normal 3 8 2 6 2" xfId="30057" xr:uid="{00000000-0005-0000-0000-000018650000}"/>
    <cellStyle name="Normal 3 8 2 7" xfId="2780" xr:uid="{00000000-0005-0000-0000-000019650000}"/>
    <cellStyle name="Normal 3 8 2 7 2" xfId="30058" xr:uid="{00000000-0005-0000-0000-000019650000}"/>
    <cellStyle name="Normal 3 8 2 8" xfId="2781" xr:uid="{00000000-0005-0000-0000-00001A650000}"/>
    <cellStyle name="Normal 3 8 2 8 2" xfId="30059" xr:uid="{00000000-0005-0000-0000-00001A650000}"/>
    <cellStyle name="Normal 3 8 2 9" xfId="30028" xr:uid="{00000000-0005-0000-0000-0000FB640000}"/>
    <cellStyle name="Normal 3 8 3" xfId="2782" xr:uid="{00000000-0005-0000-0000-00001B650000}"/>
    <cellStyle name="Normal 3 8 3 2" xfId="2783" xr:uid="{00000000-0005-0000-0000-00001C650000}"/>
    <cellStyle name="Normal 3 8 3 2 2" xfId="2784" xr:uid="{00000000-0005-0000-0000-00001D650000}"/>
    <cellStyle name="Normal 3 8 3 2 2 2" xfId="2785" xr:uid="{00000000-0005-0000-0000-00001E650000}"/>
    <cellStyle name="Normal 3 8 3 2 2 2 2" xfId="30063" xr:uid="{00000000-0005-0000-0000-00001E650000}"/>
    <cellStyle name="Normal 3 8 3 2 2 3" xfId="30062" xr:uid="{00000000-0005-0000-0000-00001D650000}"/>
    <cellStyle name="Normal 3 8 3 2 3" xfId="2786" xr:uid="{00000000-0005-0000-0000-00001F650000}"/>
    <cellStyle name="Normal 3 8 3 2 3 2" xfId="2787" xr:uid="{00000000-0005-0000-0000-000020650000}"/>
    <cellStyle name="Normal 3 8 3 2 3 2 2" xfId="30065" xr:uid="{00000000-0005-0000-0000-000020650000}"/>
    <cellStyle name="Normal 3 8 3 2 3 3" xfId="30064" xr:uid="{00000000-0005-0000-0000-00001F650000}"/>
    <cellStyle name="Normal 3 8 3 2 4" xfId="2788" xr:uid="{00000000-0005-0000-0000-000021650000}"/>
    <cellStyle name="Normal 3 8 3 2 4 2" xfId="30066" xr:uid="{00000000-0005-0000-0000-000021650000}"/>
    <cellStyle name="Normal 3 8 3 2 5" xfId="2789" xr:uid="{00000000-0005-0000-0000-000022650000}"/>
    <cellStyle name="Normal 3 8 3 2 5 2" xfId="30067" xr:uid="{00000000-0005-0000-0000-000022650000}"/>
    <cellStyle name="Normal 3 8 3 2 6" xfId="2790" xr:uid="{00000000-0005-0000-0000-000023650000}"/>
    <cellStyle name="Normal 3 8 3 2 6 2" xfId="30068" xr:uid="{00000000-0005-0000-0000-000023650000}"/>
    <cellStyle name="Normal 3 8 3 2 7" xfId="30061" xr:uid="{00000000-0005-0000-0000-00001C650000}"/>
    <cellStyle name="Normal 3 8 3 3" xfId="2791" xr:uid="{00000000-0005-0000-0000-000024650000}"/>
    <cellStyle name="Normal 3 8 3 3 2" xfId="2792" xr:uid="{00000000-0005-0000-0000-000025650000}"/>
    <cellStyle name="Normal 3 8 3 3 2 2" xfId="30070" xr:uid="{00000000-0005-0000-0000-000025650000}"/>
    <cellStyle name="Normal 3 8 3 3 3" xfId="30069" xr:uid="{00000000-0005-0000-0000-000024650000}"/>
    <cellStyle name="Normal 3 8 3 4" xfId="2793" xr:uid="{00000000-0005-0000-0000-000026650000}"/>
    <cellStyle name="Normal 3 8 3 4 2" xfId="2794" xr:uid="{00000000-0005-0000-0000-000027650000}"/>
    <cellStyle name="Normal 3 8 3 4 2 2" xfId="30072" xr:uid="{00000000-0005-0000-0000-000027650000}"/>
    <cellStyle name="Normal 3 8 3 4 3" xfId="30071" xr:uid="{00000000-0005-0000-0000-000026650000}"/>
    <cellStyle name="Normal 3 8 3 5" xfId="2795" xr:uid="{00000000-0005-0000-0000-000028650000}"/>
    <cellStyle name="Normal 3 8 3 5 2" xfId="30073" xr:uid="{00000000-0005-0000-0000-000028650000}"/>
    <cellStyle name="Normal 3 8 3 6" xfId="2796" xr:uid="{00000000-0005-0000-0000-000029650000}"/>
    <cellStyle name="Normal 3 8 3 6 2" xfId="30074" xr:uid="{00000000-0005-0000-0000-000029650000}"/>
    <cellStyle name="Normal 3 8 3 7" xfId="2797" xr:uid="{00000000-0005-0000-0000-00002A650000}"/>
    <cellStyle name="Normal 3 8 3 7 2" xfId="30075" xr:uid="{00000000-0005-0000-0000-00002A650000}"/>
    <cellStyle name="Normal 3 8 3 8" xfId="30060" xr:uid="{00000000-0005-0000-0000-00001B650000}"/>
    <cellStyle name="Normal 3 8 4" xfId="2798" xr:uid="{00000000-0005-0000-0000-00002B650000}"/>
    <cellStyle name="Normal 3 8 4 2" xfId="2799" xr:uid="{00000000-0005-0000-0000-00002C650000}"/>
    <cellStyle name="Normal 3 8 4 2 2" xfId="2800" xr:uid="{00000000-0005-0000-0000-00002D650000}"/>
    <cellStyle name="Normal 3 8 4 2 2 2" xfId="30078" xr:uid="{00000000-0005-0000-0000-00002D650000}"/>
    <cellStyle name="Normal 3 8 4 2 3" xfId="30077" xr:uid="{00000000-0005-0000-0000-00002C650000}"/>
    <cellStyle name="Normal 3 8 4 3" xfId="2801" xr:uid="{00000000-0005-0000-0000-00002E650000}"/>
    <cellStyle name="Normal 3 8 4 3 2" xfId="2802" xr:uid="{00000000-0005-0000-0000-00002F650000}"/>
    <cellStyle name="Normal 3 8 4 3 2 2" xfId="30080" xr:uid="{00000000-0005-0000-0000-00002F650000}"/>
    <cellStyle name="Normal 3 8 4 3 3" xfId="30079" xr:uid="{00000000-0005-0000-0000-00002E650000}"/>
    <cellStyle name="Normal 3 8 4 4" xfId="2803" xr:uid="{00000000-0005-0000-0000-000030650000}"/>
    <cellStyle name="Normal 3 8 4 4 2" xfId="30081" xr:uid="{00000000-0005-0000-0000-000030650000}"/>
    <cellStyle name="Normal 3 8 4 5" xfId="2804" xr:uid="{00000000-0005-0000-0000-000031650000}"/>
    <cellStyle name="Normal 3 8 4 5 2" xfId="30082" xr:uid="{00000000-0005-0000-0000-000031650000}"/>
    <cellStyle name="Normal 3 8 4 6" xfId="2805" xr:uid="{00000000-0005-0000-0000-000032650000}"/>
    <cellStyle name="Normal 3 8 4 6 2" xfId="30083" xr:uid="{00000000-0005-0000-0000-000032650000}"/>
    <cellStyle name="Normal 3 8 4 7" xfId="30076" xr:uid="{00000000-0005-0000-0000-00002B650000}"/>
    <cellStyle name="Normal 3 8 5" xfId="2806" xr:uid="{00000000-0005-0000-0000-000033650000}"/>
    <cellStyle name="Normal 3 8 5 2" xfId="2807" xr:uid="{00000000-0005-0000-0000-000034650000}"/>
    <cellStyle name="Normal 3 8 5 2 2" xfId="30085" xr:uid="{00000000-0005-0000-0000-000034650000}"/>
    <cellStyle name="Normal 3 8 5 3" xfId="30084" xr:uid="{00000000-0005-0000-0000-000033650000}"/>
    <cellStyle name="Normal 3 8 6" xfId="2808" xr:uid="{00000000-0005-0000-0000-000035650000}"/>
    <cellStyle name="Normal 3 8 6 2" xfId="2809" xr:uid="{00000000-0005-0000-0000-000036650000}"/>
    <cellStyle name="Normal 3 8 6 2 2" xfId="30087" xr:uid="{00000000-0005-0000-0000-000036650000}"/>
    <cellStyle name="Normal 3 8 6 3" xfId="30086" xr:uid="{00000000-0005-0000-0000-000035650000}"/>
    <cellStyle name="Normal 3 8 7" xfId="2810" xr:uid="{00000000-0005-0000-0000-000037650000}"/>
    <cellStyle name="Normal 3 8 7 2" xfId="30088" xr:uid="{00000000-0005-0000-0000-000037650000}"/>
    <cellStyle name="Normal 3 8 8" xfId="2811" xr:uid="{00000000-0005-0000-0000-000038650000}"/>
    <cellStyle name="Normal 3 8 8 2" xfId="30089" xr:uid="{00000000-0005-0000-0000-000038650000}"/>
    <cellStyle name="Normal 3 8 9" xfId="2812" xr:uid="{00000000-0005-0000-0000-000039650000}"/>
    <cellStyle name="Normal 3 8 9 2" xfId="30090" xr:uid="{00000000-0005-0000-0000-000039650000}"/>
    <cellStyle name="Normal 3 9" xfId="2813" xr:uid="{00000000-0005-0000-0000-00003A650000}"/>
    <cellStyle name="Normal 3 9 10" xfId="30091" xr:uid="{00000000-0005-0000-0000-00003A650000}"/>
    <cellStyle name="Normal 3 9 2" xfId="2814" xr:uid="{00000000-0005-0000-0000-00003B650000}"/>
    <cellStyle name="Normal 3 9 2 2" xfId="2815" xr:uid="{00000000-0005-0000-0000-00003C650000}"/>
    <cellStyle name="Normal 3 9 2 2 2" xfId="2816" xr:uid="{00000000-0005-0000-0000-00003D650000}"/>
    <cellStyle name="Normal 3 9 2 2 2 2" xfId="2817" xr:uid="{00000000-0005-0000-0000-00003E650000}"/>
    <cellStyle name="Normal 3 9 2 2 2 2 2" xfId="2818" xr:uid="{00000000-0005-0000-0000-00003F650000}"/>
    <cellStyle name="Normal 3 9 2 2 2 2 2 2" xfId="30096" xr:uid="{00000000-0005-0000-0000-00003F650000}"/>
    <cellStyle name="Normal 3 9 2 2 2 2 3" xfId="30095" xr:uid="{00000000-0005-0000-0000-00003E650000}"/>
    <cellStyle name="Normal 3 9 2 2 2 3" xfId="2819" xr:uid="{00000000-0005-0000-0000-000040650000}"/>
    <cellStyle name="Normal 3 9 2 2 2 3 2" xfId="2820" xr:uid="{00000000-0005-0000-0000-000041650000}"/>
    <cellStyle name="Normal 3 9 2 2 2 3 2 2" xfId="30098" xr:uid="{00000000-0005-0000-0000-000041650000}"/>
    <cellStyle name="Normal 3 9 2 2 2 3 3" xfId="30097" xr:uid="{00000000-0005-0000-0000-000040650000}"/>
    <cellStyle name="Normal 3 9 2 2 2 4" xfId="2821" xr:uid="{00000000-0005-0000-0000-000042650000}"/>
    <cellStyle name="Normal 3 9 2 2 2 4 2" xfId="30099" xr:uid="{00000000-0005-0000-0000-000042650000}"/>
    <cellStyle name="Normal 3 9 2 2 2 5" xfId="2822" xr:uid="{00000000-0005-0000-0000-000043650000}"/>
    <cellStyle name="Normal 3 9 2 2 2 5 2" xfId="30100" xr:uid="{00000000-0005-0000-0000-000043650000}"/>
    <cellStyle name="Normal 3 9 2 2 2 6" xfId="2823" xr:uid="{00000000-0005-0000-0000-000044650000}"/>
    <cellStyle name="Normal 3 9 2 2 2 6 2" xfId="30101" xr:uid="{00000000-0005-0000-0000-000044650000}"/>
    <cellStyle name="Normal 3 9 2 2 2 7" xfId="30094" xr:uid="{00000000-0005-0000-0000-00003D650000}"/>
    <cellStyle name="Normal 3 9 2 2 3" xfId="2824" xr:uid="{00000000-0005-0000-0000-000045650000}"/>
    <cellStyle name="Normal 3 9 2 2 3 2" xfId="2825" xr:uid="{00000000-0005-0000-0000-000046650000}"/>
    <cellStyle name="Normal 3 9 2 2 3 2 2" xfId="30103" xr:uid="{00000000-0005-0000-0000-000046650000}"/>
    <cellStyle name="Normal 3 9 2 2 3 3" xfId="30102" xr:uid="{00000000-0005-0000-0000-000045650000}"/>
    <cellStyle name="Normal 3 9 2 2 4" xfId="2826" xr:uid="{00000000-0005-0000-0000-000047650000}"/>
    <cellStyle name="Normal 3 9 2 2 4 2" xfId="2827" xr:uid="{00000000-0005-0000-0000-000048650000}"/>
    <cellStyle name="Normal 3 9 2 2 4 2 2" xfId="30105" xr:uid="{00000000-0005-0000-0000-000048650000}"/>
    <cellStyle name="Normal 3 9 2 2 4 3" xfId="30104" xr:uid="{00000000-0005-0000-0000-000047650000}"/>
    <cellStyle name="Normal 3 9 2 2 5" xfId="2828" xr:uid="{00000000-0005-0000-0000-000049650000}"/>
    <cellStyle name="Normal 3 9 2 2 5 2" xfId="30106" xr:uid="{00000000-0005-0000-0000-000049650000}"/>
    <cellStyle name="Normal 3 9 2 2 6" xfId="2829" xr:uid="{00000000-0005-0000-0000-00004A650000}"/>
    <cellStyle name="Normal 3 9 2 2 6 2" xfId="30107" xr:uid="{00000000-0005-0000-0000-00004A650000}"/>
    <cellStyle name="Normal 3 9 2 2 7" xfId="2830" xr:uid="{00000000-0005-0000-0000-00004B650000}"/>
    <cellStyle name="Normal 3 9 2 2 7 2" xfId="30108" xr:uid="{00000000-0005-0000-0000-00004B650000}"/>
    <cellStyle name="Normal 3 9 2 2 8" xfId="30093" xr:uid="{00000000-0005-0000-0000-00003C650000}"/>
    <cellStyle name="Normal 3 9 2 3" xfId="2831" xr:uid="{00000000-0005-0000-0000-00004C650000}"/>
    <cellStyle name="Normal 3 9 2 3 2" xfId="2832" xr:uid="{00000000-0005-0000-0000-00004D650000}"/>
    <cellStyle name="Normal 3 9 2 3 2 2" xfId="2833" xr:uid="{00000000-0005-0000-0000-00004E650000}"/>
    <cellStyle name="Normal 3 9 2 3 2 2 2" xfId="30111" xr:uid="{00000000-0005-0000-0000-00004E650000}"/>
    <cellStyle name="Normal 3 9 2 3 2 3" xfId="30110" xr:uid="{00000000-0005-0000-0000-00004D650000}"/>
    <cellStyle name="Normal 3 9 2 3 3" xfId="2834" xr:uid="{00000000-0005-0000-0000-00004F650000}"/>
    <cellStyle name="Normal 3 9 2 3 3 2" xfId="2835" xr:uid="{00000000-0005-0000-0000-000050650000}"/>
    <cellStyle name="Normal 3 9 2 3 3 2 2" xfId="30113" xr:uid="{00000000-0005-0000-0000-000050650000}"/>
    <cellStyle name="Normal 3 9 2 3 3 3" xfId="30112" xr:uid="{00000000-0005-0000-0000-00004F650000}"/>
    <cellStyle name="Normal 3 9 2 3 4" xfId="2836" xr:uid="{00000000-0005-0000-0000-000051650000}"/>
    <cellStyle name="Normal 3 9 2 3 4 2" xfId="30114" xr:uid="{00000000-0005-0000-0000-000051650000}"/>
    <cellStyle name="Normal 3 9 2 3 5" xfId="2837" xr:uid="{00000000-0005-0000-0000-000052650000}"/>
    <cellStyle name="Normal 3 9 2 3 5 2" xfId="30115" xr:uid="{00000000-0005-0000-0000-000052650000}"/>
    <cellStyle name="Normal 3 9 2 3 6" xfId="2838" xr:uid="{00000000-0005-0000-0000-000053650000}"/>
    <cellStyle name="Normal 3 9 2 3 6 2" xfId="30116" xr:uid="{00000000-0005-0000-0000-000053650000}"/>
    <cellStyle name="Normal 3 9 2 3 7" xfId="30109" xr:uid="{00000000-0005-0000-0000-00004C650000}"/>
    <cellStyle name="Normal 3 9 2 4" xfId="2839" xr:uid="{00000000-0005-0000-0000-000054650000}"/>
    <cellStyle name="Normal 3 9 2 4 2" xfId="2840" xr:uid="{00000000-0005-0000-0000-000055650000}"/>
    <cellStyle name="Normal 3 9 2 4 2 2" xfId="30118" xr:uid="{00000000-0005-0000-0000-000055650000}"/>
    <cellStyle name="Normal 3 9 2 4 3" xfId="30117" xr:uid="{00000000-0005-0000-0000-000054650000}"/>
    <cellStyle name="Normal 3 9 2 5" xfId="2841" xr:uid="{00000000-0005-0000-0000-000056650000}"/>
    <cellStyle name="Normal 3 9 2 5 2" xfId="2842" xr:uid="{00000000-0005-0000-0000-000057650000}"/>
    <cellStyle name="Normal 3 9 2 5 2 2" xfId="30120" xr:uid="{00000000-0005-0000-0000-000057650000}"/>
    <cellStyle name="Normal 3 9 2 5 3" xfId="30119" xr:uid="{00000000-0005-0000-0000-000056650000}"/>
    <cellStyle name="Normal 3 9 2 6" xfId="2843" xr:uid="{00000000-0005-0000-0000-000058650000}"/>
    <cellStyle name="Normal 3 9 2 6 2" xfId="30121" xr:uid="{00000000-0005-0000-0000-000058650000}"/>
    <cellStyle name="Normal 3 9 2 7" xfId="2844" xr:uid="{00000000-0005-0000-0000-000059650000}"/>
    <cellStyle name="Normal 3 9 2 7 2" xfId="30122" xr:uid="{00000000-0005-0000-0000-000059650000}"/>
    <cellStyle name="Normal 3 9 2 8" xfId="2845" xr:uid="{00000000-0005-0000-0000-00005A650000}"/>
    <cellStyle name="Normal 3 9 2 8 2" xfId="30123" xr:uid="{00000000-0005-0000-0000-00005A650000}"/>
    <cellStyle name="Normal 3 9 2 9" xfId="30092" xr:uid="{00000000-0005-0000-0000-00003B650000}"/>
    <cellStyle name="Normal 3 9 3" xfId="2846" xr:uid="{00000000-0005-0000-0000-00005B650000}"/>
    <cellStyle name="Normal 3 9 3 2" xfId="2847" xr:uid="{00000000-0005-0000-0000-00005C650000}"/>
    <cellStyle name="Normal 3 9 3 2 2" xfId="2848" xr:uid="{00000000-0005-0000-0000-00005D650000}"/>
    <cellStyle name="Normal 3 9 3 2 2 2" xfId="2849" xr:uid="{00000000-0005-0000-0000-00005E650000}"/>
    <cellStyle name="Normal 3 9 3 2 2 2 2" xfId="30127" xr:uid="{00000000-0005-0000-0000-00005E650000}"/>
    <cellStyle name="Normal 3 9 3 2 2 3" xfId="30126" xr:uid="{00000000-0005-0000-0000-00005D650000}"/>
    <cellStyle name="Normal 3 9 3 2 3" xfId="2850" xr:uid="{00000000-0005-0000-0000-00005F650000}"/>
    <cellStyle name="Normal 3 9 3 2 3 2" xfId="2851" xr:uid="{00000000-0005-0000-0000-000060650000}"/>
    <cellStyle name="Normal 3 9 3 2 3 2 2" xfId="30129" xr:uid="{00000000-0005-0000-0000-000060650000}"/>
    <cellStyle name="Normal 3 9 3 2 3 3" xfId="30128" xr:uid="{00000000-0005-0000-0000-00005F650000}"/>
    <cellStyle name="Normal 3 9 3 2 4" xfId="2852" xr:uid="{00000000-0005-0000-0000-000061650000}"/>
    <cellStyle name="Normal 3 9 3 2 4 2" xfId="30130" xr:uid="{00000000-0005-0000-0000-000061650000}"/>
    <cellStyle name="Normal 3 9 3 2 5" xfId="2853" xr:uid="{00000000-0005-0000-0000-000062650000}"/>
    <cellStyle name="Normal 3 9 3 2 5 2" xfId="30131" xr:uid="{00000000-0005-0000-0000-000062650000}"/>
    <cellStyle name="Normal 3 9 3 2 6" xfId="2854" xr:uid="{00000000-0005-0000-0000-000063650000}"/>
    <cellStyle name="Normal 3 9 3 2 6 2" xfId="30132" xr:uid="{00000000-0005-0000-0000-000063650000}"/>
    <cellStyle name="Normal 3 9 3 2 7" xfId="30125" xr:uid="{00000000-0005-0000-0000-00005C650000}"/>
    <cellStyle name="Normal 3 9 3 3" xfId="2855" xr:uid="{00000000-0005-0000-0000-000064650000}"/>
    <cellStyle name="Normal 3 9 3 3 2" xfId="2856" xr:uid="{00000000-0005-0000-0000-000065650000}"/>
    <cellStyle name="Normal 3 9 3 3 2 2" xfId="30134" xr:uid="{00000000-0005-0000-0000-000065650000}"/>
    <cellStyle name="Normal 3 9 3 3 3" xfId="30133" xr:uid="{00000000-0005-0000-0000-000064650000}"/>
    <cellStyle name="Normal 3 9 3 4" xfId="2857" xr:uid="{00000000-0005-0000-0000-000066650000}"/>
    <cellStyle name="Normal 3 9 3 4 2" xfId="2858" xr:uid="{00000000-0005-0000-0000-000067650000}"/>
    <cellStyle name="Normal 3 9 3 4 2 2" xfId="30136" xr:uid="{00000000-0005-0000-0000-000067650000}"/>
    <cellStyle name="Normal 3 9 3 4 3" xfId="30135" xr:uid="{00000000-0005-0000-0000-000066650000}"/>
    <cellStyle name="Normal 3 9 3 5" xfId="2859" xr:uid="{00000000-0005-0000-0000-000068650000}"/>
    <cellStyle name="Normal 3 9 3 5 2" xfId="30137" xr:uid="{00000000-0005-0000-0000-000068650000}"/>
    <cellStyle name="Normal 3 9 3 6" xfId="2860" xr:uid="{00000000-0005-0000-0000-000069650000}"/>
    <cellStyle name="Normal 3 9 3 6 2" xfId="30138" xr:uid="{00000000-0005-0000-0000-000069650000}"/>
    <cellStyle name="Normal 3 9 3 7" xfId="2861" xr:uid="{00000000-0005-0000-0000-00006A650000}"/>
    <cellStyle name="Normal 3 9 3 7 2" xfId="30139" xr:uid="{00000000-0005-0000-0000-00006A650000}"/>
    <cellStyle name="Normal 3 9 3 8" xfId="30124" xr:uid="{00000000-0005-0000-0000-00005B650000}"/>
    <cellStyle name="Normal 3 9 4" xfId="2862" xr:uid="{00000000-0005-0000-0000-00006B650000}"/>
    <cellStyle name="Normal 3 9 4 2" xfId="2863" xr:uid="{00000000-0005-0000-0000-00006C650000}"/>
    <cellStyle name="Normal 3 9 4 2 2" xfId="2864" xr:uid="{00000000-0005-0000-0000-00006D650000}"/>
    <cellStyle name="Normal 3 9 4 2 2 2" xfId="30142" xr:uid="{00000000-0005-0000-0000-00006D650000}"/>
    <cellStyle name="Normal 3 9 4 2 3" xfId="30141" xr:uid="{00000000-0005-0000-0000-00006C650000}"/>
    <cellStyle name="Normal 3 9 4 3" xfId="2865" xr:uid="{00000000-0005-0000-0000-00006E650000}"/>
    <cellStyle name="Normal 3 9 4 3 2" xfId="2866" xr:uid="{00000000-0005-0000-0000-00006F650000}"/>
    <cellStyle name="Normal 3 9 4 3 2 2" xfId="30144" xr:uid="{00000000-0005-0000-0000-00006F650000}"/>
    <cellStyle name="Normal 3 9 4 3 3" xfId="30143" xr:uid="{00000000-0005-0000-0000-00006E650000}"/>
    <cellStyle name="Normal 3 9 4 4" xfId="2867" xr:uid="{00000000-0005-0000-0000-000070650000}"/>
    <cellStyle name="Normal 3 9 4 4 2" xfId="30145" xr:uid="{00000000-0005-0000-0000-000070650000}"/>
    <cellStyle name="Normal 3 9 4 5" xfId="2868" xr:uid="{00000000-0005-0000-0000-000071650000}"/>
    <cellStyle name="Normal 3 9 4 5 2" xfId="30146" xr:uid="{00000000-0005-0000-0000-000071650000}"/>
    <cellStyle name="Normal 3 9 4 6" xfId="2869" xr:uid="{00000000-0005-0000-0000-000072650000}"/>
    <cellStyle name="Normal 3 9 4 6 2" xfId="30147" xr:uid="{00000000-0005-0000-0000-000072650000}"/>
    <cellStyle name="Normal 3 9 4 7" xfId="30140" xr:uid="{00000000-0005-0000-0000-00006B650000}"/>
    <cellStyle name="Normal 3 9 5" xfId="2870" xr:uid="{00000000-0005-0000-0000-000073650000}"/>
    <cellStyle name="Normal 3 9 5 2" xfId="2871" xr:uid="{00000000-0005-0000-0000-000074650000}"/>
    <cellStyle name="Normal 3 9 5 2 2" xfId="30149" xr:uid="{00000000-0005-0000-0000-000074650000}"/>
    <cellStyle name="Normal 3 9 5 3" xfId="30148" xr:uid="{00000000-0005-0000-0000-000073650000}"/>
    <cellStyle name="Normal 3 9 6" xfId="2872" xr:uid="{00000000-0005-0000-0000-000075650000}"/>
    <cellStyle name="Normal 3 9 6 2" xfId="2873" xr:uid="{00000000-0005-0000-0000-000076650000}"/>
    <cellStyle name="Normal 3 9 6 2 2" xfId="30151" xr:uid="{00000000-0005-0000-0000-000076650000}"/>
    <cellStyle name="Normal 3 9 6 3" xfId="30150" xr:uid="{00000000-0005-0000-0000-000075650000}"/>
    <cellStyle name="Normal 3 9 7" xfId="2874" xr:uid="{00000000-0005-0000-0000-000077650000}"/>
    <cellStyle name="Normal 3 9 7 2" xfId="30152" xr:uid="{00000000-0005-0000-0000-000077650000}"/>
    <cellStyle name="Normal 3 9 8" xfId="2875" xr:uid="{00000000-0005-0000-0000-000078650000}"/>
    <cellStyle name="Normal 3 9 8 2" xfId="30153" xr:uid="{00000000-0005-0000-0000-000078650000}"/>
    <cellStyle name="Normal 3 9 9" xfId="2876" xr:uid="{00000000-0005-0000-0000-000079650000}"/>
    <cellStyle name="Normal 3 9 9 2" xfId="30154" xr:uid="{00000000-0005-0000-0000-000079650000}"/>
    <cellStyle name="Normal 3_Programa" xfId="2877" xr:uid="{00000000-0005-0000-0000-00007A650000}"/>
    <cellStyle name="Normal 30" xfId="509" xr:uid="{00000000-0005-0000-0000-00007B650000}"/>
    <cellStyle name="Normal 30 2" xfId="6076" xr:uid="{00000000-0005-0000-0000-00007C650000}"/>
    <cellStyle name="Normal 30 2 2" xfId="9184" xr:uid="{00000000-0005-0000-0000-00007D650000}"/>
    <cellStyle name="Normal 30 2 2 2" xfId="35843" xr:uid="{00000000-0005-0000-0000-00007D650000}"/>
    <cellStyle name="Normal 30 2 3" xfId="32764" xr:uid="{00000000-0005-0000-0000-00007C650000}"/>
    <cellStyle name="Normal 30 3" xfId="9185" xr:uid="{00000000-0005-0000-0000-00007E650000}"/>
    <cellStyle name="Normal 30 3 2" xfId="35844" xr:uid="{00000000-0005-0000-0000-00007E650000}"/>
    <cellStyle name="Normal 30 4" xfId="11886" xr:uid="{00000000-0005-0000-0000-00007F650000}"/>
    <cellStyle name="Normal 30 5" xfId="28972" xr:uid="{00000000-0005-0000-0000-00007B650000}"/>
    <cellStyle name="Normal 31" xfId="511" xr:uid="{00000000-0005-0000-0000-000080650000}"/>
    <cellStyle name="Normal 31 2" xfId="6077" xr:uid="{00000000-0005-0000-0000-000081650000}"/>
    <cellStyle name="Normal 31 2 2" xfId="9186" xr:uid="{00000000-0005-0000-0000-000082650000}"/>
    <cellStyle name="Normal 31 2 2 2" xfId="35845" xr:uid="{00000000-0005-0000-0000-000082650000}"/>
    <cellStyle name="Normal 31 2 3" xfId="32765" xr:uid="{00000000-0005-0000-0000-000081650000}"/>
    <cellStyle name="Normal 31 3" xfId="9187" xr:uid="{00000000-0005-0000-0000-000083650000}"/>
    <cellStyle name="Normal 31 3 2" xfId="35846" xr:uid="{00000000-0005-0000-0000-000083650000}"/>
    <cellStyle name="Normal 31 4" xfId="28661" xr:uid="{57F2EE1B-DDE2-4486-B73F-9FB6177020A4}"/>
    <cellStyle name="Normal 31 5" xfId="28974" xr:uid="{00000000-0005-0000-0000-000080650000}"/>
    <cellStyle name="Normal 32" xfId="510" xr:uid="{00000000-0005-0000-0000-000084650000}"/>
    <cellStyle name="Normal 32 2" xfId="6078" xr:uid="{00000000-0005-0000-0000-000085650000}"/>
    <cellStyle name="Normal 32 2 2" xfId="9188" xr:uid="{00000000-0005-0000-0000-000086650000}"/>
    <cellStyle name="Normal 32 2 2 2" xfId="35847" xr:uid="{00000000-0005-0000-0000-000086650000}"/>
    <cellStyle name="Normal 32 2 3" xfId="32766" xr:uid="{00000000-0005-0000-0000-000085650000}"/>
    <cellStyle name="Normal 32 3" xfId="9189" xr:uid="{00000000-0005-0000-0000-000087650000}"/>
    <cellStyle name="Normal 32 3 2" xfId="35848" xr:uid="{00000000-0005-0000-0000-000087650000}"/>
    <cellStyle name="Normal 32 4" xfId="28973" xr:uid="{00000000-0005-0000-0000-000084650000}"/>
    <cellStyle name="Normal 329" xfId="39790" xr:uid="{8F1D3D67-0D94-467F-9B33-5D98C7891F2C}"/>
    <cellStyle name="Normal 329 2" xfId="39792" xr:uid="{8F1D3D67-0D94-467F-9B33-5D98C7891F2C}"/>
    <cellStyle name="Normal 33" xfId="512" xr:uid="{00000000-0005-0000-0000-000088650000}"/>
    <cellStyle name="Normal 33 2" xfId="6079" xr:uid="{00000000-0005-0000-0000-000089650000}"/>
    <cellStyle name="Normal 33 2 2" xfId="9190" xr:uid="{00000000-0005-0000-0000-00008A650000}"/>
    <cellStyle name="Normal 33 2 2 2" xfId="35849" xr:uid="{00000000-0005-0000-0000-00008A650000}"/>
    <cellStyle name="Normal 33 2 3" xfId="32767" xr:uid="{00000000-0005-0000-0000-000089650000}"/>
    <cellStyle name="Normal 33 3" xfId="9191" xr:uid="{00000000-0005-0000-0000-00008B650000}"/>
    <cellStyle name="Normal 33 3 2" xfId="35850" xr:uid="{00000000-0005-0000-0000-00008B650000}"/>
    <cellStyle name="Normal 33 4" xfId="28975" xr:uid="{00000000-0005-0000-0000-000088650000}"/>
    <cellStyle name="Normal 34" xfId="513" xr:uid="{00000000-0005-0000-0000-00008C650000}"/>
    <cellStyle name="Normal 34 2" xfId="6080" xr:uid="{00000000-0005-0000-0000-00008D650000}"/>
    <cellStyle name="Normal 34 2 2" xfId="9192" xr:uid="{00000000-0005-0000-0000-00008E650000}"/>
    <cellStyle name="Normal 34 2 2 2" xfId="35851" xr:uid="{00000000-0005-0000-0000-00008E650000}"/>
    <cellStyle name="Normal 34 2 3" xfId="32768" xr:uid="{00000000-0005-0000-0000-00008D650000}"/>
    <cellStyle name="Normal 34 3" xfId="9193" xr:uid="{00000000-0005-0000-0000-00008F650000}"/>
    <cellStyle name="Normal 34 3 2" xfId="35852" xr:uid="{00000000-0005-0000-0000-00008F650000}"/>
    <cellStyle name="Normal 34 4" xfId="28976" xr:uid="{00000000-0005-0000-0000-00008C650000}"/>
    <cellStyle name="Normal 35" xfId="514" xr:uid="{00000000-0005-0000-0000-000090650000}"/>
    <cellStyle name="Normal 35 2" xfId="6081" xr:uid="{00000000-0005-0000-0000-000091650000}"/>
    <cellStyle name="Normal 35 2 2" xfId="9194" xr:uid="{00000000-0005-0000-0000-000092650000}"/>
    <cellStyle name="Normal 35 2 2 2" xfId="35853" xr:uid="{00000000-0005-0000-0000-000092650000}"/>
    <cellStyle name="Normal 35 2 3" xfId="32769" xr:uid="{00000000-0005-0000-0000-000091650000}"/>
    <cellStyle name="Normal 35 3" xfId="9195" xr:uid="{00000000-0005-0000-0000-000093650000}"/>
    <cellStyle name="Normal 35 3 2" xfId="35854" xr:uid="{00000000-0005-0000-0000-000093650000}"/>
    <cellStyle name="Normal 35 4" xfId="28977" xr:uid="{00000000-0005-0000-0000-000090650000}"/>
    <cellStyle name="Normal 36" xfId="515" xr:uid="{00000000-0005-0000-0000-000094650000}"/>
    <cellStyle name="Normal 36 2" xfId="6082" xr:uid="{00000000-0005-0000-0000-000095650000}"/>
    <cellStyle name="Normal 36 2 2" xfId="9196" xr:uid="{00000000-0005-0000-0000-000096650000}"/>
    <cellStyle name="Normal 36 2 2 2" xfId="35855" xr:uid="{00000000-0005-0000-0000-000096650000}"/>
    <cellStyle name="Normal 36 2 3" xfId="32770" xr:uid="{00000000-0005-0000-0000-000095650000}"/>
    <cellStyle name="Normal 36 3" xfId="9197" xr:uid="{00000000-0005-0000-0000-000097650000}"/>
    <cellStyle name="Normal 36 3 2" xfId="35856" xr:uid="{00000000-0005-0000-0000-000097650000}"/>
    <cellStyle name="Normal 36 4" xfId="28978" xr:uid="{00000000-0005-0000-0000-000094650000}"/>
    <cellStyle name="Normal 37" xfId="516" xr:uid="{00000000-0005-0000-0000-000098650000}"/>
    <cellStyle name="Normal 37 2" xfId="6083" xr:uid="{00000000-0005-0000-0000-000099650000}"/>
    <cellStyle name="Normal 37 2 2" xfId="9198" xr:uid="{00000000-0005-0000-0000-00009A650000}"/>
    <cellStyle name="Normal 37 2 2 2" xfId="35857" xr:uid="{00000000-0005-0000-0000-00009A650000}"/>
    <cellStyle name="Normal 37 2 3" xfId="32771" xr:uid="{00000000-0005-0000-0000-000099650000}"/>
    <cellStyle name="Normal 37 3" xfId="9199" xr:uid="{00000000-0005-0000-0000-00009B650000}"/>
    <cellStyle name="Normal 37 3 2" xfId="35858" xr:uid="{00000000-0005-0000-0000-00009B650000}"/>
    <cellStyle name="Normal 37 4" xfId="28979" xr:uid="{00000000-0005-0000-0000-000098650000}"/>
    <cellStyle name="Normal 38" xfId="517" xr:uid="{00000000-0005-0000-0000-00009C650000}"/>
    <cellStyle name="Normal 38 2" xfId="6084" xr:uid="{00000000-0005-0000-0000-00009D650000}"/>
    <cellStyle name="Normal 38 2 2" xfId="9200" xr:uid="{00000000-0005-0000-0000-00009E650000}"/>
    <cellStyle name="Normal 38 2 2 2" xfId="35859" xr:uid="{00000000-0005-0000-0000-00009E650000}"/>
    <cellStyle name="Normal 38 2 3" xfId="32772" xr:uid="{00000000-0005-0000-0000-00009D650000}"/>
    <cellStyle name="Normal 38 3" xfId="9201" xr:uid="{00000000-0005-0000-0000-00009F650000}"/>
    <cellStyle name="Normal 38 3 2" xfId="35860" xr:uid="{00000000-0005-0000-0000-00009F650000}"/>
    <cellStyle name="Normal 38 4" xfId="10008" xr:uid="{00000000-0005-0000-0000-0000A0650000}"/>
    <cellStyle name="Normal 38 5" xfId="28980" xr:uid="{00000000-0005-0000-0000-00009C650000}"/>
    <cellStyle name="Normal 39" xfId="2878" xr:uid="{00000000-0005-0000-0000-0000A1650000}"/>
    <cellStyle name="Normal 39 2" xfId="6085" xr:uid="{00000000-0005-0000-0000-0000A2650000}"/>
    <cellStyle name="Normal 39 2 2" xfId="9202" xr:uid="{00000000-0005-0000-0000-0000A3650000}"/>
    <cellStyle name="Normal 39 2 2 2" xfId="35861" xr:uid="{00000000-0005-0000-0000-0000A3650000}"/>
    <cellStyle name="Normal 39 2 3" xfId="32773" xr:uid="{00000000-0005-0000-0000-0000A2650000}"/>
    <cellStyle name="Normal 39 3" xfId="9203" xr:uid="{00000000-0005-0000-0000-0000A4650000}"/>
    <cellStyle name="Normal 39 3 2" xfId="35862" xr:uid="{00000000-0005-0000-0000-0000A4650000}"/>
    <cellStyle name="Normal 4" xfId="78" xr:uid="{00000000-0005-0000-0000-0000A5650000}"/>
    <cellStyle name="Normal 4 10" xfId="9204" xr:uid="{00000000-0005-0000-0000-0000A6650000}"/>
    <cellStyle name="Normal 4 10 2" xfId="35863" xr:uid="{00000000-0005-0000-0000-0000A6650000}"/>
    <cellStyle name="Normal 4 11" xfId="10156" xr:uid="{00000000-0005-0000-0000-0000A7650000}"/>
    <cellStyle name="Normal 4 11 2" xfId="36764" xr:uid="{00000000-0005-0000-0000-0000A7650000}"/>
    <cellStyle name="Normal 4 12" xfId="247" xr:uid="{00000000-0005-0000-0000-0000A8650000}"/>
    <cellStyle name="Normal 4 12 2" xfId="28779" xr:uid="{00000000-0005-0000-0000-0000A8650000}"/>
    <cellStyle name="Normal 4 13" xfId="16488" xr:uid="{00000000-0005-0000-0000-0000A9650000}"/>
    <cellStyle name="Normal 4 13 2" xfId="37791" xr:uid="{00000000-0005-0000-0000-0000A9650000}"/>
    <cellStyle name="Normal 4 14" xfId="165" xr:uid="{00000000-0005-0000-0000-0000AA650000}"/>
    <cellStyle name="Normal 4 14 2" xfId="28751" xr:uid="{00000000-0005-0000-0000-0000AA650000}"/>
    <cellStyle name="Normal 4 15" xfId="28724" xr:uid="{00000000-0005-0000-0000-0000A5650000}"/>
    <cellStyle name="Normal 4 2" xfId="79" xr:uid="{00000000-0005-0000-0000-0000AB650000}"/>
    <cellStyle name="Normal 4 2 10" xfId="28725" xr:uid="{00000000-0005-0000-0000-0000AB650000}"/>
    <cellStyle name="Normal 4 2 2" xfId="80" xr:uid="{00000000-0005-0000-0000-0000AC650000}"/>
    <cellStyle name="Normal 4 2 2 10" xfId="28726" xr:uid="{00000000-0005-0000-0000-0000AC650000}"/>
    <cellStyle name="Normal 4 2 2 2" xfId="6086" xr:uid="{00000000-0005-0000-0000-0000AD650000}"/>
    <cellStyle name="Normal 4 2 2 2 2" xfId="6087" xr:uid="{00000000-0005-0000-0000-0000AE650000}"/>
    <cellStyle name="Normal 4 2 2 2 2 2" xfId="9205" xr:uid="{00000000-0005-0000-0000-0000AF650000}"/>
    <cellStyle name="Normal 4 2 2 2 2 2 2" xfId="35864" xr:uid="{00000000-0005-0000-0000-0000AF650000}"/>
    <cellStyle name="Normal 4 2 2 2 2 3" xfId="32775" xr:uid="{00000000-0005-0000-0000-0000AE650000}"/>
    <cellStyle name="Normal 4 2 2 2 3" xfId="9206" xr:uid="{00000000-0005-0000-0000-0000B0650000}"/>
    <cellStyle name="Normal 4 2 2 2 3 2" xfId="35865" xr:uid="{00000000-0005-0000-0000-0000B0650000}"/>
    <cellStyle name="Normal 4 2 2 2 4" xfId="32774" xr:uid="{00000000-0005-0000-0000-0000AD650000}"/>
    <cellStyle name="Normal 4 2 2 3" xfId="6088" xr:uid="{00000000-0005-0000-0000-0000B1650000}"/>
    <cellStyle name="Normal 4 2 2 3 2" xfId="6089" xr:uid="{00000000-0005-0000-0000-0000B2650000}"/>
    <cellStyle name="Normal 4 2 2 3 2 2" xfId="9207" xr:uid="{00000000-0005-0000-0000-0000B3650000}"/>
    <cellStyle name="Normal 4 2 2 3 2 2 2" xfId="35866" xr:uid="{00000000-0005-0000-0000-0000B3650000}"/>
    <cellStyle name="Normal 4 2 2 3 2 3" xfId="32777" xr:uid="{00000000-0005-0000-0000-0000B2650000}"/>
    <cellStyle name="Normal 4 2 2 3 3" xfId="9208" xr:uid="{00000000-0005-0000-0000-0000B4650000}"/>
    <cellStyle name="Normal 4 2 2 3 3 2" xfId="35867" xr:uid="{00000000-0005-0000-0000-0000B4650000}"/>
    <cellStyle name="Normal 4 2 2 3 4" xfId="32776" xr:uid="{00000000-0005-0000-0000-0000B1650000}"/>
    <cellStyle name="Normal 4 2 2 4" xfId="6090" xr:uid="{00000000-0005-0000-0000-0000B5650000}"/>
    <cellStyle name="Normal 4 2 2 4 2" xfId="6091" xr:uid="{00000000-0005-0000-0000-0000B6650000}"/>
    <cellStyle name="Normal 4 2 2 4 2 2" xfId="9209" xr:uid="{00000000-0005-0000-0000-0000B7650000}"/>
    <cellStyle name="Normal 4 2 2 4 2 2 2" xfId="35868" xr:uid="{00000000-0005-0000-0000-0000B7650000}"/>
    <cellStyle name="Normal 4 2 2 4 2 3" xfId="32779" xr:uid="{00000000-0005-0000-0000-0000B6650000}"/>
    <cellStyle name="Normal 4 2 2 4 3" xfId="9210" xr:uid="{00000000-0005-0000-0000-0000B8650000}"/>
    <cellStyle name="Normal 4 2 2 4 3 2" xfId="35869" xr:uid="{00000000-0005-0000-0000-0000B8650000}"/>
    <cellStyle name="Normal 4 2 2 4 4" xfId="32778" xr:uid="{00000000-0005-0000-0000-0000B5650000}"/>
    <cellStyle name="Normal 4 2 2 5" xfId="6092" xr:uid="{00000000-0005-0000-0000-0000B9650000}"/>
    <cellStyle name="Normal 4 2 2 5 2" xfId="9211" xr:uid="{00000000-0005-0000-0000-0000BA650000}"/>
    <cellStyle name="Normal 4 2 2 5 2 2" xfId="35870" xr:uid="{00000000-0005-0000-0000-0000BA650000}"/>
    <cellStyle name="Normal 4 2 2 5 3" xfId="32780" xr:uid="{00000000-0005-0000-0000-0000B9650000}"/>
    <cellStyle name="Normal 4 2 2 6" xfId="9212" xr:uid="{00000000-0005-0000-0000-0000BB650000}"/>
    <cellStyle name="Normal 4 2 2 6 2" xfId="35871" xr:uid="{00000000-0005-0000-0000-0000BB650000}"/>
    <cellStyle name="Normal 4 2 2 7" xfId="10009" xr:uid="{00000000-0005-0000-0000-0000BC650000}"/>
    <cellStyle name="Normal 4 2 2 7 2" xfId="36666" xr:uid="{00000000-0005-0000-0000-0000BC650000}"/>
    <cellStyle name="Normal 4 2 2 8" xfId="16455" xr:uid="{00000000-0005-0000-0000-0000BD650000}"/>
    <cellStyle name="Normal 4 2 2 9" xfId="2879" xr:uid="{00000000-0005-0000-0000-0000BE650000}"/>
    <cellStyle name="Normal 4 2 3" xfId="2880" xr:uid="{00000000-0005-0000-0000-0000BF650000}"/>
    <cellStyle name="Normal 4 2 3 2" xfId="6093" xr:uid="{00000000-0005-0000-0000-0000C0650000}"/>
    <cellStyle name="Normal 4 2 3 2 2" xfId="6094" xr:uid="{00000000-0005-0000-0000-0000C1650000}"/>
    <cellStyle name="Normal 4 2 3 2 2 2" xfId="9213" xr:uid="{00000000-0005-0000-0000-0000C2650000}"/>
    <cellStyle name="Normal 4 2 3 2 2 2 2" xfId="35872" xr:uid="{00000000-0005-0000-0000-0000C2650000}"/>
    <cellStyle name="Normal 4 2 3 2 2 3" xfId="32782" xr:uid="{00000000-0005-0000-0000-0000C1650000}"/>
    <cellStyle name="Normal 4 2 3 2 3" xfId="9214" xr:uid="{00000000-0005-0000-0000-0000C3650000}"/>
    <cellStyle name="Normal 4 2 3 2 3 2" xfId="35873" xr:uid="{00000000-0005-0000-0000-0000C3650000}"/>
    <cellStyle name="Normal 4 2 3 2 4" xfId="32781" xr:uid="{00000000-0005-0000-0000-0000C0650000}"/>
    <cellStyle name="Normal 4 2 3 3" xfId="6095" xr:uid="{00000000-0005-0000-0000-0000C4650000}"/>
    <cellStyle name="Normal 4 2 3 3 2" xfId="9215" xr:uid="{00000000-0005-0000-0000-0000C5650000}"/>
    <cellStyle name="Normal 4 2 3 3 2 2" xfId="35874" xr:uid="{00000000-0005-0000-0000-0000C5650000}"/>
    <cellStyle name="Normal 4 2 3 3 3" xfId="32783" xr:uid="{00000000-0005-0000-0000-0000C4650000}"/>
    <cellStyle name="Normal 4 2 3 4" xfId="9216" xr:uid="{00000000-0005-0000-0000-0000C6650000}"/>
    <cellStyle name="Normal 4 2 3 4 2" xfId="35875" xr:uid="{00000000-0005-0000-0000-0000C6650000}"/>
    <cellStyle name="Normal 4 2 3 5" xfId="10010" xr:uid="{00000000-0005-0000-0000-0000C7650000}"/>
    <cellStyle name="Normal 4 2 3 5 2" xfId="36667" xr:uid="{00000000-0005-0000-0000-0000C7650000}"/>
    <cellStyle name="Normal 4 2 4" xfId="6096" xr:uid="{00000000-0005-0000-0000-0000C8650000}"/>
    <cellStyle name="Normal 4 2 5" xfId="6097" xr:uid="{00000000-0005-0000-0000-0000C9650000}"/>
    <cellStyle name="Normal 4 2 5 2" xfId="6098" xr:uid="{00000000-0005-0000-0000-0000CA650000}"/>
    <cellStyle name="Normal 4 2 5 2 2" xfId="9217" xr:uid="{00000000-0005-0000-0000-0000CB650000}"/>
    <cellStyle name="Normal 4 2 5 2 2 2" xfId="35876" xr:uid="{00000000-0005-0000-0000-0000CB650000}"/>
    <cellStyle name="Normal 4 2 5 2 3" xfId="32785" xr:uid="{00000000-0005-0000-0000-0000CA650000}"/>
    <cellStyle name="Normal 4 2 5 3" xfId="9218" xr:uid="{00000000-0005-0000-0000-0000CC650000}"/>
    <cellStyle name="Normal 4 2 5 3 2" xfId="35877" xr:uid="{00000000-0005-0000-0000-0000CC650000}"/>
    <cellStyle name="Normal 4 2 5 4" xfId="32784" xr:uid="{00000000-0005-0000-0000-0000C9650000}"/>
    <cellStyle name="Normal 4 2 6" xfId="6099" xr:uid="{00000000-0005-0000-0000-0000CD650000}"/>
    <cellStyle name="Normal 4 2 6 2" xfId="9219" xr:uid="{00000000-0005-0000-0000-0000CE650000}"/>
    <cellStyle name="Normal 4 2 6 2 2" xfId="35878" xr:uid="{00000000-0005-0000-0000-0000CE650000}"/>
    <cellStyle name="Normal 4 2 6 3" xfId="32786" xr:uid="{00000000-0005-0000-0000-0000CD650000}"/>
    <cellStyle name="Normal 4 2 7" xfId="9220" xr:uid="{00000000-0005-0000-0000-0000CF650000}"/>
    <cellStyle name="Normal 4 2 7 2" xfId="35879" xr:uid="{00000000-0005-0000-0000-0000CF650000}"/>
    <cellStyle name="Normal 4 2 8" xfId="16487" xr:uid="{00000000-0005-0000-0000-0000D0650000}"/>
    <cellStyle name="Normal 4 2 8 2" xfId="37790" xr:uid="{00000000-0005-0000-0000-0000D0650000}"/>
    <cellStyle name="Normal 4 2 9" xfId="277" xr:uid="{00000000-0005-0000-0000-0000D1650000}"/>
    <cellStyle name="Normal 4 2 9 2" xfId="28807" xr:uid="{00000000-0005-0000-0000-0000D1650000}"/>
    <cellStyle name="Normal 4 3" xfId="81" xr:uid="{00000000-0005-0000-0000-0000D2650000}"/>
    <cellStyle name="Normal 4 3 10" xfId="16461" xr:uid="{00000000-0005-0000-0000-0000D3650000}"/>
    <cellStyle name="Normal 4 3 10 2" xfId="37764" xr:uid="{00000000-0005-0000-0000-0000D3650000}"/>
    <cellStyle name="Normal 4 3 11" xfId="335" xr:uid="{00000000-0005-0000-0000-0000D4650000}"/>
    <cellStyle name="Normal 4 3 11 2" xfId="28864" xr:uid="{00000000-0005-0000-0000-0000D4650000}"/>
    <cellStyle name="Normal 4 3 12" xfId="28727" xr:uid="{00000000-0005-0000-0000-0000D2650000}"/>
    <cellStyle name="Normal 4 3 2" xfId="6100" xr:uid="{00000000-0005-0000-0000-0000D5650000}"/>
    <cellStyle name="Normal 4 3 2 2" xfId="6101" xr:uid="{00000000-0005-0000-0000-0000D6650000}"/>
    <cellStyle name="Normal 4 3 2 2 2" xfId="6102" xr:uid="{00000000-0005-0000-0000-0000D7650000}"/>
    <cellStyle name="Normal 4 3 2 2 2 2" xfId="9221" xr:uid="{00000000-0005-0000-0000-0000D8650000}"/>
    <cellStyle name="Normal 4 3 2 2 2 2 2" xfId="35880" xr:uid="{00000000-0005-0000-0000-0000D8650000}"/>
    <cellStyle name="Normal 4 3 2 2 2 3" xfId="32789" xr:uid="{00000000-0005-0000-0000-0000D7650000}"/>
    <cellStyle name="Normal 4 3 2 2 3" xfId="9222" xr:uid="{00000000-0005-0000-0000-0000D9650000}"/>
    <cellStyle name="Normal 4 3 2 2 3 2" xfId="35881" xr:uid="{00000000-0005-0000-0000-0000D9650000}"/>
    <cellStyle name="Normal 4 3 2 2 4" xfId="32788" xr:uid="{00000000-0005-0000-0000-0000D6650000}"/>
    <cellStyle name="Normal 4 3 2 3" xfId="6103" xr:uid="{00000000-0005-0000-0000-0000DA650000}"/>
    <cellStyle name="Normal 4 3 2 3 2" xfId="6104" xr:uid="{00000000-0005-0000-0000-0000DB650000}"/>
    <cellStyle name="Normal 4 3 2 3 2 2" xfId="9223" xr:uid="{00000000-0005-0000-0000-0000DC650000}"/>
    <cellStyle name="Normal 4 3 2 3 2 2 2" xfId="35882" xr:uid="{00000000-0005-0000-0000-0000DC650000}"/>
    <cellStyle name="Normal 4 3 2 3 2 3" xfId="32791" xr:uid="{00000000-0005-0000-0000-0000DB650000}"/>
    <cellStyle name="Normal 4 3 2 3 3" xfId="9224" xr:uid="{00000000-0005-0000-0000-0000DD650000}"/>
    <cellStyle name="Normal 4 3 2 3 3 2" xfId="35883" xr:uid="{00000000-0005-0000-0000-0000DD650000}"/>
    <cellStyle name="Normal 4 3 2 3 4" xfId="32790" xr:uid="{00000000-0005-0000-0000-0000DA650000}"/>
    <cellStyle name="Normal 4 3 2 4" xfId="6105" xr:uid="{00000000-0005-0000-0000-0000DE650000}"/>
    <cellStyle name="Normal 4 3 2 4 2" xfId="6106" xr:uid="{00000000-0005-0000-0000-0000DF650000}"/>
    <cellStyle name="Normal 4 3 2 4 2 2" xfId="9225" xr:uid="{00000000-0005-0000-0000-0000E0650000}"/>
    <cellStyle name="Normal 4 3 2 4 2 2 2" xfId="35884" xr:uid="{00000000-0005-0000-0000-0000E0650000}"/>
    <cellStyle name="Normal 4 3 2 4 2 3" xfId="32793" xr:uid="{00000000-0005-0000-0000-0000DF650000}"/>
    <cellStyle name="Normal 4 3 2 4 3" xfId="9226" xr:uid="{00000000-0005-0000-0000-0000E1650000}"/>
    <cellStyle name="Normal 4 3 2 4 3 2" xfId="35885" xr:uid="{00000000-0005-0000-0000-0000E1650000}"/>
    <cellStyle name="Normal 4 3 2 4 4" xfId="32792" xr:uid="{00000000-0005-0000-0000-0000DE650000}"/>
    <cellStyle name="Normal 4 3 2 5" xfId="6107" xr:uid="{00000000-0005-0000-0000-0000E2650000}"/>
    <cellStyle name="Normal 4 3 2 5 2" xfId="9227" xr:uid="{00000000-0005-0000-0000-0000E3650000}"/>
    <cellStyle name="Normal 4 3 2 5 2 2" xfId="35886" xr:uid="{00000000-0005-0000-0000-0000E3650000}"/>
    <cellStyle name="Normal 4 3 2 5 3" xfId="32794" xr:uid="{00000000-0005-0000-0000-0000E2650000}"/>
    <cellStyle name="Normal 4 3 2 6" xfId="9228" xr:uid="{00000000-0005-0000-0000-0000E4650000}"/>
    <cellStyle name="Normal 4 3 2 6 2" xfId="35887" xr:uid="{00000000-0005-0000-0000-0000E4650000}"/>
    <cellStyle name="Normal 4 3 2 7" xfId="10011" xr:uid="{00000000-0005-0000-0000-0000E5650000}"/>
    <cellStyle name="Normal 4 3 2 7 2" xfId="36668" xr:uid="{00000000-0005-0000-0000-0000E5650000}"/>
    <cellStyle name="Normal 4 3 2 8" xfId="32787" xr:uid="{00000000-0005-0000-0000-0000D5650000}"/>
    <cellStyle name="Normal 4 3 3" xfId="6108" xr:uid="{00000000-0005-0000-0000-0000E6650000}"/>
    <cellStyle name="Normal 4 3 3 2" xfId="6109" xr:uid="{00000000-0005-0000-0000-0000E7650000}"/>
    <cellStyle name="Normal 4 3 3 2 2" xfId="9229" xr:uid="{00000000-0005-0000-0000-0000E8650000}"/>
    <cellStyle name="Normal 4 3 3 2 2 2" xfId="35888" xr:uid="{00000000-0005-0000-0000-0000E8650000}"/>
    <cellStyle name="Normal 4 3 3 2 3" xfId="32796" xr:uid="{00000000-0005-0000-0000-0000E7650000}"/>
    <cellStyle name="Normal 4 3 3 3" xfId="9230" xr:uid="{00000000-0005-0000-0000-0000E9650000}"/>
    <cellStyle name="Normal 4 3 3 3 2" xfId="35889" xr:uid="{00000000-0005-0000-0000-0000E9650000}"/>
    <cellStyle name="Normal 4 3 3 4" xfId="32795" xr:uid="{00000000-0005-0000-0000-0000E6650000}"/>
    <cellStyle name="Normal 4 3 4" xfId="6110" xr:uid="{00000000-0005-0000-0000-0000EA650000}"/>
    <cellStyle name="Normal 4 3 4 2" xfId="6111" xr:uid="{00000000-0005-0000-0000-0000EB650000}"/>
    <cellStyle name="Normal 4 3 4 2 2" xfId="9231" xr:uid="{00000000-0005-0000-0000-0000EC650000}"/>
    <cellStyle name="Normal 4 3 4 2 2 2" xfId="35890" xr:uid="{00000000-0005-0000-0000-0000EC650000}"/>
    <cellStyle name="Normal 4 3 4 2 3" xfId="32798" xr:uid="{00000000-0005-0000-0000-0000EB650000}"/>
    <cellStyle name="Normal 4 3 4 3" xfId="9232" xr:uid="{00000000-0005-0000-0000-0000ED650000}"/>
    <cellStyle name="Normal 4 3 4 3 2" xfId="35891" xr:uid="{00000000-0005-0000-0000-0000ED650000}"/>
    <cellStyle name="Normal 4 3 4 4" xfId="32797" xr:uid="{00000000-0005-0000-0000-0000EA650000}"/>
    <cellStyle name="Normal 4 3 5" xfId="6112" xr:uid="{00000000-0005-0000-0000-0000EE650000}"/>
    <cellStyle name="Normal 4 3 5 2" xfId="6113" xr:uid="{00000000-0005-0000-0000-0000EF650000}"/>
    <cellStyle name="Normal 4 3 5 2 2" xfId="9233" xr:uid="{00000000-0005-0000-0000-0000F0650000}"/>
    <cellStyle name="Normal 4 3 5 2 2 2" xfId="35892" xr:uid="{00000000-0005-0000-0000-0000F0650000}"/>
    <cellStyle name="Normal 4 3 5 2 3" xfId="32800" xr:uid="{00000000-0005-0000-0000-0000EF650000}"/>
    <cellStyle name="Normal 4 3 5 3" xfId="9234" xr:uid="{00000000-0005-0000-0000-0000F1650000}"/>
    <cellStyle name="Normal 4 3 5 3 2" xfId="35893" xr:uid="{00000000-0005-0000-0000-0000F1650000}"/>
    <cellStyle name="Normal 4 3 5 4" xfId="32799" xr:uid="{00000000-0005-0000-0000-0000EE650000}"/>
    <cellStyle name="Normal 4 3 6" xfId="6114" xr:uid="{00000000-0005-0000-0000-0000F2650000}"/>
    <cellStyle name="Normal 4 3 6 2" xfId="9235" xr:uid="{00000000-0005-0000-0000-0000F3650000}"/>
    <cellStyle name="Normal 4 3 6 2 2" xfId="35894" xr:uid="{00000000-0005-0000-0000-0000F3650000}"/>
    <cellStyle name="Normal 4 3 6 3" xfId="32801" xr:uid="{00000000-0005-0000-0000-0000F2650000}"/>
    <cellStyle name="Normal 4 3 7" xfId="9236" xr:uid="{00000000-0005-0000-0000-0000F4650000}"/>
    <cellStyle name="Normal 4 3 7 2" xfId="35895" xr:uid="{00000000-0005-0000-0000-0000F4650000}"/>
    <cellStyle name="Normal 4 3 8" xfId="10012" xr:uid="{00000000-0005-0000-0000-0000F5650000}"/>
    <cellStyle name="Normal 4 3 8 2" xfId="36669" xr:uid="{00000000-0005-0000-0000-0000F5650000}"/>
    <cellStyle name="Normal 4 3 9" xfId="10773" xr:uid="{00000000-0005-0000-0000-0000F6650000}"/>
    <cellStyle name="Normal 4 4" xfId="396" xr:uid="{00000000-0005-0000-0000-0000F7650000}"/>
    <cellStyle name="Normal 4 4 2" xfId="6115" xr:uid="{00000000-0005-0000-0000-0000F8650000}"/>
    <cellStyle name="Normal 4 4 2 2" xfId="6116" xr:uid="{00000000-0005-0000-0000-0000F9650000}"/>
    <cellStyle name="Normal 4 4 2 2 2" xfId="6117" xr:uid="{00000000-0005-0000-0000-0000FA650000}"/>
    <cellStyle name="Normal 4 4 2 2 2 2" xfId="9237" xr:uid="{00000000-0005-0000-0000-0000FB650000}"/>
    <cellStyle name="Normal 4 4 2 2 2 2 2" xfId="35896" xr:uid="{00000000-0005-0000-0000-0000FB650000}"/>
    <cellStyle name="Normal 4 4 2 2 2 3" xfId="32804" xr:uid="{00000000-0005-0000-0000-0000FA650000}"/>
    <cellStyle name="Normal 4 4 2 2 3" xfId="9238" xr:uid="{00000000-0005-0000-0000-0000FC650000}"/>
    <cellStyle name="Normal 4 4 2 2 3 2" xfId="35897" xr:uid="{00000000-0005-0000-0000-0000FC650000}"/>
    <cellStyle name="Normal 4 4 2 2 4" xfId="32803" xr:uid="{00000000-0005-0000-0000-0000F9650000}"/>
    <cellStyle name="Normal 4 4 2 3" xfId="6118" xr:uid="{00000000-0005-0000-0000-0000FD650000}"/>
    <cellStyle name="Normal 4 4 2 3 2" xfId="6119" xr:uid="{00000000-0005-0000-0000-0000FE650000}"/>
    <cellStyle name="Normal 4 4 2 3 2 2" xfId="9239" xr:uid="{00000000-0005-0000-0000-0000FF650000}"/>
    <cellStyle name="Normal 4 4 2 3 2 2 2" xfId="35898" xr:uid="{00000000-0005-0000-0000-0000FF650000}"/>
    <cellStyle name="Normal 4 4 2 3 2 3" xfId="32806" xr:uid="{00000000-0005-0000-0000-0000FE650000}"/>
    <cellStyle name="Normal 4 4 2 3 3" xfId="9240" xr:uid="{00000000-0005-0000-0000-000000660000}"/>
    <cellStyle name="Normal 4 4 2 3 3 2" xfId="35899" xr:uid="{00000000-0005-0000-0000-000000660000}"/>
    <cellStyle name="Normal 4 4 2 3 4" xfId="32805" xr:uid="{00000000-0005-0000-0000-0000FD650000}"/>
    <cellStyle name="Normal 4 4 2 4" xfId="6120" xr:uid="{00000000-0005-0000-0000-000001660000}"/>
    <cellStyle name="Normal 4 4 2 4 2" xfId="6121" xr:uid="{00000000-0005-0000-0000-000002660000}"/>
    <cellStyle name="Normal 4 4 2 4 2 2" xfId="9241" xr:uid="{00000000-0005-0000-0000-000003660000}"/>
    <cellStyle name="Normal 4 4 2 4 2 2 2" xfId="35900" xr:uid="{00000000-0005-0000-0000-000003660000}"/>
    <cellStyle name="Normal 4 4 2 4 2 3" xfId="32808" xr:uid="{00000000-0005-0000-0000-000002660000}"/>
    <cellStyle name="Normal 4 4 2 4 3" xfId="9242" xr:uid="{00000000-0005-0000-0000-000004660000}"/>
    <cellStyle name="Normal 4 4 2 4 3 2" xfId="35901" xr:uid="{00000000-0005-0000-0000-000004660000}"/>
    <cellStyle name="Normal 4 4 2 4 4" xfId="32807" xr:uid="{00000000-0005-0000-0000-000001660000}"/>
    <cellStyle name="Normal 4 4 2 5" xfId="6122" xr:uid="{00000000-0005-0000-0000-000005660000}"/>
    <cellStyle name="Normal 4 4 2 5 2" xfId="9243" xr:uid="{00000000-0005-0000-0000-000006660000}"/>
    <cellStyle name="Normal 4 4 2 5 2 2" xfId="35902" xr:uid="{00000000-0005-0000-0000-000006660000}"/>
    <cellStyle name="Normal 4 4 2 5 3" xfId="32809" xr:uid="{00000000-0005-0000-0000-000005660000}"/>
    <cellStyle name="Normal 4 4 2 6" xfId="9244" xr:uid="{00000000-0005-0000-0000-000007660000}"/>
    <cellStyle name="Normal 4 4 2 6 2" xfId="35903" xr:uid="{00000000-0005-0000-0000-000007660000}"/>
    <cellStyle name="Normal 4 4 2 7" xfId="10013" xr:uid="{00000000-0005-0000-0000-000008660000}"/>
    <cellStyle name="Normal 4 4 2 7 2" xfId="36670" xr:uid="{00000000-0005-0000-0000-000008660000}"/>
    <cellStyle name="Normal 4 4 2 8" xfId="32802" xr:uid="{00000000-0005-0000-0000-0000F8650000}"/>
    <cellStyle name="Normal 4 4 3" xfId="6123" xr:uid="{00000000-0005-0000-0000-000009660000}"/>
    <cellStyle name="Normal 4 4 3 2" xfId="6124" xr:uid="{00000000-0005-0000-0000-00000A660000}"/>
    <cellStyle name="Normal 4 4 3 2 2" xfId="9245" xr:uid="{00000000-0005-0000-0000-00000B660000}"/>
    <cellStyle name="Normal 4 4 3 2 2 2" xfId="35904" xr:uid="{00000000-0005-0000-0000-00000B660000}"/>
    <cellStyle name="Normal 4 4 3 2 3" xfId="32811" xr:uid="{00000000-0005-0000-0000-00000A660000}"/>
    <cellStyle name="Normal 4 4 3 3" xfId="9246" xr:uid="{00000000-0005-0000-0000-00000C660000}"/>
    <cellStyle name="Normal 4 4 3 3 2" xfId="35905" xr:uid="{00000000-0005-0000-0000-00000C660000}"/>
    <cellStyle name="Normal 4 4 3 4" xfId="32810" xr:uid="{00000000-0005-0000-0000-000009660000}"/>
    <cellStyle name="Normal 4 4 4" xfId="6125" xr:uid="{00000000-0005-0000-0000-00000D660000}"/>
    <cellStyle name="Normal 4 4 4 2" xfId="6126" xr:uid="{00000000-0005-0000-0000-00000E660000}"/>
    <cellStyle name="Normal 4 4 4 2 2" xfId="9247" xr:uid="{00000000-0005-0000-0000-00000F660000}"/>
    <cellStyle name="Normal 4 4 4 2 2 2" xfId="35906" xr:uid="{00000000-0005-0000-0000-00000F660000}"/>
    <cellStyle name="Normal 4 4 4 2 3" xfId="32813" xr:uid="{00000000-0005-0000-0000-00000E660000}"/>
    <cellStyle name="Normal 4 4 4 3" xfId="9248" xr:uid="{00000000-0005-0000-0000-000010660000}"/>
    <cellStyle name="Normal 4 4 4 3 2" xfId="35907" xr:uid="{00000000-0005-0000-0000-000010660000}"/>
    <cellStyle name="Normal 4 4 4 4" xfId="32812" xr:uid="{00000000-0005-0000-0000-00000D660000}"/>
    <cellStyle name="Normal 4 4 5" xfId="6127" xr:uid="{00000000-0005-0000-0000-000011660000}"/>
    <cellStyle name="Normal 4 4 5 2" xfId="6128" xr:uid="{00000000-0005-0000-0000-000012660000}"/>
    <cellStyle name="Normal 4 4 5 2 2" xfId="9249" xr:uid="{00000000-0005-0000-0000-000013660000}"/>
    <cellStyle name="Normal 4 4 5 2 2 2" xfId="35908" xr:uid="{00000000-0005-0000-0000-000013660000}"/>
    <cellStyle name="Normal 4 4 5 2 3" xfId="32815" xr:uid="{00000000-0005-0000-0000-000012660000}"/>
    <cellStyle name="Normal 4 4 5 3" xfId="9250" xr:uid="{00000000-0005-0000-0000-000014660000}"/>
    <cellStyle name="Normal 4 4 5 3 2" xfId="35909" xr:uid="{00000000-0005-0000-0000-000014660000}"/>
    <cellStyle name="Normal 4 4 5 4" xfId="32814" xr:uid="{00000000-0005-0000-0000-000011660000}"/>
    <cellStyle name="Normal 4 4 6" xfId="6129" xr:uid="{00000000-0005-0000-0000-000015660000}"/>
    <cellStyle name="Normal 4 4 6 2" xfId="9251" xr:uid="{00000000-0005-0000-0000-000016660000}"/>
    <cellStyle name="Normal 4 4 6 2 2" xfId="35910" xr:uid="{00000000-0005-0000-0000-000016660000}"/>
    <cellStyle name="Normal 4 4 6 3" xfId="32816" xr:uid="{00000000-0005-0000-0000-000015660000}"/>
    <cellStyle name="Normal 4 4 7" xfId="9252" xr:uid="{00000000-0005-0000-0000-000017660000}"/>
    <cellStyle name="Normal 4 4 7 2" xfId="35911" xr:uid="{00000000-0005-0000-0000-000017660000}"/>
    <cellStyle name="Normal 4 4 8" xfId="10014" xr:uid="{00000000-0005-0000-0000-000018660000}"/>
    <cellStyle name="Normal 4 4 8 2" xfId="36671" xr:uid="{00000000-0005-0000-0000-000018660000}"/>
    <cellStyle name="Normal 4 4 9" xfId="28923" xr:uid="{00000000-0005-0000-0000-0000F7650000}"/>
    <cellStyle name="Normal 4 5" xfId="490" xr:uid="{00000000-0005-0000-0000-000019660000}"/>
    <cellStyle name="Normal 4 5 2" xfId="6130" xr:uid="{00000000-0005-0000-0000-00001A660000}"/>
    <cellStyle name="Normal 4 5 2 2" xfId="6131" xr:uid="{00000000-0005-0000-0000-00001B660000}"/>
    <cellStyle name="Normal 4 5 2 2 2" xfId="9253" xr:uid="{00000000-0005-0000-0000-00001C660000}"/>
    <cellStyle name="Normal 4 5 2 2 2 2" xfId="35912" xr:uid="{00000000-0005-0000-0000-00001C660000}"/>
    <cellStyle name="Normal 4 5 2 2 3" xfId="32818" xr:uid="{00000000-0005-0000-0000-00001B660000}"/>
    <cellStyle name="Normal 4 5 2 3" xfId="9254" xr:uid="{00000000-0005-0000-0000-00001D660000}"/>
    <cellStyle name="Normal 4 5 2 3 2" xfId="35913" xr:uid="{00000000-0005-0000-0000-00001D660000}"/>
    <cellStyle name="Normal 4 5 2 4" xfId="32817" xr:uid="{00000000-0005-0000-0000-00001A660000}"/>
    <cellStyle name="Normal 4 5 3" xfId="6132" xr:uid="{00000000-0005-0000-0000-00001E660000}"/>
    <cellStyle name="Normal 4 5 3 2" xfId="6133" xr:uid="{00000000-0005-0000-0000-00001F660000}"/>
    <cellStyle name="Normal 4 5 3 2 2" xfId="9255" xr:uid="{00000000-0005-0000-0000-000020660000}"/>
    <cellStyle name="Normal 4 5 3 2 2 2" xfId="35914" xr:uid="{00000000-0005-0000-0000-000020660000}"/>
    <cellStyle name="Normal 4 5 3 2 3" xfId="32820" xr:uid="{00000000-0005-0000-0000-00001F660000}"/>
    <cellStyle name="Normal 4 5 3 3" xfId="9256" xr:uid="{00000000-0005-0000-0000-000021660000}"/>
    <cellStyle name="Normal 4 5 3 3 2" xfId="35915" xr:uid="{00000000-0005-0000-0000-000021660000}"/>
    <cellStyle name="Normal 4 5 3 4" xfId="32819" xr:uid="{00000000-0005-0000-0000-00001E660000}"/>
    <cellStyle name="Normal 4 5 4" xfId="6134" xr:uid="{00000000-0005-0000-0000-000022660000}"/>
    <cellStyle name="Normal 4 5 4 2" xfId="6135" xr:uid="{00000000-0005-0000-0000-000023660000}"/>
    <cellStyle name="Normal 4 5 4 2 2" xfId="9257" xr:uid="{00000000-0005-0000-0000-000024660000}"/>
    <cellStyle name="Normal 4 5 4 2 2 2" xfId="35916" xr:uid="{00000000-0005-0000-0000-000024660000}"/>
    <cellStyle name="Normal 4 5 4 2 3" xfId="32822" xr:uid="{00000000-0005-0000-0000-000023660000}"/>
    <cellStyle name="Normal 4 5 4 3" xfId="9258" xr:uid="{00000000-0005-0000-0000-000025660000}"/>
    <cellStyle name="Normal 4 5 4 3 2" xfId="35917" xr:uid="{00000000-0005-0000-0000-000025660000}"/>
    <cellStyle name="Normal 4 5 4 4" xfId="32821" xr:uid="{00000000-0005-0000-0000-000022660000}"/>
    <cellStyle name="Normal 4 5 5" xfId="6136" xr:uid="{00000000-0005-0000-0000-000026660000}"/>
    <cellStyle name="Normal 4 5 5 2" xfId="9259" xr:uid="{00000000-0005-0000-0000-000027660000}"/>
    <cellStyle name="Normal 4 5 5 2 2" xfId="35918" xr:uid="{00000000-0005-0000-0000-000027660000}"/>
    <cellStyle name="Normal 4 5 5 3" xfId="32823" xr:uid="{00000000-0005-0000-0000-000026660000}"/>
    <cellStyle name="Normal 4 5 6" xfId="9260" xr:uid="{00000000-0005-0000-0000-000028660000}"/>
    <cellStyle name="Normal 4 5 6 2" xfId="35919" xr:uid="{00000000-0005-0000-0000-000028660000}"/>
    <cellStyle name="Normal 4 5 7" xfId="10015" xr:uid="{00000000-0005-0000-0000-000029660000}"/>
    <cellStyle name="Normal 4 5 7 2" xfId="36672" xr:uid="{00000000-0005-0000-0000-000029660000}"/>
    <cellStyle name="Normal 4 6" xfId="6137" xr:uid="{00000000-0005-0000-0000-00002A660000}"/>
    <cellStyle name="Normal 4 6 2" xfId="6138" xr:uid="{00000000-0005-0000-0000-00002B660000}"/>
    <cellStyle name="Normal 4 6 2 2" xfId="6139" xr:uid="{00000000-0005-0000-0000-00002C660000}"/>
    <cellStyle name="Normal 4 6 2 2 2" xfId="9261" xr:uid="{00000000-0005-0000-0000-00002D660000}"/>
    <cellStyle name="Normal 4 6 2 2 2 2" xfId="35920" xr:uid="{00000000-0005-0000-0000-00002D660000}"/>
    <cellStyle name="Normal 4 6 2 2 3" xfId="32826" xr:uid="{00000000-0005-0000-0000-00002C660000}"/>
    <cellStyle name="Normal 4 6 2 3" xfId="9262" xr:uid="{00000000-0005-0000-0000-00002E660000}"/>
    <cellStyle name="Normal 4 6 2 3 2" xfId="35921" xr:uid="{00000000-0005-0000-0000-00002E660000}"/>
    <cellStyle name="Normal 4 6 2 4" xfId="32825" xr:uid="{00000000-0005-0000-0000-00002B660000}"/>
    <cellStyle name="Normal 4 6 3" xfId="6140" xr:uid="{00000000-0005-0000-0000-00002F660000}"/>
    <cellStyle name="Normal 4 6 3 2" xfId="9263" xr:uid="{00000000-0005-0000-0000-000030660000}"/>
    <cellStyle name="Normal 4 6 3 2 2" xfId="35922" xr:uid="{00000000-0005-0000-0000-000030660000}"/>
    <cellStyle name="Normal 4 6 3 3" xfId="32827" xr:uid="{00000000-0005-0000-0000-00002F660000}"/>
    <cellStyle name="Normal 4 6 4" xfId="9264" xr:uid="{00000000-0005-0000-0000-000031660000}"/>
    <cellStyle name="Normal 4 6 4 2" xfId="35923" xr:uid="{00000000-0005-0000-0000-000031660000}"/>
    <cellStyle name="Normal 4 6 5" xfId="10016" xr:uid="{00000000-0005-0000-0000-000032660000}"/>
    <cellStyle name="Normal 4 6 5 2" xfId="36673" xr:uid="{00000000-0005-0000-0000-000032660000}"/>
    <cellStyle name="Normal 4 6 6" xfId="32824" xr:uid="{00000000-0005-0000-0000-00002A660000}"/>
    <cellStyle name="Normal 4 7" xfId="6141" xr:uid="{00000000-0005-0000-0000-000033660000}"/>
    <cellStyle name="Normal 4 8" xfId="6142" xr:uid="{00000000-0005-0000-0000-000034660000}"/>
    <cellStyle name="Normal 4 8 2" xfId="6143" xr:uid="{00000000-0005-0000-0000-000035660000}"/>
    <cellStyle name="Normal 4 8 2 2" xfId="9265" xr:uid="{00000000-0005-0000-0000-000036660000}"/>
    <cellStyle name="Normal 4 8 2 2 2" xfId="35924" xr:uid="{00000000-0005-0000-0000-000036660000}"/>
    <cellStyle name="Normal 4 8 2 3" xfId="32829" xr:uid="{00000000-0005-0000-0000-000035660000}"/>
    <cellStyle name="Normal 4 8 3" xfId="9266" xr:uid="{00000000-0005-0000-0000-000037660000}"/>
    <cellStyle name="Normal 4 8 3 2" xfId="35925" xr:uid="{00000000-0005-0000-0000-000037660000}"/>
    <cellStyle name="Normal 4 8 4" xfId="32828" xr:uid="{00000000-0005-0000-0000-000034660000}"/>
    <cellStyle name="Normal 4 9" xfId="6144" xr:uid="{00000000-0005-0000-0000-000038660000}"/>
    <cellStyle name="Normal 4 9 2" xfId="9267" xr:uid="{00000000-0005-0000-0000-000039660000}"/>
    <cellStyle name="Normal 4 9 2 2" xfId="35926" xr:uid="{00000000-0005-0000-0000-000039660000}"/>
    <cellStyle name="Normal 4 9 3" xfId="32830" xr:uid="{00000000-0005-0000-0000-000038660000}"/>
    <cellStyle name="Normal 40" xfId="498" xr:uid="{00000000-0005-0000-0000-00003A660000}"/>
    <cellStyle name="Normal 40 2" xfId="6145" xr:uid="{00000000-0005-0000-0000-00003B660000}"/>
    <cellStyle name="Normal 40 2 2" xfId="9268" xr:uid="{00000000-0005-0000-0000-00003C660000}"/>
    <cellStyle name="Normal 40 2 2 2" xfId="35927" xr:uid="{00000000-0005-0000-0000-00003C660000}"/>
    <cellStyle name="Normal 40 2 3" xfId="32831" xr:uid="{00000000-0005-0000-0000-00003B660000}"/>
    <cellStyle name="Normal 40 3" xfId="9269" xr:uid="{00000000-0005-0000-0000-00003D660000}"/>
    <cellStyle name="Normal 40 3 2" xfId="35928" xr:uid="{00000000-0005-0000-0000-00003D660000}"/>
    <cellStyle name="Normal 40 4" xfId="28961" xr:uid="{00000000-0005-0000-0000-00003A660000}"/>
    <cellStyle name="Normal 41" xfId="2881" xr:uid="{00000000-0005-0000-0000-00003E660000}"/>
    <cellStyle name="Normal 42" xfId="2882" xr:uid="{00000000-0005-0000-0000-00003F660000}"/>
    <cellStyle name="Normal 43" xfId="2883" xr:uid="{00000000-0005-0000-0000-000040660000}"/>
    <cellStyle name="Normal 44" xfId="2884" xr:uid="{00000000-0005-0000-0000-000041660000}"/>
    <cellStyle name="Normal 45" xfId="2885" xr:uid="{00000000-0005-0000-0000-000042660000}"/>
    <cellStyle name="Normal 46" xfId="2886" xr:uid="{00000000-0005-0000-0000-000043660000}"/>
    <cellStyle name="Normal 47" xfId="2887" xr:uid="{00000000-0005-0000-0000-000044660000}"/>
    <cellStyle name="Normal 48" xfId="2888" xr:uid="{00000000-0005-0000-0000-000045660000}"/>
    <cellStyle name="Normal 49" xfId="2889" xr:uid="{00000000-0005-0000-0000-000046660000}"/>
    <cellStyle name="Normal 5" xfId="82" xr:uid="{00000000-0005-0000-0000-000047660000}"/>
    <cellStyle name="Normal 5 10" xfId="9270" xr:uid="{00000000-0005-0000-0000-000048660000}"/>
    <cellStyle name="Normal 5 10 2" xfId="35929" xr:uid="{00000000-0005-0000-0000-000048660000}"/>
    <cellStyle name="Normal 5 11" xfId="10128" xr:uid="{00000000-0005-0000-0000-000049660000}"/>
    <cellStyle name="Normal 5 12" xfId="250" xr:uid="{00000000-0005-0000-0000-00004A660000}"/>
    <cellStyle name="Normal 5 12 2" xfId="28781" xr:uid="{00000000-0005-0000-0000-00004A660000}"/>
    <cellStyle name="Normal 5 13" xfId="10674" xr:uid="{00000000-0005-0000-0000-00004B660000}"/>
    <cellStyle name="Normal 5 2" xfId="196" xr:uid="{00000000-0005-0000-0000-00004C660000}"/>
    <cellStyle name="Normal 5 2 10" xfId="280" xr:uid="{00000000-0005-0000-0000-00004D660000}"/>
    <cellStyle name="Normal 5 2 10 2" xfId="28809" xr:uid="{00000000-0005-0000-0000-00004D660000}"/>
    <cellStyle name="Normal 5 2 2" xfId="6146" xr:uid="{00000000-0005-0000-0000-00004E660000}"/>
    <cellStyle name="Normal 5 2 2 2" xfId="6147" xr:uid="{00000000-0005-0000-0000-00004F660000}"/>
    <cellStyle name="Normal 5 2 2 2 2" xfId="6148" xr:uid="{00000000-0005-0000-0000-000050660000}"/>
    <cellStyle name="Normal 5 2 2 2 2 2" xfId="9271" xr:uid="{00000000-0005-0000-0000-000051660000}"/>
    <cellStyle name="Normal 5 2 2 2 2 2 2" xfId="35930" xr:uid="{00000000-0005-0000-0000-000051660000}"/>
    <cellStyle name="Normal 5 2 2 2 2 3" xfId="32834" xr:uid="{00000000-0005-0000-0000-000050660000}"/>
    <cellStyle name="Normal 5 2 2 2 3" xfId="9272" xr:uid="{00000000-0005-0000-0000-000052660000}"/>
    <cellStyle name="Normal 5 2 2 2 3 2" xfId="35931" xr:uid="{00000000-0005-0000-0000-000052660000}"/>
    <cellStyle name="Normal 5 2 2 2 4" xfId="32833" xr:uid="{00000000-0005-0000-0000-00004F660000}"/>
    <cellStyle name="Normal 5 2 2 3" xfId="6149" xr:uid="{00000000-0005-0000-0000-000053660000}"/>
    <cellStyle name="Normal 5 2 2 3 2" xfId="6150" xr:uid="{00000000-0005-0000-0000-000054660000}"/>
    <cellStyle name="Normal 5 2 2 3 2 2" xfId="9273" xr:uid="{00000000-0005-0000-0000-000055660000}"/>
    <cellStyle name="Normal 5 2 2 3 2 2 2" xfId="35932" xr:uid="{00000000-0005-0000-0000-000055660000}"/>
    <cellStyle name="Normal 5 2 2 3 2 3" xfId="32836" xr:uid="{00000000-0005-0000-0000-000054660000}"/>
    <cellStyle name="Normal 5 2 2 3 3" xfId="9274" xr:uid="{00000000-0005-0000-0000-000056660000}"/>
    <cellStyle name="Normal 5 2 2 3 3 2" xfId="35933" xr:uid="{00000000-0005-0000-0000-000056660000}"/>
    <cellStyle name="Normal 5 2 2 3 4" xfId="32835" xr:uid="{00000000-0005-0000-0000-000053660000}"/>
    <cellStyle name="Normal 5 2 2 4" xfId="6151" xr:uid="{00000000-0005-0000-0000-000057660000}"/>
    <cellStyle name="Normal 5 2 2 4 2" xfId="6152" xr:uid="{00000000-0005-0000-0000-000058660000}"/>
    <cellStyle name="Normal 5 2 2 4 2 2" xfId="9275" xr:uid="{00000000-0005-0000-0000-000059660000}"/>
    <cellStyle name="Normal 5 2 2 4 2 2 2" xfId="35934" xr:uid="{00000000-0005-0000-0000-000059660000}"/>
    <cellStyle name="Normal 5 2 2 4 2 3" xfId="32838" xr:uid="{00000000-0005-0000-0000-000058660000}"/>
    <cellStyle name="Normal 5 2 2 4 3" xfId="9276" xr:uid="{00000000-0005-0000-0000-00005A660000}"/>
    <cellStyle name="Normal 5 2 2 4 3 2" xfId="35935" xr:uid="{00000000-0005-0000-0000-00005A660000}"/>
    <cellStyle name="Normal 5 2 2 4 4" xfId="32837" xr:uid="{00000000-0005-0000-0000-000057660000}"/>
    <cellStyle name="Normal 5 2 2 5" xfId="6153" xr:uid="{00000000-0005-0000-0000-00005B660000}"/>
    <cellStyle name="Normal 5 2 2 5 2" xfId="9277" xr:uid="{00000000-0005-0000-0000-00005C660000}"/>
    <cellStyle name="Normal 5 2 2 5 2 2" xfId="35936" xr:uid="{00000000-0005-0000-0000-00005C660000}"/>
    <cellStyle name="Normal 5 2 2 5 3" xfId="32839" xr:uid="{00000000-0005-0000-0000-00005B660000}"/>
    <cellStyle name="Normal 5 2 2 6" xfId="9278" xr:uid="{00000000-0005-0000-0000-00005D660000}"/>
    <cellStyle name="Normal 5 2 2 6 2" xfId="35937" xr:uid="{00000000-0005-0000-0000-00005D660000}"/>
    <cellStyle name="Normal 5 2 2 7" xfId="10017" xr:uid="{00000000-0005-0000-0000-00005E660000}"/>
    <cellStyle name="Normal 5 2 2 7 2" xfId="36674" xr:uid="{00000000-0005-0000-0000-00005E660000}"/>
    <cellStyle name="Normal 5 2 2 8" xfId="32832" xr:uid="{00000000-0005-0000-0000-00004E660000}"/>
    <cellStyle name="Normal 5 2 3" xfId="6154" xr:uid="{00000000-0005-0000-0000-00005F660000}"/>
    <cellStyle name="Normal 5 2 3 2" xfId="6155" xr:uid="{00000000-0005-0000-0000-000060660000}"/>
    <cellStyle name="Normal 5 2 3 2 2" xfId="9279" xr:uid="{00000000-0005-0000-0000-000061660000}"/>
    <cellStyle name="Normal 5 2 3 2 2 2" xfId="35938" xr:uid="{00000000-0005-0000-0000-000061660000}"/>
    <cellStyle name="Normal 5 2 3 2 3" xfId="32841" xr:uid="{00000000-0005-0000-0000-000060660000}"/>
    <cellStyle name="Normal 5 2 3 3" xfId="9280" xr:uid="{00000000-0005-0000-0000-000062660000}"/>
    <cellStyle name="Normal 5 2 3 3 2" xfId="35939" xr:uid="{00000000-0005-0000-0000-000062660000}"/>
    <cellStyle name="Normal 5 2 3 4" xfId="32840" xr:uid="{00000000-0005-0000-0000-00005F660000}"/>
    <cellStyle name="Normal 5 2 4" xfId="6156" xr:uid="{00000000-0005-0000-0000-000063660000}"/>
    <cellStyle name="Normal 5 2 4 2" xfId="6157" xr:uid="{00000000-0005-0000-0000-000064660000}"/>
    <cellStyle name="Normal 5 2 4 2 2" xfId="9281" xr:uid="{00000000-0005-0000-0000-000065660000}"/>
    <cellStyle name="Normal 5 2 4 2 2 2" xfId="35940" xr:uid="{00000000-0005-0000-0000-000065660000}"/>
    <cellStyle name="Normal 5 2 4 2 3" xfId="32843" xr:uid="{00000000-0005-0000-0000-000064660000}"/>
    <cellStyle name="Normal 5 2 4 3" xfId="9282" xr:uid="{00000000-0005-0000-0000-000066660000}"/>
    <cellStyle name="Normal 5 2 4 3 2" xfId="35941" xr:uid="{00000000-0005-0000-0000-000066660000}"/>
    <cellStyle name="Normal 5 2 4 4" xfId="32842" xr:uid="{00000000-0005-0000-0000-000063660000}"/>
    <cellStyle name="Normal 5 2 5" xfId="6158" xr:uid="{00000000-0005-0000-0000-000067660000}"/>
    <cellStyle name="Normal 5 2 5 2" xfId="6159" xr:uid="{00000000-0005-0000-0000-000068660000}"/>
    <cellStyle name="Normal 5 2 5 2 2" xfId="9283" xr:uid="{00000000-0005-0000-0000-000069660000}"/>
    <cellStyle name="Normal 5 2 5 2 2 2" xfId="35942" xr:uid="{00000000-0005-0000-0000-000069660000}"/>
    <cellStyle name="Normal 5 2 5 2 3" xfId="32845" xr:uid="{00000000-0005-0000-0000-000068660000}"/>
    <cellStyle name="Normal 5 2 5 3" xfId="9284" xr:uid="{00000000-0005-0000-0000-00006A660000}"/>
    <cellStyle name="Normal 5 2 5 3 2" xfId="35943" xr:uid="{00000000-0005-0000-0000-00006A660000}"/>
    <cellStyle name="Normal 5 2 5 4" xfId="32844" xr:uid="{00000000-0005-0000-0000-000067660000}"/>
    <cellStyle name="Normal 5 2 6" xfId="6160" xr:uid="{00000000-0005-0000-0000-00006B660000}"/>
    <cellStyle name="Normal 5 2 6 2" xfId="9285" xr:uid="{00000000-0005-0000-0000-00006C660000}"/>
    <cellStyle name="Normal 5 2 6 2 2" xfId="35944" xr:uid="{00000000-0005-0000-0000-00006C660000}"/>
    <cellStyle name="Normal 5 2 6 3" xfId="32846" xr:uid="{00000000-0005-0000-0000-00006B660000}"/>
    <cellStyle name="Normal 5 2 7" xfId="9286" xr:uid="{00000000-0005-0000-0000-00006D660000}"/>
    <cellStyle name="Normal 5 2 7 2" xfId="35945" xr:uid="{00000000-0005-0000-0000-00006D660000}"/>
    <cellStyle name="Normal 5 2 8" xfId="10018" xr:uid="{00000000-0005-0000-0000-00006E660000}"/>
    <cellStyle name="Normal 5 2 8 2" xfId="36675" xr:uid="{00000000-0005-0000-0000-00006E660000}"/>
    <cellStyle name="Normal 5 2 9" xfId="10177" xr:uid="{00000000-0005-0000-0000-00006F660000}"/>
    <cellStyle name="Normal 5 3" xfId="337" xr:uid="{00000000-0005-0000-0000-000070660000}"/>
    <cellStyle name="Normal 5 3 2" xfId="6161" xr:uid="{00000000-0005-0000-0000-000071660000}"/>
    <cellStyle name="Normal 5 3 2 2" xfId="6162" xr:uid="{00000000-0005-0000-0000-000072660000}"/>
    <cellStyle name="Normal 5 3 2 2 2" xfId="6163" xr:uid="{00000000-0005-0000-0000-000073660000}"/>
    <cellStyle name="Normal 5 3 2 2 2 2" xfId="9287" xr:uid="{00000000-0005-0000-0000-000074660000}"/>
    <cellStyle name="Normal 5 3 2 2 2 2 2" xfId="35946" xr:uid="{00000000-0005-0000-0000-000074660000}"/>
    <cellStyle name="Normal 5 3 2 2 2 3" xfId="32849" xr:uid="{00000000-0005-0000-0000-000073660000}"/>
    <cellStyle name="Normal 5 3 2 2 3" xfId="9288" xr:uid="{00000000-0005-0000-0000-000075660000}"/>
    <cellStyle name="Normal 5 3 2 2 3 2" xfId="35947" xr:uid="{00000000-0005-0000-0000-000075660000}"/>
    <cellStyle name="Normal 5 3 2 2 4" xfId="32848" xr:uid="{00000000-0005-0000-0000-000072660000}"/>
    <cellStyle name="Normal 5 3 2 3" xfId="6164" xr:uid="{00000000-0005-0000-0000-000076660000}"/>
    <cellStyle name="Normal 5 3 2 3 2" xfId="6165" xr:uid="{00000000-0005-0000-0000-000077660000}"/>
    <cellStyle name="Normal 5 3 2 3 2 2" xfId="9289" xr:uid="{00000000-0005-0000-0000-000078660000}"/>
    <cellStyle name="Normal 5 3 2 3 2 2 2" xfId="35948" xr:uid="{00000000-0005-0000-0000-000078660000}"/>
    <cellStyle name="Normal 5 3 2 3 2 3" xfId="32851" xr:uid="{00000000-0005-0000-0000-000077660000}"/>
    <cellStyle name="Normal 5 3 2 3 3" xfId="9290" xr:uid="{00000000-0005-0000-0000-000079660000}"/>
    <cellStyle name="Normal 5 3 2 3 3 2" xfId="35949" xr:uid="{00000000-0005-0000-0000-000079660000}"/>
    <cellStyle name="Normal 5 3 2 3 4" xfId="32850" xr:uid="{00000000-0005-0000-0000-000076660000}"/>
    <cellStyle name="Normal 5 3 2 4" xfId="6166" xr:uid="{00000000-0005-0000-0000-00007A660000}"/>
    <cellStyle name="Normal 5 3 2 4 2" xfId="6167" xr:uid="{00000000-0005-0000-0000-00007B660000}"/>
    <cellStyle name="Normal 5 3 2 4 2 2" xfId="9291" xr:uid="{00000000-0005-0000-0000-00007C660000}"/>
    <cellStyle name="Normal 5 3 2 4 2 2 2" xfId="35950" xr:uid="{00000000-0005-0000-0000-00007C660000}"/>
    <cellStyle name="Normal 5 3 2 4 2 3" xfId="32853" xr:uid="{00000000-0005-0000-0000-00007B660000}"/>
    <cellStyle name="Normal 5 3 2 4 3" xfId="9292" xr:uid="{00000000-0005-0000-0000-00007D660000}"/>
    <cellStyle name="Normal 5 3 2 4 3 2" xfId="35951" xr:uid="{00000000-0005-0000-0000-00007D660000}"/>
    <cellStyle name="Normal 5 3 2 4 4" xfId="32852" xr:uid="{00000000-0005-0000-0000-00007A660000}"/>
    <cellStyle name="Normal 5 3 2 5" xfId="6168" xr:uid="{00000000-0005-0000-0000-00007E660000}"/>
    <cellStyle name="Normal 5 3 2 5 2" xfId="9293" xr:uid="{00000000-0005-0000-0000-00007F660000}"/>
    <cellStyle name="Normal 5 3 2 5 2 2" xfId="35952" xr:uid="{00000000-0005-0000-0000-00007F660000}"/>
    <cellStyle name="Normal 5 3 2 5 3" xfId="32854" xr:uid="{00000000-0005-0000-0000-00007E660000}"/>
    <cellStyle name="Normal 5 3 2 6" xfId="9294" xr:uid="{00000000-0005-0000-0000-000080660000}"/>
    <cellStyle name="Normal 5 3 2 6 2" xfId="35953" xr:uid="{00000000-0005-0000-0000-000080660000}"/>
    <cellStyle name="Normal 5 3 2 7" xfId="10019" xr:uid="{00000000-0005-0000-0000-000081660000}"/>
    <cellStyle name="Normal 5 3 2 7 2" xfId="36676" xr:uid="{00000000-0005-0000-0000-000081660000}"/>
    <cellStyle name="Normal 5 3 2 8" xfId="32847" xr:uid="{00000000-0005-0000-0000-000071660000}"/>
    <cellStyle name="Normal 5 3 3" xfId="6169" xr:uid="{00000000-0005-0000-0000-000082660000}"/>
    <cellStyle name="Normal 5 3 3 2" xfId="6170" xr:uid="{00000000-0005-0000-0000-000083660000}"/>
    <cellStyle name="Normal 5 3 3 2 2" xfId="9295" xr:uid="{00000000-0005-0000-0000-000084660000}"/>
    <cellStyle name="Normal 5 3 3 2 2 2" xfId="35954" xr:uid="{00000000-0005-0000-0000-000084660000}"/>
    <cellStyle name="Normal 5 3 3 2 3" xfId="32856" xr:uid="{00000000-0005-0000-0000-000083660000}"/>
    <cellStyle name="Normal 5 3 3 3" xfId="9296" xr:uid="{00000000-0005-0000-0000-000085660000}"/>
    <cellStyle name="Normal 5 3 3 3 2" xfId="35955" xr:uid="{00000000-0005-0000-0000-000085660000}"/>
    <cellStyle name="Normal 5 3 3 4" xfId="32855" xr:uid="{00000000-0005-0000-0000-000082660000}"/>
    <cellStyle name="Normal 5 3 4" xfId="6171" xr:uid="{00000000-0005-0000-0000-000086660000}"/>
    <cellStyle name="Normal 5 3 4 2" xfId="6172" xr:uid="{00000000-0005-0000-0000-000087660000}"/>
    <cellStyle name="Normal 5 3 4 2 2" xfId="9297" xr:uid="{00000000-0005-0000-0000-000088660000}"/>
    <cellStyle name="Normal 5 3 4 2 2 2" xfId="35956" xr:uid="{00000000-0005-0000-0000-000088660000}"/>
    <cellStyle name="Normal 5 3 4 2 3" xfId="32858" xr:uid="{00000000-0005-0000-0000-000087660000}"/>
    <cellStyle name="Normal 5 3 4 3" xfId="9298" xr:uid="{00000000-0005-0000-0000-000089660000}"/>
    <cellStyle name="Normal 5 3 4 3 2" xfId="35957" xr:uid="{00000000-0005-0000-0000-000089660000}"/>
    <cellStyle name="Normal 5 3 4 4" xfId="32857" xr:uid="{00000000-0005-0000-0000-000086660000}"/>
    <cellStyle name="Normal 5 3 5" xfId="6173" xr:uid="{00000000-0005-0000-0000-00008A660000}"/>
    <cellStyle name="Normal 5 3 5 2" xfId="6174" xr:uid="{00000000-0005-0000-0000-00008B660000}"/>
    <cellStyle name="Normal 5 3 5 2 2" xfId="9299" xr:uid="{00000000-0005-0000-0000-00008C660000}"/>
    <cellStyle name="Normal 5 3 5 2 2 2" xfId="35958" xr:uid="{00000000-0005-0000-0000-00008C660000}"/>
    <cellStyle name="Normal 5 3 5 2 3" xfId="32860" xr:uid="{00000000-0005-0000-0000-00008B660000}"/>
    <cellStyle name="Normal 5 3 5 3" xfId="9300" xr:uid="{00000000-0005-0000-0000-00008D660000}"/>
    <cellStyle name="Normal 5 3 5 3 2" xfId="35959" xr:uid="{00000000-0005-0000-0000-00008D660000}"/>
    <cellStyle name="Normal 5 3 5 4" xfId="32859" xr:uid="{00000000-0005-0000-0000-00008A660000}"/>
    <cellStyle name="Normal 5 3 6" xfId="6175" xr:uid="{00000000-0005-0000-0000-00008E660000}"/>
    <cellStyle name="Normal 5 3 6 2" xfId="9301" xr:uid="{00000000-0005-0000-0000-00008F660000}"/>
    <cellStyle name="Normal 5 3 6 2 2" xfId="35960" xr:uid="{00000000-0005-0000-0000-00008F660000}"/>
    <cellStyle name="Normal 5 3 6 3" xfId="32861" xr:uid="{00000000-0005-0000-0000-00008E660000}"/>
    <cellStyle name="Normal 5 3 7" xfId="9302" xr:uid="{00000000-0005-0000-0000-000090660000}"/>
    <cellStyle name="Normal 5 3 7 2" xfId="35961" xr:uid="{00000000-0005-0000-0000-000090660000}"/>
    <cellStyle name="Normal 5 3 8" xfId="10020" xr:uid="{00000000-0005-0000-0000-000091660000}"/>
    <cellStyle name="Normal 5 3 8 2" xfId="36677" xr:uid="{00000000-0005-0000-0000-000091660000}"/>
    <cellStyle name="Normal 5 3 9" xfId="28866" xr:uid="{00000000-0005-0000-0000-000070660000}"/>
    <cellStyle name="Normal 5 4" xfId="399" xr:uid="{00000000-0005-0000-0000-000092660000}"/>
    <cellStyle name="Normal 5 4 2" xfId="6176" xr:uid="{00000000-0005-0000-0000-000093660000}"/>
    <cellStyle name="Normal 5 4 2 2" xfId="6177" xr:uid="{00000000-0005-0000-0000-000094660000}"/>
    <cellStyle name="Normal 5 4 2 2 2" xfId="6178" xr:uid="{00000000-0005-0000-0000-000095660000}"/>
    <cellStyle name="Normal 5 4 2 2 2 2" xfId="9303" xr:uid="{00000000-0005-0000-0000-000096660000}"/>
    <cellStyle name="Normal 5 4 2 2 2 2 2" xfId="35962" xr:uid="{00000000-0005-0000-0000-000096660000}"/>
    <cellStyle name="Normal 5 4 2 2 2 3" xfId="32864" xr:uid="{00000000-0005-0000-0000-000095660000}"/>
    <cellStyle name="Normal 5 4 2 2 3" xfId="9304" xr:uid="{00000000-0005-0000-0000-000097660000}"/>
    <cellStyle name="Normal 5 4 2 2 3 2" xfId="35963" xr:uid="{00000000-0005-0000-0000-000097660000}"/>
    <cellStyle name="Normal 5 4 2 2 4" xfId="32863" xr:uid="{00000000-0005-0000-0000-000094660000}"/>
    <cellStyle name="Normal 5 4 2 3" xfId="6179" xr:uid="{00000000-0005-0000-0000-000098660000}"/>
    <cellStyle name="Normal 5 4 2 3 2" xfId="6180" xr:uid="{00000000-0005-0000-0000-000099660000}"/>
    <cellStyle name="Normal 5 4 2 3 2 2" xfId="9305" xr:uid="{00000000-0005-0000-0000-00009A660000}"/>
    <cellStyle name="Normal 5 4 2 3 2 2 2" xfId="35964" xr:uid="{00000000-0005-0000-0000-00009A660000}"/>
    <cellStyle name="Normal 5 4 2 3 2 3" xfId="32866" xr:uid="{00000000-0005-0000-0000-000099660000}"/>
    <cellStyle name="Normal 5 4 2 3 3" xfId="9306" xr:uid="{00000000-0005-0000-0000-00009B660000}"/>
    <cellStyle name="Normal 5 4 2 3 3 2" xfId="35965" xr:uid="{00000000-0005-0000-0000-00009B660000}"/>
    <cellStyle name="Normal 5 4 2 3 4" xfId="32865" xr:uid="{00000000-0005-0000-0000-000098660000}"/>
    <cellStyle name="Normal 5 4 2 4" xfId="6181" xr:uid="{00000000-0005-0000-0000-00009C660000}"/>
    <cellStyle name="Normal 5 4 2 4 2" xfId="6182" xr:uid="{00000000-0005-0000-0000-00009D660000}"/>
    <cellStyle name="Normal 5 4 2 4 2 2" xfId="9307" xr:uid="{00000000-0005-0000-0000-00009E660000}"/>
    <cellStyle name="Normal 5 4 2 4 2 2 2" xfId="35966" xr:uid="{00000000-0005-0000-0000-00009E660000}"/>
    <cellStyle name="Normal 5 4 2 4 2 3" xfId="32868" xr:uid="{00000000-0005-0000-0000-00009D660000}"/>
    <cellStyle name="Normal 5 4 2 4 3" xfId="9308" xr:uid="{00000000-0005-0000-0000-00009F660000}"/>
    <cellStyle name="Normal 5 4 2 4 3 2" xfId="35967" xr:uid="{00000000-0005-0000-0000-00009F660000}"/>
    <cellStyle name="Normal 5 4 2 4 4" xfId="32867" xr:uid="{00000000-0005-0000-0000-00009C660000}"/>
    <cellStyle name="Normal 5 4 2 5" xfId="6183" xr:uid="{00000000-0005-0000-0000-0000A0660000}"/>
    <cellStyle name="Normal 5 4 2 5 2" xfId="9309" xr:uid="{00000000-0005-0000-0000-0000A1660000}"/>
    <cellStyle name="Normal 5 4 2 5 2 2" xfId="35968" xr:uid="{00000000-0005-0000-0000-0000A1660000}"/>
    <cellStyle name="Normal 5 4 2 5 3" xfId="32869" xr:uid="{00000000-0005-0000-0000-0000A0660000}"/>
    <cellStyle name="Normal 5 4 2 6" xfId="9310" xr:uid="{00000000-0005-0000-0000-0000A2660000}"/>
    <cellStyle name="Normal 5 4 2 6 2" xfId="35969" xr:uid="{00000000-0005-0000-0000-0000A2660000}"/>
    <cellStyle name="Normal 5 4 2 7" xfId="10021" xr:uid="{00000000-0005-0000-0000-0000A3660000}"/>
    <cellStyle name="Normal 5 4 2 7 2" xfId="36678" xr:uid="{00000000-0005-0000-0000-0000A3660000}"/>
    <cellStyle name="Normal 5 4 2 8" xfId="32862" xr:uid="{00000000-0005-0000-0000-000093660000}"/>
    <cellStyle name="Normal 5 4 3" xfId="6184" xr:uid="{00000000-0005-0000-0000-0000A4660000}"/>
    <cellStyle name="Normal 5 4 3 2" xfId="6185" xr:uid="{00000000-0005-0000-0000-0000A5660000}"/>
    <cellStyle name="Normal 5 4 3 2 2" xfId="9311" xr:uid="{00000000-0005-0000-0000-0000A6660000}"/>
    <cellStyle name="Normal 5 4 3 2 2 2" xfId="35970" xr:uid="{00000000-0005-0000-0000-0000A6660000}"/>
    <cellStyle name="Normal 5 4 3 2 3" xfId="32871" xr:uid="{00000000-0005-0000-0000-0000A5660000}"/>
    <cellStyle name="Normal 5 4 3 3" xfId="9312" xr:uid="{00000000-0005-0000-0000-0000A7660000}"/>
    <cellStyle name="Normal 5 4 3 3 2" xfId="35971" xr:uid="{00000000-0005-0000-0000-0000A7660000}"/>
    <cellStyle name="Normal 5 4 3 4" xfId="32870" xr:uid="{00000000-0005-0000-0000-0000A4660000}"/>
    <cellStyle name="Normal 5 4 4" xfId="6186" xr:uid="{00000000-0005-0000-0000-0000A8660000}"/>
    <cellStyle name="Normal 5 4 4 2" xfId="6187" xr:uid="{00000000-0005-0000-0000-0000A9660000}"/>
    <cellStyle name="Normal 5 4 4 2 2" xfId="9313" xr:uid="{00000000-0005-0000-0000-0000AA660000}"/>
    <cellStyle name="Normal 5 4 4 2 2 2" xfId="35972" xr:uid="{00000000-0005-0000-0000-0000AA660000}"/>
    <cellStyle name="Normal 5 4 4 2 3" xfId="32873" xr:uid="{00000000-0005-0000-0000-0000A9660000}"/>
    <cellStyle name="Normal 5 4 4 3" xfId="9314" xr:uid="{00000000-0005-0000-0000-0000AB660000}"/>
    <cellStyle name="Normal 5 4 4 3 2" xfId="35973" xr:uid="{00000000-0005-0000-0000-0000AB660000}"/>
    <cellStyle name="Normal 5 4 4 4" xfId="32872" xr:uid="{00000000-0005-0000-0000-0000A8660000}"/>
    <cellStyle name="Normal 5 4 5" xfId="6188" xr:uid="{00000000-0005-0000-0000-0000AC660000}"/>
    <cellStyle name="Normal 5 4 5 2" xfId="6189" xr:uid="{00000000-0005-0000-0000-0000AD660000}"/>
    <cellStyle name="Normal 5 4 5 2 2" xfId="9315" xr:uid="{00000000-0005-0000-0000-0000AE660000}"/>
    <cellStyle name="Normal 5 4 5 2 2 2" xfId="35974" xr:uid="{00000000-0005-0000-0000-0000AE660000}"/>
    <cellStyle name="Normal 5 4 5 2 3" xfId="32875" xr:uid="{00000000-0005-0000-0000-0000AD660000}"/>
    <cellStyle name="Normal 5 4 5 3" xfId="9316" xr:uid="{00000000-0005-0000-0000-0000AF660000}"/>
    <cellStyle name="Normal 5 4 5 3 2" xfId="35975" xr:uid="{00000000-0005-0000-0000-0000AF660000}"/>
    <cellStyle name="Normal 5 4 5 4" xfId="32874" xr:uid="{00000000-0005-0000-0000-0000AC660000}"/>
    <cellStyle name="Normal 5 4 6" xfId="6190" xr:uid="{00000000-0005-0000-0000-0000B0660000}"/>
    <cellStyle name="Normal 5 4 6 2" xfId="9317" xr:uid="{00000000-0005-0000-0000-0000B1660000}"/>
    <cellStyle name="Normal 5 4 6 2 2" xfId="35976" xr:uid="{00000000-0005-0000-0000-0000B1660000}"/>
    <cellStyle name="Normal 5 4 6 3" xfId="32876" xr:uid="{00000000-0005-0000-0000-0000B0660000}"/>
    <cellStyle name="Normal 5 4 7" xfId="9318" xr:uid="{00000000-0005-0000-0000-0000B2660000}"/>
    <cellStyle name="Normal 5 4 7 2" xfId="35977" xr:uid="{00000000-0005-0000-0000-0000B2660000}"/>
    <cellStyle name="Normal 5 4 8" xfId="10022" xr:uid="{00000000-0005-0000-0000-0000B3660000}"/>
    <cellStyle name="Normal 5 4 8 2" xfId="36679" xr:uid="{00000000-0005-0000-0000-0000B3660000}"/>
    <cellStyle name="Normal 5 4 9" xfId="28925" xr:uid="{00000000-0005-0000-0000-000092660000}"/>
    <cellStyle name="Normal 5 5" xfId="491" xr:uid="{00000000-0005-0000-0000-0000B4660000}"/>
    <cellStyle name="Normal 5 5 2" xfId="6191" xr:uid="{00000000-0005-0000-0000-0000B5660000}"/>
    <cellStyle name="Normal 5 5 2 2" xfId="6192" xr:uid="{00000000-0005-0000-0000-0000B6660000}"/>
    <cellStyle name="Normal 5 5 2 2 2" xfId="9319" xr:uid="{00000000-0005-0000-0000-0000B7660000}"/>
    <cellStyle name="Normal 5 5 2 2 2 2" xfId="35978" xr:uid="{00000000-0005-0000-0000-0000B7660000}"/>
    <cellStyle name="Normal 5 5 2 2 3" xfId="32878" xr:uid="{00000000-0005-0000-0000-0000B6660000}"/>
    <cellStyle name="Normal 5 5 2 3" xfId="9320" xr:uid="{00000000-0005-0000-0000-0000B8660000}"/>
    <cellStyle name="Normal 5 5 2 3 2" xfId="35979" xr:uid="{00000000-0005-0000-0000-0000B8660000}"/>
    <cellStyle name="Normal 5 5 2 4" xfId="32877" xr:uid="{00000000-0005-0000-0000-0000B5660000}"/>
    <cellStyle name="Normal 5 5 3" xfId="6193" xr:uid="{00000000-0005-0000-0000-0000B9660000}"/>
    <cellStyle name="Normal 5 5 3 2" xfId="6194" xr:uid="{00000000-0005-0000-0000-0000BA660000}"/>
    <cellStyle name="Normal 5 5 3 2 2" xfId="9321" xr:uid="{00000000-0005-0000-0000-0000BB660000}"/>
    <cellStyle name="Normal 5 5 3 2 2 2" xfId="35980" xr:uid="{00000000-0005-0000-0000-0000BB660000}"/>
    <cellStyle name="Normal 5 5 3 2 3" xfId="32880" xr:uid="{00000000-0005-0000-0000-0000BA660000}"/>
    <cellStyle name="Normal 5 5 3 3" xfId="9322" xr:uid="{00000000-0005-0000-0000-0000BC660000}"/>
    <cellStyle name="Normal 5 5 3 3 2" xfId="35981" xr:uid="{00000000-0005-0000-0000-0000BC660000}"/>
    <cellStyle name="Normal 5 5 3 4" xfId="32879" xr:uid="{00000000-0005-0000-0000-0000B9660000}"/>
    <cellStyle name="Normal 5 5 4" xfId="6195" xr:uid="{00000000-0005-0000-0000-0000BD660000}"/>
    <cellStyle name="Normal 5 5 4 2" xfId="6196" xr:uid="{00000000-0005-0000-0000-0000BE660000}"/>
    <cellStyle name="Normal 5 5 4 2 2" xfId="9323" xr:uid="{00000000-0005-0000-0000-0000BF660000}"/>
    <cellStyle name="Normal 5 5 4 2 2 2" xfId="35982" xr:uid="{00000000-0005-0000-0000-0000BF660000}"/>
    <cellStyle name="Normal 5 5 4 2 3" xfId="32882" xr:uid="{00000000-0005-0000-0000-0000BE660000}"/>
    <cellStyle name="Normal 5 5 4 3" xfId="9324" xr:uid="{00000000-0005-0000-0000-0000C0660000}"/>
    <cellStyle name="Normal 5 5 4 3 2" xfId="35983" xr:uid="{00000000-0005-0000-0000-0000C0660000}"/>
    <cellStyle name="Normal 5 5 4 4" xfId="32881" xr:uid="{00000000-0005-0000-0000-0000BD660000}"/>
    <cellStyle name="Normal 5 5 5" xfId="6197" xr:uid="{00000000-0005-0000-0000-0000C1660000}"/>
    <cellStyle name="Normal 5 5 5 2" xfId="9325" xr:uid="{00000000-0005-0000-0000-0000C2660000}"/>
    <cellStyle name="Normal 5 5 5 2 2" xfId="35984" xr:uid="{00000000-0005-0000-0000-0000C2660000}"/>
    <cellStyle name="Normal 5 5 5 3" xfId="32883" xr:uid="{00000000-0005-0000-0000-0000C1660000}"/>
    <cellStyle name="Normal 5 5 6" xfId="9326" xr:uid="{00000000-0005-0000-0000-0000C3660000}"/>
    <cellStyle name="Normal 5 5 6 2" xfId="35985" xr:uid="{00000000-0005-0000-0000-0000C3660000}"/>
    <cellStyle name="Normal 5 5 7" xfId="10023" xr:uid="{00000000-0005-0000-0000-0000C4660000}"/>
    <cellStyle name="Normal 5 5 7 2" xfId="36680" xr:uid="{00000000-0005-0000-0000-0000C4660000}"/>
    <cellStyle name="Normal 5 6" xfId="6198" xr:uid="{00000000-0005-0000-0000-0000C5660000}"/>
    <cellStyle name="Normal 5 6 2" xfId="6199" xr:uid="{00000000-0005-0000-0000-0000C6660000}"/>
    <cellStyle name="Normal 5 6 2 2" xfId="6200" xr:uid="{00000000-0005-0000-0000-0000C7660000}"/>
    <cellStyle name="Normal 5 6 2 2 2" xfId="9327" xr:uid="{00000000-0005-0000-0000-0000C8660000}"/>
    <cellStyle name="Normal 5 6 2 2 2 2" xfId="35986" xr:uid="{00000000-0005-0000-0000-0000C8660000}"/>
    <cellStyle name="Normal 5 6 2 2 3" xfId="32886" xr:uid="{00000000-0005-0000-0000-0000C7660000}"/>
    <cellStyle name="Normal 5 6 2 3" xfId="9328" xr:uid="{00000000-0005-0000-0000-0000C9660000}"/>
    <cellStyle name="Normal 5 6 2 3 2" xfId="35987" xr:uid="{00000000-0005-0000-0000-0000C9660000}"/>
    <cellStyle name="Normal 5 6 2 4" xfId="32885" xr:uid="{00000000-0005-0000-0000-0000C6660000}"/>
    <cellStyle name="Normal 5 6 3" xfId="6201" xr:uid="{00000000-0005-0000-0000-0000CA660000}"/>
    <cellStyle name="Normal 5 6 3 2" xfId="9329" xr:uid="{00000000-0005-0000-0000-0000CB660000}"/>
    <cellStyle name="Normal 5 6 3 2 2" xfId="35988" xr:uid="{00000000-0005-0000-0000-0000CB660000}"/>
    <cellStyle name="Normal 5 6 3 3" xfId="32887" xr:uid="{00000000-0005-0000-0000-0000CA660000}"/>
    <cellStyle name="Normal 5 6 4" xfId="9330" xr:uid="{00000000-0005-0000-0000-0000CC660000}"/>
    <cellStyle name="Normal 5 6 4 2" xfId="35989" xr:uid="{00000000-0005-0000-0000-0000CC660000}"/>
    <cellStyle name="Normal 5 6 5" xfId="10024" xr:uid="{00000000-0005-0000-0000-0000CD660000}"/>
    <cellStyle name="Normal 5 6 5 2" xfId="36681" xr:uid="{00000000-0005-0000-0000-0000CD660000}"/>
    <cellStyle name="Normal 5 6 6" xfId="32884" xr:uid="{00000000-0005-0000-0000-0000C5660000}"/>
    <cellStyle name="Normal 5 7" xfId="6202" xr:uid="{00000000-0005-0000-0000-0000CE660000}"/>
    <cellStyle name="Normal 5 8" xfId="6203" xr:uid="{00000000-0005-0000-0000-0000CF660000}"/>
    <cellStyle name="Normal 5 8 2" xfId="6204" xr:uid="{00000000-0005-0000-0000-0000D0660000}"/>
    <cellStyle name="Normal 5 8 2 2" xfId="9331" xr:uid="{00000000-0005-0000-0000-0000D1660000}"/>
    <cellStyle name="Normal 5 8 2 2 2" xfId="35990" xr:uid="{00000000-0005-0000-0000-0000D1660000}"/>
    <cellStyle name="Normal 5 8 2 3" xfId="32889" xr:uid="{00000000-0005-0000-0000-0000D0660000}"/>
    <cellStyle name="Normal 5 8 3" xfId="9332" xr:uid="{00000000-0005-0000-0000-0000D2660000}"/>
    <cellStyle name="Normal 5 8 3 2" xfId="35991" xr:uid="{00000000-0005-0000-0000-0000D2660000}"/>
    <cellStyle name="Normal 5 8 4" xfId="32888" xr:uid="{00000000-0005-0000-0000-0000CF660000}"/>
    <cellStyle name="Normal 5 9" xfId="6205" xr:uid="{00000000-0005-0000-0000-0000D3660000}"/>
    <cellStyle name="Normal 5 9 2" xfId="9333" xr:uid="{00000000-0005-0000-0000-0000D4660000}"/>
    <cellStyle name="Normal 5 9 2 2" xfId="35992" xr:uid="{00000000-0005-0000-0000-0000D4660000}"/>
    <cellStyle name="Normal 5 9 3" xfId="32890" xr:uid="{00000000-0005-0000-0000-0000D3660000}"/>
    <cellStyle name="Normal 50" xfId="2890" xr:uid="{00000000-0005-0000-0000-0000D5660000}"/>
    <cellStyle name="Normal 51" xfId="2891" xr:uid="{00000000-0005-0000-0000-0000D6660000}"/>
    <cellStyle name="Normal 52" xfId="2892" xr:uid="{00000000-0005-0000-0000-0000D7660000}"/>
    <cellStyle name="Normal 53" xfId="2893" xr:uid="{00000000-0005-0000-0000-0000D8660000}"/>
    <cellStyle name="Normal 54" xfId="2894" xr:uid="{00000000-0005-0000-0000-0000D9660000}"/>
    <cellStyle name="Normal 55" xfId="2895" xr:uid="{00000000-0005-0000-0000-0000DA660000}"/>
    <cellStyle name="Normal 55 2" xfId="2896" xr:uid="{00000000-0005-0000-0000-0000DB660000}"/>
    <cellStyle name="Normal 56" xfId="2897" xr:uid="{00000000-0005-0000-0000-0000DC660000}"/>
    <cellStyle name="Normal 57" xfId="2898" xr:uid="{00000000-0005-0000-0000-0000DD660000}"/>
    <cellStyle name="Normal 58" xfId="2899" xr:uid="{00000000-0005-0000-0000-0000DE660000}"/>
    <cellStyle name="Normal 59" xfId="2900" xr:uid="{00000000-0005-0000-0000-0000DF660000}"/>
    <cellStyle name="Normal 6" xfId="83" xr:uid="{00000000-0005-0000-0000-0000E0660000}"/>
    <cellStyle name="Normal 6 10" xfId="16509" xr:uid="{00000000-0005-0000-0000-0000E1660000}"/>
    <cellStyle name="Normal 6 11" xfId="197" xr:uid="{00000000-0005-0000-0000-0000E2660000}"/>
    <cellStyle name="Normal 6 12" xfId="28728" xr:uid="{00000000-0005-0000-0000-0000E0660000}"/>
    <cellStyle name="Normal 6 2" xfId="84" xr:uid="{00000000-0005-0000-0000-0000E3660000}"/>
    <cellStyle name="Normal 6 2 10" xfId="16459" xr:uid="{00000000-0005-0000-0000-0000E4660000}"/>
    <cellStyle name="Normal 6 2 10 2" xfId="37762" xr:uid="{00000000-0005-0000-0000-0000E4660000}"/>
    <cellStyle name="Normal 6 2 11" xfId="351" xr:uid="{00000000-0005-0000-0000-0000E5660000}"/>
    <cellStyle name="Normal 6 2 11 2" xfId="28880" xr:uid="{00000000-0005-0000-0000-0000E5660000}"/>
    <cellStyle name="Normal 6 2 12" xfId="28729" xr:uid="{00000000-0005-0000-0000-0000E3660000}"/>
    <cellStyle name="Normal 6 2 2" xfId="6206" xr:uid="{00000000-0005-0000-0000-0000E6660000}"/>
    <cellStyle name="Normal 6 2 2 2" xfId="6207" xr:uid="{00000000-0005-0000-0000-0000E7660000}"/>
    <cellStyle name="Normal 6 2 2 2 2" xfId="6208" xr:uid="{00000000-0005-0000-0000-0000E8660000}"/>
    <cellStyle name="Normal 6 2 2 2 2 2" xfId="9334" xr:uid="{00000000-0005-0000-0000-0000E9660000}"/>
    <cellStyle name="Normal 6 2 2 2 2 2 2" xfId="35993" xr:uid="{00000000-0005-0000-0000-0000E9660000}"/>
    <cellStyle name="Normal 6 2 2 2 2 3" xfId="32893" xr:uid="{00000000-0005-0000-0000-0000E8660000}"/>
    <cellStyle name="Normal 6 2 2 2 3" xfId="9335" xr:uid="{00000000-0005-0000-0000-0000EA660000}"/>
    <cellStyle name="Normal 6 2 2 2 3 2" xfId="35994" xr:uid="{00000000-0005-0000-0000-0000EA660000}"/>
    <cellStyle name="Normal 6 2 2 2 4" xfId="32892" xr:uid="{00000000-0005-0000-0000-0000E7660000}"/>
    <cellStyle name="Normal 6 2 2 3" xfId="6209" xr:uid="{00000000-0005-0000-0000-0000EB660000}"/>
    <cellStyle name="Normal 6 2 2 3 2" xfId="6210" xr:uid="{00000000-0005-0000-0000-0000EC660000}"/>
    <cellStyle name="Normal 6 2 2 3 2 2" xfId="9336" xr:uid="{00000000-0005-0000-0000-0000ED660000}"/>
    <cellStyle name="Normal 6 2 2 3 2 2 2" xfId="35995" xr:uid="{00000000-0005-0000-0000-0000ED660000}"/>
    <cellStyle name="Normal 6 2 2 3 2 3" xfId="32895" xr:uid="{00000000-0005-0000-0000-0000EC660000}"/>
    <cellStyle name="Normal 6 2 2 3 3" xfId="9337" xr:uid="{00000000-0005-0000-0000-0000EE660000}"/>
    <cellStyle name="Normal 6 2 2 3 3 2" xfId="35996" xr:uid="{00000000-0005-0000-0000-0000EE660000}"/>
    <cellStyle name="Normal 6 2 2 3 4" xfId="32894" xr:uid="{00000000-0005-0000-0000-0000EB660000}"/>
    <cellStyle name="Normal 6 2 2 4" xfId="6211" xr:uid="{00000000-0005-0000-0000-0000EF660000}"/>
    <cellStyle name="Normal 6 2 2 4 2" xfId="6212" xr:uid="{00000000-0005-0000-0000-0000F0660000}"/>
    <cellStyle name="Normal 6 2 2 4 2 2" xfId="9338" xr:uid="{00000000-0005-0000-0000-0000F1660000}"/>
    <cellStyle name="Normal 6 2 2 4 2 2 2" xfId="35997" xr:uid="{00000000-0005-0000-0000-0000F1660000}"/>
    <cellStyle name="Normal 6 2 2 4 2 3" xfId="32897" xr:uid="{00000000-0005-0000-0000-0000F0660000}"/>
    <cellStyle name="Normal 6 2 2 4 3" xfId="9339" xr:uid="{00000000-0005-0000-0000-0000F2660000}"/>
    <cellStyle name="Normal 6 2 2 4 3 2" xfId="35998" xr:uid="{00000000-0005-0000-0000-0000F2660000}"/>
    <cellStyle name="Normal 6 2 2 4 4" xfId="32896" xr:uid="{00000000-0005-0000-0000-0000EF660000}"/>
    <cellStyle name="Normal 6 2 2 5" xfId="6213" xr:uid="{00000000-0005-0000-0000-0000F3660000}"/>
    <cellStyle name="Normal 6 2 2 5 2" xfId="9340" xr:uid="{00000000-0005-0000-0000-0000F4660000}"/>
    <cellStyle name="Normal 6 2 2 5 2 2" xfId="35999" xr:uid="{00000000-0005-0000-0000-0000F4660000}"/>
    <cellStyle name="Normal 6 2 2 5 3" xfId="32898" xr:uid="{00000000-0005-0000-0000-0000F3660000}"/>
    <cellStyle name="Normal 6 2 2 6" xfId="9341" xr:uid="{00000000-0005-0000-0000-0000F5660000}"/>
    <cellStyle name="Normal 6 2 2 6 2" xfId="36000" xr:uid="{00000000-0005-0000-0000-0000F5660000}"/>
    <cellStyle name="Normal 6 2 2 7" xfId="10025" xr:uid="{00000000-0005-0000-0000-0000F6660000}"/>
    <cellStyle name="Normal 6 2 2 7 2" xfId="36682" xr:uid="{00000000-0005-0000-0000-0000F6660000}"/>
    <cellStyle name="Normal 6 2 2 8" xfId="32891" xr:uid="{00000000-0005-0000-0000-0000E6660000}"/>
    <cellStyle name="Normal 6 2 3" xfId="6214" xr:uid="{00000000-0005-0000-0000-0000F7660000}"/>
    <cellStyle name="Normal 6 2 3 2" xfId="6215" xr:uid="{00000000-0005-0000-0000-0000F8660000}"/>
    <cellStyle name="Normal 6 2 3 2 2" xfId="9342" xr:uid="{00000000-0005-0000-0000-0000F9660000}"/>
    <cellStyle name="Normal 6 2 3 2 2 2" xfId="36001" xr:uid="{00000000-0005-0000-0000-0000F9660000}"/>
    <cellStyle name="Normal 6 2 3 2 3" xfId="32900" xr:uid="{00000000-0005-0000-0000-0000F8660000}"/>
    <cellStyle name="Normal 6 2 3 3" xfId="9343" xr:uid="{00000000-0005-0000-0000-0000FA660000}"/>
    <cellStyle name="Normal 6 2 3 3 2" xfId="36002" xr:uid="{00000000-0005-0000-0000-0000FA660000}"/>
    <cellStyle name="Normal 6 2 3 4" xfId="32899" xr:uid="{00000000-0005-0000-0000-0000F7660000}"/>
    <cellStyle name="Normal 6 2 4" xfId="6216" xr:uid="{00000000-0005-0000-0000-0000FB660000}"/>
    <cellStyle name="Normal 6 2 4 2" xfId="6217" xr:uid="{00000000-0005-0000-0000-0000FC660000}"/>
    <cellStyle name="Normal 6 2 4 2 2" xfId="9344" xr:uid="{00000000-0005-0000-0000-0000FD660000}"/>
    <cellStyle name="Normal 6 2 4 2 2 2" xfId="36003" xr:uid="{00000000-0005-0000-0000-0000FD660000}"/>
    <cellStyle name="Normal 6 2 4 2 3" xfId="32902" xr:uid="{00000000-0005-0000-0000-0000FC660000}"/>
    <cellStyle name="Normal 6 2 4 3" xfId="9345" xr:uid="{00000000-0005-0000-0000-0000FE660000}"/>
    <cellStyle name="Normal 6 2 4 3 2" xfId="36004" xr:uid="{00000000-0005-0000-0000-0000FE660000}"/>
    <cellStyle name="Normal 6 2 4 4" xfId="32901" xr:uid="{00000000-0005-0000-0000-0000FB660000}"/>
    <cellStyle name="Normal 6 2 5" xfId="6218" xr:uid="{00000000-0005-0000-0000-0000FF660000}"/>
    <cellStyle name="Normal 6 2 5 2" xfId="6219" xr:uid="{00000000-0005-0000-0000-000000670000}"/>
    <cellStyle name="Normal 6 2 5 2 2" xfId="9346" xr:uid="{00000000-0005-0000-0000-000001670000}"/>
    <cellStyle name="Normal 6 2 5 2 2 2" xfId="36005" xr:uid="{00000000-0005-0000-0000-000001670000}"/>
    <cellStyle name="Normal 6 2 5 2 3" xfId="32904" xr:uid="{00000000-0005-0000-0000-000000670000}"/>
    <cellStyle name="Normal 6 2 5 3" xfId="9347" xr:uid="{00000000-0005-0000-0000-000002670000}"/>
    <cellStyle name="Normal 6 2 5 3 2" xfId="36006" xr:uid="{00000000-0005-0000-0000-000002670000}"/>
    <cellStyle name="Normal 6 2 5 4" xfId="32903" xr:uid="{00000000-0005-0000-0000-0000FF660000}"/>
    <cellStyle name="Normal 6 2 6" xfId="6220" xr:uid="{00000000-0005-0000-0000-000003670000}"/>
    <cellStyle name="Normal 6 2 6 2" xfId="9348" xr:uid="{00000000-0005-0000-0000-000004670000}"/>
    <cellStyle name="Normal 6 2 6 2 2" xfId="36007" xr:uid="{00000000-0005-0000-0000-000004670000}"/>
    <cellStyle name="Normal 6 2 6 3" xfId="32905" xr:uid="{00000000-0005-0000-0000-000003670000}"/>
    <cellStyle name="Normal 6 2 7" xfId="9349" xr:uid="{00000000-0005-0000-0000-000005670000}"/>
    <cellStyle name="Normal 6 2 7 2" xfId="36008" xr:uid="{00000000-0005-0000-0000-000005670000}"/>
    <cellStyle name="Normal 6 2 8" xfId="10026" xr:uid="{00000000-0005-0000-0000-000006670000}"/>
    <cellStyle name="Normal 6 2 8 2" xfId="36683" xr:uid="{00000000-0005-0000-0000-000006670000}"/>
    <cellStyle name="Normal 6 2 9" xfId="10845" xr:uid="{00000000-0005-0000-0000-000007670000}"/>
    <cellStyle name="Normal 6 3" xfId="2901" xr:uid="{00000000-0005-0000-0000-000008670000}"/>
    <cellStyle name="Normal 6 3 2" xfId="6221" xr:uid="{00000000-0005-0000-0000-000009670000}"/>
    <cellStyle name="Normal 6 3 2 2" xfId="6222" xr:uid="{00000000-0005-0000-0000-00000A670000}"/>
    <cellStyle name="Normal 6 3 2 2 2" xfId="9350" xr:uid="{00000000-0005-0000-0000-00000B670000}"/>
    <cellStyle name="Normal 6 3 2 2 2 2" xfId="36009" xr:uid="{00000000-0005-0000-0000-00000B670000}"/>
    <cellStyle name="Normal 6 3 2 2 3" xfId="32907" xr:uid="{00000000-0005-0000-0000-00000A670000}"/>
    <cellStyle name="Normal 6 3 2 3" xfId="9351" xr:uid="{00000000-0005-0000-0000-00000C670000}"/>
    <cellStyle name="Normal 6 3 2 3 2" xfId="36010" xr:uid="{00000000-0005-0000-0000-00000C670000}"/>
    <cellStyle name="Normal 6 3 2 4" xfId="32906" xr:uid="{00000000-0005-0000-0000-000009670000}"/>
    <cellStyle name="Normal 6 3 3" xfId="6223" xr:uid="{00000000-0005-0000-0000-00000D670000}"/>
    <cellStyle name="Normal 6 3 3 2" xfId="6224" xr:uid="{00000000-0005-0000-0000-00000E670000}"/>
    <cellStyle name="Normal 6 3 3 2 2" xfId="9352" xr:uid="{00000000-0005-0000-0000-00000F670000}"/>
    <cellStyle name="Normal 6 3 3 2 2 2" xfId="36011" xr:uid="{00000000-0005-0000-0000-00000F670000}"/>
    <cellStyle name="Normal 6 3 3 2 3" xfId="32909" xr:uid="{00000000-0005-0000-0000-00000E670000}"/>
    <cellStyle name="Normal 6 3 3 3" xfId="9353" xr:uid="{00000000-0005-0000-0000-000010670000}"/>
    <cellStyle name="Normal 6 3 3 3 2" xfId="36012" xr:uid="{00000000-0005-0000-0000-000010670000}"/>
    <cellStyle name="Normal 6 3 3 4" xfId="32908" xr:uid="{00000000-0005-0000-0000-00000D670000}"/>
    <cellStyle name="Normal 6 3 4" xfId="6225" xr:uid="{00000000-0005-0000-0000-000011670000}"/>
    <cellStyle name="Normal 6 3 4 2" xfId="6226" xr:uid="{00000000-0005-0000-0000-000012670000}"/>
    <cellStyle name="Normal 6 3 4 2 2" xfId="9354" xr:uid="{00000000-0005-0000-0000-000013670000}"/>
    <cellStyle name="Normal 6 3 4 2 2 2" xfId="36013" xr:uid="{00000000-0005-0000-0000-000013670000}"/>
    <cellStyle name="Normal 6 3 4 2 3" xfId="32911" xr:uid="{00000000-0005-0000-0000-000012670000}"/>
    <cellStyle name="Normal 6 3 4 3" xfId="9355" xr:uid="{00000000-0005-0000-0000-000014670000}"/>
    <cellStyle name="Normal 6 3 4 3 2" xfId="36014" xr:uid="{00000000-0005-0000-0000-000014670000}"/>
    <cellStyle name="Normal 6 3 4 4" xfId="32910" xr:uid="{00000000-0005-0000-0000-000011670000}"/>
    <cellStyle name="Normal 6 3 5" xfId="6227" xr:uid="{00000000-0005-0000-0000-000015670000}"/>
    <cellStyle name="Normal 6 3 5 2" xfId="9356" xr:uid="{00000000-0005-0000-0000-000016670000}"/>
    <cellStyle name="Normal 6 3 5 2 2" xfId="36015" xr:uid="{00000000-0005-0000-0000-000016670000}"/>
    <cellStyle name="Normal 6 3 5 3" xfId="32912" xr:uid="{00000000-0005-0000-0000-000015670000}"/>
    <cellStyle name="Normal 6 3 6" xfId="9357" xr:uid="{00000000-0005-0000-0000-000017670000}"/>
    <cellStyle name="Normal 6 3 6 2" xfId="36016" xr:uid="{00000000-0005-0000-0000-000017670000}"/>
    <cellStyle name="Normal 6 3 7" xfId="10027" xr:uid="{00000000-0005-0000-0000-000018670000}"/>
    <cellStyle name="Normal 6 3 7 2" xfId="36684" xr:uid="{00000000-0005-0000-0000-000018670000}"/>
    <cellStyle name="Normal 6 4" xfId="6228" xr:uid="{00000000-0005-0000-0000-000019670000}"/>
    <cellStyle name="Normal 6 4 2" xfId="6229" xr:uid="{00000000-0005-0000-0000-00001A670000}"/>
    <cellStyle name="Normal 6 4 2 2" xfId="6230" xr:uid="{00000000-0005-0000-0000-00001B670000}"/>
    <cellStyle name="Normal 6 4 2 2 2" xfId="9358" xr:uid="{00000000-0005-0000-0000-00001C670000}"/>
    <cellStyle name="Normal 6 4 2 2 2 2" xfId="36017" xr:uid="{00000000-0005-0000-0000-00001C670000}"/>
    <cellStyle name="Normal 6 4 2 2 3" xfId="32915" xr:uid="{00000000-0005-0000-0000-00001B670000}"/>
    <cellStyle name="Normal 6 4 2 3" xfId="9359" xr:uid="{00000000-0005-0000-0000-00001D670000}"/>
    <cellStyle name="Normal 6 4 2 3 2" xfId="36018" xr:uid="{00000000-0005-0000-0000-00001D670000}"/>
    <cellStyle name="Normal 6 4 2 4" xfId="32914" xr:uid="{00000000-0005-0000-0000-00001A670000}"/>
    <cellStyle name="Normal 6 4 3" xfId="6231" xr:uid="{00000000-0005-0000-0000-00001E670000}"/>
    <cellStyle name="Normal 6 4 3 2" xfId="9360" xr:uid="{00000000-0005-0000-0000-00001F670000}"/>
    <cellStyle name="Normal 6 4 3 2 2" xfId="36019" xr:uid="{00000000-0005-0000-0000-00001F670000}"/>
    <cellStyle name="Normal 6 4 3 3" xfId="32916" xr:uid="{00000000-0005-0000-0000-00001E670000}"/>
    <cellStyle name="Normal 6 4 4" xfId="9361" xr:uid="{00000000-0005-0000-0000-000020670000}"/>
    <cellStyle name="Normal 6 4 4 2" xfId="36020" xr:uid="{00000000-0005-0000-0000-000020670000}"/>
    <cellStyle name="Normal 6 4 5" xfId="10028" xr:uid="{00000000-0005-0000-0000-000021670000}"/>
    <cellStyle name="Normal 6 4 5 2" xfId="36685" xr:uid="{00000000-0005-0000-0000-000021670000}"/>
    <cellStyle name="Normal 6 4 6" xfId="32913" xr:uid="{00000000-0005-0000-0000-000019670000}"/>
    <cellStyle name="Normal 6 5" xfId="6232" xr:uid="{00000000-0005-0000-0000-000022670000}"/>
    <cellStyle name="Normal 6 6" xfId="6233" xr:uid="{00000000-0005-0000-0000-000023670000}"/>
    <cellStyle name="Normal 6 6 2" xfId="6234" xr:uid="{00000000-0005-0000-0000-000024670000}"/>
    <cellStyle name="Normal 6 6 2 2" xfId="9362" xr:uid="{00000000-0005-0000-0000-000025670000}"/>
    <cellStyle name="Normal 6 6 2 2 2" xfId="36021" xr:uid="{00000000-0005-0000-0000-000025670000}"/>
    <cellStyle name="Normal 6 6 2 3" xfId="32918" xr:uid="{00000000-0005-0000-0000-000024670000}"/>
    <cellStyle name="Normal 6 6 3" xfId="9363" xr:uid="{00000000-0005-0000-0000-000026670000}"/>
    <cellStyle name="Normal 6 6 3 2" xfId="36022" xr:uid="{00000000-0005-0000-0000-000026670000}"/>
    <cellStyle name="Normal 6 6 4" xfId="32917" xr:uid="{00000000-0005-0000-0000-000023670000}"/>
    <cellStyle name="Normal 6 7" xfId="6235" xr:uid="{00000000-0005-0000-0000-000027670000}"/>
    <cellStyle name="Normal 6 7 2" xfId="9364" xr:uid="{00000000-0005-0000-0000-000028670000}"/>
    <cellStyle name="Normal 6 7 2 2" xfId="36023" xr:uid="{00000000-0005-0000-0000-000028670000}"/>
    <cellStyle name="Normal 6 7 3" xfId="32919" xr:uid="{00000000-0005-0000-0000-000027670000}"/>
    <cellStyle name="Normal 6 8" xfId="9365" xr:uid="{00000000-0005-0000-0000-000029670000}"/>
    <cellStyle name="Normal 6 8 2" xfId="36024" xr:uid="{00000000-0005-0000-0000-000029670000}"/>
    <cellStyle name="Normal 6 9" xfId="294" xr:uid="{00000000-0005-0000-0000-00002A670000}"/>
    <cellStyle name="Normal 6 9 2" xfId="28823" xr:uid="{00000000-0005-0000-0000-00002A670000}"/>
    <cellStyle name="Normal 60" xfId="2902" xr:uid="{00000000-0005-0000-0000-00002B670000}"/>
    <cellStyle name="Normal 61" xfId="2903" xr:uid="{00000000-0005-0000-0000-00002C670000}"/>
    <cellStyle name="Normal 62" xfId="2904" xr:uid="{00000000-0005-0000-0000-00002D670000}"/>
    <cellStyle name="Normal 63" xfId="2905" xr:uid="{00000000-0005-0000-0000-00002E670000}"/>
    <cellStyle name="Normal 64" xfId="2906" xr:uid="{00000000-0005-0000-0000-00002F670000}"/>
    <cellStyle name="Normal 65" xfId="2907" xr:uid="{00000000-0005-0000-0000-000030670000}"/>
    <cellStyle name="Normal 66" xfId="2908" xr:uid="{00000000-0005-0000-0000-000031670000}"/>
    <cellStyle name="Normal 67" xfId="2909" xr:uid="{00000000-0005-0000-0000-000032670000}"/>
    <cellStyle name="Normal 68" xfId="2910" xr:uid="{00000000-0005-0000-0000-000033670000}"/>
    <cellStyle name="Normal 69" xfId="2911" xr:uid="{00000000-0005-0000-0000-000034670000}"/>
    <cellStyle name="Normal 7" xfId="200" xr:uid="{00000000-0005-0000-0000-000035670000}"/>
    <cellStyle name="Normal 7 10" xfId="16501" xr:uid="{00000000-0005-0000-0000-000036670000}"/>
    <cellStyle name="Normal 7 11" xfId="39815" xr:uid="{0FD73D8B-091E-49C1-8010-03E9B070A4C9}"/>
    <cellStyle name="Normal 7 2" xfId="202" xr:uid="{00000000-0005-0000-0000-000037670000}"/>
    <cellStyle name="Normal 7 2 10" xfId="365" xr:uid="{00000000-0005-0000-0000-000038670000}"/>
    <cellStyle name="Normal 7 2 10 2" xfId="28894" xr:uid="{00000000-0005-0000-0000-000038670000}"/>
    <cellStyle name="Normal 7 2 11" xfId="10807" xr:uid="{00000000-0005-0000-0000-000039670000}"/>
    <cellStyle name="Normal 7 2 12" xfId="22094" xr:uid="{00000000-0005-0000-0000-00003A670000}"/>
    <cellStyle name="Normal 7 2 2" xfId="107" xr:uid="{00000000-0005-0000-0000-00003B670000}"/>
    <cellStyle name="Normal 7 2 2 2" xfId="6237" xr:uid="{00000000-0005-0000-0000-00003C670000}"/>
    <cellStyle name="Normal 7 2 2 2 2" xfId="6238" xr:uid="{00000000-0005-0000-0000-00003D670000}"/>
    <cellStyle name="Normal 7 2 2 2 2 2" xfId="9366" xr:uid="{00000000-0005-0000-0000-00003E670000}"/>
    <cellStyle name="Normal 7 2 2 2 2 2 2" xfId="36025" xr:uid="{00000000-0005-0000-0000-00003E670000}"/>
    <cellStyle name="Normal 7 2 2 2 2 3" xfId="32922" xr:uid="{00000000-0005-0000-0000-00003D670000}"/>
    <cellStyle name="Normal 7 2 2 2 3" xfId="9367" xr:uid="{00000000-0005-0000-0000-00003F670000}"/>
    <cellStyle name="Normal 7 2 2 2 3 2" xfId="36026" xr:uid="{00000000-0005-0000-0000-00003F670000}"/>
    <cellStyle name="Normal 7 2 2 2 4" xfId="32921" xr:uid="{00000000-0005-0000-0000-00003C670000}"/>
    <cellStyle name="Normal 7 2 2 3" xfId="6239" xr:uid="{00000000-0005-0000-0000-000040670000}"/>
    <cellStyle name="Normal 7 2 2 3 2" xfId="6240" xr:uid="{00000000-0005-0000-0000-000041670000}"/>
    <cellStyle name="Normal 7 2 2 3 2 2" xfId="9368" xr:uid="{00000000-0005-0000-0000-000042670000}"/>
    <cellStyle name="Normal 7 2 2 3 2 2 2" xfId="36027" xr:uid="{00000000-0005-0000-0000-000042670000}"/>
    <cellStyle name="Normal 7 2 2 3 2 3" xfId="32924" xr:uid="{00000000-0005-0000-0000-000041670000}"/>
    <cellStyle name="Normal 7 2 2 3 3" xfId="9369" xr:uid="{00000000-0005-0000-0000-000043670000}"/>
    <cellStyle name="Normal 7 2 2 3 3 2" xfId="36028" xr:uid="{00000000-0005-0000-0000-000043670000}"/>
    <cellStyle name="Normal 7 2 2 3 4" xfId="32923" xr:uid="{00000000-0005-0000-0000-000040670000}"/>
    <cellStyle name="Normal 7 2 2 4" xfId="6241" xr:uid="{00000000-0005-0000-0000-000044670000}"/>
    <cellStyle name="Normal 7 2 2 4 2" xfId="6242" xr:uid="{00000000-0005-0000-0000-000045670000}"/>
    <cellStyle name="Normal 7 2 2 4 2 2" xfId="9370" xr:uid="{00000000-0005-0000-0000-000046670000}"/>
    <cellStyle name="Normal 7 2 2 4 2 2 2" xfId="36029" xr:uid="{00000000-0005-0000-0000-000046670000}"/>
    <cellStyle name="Normal 7 2 2 4 2 3" xfId="32926" xr:uid="{00000000-0005-0000-0000-000045670000}"/>
    <cellStyle name="Normal 7 2 2 4 3" xfId="9371" xr:uid="{00000000-0005-0000-0000-000047670000}"/>
    <cellStyle name="Normal 7 2 2 4 3 2" xfId="36030" xr:uid="{00000000-0005-0000-0000-000047670000}"/>
    <cellStyle name="Normal 7 2 2 4 4" xfId="32925" xr:uid="{00000000-0005-0000-0000-000044670000}"/>
    <cellStyle name="Normal 7 2 2 5" xfId="6243" xr:uid="{00000000-0005-0000-0000-000048670000}"/>
    <cellStyle name="Normal 7 2 2 5 2" xfId="9372" xr:uid="{00000000-0005-0000-0000-000049670000}"/>
    <cellStyle name="Normal 7 2 2 5 2 2" xfId="36031" xr:uid="{00000000-0005-0000-0000-000049670000}"/>
    <cellStyle name="Normal 7 2 2 5 3" xfId="32927" xr:uid="{00000000-0005-0000-0000-000048670000}"/>
    <cellStyle name="Normal 7 2 2 6" xfId="9373" xr:uid="{00000000-0005-0000-0000-00004A670000}"/>
    <cellStyle name="Normal 7 2 2 6 2" xfId="36032" xr:uid="{00000000-0005-0000-0000-00004A670000}"/>
    <cellStyle name="Normal 7 2 2 7" xfId="10029" xr:uid="{00000000-0005-0000-0000-00004B670000}"/>
    <cellStyle name="Normal 7 2 2 7 2" xfId="36686" xr:uid="{00000000-0005-0000-0000-00004B670000}"/>
    <cellStyle name="Normal 7 2 2 8" xfId="6236" xr:uid="{00000000-0005-0000-0000-00004C670000}"/>
    <cellStyle name="Normal 7 2 2 8 2" xfId="32920" xr:uid="{00000000-0005-0000-0000-00004C670000}"/>
    <cellStyle name="Normal 7 2 2 9" xfId="28740" xr:uid="{00000000-0005-0000-0000-00003B670000}"/>
    <cellStyle name="Normal 7 2 3" xfId="6244" xr:uid="{00000000-0005-0000-0000-00004D670000}"/>
    <cellStyle name="Normal 7 2 3 2" xfId="6245" xr:uid="{00000000-0005-0000-0000-00004E670000}"/>
    <cellStyle name="Normal 7 2 3 2 2" xfId="9374" xr:uid="{00000000-0005-0000-0000-00004F670000}"/>
    <cellStyle name="Normal 7 2 3 2 2 2" xfId="36033" xr:uid="{00000000-0005-0000-0000-00004F670000}"/>
    <cellStyle name="Normal 7 2 3 2 3" xfId="32929" xr:uid="{00000000-0005-0000-0000-00004E670000}"/>
    <cellStyle name="Normal 7 2 3 3" xfId="9375" xr:uid="{00000000-0005-0000-0000-000050670000}"/>
    <cellStyle name="Normal 7 2 3 3 2" xfId="36034" xr:uid="{00000000-0005-0000-0000-000050670000}"/>
    <cellStyle name="Normal 7 2 3 4" xfId="32928" xr:uid="{00000000-0005-0000-0000-00004D670000}"/>
    <cellStyle name="Normal 7 2 4" xfId="6246" xr:uid="{00000000-0005-0000-0000-000051670000}"/>
    <cellStyle name="Normal 7 2 4 2" xfId="6247" xr:uid="{00000000-0005-0000-0000-000052670000}"/>
    <cellStyle name="Normal 7 2 4 2 2" xfId="9376" xr:uid="{00000000-0005-0000-0000-000053670000}"/>
    <cellStyle name="Normal 7 2 4 2 2 2" xfId="36035" xr:uid="{00000000-0005-0000-0000-000053670000}"/>
    <cellStyle name="Normal 7 2 4 2 3" xfId="32931" xr:uid="{00000000-0005-0000-0000-000052670000}"/>
    <cellStyle name="Normal 7 2 4 3" xfId="9377" xr:uid="{00000000-0005-0000-0000-000054670000}"/>
    <cellStyle name="Normal 7 2 4 3 2" xfId="36036" xr:uid="{00000000-0005-0000-0000-000054670000}"/>
    <cellStyle name="Normal 7 2 4 4" xfId="32930" xr:uid="{00000000-0005-0000-0000-000051670000}"/>
    <cellStyle name="Normal 7 2 5" xfId="6248" xr:uid="{00000000-0005-0000-0000-000055670000}"/>
    <cellStyle name="Normal 7 2 5 2" xfId="6249" xr:uid="{00000000-0005-0000-0000-000056670000}"/>
    <cellStyle name="Normal 7 2 5 2 2" xfId="9378" xr:uid="{00000000-0005-0000-0000-000057670000}"/>
    <cellStyle name="Normal 7 2 5 2 2 2" xfId="36037" xr:uid="{00000000-0005-0000-0000-000057670000}"/>
    <cellStyle name="Normal 7 2 5 2 3" xfId="32933" xr:uid="{00000000-0005-0000-0000-000056670000}"/>
    <cellStyle name="Normal 7 2 5 3" xfId="9379" xr:uid="{00000000-0005-0000-0000-000058670000}"/>
    <cellStyle name="Normal 7 2 5 3 2" xfId="36038" xr:uid="{00000000-0005-0000-0000-000058670000}"/>
    <cellStyle name="Normal 7 2 5 4" xfId="32932" xr:uid="{00000000-0005-0000-0000-000055670000}"/>
    <cellStyle name="Normal 7 2 6" xfId="6250" xr:uid="{00000000-0005-0000-0000-000059670000}"/>
    <cellStyle name="Normal 7 2 6 2" xfId="9380" xr:uid="{00000000-0005-0000-0000-00005A670000}"/>
    <cellStyle name="Normal 7 2 6 2 2" xfId="36039" xr:uid="{00000000-0005-0000-0000-00005A670000}"/>
    <cellStyle name="Normal 7 2 6 3" xfId="32934" xr:uid="{00000000-0005-0000-0000-000059670000}"/>
    <cellStyle name="Normal 7 2 7" xfId="9381" xr:uid="{00000000-0005-0000-0000-00005B670000}"/>
    <cellStyle name="Normal 7 2 7 2" xfId="36040" xr:uid="{00000000-0005-0000-0000-00005B670000}"/>
    <cellStyle name="Normal 7 2 8" xfId="10030" xr:uid="{00000000-0005-0000-0000-00005C670000}"/>
    <cellStyle name="Normal 7 2 8 2" xfId="36687" xr:uid="{00000000-0005-0000-0000-00005C670000}"/>
    <cellStyle name="Normal 7 2 9" xfId="10180" xr:uid="{00000000-0005-0000-0000-00005D670000}"/>
    <cellStyle name="Normal 7 3" xfId="2912" xr:uid="{00000000-0005-0000-0000-00005E670000}"/>
    <cellStyle name="Normal 7 3 2" xfId="6251" xr:uid="{00000000-0005-0000-0000-00005F670000}"/>
    <cellStyle name="Normal 7 3 2 2" xfId="6252" xr:uid="{00000000-0005-0000-0000-000060670000}"/>
    <cellStyle name="Normal 7 3 2 2 2" xfId="9382" xr:uid="{00000000-0005-0000-0000-000061670000}"/>
    <cellStyle name="Normal 7 3 2 2 2 2" xfId="36041" xr:uid="{00000000-0005-0000-0000-000061670000}"/>
    <cellStyle name="Normal 7 3 2 2 3" xfId="32936" xr:uid="{00000000-0005-0000-0000-000060670000}"/>
    <cellStyle name="Normal 7 3 2 3" xfId="9383" xr:uid="{00000000-0005-0000-0000-000062670000}"/>
    <cellStyle name="Normal 7 3 2 3 2" xfId="36042" xr:uid="{00000000-0005-0000-0000-000062670000}"/>
    <cellStyle name="Normal 7 3 2 4" xfId="32935" xr:uid="{00000000-0005-0000-0000-00005F670000}"/>
    <cellStyle name="Normal 7 3 3" xfId="6253" xr:uid="{00000000-0005-0000-0000-000063670000}"/>
    <cellStyle name="Normal 7 3 3 2" xfId="6254" xr:uid="{00000000-0005-0000-0000-000064670000}"/>
    <cellStyle name="Normal 7 3 3 2 2" xfId="9384" xr:uid="{00000000-0005-0000-0000-000065670000}"/>
    <cellStyle name="Normal 7 3 3 2 2 2" xfId="36043" xr:uid="{00000000-0005-0000-0000-000065670000}"/>
    <cellStyle name="Normal 7 3 3 2 3" xfId="32938" xr:uid="{00000000-0005-0000-0000-000064670000}"/>
    <cellStyle name="Normal 7 3 3 3" xfId="9385" xr:uid="{00000000-0005-0000-0000-000066670000}"/>
    <cellStyle name="Normal 7 3 3 3 2" xfId="36044" xr:uid="{00000000-0005-0000-0000-000066670000}"/>
    <cellStyle name="Normal 7 3 3 4" xfId="32937" xr:uid="{00000000-0005-0000-0000-000063670000}"/>
    <cellStyle name="Normal 7 3 4" xfId="6255" xr:uid="{00000000-0005-0000-0000-000067670000}"/>
    <cellStyle name="Normal 7 3 4 2" xfId="6256" xr:uid="{00000000-0005-0000-0000-000068670000}"/>
    <cellStyle name="Normal 7 3 4 2 2" xfId="9386" xr:uid="{00000000-0005-0000-0000-000069670000}"/>
    <cellStyle name="Normal 7 3 4 2 2 2" xfId="36045" xr:uid="{00000000-0005-0000-0000-000069670000}"/>
    <cellStyle name="Normal 7 3 4 2 3" xfId="32940" xr:uid="{00000000-0005-0000-0000-000068670000}"/>
    <cellStyle name="Normal 7 3 4 3" xfId="9387" xr:uid="{00000000-0005-0000-0000-00006A670000}"/>
    <cellStyle name="Normal 7 3 4 3 2" xfId="36046" xr:uid="{00000000-0005-0000-0000-00006A670000}"/>
    <cellStyle name="Normal 7 3 4 4" xfId="32939" xr:uid="{00000000-0005-0000-0000-000067670000}"/>
    <cellStyle name="Normal 7 3 5" xfId="6257" xr:uid="{00000000-0005-0000-0000-00006B670000}"/>
    <cellStyle name="Normal 7 3 5 2" xfId="9388" xr:uid="{00000000-0005-0000-0000-00006C670000}"/>
    <cellStyle name="Normal 7 3 5 2 2" xfId="36047" xr:uid="{00000000-0005-0000-0000-00006C670000}"/>
    <cellStyle name="Normal 7 3 5 3" xfId="32941" xr:uid="{00000000-0005-0000-0000-00006B670000}"/>
    <cellStyle name="Normal 7 3 6" xfId="9389" xr:uid="{00000000-0005-0000-0000-00006D670000}"/>
    <cellStyle name="Normal 7 3 6 2" xfId="36048" xr:uid="{00000000-0005-0000-0000-00006D670000}"/>
    <cellStyle name="Normal 7 3 7" xfId="10031" xr:uid="{00000000-0005-0000-0000-00006E670000}"/>
    <cellStyle name="Normal 7 3 7 2" xfId="36688" xr:uid="{00000000-0005-0000-0000-00006E670000}"/>
    <cellStyle name="Normal 7 4" xfId="6258" xr:uid="{00000000-0005-0000-0000-00006F670000}"/>
    <cellStyle name="Normal 7 4 2" xfId="6259" xr:uid="{00000000-0005-0000-0000-000070670000}"/>
    <cellStyle name="Normal 7 4 2 2" xfId="6260" xr:uid="{00000000-0005-0000-0000-000071670000}"/>
    <cellStyle name="Normal 7 4 2 2 2" xfId="9390" xr:uid="{00000000-0005-0000-0000-000072670000}"/>
    <cellStyle name="Normal 7 4 2 2 2 2" xfId="36049" xr:uid="{00000000-0005-0000-0000-000072670000}"/>
    <cellStyle name="Normal 7 4 2 2 3" xfId="32944" xr:uid="{00000000-0005-0000-0000-000071670000}"/>
    <cellStyle name="Normal 7 4 2 3" xfId="9391" xr:uid="{00000000-0005-0000-0000-000073670000}"/>
    <cellStyle name="Normal 7 4 2 3 2" xfId="36050" xr:uid="{00000000-0005-0000-0000-000073670000}"/>
    <cellStyle name="Normal 7 4 2 4" xfId="32943" xr:uid="{00000000-0005-0000-0000-000070670000}"/>
    <cellStyle name="Normal 7 4 3" xfId="6261" xr:uid="{00000000-0005-0000-0000-000074670000}"/>
    <cellStyle name="Normal 7 4 3 2" xfId="9392" xr:uid="{00000000-0005-0000-0000-000075670000}"/>
    <cellStyle name="Normal 7 4 3 2 2" xfId="36051" xr:uid="{00000000-0005-0000-0000-000075670000}"/>
    <cellStyle name="Normal 7 4 3 3" xfId="32945" xr:uid="{00000000-0005-0000-0000-000074670000}"/>
    <cellStyle name="Normal 7 4 4" xfId="9393" xr:uid="{00000000-0005-0000-0000-000076670000}"/>
    <cellStyle name="Normal 7 4 4 2" xfId="36052" xr:uid="{00000000-0005-0000-0000-000076670000}"/>
    <cellStyle name="Normal 7 4 5" xfId="10032" xr:uid="{00000000-0005-0000-0000-000077670000}"/>
    <cellStyle name="Normal 7 4 5 2" xfId="36689" xr:uid="{00000000-0005-0000-0000-000077670000}"/>
    <cellStyle name="Normal 7 4 6" xfId="32942" xr:uid="{00000000-0005-0000-0000-00006F670000}"/>
    <cellStyle name="Normal 7 5" xfId="6262" xr:uid="{00000000-0005-0000-0000-000078670000}"/>
    <cellStyle name="Normal 7 6" xfId="6263" xr:uid="{00000000-0005-0000-0000-000079670000}"/>
    <cellStyle name="Normal 7 6 2" xfId="6264" xr:uid="{00000000-0005-0000-0000-00007A670000}"/>
    <cellStyle name="Normal 7 6 2 2" xfId="9394" xr:uid="{00000000-0005-0000-0000-00007B670000}"/>
    <cellStyle name="Normal 7 6 2 2 2" xfId="36053" xr:uid="{00000000-0005-0000-0000-00007B670000}"/>
    <cellStyle name="Normal 7 6 2 3" xfId="32947" xr:uid="{00000000-0005-0000-0000-00007A670000}"/>
    <cellStyle name="Normal 7 6 3" xfId="9395" xr:uid="{00000000-0005-0000-0000-00007C670000}"/>
    <cellStyle name="Normal 7 6 3 2" xfId="36054" xr:uid="{00000000-0005-0000-0000-00007C670000}"/>
    <cellStyle name="Normal 7 6 4" xfId="32946" xr:uid="{00000000-0005-0000-0000-000079670000}"/>
    <cellStyle name="Normal 7 7" xfId="6265" xr:uid="{00000000-0005-0000-0000-00007D670000}"/>
    <cellStyle name="Normal 7 7 2" xfId="9396" xr:uid="{00000000-0005-0000-0000-00007E670000}"/>
    <cellStyle name="Normal 7 7 2 2" xfId="36055" xr:uid="{00000000-0005-0000-0000-00007E670000}"/>
    <cellStyle name="Normal 7 7 3" xfId="32948" xr:uid="{00000000-0005-0000-0000-00007D670000}"/>
    <cellStyle name="Normal 7 8" xfId="9397" xr:uid="{00000000-0005-0000-0000-00007F670000}"/>
    <cellStyle name="Normal 7 8 2" xfId="36056" xr:uid="{00000000-0005-0000-0000-00007F670000}"/>
    <cellStyle name="Normal 7 9" xfId="308" xr:uid="{00000000-0005-0000-0000-000080670000}"/>
    <cellStyle name="Normal 7 9 2" xfId="28837" xr:uid="{00000000-0005-0000-0000-000080670000}"/>
    <cellStyle name="Normal 70" xfId="2913" xr:uid="{00000000-0005-0000-0000-000081670000}"/>
    <cellStyle name="Normal 71" xfId="2914" xr:uid="{00000000-0005-0000-0000-000082670000}"/>
    <cellStyle name="Normal 72" xfId="2915" xr:uid="{00000000-0005-0000-0000-000083670000}"/>
    <cellStyle name="Normal 73" xfId="2916" xr:uid="{00000000-0005-0000-0000-000084670000}"/>
    <cellStyle name="Normal 74" xfId="2917" xr:uid="{00000000-0005-0000-0000-000085670000}"/>
    <cellStyle name="Normal 75" xfId="2918" xr:uid="{00000000-0005-0000-0000-000086670000}"/>
    <cellStyle name="Normal 76" xfId="2919" xr:uid="{00000000-0005-0000-0000-000087670000}"/>
    <cellStyle name="Normal 77" xfId="2920" xr:uid="{00000000-0005-0000-0000-000088670000}"/>
    <cellStyle name="Normal 78" xfId="2921" xr:uid="{00000000-0005-0000-0000-000089670000}"/>
    <cellStyle name="Normal 79" xfId="2922" xr:uid="{00000000-0005-0000-0000-00008A670000}"/>
    <cellStyle name="Normal 8" xfId="309" xr:uid="{00000000-0005-0000-0000-00008B670000}"/>
    <cellStyle name="Normal 8 10" xfId="16462" xr:uid="{00000000-0005-0000-0000-00008C670000}"/>
    <cellStyle name="Normal 8 10 2" xfId="37765" xr:uid="{00000000-0005-0000-0000-00008C670000}"/>
    <cellStyle name="Normal 8 11" xfId="28838" xr:uid="{00000000-0005-0000-0000-00008B670000}"/>
    <cellStyle name="Normal 8 2" xfId="366" xr:uid="{00000000-0005-0000-0000-00008D670000}"/>
    <cellStyle name="Normal 8 2 10" xfId="22150" xr:uid="{00000000-0005-0000-0000-00008E670000}"/>
    <cellStyle name="Normal 8 2 10 2" xfId="38749" xr:uid="{00000000-0005-0000-0000-00008E670000}"/>
    <cellStyle name="Normal 8 2 11" xfId="28895" xr:uid="{00000000-0005-0000-0000-00008D670000}"/>
    <cellStyle name="Normal 8 2 2" xfId="109" xr:uid="{00000000-0005-0000-0000-00008F670000}"/>
    <cellStyle name="Normal 8 2 2 2" xfId="6267" xr:uid="{00000000-0005-0000-0000-000090670000}"/>
    <cellStyle name="Normal 8 2 2 2 2" xfId="6268" xr:uid="{00000000-0005-0000-0000-000091670000}"/>
    <cellStyle name="Normal 8 2 2 2 2 2" xfId="9398" xr:uid="{00000000-0005-0000-0000-000092670000}"/>
    <cellStyle name="Normal 8 2 2 2 2 2 2" xfId="36057" xr:uid="{00000000-0005-0000-0000-000092670000}"/>
    <cellStyle name="Normal 8 2 2 2 2 3" xfId="32951" xr:uid="{00000000-0005-0000-0000-000091670000}"/>
    <cellStyle name="Normal 8 2 2 2 3" xfId="9399" xr:uid="{00000000-0005-0000-0000-000093670000}"/>
    <cellStyle name="Normal 8 2 2 2 3 2" xfId="36058" xr:uid="{00000000-0005-0000-0000-000093670000}"/>
    <cellStyle name="Normal 8 2 2 2 4" xfId="32950" xr:uid="{00000000-0005-0000-0000-000090670000}"/>
    <cellStyle name="Normal 8 2 2 3" xfId="6269" xr:uid="{00000000-0005-0000-0000-000094670000}"/>
    <cellStyle name="Normal 8 2 2 3 2" xfId="6270" xr:uid="{00000000-0005-0000-0000-000095670000}"/>
    <cellStyle name="Normal 8 2 2 3 2 2" xfId="9400" xr:uid="{00000000-0005-0000-0000-000096670000}"/>
    <cellStyle name="Normal 8 2 2 3 2 2 2" xfId="36059" xr:uid="{00000000-0005-0000-0000-000096670000}"/>
    <cellStyle name="Normal 8 2 2 3 2 3" xfId="32953" xr:uid="{00000000-0005-0000-0000-000095670000}"/>
    <cellStyle name="Normal 8 2 2 3 3" xfId="9401" xr:uid="{00000000-0005-0000-0000-000097670000}"/>
    <cellStyle name="Normal 8 2 2 3 3 2" xfId="36060" xr:uid="{00000000-0005-0000-0000-000097670000}"/>
    <cellStyle name="Normal 8 2 2 3 4" xfId="32952" xr:uid="{00000000-0005-0000-0000-000094670000}"/>
    <cellStyle name="Normal 8 2 2 4" xfId="6271" xr:uid="{00000000-0005-0000-0000-000098670000}"/>
    <cellStyle name="Normal 8 2 2 4 2" xfId="6272" xr:uid="{00000000-0005-0000-0000-000099670000}"/>
    <cellStyle name="Normal 8 2 2 4 2 2" xfId="9402" xr:uid="{00000000-0005-0000-0000-00009A670000}"/>
    <cellStyle name="Normal 8 2 2 4 2 2 2" xfId="36061" xr:uid="{00000000-0005-0000-0000-00009A670000}"/>
    <cellStyle name="Normal 8 2 2 4 2 3" xfId="32955" xr:uid="{00000000-0005-0000-0000-000099670000}"/>
    <cellStyle name="Normal 8 2 2 4 3" xfId="9403" xr:uid="{00000000-0005-0000-0000-00009B670000}"/>
    <cellStyle name="Normal 8 2 2 4 3 2" xfId="36062" xr:uid="{00000000-0005-0000-0000-00009B670000}"/>
    <cellStyle name="Normal 8 2 2 4 4" xfId="32954" xr:uid="{00000000-0005-0000-0000-000098670000}"/>
    <cellStyle name="Normal 8 2 2 5" xfId="6273" xr:uid="{00000000-0005-0000-0000-00009C670000}"/>
    <cellStyle name="Normal 8 2 2 5 2" xfId="9404" xr:uid="{00000000-0005-0000-0000-00009D670000}"/>
    <cellStyle name="Normal 8 2 2 5 2 2" xfId="36063" xr:uid="{00000000-0005-0000-0000-00009D670000}"/>
    <cellStyle name="Normal 8 2 2 5 3" xfId="32956" xr:uid="{00000000-0005-0000-0000-00009C670000}"/>
    <cellStyle name="Normal 8 2 2 6" xfId="9405" xr:uid="{00000000-0005-0000-0000-00009E670000}"/>
    <cellStyle name="Normal 8 2 2 6 2" xfId="36064" xr:uid="{00000000-0005-0000-0000-00009E670000}"/>
    <cellStyle name="Normal 8 2 2 7" xfId="10033" xr:uid="{00000000-0005-0000-0000-00009F670000}"/>
    <cellStyle name="Normal 8 2 2 7 2" xfId="36690" xr:uid="{00000000-0005-0000-0000-00009F670000}"/>
    <cellStyle name="Normal 8 2 2 8" xfId="6266" xr:uid="{00000000-0005-0000-0000-0000A0670000}"/>
    <cellStyle name="Normal 8 2 2 8 2" xfId="32949" xr:uid="{00000000-0005-0000-0000-0000A0670000}"/>
    <cellStyle name="Normal 8 2 2 9" xfId="28742" xr:uid="{00000000-0005-0000-0000-00008F670000}"/>
    <cellStyle name="Normal 8 2 3" xfId="6274" xr:uid="{00000000-0005-0000-0000-0000A1670000}"/>
    <cellStyle name="Normal 8 2 3 2" xfId="6275" xr:uid="{00000000-0005-0000-0000-0000A2670000}"/>
    <cellStyle name="Normal 8 2 3 2 2" xfId="9406" xr:uid="{00000000-0005-0000-0000-0000A3670000}"/>
    <cellStyle name="Normal 8 2 3 2 2 2" xfId="36065" xr:uid="{00000000-0005-0000-0000-0000A3670000}"/>
    <cellStyle name="Normal 8 2 3 2 3" xfId="32958" xr:uid="{00000000-0005-0000-0000-0000A2670000}"/>
    <cellStyle name="Normal 8 2 3 3" xfId="9407" xr:uid="{00000000-0005-0000-0000-0000A4670000}"/>
    <cellStyle name="Normal 8 2 3 3 2" xfId="36066" xr:uid="{00000000-0005-0000-0000-0000A4670000}"/>
    <cellStyle name="Normal 8 2 3 4" xfId="32957" xr:uid="{00000000-0005-0000-0000-0000A1670000}"/>
    <cellStyle name="Normal 8 2 4" xfId="6276" xr:uid="{00000000-0005-0000-0000-0000A5670000}"/>
    <cellStyle name="Normal 8 2 4 2" xfId="6277" xr:uid="{00000000-0005-0000-0000-0000A6670000}"/>
    <cellStyle name="Normal 8 2 4 2 2" xfId="9408" xr:uid="{00000000-0005-0000-0000-0000A7670000}"/>
    <cellStyle name="Normal 8 2 4 2 2 2" xfId="36067" xr:uid="{00000000-0005-0000-0000-0000A7670000}"/>
    <cellStyle name="Normal 8 2 4 2 3" xfId="32960" xr:uid="{00000000-0005-0000-0000-0000A6670000}"/>
    <cellStyle name="Normal 8 2 4 3" xfId="9409" xr:uid="{00000000-0005-0000-0000-0000A8670000}"/>
    <cellStyle name="Normal 8 2 4 3 2" xfId="36068" xr:uid="{00000000-0005-0000-0000-0000A8670000}"/>
    <cellStyle name="Normal 8 2 4 4" xfId="32959" xr:uid="{00000000-0005-0000-0000-0000A5670000}"/>
    <cellStyle name="Normal 8 2 5" xfId="6278" xr:uid="{00000000-0005-0000-0000-0000A9670000}"/>
    <cellStyle name="Normal 8 2 5 2" xfId="6279" xr:uid="{00000000-0005-0000-0000-0000AA670000}"/>
    <cellStyle name="Normal 8 2 5 2 2" xfId="9410" xr:uid="{00000000-0005-0000-0000-0000AB670000}"/>
    <cellStyle name="Normal 8 2 5 2 2 2" xfId="36069" xr:uid="{00000000-0005-0000-0000-0000AB670000}"/>
    <cellStyle name="Normal 8 2 5 2 3" xfId="32962" xr:uid="{00000000-0005-0000-0000-0000AA670000}"/>
    <cellStyle name="Normal 8 2 5 3" xfId="9411" xr:uid="{00000000-0005-0000-0000-0000AC670000}"/>
    <cellStyle name="Normal 8 2 5 3 2" xfId="36070" xr:uid="{00000000-0005-0000-0000-0000AC670000}"/>
    <cellStyle name="Normal 8 2 5 4" xfId="32961" xr:uid="{00000000-0005-0000-0000-0000A9670000}"/>
    <cellStyle name="Normal 8 2 6" xfId="6280" xr:uid="{00000000-0005-0000-0000-0000AD670000}"/>
    <cellStyle name="Normal 8 2 6 2" xfId="9412" xr:uid="{00000000-0005-0000-0000-0000AE670000}"/>
    <cellStyle name="Normal 8 2 6 2 2" xfId="36071" xr:uid="{00000000-0005-0000-0000-0000AE670000}"/>
    <cellStyle name="Normal 8 2 6 3" xfId="32963" xr:uid="{00000000-0005-0000-0000-0000AD670000}"/>
    <cellStyle name="Normal 8 2 7" xfId="9413" xr:uid="{00000000-0005-0000-0000-0000AF670000}"/>
    <cellStyle name="Normal 8 2 7 2" xfId="36072" xr:uid="{00000000-0005-0000-0000-0000AF670000}"/>
    <cellStyle name="Normal 8 2 8" xfId="10034" xr:uid="{00000000-0005-0000-0000-0000B0670000}"/>
    <cellStyle name="Normal 8 2 8 2" xfId="36691" xr:uid="{00000000-0005-0000-0000-0000B0670000}"/>
    <cellStyle name="Normal 8 2 9" xfId="10846" xr:uid="{00000000-0005-0000-0000-0000B1670000}"/>
    <cellStyle name="Normal 8 3" xfId="2923" xr:uid="{00000000-0005-0000-0000-0000B2670000}"/>
    <cellStyle name="Normal 8 3 2" xfId="6281" xr:uid="{00000000-0005-0000-0000-0000B3670000}"/>
    <cellStyle name="Normal 8 3 2 2" xfId="6282" xr:uid="{00000000-0005-0000-0000-0000B4670000}"/>
    <cellStyle name="Normal 8 3 2 2 2" xfId="9414" xr:uid="{00000000-0005-0000-0000-0000B5670000}"/>
    <cellStyle name="Normal 8 3 2 2 2 2" xfId="36073" xr:uid="{00000000-0005-0000-0000-0000B5670000}"/>
    <cellStyle name="Normal 8 3 2 2 3" xfId="32965" xr:uid="{00000000-0005-0000-0000-0000B4670000}"/>
    <cellStyle name="Normal 8 3 2 3" xfId="9415" xr:uid="{00000000-0005-0000-0000-0000B6670000}"/>
    <cellStyle name="Normal 8 3 2 3 2" xfId="36074" xr:uid="{00000000-0005-0000-0000-0000B6670000}"/>
    <cellStyle name="Normal 8 3 2 4" xfId="32964" xr:uid="{00000000-0005-0000-0000-0000B3670000}"/>
    <cellStyle name="Normal 8 3 3" xfId="6283" xr:uid="{00000000-0005-0000-0000-0000B7670000}"/>
    <cellStyle name="Normal 8 3 3 2" xfId="6284" xr:uid="{00000000-0005-0000-0000-0000B8670000}"/>
    <cellStyle name="Normal 8 3 3 2 2" xfId="9416" xr:uid="{00000000-0005-0000-0000-0000B9670000}"/>
    <cellStyle name="Normal 8 3 3 2 2 2" xfId="36075" xr:uid="{00000000-0005-0000-0000-0000B9670000}"/>
    <cellStyle name="Normal 8 3 3 2 3" xfId="32967" xr:uid="{00000000-0005-0000-0000-0000B8670000}"/>
    <cellStyle name="Normal 8 3 3 3" xfId="9417" xr:uid="{00000000-0005-0000-0000-0000BA670000}"/>
    <cellStyle name="Normal 8 3 3 3 2" xfId="36076" xr:uid="{00000000-0005-0000-0000-0000BA670000}"/>
    <cellStyle name="Normal 8 3 3 4" xfId="32966" xr:uid="{00000000-0005-0000-0000-0000B7670000}"/>
    <cellStyle name="Normal 8 3 4" xfId="6285" xr:uid="{00000000-0005-0000-0000-0000BB670000}"/>
    <cellStyle name="Normal 8 3 4 2" xfId="6286" xr:uid="{00000000-0005-0000-0000-0000BC670000}"/>
    <cellStyle name="Normal 8 3 4 2 2" xfId="9418" xr:uid="{00000000-0005-0000-0000-0000BD670000}"/>
    <cellStyle name="Normal 8 3 4 2 2 2" xfId="36077" xr:uid="{00000000-0005-0000-0000-0000BD670000}"/>
    <cellStyle name="Normal 8 3 4 2 3" xfId="32969" xr:uid="{00000000-0005-0000-0000-0000BC670000}"/>
    <cellStyle name="Normal 8 3 4 3" xfId="9419" xr:uid="{00000000-0005-0000-0000-0000BE670000}"/>
    <cellStyle name="Normal 8 3 4 3 2" xfId="36078" xr:uid="{00000000-0005-0000-0000-0000BE670000}"/>
    <cellStyle name="Normal 8 3 4 4" xfId="32968" xr:uid="{00000000-0005-0000-0000-0000BB670000}"/>
    <cellStyle name="Normal 8 3 5" xfId="6287" xr:uid="{00000000-0005-0000-0000-0000BF670000}"/>
    <cellStyle name="Normal 8 3 5 2" xfId="9420" xr:uid="{00000000-0005-0000-0000-0000C0670000}"/>
    <cellStyle name="Normal 8 3 5 2 2" xfId="36079" xr:uid="{00000000-0005-0000-0000-0000C0670000}"/>
    <cellStyle name="Normal 8 3 5 3" xfId="32970" xr:uid="{00000000-0005-0000-0000-0000BF670000}"/>
    <cellStyle name="Normal 8 3 6" xfId="9421" xr:uid="{00000000-0005-0000-0000-0000C1670000}"/>
    <cellStyle name="Normal 8 3 6 2" xfId="36080" xr:uid="{00000000-0005-0000-0000-0000C1670000}"/>
    <cellStyle name="Normal 8 3 7" xfId="10035" xr:uid="{00000000-0005-0000-0000-0000C2670000}"/>
    <cellStyle name="Normal 8 3 7 2" xfId="36692" xr:uid="{00000000-0005-0000-0000-0000C2670000}"/>
    <cellStyle name="Normal 8 4" xfId="6288" xr:uid="{00000000-0005-0000-0000-0000C3670000}"/>
    <cellStyle name="Normal 8 4 2" xfId="6289" xr:uid="{00000000-0005-0000-0000-0000C4670000}"/>
    <cellStyle name="Normal 8 4 2 2" xfId="6290" xr:uid="{00000000-0005-0000-0000-0000C5670000}"/>
    <cellStyle name="Normal 8 4 2 2 2" xfId="9422" xr:uid="{00000000-0005-0000-0000-0000C6670000}"/>
    <cellStyle name="Normal 8 4 2 2 2 2" xfId="36081" xr:uid="{00000000-0005-0000-0000-0000C6670000}"/>
    <cellStyle name="Normal 8 4 2 2 3" xfId="32973" xr:uid="{00000000-0005-0000-0000-0000C5670000}"/>
    <cellStyle name="Normal 8 4 2 3" xfId="9423" xr:uid="{00000000-0005-0000-0000-0000C7670000}"/>
    <cellStyle name="Normal 8 4 2 3 2" xfId="36082" xr:uid="{00000000-0005-0000-0000-0000C7670000}"/>
    <cellStyle name="Normal 8 4 2 4" xfId="32972" xr:uid="{00000000-0005-0000-0000-0000C4670000}"/>
    <cellStyle name="Normal 8 4 3" xfId="6291" xr:uid="{00000000-0005-0000-0000-0000C8670000}"/>
    <cellStyle name="Normal 8 4 3 2" xfId="9424" xr:uid="{00000000-0005-0000-0000-0000C9670000}"/>
    <cellStyle name="Normal 8 4 3 2 2" xfId="36083" xr:uid="{00000000-0005-0000-0000-0000C9670000}"/>
    <cellStyle name="Normal 8 4 3 3" xfId="32974" xr:uid="{00000000-0005-0000-0000-0000C8670000}"/>
    <cellStyle name="Normal 8 4 4" xfId="9425" xr:uid="{00000000-0005-0000-0000-0000CA670000}"/>
    <cellStyle name="Normal 8 4 4 2" xfId="36084" xr:uid="{00000000-0005-0000-0000-0000CA670000}"/>
    <cellStyle name="Normal 8 4 5" xfId="10036" xr:uid="{00000000-0005-0000-0000-0000CB670000}"/>
    <cellStyle name="Normal 8 4 5 2" xfId="36693" xr:uid="{00000000-0005-0000-0000-0000CB670000}"/>
    <cellStyle name="Normal 8 4 6" xfId="32971" xr:uid="{00000000-0005-0000-0000-0000C3670000}"/>
    <cellStyle name="Normal 8 5" xfId="6292" xr:uid="{00000000-0005-0000-0000-0000CC670000}"/>
    <cellStyle name="Normal 8 6" xfId="6293" xr:uid="{00000000-0005-0000-0000-0000CD670000}"/>
    <cellStyle name="Normal 8 6 2" xfId="6294" xr:uid="{00000000-0005-0000-0000-0000CE670000}"/>
    <cellStyle name="Normal 8 6 2 2" xfId="9426" xr:uid="{00000000-0005-0000-0000-0000CF670000}"/>
    <cellStyle name="Normal 8 6 2 2 2" xfId="36085" xr:uid="{00000000-0005-0000-0000-0000CF670000}"/>
    <cellStyle name="Normal 8 6 2 3" xfId="32976" xr:uid="{00000000-0005-0000-0000-0000CE670000}"/>
    <cellStyle name="Normal 8 6 3" xfId="9427" xr:uid="{00000000-0005-0000-0000-0000D0670000}"/>
    <cellStyle name="Normal 8 6 3 2" xfId="36086" xr:uid="{00000000-0005-0000-0000-0000D0670000}"/>
    <cellStyle name="Normal 8 6 4" xfId="32975" xr:uid="{00000000-0005-0000-0000-0000CD670000}"/>
    <cellStyle name="Normal 8 7" xfId="6295" xr:uid="{00000000-0005-0000-0000-0000D1670000}"/>
    <cellStyle name="Normal 8 7 2" xfId="9428" xr:uid="{00000000-0005-0000-0000-0000D2670000}"/>
    <cellStyle name="Normal 8 7 2 2" xfId="36087" xr:uid="{00000000-0005-0000-0000-0000D2670000}"/>
    <cellStyle name="Normal 8 7 3" xfId="32977" xr:uid="{00000000-0005-0000-0000-0000D1670000}"/>
    <cellStyle name="Normal 8 8" xfId="9429" xr:uid="{00000000-0005-0000-0000-0000D3670000}"/>
    <cellStyle name="Normal 8 8 2" xfId="36088" xr:uid="{00000000-0005-0000-0000-0000D3670000}"/>
    <cellStyle name="Normal 8 9" xfId="10699" xr:uid="{00000000-0005-0000-0000-0000D4670000}"/>
    <cellStyle name="Normal 80" xfId="2924" xr:uid="{00000000-0005-0000-0000-0000D5670000}"/>
    <cellStyle name="Normal 81" xfId="2925" xr:uid="{00000000-0005-0000-0000-0000D6670000}"/>
    <cellStyle name="Normal 82" xfId="2926" xr:uid="{00000000-0005-0000-0000-0000D7670000}"/>
    <cellStyle name="Normal 83" xfId="2927" xr:uid="{00000000-0005-0000-0000-0000D8670000}"/>
    <cellStyle name="Normal 84" xfId="2928" xr:uid="{00000000-0005-0000-0000-0000D9670000}"/>
    <cellStyle name="Normal 85" xfId="2929" xr:uid="{00000000-0005-0000-0000-0000DA670000}"/>
    <cellStyle name="Normal 86" xfId="2930" xr:uid="{00000000-0005-0000-0000-0000DB670000}"/>
    <cellStyle name="Normal 87" xfId="2931" xr:uid="{00000000-0005-0000-0000-0000DC670000}"/>
    <cellStyle name="Normal 88" xfId="2932" xr:uid="{00000000-0005-0000-0000-0000DD670000}"/>
    <cellStyle name="Normal 89" xfId="2933" xr:uid="{00000000-0005-0000-0000-0000DE670000}"/>
    <cellStyle name="Normal 9" xfId="100" xr:uid="{00000000-0005-0000-0000-0000DF670000}"/>
    <cellStyle name="Normal 9 10" xfId="2934" xr:uid="{00000000-0005-0000-0000-0000E0670000}"/>
    <cellStyle name="Normal 9 10 2" xfId="2935" xr:uid="{00000000-0005-0000-0000-0000E1670000}"/>
    <cellStyle name="Normal 9 10 2 2" xfId="30156" xr:uid="{00000000-0005-0000-0000-0000E1670000}"/>
    <cellStyle name="Normal 9 10 3" xfId="30155" xr:uid="{00000000-0005-0000-0000-0000E0670000}"/>
    <cellStyle name="Normal 9 11" xfId="2936" xr:uid="{00000000-0005-0000-0000-0000E2670000}"/>
    <cellStyle name="Normal 9 11 2" xfId="30157" xr:uid="{00000000-0005-0000-0000-0000E2670000}"/>
    <cellStyle name="Normal 9 12" xfId="2937" xr:uid="{00000000-0005-0000-0000-0000E3670000}"/>
    <cellStyle name="Normal 9 12 2" xfId="30158" xr:uid="{00000000-0005-0000-0000-0000E3670000}"/>
    <cellStyle name="Normal 9 13" xfId="2938" xr:uid="{00000000-0005-0000-0000-0000E4670000}"/>
    <cellStyle name="Normal 9 13 2" xfId="30159" xr:uid="{00000000-0005-0000-0000-0000E4670000}"/>
    <cellStyle name="Normal 9 14" xfId="9668" xr:uid="{00000000-0005-0000-0000-0000E5670000}"/>
    <cellStyle name="Normal 9 14 2" xfId="36327" xr:uid="{00000000-0005-0000-0000-0000E5670000}"/>
    <cellStyle name="Normal 9 15" xfId="9670" xr:uid="{00000000-0005-0000-0000-0000E6670000}"/>
    <cellStyle name="Normal 9 15 2" xfId="10110" xr:uid="{00000000-0005-0000-0000-0000E7670000}"/>
    <cellStyle name="Normal 9 15 2 2" xfId="10116" xr:uid="{00000000-0005-0000-0000-0000E8670000}"/>
    <cellStyle name="Normal 9 15 2 2 2" xfId="36752" xr:uid="{00000000-0005-0000-0000-0000E8670000}"/>
    <cellStyle name="Normal 9 15 2 3" xfId="36746" xr:uid="{00000000-0005-0000-0000-0000E7670000}"/>
    <cellStyle name="Normal 9 15 3" xfId="36329" xr:uid="{00000000-0005-0000-0000-0000E6670000}"/>
    <cellStyle name="Normal 9 16" xfId="10726" xr:uid="{00000000-0005-0000-0000-0000E9670000}"/>
    <cellStyle name="Normal 9 17" xfId="12912" xr:uid="{00000000-0005-0000-0000-0000EA670000}"/>
    <cellStyle name="Normal 9 18" xfId="16458" xr:uid="{00000000-0005-0000-0000-0000EB670000}"/>
    <cellStyle name="Normal 9 18 2" xfId="37761" xr:uid="{00000000-0005-0000-0000-0000EB670000}"/>
    <cellStyle name="Normal 9 19" xfId="380" xr:uid="{00000000-0005-0000-0000-0000EC670000}"/>
    <cellStyle name="Normal 9 19 2" xfId="28909" xr:uid="{00000000-0005-0000-0000-0000EC670000}"/>
    <cellStyle name="Normal 9 2" xfId="115" xr:uid="{00000000-0005-0000-0000-0000ED670000}"/>
    <cellStyle name="Normal 9 2 10" xfId="2939" xr:uid="{00000000-0005-0000-0000-0000EE670000}"/>
    <cellStyle name="Normal 9 2 10 2" xfId="30160" xr:uid="{00000000-0005-0000-0000-0000EE670000}"/>
    <cellStyle name="Normal 9 2 11" xfId="28746" xr:uid="{00000000-0005-0000-0000-0000ED670000}"/>
    <cellStyle name="Normal 9 2 2" xfId="2940" xr:uid="{00000000-0005-0000-0000-0000EF670000}"/>
    <cellStyle name="Normal 9 2 2 2" xfId="2941" xr:uid="{00000000-0005-0000-0000-0000F0670000}"/>
    <cellStyle name="Normal 9 2 2 2 2" xfId="2942" xr:uid="{00000000-0005-0000-0000-0000F1670000}"/>
    <cellStyle name="Normal 9 2 2 2 2 2" xfId="2943" xr:uid="{00000000-0005-0000-0000-0000F2670000}"/>
    <cellStyle name="Normal 9 2 2 2 2 2 2" xfId="2944" xr:uid="{00000000-0005-0000-0000-0000F3670000}"/>
    <cellStyle name="Normal 9 2 2 2 2 2 2 2" xfId="30165" xr:uid="{00000000-0005-0000-0000-0000F3670000}"/>
    <cellStyle name="Normal 9 2 2 2 2 2 3" xfId="30164" xr:uid="{00000000-0005-0000-0000-0000F2670000}"/>
    <cellStyle name="Normal 9 2 2 2 2 3" xfId="2945" xr:uid="{00000000-0005-0000-0000-0000F4670000}"/>
    <cellStyle name="Normal 9 2 2 2 2 3 2" xfId="2946" xr:uid="{00000000-0005-0000-0000-0000F5670000}"/>
    <cellStyle name="Normal 9 2 2 2 2 3 2 2" xfId="30167" xr:uid="{00000000-0005-0000-0000-0000F5670000}"/>
    <cellStyle name="Normal 9 2 2 2 2 3 3" xfId="30166" xr:uid="{00000000-0005-0000-0000-0000F4670000}"/>
    <cellStyle name="Normal 9 2 2 2 2 4" xfId="2947" xr:uid="{00000000-0005-0000-0000-0000F6670000}"/>
    <cellStyle name="Normal 9 2 2 2 2 4 2" xfId="30168" xr:uid="{00000000-0005-0000-0000-0000F6670000}"/>
    <cellStyle name="Normal 9 2 2 2 2 5" xfId="2948" xr:uid="{00000000-0005-0000-0000-0000F7670000}"/>
    <cellStyle name="Normal 9 2 2 2 2 5 2" xfId="30169" xr:uid="{00000000-0005-0000-0000-0000F7670000}"/>
    <cellStyle name="Normal 9 2 2 2 2 6" xfId="2949" xr:uid="{00000000-0005-0000-0000-0000F8670000}"/>
    <cellStyle name="Normal 9 2 2 2 2 6 2" xfId="30170" xr:uid="{00000000-0005-0000-0000-0000F8670000}"/>
    <cellStyle name="Normal 9 2 2 2 2 7" xfId="30163" xr:uid="{00000000-0005-0000-0000-0000F1670000}"/>
    <cellStyle name="Normal 9 2 2 2 3" xfId="2950" xr:uid="{00000000-0005-0000-0000-0000F9670000}"/>
    <cellStyle name="Normal 9 2 2 2 3 2" xfId="2951" xr:uid="{00000000-0005-0000-0000-0000FA670000}"/>
    <cellStyle name="Normal 9 2 2 2 3 2 2" xfId="30172" xr:uid="{00000000-0005-0000-0000-0000FA670000}"/>
    <cellStyle name="Normal 9 2 2 2 3 3" xfId="30171" xr:uid="{00000000-0005-0000-0000-0000F9670000}"/>
    <cellStyle name="Normal 9 2 2 2 4" xfId="2952" xr:uid="{00000000-0005-0000-0000-0000FB670000}"/>
    <cellStyle name="Normal 9 2 2 2 4 2" xfId="2953" xr:uid="{00000000-0005-0000-0000-0000FC670000}"/>
    <cellStyle name="Normal 9 2 2 2 4 2 2" xfId="30174" xr:uid="{00000000-0005-0000-0000-0000FC670000}"/>
    <cellStyle name="Normal 9 2 2 2 4 3" xfId="30173" xr:uid="{00000000-0005-0000-0000-0000FB670000}"/>
    <cellStyle name="Normal 9 2 2 2 5" xfId="2954" xr:uid="{00000000-0005-0000-0000-0000FD670000}"/>
    <cellStyle name="Normal 9 2 2 2 5 2" xfId="30175" xr:uid="{00000000-0005-0000-0000-0000FD670000}"/>
    <cellStyle name="Normal 9 2 2 2 6" xfId="2955" xr:uid="{00000000-0005-0000-0000-0000FE670000}"/>
    <cellStyle name="Normal 9 2 2 2 6 2" xfId="30176" xr:uid="{00000000-0005-0000-0000-0000FE670000}"/>
    <cellStyle name="Normal 9 2 2 2 7" xfId="2956" xr:uid="{00000000-0005-0000-0000-0000FF670000}"/>
    <cellStyle name="Normal 9 2 2 2 7 2" xfId="30177" xr:uid="{00000000-0005-0000-0000-0000FF670000}"/>
    <cellStyle name="Normal 9 2 2 2 8" xfId="30162" xr:uid="{00000000-0005-0000-0000-0000F0670000}"/>
    <cellStyle name="Normal 9 2 2 3" xfId="2957" xr:uid="{00000000-0005-0000-0000-000000680000}"/>
    <cellStyle name="Normal 9 2 2 3 2" xfId="2958" xr:uid="{00000000-0005-0000-0000-000001680000}"/>
    <cellStyle name="Normal 9 2 2 3 2 2" xfId="2959" xr:uid="{00000000-0005-0000-0000-000002680000}"/>
    <cellStyle name="Normal 9 2 2 3 2 2 2" xfId="30180" xr:uid="{00000000-0005-0000-0000-000002680000}"/>
    <cellStyle name="Normal 9 2 2 3 2 3" xfId="30179" xr:uid="{00000000-0005-0000-0000-000001680000}"/>
    <cellStyle name="Normal 9 2 2 3 3" xfId="2960" xr:uid="{00000000-0005-0000-0000-000003680000}"/>
    <cellStyle name="Normal 9 2 2 3 3 2" xfId="2961" xr:uid="{00000000-0005-0000-0000-000004680000}"/>
    <cellStyle name="Normal 9 2 2 3 3 2 2" xfId="30182" xr:uid="{00000000-0005-0000-0000-000004680000}"/>
    <cellStyle name="Normal 9 2 2 3 3 3" xfId="30181" xr:uid="{00000000-0005-0000-0000-000003680000}"/>
    <cellStyle name="Normal 9 2 2 3 4" xfId="2962" xr:uid="{00000000-0005-0000-0000-000005680000}"/>
    <cellStyle name="Normal 9 2 2 3 4 2" xfId="30183" xr:uid="{00000000-0005-0000-0000-000005680000}"/>
    <cellStyle name="Normal 9 2 2 3 5" xfId="2963" xr:uid="{00000000-0005-0000-0000-000006680000}"/>
    <cellStyle name="Normal 9 2 2 3 5 2" xfId="30184" xr:uid="{00000000-0005-0000-0000-000006680000}"/>
    <cellStyle name="Normal 9 2 2 3 6" xfId="2964" xr:uid="{00000000-0005-0000-0000-000007680000}"/>
    <cellStyle name="Normal 9 2 2 3 6 2" xfId="30185" xr:uid="{00000000-0005-0000-0000-000007680000}"/>
    <cellStyle name="Normal 9 2 2 3 7" xfId="30178" xr:uid="{00000000-0005-0000-0000-000000680000}"/>
    <cellStyle name="Normal 9 2 2 4" xfId="2965" xr:uid="{00000000-0005-0000-0000-000008680000}"/>
    <cellStyle name="Normal 9 2 2 4 2" xfId="2966" xr:uid="{00000000-0005-0000-0000-000009680000}"/>
    <cellStyle name="Normal 9 2 2 4 2 2" xfId="30187" xr:uid="{00000000-0005-0000-0000-000009680000}"/>
    <cellStyle name="Normal 9 2 2 4 3" xfId="30186" xr:uid="{00000000-0005-0000-0000-000008680000}"/>
    <cellStyle name="Normal 9 2 2 5" xfId="2967" xr:uid="{00000000-0005-0000-0000-00000A680000}"/>
    <cellStyle name="Normal 9 2 2 5 2" xfId="2968" xr:uid="{00000000-0005-0000-0000-00000B680000}"/>
    <cellStyle name="Normal 9 2 2 5 2 2" xfId="30189" xr:uid="{00000000-0005-0000-0000-00000B680000}"/>
    <cellStyle name="Normal 9 2 2 5 3" xfId="30188" xr:uid="{00000000-0005-0000-0000-00000A680000}"/>
    <cellStyle name="Normal 9 2 2 6" xfId="2969" xr:uid="{00000000-0005-0000-0000-00000C680000}"/>
    <cellStyle name="Normal 9 2 2 6 2" xfId="30190" xr:uid="{00000000-0005-0000-0000-00000C680000}"/>
    <cellStyle name="Normal 9 2 2 7" xfId="2970" xr:uid="{00000000-0005-0000-0000-00000D680000}"/>
    <cellStyle name="Normal 9 2 2 7 2" xfId="30191" xr:uid="{00000000-0005-0000-0000-00000D680000}"/>
    <cellStyle name="Normal 9 2 2 8" xfId="2971" xr:uid="{00000000-0005-0000-0000-00000E680000}"/>
    <cellStyle name="Normal 9 2 2 8 2" xfId="30192" xr:uid="{00000000-0005-0000-0000-00000E680000}"/>
    <cellStyle name="Normal 9 2 2 9" xfId="30161" xr:uid="{00000000-0005-0000-0000-0000EF670000}"/>
    <cellStyle name="Normal 9 2 3" xfId="2972" xr:uid="{00000000-0005-0000-0000-00000F680000}"/>
    <cellStyle name="Normal 9 2 3 2" xfId="2973" xr:uid="{00000000-0005-0000-0000-000010680000}"/>
    <cellStyle name="Normal 9 2 3 2 2" xfId="2974" xr:uid="{00000000-0005-0000-0000-000011680000}"/>
    <cellStyle name="Normal 9 2 3 2 2 2" xfId="2975" xr:uid="{00000000-0005-0000-0000-000012680000}"/>
    <cellStyle name="Normal 9 2 3 2 2 2 2" xfId="30196" xr:uid="{00000000-0005-0000-0000-000012680000}"/>
    <cellStyle name="Normal 9 2 3 2 2 3" xfId="30195" xr:uid="{00000000-0005-0000-0000-000011680000}"/>
    <cellStyle name="Normal 9 2 3 2 3" xfId="2976" xr:uid="{00000000-0005-0000-0000-000013680000}"/>
    <cellStyle name="Normal 9 2 3 2 3 2" xfId="2977" xr:uid="{00000000-0005-0000-0000-000014680000}"/>
    <cellStyle name="Normal 9 2 3 2 3 2 2" xfId="30198" xr:uid="{00000000-0005-0000-0000-000014680000}"/>
    <cellStyle name="Normal 9 2 3 2 3 3" xfId="30197" xr:uid="{00000000-0005-0000-0000-000013680000}"/>
    <cellStyle name="Normal 9 2 3 2 4" xfId="2978" xr:uid="{00000000-0005-0000-0000-000015680000}"/>
    <cellStyle name="Normal 9 2 3 2 4 2" xfId="30199" xr:uid="{00000000-0005-0000-0000-000015680000}"/>
    <cellStyle name="Normal 9 2 3 2 5" xfId="2979" xr:uid="{00000000-0005-0000-0000-000016680000}"/>
    <cellStyle name="Normal 9 2 3 2 5 2" xfId="30200" xr:uid="{00000000-0005-0000-0000-000016680000}"/>
    <cellStyle name="Normal 9 2 3 2 6" xfId="2980" xr:uid="{00000000-0005-0000-0000-000017680000}"/>
    <cellStyle name="Normal 9 2 3 2 6 2" xfId="30201" xr:uid="{00000000-0005-0000-0000-000017680000}"/>
    <cellStyle name="Normal 9 2 3 2 7" xfId="30194" xr:uid="{00000000-0005-0000-0000-000010680000}"/>
    <cellStyle name="Normal 9 2 3 3" xfId="2981" xr:uid="{00000000-0005-0000-0000-000018680000}"/>
    <cellStyle name="Normal 9 2 3 3 2" xfId="2982" xr:uid="{00000000-0005-0000-0000-000019680000}"/>
    <cellStyle name="Normal 9 2 3 3 2 2" xfId="30203" xr:uid="{00000000-0005-0000-0000-000019680000}"/>
    <cellStyle name="Normal 9 2 3 3 3" xfId="30202" xr:uid="{00000000-0005-0000-0000-000018680000}"/>
    <cellStyle name="Normal 9 2 3 4" xfId="2983" xr:uid="{00000000-0005-0000-0000-00001A680000}"/>
    <cellStyle name="Normal 9 2 3 4 2" xfId="2984" xr:uid="{00000000-0005-0000-0000-00001B680000}"/>
    <cellStyle name="Normal 9 2 3 4 2 2" xfId="30205" xr:uid="{00000000-0005-0000-0000-00001B680000}"/>
    <cellStyle name="Normal 9 2 3 4 3" xfId="30204" xr:uid="{00000000-0005-0000-0000-00001A680000}"/>
    <cellStyle name="Normal 9 2 3 5" xfId="2985" xr:uid="{00000000-0005-0000-0000-00001C680000}"/>
    <cellStyle name="Normal 9 2 3 5 2" xfId="30206" xr:uid="{00000000-0005-0000-0000-00001C680000}"/>
    <cellStyle name="Normal 9 2 3 6" xfId="2986" xr:uid="{00000000-0005-0000-0000-00001D680000}"/>
    <cellStyle name="Normal 9 2 3 6 2" xfId="30207" xr:uid="{00000000-0005-0000-0000-00001D680000}"/>
    <cellStyle name="Normal 9 2 3 7" xfId="2987" xr:uid="{00000000-0005-0000-0000-00001E680000}"/>
    <cellStyle name="Normal 9 2 3 7 2" xfId="30208" xr:uid="{00000000-0005-0000-0000-00001E680000}"/>
    <cellStyle name="Normal 9 2 3 8" xfId="30193" xr:uid="{00000000-0005-0000-0000-00000F680000}"/>
    <cellStyle name="Normal 9 2 4" xfId="2988" xr:uid="{00000000-0005-0000-0000-00001F680000}"/>
    <cellStyle name="Normal 9 2 4 2" xfId="2989" xr:uid="{00000000-0005-0000-0000-000020680000}"/>
    <cellStyle name="Normal 9 2 4 2 2" xfId="2990" xr:uid="{00000000-0005-0000-0000-000021680000}"/>
    <cellStyle name="Normal 9 2 4 2 2 2" xfId="30211" xr:uid="{00000000-0005-0000-0000-000021680000}"/>
    <cellStyle name="Normal 9 2 4 2 3" xfId="30210" xr:uid="{00000000-0005-0000-0000-000020680000}"/>
    <cellStyle name="Normal 9 2 4 3" xfId="2991" xr:uid="{00000000-0005-0000-0000-000022680000}"/>
    <cellStyle name="Normal 9 2 4 3 2" xfId="2992" xr:uid="{00000000-0005-0000-0000-000023680000}"/>
    <cellStyle name="Normal 9 2 4 3 2 2" xfId="30213" xr:uid="{00000000-0005-0000-0000-000023680000}"/>
    <cellStyle name="Normal 9 2 4 3 3" xfId="30212" xr:uid="{00000000-0005-0000-0000-000022680000}"/>
    <cellStyle name="Normal 9 2 4 4" xfId="2993" xr:uid="{00000000-0005-0000-0000-000024680000}"/>
    <cellStyle name="Normal 9 2 4 4 2" xfId="30214" xr:uid="{00000000-0005-0000-0000-000024680000}"/>
    <cellStyle name="Normal 9 2 4 5" xfId="2994" xr:uid="{00000000-0005-0000-0000-000025680000}"/>
    <cellStyle name="Normal 9 2 4 5 2" xfId="30215" xr:uid="{00000000-0005-0000-0000-000025680000}"/>
    <cellStyle name="Normal 9 2 4 6" xfId="2995" xr:uid="{00000000-0005-0000-0000-000026680000}"/>
    <cellStyle name="Normal 9 2 4 6 2" xfId="30216" xr:uid="{00000000-0005-0000-0000-000026680000}"/>
    <cellStyle name="Normal 9 2 4 7" xfId="30209" xr:uid="{00000000-0005-0000-0000-00001F680000}"/>
    <cellStyle name="Normal 9 2 5" xfId="2996" xr:uid="{00000000-0005-0000-0000-000027680000}"/>
    <cellStyle name="Normal 9 2 5 2" xfId="2997" xr:uid="{00000000-0005-0000-0000-000028680000}"/>
    <cellStyle name="Normal 9 2 5 2 2" xfId="30218" xr:uid="{00000000-0005-0000-0000-000028680000}"/>
    <cellStyle name="Normal 9 2 5 3" xfId="30217" xr:uid="{00000000-0005-0000-0000-000027680000}"/>
    <cellStyle name="Normal 9 2 6" xfId="2998" xr:uid="{00000000-0005-0000-0000-000029680000}"/>
    <cellStyle name="Normal 9 2 6 2" xfId="2999" xr:uid="{00000000-0005-0000-0000-00002A680000}"/>
    <cellStyle name="Normal 9 2 6 2 2" xfId="30220" xr:uid="{00000000-0005-0000-0000-00002A680000}"/>
    <cellStyle name="Normal 9 2 6 3" xfId="30219" xr:uid="{00000000-0005-0000-0000-000029680000}"/>
    <cellStyle name="Normal 9 2 7" xfId="3000" xr:uid="{00000000-0005-0000-0000-00002B680000}"/>
    <cellStyle name="Normal 9 2 7 2" xfId="30221" xr:uid="{00000000-0005-0000-0000-00002B680000}"/>
    <cellStyle name="Normal 9 2 8" xfId="3001" xr:uid="{00000000-0005-0000-0000-00002C680000}"/>
    <cellStyle name="Normal 9 2 8 2" xfId="30222" xr:uid="{00000000-0005-0000-0000-00002C680000}"/>
    <cellStyle name="Normal 9 2 9" xfId="3002" xr:uid="{00000000-0005-0000-0000-00002D680000}"/>
    <cellStyle name="Normal 9 2 9 2" xfId="30223" xr:uid="{00000000-0005-0000-0000-00002D680000}"/>
    <cellStyle name="Normal 9 20" xfId="28735" xr:uid="{00000000-0005-0000-0000-0000DF670000}"/>
    <cellStyle name="Normal 9 3" xfId="3003" xr:uid="{00000000-0005-0000-0000-00002E680000}"/>
    <cellStyle name="Normal 9 3 10" xfId="30224" xr:uid="{00000000-0005-0000-0000-00002E680000}"/>
    <cellStyle name="Normal 9 3 2" xfId="3004" xr:uid="{00000000-0005-0000-0000-00002F680000}"/>
    <cellStyle name="Normal 9 3 2 2" xfId="3005" xr:uid="{00000000-0005-0000-0000-000030680000}"/>
    <cellStyle name="Normal 9 3 2 2 2" xfId="3006" xr:uid="{00000000-0005-0000-0000-000031680000}"/>
    <cellStyle name="Normal 9 3 2 2 2 2" xfId="3007" xr:uid="{00000000-0005-0000-0000-000032680000}"/>
    <cellStyle name="Normal 9 3 2 2 2 2 2" xfId="3008" xr:uid="{00000000-0005-0000-0000-000033680000}"/>
    <cellStyle name="Normal 9 3 2 2 2 2 2 2" xfId="30229" xr:uid="{00000000-0005-0000-0000-000033680000}"/>
    <cellStyle name="Normal 9 3 2 2 2 2 3" xfId="30228" xr:uid="{00000000-0005-0000-0000-000032680000}"/>
    <cellStyle name="Normal 9 3 2 2 2 3" xfId="3009" xr:uid="{00000000-0005-0000-0000-000034680000}"/>
    <cellStyle name="Normal 9 3 2 2 2 3 2" xfId="3010" xr:uid="{00000000-0005-0000-0000-000035680000}"/>
    <cellStyle name="Normal 9 3 2 2 2 3 2 2" xfId="30231" xr:uid="{00000000-0005-0000-0000-000035680000}"/>
    <cellStyle name="Normal 9 3 2 2 2 3 3" xfId="30230" xr:uid="{00000000-0005-0000-0000-000034680000}"/>
    <cellStyle name="Normal 9 3 2 2 2 4" xfId="3011" xr:uid="{00000000-0005-0000-0000-000036680000}"/>
    <cellStyle name="Normal 9 3 2 2 2 4 2" xfId="30232" xr:uid="{00000000-0005-0000-0000-000036680000}"/>
    <cellStyle name="Normal 9 3 2 2 2 5" xfId="3012" xr:uid="{00000000-0005-0000-0000-000037680000}"/>
    <cellStyle name="Normal 9 3 2 2 2 5 2" xfId="30233" xr:uid="{00000000-0005-0000-0000-000037680000}"/>
    <cellStyle name="Normal 9 3 2 2 2 6" xfId="3013" xr:uid="{00000000-0005-0000-0000-000038680000}"/>
    <cellStyle name="Normal 9 3 2 2 2 6 2" xfId="30234" xr:uid="{00000000-0005-0000-0000-000038680000}"/>
    <cellStyle name="Normal 9 3 2 2 2 7" xfId="30227" xr:uid="{00000000-0005-0000-0000-000031680000}"/>
    <cellStyle name="Normal 9 3 2 2 3" xfId="3014" xr:uid="{00000000-0005-0000-0000-000039680000}"/>
    <cellStyle name="Normal 9 3 2 2 3 2" xfId="3015" xr:uid="{00000000-0005-0000-0000-00003A680000}"/>
    <cellStyle name="Normal 9 3 2 2 3 2 2" xfId="30236" xr:uid="{00000000-0005-0000-0000-00003A680000}"/>
    <cellStyle name="Normal 9 3 2 2 3 3" xfId="30235" xr:uid="{00000000-0005-0000-0000-000039680000}"/>
    <cellStyle name="Normal 9 3 2 2 4" xfId="3016" xr:uid="{00000000-0005-0000-0000-00003B680000}"/>
    <cellStyle name="Normal 9 3 2 2 4 2" xfId="3017" xr:uid="{00000000-0005-0000-0000-00003C680000}"/>
    <cellStyle name="Normal 9 3 2 2 4 2 2" xfId="30238" xr:uid="{00000000-0005-0000-0000-00003C680000}"/>
    <cellStyle name="Normal 9 3 2 2 4 3" xfId="30237" xr:uid="{00000000-0005-0000-0000-00003B680000}"/>
    <cellStyle name="Normal 9 3 2 2 5" xfId="3018" xr:uid="{00000000-0005-0000-0000-00003D680000}"/>
    <cellStyle name="Normal 9 3 2 2 5 2" xfId="30239" xr:uid="{00000000-0005-0000-0000-00003D680000}"/>
    <cellStyle name="Normal 9 3 2 2 6" xfId="3019" xr:uid="{00000000-0005-0000-0000-00003E680000}"/>
    <cellStyle name="Normal 9 3 2 2 6 2" xfId="30240" xr:uid="{00000000-0005-0000-0000-00003E680000}"/>
    <cellStyle name="Normal 9 3 2 2 7" xfId="3020" xr:uid="{00000000-0005-0000-0000-00003F680000}"/>
    <cellStyle name="Normal 9 3 2 2 7 2" xfId="30241" xr:uid="{00000000-0005-0000-0000-00003F680000}"/>
    <cellStyle name="Normal 9 3 2 2 8" xfId="30226" xr:uid="{00000000-0005-0000-0000-000030680000}"/>
    <cellStyle name="Normal 9 3 2 3" xfId="3021" xr:uid="{00000000-0005-0000-0000-000040680000}"/>
    <cellStyle name="Normal 9 3 2 3 2" xfId="3022" xr:uid="{00000000-0005-0000-0000-000041680000}"/>
    <cellStyle name="Normal 9 3 2 3 2 2" xfId="3023" xr:uid="{00000000-0005-0000-0000-000042680000}"/>
    <cellStyle name="Normal 9 3 2 3 2 2 2" xfId="30244" xr:uid="{00000000-0005-0000-0000-000042680000}"/>
    <cellStyle name="Normal 9 3 2 3 2 3" xfId="30243" xr:uid="{00000000-0005-0000-0000-000041680000}"/>
    <cellStyle name="Normal 9 3 2 3 3" xfId="3024" xr:uid="{00000000-0005-0000-0000-000043680000}"/>
    <cellStyle name="Normal 9 3 2 3 3 2" xfId="3025" xr:uid="{00000000-0005-0000-0000-000044680000}"/>
    <cellStyle name="Normal 9 3 2 3 3 2 2" xfId="30246" xr:uid="{00000000-0005-0000-0000-000044680000}"/>
    <cellStyle name="Normal 9 3 2 3 3 3" xfId="30245" xr:uid="{00000000-0005-0000-0000-000043680000}"/>
    <cellStyle name="Normal 9 3 2 3 4" xfId="3026" xr:uid="{00000000-0005-0000-0000-000045680000}"/>
    <cellStyle name="Normal 9 3 2 3 4 2" xfId="30247" xr:uid="{00000000-0005-0000-0000-000045680000}"/>
    <cellStyle name="Normal 9 3 2 3 5" xfId="3027" xr:uid="{00000000-0005-0000-0000-000046680000}"/>
    <cellStyle name="Normal 9 3 2 3 5 2" xfId="30248" xr:uid="{00000000-0005-0000-0000-000046680000}"/>
    <cellStyle name="Normal 9 3 2 3 6" xfId="3028" xr:uid="{00000000-0005-0000-0000-000047680000}"/>
    <cellStyle name="Normal 9 3 2 3 6 2" xfId="30249" xr:uid="{00000000-0005-0000-0000-000047680000}"/>
    <cellStyle name="Normal 9 3 2 3 7" xfId="30242" xr:uid="{00000000-0005-0000-0000-000040680000}"/>
    <cellStyle name="Normal 9 3 2 4" xfId="3029" xr:uid="{00000000-0005-0000-0000-000048680000}"/>
    <cellStyle name="Normal 9 3 2 4 2" xfId="3030" xr:uid="{00000000-0005-0000-0000-000049680000}"/>
    <cellStyle name="Normal 9 3 2 4 2 2" xfId="30251" xr:uid="{00000000-0005-0000-0000-000049680000}"/>
    <cellStyle name="Normal 9 3 2 4 3" xfId="30250" xr:uid="{00000000-0005-0000-0000-000048680000}"/>
    <cellStyle name="Normal 9 3 2 5" xfId="3031" xr:uid="{00000000-0005-0000-0000-00004A680000}"/>
    <cellStyle name="Normal 9 3 2 5 2" xfId="3032" xr:uid="{00000000-0005-0000-0000-00004B680000}"/>
    <cellStyle name="Normal 9 3 2 5 2 2" xfId="30253" xr:uid="{00000000-0005-0000-0000-00004B680000}"/>
    <cellStyle name="Normal 9 3 2 5 3" xfId="30252" xr:uid="{00000000-0005-0000-0000-00004A680000}"/>
    <cellStyle name="Normal 9 3 2 6" xfId="3033" xr:uid="{00000000-0005-0000-0000-00004C680000}"/>
    <cellStyle name="Normal 9 3 2 6 2" xfId="30254" xr:uid="{00000000-0005-0000-0000-00004C680000}"/>
    <cellStyle name="Normal 9 3 2 7" xfId="3034" xr:uid="{00000000-0005-0000-0000-00004D680000}"/>
    <cellStyle name="Normal 9 3 2 7 2" xfId="30255" xr:uid="{00000000-0005-0000-0000-00004D680000}"/>
    <cellStyle name="Normal 9 3 2 8" xfId="3035" xr:uid="{00000000-0005-0000-0000-00004E680000}"/>
    <cellStyle name="Normal 9 3 2 8 2" xfId="30256" xr:uid="{00000000-0005-0000-0000-00004E680000}"/>
    <cellStyle name="Normal 9 3 2 9" xfId="30225" xr:uid="{00000000-0005-0000-0000-00002F680000}"/>
    <cellStyle name="Normal 9 3 3" xfId="3036" xr:uid="{00000000-0005-0000-0000-00004F680000}"/>
    <cellStyle name="Normal 9 3 3 2" xfId="3037" xr:uid="{00000000-0005-0000-0000-000050680000}"/>
    <cellStyle name="Normal 9 3 3 2 2" xfId="3038" xr:uid="{00000000-0005-0000-0000-000051680000}"/>
    <cellStyle name="Normal 9 3 3 2 2 2" xfId="3039" xr:uid="{00000000-0005-0000-0000-000052680000}"/>
    <cellStyle name="Normal 9 3 3 2 2 2 2" xfId="30260" xr:uid="{00000000-0005-0000-0000-000052680000}"/>
    <cellStyle name="Normal 9 3 3 2 2 3" xfId="30259" xr:uid="{00000000-0005-0000-0000-000051680000}"/>
    <cellStyle name="Normal 9 3 3 2 3" xfId="3040" xr:uid="{00000000-0005-0000-0000-000053680000}"/>
    <cellStyle name="Normal 9 3 3 2 3 2" xfId="3041" xr:uid="{00000000-0005-0000-0000-000054680000}"/>
    <cellStyle name="Normal 9 3 3 2 3 2 2" xfId="30262" xr:uid="{00000000-0005-0000-0000-000054680000}"/>
    <cellStyle name="Normal 9 3 3 2 3 3" xfId="30261" xr:uid="{00000000-0005-0000-0000-000053680000}"/>
    <cellStyle name="Normal 9 3 3 2 4" xfId="3042" xr:uid="{00000000-0005-0000-0000-000055680000}"/>
    <cellStyle name="Normal 9 3 3 2 4 2" xfId="30263" xr:uid="{00000000-0005-0000-0000-000055680000}"/>
    <cellStyle name="Normal 9 3 3 2 5" xfId="3043" xr:uid="{00000000-0005-0000-0000-000056680000}"/>
    <cellStyle name="Normal 9 3 3 2 5 2" xfId="30264" xr:uid="{00000000-0005-0000-0000-000056680000}"/>
    <cellStyle name="Normal 9 3 3 2 6" xfId="3044" xr:uid="{00000000-0005-0000-0000-000057680000}"/>
    <cellStyle name="Normal 9 3 3 2 6 2" xfId="30265" xr:uid="{00000000-0005-0000-0000-000057680000}"/>
    <cellStyle name="Normal 9 3 3 2 7" xfId="30258" xr:uid="{00000000-0005-0000-0000-000050680000}"/>
    <cellStyle name="Normal 9 3 3 3" xfId="3045" xr:uid="{00000000-0005-0000-0000-000058680000}"/>
    <cellStyle name="Normal 9 3 3 3 2" xfId="3046" xr:uid="{00000000-0005-0000-0000-000059680000}"/>
    <cellStyle name="Normal 9 3 3 3 2 2" xfId="30267" xr:uid="{00000000-0005-0000-0000-000059680000}"/>
    <cellStyle name="Normal 9 3 3 3 3" xfId="30266" xr:uid="{00000000-0005-0000-0000-000058680000}"/>
    <cellStyle name="Normal 9 3 3 4" xfId="3047" xr:uid="{00000000-0005-0000-0000-00005A680000}"/>
    <cellStyle name="Normal 9 3 3 4 2" xfId="3048" xr:uid="{00000000-0005-0000-0000-00005B680000}"/>
    <cellStyle name="Normal 9 3 3 4 2 2" xfId="30269" xr:uid="{00000000-0005-0000-0000-00005B680000}"/>
    <cellStyle name="Normal 9 3 3 4 3" xfId="30268" xr:uid="{00000000-0005-0000-0000-00005A680000}"/>
    <cellStyle name="Normal 9 3 3 5" xfId="3049" xr:uid="{00000000-0005-0000-0000-00005C680000}"/>
    <cellStyle name="Normal 9 3 3 5 2" xfId="30270" xr:uid="{00000000-0005-0000-0000-00005C680000}"/>
    <cellStyle name="Normal 9 3 3 6" xfId="3050" xr:uid="{00000000-0005-0000-0000-00005D680000}"/>
    <cellStyle name="Normal 9 3 3 6 2" xfId="30271" xr:uid="{00000000-0005-0000-0000-00005D680000}"/>
    <cellStyle name="Normal 9 3 3 7" xfId="3051" xr:uid="{00000000-0005-0000-0000-00005E680000}"/>
    <cellStyle name="Normal 9 3 3 7 2" xfId="30272" xr:uid="{00000000-0005-0000-0000-00005E680000}"/>
    <cellStyle name="Normal 9 3 3 8" xfId="30257" xr:uid="{00000000-0005-0000-0000-00004F680000}"/>
    <cellStyle name="Normal 9 3 4" xfId="3052" xr:uid="{00000000-0005-0000-0000-00005F680000}"/>
    <cellStyle name="Normal 9 3 4 2" xfId="3053" xr:uid="{00000000-0005-0000-0000-000060680000}"/>
    <cellStyle name="Normal 9 3 4 2 2" xfId="3054" xr:uid="{00000000-0005-0000-0000-000061680000}"/>
    <cellStyle name="Normal 9 3 4 2 2 2" xfId="30275" xr:uid="{00000000-0005-0000-0000-000061680000}"/>
    <cellStyle name="Normal 9 3 4 2 3" xfId="30274" xr:uid="{00000000-0005-0000-0000-000060680000}"/>
    <cellStyle name="Normal 9 3 4 3" xfId="3055" xr:uid="{00000000-0005-0000-0000-000062680000}"/>
    <cellStyle name="Normal 9 3 4 3 2" xfId="3056" xr:uid="{00000000-0005-0000-0000-000063680000}"/>
    <cellStyle name="Normal 9 3 4 3 2 2" xfId="30277" xr:uid="{00000000-0005-0000-0000-000063680000}"/>
    <cellStyle name="Normal 9 3 4 3 3" xfId="30276" xr:uid="{00000000-0005-0000-0000-000062680000}"/>
    <cellStyle name="Normal 9 3 4 4" xfId="3057" xr:uid="{00000000-0005-0000-0000-000064680000}"/>
    <cellStyle name="Normal 9 3 4 4 2" xfId="30278" xr:uid="{00000000-0005-0000-0000-000064680000}"/>
    <cellStyle name="Normal 9 3 4 5" xfId="3058" xr:uid="{00000000-0005-0000-0000-000065680000}"/>
    <cellStyle name="Normal 9 3 4 5 2" xfId="30279" xr:uid="{00000000-0005-0000-0000-000065680000}"/>
    <cellStyle name="Normal 9 3 4 6" xfId="3059" xr:uid="{00000000-0005-0000-0000-000066680000}"/>
    <cellStyle name="Normal 9 3 4 6 2" xfId="30280" xr:uid="{00000000-0005-0000-0000-000066680000}"/>
    <cellStyle name="Normal 9 3 4 7" xfId="30273" xr:uid="{00000000-0005-0000-0000-00005F680000}"/>
    <cellStyle name="Normal 9 3 5" xfId="3060" xr:uid="{00000000-0005-0000-0000-000067680000}"/>
    <cellStyle name="Normal 9 3 5 2" xfId="3061" xr:uid="{00000000-0005-0000-0000-000068680000}"/>
    <cellStyle name="Normal 9 3 5 2 2" xfId="30282" xr:uid="{00000000-0005-0000-0000-000068680000}"/>
    <cellStyle name="Normal 9 3 5 3" xfId="30281" xr:uid="{00000000-0005-0000-0000-000067680000}"/>
    <cellStyle name="Normal 9 3 6" xfId="3062" xr:uid="{00000000-0005-0000-0000-000069680000}"/>
    <cellStyle name="Normal 9 3 6 2" xfId="3063" xr:uid="{00000000-0005-0000-0000-00006A680000}"/>
    <cellStyle name="Normal 9 3 6 2 2" xfId="30284" xr:uid="{00000000-0005-0000-0000-00006A680000}"/>
    <cellStyle name="Normal 9 3 6 3" xfId="30283" xr:uid="{00000000-0005-0000-0000-000069680000}"/>
    <cellStyle name="Normal 9 3 7" xfId="3064" xr:uid="{00000000-0005-0000-0000-00006B680000}"/>
    <cellStyle name="Normal 9 3 7 2" xfId="30285" xr:uid="{00000000-0005-0000-0000-00006B680000}"/>
    <cellStyle name="Normal 9 3 8" xfId="3065" xr:uid="{00000000-0005-0000-0000-00006C680000}"/>
    <cellStyle name="Normal 9 3 8 2" xfId="30286" xr:uid="{00000000-0005-0000-0000-00006C680000}"/>
    <cellStyle name="Normal 9 3 9" xfId="3066" xr:uid="{00000000-0005-0000-0000-00006D680000}"/>
    <cellStyle name="Normal 9 3 9 2" xfId="30287" xr:uid="{00000000-0005-0000-0000-00006D680000}"/>
    <cellStyle name="Normal 9 4" xfId="3067" xr:uid="{00000000-0005-0000-0000-00006E680000}"/>
    <cellStyle name="Normal 9 4 10" xfId="30288" xr:uid="{00000000-0005-0000-0000-00006E680000}"/>
    <cellStyle name="Normal 9 4 2" xfId="3068" xr:uid="{00000000-0005-0000-0000-00006F680000}"/>
    <cellStyle name="Normal 9 4 2 2" xfId="3069" xr:uid="{00000000-0005-0000-0000-000070680000}"/>
    <cellStyle name="Normal 9 4 2 2 2" xfId="3070" xr:uid="{00000000-0005-0000-0000-000071680000}"/>
    <cellStyle name="Normal 9 4 2 2 2 2" xfId="3071" xr:uid="{00000000-0005-0000-0000-000072680000}"/>
    <cellStyle name="Normal 9 4 2 2 2 2 2" xfId="3072" xr:uid="{00000000-0005-0000-0000-000073680000}"/>
    <cellStyle name="Normal 9 4 2 2 2 2 2 2" xfId="30293" xr:uid="{00000000-0005-0000-0000-000073680000}"/>
    <cellStyle name="Normal 9 4 2 2 2 2 3" xfId="30292" xr:uid="{00000000-0005-0000-0000-000072680000}"/>
    <cellStyle name="Normal 9 4 2 2 2 3" xfId="3073" xr:uid="{00000000-0005-0000-0000-000074680000}"/>
    <cellStyle name="Normal 9 4 2 2 2 3 2" xfId="3074" xr:uid="{00000000-0005-0000-0000-000075680000}"/>
    <cellStyle name="Normal 9 4 2 2 2 3 2 2" xfId="30295" xr:uid="{00000000-0005-0000-0000-000075680000}"/>
    <cellStyle name="Normal 9 4 2 2 2 3 3" xfId="30294" xr:uid="{00000000-0005-0000-0000-000074680000}"/>
    <cellStyle name="Normal 9 4 2 2 2 4" xfId="3075" xr:uid="{00000000-0005-0000-0000-000076680000}"/>
    <cellStyle name="Normal 9 4 2 2 2 4 2" xfId="30296" xr:uid="{00000000-0005-0000-0000-000076680000}"/>
    <cellStyle name="Normal 9 4 2 2 2 5" xfId="3076" xr:uid="{00000000-0005-0000-0000-000077680000}"/>
    <cellStyle name="Normal 9 4 2 2 2 5 2" xfId="30297" xr:uid="{00000000-0005-0000-0000-000077680000}"/>
    <cellStyle name="Normal 9 4 2 2 2 6" xfId="3077" xr:uid="{00000000-0005-0000-0000-000078680000}"/>
    <cellStyle name="Normal 9 4 2 2 2 6 2" xfId="30298" xr:uid="{00000000-0005-0000-0000-000078680000}"/>
    <cellStyle name="Normal 9 4 2 2 2 7" xfId="30291" xr:uid="{00000000-0005-0000-0000-000071680000}"/>
    <cellStyle name="Normal 9 4 2 2 3" xfId="3078" xr:uid="{00000000-0005-0000-0000-000079680000}"/>
    <cellStyle name="Normal 9 4 2 2 3 2" xfId="3079" xr:uid="{00000000-0005-0000-0000-00007A680000}"/>
    <cellStyle name="Normal 9 4 2 2 3 2 2" xfId="30300" xr:uid="{00000000-0005-0000-0000-00007A680000}"/>
    <cellStyle name="Normal 9 4 2 2 3 3" xfId="30299" xr:uid="{00000000-0005-0000-0000-000079680000}"/>
    <cellStyle name="Normal 9 4 2 2 4" xfId="3080" xr:uid="{00000000-0005-0000-0000-00007B680000}"/>
    <cellStyle name="Normal 9 4 2 2 4 2" xfId="3081" xr:uid="{00000000-0005-0000-0000-00007C680000}"/>
    <cellStyle name="Normal 9 4 2 2 4 2 2" xfId="30302" xr:uid="{00000000-0005-0000-0000-00007C680000}"/>
    <cellStyle name="Normal 9 4 2 2 4 3" xfId="30301" xr:uid="{00000000-0005-0000-0000-00007B680000}"/>
    <cellStyle name="Normal 9 4 2 2 5" xfId="3082" xr:uid="{00000000-0005-0000-0000-00007D680000}"/>
    <cellStyle name="Normal 9 4 2 2 5 2" xfId="30303" xr:uid="{00000000-0005-0000-0000-00007D680000}"/>
    <cellStyle name="Normal 9 4 2 2 6" xfId="3083" xr:uid="{00000000-0005-0000-0000-00007E680000}"/>
    <cellStyle name="Normal 9 4 2 2 6 2" xfId="30304" xr:uid="{00000000-0005-0000-0000-00007E680000}"/>
    <cellStyle name="Normal 9 4 2 2 7" xfId="3084" xr:uid="{00000000-0005-0000-0000-00007F680000}"/>
    <cellStyle name="Normal 9 4 2 2 7 2" xfId="30305" xr:uid="{00000000-0005-0000-0000-00007F680000}"/>
    <cellStyle name="Normal 9 4 2 2 8" xfId="30290" xr:uid="{00000000-0005-0000-0000-000070680000}"/>
    <cellStyle name="Normal 9 4 2 3" xfId="3085" xr:uid="{00000000-0005-0000-0000-000080680000}"/>
    <cellStyle name="Normal 9 4 2 3 2" xfId="3086" xr:uid="{00000000-0005-0000-0000-000081680000}"/>
    <cellStyle name="Normal 9 4 2 3 2 2" xfId="3087" xr:uid="{00000000-0005-0000-0000-000082680000}"/>
    <cellStyle name="Normal 9 4 2 3 2 2 2" xfId="30308" xr:uid="{00000000-0005-0000-0000-000082680000}"/>
    <cellStyle name="Normal 9 4 2 3 2 3" xfId="30307" xr:uid="{00000000-0005-0000-0000-000081680000}"/>
    <cellStyle name="Normal 9 4 2 3 3" xfId="3088" xr:uid="{00000000-0005-0000-0000-000083680000}"/>
    <cellStyle name="Normal 9 4 2 3 3 2" xfId="3089" xr:uid="{00000000-0005-0000-0000-000084680000}"/>
    <cellStyle name="Normal 9 4 2 3 3 2 2" xfId="30310" xr:uid="{00000000-0005-0000-0000-000084680000}"/>
    <cellStyle name="Normal 9 4 2 3 3 3" xfId="30309" xr:uid="{00000000-0005-0000-0000-000083680000}"/>
    <cellStyle name="Normal 9 4 2 3 4" xfId="3090" xr:uid="{00000000-0005-0000-0000-000085680000}"/>
    <cellStyle name="Normal 9 4 2 3 4 2" xfId="30311" xr:uid="{00000000-0005-0000-0000-000085680000}"/>
    <cellStyle name="Normal 9 4 2 3 5" xfId="3091" xr:uid="{00000000-0005-0000-0000-000086680000}"/>
    <cellStyle name="Normal 9 4 2 3 5 2" xfId="30312" xr:uid="{00000000-0005-0000-0000-000086680000}"/>
    <cellStyle name="Normal 9 4 2 3 6" xfId="3092" xr:uid="{00000000-0005-0000-0000-000087680000}"/>
    <cellStyle name="Normal 9 4 2 3 6 2" xfId="30313" xr:uid="{00000000-0005-0000-0000-000087680000}"/>
    <cellStyle name="Normal 9 4 2 3 7" xfId="30306" xr:uid="{00000000-0005-0000-0000-000080680000}"/>
    <cellStyle name="Normal 9 4 2 4" xfId="3093" xr:uid="{00000000-0005-0000-0000-000088680000}"/>
    <cellStyle name="Normal 9 4 2 4 2" xfId="3094" xr:uid="{00000000-0005-0000-0000-000089680000}"/>
    <cellStyle name="Normal 9 4 2 4 2 2" xfId="30315" xr:uid="{00000000-0005-0000-0000-000089680000}"/>
    <cellStyle name="Normal 9 4 2 4 3" xfId="30314" xr:uid="{00000000-0005-0000-0000-000088680000}"/>
    <cellStyle name="Normal 9 4 2 5" xfId="3095" xr:uid="{00000000-0005-0000-0000-00008A680000}"/>
    <cellStyle name="Normal 9 4 2 5 2" xfId="3096" xr:uid="{00000000-0005-0000-0000-00008B680000}"/>
    <cellStyle name="Normal 9 4 2 5 2 2" xfId="30317" xr:uid="{00000000-0005-0000-0000-00008B680000}"/>
    <cellStyle name="Normal 9 4 2 5 3" xfId="30316" xr:uid="{00000000-0005-0000-0000-00008A680000}"/>
    <cellStyle name="Normal 9 4 2 6" xfId="3097" xr:uid="{00000000-0005-0000-0000-00008C680000}"/>
    <cellStyle name="Normal 9 4 2 6 2" xfId="30318" xr:uid="{00000000-0005-0000-0000-00008C680000}"/>
    <cellStyle name="Normal 9 4 2 7" xfId="3098" xr:uid="{00000000-0005-0000-0000-00008D680000}"/>
    <cellStyle name="Normal 9 4 2 7 2" xfId="30319" xr:uid="{00000000-0005-0000-0000-00008D680000}"/>
    <cellStyle name="Normal 9 4 2 8" xfId="3099" xr:uid="{00000000-0005-0000-0000-00008E680000}"/>
    <cellStyle name="Normal 9 4 2 8 2" xfId="30320" xr:uid="{00000000-0005-0000-0000-00008E680000}"/>
    <cellStyle name="Normal 9 4 2 9" xfId="30289" xr:uid="{00000000-0005-0000-0000-00006F680000}"/>
    <cellStyle name="Normal 9 4 3" xfId="3100" xr:uid="{00000000-0005-0000-0000-00008F680000}"/>
    <cellStyle name="Normal 9 4 3 2" xfId="3101" xr:uid="{00000000-0005-0000-0000-000090680000}"/>
    <cellStyle name="Normal 9 4 3 2 2" xfId="3102" xr:uid="{00000000-0005-0000-0000-000091680000}"/>
    <cellStyle name="Normal 9 4 3 2 2 2" xfId="3103" xr:uid="{00000000-0005-0000-0000-000092680000}"/>
    <cellStyle name="Normal 9 4 3 2 2 2 2" xfId="30324" xr:uid="{00000000-0005-0000-0000-000092680000}"/>
    <cellStyle name="Normal 9 4 3 2 2 3" xfId="30323" xr:uid="{00000000-0005-0000-0000-000091680000}"/>
    <cellStyle name="Normal 9 4 3 2 3" xfId="3104" xr:uid="{00000000-0005-0000-0000-000093680000}"/>
    <cellStyle name="Normal 9 4 3 2 3 2" xfId="3105" xr:uid="{00000000-0005-0000-0000-000094680000}"/>
    <cellStyle name="Normal 9 4 3 2 3 2 2" xfId="30326" xr:uid="{00000000-0005-0000-0000-000094680000}"/>
    <cellStyle name="Normal 9 4 3 2 3 3" xfId="30325" xr:uid="{00000000-0005-0000-0000-000093680000}"/>
    <cellStyle name="Normal 9 4 3 2 4" xfId="3106" xr:uid="{00000000-0005-0000-0000-000095680000}"/>
    <cellStyle name="Normal 9 4 3 2 4 2" xfId="30327" xr:uid="{00000000-0005-0000-0000-000095680000}"/>
    <cellStyle name="Normal 9 4 3 2 5" xfId="3107" xr:uid="{00000000-0005-0000-0000-000096680000}"/>
    <cellStyle name="Normal 9 4 3 2 5 2" xfId="30328" xr:uid="{00000000-0005-0000-0000-000096680000}"/>
    <cellStyle name="Normal 9 4 3 2 6" xfId="3108" xr:uid="{00000000-0005-0000-0000-000097680000}"/>
    <cellStyle name="Normal 9 4 3 2 6 2" xfId="30329" xr:uid="{00000000-0005-0000-0000-000097680000}"/>
    <cellStyle name="Normal 9 4 3 2 7" xfId="30322" xr:uid="{00000000-0005-0000-0000-000090680000}"/>
    <cellStyle name="Normal 9 4 3 3" xfId="3109" xr:uid="{00000000-0005-0000-0000-000098680000}"/>
    <cellStyle name="Normal 9 4 3 3 2" xfId="3110" xr:uid="{00000000-0005-0000-0000-000099680000}"/>
    <cellStyle name="Normal 9 4 3 3 2 2" xfId="30331" xr:uid="{00000000-0005-0000-0000-000099680000}"/>
    <cellStyle name="Normal 9 4 3 3 3" xfId="30330" xr:uid="{00000000-0005-0000-0000-000098680000}"/>
    <cellStyle name="Normal 9 4 3 4" xfId="3111" xr:uid="{00000000-0005-0000-0000-00009A680000}"/>
    <cellStyle name="Normal 9 4 3 4 2" xfId="3112" xr:uid="{00000000-0005-0000-0000-00009B680000}"/>
    <cellStyle name="Normal 9 4 3 4 2 2" xfId="30333" xr:uid="{00000000-0005-0000-0000-00009B680000}"/>
    <cellStyle name="Normal 9 4 3 4 3" xfId="30332" xr:uid="{00000000-0005-0000-0000-00009A680000}"/>
    <cellStyle name="Normal 9 4 3 5" xfId="3113" xr:uid="{00000000-0005-0000-0000-00009C680000}"/>
    <cellStyle name="Normal 9 4 3 5 2" xfId="30334" xr:uid="{00000000-0005-0000-0000-00009C680000}"/>
    <cellStyle name="Normal 9 4 3 6" xfId="3114" xr:uid="{00000000-0005-0000-0000-00009D680000}"/>
    <cellStyle name="Normal 9 4 3 6 2" xfId="30335" xr:uid="{00000000-0005-0000-0000-00009D680000}"/>
    <cellStyle name="Normal 9 4 3 7" xfId="3115" xr:uid="{00000000-0005-0000-0000-00009E680000}"/>
    <cellStyle name="Normal 9 4 3 7 2" xfId="30336" xr:uid="{00000000-0005-0000-0000-00009E680000}"/>
    <cellStyle name="Normal 9 4 3 8" xfId="30321" xr:uid="{00000000-0005-0000-0000-00008F680000}"/>
    <cellStyle name="Normal 9 4 4" xfId="3116" xr:uid="{00000000-0005-0000-0000-00009F680000}"/>
    <cellStyle name="Normal 9 4 4 2" xfId="3117" xr:uid="{00000000-0005-0000-0000-0000A0680000}"/>
    <cellStyle name="Normal 9 4 4 2 2" xfId="3118" xr:uid="{00000000-0005-0000-0000-0000A1680000}"/>
    <cellStyle name="Normal 9 4 4 2 2 2" xfId="30339" xr:uid="{00000000-0005-0000-0000-0000A1680000}"/>
    <cellStyle name="Normal 9 4 4 2 3" xfId="30338" xr:uid="{00000000-0005-0000-0000-0000A0680000}"/>
    <cellStyle name="Normal 9 4 4 3" xfId="3119" xr:uid="{00000000-0005-0000-0000-0000A2680000}"/>
    <cellStyle name="Normal 9 4 4 3 2" xfId="3120" xr:uid="{00000000-0005-0000-0000-0000A3680000}"/>
    <cellStyle name="Normal 9 4 4 3 2 2" xfId="30341" xr:uid="{00000000-0005-0000-0000-0000A3680000}"/>
    <cellStyle name="Normal 9 4 4 3 3" xfId="30340" xr:uid="{00000000-0005-0000-0000-0000A2680000}"/>
    <cellStyle name="Normal 9 4 4 4" xfId="3121" xr:uid="{00000000-0005-0000-0000-0000A4680000}"/>
    <cellStyle name="Normal 9 4 4 4 2" xfId="30342" xr:uid="{00000000-0005-0000-0000-0000A4680000}"/>
    <cellStyle name="Normal 9 4 4 5" xfId="3122" xr:uid="{00000000-0005-0000-0000-0000A5680000}"/>
    <cellStyle name="Normal 9 4 4 5 2" xfId="30343" xr:uid="{00000000-0005-0000-0000-0000A5680000}"/>
    <cellStyle name="Normal 9 4 4 6" xfId="3123" xr:uid="{00000000-0005-0000-0000-0000A6680000}"/>
    <cellStyle name="Normal 9 4 4 6 2" xfId="30344" xr:uid="{00000000-0005-0000-0000-0000A6680000}"/>
    <cellStyle name="Normal 9 4 4 7" xfId="30337" xr:uid="{00000000-0005-0000-0000-00009F680000}"/>
    <cellStyle name="Normal 9 4 5" xfId="3124" xr:uid="{00000000-0005-0000-0000-0000A7680000}"/>
    <cellStyle name="Normal 9 4 5 2" xfId="3125" xr:uid="{00000000-0005-0000-0000-0000A8680000}"/>
    <cellStyle name="Normal 9 4 5 2 2" xfId="30346" xr:uid="{00000000-0005-0000-0000-0000A8680000}"/>
    <cellStyle name="Normal 9 4 5 3" xfId="30345" xr:uid="{00000000-0005-0000-0000-0000A7680000}"/>
    <cellStyle name="Normal 9 4 6" xfId="3126" xr:uid="{00000000-0005-0000-0000-0000A9680000}"/>
    <cellStyle name="Normal 9 4 6 2" xfId="3127" xr:uid="{00000000-0005-0000-0000-0000AA680000}"/>
    <cellStyle name="Normal 9 4 6 2 2" xfId="30348" xr:uid="{00000000-0005-0000-0000-0000AA680000}"/>
    <cellStyle name="Normal 9 4 6 3" xfId="30347" xr:uid="{00000000-0005-0000-0000-0000A9680000}"/>
    <cellStyle name="Normal 9 4 7" xfId="3128" xr:uid="{00000000-0005-0000-0000-0000AB680000}"/>
    <cellStyle name="Normal 9 4 7 2" xfId="30349" xr:uid="{00000000-0005-0000-0000-0000AB680000}"/>
    <cellStyle name="Normal 9 4 8" xfId="3129" xr:uid="{00000000-0005-0000-0000-0000AC680000}"/>
    <cellStyle name="Normal 9 4 8 2" xfId="30350" xr:uid="{00000000-0005-0000-0000-0000AC680000}"/>
    <cellStyle name="Normal 9 4 9" xfId="3130" xr:uid="{00000000-0005-0000-0000-0000AD680000}"/>
    <cellStyle name="Normal 9 4 9 2" xfId="30351" xr:uid="{00000000-0005-0000-0000-0000AD680000}"/>
    <cellStyle name="Normal 9 5" xfId="3131" xr:uid="{00000000-0005-0000-0000-0000AE680000}"/>
    <cellStyle name="Normal 9 5 10" xfId="30352" xr:uid="{00000000-0005-0000-0000-0000AE680000}"/>
    <cellStyle name="Normal 9 5 2" xfId="3132" xr:uid="{00000000-0005-0000-0000-0000AF680000}"/>
    <cellStyle name="Normal 9 5 2 2" xfId="3133" xr:uid="{00000000-0005-0000-0000-0000B0680000}"/>
    <cellStyle name="Normal 9 5 2 2 2" xfId="3134" xr:uid="{00000000-0005-0000-0000-0000B1680000}"/>
    <cellStyle name="Normal 9 5 2 2 2 2" xfId="3135" xr:uid="{00000000-0005-0000-0000-0000B2680000}"/>
    <cellStyle name="Normal 9 5 2 2 2 2 2" xfId="3136" xr:uid="{00000000-0005-0000-0000-0000B3680000}"/>
    <cellStyle name="Normal 9 5 2 2 2 2 2 2" xfId="30357" xr:uid="{00000000-0005-0000-0000-0000B3680000}"/>
    <cellStyle name="Normal 9 5 2 2 2 2 3" xfId="30356" xr:uid="{00000000-0005-0000-0000-0000B2680000}"/>
    <cellStyle name="Normal 9 5 2 2 2 3" xfId="3137" xr:uid="{00000000-0005-0000-0000-0000B4680000}"/>
    <cellStyle name="Normal 9 5 2 2 2 3 2" xfId="3138" xr:uid="{00000000-0005-0000-0000-0000B5680000}"/>
    <cellStyle name="Normal 9 5 2 2 2 3 2 2" xfId="30359" xr:uid="{00000000-0005-0000-0000-0000B5680000}"/>
    <cellStyle name="Normal 9 5 2 2 2 3 3" xfId="30358" xr:uid="{00000000-0005-0000-0000-0000B4680000}"/>
    <cellStyle name="Normal 9 5 2 2 2 4" xfId="3139" xr:uid="{00000000-0005-0000-0000-0000B6680000}"/>
    <cellStyle name="Normal 9 5 2 2 2 4 2" xfId="30360" xr:uid="{00000000-0005-0000-0000-0000B6680000}"/>
    <cellStyle name="Normal 9 5 2 2 2 5" xfId="3140" xr:uid="{00000000-0005-0000-0000-0000B7680000}"/>
    <cellStyle name="Normal 9 5 2 2 2 5 2" xfId="30361" xr:uid="{00000000-0005-0000-0000-0000B7680000}"/>
    <cellStyle name="Normal 9 5 2 2 2 6" xfId="3141" xr:uid="{00000000-0005-0000-0000-0000B8680000}"/>
    <cellStyle name="Normal 9 5 2 2 2 6 2" xfId="30362" xr:uid="{00000000-0005-0000-0000-0000B8680000}"/>
    <cellStyle name="Normal 9 5 2 2 2 7" xfId="30355" xr:uid="{00000000-0005-0000-0000-0000B1680000}"/>
    <cellStyle name="Normal 9 5 2 2 3" xfId="3142" xr:uid="{00000000-0005-0000-0000-0000B9680000}"/>
    <cellStyle name="Normal 9 5 2 2 3 2" xfId="3143" xr:uid="{00000000-0005-0000-0000-0000BA680000}"/>
    <cellStyle name="Normal 9 5 2 2 3 2 2" xfId="30364" xr:uid="{00000000-0005-0000-0000-0000BA680000}"/>
    <cellStyle name="Normal 9 5 2 2 3 3" xfId="30363" xr:uid="{00000000-0005-0000-0000-0000B9680000}"/>
    <cellStyle name="Normal 9 5 2 2 4" xfId="3144" xr:uid="{00000000-0005-0000-0000-0000BB680000}"/>
    <cellStyle name="Normal 9 5 2 2 4 2" xfId="3145" xr:uid="{00000000-0005-0000-0000-0000BC680000}"/>
    <cellStyle name="Normal 9 5 2 2 4 2 2" xfId="30366" xr:uid="{00000000-0005-0000-0000-0000BC680000}"/>
    <cellStyle name="Normal 9 5 2 2 4 3" xfId="30365" xr:uid="{00000000-0005-0000-0000-0000BB680000}"/>
    <cellStyle name="Normal 9 5 2 2 5" xfId="3146" xr:uid="{00000000-0005-0000-0000-0000BD680000}"/>
    <cellStyle name="Normal 9 5 2 2 5 2" xfId="30367" xr:uid="{00000000-0005-0000-0000-0000BD680000}"/>
    <cellStyle name="Normal 9 5 2 2 6" xfId="3147" xr:uid="{00000000-0005-0000-0000-0000BE680000}"/>
    <cellStyle name="Normal 9 5 2 2 6 2" xfId="30368" xr:uid="{00000000-0005-0000-0000-0000BE680000}"/>
    <cellStyle name="Normal 9 5 2 2 7" xfId="3148" xr:uid="{00000000-0005-0000-0000-0000BF680000}"/>
    <cellStyle name="Normal 9 5 2 2 7 2" xfId="30369" xr:uid="{00000000-0005-0000-0000-0000BF680000}"/>
    <cellStyle name="Normal 9 5 2 2 8" xfId="30354" xr:uid="{00000000-0005-0000-0000-0000B0680000}"/>
    <cellStyle name="Normal 9 5 2 3" xfId="3149" xr:uid="{00000000-0005-0000-0000-0000C0680000}"/>
    <cellStyle name="Normal 9 5 2 3 2" xfId="3150" xr:uid="{00000000-0005-0000-0000-0000C1680000}"/>
    <cellStyle name="Normal 9 5 2 3 2 2" xfId="3151" xr:uid="{00000000-0005-0000-0000-0000C2680000}"/>
    <cellStyle name="Normal 9 5 2 3 2 2 2" xfId="30372" xr:uid="{00000000-0005-0000-0000-0000C2680000}"/>
    <cellStyle name="Normal 9 5 2 3 2 3" xfId="30371" xr:uid="{00000000-0005-0000-0000-0000C1680000}"/>
    <cellStyle name="Normal 9 5 2 3 3" xfId="3152" xr:uid="{00000000-0005-0000-0000-0000C3680000}"/>
    <cellStyle name="Normal 9 5 2 3 3 2" xfId="3153" xr:uid="{00000000-0005-0000-0000-0000C4680000}"/>
    <cellStyle name="Normal 9 5 2 3 3 2 2" xfId="30374" xr:uid="{00000000-0005-0000-0000-0000C4680000}"/>
    <cellStyle name="Normal 9 5 2 3 3 3" xfId="30373" xr:uid="{00000000-0005-0000-0000-0000C3680000}"/>
    <cellStyle name="Normal 9 5 2 3 4" xfId="3154" xr:uid="{00000000-0005-0000-0000-0000C5680000}"/>
    <cellStyle name="Normal 9 5 2 3 4 2" xfId="30375" xr:uid="{00000000-0005-0000-0000-0000C5680000}"/>
    <cellStyle name="Normal 9 5 2 3 5" xfId="3155" xr:uid="{00000000-0005-0000-0000-0000C6680000}"/>
    <cellStyle name="Normal 9 5 2 3 5 2" xfId="30376" xr:uid="{00000000-0005-0000-0000-0000C6680000}"/>
    <cellStyle name="Normal 9 5 2 3 6" xfId="3156" xr:uid="{00000000-0005-0000-0000-0000C7680000}"/>
    <cellStyle name="Normal 9 5 2 3 6 2" xfId="30377" xr:uid="{00000000-0005-0000-0000-0000C7680000}"/>
    <cellStyle name="Normal 9 5 2 3 7" xfId="30370" xr:uid="{00000000-0005-0000-0000-0000C0680000}"/>
    <cellStyle name="Normal 9 5 2 4" xfId="3157" xr:uid="{00000000-0005-0000-0000-0000C8680000}"/>
    <cellStyle name="Normal 9 5 2 4 2" xfId="3158" xr:uid="{00000000-0005-0000-0000-0000C9680000}"/>
    <cellStyle name="Normal 9 5 2 4 2 2" xfId="30379" xr:uid="{00000000-0005-0000-0000-0000C9680000}"/>
    <cellStyle name="Normal 9 5 2 4 3" xfId="30378" xr:uid="{00000000-0005-0000-0000-0000C8680000}"/>
    <cellStyle name="Normal 9 5 2 5" xfId="3159" xr:uid="{00000000-0005-0000-0000-0000CA680000}"/>
    <cellStyle name="Normal 9 5 2 5 2" xfId="3160" xr:uid="{00000000-0005-0000-0000-0000CB680000}"/>
    <cellStyle name="Normal 9 5 2 5 2 2" xfId="30381" xr:uid="{00000000-0005-0000-0000-0000CB680000}"/>
    <cellStyle name="Normal 9 5 2 5 3" xfId="30380" xr:uid="{00000000-0005-0000-0000-0000CA680000}"/>
    <cellStyle name="Normal 9 5 2 6" xfId="3161" xr:uid="{00000000-0005-0000-0000-0000CC680000}"/>
    <cellStyle name="Normal 9 5 2 6 2" xfId="30382" xr:uid="{00000000-0005-0000-0000-0000CC680000}"/>
    <cellStyle name="Normal 9 5 2 7" xfId="3162" xr:uid="{00000000-0005-0000-0000-0000CD680000}"/>
    <cellStyle name="Normal 9 5 2 7 2" xfId="30383" xr:uid="{00000000-0005-0000-0000-0000CD680000}"/>
    <cellStyle name="Normal 9 5 2 8" xfId="3163" xr:uid="{00000000-0005-0000-0000-0000CE680000}"/>
    <cellStyle name="Normal 9 5 2 8 2" xfId="30384" xr:uid="{00000000-0005-0000-0000-0000CE680000}"/>
    <cellStyle name="Normal 9 5 2 9" xfId="30353" xr:uid="{00000000-0005-0000-0000-0000AF680000}"/>
    <cellStyle name="Normal 9 5 3" xfId="3164" xr:uid="{00000000-0005-0000-0000-0000CF680000}"/>
    <cellStyle name="Normal 9 5 3 2" xfId="3165" xr:uid="{00000000-0005-0000-0000-0000D0680000}"/>
    <cellStyle name="Normal 9 5 3 2 2" xfId="3166" xr:uid="{00000000-0005-0000-0000-0000D1680000}"/>
    <cellStyle name="Normal 9 5 3 2 2 2" xfId="3167" xr:uid="{00000000-0005-0000-0000-0000D2680000}"/>
    <cellStyle name="Normal 9 5 3 2 2 2 2" xfId="30388" xr:uid="{00000000-0005-0000-0000-0000D2680000}"/>
    <cellStyle name="Normal 9 5 3 2 2 3" xfId="30387" xr:uid="{00000000-0005-0000-0000-0000D1680000}"/>
    <cellStyle name="Normal 9 5 3 2 3" xfId="3168" xr:uid="{00000000-0005-0000-0000-0000D3680000}"/>
    <cellStyle name="Normal 9 5 3 2 3 2" xfId="3169" xr:uid="{00000000-0005-0000-0000-0000D4680000}"/>
    <cellStyle name="Normal 9 5 3 2 3 2 2" xfId="30390" xr:uid="{00000000-0005-0000-0000-0000D4680000}"/>
    <cellStyle name="Normal 9 5 3 2 3 3" xfId="30389" xr:uid="{00000000-0005-0000-0000-0000D3680000}"/>
    <cellStyle name="Normal 9 5 3 2 4" xfId="3170" xr:uid="{00000000-0005-0000-0000-0000D5680000}"/>
    <cellStyle name="Normal 9 5 3 2 4 2" xfId="30391" xr:uid="{00000000-0005-0000-0000-0000D5680000}"/>
    <cellStyle name="Normal 9 5 3 2 5" xfId="3171" xr:uid="{00000000-0005-0000-0000-0000D6680000}"/>
    <cellStyle name="Normal 9 5 3 2 5 2" xfId="30392" xr:uid="{00000000-0005-0000-0000-0000D6680000}"/>
    <cellStyle name="Normal 9 5 3 2 6" xfId="3172" xr:uid="{00000000-0005-0000-0000-0000D7680000}"/>
    <cellStyle name="Normal 9 5 3 2 6 2" xfId="30393" xr:uid="{00000000-0005-0000-0000-0000D7680000}"/>
    <cellStyle name="Normal 9 5 3 2 7" xfId="30386" xr:uid="{00000000-0005-0000-0000-0000D0680000}"/>
    <cellStyle name="Normal 9 5 3 3" xfId="3173" xr:uid="{00000000-0005-0000-0000-0000D8680000}"/>
    <cellStyle name="Normal 9 5 3 3 2" xfId="3174" xr:uid="{00000000-0005-0000-0000-0000D9680000}"/>
    <cellStyle name="Normal 9 5 3 3 2 2" xfId="30395" xr:uid="{00000000-0005-0000-0000-0000D9680000}"/>
    <cellStyle name="Normal 9 5 3 3 3" xfId="30394" xr:uid="{00000000-0005-0000-0000-0000D8680000}"/>
    <cellStyle name="Normal 9 5 3 4" xfId="3175" xr:uid="{00000000-0005-0000-0000-0000DA680000}"/>
    <cellStyle name="Normal 9 5 3 4 2" xfId="3176" xr:uid="{00000000-0005-0000-0000-0000DB680000}"/>
    <cellStyle name="Normal 9 5 3 4 2 2" xfId="30397" xr:uid="{00000000-0005-0000-0000-0000DB680000}"/>
    <cellStyle name="Normal 9 5 3 4 3" xfId="30396" xr:uid="{00000000-0005-0000-0000-0000DA680000}"/>
    <cellStyle name="Normal 9 5 3 5" xfId="3177" xr:uid="{00000000-0005-0000-0000-0000DC680000}"/>
    <cellStyle name="Normal 9 5 3 5 2" xfId="30398" xr:uid="{00000000-0005-0000-0000-0000DC680000}"/>
    <cellStyle name="Normal 9 5 3 6" xfId="3178" xr:uid="{00000000-0005-0000-0000-0000DD680000}"/>
    <cellStyle name="Normal 9 5 3 6 2" xfId="30399" xr:uid="{00000000-0005-0000-0000-0000DD680000}"/>
    <cellStyle name="Normal 9 5 3 7" xfId="3179" xr:uid="{00000000-0005-0000-0000-0000DE680000}"/>
    <cellStyle name="Normal 9 5 3 7 2" xfId="30400" xr:uid="{00000000-0005-0000-0000-0000DE680000}"/>
    <cellStyle name="Normal 9 5 3 8" xfId="30385" xr:uid="{00000000-0005-0000-0000-0000CF680000}"/>
    <cellStyle name="Normal 9 5 4" xfId="3180" xr:uid="{00000000-0005-0000-0000-0000DF680000}"/>
    <cellStyle name="Normal 9 5 4 2" xfId="3181" xr:uid="{00000000-0005-0000-0000-0000E0680000}"/>
    <cellStyle name="Normal 9 5 4 2 2" xfId="3182" xr:uid="{00000000-0005-0000-0000-0000E1680000}"/>
    <cellStyle name="Normal 9 5 4 2 2 2" xfId="30403" xr:uid="{00000000-0005-0000-0000-0000E1680000}"/>
    <cellStyle name="Normal 9 5 4 2 3" xfId="30402" xr:uid="{00000000-0005-0000-0000-0000E0680000}"/>
    <cellStyle name="Normal 9 5 4 3" xfId="3183" xr:uid="{00000000-0005-0000-0000-0000E2680000}"/>
    <cellStyle name="Normal 9 5 4 3 2" xfId="3184" xr:uid="{00000000-0005-0000-0000-0000E3680000}"/>
    <cellStyle name="Normal 9 5 4 3 2 2" xfId="30405" xr:uid="{00000000-0005-0000-0000-0000E3680000}"/>
    <cellStyle name="Normal 9 5 4 3 3" xfId="30404" xr:uid="{00000000-0005-0000-0000-0000E2680000}"/>
    <cellStyle name="Normal 9 5 4 4" xfId="3185" xr:uid="{00000000-0005-0000-0000-0000E4680000}"/>
    <cellStyle name="Normal 9 5 4 4 2" xfId="30406" xr:uid="{00000000-0005-0000-0000-0000E4680000}"/>
    <cellStyle name="Normal 9 5 4 5" xfId="3186" xr:uid="{00000000-0005-0000-0000-0000E5680000}"/>
    <cellStyle name="Normal 9 5 4 5 2" xfId="30407" xr:uid="{00000000-0005-0000-0000-0000E5680000}"/>
    <cellStyle name="Normal 9 5 4 6" xfId="3187" xr:uid="{00000000-0005-0000-0000-0000E6680000}"/>
    <cellStyle name="Normal 9 5 4 6 2" xfId="30408" xr:uid="{00000000-0005-0000-0000-0000E6680000}"/>
    <cellStyle name="Normal 9 5 4 7" xfId="30401" xr:uid="{00000000-0005-0000-0000-0000DF680000}"/>
    <cellStyle name="Normal 9 5 5" xfId="3188" xr:uid="{00000000-0005-0000-0000-0000E7680000}"/>
    <cellStyle name="Normal 9 5 5 2" xfId="3189" xr:uid="{00000000-0005-0000-0000-0000E8680000}"/>
    <cellStyle name="Normal 9 5 5 2 2" xfId="30410" xr:uid="{00000000-0005-0000-0000-0000E8680000}"/>
    <cellStyle name="Normal 9 5 5 3" xfId="30409" xr:uid="{00000000-0005-0000-0000-0000E7680000}"/>
    <cellStyle name="Normal 9 5 6" xfId="3190" xr:uid="{00000000-0005-0000-0000-0000E9680000}"/>
    <cellStyle name="Normal 9 5 6 2" xfId="3191" xr:uid="{00000000-0005-0000-0000-0000EA680000}"/>
    <cellStyle name="Normal 9 5 6 2 2" xfId="30412" xr:uid="{00000000-0005-0000-0000-0000EA680000}"/>
    <cellStyle name="Normal 9 5 6 3" xfId="30411" xr:uid="{00000000-0005-0000-0000-0000E9680000}"/>
    <cellStyle name="Normal 9 5 7" xfId="3192" xr:uid="{00000000-0005-0000-0000-0000EB680000}"/>
    <cellStyle name="Normal 9 5 7 2" xfId="30413" xr:uid="{00000000-0005-0000-0000-0000EB680000}"/>
    <cellStyle name="Normal 9 5 8" xfId="3193" xr:uid="{00000000-0005-0000-0000-0000EC680000}"/>
    <cellStyle name="Normal 9 5 8 2" xfId="30414" xr:uid="{00000000-0005-0000-0000-0000EC680000}"/>
    <cellStyle name="Normal 9 5 9" xfId="3194" xr:uid="{00000000-0005-0000-0000-0000ED680000}"/>
    <cellStyle name="Normal 9 5 9 2" xfId="30415" xr:uid="{00000000-0005-0000-0000-0000ED680000}"/>
    <cellStyle name="Normal 9 6" xfId="3195" xr:uid="{00000000-0005-0000-0000-0000EE680000}"/>
    <cellStyle name="Normal 9 6 2" xfId="3196" xr:uid="{00000000-0005-0000-0000-0000EF680000}"/>
    <cellStyle name="Normal 9 6 2 2" xfId="3197" xr:uid="{00000000-0005-0000-0000-0000F0680000}"/>
    <cellStyle name="Normal 9 6 2 2 2" xfId="3198" xr:uid="{00000000-0005-0000-0000-0000F1680000}"/>
    <cellStyle name="Normal 9 6 2 2 2 2" xfId="3199" xr:uid="{00000000-0005-0000-0000-0000F2680000}"/>
    <cellStyle name="Normal 9 6 2 2 2 2 2" xfId="30420" xr:uid="{00000000-0005-0000-0000-0000F2680000}"/>
    <cellStyle name="Normal 9 6 2 2 2 3" xfId="30419" xr:uid="{00000000-0005-0000-0000-0000F1680000}"/>
    <cellStyle name="Normal 9 6 2 2 3" xfId="3200" xr:uid="{00000000-0005-0000-0000-0000F3680000}"/>
    <cellStyle name="Normal 9 6 2 2 3 2" xfId="3201" xr:uid="{00000000-0005-0000-0000-0000F4680000}"/>
    <cellStyle name="Normal 9 6 2 2 3 2 2" xfId="30422" xr:uid="{00000000-0005-0000-0000-0000F4680000}"/>
    <cellStyle name="Normal 9 6 2 2 3 3" xfId="30421" xr:uid="{00000000-0005-0000-0000-0000F3680000}"/>
    <cellStyle name="Normal 9 6 2 2 4" xfId="3202" xr:uid="{00000000-0005-0000-0000-0000F5680000}"/>
    <cellStyle name="Normal 9 6 2 2 4 2" xfId="30423" xr:uid="{00000000-0005-0000-0000-0000F5680000}"/>
    <cellStyle name="Normal 9 6 2 2 5" xfId="3203" xr:uid="{00000000-0005-0000-0000-0000F6680000}"/>
    <cellStyle name="Normal 9 6 2 2 5 2" xfId="30424" xr:uid="{00000000-0005-0000-0000-0000F6680000}"/>
    <cellStyle name="Normal 9 6 2 2 6" xfId="3204" xr:uid="{00000000-0005-0000-0000-0000F7680000}"/>
    <cellStyle name="Normal 9 6 2 2 6 2" xfId="30425" xr:uid="{00000000-0005-0000-0000-0000F7680000}"/>
    <cellStyle name="Normal 9 6 2 2 7" xfId="30418" xr:uid="{00000000-0005-0000-0000-0000F0680000}"/>
    <cellStyle name="Normal 9 6 2 3" xfId="3205" xr:uid="{00000000-0005-0000-0000-0000F8680000}"/>
    <cellStyle name="Normal 9 6 2 3 2" xfId="3206" xr:uid="{00000000-0005-0000-0000-0000F9680000}"/>
    <cellStyle name="Normal 9 6 2 3 2 2" xfId="30427" xr:uid="{00000000-0005-0000-0000-0000F9680000}"/>
    <cellStyle name="Normal 9 6 2 3 3" xfId="30426" xr:uid="{00000000-0005-0000-0000-0000F8680000}"/>
    <cellStyle name="Normal 9 6 2 4" xfId="3207" xr:uid="{00000000-0005-0000-0000-0000FA680000}"/>
    <cellStyle name="Normal 9 6 2 4 2" xfId="3208" xr:uid="{00000000-0005-0000-0000-0000FB680000}"/>
    <cellStyle name="Normal 9 6 2 4 2 2" xfId="30429" xr:uid="{00000000-0005-0000-0000-0000FB680000}"/>
    <cellStyle name="Normal 9 6 2 4 3" xfId="30428" xr:uid="{00000000-0005-0000-0000-0000FA680000}"/>
    <cellStyle name="Normal 9 6 2 5" xfId="3209" xr:uid="{00000000-0005-0000-0000-0000FC680000}"/>
    <cellStyle name="Normal 9 6 2 5 2" xfId="30430" xr:uid="{00000000-0005-0000-0000-0000FC680000}"/>
    <cellStyle name="Normal 9 6 2 6" xfId="3210" xr:uid="{00000000-0005-0000-0000-0000FD680000}"/>
    <cellStyle name="Normal 9 6 2 6 2" xfId="30431" xr:uid="{00000000-0005-0000-0000-0000FD680000}"/>
    <cellStyle name="Normal 9 6 2 7" xfId="3211" xr:uid="{00000000-0005-0000-0000-0000FE680000}"/>
    <cellStyle name="Normal 9 6 2 7 2" xfId="30432" xr:uid="{00000000-0005-0000-0000-0000FE680000}"/>
    <cellStyle name="Normal 9 6 2 8" xfId="30417" xr:uid="{00000000-0005-0000-0000-0000EF680000}"/>
    <cellStyle name="Normal 9 6 3" xfId="3212" xr:uid="{00000000-0005-0000-0000-0000FF680000}"/>
    <cellStyle name="Normal 9 6 3 2" xfId="3213" xr:uid="{00000000-0005-0000-0000-000000690000}"/>
    <cellStyle name="Normal 9 6 3 2 2" xfId="3214" xr:uid="{00000000-0005-0000-0000-000001690000}"/>
    <cellStyle name="Normal 9 6 3 2 2 2" xfId="30435" xr:uid="{00000000-0005-0000-0000-000001690000}"/>
    <cellStyle name="Normal 9 6 3 2 3" xfId="30434" xr:uid="{00000000-0005-0000-0000-000000690000}"/>
    <cellStyle name="Normal 9 6 3 3" xfId="3215" xr:uid="{00000000-0005-0000-0000-000002690000}"/>
    <cellStyle name="Normal 9 6 3 3 2" xfId="3216" xr:uid="{00000000-0005-0000-0000-000003690000}"/>
    <cellStyle name="Normal 9 6 3 3 2 2" xfId="30437" xr:uid="{00000000-0005-0000-0000-000003690000}"/>
    <cellStyle name="Normal 9 6 3 3 3" xfId="30436" xr:uid="{00000000-0005-0000-0000-000002690000}"/>
    <cellStyle name="Normal 9 6 3 4" xfId="3217" xr:uid="{00000000-0005-0000-0000-000004690000}"/>
    <cellStyle name="Normal 9 6 3 4 2" xfId="30438" xr:uid="{00000000-0005-0000-0000-000004690000}"/>
    <cellStyle name="Normal 9 6 3 5" xfId="3218" xr:uid="{00000000-0005-0000-0000-000005690000}"/>
    <cellStyle name="Normal 9 6 3 5 2" xfId="30439" xr:uid="{00000000-0005-0000-0000-000005690000}"/>
    <cellStyle name="Normal 9 6 3 6" xfId="3219" xr:uid="{00000000-0005-0000-0000-000006690000}"/>
    <cellStyle name="Normal 9 6 3 6 2" xfId="30440" xr:uid="{00000000-0005-0000-0000-000006690000}"/>
    <cellStyle name="Normal 9 6 3 7" xfId="30433" xr:uid="{00000000-0005-0000-0000-0000FF680000}"/>
    <cellStyle name="Normal 9 6 4" xfId="3220" xr:uid="{00000000-0005-0000-0000-000007690000}"/>
    <cellStyle name="Normal 9 6 4 2" xfId="3221" xr:uid="{00000000-0005-0000-0000-000008690000}"/>
    <cellStyle name="Normal 9 6 4 2 2" xfId="30442" xr:uid="{00000000-0005-0000-0000-000008690000}"/>
    <cellStyle name="Normal 9 6 4 3" xfId="30441" xr:uid="{00000000-0005-0000-0000-000007690000}"/>
    <cellStyle name="Normal 9 6 5" xfId="3222" xr:uid="{00000000-0005-0000-0000-000009690000}"/>
    <cellStyle name="Normal 9 6 5 2" xfId="3223" xr:uid="{00000000-0005-0000-0000-00000A690000}"/>
    <cellStyle name="Normal 9 6 5 2 2" xfId="30444" xr:uid="{00000000-0005-0000-0000-00000A690000}"/>
    <cellStyle name="Normal 9 6 5 3" xfId="30443" xr:uid="{00000000-0005-0000-0000-000009690000}"/>
    <cellStyle name="Normal 9 6 6" xfId="3224" xr:uid="{00000000-0005-0000-0000-00000B690000}"/>
    <cellStyle name="Normal 9 6 6 2" xfId="30445" xr:uid="{00000000-0005-0000-0000-00000B690000}"/>
    <cellStyle name="Normal 9 6 7" xfId="3225" xr:uid="{00000000-0005-0000-0000-00000C690000}"/>
    <cellStyle name="Normal 9 6 7 2" xfId="30446" xr:uid="{00000000-0005-0000-0000-00000C690000}"/>
    <cellStyle name="Normal 9 6 8" xfId="3226" xr:uid="{00000000-0005-0000-0000-00000D690000}"/>
    <cellStyle name="Normal 9 6 8 2" xfId="30447" xr:uid="{00000000-0005-0000-0000-00000D690000}"/>
    <cellStyle name="Normal 9 6 9" xfId="30416" xr:uid="{00000000-0005-0000-0000-0000EE680000}"/>
    <cellStyle name="Normal 9 7" xfId="3227" xr:uid="{00000000-0005-0000-0000-00000E690000}"/>
    <cellStyle name="Normal 9 7 2" xfId="3228" xr:uid="{00000000-0005-0000-0000-00000F690000}"/>
    <cellStyle name="Normal 9 7 2 2" xfId="3229" xr:uid="{00000000-0005-0000-0000-000010690000}"/>
    <cellStyle name="Normal 9 7 2 2 2" xfId="3230" xr:uid="{00000000-0005-0000-0000-000011690000}"/>
    <cellStyle name="Normal 9 7 2 2 2 2" xfId="30451" xr:uid="{00000000-0005-0000-0000-000011690000}"/>
    <cellStyle name="Normal 9 7 2 2 3" xfId="30450" xr:uid="{00000000-0005-0000-0000-000010690000}"/>
    <cellStyle name="Normal 9 7 2 3" xfId="3231" xr:uid="{00000000-0005-0000-0000-000012690000}"/>
    <cellStyle name="Normal 9 7 2 3 2" xfId="3232" xr:uid="{00000000-0005-0000-0000-000013690000}"/>
    <cellStyle name="Normal 9 7 2 3 2 2" xfId="30453" xr:uid="{00000000-0005-0000-0000-000013690000}"/>
    <cellStyle name="Normal 9 7 2 3 3" xfId="30452" xr:uid="{00000000-0005-0000-0000-000012690000}"/>
    <cellStyle name="Normal 9 7 2 4" xfId="3233" xr:uid="{00000000-0005-0000-0000-000014690000}"/>
    <cellStyle name="Normal 9 7 2 4 2" xfId="30454" xr:uid="{00000000-0005-0000-0000-000014690000}"/>
    <cellStyle name="Normal 9 7 2 5" xfId="3234" xr:uid="{00000000-0005-0000-0000-000015690000}"/>
    <cellStyle name="Normal 9 7 2 5 2" xfId="30455" xr:uid="{00000000-0005-0000-0000-000015690000}"/>
    <cellStyle name="Normal 9 7 2 6" xfId="3235" xr:uid="{00000000-0005-0000-0000-000016690000}"/>
    <cellStyle name="Normal 9 7 2 6 2" xfId="30456" xr:uid="{00000000-0005-0000-0000-000016690000}"/>
    <cellStyle name="Normal 9 7 2 7" xfId="30449" xr:uid="{00000000-0005-0000-0000-00000F690000}"/>
    <cellStyle name="Normal 9 7 3" xfId="3236" xr:uid="{00000000-0005-0000-0000-000017690000}"/>
    <cellStyle name="Normal 9 7 3 2" xfId="3237" xr:uid="{00000000-0005-0000-0000-000018690000}"/>
    <cellStyle name="Normal 9 7 3 2 2" xfId="30458" xr:uid="{00000000-0005-0000-0000-000018690000}"/>
    <cellStyle name="Normal 9 7 3 3" xfId="30457" xr:uid="{00000000-0005-0000-0000-000017690000}"/>
    <cellStyle name="Normal 9 7 4" xfId="3238" xr:uid="{00000000-0005-0000-0000-000019690000}"/>
    <cellStyle name="Normal 9 7 4 2" xfId="3239" xr:uid="{00000000-0005-0000-0000-00001A690000}"/>
    <cellStyle name="Normal 9 7 4 2 2" xfId="30460" xr:uid="{00000000-0005-0000-0000-00001A690000}"/>
    <cellStyle name="Normal 9 7 4 3" xfId="30459" xr:uid="{00000000-0005-0000-0000-000019690000}"/>
    <cellStyle name="Normal 9 7 5" xfId="3240" xr:uid="{00000000-0005-0000-0000-00001B690000}"/>
    <cellStyle name="Normal 9 7 5 2" xfId="30461" xr:uid="{00000000-0005-0000-0000-00001B690000}"/>
    <cellStyle name="Normal 9 7 6" xfId="3241" xr:uid="{00000000-0005-0000-0000-00001C690000}"/>
    <cellStyle name="Normal 9 7 6 2" xfId="30462" xr:uid="{00000000-0005-0000-0000-00001C690000}"/>
    <cellStyle name="Normal 9 7 7" xfId="3242" xr:uid="{00000000-0005-0000-0000-00001D690000}"/>
    <cellStyle name="Normal 9 7 7 2" xfId="30463" xr:uid="{00000000-0005-0000-0000-00001D690000}"/>
    <cellStyle name="Normal 9 7 8" xfId="30448" xr:uid="{00000000-0005-0000-0000-00000E690000}"/>
    <cellStyle name="Normal 9 8" xfId="3243" xr:uid="{00000000-0005-0000-0000-00001E690000}"/>
    <cellStyle name="Normal 9 8 2" xfId="3244" xr:uid="{00000000-0005-0000-0000-00001F690000}"/>
    <cellStyle name="Normal 9 8 2 2" xfId="3245" xr:uid="{00000000-0005-0000-0000-000020690000}"/>
    <cellStyle name="Normal 9 8 2 2 2" xfId="30466" xr:uid="{00000000-0005-0000-0000-000020690000}"/>
    <cellStyle name="Normal 9 8 2 3" xfId="30465" xr:uid="{00000000-0005-0000-0000-00001F690000}"/>
    <cellStyle name="Normal 9 8 3" xfId="3246" xr:uid="{00000000-0005-0000-0000-000021690000}"/>
    <cellStyle name="Normal 9 8 3 2" xfId="3247" xr:uid="{00000000-0005-0000-0000-000022690000}"/>
    <cellStyle name="Normal 9 8 3 2 2" xfId="30468" xr:uid="{00000000-0005-0000-0000-000022690000}"/>
    <cellStyle name="Normal 9 8 3 3" xfId="30467" xr:uid="{00000000-0005-0000-0000-000021690000}"/>
    <cellStyle name="Normal 9 8 4" xfId="3248" xr:uid="{00000000-0005-0000-0000-000023690000}"/>
    <cellStyle name="Normal 9 8 4 2" xfId="30469" xr:uid="{00000000-0005-0000-0000-000023690000}"/>
    <cellStyle name="Normal 9 8 5" xfId="3249" xr:uid="{00000000-0005-0000-0000-000024690000}"/>
    <cellStyle name="Normal 9 8 5 2" xfId="30470" xr:uid="{00000000-0005-0000-0000-000024690000}"/>
    <cellStyle name="Normal 9 8 6" xfId="3250" xr:uid="{00000000-0005-0000-0000-000025690000}"/>
    <cellStyle name="Normal 9 8 6 2" xfId="30471" xr:uid="{00000000-0005-0000-0000-000025690000}"/>
    <cellStyle name="Normal 9 8 7" xfId="30464" xr:uid="{00000000-0005-0000-0000-00001E690000}"/>
    <cellStyle name="Normal 9 9" xfId="3251" xr:uid="{00000000-0005-0000-0000-000026690000}"/>
    <cellStyle name="Normal 9 9 2" xfId="3252" xr:uid="{00000000-0005-0000-0000-000027690000}"/>
    <cellStyle name="Normal 9 9 2 2" xfId="30473" xr:uid="{00000000-0005-0000-0000-000027690000}"/>
    <cellStyle name="Normal 9 9 3" xfId="30472" xr:uid="{00000000-0005-0000-0000-000026690000}"/>
    <cellStyle name="Normal 9_Programa" xfId="3253" xr:uid="{00000000-0005-0000-0000-000028690000}"/>
    <cellStyle name="Normal 90" xfId="3254" xr:uid="{00000000-0005-0000-0000-000029690000}"/>
    <cellStyle name="Normal 91" xfId="3255" xr:uid="{00000000-0005-0000-0000-00002A690000}"/>
    <cellStyle name="Normal 92" xfId="3256" xr:uid="{00000000-0005-0000-0000-00002B690000}"/>
    <cellStyle name="Normal 93" xfId="3257" xr:uid="{00000000-0005-0000-0000-00002C690000}"/>
    <cellStyle name="Normal 94" xfId="3258" xr:uid="{00000000-0005-0000-0000-00002D690000}"/>
    <cellStyle name="Normal 95" xfId="3259" xr:uid="{00000000-0005-0000-0000-00002E690000}"/>
    <cellStyle name="Normal 96" xfId="3260" xr:uid="{00000000-0005-0000-0000-00002F690000}"/>
    <cellStyle name="Normal 97" xfId="3261" xr:uid="{00000000-0005-0000-0000-000030690000}"/>
    <cellStyle name="Normal 98" xfId="3262" xr:uid="{00000000-0005-0000-0000-000031690000}"/>
    <cellStyle name="Normal 99" xfId="3263" xr:uid="{00000000-0005-0000-0000-000032690000}"/>
    <cellStyle name="Notas 10" xfId="10037" xr:uid="{00000000-0005-0000-0000-000033690000}"/>
    <cellStyle name="Notas 10 2" xfId="36694" xr:uid="{00000000-0005-0000-0000-000033690000}"/>
    <cellStyle name="Notas 11" xfId="10082" xr:uid="{00000000-0005-0000-0000-000034690000}"/>
    <cellStyle name="Notas 11 2" xfId="36730" xr:uid="{00000000-0005-0000-0000-000034690000}"/>
    <cellStyle name="Notas 12" xfId="22045" xr:uid="{00000000-0005-0000-0000-000035690000}"/>
    <cellStyle name="Notas 12 2" xfId="38693" xr:uid="{00000000-0005-0000-0000-000035690000}"/>
    <cellStyle name="Notas 13" xfId="10849" xr:uid="{00000000-0005-0000-0000-000036690000}"/>
    <cellStyle name="Notas 13 2" xfId="36865" xr:uid="{00000000-0005-0000-0000-000036690000}"/>
    <cellStyle name="Notas 2" xfId="85" xr:uid="{00000000-0005-0000-0000-000037690000}"/>
    <cellStyle name="Notas 2 10" xfId="6296" xr:uid="{00000000-0005-0000-0000-000038690000}"/>
    <cellStyle name="Notas 2 10 2" xfId="9430" xr:uid="{00000000-0005-0000-0000-000039690000}"/>
    <cellStyle name="Notas 2 10 2 2" xfId="36089" xr:uid="{00000000-0005-0000-0000-000039690000}"/>
    <cellStyle name="Notas 2 10 3" xfId="32978" xr:uid="{00000000-0005-0000-0000-000038690000}"/>
    <cellStyle name="Notas 2 11" xfId="9431" xr:uid="{00000000-0005-0000-0000-00003A690000}"/>
    <cellStyle name="Notas 2 11 2" xfId="36090" xr:uid="{00000000-0005-0000-0000-00003A690000}"/>
    <cellStyle name="Notas 2 12" xfId="248" xr:uid="{00000000-0005-0000-0000-00003B690000}"/>
    <cellStyle name="Notas 2 12 2" xfId="28780" xr:uid="{00000000-0005-0000-0000-00003B690000}"/>
    <cellStyle name="Notas 2 13" xfId="10748" xr:uid="{00000000-0005-0000-0000-00003C690000}"/>
    <cellStyle name="Notas 2 14" xfId="12915" xr:uid="{00000000-0005-0000-0000-00003D690000}"/>
    <cellStyle name="Notas 2 15" xfId="15962" xr:uid="{00000000-0005-0000-0000-00003E690000}"/>
    <cellStyle name="Notas 2 16" xfId="166" xr:uid="{00000000-0005-0000-0000-00003F690000}"/>
    <cellStyle name="Notas 2 17" xfId="28730" xr:uid="{00000000-0005-0000-0000-000037690000}"/>
    <cellStyle name="Notas 2 18" xfId="39794" xr:uid="{00000000-0005-0000-0000-00004D000000}"/>
    <cellStyle name="Notas 2 2" xfId="86" xr:uid="{00000000-0005-0000-0000-000040690000}"/>
    <cellStyle name="Notas 2 2 10" xfId="10805" xr:uid="{00000000-0005-0000-0000-000041690000}"/>
    <cellStyle name="Notas 2 2 11" xfId="16502" xr:uid="{00000000-0005-0000-0000-000042690000}"/>
    <cellStyle name="Notas 2 2 11 2" xfId="37793" xr:uid="{00000000-0005-0000-0000-000042690000}"/>
    <cellStyle name="Notas 2 2 12" xfId="192" xr:uid="{00000000-0005-0000-0000-000043690000}"/>
    <cellStyle name="Notas 2 2 12 2" xfId="28765" xr:uid="{00000000-0005-0000-0000-000043690000}"/>
    <cellStyle name="Notas 2 2 13" xfId="28731" xr:uid="{00000000-0005-0000-0000-000040690000}"/>
    <cellStyle name="Notas 2 2 2" xfId="87" xr:uid="{00000000-0005-0000-0000-000044690000}"/>
    <cellStyle name="Notas 2 2 2 10" xfId="3264" xr:uid="{00000000-0005-0000-0000-000045690000}"/>
    <cellStyle name="Notas 2 2 2 11" xfId="28732" xr:uid="{00000000-0005-0000-0000-000044690000}"/>
    <cellStyle name="Notas 2 2 2 2" xfId="6297" xr:uid="{00000000-0005-0000-0000-000046690000}"/>
    <cellStyle name="Notas 2 2 2 2 2" xfId="6298" xr:uid="{00000000-0005-0000-0000-000047690000}"/>
    <cellStyle name="Notas 2 2 2 2 2 2" xfId="9432" xr:uid="{00000000-0005-0000-0000-000048690000}"/>
    <cellStyle name="Notas 2 2 2 2 2 2 2" xfId="36091" xr:uid="{00000000-0005-0000-0000-000048690000}"/>
    <cellStyle name="Notas 2 2 2 2 2 3" xfId="32980" xr:uid="{00000000-0005-0000-0000-000047690000}"/>
    <cellStyle name="Notas 2 2 2 2 3" xfId="9433" xr:uid="{00000000-0005-0000-0000-000049690000}"/>
    <cellStyle name="Notas 2 2 2 2 3 2" xfId="36092" xr:uid="{00000000-0005-0000-0000-000049690000}"/>
    <cellStyle name="Notas 2 2 2 2 4" xfId="32979" xr:uid="{00000000-0005-0000-0000-000046690000}"/>
    <cellStyle name="Notas 2 2 2 3" xfId="6299" xr:uid="{00000000-0005-0000-0000-00004A690000}"/>
    <cellStyle name="Notas 2 2 2 3 2" xfId="6300" xr:uid="{00000000-0005-0000-0000-00004B690000}"/>
    <cellStyle name="Notas 2 2 2 3 2 2" xfId="9434" xr:uid="{00000000-0005-0000-0000-00004C690000}"/>
    <cellStyle name="Notas 2 2 2 3 2 2 2" xfId="36093" xr:uid="{00000000-0005-0000-0000-00004C690000}"/>
    <cellStyle name="Notas 2 2 2 3 2 3" xfId="32982" xr:uid="{00000000-0005-0000-0000-00004B690000}"/>
    <cellStyle name="Notas 2 2 2 3 3" xfId="9435" xr:uid="{00000000-0005-0000-0000-00004D690000}"/>
    <cellStyle name="Notas 2 2 2 3 3 2" xfId="36094" xr:uid="{00000000-0005-0000-0000-00004D690000}"/>
    <cellStyle name="Notas 2 2 2 3 4" xfId="32981" xr:uid="{00000000-0005-0000-0000-00004A690000}"/>
    <cellStyle name="Notas 2 2 2 4" xfId="6301" xr:uid="{00000000-0005-0000-0000-00004E690000}"/>
    <cellStyle name="Notas 2 2 2 4 2" xfId="6302" xr:uid="{00000000-0005-0000-0000-00004F690000}"/>
    <cellStyle name="Notas 2 2 2 4 2 2" xfId="9436" xr:uid="{00000000-0005-0000-0000-000050690000}"/>
    <cellStyle name="Notas 2 2 2 4 2 2 2" xfId="36095" xr:uid="{00000000-0005-0000-0000-000050690000}"/>
    <cellStyle name="Notas 2 2 2 4 2 3" xfId="32984" xr:uid="{00000000-0005-0000-0000-00004F690000}"/>
    <cellStyle name="Notas 2 2 2 4 3" xfId="9437" xr:uid="{00000000-0005-0000-0000-000051690000}"/>
    <cellStyle name="Notas 2 2 2 4 3 2" xfId="36096" xr:uid="{00000000-0005-0000-0000-000051690000}"/>
    <cellStyle name="Notas 2 2 2 4 4" xfId="32983" xr:uid="{00000000-0005-0000-0000-00004E690000}"/>
    <cellStyle name="Notas 2 2 2 5" xfId="6303" xr:uid="{00000000-0005-0000-0000-000052690000}"/>
    <cellStyle name="Notas 2 2 2 5 2" xfId="9438" xr:uid="{00000000-0005-0000-0000-000053690000}"/>
    <cellStyle name="Notas 2 2 2 5 2 2" xfId="36097" xr:uid="{00000000-0005-0000-0000-000053690000}"/>
    <cellStyle name="Notas 2 2 2 5 3" xfId="32985" xr:uid="{00000000-0005-0000-0000-000052690000}"/>
    <cellStyle name="Notas 2 2 2 6" xfId="9439" xr:uid="{00000000-0005-0000-0000-000054690000}"/>
    <cellStyle name="Notas 2 2 2 6 2" xfId="36098" xr:uid="{00000000-0005-0000-0000-000054690000}"/>
    <cellStyle name="Notas 2 2 2 7" xfId="10038" xr:uid="{00000000-0005-0000-0000-000055690000}"/>
    <cellStyle name="Notas 2 2 2 7 2" xfId="36695" xr:uid="{00000000-0005-0000-0000-000055690000}"/>
    <cellStyle name="Notas 2 2 2 8" xfId="13432" xr:uid="{00000000-0005-0000-0000-000056690000}"/>
    <cellStyle name="Notas 2 2 2 9" xfId="16508" xr:uid="{00000000-0005-0000-0000-000057690000}"/>
    <cellStyle name="Notas 2 2 3" xfId="3265" xr:uid="{00000000-0005-0000-0000-000058690000}"/>
    <cellStyle name="Notas 2 2 3 2" xfId="6304" xr:uid="{00000000-0005-0000-0000-000059690000}"/>
    <cellStyle name="Notas 2 2 3 2 2" xfId="6305" xr:uid="{00000000-0005-0000-0000-00005A690000}"/>
    <cellStyle name="Notas 2 2 3 2 2 2" xfId="9440" xr:uid="{00000000-0005-0000-0000-00005B690000}"/>
    <cellStyle name="Notas 2 2 3 2 2 2 2" xfId="36099" xr:uid="{00000000-0005-0000-0000-00005B690000}"/>
    <cellStyle name="Notas 2 2 3 2 2 3" xfId="32987" xr:uid="{00000000-0005-0000-0000-00005A690000}"/>
    <cellStyle name="Notas 2 2 3 2 3" xfId="9441" xr:uid="{00000000-0005-0000-0000-00005C690000}"/>
    <cellStyle name="Notas 2 2 3 2 3 2" xfId="36100" xr:uid="{00000000-0005-0000-0000-00005C690000}"/>
    <cellStyle name="Notas 2 2 3 2 4" xfId="32986" xr:uid="{00000000-0005-0000-0000-000059690000}"/>
    <cellStyle name="Notas 2 2 3 3" xfId="6306" xr:uid="{00000000-0005-0000-0000-00005D690000}"/>
    <cellStyle name="Notas 2 2 3 3 2" xfId="9442" xr:uid="{00000000-0005-0000-0000-00005E690000}"/>
    <cellStyle name="Notas 2 2 3 3 2 2" xfId="36101" xr:uid="{00000000-0005-0000-0000-00005E690000}"/>
    <cellStyle name="Notas 2 2 3 3 3" xfId="32988" xr:uid="{00000000-0005-0000-0000-00005D690000}"/>
    <cellStyle name="Notas 2 2 3 4" xfId="9443" xr:uid="{00000000-0005-0000-0000-00005F690000}"/>
    <cellStyle name="Notas 2 2 3 4 2" xfId="36102" xr:uid="{00000000-0005-0000-0000-00005F690000}"/>
    <cellStyle name="Notas 2 2 3 5" xfId="10039" xr:uid="{00000000-0005-0000-0000-000060690000}"/>
    <cellStyle name="Notas 2 2 3 5 2" xfId="36696" xr:uid="{00000000-0005-0000-0000-000060690000}"/>
    <cellStyle name="Notas 2 2 3 6" xfId="13433" xr:uid="{00000000-0005-0000-0000-000061690000}"/>
    <cellStyle name="Notas 2 2 4" xfId="6307" xr:uid="{00000000-0005-0000-0000-000062690000}"/>
    <cellStyle name="Notas 2 2 4 2" xfId="13441" xr:uid="{00000000-0005-0000-0000-000063690000}"/>
    <cellStyle name="Notas 2 2 5" xfId="6308" xr:uid="{00000000-0005-0000-0000-000064690000}"/>
    <cellStyle name="Notas 2 2 5 2" xfId="6309" xr:uid="{00000000-0005-0000-0000-000065690000}"/>
    <cellStyle name="Notas 2 2 5 2 2" xfId="9444" xr:uid="{00000000-0005-0000-0000-000066690000}"/>
    <cellStyle name="Notas 2 2 5 2 2 2" xfId="36103" xr:uid="{00000000-0005-0000-0000-000066690000}"/>
    <cellStyle name="Notas 2 2 5 2 3" xfId="32990" xr:uid="{00000000-0005-0000-0000-000065690000}"/>
    <cellStyle name="Notas 2 2 5 3" xfId="9445" xr:uid="{00000000-0005-0000-0000-000067690000}"/>
    <cellStyle name="Notas 2 2 5 3 2" xfId="36104" xr:uid="{00000000-0005-0000-0000-000067690000}"/>
    <cellStyle name="Notas 2 2 5 4" xfId="32989" xr:uid="{00000000-0005-0000-0000-000064690000}"/>
    <cellStyle name="Notas 2 2 6" xfId="6310" xr:uid="{00000000-0005-0000-0000-000068690000}"/>
    <cellStyle name="Notas 2 2 6 2" xfId="9446" xr:uid="{00000000-0005-0000-0000-000069690000}"/>
    <cellStyle name="Notas 2 2 6 2 2" xfId="36105" xr:uid="{00000000-0005-0000-0000-000069690000}"/>
    <cellStyle name="Notas 2 2 6 3" xfId="32991" xr:uid="{00000000-0005-0000-0000-000068690000}"/>
    <cellStyle name="Notas 2 2 7" xfId="9447" xr:uid="{00000000-0005-0000-0000-00006A690000}"/>
    <cellStyle name="Notas 2 2 7 2" xfId="36106" xr:uid="{00000000-0005-0000-0000-00006A690000}"/>
    <cellStyle name="Notas 2 2 8" xfId="10175" xr:uid="{00000000-0005-0000-0000-00006B690000}"/>
    <cellStyle name="Notas 2 2 8 2" xfId="36779" xr:uid="{00000000-0005-0000-0000-00006B690000}"/>
    <cellStyle name="Notas 2 2 9" xfId="278" xr:uid="{00000000-0005-0000-0000-00006C690000}"/>
    <cellStyle name="Notas 2 2 9 2" xfId="28808" xr:uid="{00000000-0005-0000-0000-00006C690000}"/>
    <cellStyle name="Notas 2 3" xfId="88" xr:uid="{00000000-0005-0000-0000-00006D690000}"/>
    <cellStyle name="Notas 2 3 10" xfId="16460" xr:uid="{00000000-0005-0000-0000-00006E690000}"/>
    <cellStyle name="Notas 2 3 10 2" xfId="37763" xr:uid="{00000000-0005-0000-0000-00006E690000}"/>
    <cellStyle name="Notas 2 3 11" xfId="336" xr:uid="{00000000-0005-0000-0000-00006F690000}"/>
    <cellStyle name="Notas 2 3 11 2" xfId="28865" xr:uid="{00000000-0005-0000-0000-00006F690000}"/>
    <cellStyle name="Notas 2 3 12" xfId="28733" xr:uid="{00000000-0005-0000-0000-00006D690000}"/>
    <cellStyle name="Notas 2 3 2" xfId="6311" xr:uid="{00000000-0005-0000-0000-000070690000}"/>
    <cellStyle name="Notas 2 3 2 2" xfId="6312" xr:uid="{00000000-0005-0000-0000-000071690000}"/>
    <cellStyle name="Notas 2 3 2 2 2" xfId="6313" xr:uid="{00000000-0005-0000-0000-000072690000}"/>
    <cellStyle name="Notas 2 3 2 2 2 2" xfId="9448" xr:uid="{00000000-0005-0000-0000-000073690000}"/>
    <cellStyle name="Notas 2 3 2 2 2 2 2" xfId="36107" xr:uid="{00000000-0005-0000-0000-000073690000}"/>
    <cellStyle name="Notas 2 3 2 2 2 3" xfId="32994" xr:uid="{00000000-0005-0000-0000-000072690000}"/>
    <cellStyle name="Notas 2 3 2 2 3" xfId="9449" xr:uid="{00000000-0005-0000-0000-000074690000}"/>
    <cellStyle name="Notas 2 3 2 2 3 2" xfId="36108" xr:uid="{00000000-0005-0000-0000-000074690000}"/>
    <cellStyle name="Notas 2 3 2 2 4" xfId="32993" xr:uid="{00000000-0005-0000-0000-000071690000}"/>
    <cellStyle name="Notas 2 3 2 3" xfId="6314" xr:uid="{00000000-0005-0000-0000-000075690000}"/>
    <cellStyle name="Notas 2 3 2 3 2" xfId="6315" xr:uid="{00000000-0005-0000-0000-000076690000}"/>
    <cellStyle name="Notas 2 3 2 3 2 2" xfId="9450" xr:uid="{00000000-0005-0000-0000-000077690000}"/>
    <cellStyle name="Notas 2 3 2 3 2 2 2" xfId="36109" xr:uid="{00000000-0005-0000-0000-000077690000}"/>
    <cellStyle name="Notas 2 3 2 3 2 3" xfId="32996" xr:uid="{00000000-0005-0000-0000-000076690000}"/>
    <cellStyle name="Notas 2 3 2 3 3" xfId="9451" xr:uid="{00000000-0005-0000-0000-000078690000}"/>
    <cellStyle name="Notas 2 3 2 3 3 2" xfId="36110" xr:uid="{00000000-0005-0000-0000-000078690000}"/>
    <cellStyle name="Notas 2 3 2 3 4" xfId="32995" xr:uid="{00000000-0005-0000-0000-000075690000}"/>
    <cellStyle name="Notas 2 3 2 4" xfId="6316" xr:uid="{00000000-0005-0000-0000-000079690000}"/>
    <cellStyle name="Notas 2 3 2 4 2" xfId="6317" xr:uid="{00000000-0005-0000-0000-00007A690000}"/>
    <cellStyle name="Notas 2 3 2 4 2 2" xfId="9452" xr:uid="{00000000-0005-0000-0000-00007B690000}"/>
    <cellStyle name="Notas 2 3 2 4 2 2 2" xfId="36111" xr:uid="{00000000-0005-0000-0000-00007B690000}"/>
    <cellStyle name="Notas 2 3 2 4 2 3" xfId="32998" xr:uid="{00000000-0005-0000-0000-00007A690000}"/>
    <cellStyle name="Notas 2 3 2 4 3" xfId="9453" xr:uid="{00000000-0005-0000-0000-00007C690000}"/>
    <cellStyle name="Notas 2 3 2 4 3 2" xfId="36112" xr:uid="{00000000-0005-0000-0000-00007C690000}"/>
    <cellStyle name="Notas 2 3 2 4 4" xfId="32997" xr:uid="{00000000-0005-0000-0000-000079690000}"/>
    <cellStyle name="Notas 2 3 2 5" xfId="6318" xr:uid="{00000000-0005-0000-0000-00007D690000}"/>
    <cellStyle name="Notas 2 3 2 5 2" xfId="9454" xr:uid="{00000000-0005-0000-0000-00007E690000}"/>
    <cellStyle name="Notas 2 3 2 5 2 2" xfId="36113" xr:uid="{00000000-0005-0000-0000-00007E690000}"/>
    <cellStyle name="Notas 2 3 2 5 3" xfId="32999" xr:uid="{00000000-0005-0000-0000-00007D690000}"/>
    <cellStyle name="Notas 2 3 2 6" xfId="9455" xr:uid="{00000000-0005-0000-0000-00007F690000}"/>
    <cellStyle name="Notas 2 3 2 6 2" xfId="36114" xr:uid="{00000000-0005-0000-0000-00007F690000}"/>
    <cellStyle name="Notas 2 3 2 7" xfId="10040" xr:uid="{00000000-0005-0000-0000-000080690000}"/>
    <cellStyle name="Notas 2 3 2 7 2" xfId="36697" xr:uid="{00000000-0005-0000-0000-000080690000}"/>
    <cellStyle name="Notas 2 3 2 8" xfId="32992" xr:uid="{00000000-0005-0000-0000-000070690000}"/>
    <cellStyle name="Notas 2 3 3" xfId="6319" xr:uid="{00000000-0005-0000-0000-000081690000}"/>
    <cellStyle name="Notas 2 3 3 2" xfId="6320" xr:uid="{00000000-0005-0000-0000-000082690000}"/>
    <cellStyle name="Notas 2 3 3 2 2" xfId="9456" xr:uid="{00000000-0005-0000-0000-000083690000}"/>
    <cellStyle name="Notas 2 3 3 2 2 2" xfId="36115" xr:uid="{00000000-0005-0000-0000-000083690000}"/>
    <cellStyle name="Notas 2 3 3 2 3" xfId="33001" xr:uid="{00000000-0005-0000-0000-000082690000}"/>
    <cellStyle name="Notas 2 3 3 3" xfId="9457" xr:uid="{00000000-0005-0000-0000-000084690000}"/>
    <cellStyle name="Notas 2 3 3 3 2" xfId="36116" xr:uid="{00000000-0005-0000-0000-000084690000}"/>
    <cellStyle name="Notas 2 3 3 4" xfId="33000" xr:uid="{00000000-0005-0000-0000-000081690000}"/>
    <cellStyle name="Notas 2 3 4" xfId="6321" xr:uid="{00000000-0005-0000-0000-000085690000}"/>
    <cellStyle name="Notas 2 3 4 2" xfId="6322" xr:uid="{00000000-0005-0000-0000-000086690000}"/>
    <cellStyle name="Notas 2 3 4 2 2" xfId="9458" xr:uid="{00000000-0005-0000-0000-000087690000}"/>
    <cellStyle name="Notas 2 3 4 2 2 2" xfId="36117" xr:uid="{00000000-0005-0000-0000-000087690000}"/>
    <cellStyle name="Notas 2 3 4 2 3" xfId="33003" xr:uid="{00000000-0005-0000-0000-000086690000}"/>
    <cellStyle name="Notas 2 3 4 3" xfId="9459" xr:uid="{00000000-0005-0000-0000-000088690000}"/>
    <cellStyle name="Notas 2 3 4 3 2" xfId="36118" xr:uid="{00000000-0005-0000-0000-000088690000}"/>
    <cellStyle name="Notas 2 3 4 4" xfId="33002" xr:uid="{00000000-0005-0000-0000-000085690000}"/>
    <cellStyle name="Notas 2 3 5" xfId="6323" xr:uid="{00000000-0005-0000-0000-000089690000}"/>
    <cellStyle name="Notas 2 3 5 2" xfId="6324" xr:uid="{00000000-0005-0000-0000-00008A690000}"/>
    <cellStyle name="Notas 2 3 5 2 2" xfId="9460" xr:uid="{00000000-0005-0000-0000-00008B690000}"/>
    <cellStyle name="Notas 2 3 5 2 2 2" xfId="36119" xr:uid="{00000000-0005-0000-0000-00008B690000}"/>
    <cellStyle name="Notas 2 3 5 2 3" xfId="33005" xr:uid="{00000000-0005-0000-0000-00008A690000}"/>
    <cellStyle name="Notas 2 3 5 3" xfId="9461" xr:uid="{00000000-0005-0000-0000-00008C690000}"/>
    <cellStyle name="Notas 2 3 5 3 2" xfId="36120" xr:uid="{00000000-0005-0000-0000-00008C690000}"/>
    <cellStyle name="Notas 2 3 5 4" xfId="33004" xr:uid="{00000000-0005-0000-0000-000089690000}"/>
    <cellStyle name="Notas 2 3 6" xfId="6325" xr:uid="{00000000-0005-0000-0000-00008D690000}"/>
    <cellStyle name="Notas 2 3 6 2" xfId="9462" xr:uid="{00000000-0005-0000-0000-00008E690000}"/>
    <cellStyle name="Notas 2 3 6 2 2" xfId="36121" xr:uid="{00000000-0005-0000-0000-00008E690000}"/>
    <cellStyle name="Notas 2 3 6 3" xfId="33006" xr:uid="{00000000-0005-0000-0000-00008D690000}"/>
    <cellStyle name="Notas 2 3 7" xfId="9463" xr:uid="{00000000-0005-0000-0000-00008F690000}"/>
    <cellStyle name="Notas 2 3 7 2" xfId="36122" xr:uid="{00000000-0005-0000-0000-00008F690000}"/>
    <cellStyle name="Notas 2 3 8" xfId="10041" xr:uid="{00000000-0005-0000-0000-000090690000}"/>
    <cellStyle name="Notas 2 3 8 2" xfId="36698" xr:uid="{00000000-0005-0000-0000-000090690000}"/>
    <cellStyle name="Notas 2 3 9" xfId="10794" xr:uid="{00000000-0005-0000-0000-000091690000}"/>
    <cellStyle name="Notas 2 4" xfId="397" xr:uid="{00000000-0005-0000-0000-000092690000}"/>
    <cellStyle name="Notas 2 4 10" xfId="28924" xr:uid="{00000000-0005-0000-0000-000092690000}"/>
    <cellStyle name="Notas 2 4 2" xfId="6326" xr:uid="{00000000-0005-0000-0000-000093690000}"/>
    <cellStyle name="Notas 2 4 2 2" xfId="6327" xr:uid="{00000000-0005-0000-0000-000094690000}"/>
    <cellStyle name="Notas 2 4 2 2 2" xfId="6328" xr:uid="{00000000-0005-0000-0000-000095690000}"/>
    <cellStyle name="Notas 2 4 2 2 2 2" xfId="9464" xr:uid="{00000000-0005-0000-0000-000096690000}"/>
    <cellStyle name="Notas 2 4 2 2 2 2 2" xfId="36123" xr:uid="{00000000-0005-0000-0000-000096690000}"/>
    <cellStyle name="Notas 2 4 2 2 2 3" xfId="33009" xr:uid="{00000000-0005-0000-0000-000095690000}"/>
    <cellStyle name="Notas 2 4 2 2 3" xfId="9465" xr:uid="{00000000-0005-0000-0000-000097690000}"/>
    <cellStyle name="Notas 2 4 2 2 3 2" xfId="36124" xr:uid="{00000000-0005-0000-0000-000097690000}"/>
    <cellStyle name="Notas 2 4 2 2 4" xfId="33008" xr:uid="{00000000-0005-0000-0000-000094690000}"/>
    <cellStyle name="Notas 2 4 2 3" xfId="6329" xr:uid="{00000000-0005-0000-0000-000098690000}"/>
    <cellStyle name="Notas 2 4 2 3 2" xfId="6330" xr:uid="{00000000-0005-0000-0000-000099690000}"/>
    <cellStyle name="Notas 2 4 2 3 2 2" xfId="9466" xr:uid="{00000000-0005-0000-0000-00009A690000}"/>
    <cellStyle name="Notas 2 4 2 3 2 2 2" xfId="36125" xr:uid="{00000000-0005-0000-0000-00009A690000}"/>
    <cellStyle name="Notas 2 4 2 3 2 3" xfId="33011" xr:uid="{00000000-0005-0000-0000-000099690000}"/>
    <cellStyle name="Notas 2 4 2 3 3" xfId="9467" xr:uid="{00000000-0005-0000-0000-00009B690000}"/>
    <cellStyle name="Notas 2 4 2 3 3 2" xfId="36126" xr:uid="{00000000-0005-0000-0000-00009B690000}"/>
    <cellStyle name="Notas 2 4 2 3 4" xfId="33010" xr:uid="{00000000-0005-0000-0000-000098690000}"/>
    <cellStyle name="Notas 2 4 2 4" xfId="6331" xr:uid="{00000000-0005-0000-0000-00009C690000}"/>
    <cellStyle name="Notas 2 4 2 4 2" xfId="6332" xr:uid="{00000000-0005-0000-0000-00009D690000}"/>
    <cellStyle name="Notas 2 4 2 4 2 2" xfId="9468" xr:uid="{00000000-0005-0000-0000-00009E690000}"/>
    <cellStyle name="Notas 2 4 2 4 2 2 2" xfId="36127" xr:uid="{00000000-0005-0000-0000-00009E690000}"/>
    <cellStyle name="Notas 2 4 2 4 2 3" xfId="33013" xr:uid="{00000000-0005-0000-0000-00009D690000}"/>
    <cellStyle name="Notas 2 4 2 4 3" xfId="9469" xr:uid="{00000000-0005-0000-0000-00009F690000}"/>
    <cellStyle name="Notas 2 4 2 4 3 2" xfId="36128" xr:uid="{00000000-0005-0000-0000-00009F690000}"/>
    <cellStyle name="Notas 2 4 2 4 4" xfId="33012" xr:uid="{00000000-0005-0000-0000-00009C690000}"/>
    <cellStyle name="Notas 2 4 2 5" xfId="6333" xr:uid="{00000000-0005-0000-0000-0000A0690000}"/>
    <cellStyle name="Notas 2 4 2 5 2" xfId="9470" xr:uid="{00000000-0005-0000-0000-0000A1690000}"/>
    <cellStyle name="Notas 2 4 2 5 2 2" xfId="36129" xr:uid="{00000000-0005-0000-0000-0000A1690000}"/>
    <cellStyle name="Notas 2 4 2 5 3" xfId="33014" xr:uid="{00000000-0005-0000-0000-0000A0690000}"/>
    <cellStyle name="Notas 2 4 2 6" xfId="9471" xr:uid="{00000000-0005-0000-0000-0000A2690000}"/>
    <cellStyle name="Notas 2 4 2 6 2" xfId="36130" xr:uid="{00000000-0005-0000-0000-0000A2690000}"/>
    <cellStyle name="Notas 2 4 2 7" xfId="10042" xr:uid="{00000000-0005-0000-0000-0000A3690000}"/>
    <cellStyle name="Notas 2 4 2 7 2" xfId="36699" xr:uid="{00000000-0005-0000-0000-0000A3690000}"/>
    <cellStyle name="Notas 2 4 2 8" xfId="33007" xr:uid="{00000000-0005-0000-0000-000093690000}"/>
    <cellStyle name="Notas 2 4 3" xfId="6334" xr:uid="{00000000-0005-0000-0000-0000A4690000}"/>
    <cellStyle name="Notas 2 4 3 2" xfId="6335" xr:uid="{00000000-0005-0000-0000-0000A5690000}"/>
    <cellStyle name="Notas 2 4 3 2 2" xfId="9472" xr:uid="{00000000-0005-0000-0000-0000A6690000}"/>
    <cellStyle name="Notas 2 4 3 2 2 2" xfId="36131" xr:uid="{00000000-0005-0000-0000-0000A6690000}"/>
    <cellStyle name="Notas 2 4 3 2 3" xfId="33016" xr:uid="{00000000-0005-0000-0000-0000A5690000}"/>
    <cellStyle name="Notas 2 4 3 3" xfId="9473" xr:uid="{00000000-0005-0000-0000-0000A7690000}"/>
    <cellStyle name="Notas 2 4 3 3 2" xfId="36132" xr:uid="{00000000-0005-0000-0000-0000A7690000}"/>
    <cellStyle name="Notas 2 4 3 4" xfId="33015" xr:uid="{00000000-0005-0000-0000-0000A4690000}"/>
    <cellStyle name="Notas 2 4 4" xfId="6336" xr:uid="{00000000-0005-0000-0000-0000A8690000}"/>
    <cellStyle name="Notas 2 4 4 2" xfId="6337" xr:uid="{00000000-0005-0000-0000-0000A9690000}"/>
    <cellStyle name="Notas 2 4 4 2 2" xfId="9474" xr:uid="{00000000-0005-0000-0000-0000AA690000}"/>
    <cellStyle name="Notas 2 4 4 2 2 2" xfId="36133" xr:uid="{00000000-0005-0000-0000-0000AA690000}"/>
    <cellStyle name="Notas 2 4 4 2 3" xfId="33018" xr:uid="{00000000-0005-0000-0000-0000A9690000}"/>
    <cellStyle name="Notas 2 4 4 3" xfId="9475" xr:uid="{00000000-0005-0000-0000-0000AB690000}"/>
    <cellStyle name="Notas 2 4 4 3 2" xfId="36134" xr:uid="{00000000-0005-0000-0000-0000AB690000}"/>
    <cellStyle name="Notas 2 4 4 4" xfId="33017" xr:uid="{00000000-0005-0000-0000-0000A8690000}"/>
    <cellStyle name="Notas 2 4 5" xfId="6338" xr:uid="{00000000-0005-0000-0000-0000AC690000}"/>
    <cellStyle name="Notas 2 4 5 2" xfId="6339" xr:uid="{00000000-0005-0000-0000-0000AD690000}"/>
    <cellStyle name="Notas 2 4 5 2 2" xfId="9476" xr:uid="{00000000-0005-0000-0000-0000AE690000}"/>
    <cellStyle name="Notas 2 4 5 2 2 2" xfId="36135" xr:uid="{00000000-0005-0000-0000-0000AE690000}"/>
    <cellStyle name="Notas 2 4 5 2 3" xfId="33020" xr:uid="{00000000-0005-0000-0000-0000AD690000}"/>
    <cellStyle name="Notas 2 4 5 3" xfId="9477" xr:uid="{00000000-0005-0000-0000-0000AF690000}"/>
    <cellStyle name="Notas 2 4 5 3 2" xfId="36136" xr:uid="{00000000-0005-0000-0000-0000AF690000}"/>
    <cellStyle name="Notas 2 4 5 4" xfId="33019" xr:uid="{00000000-0005-0000-0000-0000AC690000}"/>
    <cellStyle name="Notas 2 4 6" xfId="6340" xr:uid="{00000000-0005-0000-0000-0000B0690000}"/>
    <cellStyle name="Notas 2 4 6 2" xfId="9478" xr:uid="{00000000-0005-0000-0000-0000B1690000}"/>
    <cellStyle name="Notas 2 4 6 2 2" xfId="36137" xr:uid="{00000000-0005-0000-0000-0000B1690000}"/>
    <cellStyle name="Notas 2 4 6 3" xfId="33021" xr:uid="{00000000-0005-0000-0000-0000B0690000}"/>
    <cellStyle name="Notas 2 4 7" xfId="9479" xr:uid="{00000000-0005-0000-0000-0000B2690000}"/>
    <cellStyle name="Notas 2 4 7 2" xfId="36138" xr:uid="{00000000-0005-0000-0000-0000B2690000}"/>
    <cellStyle name="Notas 2 4 8" xfId="10043" xr:uid="{00000000-0005-0000-0000-0000B3690000}"/>
    <cellStyle name="Notas 2 4 8 2" xfId="36700" xr:uid="{00000000-0005-0000-0000-0000B3690000}"/>
    <cellStyle name="Notas 2 4 9" xfId="22164" xr:uid="{00000000-0005-0000-0000-0000B4690000}"/>
    <cellStyle name="Notas 2 4 9 2" xfId="38763" xr:uid="{00000000-0005-0000-0000-0000B4690000}"/>
    <cellStyle name="Notas 2 5" xfId="450" xr:uid="{00000000-0005-0000-0000-0000B5690000}"/>
    <cellStyle name="Notas 2 5 2" xfId="6341" xr:uid="{00000000-0005-0000-0000-0000B6690000}"/>
    <cellStyle name="Notas 2 6" xfId="6342" xr:uid="{00000000-0005-0000-0000-0000B7690000}"/>
    <cellStyle name="Notas 2 6 2" xfId="6343" xr:uid="{00000000-0005-0000-0000-0000B8690000}"/>
    <cellStyle name="Notas 2 6 2 2" xfId="6344" xr:uid="{00000000-0005-0000-0000-0000B9690000}"/>
    <cellStyle name="Notas 2 6 2 2 2" xfId="9480" xr:uid="{00000000-0005-0000-0000-0000BA690000}"/>
    <cellStyle name="Notas 2 6 2 2 2 2" xfId="36139" xr:uid="{00000000-0005-0000-0000-0000BA690000}"/>
    <cellStyle name="Notas 2 6 2 2 3" xfId="33024" xr:uid="{00000000-0005-0000-0000-0000B9690000}"/>
    <cellStyle name="Notas 2 6 2 3" xfId="9481" xr:uid="{00000000-0005-0000-0000-0000BB690000}"/>
    <cellStyle name="Notas 2 6 2 3 2" xfId="36140" xr:uid="{00000000-0005-0000-0000-0000BB690000}"/>
    <cellStyle name="Notas 2 6 2 4" xfId="33023" xr:uid="{00000000-0005-0000-0000-0000B8690000}"/>
    <cellStyle name="Notas 2 6 3" xfId="6345" xr:uid="{00000000-0005-0000-0000-0000BC690000}"/>
    <cellStyle name="Notas 2 6 3 2" xfId="6346" xr:uid="{00000000-0005-0000-0000-0000BD690000}"/>
    <cellStyle name="Notas 2 6 3 2 2" xfId="9482" xr:uid="{00000000-0005-0000-0000-0000BE690000}"/>
    <cellStyle name="Notas 2 6 3 2 2 2" xfId="36141" xr:uid="{00000000-0005-0000-0000-0000BE690000}"/>
    <cellStyle name="Notas 2 6 3 2 3" xfId="33026" xr:uid="{00000000-0005-0000-0000-0000BD690000}"/>
    <cellStyle name="Notas 2 6 3 3" xfId="9483" xr:uid="{00000000-0005-0000-0000-0000BF690000}"/>
    <cellStyle name="Notas 2 6 3 3 2" xfId="36142" xr:uid="{00000000-0005-0000-0000-0000BF690000}"/>
    <cellStyle name="Notas 2 6 3 4" xfId="33025" xr:uid="{00000000-0005-0000-0000-0000BC690000}"/>
    <cellStyle name="Notas 2 6 4" xfId="6347" xr:uid="{00000000-0005-0000-0000-0000C0690000}"/>
    <cellStyle name="Notas 2 6 4 2" xfId="6348" xr:uid="{00000000-0005-0000-0000-0000C1690000}"/>
    <cellStyle name="Notas 2 6 4 2 2" xfId="9484" xr:uid="{00000000-0005-0000-0000-0000C2690000}"/>
    <cellStyle name="Notas 2 6 4 2 2 2" xfId="36143" xr:uid="{00000000-0005-0000-0000-0000C2690000}"/>
    <cellStyle name="Notas 2 6 4 2 3" xfId="33028" xr:uid="{00000000-0005-0000-0000-0000C1690000}"/>
    <cellStyle name="Notas 2 6 4 3" xfId="9485" xr:uid="{00000000-0005-0000-0000-0000C3690000}"/>
    <cellStyle name="Notas 2 6 4 3 2" xfId="36144" xr:uid="{00000000-0005-0000-0000-0000C3690000}"/>
    <cellStyle name="Notas 2 6 4 4" xfId="33027" xr:uid="{00000000-0005-0000-0000-0000C0690000}"/>
    <cellStyle name="Notas 2 6 5" xfId="6349" xr:uid="{00000000-0005-0000-0000-0000C4690000}"/>
    <cellStyle name="Notas 2 6 5 2" xfId="9486" xr:uid="{00000000-0005-0000-0000-0000C5690000}"/>
    <cellStyle name="Notas 2 6 5 2 2" xfId="36145" xr:uid="{00000000-0005-0000-0000-0000C5690000}"/>
    <cellStyle name="Notas 2 6 5 3" xfId="33029" xr:uid="{00000000-0005-0000-0000-0000C4690000}"/>
    <cellStyle name="Notas 2 6 6" xfId="9487" xr:uid="{00000000-0005-0000-0000-0000C6690000}"/>
    <cellStyle name="Notas 2 6 6 2" xfId="36146" xr:uid="{00000000-0005-0000-0000-0000C6690000}"/>
    <cellStyle name="Notas 2 6 7" xfId="10044" xr:uid="{00000000-0005-0000-0000-0000C7690000}"/>
    <cellStyle name="Notas 2 6 7 2" xfId="36701" xr:uid="{00000000-0005-0000-0000-0000C7690000}"/>
    <cellStyle name="Notas 2 6 8" xfId="33022" xr:uid="{00000000-0005-0000-0000-0000B7690000}"/>
    <cellStyle name="Notas 2 7" xfId="6350" xr:uid="{00000000-0005-0000-0000-0000C8690000}"/>
    <cellStyle name="Notas 2 7 2" xfId="6351" xr:uid="{00000000-0005-0000-0000-0000C9690000}"/>
    <cellStyle name="Notas 2 7 2 2" xfId="6352" xr:uid="{00000000-0005-0000-0000-0000CA690000}"/>
    <cellStyle name="Notas 2 7 2 2 2" xfId="9488" xr:uid="{00000000-0005-0000-0000-0000CB690000}"/>
    <cellStyle name="Notas 2 7 2 2 2 2" xfId="36147" xr:uid="{00000000-0005-0000-0000-0000CB690000}"/>
    <cellStyle name="Notas 2 7 2 2 3" xfId="33032" xr:uid="{00000000-0005-0000-0000-0000CA690000}"/>
    <cellStyle name="Notas 2 7 2 3" xfId="9489" xr:uid="{00000000-0005-0000-0000-0000CC690000}"/>
    <cellStyle name="Notas 2 7 2 3 2" xfId="36148" xr:uid="{00000000-0005-0000-0000-0000CC690000}"/>
    <cellStyle name="Notas 2 7 2 4" xfId="33031" xr:uid="{00000000-0005-0000-0000-0000C9690000}"/>
    <cellStyle name="Notas 2 7 3" xfId="6353" xr:uid="{00000000-0005-0000-0000-0000CD690000}"/>
    <cellStyle name="Notas 2 7 3 2" xfId="9490" xr:uid="{00000000-0005-0000-0000-0000CE690000}"/>
    <cellStyle name="Notas 2 7 3 2 2" xfId="36149" xr:uid="{00000000-0005-0000-0000-0000CE690000}"/>
    <cellStyle name="Notas 2 7 3 3" xfId="33033" xr:uid="{00000000-0005-0000-0000-0000CD690000}"/>
    <cellStyle name="Notas 2 7 4" xfId="9491" xr:uid="{00000000-0005-0000-0000-0000CF690000}"/>
    <cellStyle name="Notas 2 7 4 2" xfId="36150" xr:uid="{00000000-0005-0000-0000-0000CF690000}"/>
    <cellStyle name="Notas 2 7 5" xfId="10045" xr:uid="{00000000-0005-0000-0000-0000D0690000}"/>
    <cellStyle name="Notas 2 7 5 2" xfId="36702" xr:uid="{00000000-0005-0000-0000-0000D0690000}"/>
    <cellStyle name="Notas 2 7 6" xfId="33030" xr:uid="{00000000-0005-0000-0000-0000C8690000}"/>
    <cellStyle name="Notas 2 8" xfId="6354" xr:uid="{00000000-0005-0000-0000-0000D1690000}"/>
    <cellStyle name="Notas 2 8 2" xfId="13442" xr:uid="{00000000-0005-0000-0000-0000D2690000}"/>
    <cellStyle name="Notas 2 9" xfId="6355" xr:uid="{00000000-0005-0000-0000-0000D3690000}"/>
    <cellStyle name="Notas 2 9 2" xfId="6356" xr:uid="{00000000-0005-0000-0000-0000D4690000}"/>
    <cellStyle name="Notas 2 9 2 2" xfId="9492" xr:uid="{00000000-0005-0000-0000-0000D5690000}"/>
    <cellStyle name="Notas 2 9 2 2 2" xfId="36151" xr:uid="{00000000-0005-0000-0000-0000D5690000}"/>
    <cellStyle name="Notas 2 9 2 3" xfId="33035" xr:uid="{00000000-0005-0000-0000-0000D4690000}"/>
    <cellStyle name="Notas 2 9 3" xfId="9493" xr:uid="{00000000-0005-0000-0000-0000D6690000}"/>
    <cellStyle name="Notas 2 9 3 2" xfId="36152" xr:uid="{00000000-0005-0000-0000-0000D6690000}"/>
    <cellStyle name="Notas 2 9 4" xfId="33034" xr:uid="{00000000-0005-0000-0000-0000D3690000}"/>
    <cellStyle name="Notas 3" xfId="251" xr:uid="{00000000-0005-0000-0000-0000D7690000}"/>
    <cellStyle name="Notas 3 10" xfId="9494" xr:uid="{00000000-0005-0000-0000-0000D8690000}"/>
    <cellStyle name="Notas 3 10 2" xfId="36153" xr:uid="{00000000-0005-0000-0000-0000D8690000}"/>
    <cellStyle name="Notas 3 11" xfId="22096" xr:uid="{00000000-0005-0000-0000-0000D9690000}"/>
    <cellStyle name="Notas 3 11 2" xfId="38695" xr:uid="{00000000-0005-0000-0000-0000D9690000}"/>
    <cellStyle name="Notas 3 12" xfId="28782" xr:uid="{00000000-0005-0000-0000-0000D7690000}"/>
    <cellStyle name="Notas 3 2" xfId="281" xr:uid="{00000000-0005-0000-0000-0000DA690000}"/>
    <cellStyle name="Notas 3 2 2" xfId="3266" xr:uid="{00000000-0005-0000-0000-0000DB690000}"/>
    <cellStyle name="Notas 3 2 2 2" xfId="6357" xr:uid="{00000000-0005-0000-0000-0000DC690000}"/>
    <cellStyle name="Notas 3 2 2 2 2" xfId="6358" xr:uid="{00000000-0005-0000-0000-0000DD690000}"/>
    <cellStyle name="Notas 3 2 2 2 2 2" xfId="9495" xr:uid="{00000000-0005-0000-0000-0000DE690000}"/>
    <cellStyle name="Notas 3 2 2 2 2 2 2" xfId="36154" xr:uid="{00000000-0005-0000-0000-0000DE690000}"/>
    <cellStyle name="Notas 3 2 2 2 2 3" xfId="33037" xr:uid="{00000000-0005-0000-0000-0000DD690000}"/>
    <cellStyle name="Notas 3 2 2 2 3" xfId="9496" xr:uid="{00000000-0005-0000-0000-0000DF690000}"/>
    <cellStyle name="Notas 3 2 2 2 3 2" xfId="36155" xr:uid="{00000000-0005-0000-0000-0000DF690000}"/>
    <cellStyle name="Notas 3 2 2 2 4" xfId="33036" xr:uid="{00000000-0005-0000-0000-0000DC690000}"/>
    <cellStyle name="Notas 3 2 2 3" xfId="6359" xr:uid="{00000000-0005-0000-0000-0000E0690000}"/>
    <cellStyle name="Notas 3 2 2 3 2" xfId="6360" xr:uid="{00000000-0005-0000-0000-0000E1690000}"/>
    <cellStyle name="Notas 3 2 2 3 2 2" xfId="9497" xr:uid="{00000000-0005-0000-0000-0000E2690000}"/>
    <cellStyle name="Notas 3 2 2 3 2 2 2" xfId="36156" xr:uid="{00000000-0005-0000-0000-0000E2690000}"/>
    <cellStyle name="Notas 3 2 2 3 2 3" xfId="33039" xr:uid="{00000000-0005-0000-0000-0000E1690000}"/>
    <cellStyle name="Notas 3 2 2 3 3" xfId="9498" xr:uid="{00000000-0005-0000-0000-0000E3690000}"/>
    <cellStyle name="Notas 3 2 2 3 3 2" xfId="36157" xr:uid="{00000000-0005-0000-0000-0000E3690000}"/>
    <cellStyle name="Notas 3 2 2 3 4" xfId="33038" xr:uid="{00000000-0005-0000-0000-0000E0690000}"/>
    <cellStyle name="Notas 3 2 2 4" xfId="6361" xr:uid="{00000000-0005-0000-0000-0000E4690000}"/>
    <cellStyle name="Notas 3 2 2 4 2" xfId="6362" xr:uid="{00000000-0005-0000-0000-0000E5690000}"/>
    <cellStyle name="Notas 3 2 2 4 2 2" xfId="9499" xr:uid="{00000000-0005-0000-0000-0000E6690000}"/>
    <cellStyle name="Notas 3 2 2 4 2 2 2" xfId="36158" xr:uid="{00000000-0005-0000-0000-0000E6690000}"/>
    <cellStyle name="Notas 3 2 2 4 2 3" xfId="33041" xr:uid="{00000000-0005-0000-0000-0000E5690000}"/>
    <cellStyle name="Notas 3 2 2 4 3" xfId="9500" xr:uid="{00000000-0005-0000-0000-0000E7690000}"/>
    <cellStyle name="Notas 3 2 2 4 3 2" xfId="36159" xr:uid="{00000000-0005-0000-0000-0000E7690000}"/>
    <cellStyle name="Notas 3 2 2 4 4" xfId="33040" xr:uid="{00000000-0005-0000-0000-0000E4690000}"/>
    <cellStyle name="Notas 3 2 2 5" xfId="6363" xr:uid="{00000000-0005-0000-0000-0000E8690000}"/>
    <cellStyle name="Notas 3 2 2 5 2" xfId="9501" xr:uid="{00000000-0005-0000-0000-0000E9690000}"/>
    <cellStyle name="Notas 3 2 2 5 2 2" xfId="36160" xr:uid="{00000000-0005-0000-0000-0000E9690000}"/>
    <cellStyle name="Notas 3 2 2 5 3" xfId="33042" xr:uid="{00000000-0005-0000-0000-0000E8690000}"/>
    <cellStyle name="Notas 3 2 2 6" xfId="9502" xr:uid="{00000000-0005-0000-0000-0000EA690000}"/>
    <cellStyle name="Notas 3 2 2 6 2" xfId="36161" xr:uid="{00000000-0005-0000-0000-0000EA690000}"/>
    <cellStyle name="Notas 3 2 2 7" xfId="10046" xr:uid="{00000000-0005-0000-0000-0000EB690000}"/>
    <cellStyle name="Notas 3 2 2 7 2" xfId="36703" xr:uid="{00000000-0005-0000-0000-0000EB690000}"/>
    <cellStyle name="Notas 3 2 2 8" xfId="13434" xr:uid="{00000000-0005-0000-0000-0000EC690000}"/>
    <cellStyle name="Notas 3 2 3" xfId="3267" xr:uid="{00000000-0005-0000-0000-0000ED690000}"/>
    <cellStyle name="Notas 3 2 3 2" xfId="6364" xr:uid="{00000000-0005-0000-0000-0000EE690000}"/>
    <cellStyle name="Notas 3 2 3 2 2" xfId="6365" xr:uid="{00000000-0005-0000-0000-0000EF690000}"/>
    <cellStyle name="Notas 3 2 3 2 2 2" xfId="9503" xr:uid="{00000000-0005-0000-0000-0000F0690000}"/>
    <cellStyle name="Notas 3 2 3 2 2 2 2" xfId="36162" xr:uid="{00000000-0005-0000-0000-0000F0690000}"/>
    <cellStyle name="Notas 3 2 3 2 2 3" xfId="33044" xr:uid="{00000000-0005-0000-0000-0000EF690000}"/>
    <cellStyle name="Notas 3 2 3 2 3" xfId="9504" xr:uid="{00000000-0005-0000-0000-0000F1690000}"/>
    <cellStyle name="Notas 3 2 3 2 3 2" xfId="36163" xr:uid="{00000000-0005-0000-0000-0000F1690000}"/>
    <cellStyle name="Notas 3 2 3 2 4" xfId="33043" xr:uid="{00000000-0005-0000-0000-0000EE690000}"/>
    <cellStyle name="Notas 3 2 3 3" xfId="6366" xr:uid="{00000000-0005-0000-0000-0000F2690000}"/>
    <cellStyle name="Notas 3 2 3 3 2" xfId="9505" xr:uid="{00000000-0005-0000-0000-0000F3690000}"/>
    <cellStyle name="Notas 3 2 3 3 2 2" xfId="36164" xr:uid="{00000000-0005-0000-0000-0000F3690000}"/>
    <cellStyle name="Notas 3 2 3 3 3" xfId="33045" xr:uid="{00000000-0005-0000-0000-0000F2690000}"/>
    <cellStyle name="Notas 3 2 3 4" xfId="9506" xr:uid="{00000000-0005-0000-0000-0000F4690000}"/>
    <cellStyle name="Notas 3 2 3 4 2" xfId="36165" xr:uid="{00000000-0005-0000-0000-0000F4690000}"/>
    <cellStyle name="Notas 3 2 3 5" xfId="10047" xr:uid="{00000000-0005-0000-0000-0000F5690000}"/>
    <cellStyle name="Notas 3 2 3 5 2" xfId="36704" xr:uid="{00000000-0005-0000-0000-0000F5690000}"/>
    <cellStyle name="Notas 3 2 3 6" xfId="13435" xr:uid="{00000000-0005-0000-0000-0000F6690000}"/>
    <cellStyle name="Notas 3 2 4" xfId="6367" xr:uid="{00000000-0005-0000-0000-0000F7690000}"/>
    <cellStyle name="Notas 3 2 4 2" xfId="13443" xr:uid="{00000000-0005-0000-0000-0000F8690000}"/>
    <cellStyle name="Notas 3 2 5" xfId="6368" xr:uid="{00000000-0005-0000-0000-0000F9690000}"/>
    <cellStyle name="Notas 3 2 5 2" xfId="6369" xr:uid="{00000000-0005-0000-0000-0000FA690000}"/>
    <cellStyle name="Notas 3 2 5 2 2" xfId="9507" xr:uid="{00000000-0005-0000-0000-0000FB690000}"/>
    <cellStyle name="Notas 3 2 5 2 2 2" xfId="36166" xr:uid="{00000000-0005-0000-0000-0000FB690000}"/>
    <cellStyle name="Notas 3 2 5 2 3" xfId="33047" xr:uid="{00000000-0005-0000-0000-0000FA690000}"/>
    <cellStyle name="Notas 3 2 5 3" xfId="9508" xr:uid="{00000000-0005-0000-0000-0000FC690000}"/>
    <cellStyle name="Notas 3 2 5 3 2" xfId="36167" xr:uid="{00000000-0005-0000-0000-0000FC690000}"/>
    <cellStyle name="Notas 3 2 5 4" xfId="33046" xr:uid="{00000000-0005-0000-0000-0000F9690000}"/>
    <cellStyle name="Notas 3 2 6" xfId="6370" xr:uid="{00000000-0005-0000-0000-0000FD690000}"/>
    <cellStyle name="Notas 3 2 6 2" xfId="9509" xr:uid="{00000000-0005-0000-0000-0000FE690000}"/>
    <cellStyle name="Notas 3 2 6 2 2" xfId="36168" xr:uid="{00000000-0005-0000-0000-0000FE690000}"/>
    <cellStyle name="Notas 3 2 6 3" xfId="33048" xr:uid="{00000000-0005-0000-0000-0000FD690000}"/>
    <cellStyle name="Notas 3 2 7" xfId="9510" xr:uid="{00000000-0005-0000-0000-0000FF690000}"/>
    <cellStyle name="Notas 3 2 7 2" xfId="36169" xr:uid="{00000000-0005-0000-0000-0000FF690000}"/>
    <cellStyle name="Notas 3 2 8" xfId="22109" xr:uid="{00000000-0005-0000-0000-0000006A0000}"/>
    <cellStyle name="Notas 3 2 8 2" xfId="38708" xr:uid="{00000000-0005-0000-0000-0000006A0000}"/>
    <cellStyle name="Notas 3 2 9" xfId="28810" xr:uid="{00000000-0005-0000-0000-0000DA690000}"/>
    <cellStyle name="Notas 3 3" xfId="338" xr:uid="{00000000-0005-0000-0000-0000016A0000}"/>
    <cellStyle name="Notas 3 3 2" xfId="6371" xr:uid="{00000000-0005-0000-0000-0000026A0000}"/>
    <cellStyle name="Notas 3 3 2 2" xfId="6372" xr:uid="{00000000-0005-0000-0000-0000036A0000}"/>
    <cellStyle name="Notas 3 3 2 2 2" xfId="6373" xr:uid="{00000000-0005-0000-0000-0000046A0000}"/>
    <cellStyle name="Notas 3 3 2 2 2 2" xfId="9511" xr:uid="{00000000-0005-0000-0000-0000056A0000}"/>
    <cellStyle name="Notas 3 3 2 2 2 2 2" xfId="36170" xr:uid="{00000000-0005-0000-0000-0000056A0000}"/>
    <cellStyle name="Notas 3 3 2 2 2 3" xfId="33051" xr:uid="{00000000-0005-0000-0000-0000046A0000}"/>
    <cellStyle name="Notas 3 3 2 2 3" xfId="9512" xr:uid="{00000000-0005-0000-0000-0000066A0000}"/>
    <cellStyle name="Notas 3 3 2 2 3 2" xfId="36171" xr:uid="{00000000-0005-0000-0000-0000066A0000}"/>
    <cellStyle name="Notas 3 3 2 2 4" xfId="33050" xr:uid="{00000000-0005-0000-0000-0000036A0000}"/>
    <cellStyle name="Notas 3 3 2 3" xfId="6374" xr:uid="{00000000-0005-0000-0000-0000076A0000}"/>
    <cellStyle name="Notas 3 3 2 3 2" xfId="6375" xr:uid="{00000000-0005-0000-0000-0000086A0000}"/>
    <cellStyle name="Notas 3 3 2 3 2 2" xfId="9513" xr:uid="{00000000-0005-0000-0000-0000096A0000}"/>
    <cellStyle name="Notas 3 3 2 3 2 2 2" xfId="36172" xr:uid="{00000000-0005-0000-0000-0000096A0000}"/>
    <cellStyle name="Notas 3 3 2 3 2 3" xfId="33053" xr:uid="{00000000-0005-0000-0000-0000086A0000}"/>
    <cellStyle name="Notas 3 3 2 3 3" xfId="9514" xr:uid="{00000000-0005-0000-0000-00000A6A0000}"/>
    <cellStyle name="Notas 3 3 2 3 3 2" xfId="36173" xr:uid="{00000000-0005-0000-0000-00000A6A0000}"/>
    <cellStyle name="Notas 3 3 2 3 4" xfId="33052" xr:uid="{00000000-0005-0000-0000-0000076A0000}"/>
    <cellStyle name="Notas 3 3 2 4" xfId="6376" xr:uid="{00000000-0005-0000-0000-00000B6A0000}"/>
    <cellStyle name="Notas 3 3 2 4 2" xfId="6377" xr:uid="{00000000-0005-0000-0000-00000C6A0000}"/>
    <cellStyle name="Notas 3 3 2 4 2 2" xfId="9515" xr:uid="{00000000-0005-0000-0000-00000D6A0000}"/>
    <cellStyle name="Notas 3 3 2 4 2 2 2" xfId="36174" xr:uid="{00000000-0005-0000-0000-00000D6A0000}"/>
    <cellStyle name="Notas 3 3 2 4 2 3" xfId="33055" xr:uid="{00000000-0005-0000-0000-00000C6A0000}"/>
    <cellStyle name="Notas 3 3 2 4 3" xfId="9516" xr:uid="{00000000-0005-0000-0000-00000E6A0000}"/>
    <cellStyle name="Notas 3 3 2 4 3 2" xfId="36175" xr:uid="{00000000-0005-0000-0000-00000E6A0000}"/>
    <cellStyle name="Notas 3 3 2 4 4" xfId="33054" xr:uid="{00000000-0005-0000-0000-00000B6A0000}"/>
    <cellStyle name="Notas 3 3 2 5" xfId="6378" xr:uid="{00000000-0005-0000-0000-00000F6A0000}"/>
    <cellStyle name="Notas 3 3 2 5 2" xfId="9517" xr:uid="{00000000-0005-0000-0000-0000106A0000}"/>
    <cellStyle name="Notas 3 3 2 5 2 2" xfId="36176" xr:uid="{00000000-0005-0000-0000-0000106A0000}"/>
    <cellStyle name="Notas 3 3 2 5 3" xfId="33056" xr:uid="{00000000-0005-0000-0000-00000F6A0000}"/>
    <cellStyle name="Notas 3 3 2 6" xfId="9518" xr:uid="{00000000-0005-0000-0000-0000116A0000}"/>
    <cellStyle name="Notas 3 3 2 6 2" xfId="36177" xr:uid="{00000000-0005-0000-0000-0000116A0000}"/>
    <cellStyle name="Notas 3 3 2 7" xfId="10048" xr:uid="{00000000-0005-0000-0000-0000126A0000}"/>
    <cellStyle name="Notas 3 3 2 7 2" xfId="36705" xr:uid="{00000000-0005-0000-0000-0000126A0000}"/>
    <cellStyle name="Notas 3 3 2 8" xfId="33049" xr:uid="{00000000-0005-0000-0000-0000026A0000}"/>
    <cellStyle name="Notas 3 3 3" xfId="6379" xr:uid="{00000000-0005-0000-0000-0000136A0000}"/>
    <cellStyle name="Notas 3 3 3 2" xfId="6380" xr:uid="{00000000-0005-0000-0000-0000146A0000}"/>
    <cellStyle name="Notas 3 3 3 2 2" xfId="9519" xr:uid="{00000000-0005-0000-0000-0000156A0000}"/>
    <cellStyle name="Notas 3 3 3 2 2 2" xfId="36178" xr:uid="{00000000-0005-0000-0000-0000156A0000}"/>
    <cellStyle name="Notas 3 3 3 2 3" xfId="33058" xr:uid="{00000000-0005-0000-0000-0000146A0000}"/>
    <cellStyle name="Notas 3 3 3 3" xfId="9520" xr:uid="{00000000-0005-0000-0000-0000166A0000}"/>
    <cellStyle name="Notas 3 3 3 3 2" xfId="36179" xr:uid="{00000000-0005-0000-0000-0000166A0000}"/>
    <cellStyle name="Notas 3 3 3 4" xfId="33057" xr:uid="{00000000-0005-0000-0000-0000136A0000}"/>
    <cellStyle name="Notas 3 3 4" xfId="6381" xr:uid="{00000000-0005-0000-0000-0000176A0000}"/>
    <cellStyle name="Notas 3 3 4 2" xfId="6382" xr:uid="{00000000-0005-0000-0000-0000186A0000}"/>
    <cellStyle name="Notas 3 3 4 2 2" xfId="9521" xr:uid="{00000000-0005-0000-0000-0000196A0000}"/>
    <cellStyle name="Notas 3 3 4 2 2 2" xfId="36180" xr:uid="{00000000-0005-0000-0000-0000196A0000}"/>
    <cellStyle name="Notas 3 3 4 2 3" xfId="33060" xr:uid="{00000000-0005-0000-0000-0000186A0000}"/>
    <cellStyle name="Notas 3 3 4 3" xfId="9522" xr:uid="{00000000-0005-0000-0000-00001A6A0000}"/>
    <cellStyle name="Notas 3 3 4 3 2" xfId="36181" xr:uid="{00000000-0005-0000-0000-00001A6A0000}"/>
    <cellStyle name="Notas 3 3 4 4" xfId="33059" xr:uid="{00000000-0005-0000-0000-0000176A0000}"/>
    <cellStyle name="Notas 3 3 5" xfId="6383" xr:uid="{00000000-0005-0000-0000-00001B6A0000}"/>
    <cellStyle name="Notas 3 3 5 2" xfId="6384" xr:uid="{00000000-0005-0000-0000-00001C6A0000}"/>
    <cellStyle name="Notas 3 3 5 2 2" xfId="9523" xr:uid="{00000000-0005-0000-0000-00001D6A0000}"/>
    <cellStyle name="Notas 3 3 5 2 2 2" xfId="36182" xr:uid="{00000000-0005-0000-0000-00001D6A0000}"/>
    <cellStyle name="Notas 3 3 5 2 3" xfId="33062" xr:uid="{00000000-0005-0000-0000-00001C6A0000}"/>
    <cellStyle name="Notas 3 3 5 3" xfId="9524" xr:uid="{00000000-0005-0000-0000-00001E6A0000}"/>
    <cellStyle name="Notas 3 3 5 3 2" xfId="36183" xr:uid="{00000000-0005-0000-0000-00001E6A0000}"/>
    <cellStyle name="Notas 3 3 5 4" xfId="33061" xr:uid="{00000000-0005-0000-0000-00001B6A0000}"/>
    <cellStyle name="Notas 3 3 6" xfId="6385" xr:uid="{00000000-0005-0000-0000-00001F6A0000}"/>
    <cellStyle name="Notas 3 3 6 2" xfId="9525" xr:uid="{00000000-0005-0000-0000-0000206A0000}"/>
    <cellStyle name="Notas 3 3 6 2 2" xfId="36184" xr:uid="{00000000-0005-0000-0000-0000206A0000}"/>
    <cellStyle name="Notas 3 3 6 3" xfId="33063" xr:uid="{00000000-0005-0000-0000-00001F6A0000}"/>
    <cellStyle name="Notas 3 3 7" xfId="9526" xr:uid="{00000000-0005-0000-0000-0000216A0000}"/>
    <cellStyle name="Notas 3 3 7 2" xfId="36185" xr:uid="{00000000-0005-0000-0000-0000216A0000}"/>
    <cellStyle name="Notas 3 3 8" xfId="10049" xr:uid="{00000000-0005-0000-0000-0000226A0000}"/>
    <cellStyle name="Notas 3 3 8 2" xfId="36706" xr:uid="{00000000-0005-0000-0000-0000226A0000}"/>
    <cellStyle name="Notas 3 3 9" xfId="28867" xr:uid="{00000000-0005-0000-0000-0000016A0000}"/>
    <cellStyle name="Notas 3 4" xfId="400" xr:uid="{00000000-0005-0000-0000-0000236A0000}"/>
    <cellStyle name="Notas 3 4 2" xfId="6386" xr:uid="{00000000-0005-0000-0000-0000246A0000}"/>
    <cellStyle name="Notas 3 4 2 2" xfId="6387" xr:uid="{00000000-0005-0000-0000-0000256A0000}"/>
    <cellStyle name="Notas 3 4 2 2 2" xfId="6388" xr:uid="{00000000-0005-0000-0000-0000266A0000}"/>
    <cellStyle name="Notas 3 4 2 2 2 2" xfId="9527" xr:uid="{00000000-0005-0000-0000-0000276A0000}"/>
    <cellStyle name="Notas 3 4 2 2 2 2 2" xfId="36186" xr:uid="{00000000-0005-0000-0000-0000276A0000}"/>
    <cellStyle name="Notas 3 4 2 2 2 3" xfId="33066" xr:uid="{00000000-0005-0000-0000-0000266A0000}"/>
    <cellStyle name="Notas 3 4 2 2 3" xfId="9528" xr:uid="{00000000-0005-0000-0000-0000286A0000}"/>
    <cellStyle name="Notas 3 4 2 2 3 2" xfId="36187" xr:uid="{00000000-0005-0000-0000-0000286A0000}"/>
    <cellStyle name="Notas 3 4 2 2 4" xfId="33065" xr:uid="{00000000-0005-0000-0000-0000256A0000}"/>
    <cellStyle name="Notas 3 4 2 3" xfId="6389" xr:uid="{00000000-0005-0000-0000-0000296A0000}"/>
    <cellStyle name="Notas 3 4 2 3 2" xfId="6390" xr:uid="{00000000-0005-0000-0000-00002A6A0000}"/>
    <cellStyle name="Notas 3 4 2 3 2 2" xfId="9529" xr:uid="{00000000-0005-0000-0000-00002B6A0000}"/>
    <cellStyle name="Notas 3 4 2 3 2 2 2" xfId="36188" xr:uid="{00000000-0005-0000-0000-00002B6A0000}"/>
    <cellStyle name="Notas 3 4 2 3 2 3" xfId="33068" xr:uid="{00000000-0005-0000-0000-00002A6A0000}"/>
    <cellStyle name="Notas 3 4 2 3 3" xfId="9530" xr:uid="{00000000-0005-0000-0000-00002C6A0000}"/>
    <cellStyle name="Notas 3 4 2 3 3 2" xfId="36189" xr:uid="{00000000-0005-0000-0000-00002C6A0000}"/>
    <cellStyle name="Notas 3 4 2 3 4" xfId="33067" xr:uid="{00000000-0005-0000-0000-0000296A0000}"/>
    <cellStyle name="Notas 3 4 2 4" xfId="6391" xr:uid="{00000000-0005-0000-0000-00002D6A0000}"/>
    <cellStyle name="Notas 3 4 2 4 2" xfId="6392" xr:uid="{00000000-0005-0000-0000-00002E6A0000}"/>
    <cellStyle name="Notas 3 4 2 4 2 2" xfId="9531" xr:uid="{00000000-0005-0000-0000-00002F6A0000}"/>
    <cellStyle name="Notas 3 4 2 4 2 2 2" xfId="36190" xr:uid="{00000000-0005-0000-0000-00002F6A0000}"/>
    <cellStyle name="Notas 3 4 2 4 2 3" xfId="33070" xr:uid="{00000000-0005-0000-0000-00002E6A0000}"/>
    <cellStyle name="Notas 3 4 2 4 3" xfId="9532" xr:uid="{00000000-0005-0000-0000-0000306A0000}"/>
    <cellStyle name="Notas 3 4 2 4 3 2" xfId="36191" xr:uid="{00000000-0005-0000-0000-0000306A0000}"/>
    <cellStyle name="Notas 3 4 2 4 4" xfId="33069" xr:uid="{00000000-0005-0000-0000-00002D6A0000}"/>
    <cellStyle name="Notas 3 4 2 5" xfId="6393" xr:uid="{00000000-0005-0000-0000-0000316A0000}"/>
    <cellStyle name="Notas 3 4 2 5 2" xfId="9533" xr:uid="{00000000-0005-0000-0000-0000326A0000}"/>
    <cellStyle name="Notas 3 4 2 5 2 2" xfId="36192" xr:uid="{00000000-0005-0000-0000-0000326A0000}"/>
    <cellStyle name="Notas 3 4 2 5 3" xfId="33071" xr:uid="{00000000-0005-0000-0000-0000316A0000}"/>
    <cellStyle name="Notas 3 4 2 6" xfId="9534" xr:uid="{00000000-0005-0000-0000-0000336A0000}"/>
    <cellStyle name="Notas 3 4 2 6 2" xfId="36193" xr:uid="{00000000-0005-0000-0000-0000336A0000}"/>
    <cellStyle name="Notas 3 4 2 7" xfId="10050" xr:uid="{00000000-0005-0000-0000-0000346A0000}"/>
    <cellStyle name="Notas 3 4 2 7 2" xfId="36707" xr:uid="{00000000-0005-0000-0000-0000346A0000}"/>
    <cellStyle name="Notas 3 4 2 8" xfId="33064" xr:uid="{00000000-0005-0000-0000-0000246A0000}"/>
    <cellStyle name="Notas 3 4 3" xfId="6394" xr:uid="{00000000-0005-0000-0000-0000356A0000}"/>
    <cellStyle name="Notas 3 4 3 2" xfId="6395" xr:uid="{00000000-0005-0000-0000-0000366A0000}"/>
    <cellStyle name="Notas 3 4 3 2 2" xfId="9535" xr:uid="{00000000-0005-0000-0000-0000376A0000}"/>
    <cellStyle name="Notas 3 4 3 2 2 2" xfId="36194" xr:uid="{00000000-0005-0000-0000-0000376A0000}"/>
    <cellStyle name="Notas 3 4 3 2 3" xfId="33073" xr:uid="{00000000-0005-0000-0000-0000366A0000}"/>
    <cellStyle name="Notas 3 4 3 3" xfId="9536" xr:uid="{00000000-0005-0000-0000-0000386A0000}"/>
    <cellStyle name="Notas 3 4 3 3 2" xfId="36195" xr:uid="{00000000-0005-0000-0000-0000386A0000}"/>
    <cellStyle name="Notas 3 4 3 4" xfId="33072" xr:uid="{00000000-0005-0000-0000-0000356A0000}"/>
    <cellStyle name="Notas 3 4 4" xfId="6396" xr:uid="{00000000-0005-0000-0000-0000396A0000}"/>
    <cellStyle name="Notas 3 4 4 2" xfId="6397" xr:uid="{00000000-0005-0000-0000-00003A6A0000}"/>
    <cellStyle name="Notas 3 4 4 2 2" xfId="9537" xr:uid="{00000000-0005-0000-0000-00003B6A0000}"/>
    <cellStyle name="Notas 3 4 4 2 2 2" xfId="36196" xr:uid="{00000000-0005-0000-0000-00003B6A0000}"/>
    <cellStyle name="Notas 3 4 4 2 3" xfId="33075" xr:uid="{00000000-0005-0000-0000-00003A6A0000}"/>
    <cellStyle name="Notas 3 4 4 3" xfId="9538" xr:uid="{00000000-0005-0000-0000-00003C6A0000}"/>
    <cellStyle name="Notas 3 4 4 3 2" xfId="36197" xr:uid="{00000000-0005-0000-0000-00003C6A0000}"/>
    <cellStyle name="Notas 3 4 4 4" xfId="33074" xr:uid="{00000000-0005-0000-0000-0000396A0000}"/>
    <cellStyle name="Notas 3 4 5" xfId="6398" xr:uid="{00000000-0005-0000-0000-00003D6A0000}"/>
    <cellStyle name="Notas 3 4 5 2" xfId="6399" xr:uid="{00000000-0005-0000-0000-00003E6A0000}"/>
    <cellStyle name="Notas 3 4 5 2 2" xfId="9539" xr:uid="{00000000-0005-0000-0000-00003F6A0000}"/>
    <cellStyle name="Notas 3 4 5 2 2 2" xfId="36198" xr:uid="{00000000-0005-0000-0000-00003F6A0000}"/>
    <cellStyle name="Notas 3 4 5 2 3" xfId="33077" xr:uid="{00000000-0005-0000-0000-00003E6A0000}"/>
    <cellStyle name="Notas 3 4 5 3" xfId="9540" xr:uid="{00000000-0005-0000-0000-0000406A0000}"/>
    <cellStyle name="Notas 3 4 5 3 2" xfId="36199" xr:uid="{00000000-0005-0000-0000-0000406A0000}"/>
    <cellStyle name="Notas 3 4 5 4" xfId="33076" xr:uid="{00000000-0005-0000-0000-00003D6A0000}"/>
    <cellStyle name="Notas 3 4 6" xfId="6400" xr:uid="{00000000-0005-0000-0000-0000416A0000}"/>
    <cellStyle name="Notas 3 4 6 2" xfId="9541" xr:uid="{00000000-0005-0000-0000-0000426A0000}"/>
    <cellStyle name="Notas 3 4 6 2 2" xfId="36200" xr:uid="{00000000-0005-0000-0000-0000426A0000}"/>
    <cellStyle name="Notas 3 4 6 3" xfId="33078" xr:uid="{00000000-0005-0000-0000-0000416A0000}"/>
    <cellStyle name="Notas 3 4 7" xfId="9542" xr:uid="{00000000-0005-0000-0000-0000436A0000}"/>
    <cellStyle name="Notas 3 4 7 2" xfId="36201" xr:uid="{00000000-0005-0000-0000-0000436A0000}"/>
    <cellStyle name="Notas 3 4 8" xfId="10051" xr:uid="{00000000-0005-0000-0000-0000446A0000}"/>
    <cellStyle name="Notas 3 4 8 2" xfId="36708" xr:uid="{00000000-0005-0000-0000-0000446A0000}"/>
    <cellStyle name="Notas 3 4 9" xfId="28926" xr:uid="{00000000-0005-0000-0000-0000236A0000}"/>
    <cellStyle name="Notas 3 5" xfId="6401" xr:uid="{00000000-0005-0000-0000-0000456A0000}"/>
    <cellStyle name="Notas 3 5 2" xfId="6402" xr:uid="{00000000-0005-0000-0000-0000466A0000}"/>
    <cellStyle name="Notas 3 5 2 2" xfId="6403" xr:uid="{00000000-0005-0000-0000-0000476A0000}"/>
    <cellStyle name="Notas 3 5 2 2 2" xfId="9543" xr:uid="{00000000-0005-0000-0000-0000486A0000}"/>
    <cellStyle name="Notas 3 5 2 2 2 2" xfId="36202" xr:uid="{00000000-0005-0000-0000-0000486A0000}"/>
    <cellStyle name="Notas 3 5 2 2 3" xfId="33081" xr:uid="{00000000-0005-0000-0000-0000476A0000}"/>
    <cellStyle name="Notas 3 5 2 3" xfId="9544" xr:uid="{00000000-0005-0000-0000-0000496A0000}"/>
    <cellStyle name="Notas 3 5 2 3 2" xfId="36203" xr:uid="{00000000-0005-0000-0000-0000496A0000}"/>
    <cellStyle name="Notas 3 5 2 4" xfId="33080" xr:uid="{00000000-0005-0000-0000-0000466A0000}"/>
    <cellStyle name="Notas 3 5 3" xfId="6404" xr:uid="{00000000-0005-0000-0000-00004A6A0000}"/>
    <cellStyle name="Notas 3 5 3 2" xfId="6405" xr:uid="{00000000-0005-0000-0000-00004B6A0000}"/>
    <cellStyle name="Notas 3 5 3 2 2" xfId="9545" xr:uid="{00000000-0005-0000-0000-00004C6A0000}"/>
    <cellStyle name="Notas 3 5 3 2 2 2" xfId="36204" xr:uid="{00000000-0005-0000-0000-00004C6A0000}"/>
    <cellStyle name="Notas 3 5 3 2 3" xfId="33083" xr:uid="{00000000-0005-0000-0000-00004B6A0000}"/>
    <cellStyle name="Notas 3 5 3 3" xfId="9546" xr:uid="{00000000-0005-0000-0000-00004D6A0000}"/>
    <cellStyle name="Notas 3 5 3 3 2" xfId="36205" xr:uid="{00000000-0005-0000-0000-00004D6A0000}"/>
    <cellStyle name="Notas 3 5 3 4" xfId="33082" xr:uid="{00000000-0005-0000-0000-00004A6A0000}"/>
    <cellStyle name="Notas 3 5 4" xfId="6406" xr:uid="{00000000-0005-0000-0000-00004E6A0000}"/>
    <cellStyle name="Notas 3 5 4 2" xfId="6407" xr:uid="{00000000-0005-0000-0000-00004F6A0000}"/>
    <cellStyle name="Notas 3 5 4 2 2" xfId="9547" xr:uid="{00000000-0005-0000-0000-0000506A0000}"/>
    <cellStyle name="Notas 3 5 4 2 2 2" xfId="36206" xr:uid="{00000000-0005-0000-0000-0000506A0000}"/>
    <cellStyle name="Notas 3 5 4 2 3" xfId="33085" xr:uid="{00000000-0005-0000-0000-00004F6A0000}"/>
    <cellStyle name="Notas 3 5 4 3" xfId="9548" xr:uid="{00000000-0005-0000-0000-0000516A0000}"/>
    <cellStyle name="Notas 3 5 4 3 2" xfId="36207" xr:uid="{00000000-0005-0000-0000-0000516A0000}"/>
    <cellStyle name="Notas 3 5 4 4" xfId="33084" xr:uid="{00000000-0005-0000-0000-00004E6A0000}"/>
    <cellStyle name="Notas 3 5 5" xfId="6408" xr:uid="{00000000-0005-0000-0000-0000526A0000}"/>
    <cellStyle name="Notas 3 5 5 2" xfId="9549" xr:uid="{00000000-0005-0000-0000-0000536A0000}"/>
    <cellStyle name="Notas 3 5 5 2 2" xfId="36208" xr:uid="{00000000-0005-0000-0000-0000536A0000}"/>
    <cellStyle name="Notas 3 5 5 3" xfId="33086" xr:uid="{00000000-0005-0000-0000-0000526A0000}"/>
    <cellStyle name="Notas 3 5 6" xfId="9550" xr:uid="{00000000-0005-0000-0000-0000546A0000}"/>
    <cellStyle name="Notas 3 5 6 2" xfId="36209" xr:uid="{00000000-0005-0000-0000-0000546A0000}"/>
    <cellStyle name="Notas 3 5 7" xfId="10052" xr:uid="{00000000-0005-0000-0000-0000556A0000}"/>
    <cellStyle name="Notas 3 5 7 2" xfId="36709" xr:uid="{00000000-0005-0000-0000-0000556A0000}"/>
    <cellStyle name="Notas 3 5 8" xfId="33079" xr:uid="{00000000-0005-0000-0000-0000456A0000}"/>
    <cellStyle name="Notas 3 6" xfId="6409" xr:uid="{00000000-0005-0000-0000-0000566A0000}"/>
    <cellStyle name="Notas 3 6 2" xfId="6410" xr:uid="{00000000-0005-0000-0000-0000576A0000}"/>
    <cellStyle name="Notas 3 6 2 2" xfId="6411" xr:uid="{00000000-0005-0000-0000-0000586A0000}"/>
    <cellStyle name="Notas 3 6 2 2 2" xfId="9551" xr:uid="{00000000-0005-0000-0000-0000596A0000}"/>
    <cellStyle name="Notas 3 6 2 2 2 2" xfId="36210" xr:uid="{00000000-0005-0000-0000-0000596A0000}"/>
    <cellStyle name="Notas 3 6 2 2 3" xfId="33089" xr:uid="{00000000-0005-0000-0000-0000586A0000}"/>
    <cellStyle name="Notas 3 6 2 3" xfId="9552" xr:uid="{00000000-0005-0000-0000-00005A6A0000}"/>
    <cellStyle name="Notas 3 6 2 3 2" xfId="36211" xr:uid="{00000000-0005-0000-0000-00005A6A0000}"/>
    <cellStyle name="Notas 3 6 2 4" xfId="33088" xr:uid="{00000000-0005-0000-0000-0000576A0000}"/>
    <cellStyle name="Notas 3 6 3" xfId="6412" xr:uid="{00000000-0005-0000-0000-00005B6A0000}"/>
    <cellStyle name="Notas 3 6 3 2" xfId="9553" xr:uid="{00000000-0005-0000-0000-00005C6A0000}"/>
    <cellStyle name="Notas 3 6 3 2 2" xfId="36212" xr:uid="{00000000-0005-0000-0000-00005C6A0000}"/>
    <cellStyle name="Notas 3 6 3 3" xfId="33090" xr:uid="{00000000-0005-0000-0000-00005B6A0000}"/>
    <cellStyle name="Notas 3 6 4" xfId="9554" xr:uid="{00000000-0005-0000-0000-00005D6A0000}"/>
    <cellStyle name="Notas 3 6 4 2" xfId="36213" xr:uid="{00000000-0005-0000-0000-00005D6A0000}"/>
    <cellStyle name="Notas 3 6 5" xfId="10053" xr:uid="{00000000-0005-0000-0000-00005E6A0000}"/>
    <cellStyle name="Notas 3 6 5 2" xfId="36710" xr:uid="{00000000-0005-0000-0000-00005E6A0000}"/>
    <cellStyle name="Notas 3 6 6" xfId="33087" xr:uid="{00000000-0005-0000-0000-0000566A0000}"/>
    <cellStyle name="Notas 3 7" xfId="6413" xr:uid="{00000000-0005-0000-0000-00005F6A0000}"/>
    <cellStyle name="Notas 3 7 2" xfId="13444" xr:uid="{00000000-0005-0000-0000-0000606A0000}"/>
    <cellStyle name="Notas 3 8" xfId="6414" xr:uid="{00000000-0005-0000-0000-0000616A0000}"/>
    <cellStyle name="Notas 3 8 2" xfId="6415" xr:uid="{00000000-0005-0000-0000-0000626A0000}"/>
    <cellStyle name="Notas 3 8 2 2" xfId="9555" xr:uid="{00000000-0005-0000-0000-0000636A0000}"/>
    <cellStyle name="Notas 3 8 2 2 2" xfId="36214" xr:uid="{00000000-0005-0000-0000-0000636A0000}"/>
    <cellStyle name="Notas 3 8 2 3" xfId="33092" xr:uid="{00000000-0005-0000-0000-0000626A0000}"/>
    <cellStyle name="Notas 3 8 3" xfId="9556" xr:uid="{00000000-0005-0000-0000-0000646A0000}"/>
    <cellStyle name="Notas 3 8 3 2" xfId="36215" xr:uid="{00000000-0005-0000-0000-0000646A0000}"/>
    <cellStyle name="Notas 3 8 4" xfId="33091" xr:uid="{00000000-0005-0000-0000-0000616A0000}"/>
    <cellStyle name="Notas 3 9" xfId="6416" xr:uid="{00000000-0005-0000-0000-0000656A0000}"/>
    <cellStyle name="Notas 3 9 2" xfId="9557" xr:uid="{00000000-0005-0000-0000-0000666A0000}"/>
    <cellStyle name="Notas 3 9 2 2" xfId="36216" xr:uid="{00000000-0005-0000-0000-0000666A0000}"/>
    <cellStyle name="Notas 3 9 3" xfId="33093" xr:uid="{00000000-0005-0000-0000-0000656A0000}"/>
    <cellStyle name="Notas 4" xfId="295" xr:uid="{00000000-0005-0000-0000-0000676A0000}"/>
    <cellStyle name="Notas 4 10" xfId="28824" xr:uid="{00000000-0005-0000-0000-0000676A0000}"/>
    <cellStyle name="Notas 4 2" xfId="352" xr:uid="{00000000-0005-0000-0000-0000686A0000}"/>
    <cellStyle name="Notas 4 2 10" xfId="22137" xr:uid="{00000000-0005-0000-0000-0000696A0000}"/>
    <cellStyle name="Notas 4 2 10 2" xfId="38736" xr:uid="{00000000-0005-0000-0000-0000696A0000}"/>
    <cellStyle name="Notas 4 2 11" xfId="28881" xr:uid="{00000000-0005-0000-0000-0000686A0000}"/>
    <cellStyle name="Notas 4 2 2" xfId="6417" xr:uid="{00000000-0005-0000-0000-00006A6A0000}"/>
    <cellStyle name="Notas 4 2 2 2" xfId="6418" xr:uid="{00000000-0005-0000-0000-00006B6A0000}"/>
    <cellStyle name="Notas 4 2 2 2 2" xfId="6419" xr:uid="{00000000-0005-0000-0000-00006C6A0000}"/>
    <cellStyle name="Notas 4 2 2 2 2 2" xfId="9558" xr:uid="{00000000-0005-0000-0000-00006D6A0000}"/>
    <cellStyle name="Notas 4 2 2 2 2 2 2" xfId="36217" xr:uid="{00000000-0005-0000-0000-00006D6A0000}"/>
    <cellStyle name="Notas 4 2 2 2 2 3" xfId="33096" xr:uid="{00000000-0005-0000-0000-00006C6A0000}"/>
    <cellStyle name="Notas 4 2 2 2 3" xfId="9559" xr:uid="{00000000-0005-0000-0000-00006E6A0000}"/>
    <cellStyle name="Notas 4 2 2 2 3 2" xfId="36218" xr:uid="{00000000-0005-0000-0000-00006E6A0000}"/>
    <cellStyle name="Notas 4 2 2 2 4" xfId="33095" xr:uid="{00000000-0005-0000-0000-00006B6A0000}"/>
    <cellStyle name="Notas 4 2 2 3" xfId="6420" xr:uid="{00000000-0005-0000-0000-00006F6A0000}"/>
    <cellStyle name="Notas 4 2 2 3 2" xfId="6421" xr:uid="{00000000-0005-0000-0000-0000706A0000}"/>
    <cellStyle name="Notas 4 2 2 3 2 2" xfId="9560" xr:uid="{00000000-0005-0000-0000-0000716A0000}"/>
    <cellStyle name="Notas 4 2 2 3 2 2 2" xfId="36219" xr:uid="{00000000-0005-0000-0000-0000716A0000}"/>
    <cellStyle name="Notas 4 2 2 3 2 3" xfId="33098" xr:uid="{00000000-0005-0000-0000-0000706A0000}"/>
    <cellStyle name="Notas 4 2 2 3 3" xfId="9561" xr:uid="{00000000-0005-0000-0000-0000726A0000}"/>
    <cellStyle name="Notas 4 2 2 3 3 2" xfId="36220" xr:uid="{00000000-0005-0000-0000-0000726A0000}"/>
    <cellStyle name="Notas 4 2 2 3 4" xfId="33097" xr:uid="{00000000-0005-0000-0000-00006F6A0000}"/>
    <cellStyle name="Notas 4 2 2 4" xfId="6422" xr:uid="{00000000-0005-0000-0000-0000736A0000}"/>
    <cellStyle name="Notas 4 2 2 4 2" xfId="6423" xr:uid="{00000000-0005-0000-0000-0000746A0000}"/>
    <cellStyle name="Notas 4 2 2 4 2 2" xfId="9562" xr:uid="{00000000-0005-0000-0000-0000756A0000}"/>
    <cellStyle name="Notas 4 2 2 4 2 2 2" xfId="36221" xr:uid="{00000000-0005-0000-0000-0000756A0000}"/>
    <cellStyle name="Notas 4 2 2 4 2 3" xfId="33100" xr:uid="{00000000-0005-0000-0000-0000746A0000}"/>
    <cellStyle name="Notas 4 2 2 4 3" xfId="9563" xr:uid="{00000000-0005-0000-0000-0000766A0000}"/>
    <cellStyle name="Notas 4 2 2 4 3 2" xfId="36222" xr:uid="{00000000-0005-0000-0000-0000766A0000}"/>
    <cellStyle name="Notas 4 2 2 4 4" xfId="33099" xr:uid="{00000000-0005-0000-0000-0000736A0000}"/>
    <cellStyle name="Notas 4 2 2 5" xfId="6424" xr:uid="{00000000-0005-0000-0000-0000776A0000}"/>
    <cellStyle name="Notas 4 2 2 5 2" xfId="9564" xr:uid="{00000000-0005-0000-0000-0000786A0000}"/>
    <cellStyle name="Notas 4 2 2 5 2 2" xfId="36223" xr:uid="{00000000-0005-0000-0000-0000786A0000}"/>
    <cellStyle name="Notas 4 2 2 5 3" xfId="33101" xr:uid="{00000000-0005-0000-0000-0000776A0000}"/>
    <cellStyle name="Notas 4 2 2 6" xfId="9565" xr:uid="{00000000-0005-0000-0000-0000796A0000}"/>
    <cellStyle name="Notas 4 2 2 6 2" xfId="36224" xr:uid="{00000000-0005-0000-0000-0000796A0000}"/>
    <cellStyle name="Notas 4 2 2 7" xfId="10054" xr:uid="{00000000-0005-0000-0000-00007A6A0000}"/>
    <cellStyle name="Notas 4 2 2 7 2" xfId="36711" xr:uid="{00000000-0005-0000-0000-00007A6A0000}"/>
    <cellStyle name="Notas 4 2 2 8" xfId="33094" xr:uid="{00000000-0005-0000-0000-00006A6A0000}"/>
    <cellStyle name="Notas 4 2 3" xfId="6425" xr:uid="{00000000-0005-0000-0000-00007B6A0000}"/>
    <cellStyle name="Notas 4 2 3 2" xfId="6426" xr:uid="{00000000-0005-0000-0000-00007C6A0000}"/>
    <cellStyle name="Notas 4 2 3 2 2" xfId="9566" xr:uid="{00000000-0005-0000-0000-00007D6A0000}"/>
    <cellStyle name="Notas 4 2 3 2 2 2" xfId="36225" xr:uid="{00000000-0005-0000-0000-00007D6A0000}"/>
    <cellStyle name="Notas 4 2 3 2 3" xfId="33103" xr:uid="{00000000-0005-0000-0000-00007C6A0000}"/>
    <cellStyle name="Notas 4 2 3 3" xfId="9567" xr:uid="{00000000-0005-0000-0000-00007E6A0000}"/>
    <cellStyle name="Notas 4 2 3 3 2" xfId="36226" xr:uid="{00000000-0005-0000-0000-00007E6A0000}"/>
    <cellStyle name="Notas 4 2 3 4" xfId="33102" xr:uid="{00000000-0005-0000-0000-00007B6A0000}"/>
    <cellStyle name="Notas 4 2 4" xfId="6427" xr:uid="{00000000-0005-0000-0000-00007F6A0000}"/>
    <cellStyle name="Notas 4 2 4 2" xfId="6428" xr:uid="{00000000-0005-0000-0000-0000806A0000}"/>
    <cellStyle name="Notas 4 2 4 2 2" xfId="9568" xr:uid="{00000000-0005-0000-0000-0000816A0000}"/>
    <cellStyle name="Notas 4 2 4 2 2 2" xfId="36227" xr:uid="{00000000-0005-0000-0000-0000816A0000}"/>
    <cellStyle name="Notas 4 2 4 2 3" xfId="33105" xr:uid="{00000000-0005-0000-0000-0000806A0000}"/>
    <cellStyle name="Notas 4 2 4 3" xfId="9569" xr:uid="{00000000-0005-0000-0000-0000826A0000}"/>
    <cellStyle name="Notas 4 2 4 3 2" xfId="36228" xr:uid="{00000000-0005-0000-0000-0000826A0000}"/>
    <cellStyle name="Notas 4 2 4 4" xfId="33104" xr:uid="{00000000-0005-0000-0000-00007F6A0000}"/>
    <cellStyle name="Notas 4 2 5" xfId="6429" xr:uid="{00000000-0005-0000-0000-0000836A0000}"/>
    <cellStyle name="Notas 4 2 5 2" xfId="6430" xr:uid="{00000000-0005-0000-0000-0000846A0000}"/>
    <cellStyle name="Notas 4 2 5 2 2" xfId="9570" xr:uid="{00000000-0005-0000-0000-0000856A0000}"/>
    <cellStyle name="Notas 4 2 5 2 2 2" xfId="36229" xr:uid="{00000000-0005-0000-0000-0000856A0000}"/>
    <cellStyle name="Notas 4 2 5 2 3" xfId="33107" xr:uid="{00000000-0005-0000-0000-0000846A0000}"/>
    <cellStyle name="Notas 4 2 5 3" xfId="9571" xr:uid="{00000000-0005-0000-0000-0000866A0000}"/>
    <cellStyle name="Notas 4 2 5 3 2" xfId="36230" xr:uid="{00000000-0005-0000-0000-0000866A0000}"/>
    <cellStyle name="Notas 4 2 5 4" xfId="33106" xr:uid="{00000000-0005-0000-0000-0000836A0000}"/>
    <cellStyle name="Notas 4 2 6" xfId="6431" xr:uid="{00000000-0005-0000-0000-0000876A0000}"/>
    <cellStyle name="Notas 4 2 6 2" xfId="9572" xr:uid="{00000000-0005-0000-0000-0000886A0000}"/>
    <cellStyle name="Notas 4 2 6 2 2" xfId="36231" xr:uid="{00000000-0005-0000-0000-0000886A0000}"/>
    <cellStyle name="Notas 4 2 6 3" xfId="33108" xr:uid="{00000000-0005-0000-0000-0000876A0000}"/>
    <cellStyle name="Notas 4 2 7" xfId="9573" xr:uid="{00000000-0005-0000-0000-0000896A0000}"/>
    <cellStyle name="Notas 4 2 7 2" xfId="36232" xr:uid="{00000000-0005-0000-0000-0000896A0000}"/>
    <cellStyle name="Notas 4 2 8" xfId="10055" xr:uid="{00000000-0005-0000-0000-00008A6A0000}"/>
    <cellStyle name="Notas 4 2 8 2" xfId="36712" xr:uid="{00000000-0005-0000-0000-00008A6A0000}"/>
    <cellStyle name="Notas 4 2 9" xfId="10804" xr:uid="{00000000-0005-0000-0000-00008B6A0000}"/>
    <cellStyle name="Notas 4 2 9 2" xfId="13945" xr:uid="{00000000-0005-0000-0000-00008C6A0000}"/>
    <cellStyle name="Notas 4 3" xfId="3268" xr:uid="{00000000-0005-0000-0000-00008D6A0000}"/>
    <cellStyle name="Notas 4 3 2" xfId="6432" xr:uid="{00000000-0005-0000-0000-00008E6A0000}"/>
    <cellStyle name="Notas 4 3 2 2" xfId="6433" xr:uid="{00000000-0005-0000-0000-00008F6A0000}"/>
    <cellStyle name="Notas 4 3 2 2 2" xfId="9574" xr:uid="{00000000-0005-0000-0000-0000906A0000}"/>
    <cellStyle name="Notas 4 3 2 2 2 2" xfId="36233" xr:uid="{00000000-0005-0000-0000-0000906A0000}"/>
    <cellStyle name="Notas 4 3 2 2 3" xfId="33110" xr:uid="{00000000-0005-0000-0000-00008F6A0000}"/>
    <cellStyle name="Notas 4 3 2 3" xfId="9575" xr:uid="{00000000-0005-0000-0000-0000916A0000}"/>
    <cellStyle name="Notas 4 3 2 3 2" xfId="36234" xr:uid="{00000000-0005-0000-0000-0000916A0000}"/>
    <cellStyle name="Notas 4 3 2 4" xfId="33109" xr:uid="{00000000-0005-0000-0000-00008E6A0000}"/>
    <cellStyle name="Notas 4 3 3" xfId="6434" xr:uid="{00000000-0005-0000-0000-0000926A0000}"/>
    <cellStyle name="Notas 4 3 3 2" xfId="6435" xr:uid="{00000000-0005-0000-0000-0000936A0000}"/>
    <cellStyle name="Notas 4 3 3 2 2" xfId="9576" xr:uid="{00000000-0005-0000-0000-0000946A0000}"/>
    <cellStyle name="Notas 4 3 3 2 2 2" xfId="36235" xr:uid="{00000000-0005-0000-0000-0000946A0000}"/>
    <cellStyle name="Notas 4 3 3 2 3" xfId="33112" xr:uid="{00000000-0005-0000-0000-0000936A0000}"/>
    <cellStyle name="Notas 4 3 3 3" xfId="9577" xr:uid="{00000000-0005-0000-0000-0000956A0000}"/>
    <cellStyle name="Notas 4 3 3 3 2" xfId="36236" xr:uid="{00000000-0005-0000-0000-0000956A0000}"/>
    <cellStyle name="Notas 4 3 3 4" xfId="33111" xr:uid="{00000000-0005-0000-0000-0000926A0000}"/>
    <cellStyle name="Notas 4 3 4" xfId="6436" xr:uid="{00000000-0005-0000-0000-0000966A0000}"/>
    <cellStyle name="Notas 4 3 4 2" xfId="6437" xr:uid="{00000000-0005-0000-0000-0000976A0000}"/>
    <cellStyle name="Notas 4 3 4 2 2" xfId="9578" xr:uid="{00000000-0005-0000-0000-0000986A0000}"/>
    <cellStyle name="Notas 4 3 4 2 2 2" xfId="36237" xr:uid="{00000000-0005-0000-0000-0000986A0000}"/>
    <cellStyle name="Notas 4 3 4 2 3" xfId="33114" xr:uid="{00000000-0005-0000-0000-0000976A0000}"/>
    <cellStyle name="Notas 4 3 4 3" xfId="9579" xr:uid="{00000000-0005-0000-0000-0000996A0000}"/>
    <cellStyle name="Notas 4 3 4 3 2" xfId="36238" xr:uid="{00000000-0005-0000-0000-0000996A0000}"/>
    <cellStyle name="Notas 4 3 4 4" xfId="33113" xr:uid="{00000000-0005-0000-0000-0000966A0000}"/>
    <cellStyle name="Notas 4 3 5" xfId="6438" xr:uid="{00000000-0005-0000-0000-00009A6A0000}"/>
    <cellStyle name="Notas 4 3 5 2" xfId="9580" xr:uid="{00000000-0005-0000-0000-00009B6A0000}"/>
    <cellStyle name="Notas 4 3 5 2 2" xfId="36239" xr:uid="{00000000-0005-0000-0000-00009B6A0000}"/>
    <cellStyle name="Notas 4 3 5 3" xfId="33115" xr:uid="{00000000-0005-0000-0000-00009A6A0000}"/>
    <cellStyle name="Notas 4 3 6" xfId="9581" xr:uid="{00000000-0005-0000-0000-00009C6A0000}"/>
    <cellStyle name="Notas 4 3 6 2" xfId="36240" xr:uid="{00000000-0005-0000-0000-00009C6A0000}"/>
    <cellStyle name="Notas 4 3 7" xfId="10056" xr:uid="{00000000-0005-0000-0000-00009D6A0000}"/>
    <cellStyle name="Notas 4 3 7 2" xfId="36713" xr:uid="{00000000-0005-0000-0000-00009D6A0000}"/>
    <cellStyle name="Notas 4 3 8" xfId="13436" xr:uid="{00000000-0005-0000-0000-00009E6A0000}"/>
    <cellStyle name="Notas 4 3 9" xfId="22691" xr:uid="{00000000-0005-0000-0000-00009F6A0000}"/>
    <cellStyle name="Notas 4 4" xfId="6439" xr:uid="{00000000-0005-0000-0000-0000A06A0000}"/>
    <cellStyle name="Notas 4 4 2" xfId="6440" xr:uid="{00000000-0005-0000-0000-0000A16A0000}"/>
    <cellStyle name="Notas 4 4 2 2" xfId="6441" xr:uid="{00000000-0005-0000-0000-0000A26A0000}"/>
    <cellStyle name="Notas 4 4 2 2 2" xfId="9582" xr:uid="{00000000-0005-0000-0000-0000A36A0000}"/>
    <cellStyle name="Notas 4 4 2 2 2 2" xfId="36241" xr:uid="{00000000-0005-0000-0000-0000A36A0000}"/>
    <cellStyle name="Notas 4 4 2 2 3" xfId="33118" xr:uid="{00000000-0005-0000-0000-0000A26A0000}"/>
    <cellStyle name="Notas 4 4 2 3" xfId="9583" xr:uid="{00000000-0005-0000-0000-0000A46A0000}"/>
    <cellStyle name="Notas 4 4 2 3 2" xfId="36242" xr:uid="{00000000-0005-0000-0000-0000A46A0000}"/>
    <cellStyle name="Notas 4 4 2 4" xfId="33117" xr:uid="{00000000-0005-0000-0000-0000A16A0000}"/>
    <cellStyle name="Notas 4 4 3" xfId="6442" xr:uid="{00000000-0005-0000-0000-0000A56A0000}"/>
    <cellStyle name="Notas 4 4 3 2" xfId="9584" xr:uid="{00000000-0005-0000-0000-0000A66A0000}"/>
    <cellStyle name="Notas 4 4 3 2 2" xfId="36243" xr:uid="{00000000-0005-0000-0000-0000A66A0000}"/>
    <cellStyle name="Notas 4 4 3 3" xfId="33119" xr:uid="{00000000-0005-0000-0000-0000A56A0000}"/>
    <cellStyle name="Notas 4 4 4" xfId="9585" xr:uid="{00000000-0005-0000-0000-0000A76A0000}"/>
    <cellStyle name="Notas 4 4 4 2" xfId="36244" xr:uid="{00000000-0005-0000-0000-0000A76A0000}"/>
    <cellStyle name="Notas 4 4 5" xfId="10057" xr:uid="{00000000-0005-0000-0000-0000A86A0000}"/>
    <cellStyle name="Notas 4 4 5 2" xfId="36714" xr:uid="{00000000-0005-0000-0000-0000A86A0000}"/>
    <cellStyle name="Notas 4 4 6" xfId="33116" xr:uid="{00000000-0005-0000-0000-0000A06A0000}"/>
    <cellStyle name="Notas 4 5" xfId="6443" xr:uid="{00000000-0005-0000-0000-0000A96A0000}"/>
    <cellStyle name="Notas 4 5 2" xfId="13445" xr:uid="{00000000-0005-0000-0000-0000AA6A0000}"/>
    <cellStyle name="Notas 4 6" xfId="6444" xr:uid="{00000000-0005-0000-0000-0000AB6A0000}"/>
    <cellStyle name="Notas 4 6 2" xfId="6445" xr:uid="{00000000-0005-0000-0000-0000AC6A0000}"/>
    <cellStyle name="Notas 4 6 2 2" xfId="9586" xr:uid="{00000000-0005-0000-0000-0000AD6A0000}"/>
    <cellStyle name="Notas 4 6 2 2 2" xfId="36245" xr:uid="{00000000-0005-0000-0000-0000AD6A0000}"/>
    <cellStyle name="Notas 4 6 2 3" xfId="33121" xr:uid="{00000000-0005-0000-0000-0000AC6A0000}"/>
    <cellStyle name="Notas 4 6 3" xfId="9587" xr:uid="{00000000-0005-0000-0000-0000AE6A0000}"/>
    <cellStyle name="Notas 4 6 3 2" xfId="36246" xr:uid="{00000000-0005-0000-0000-0000AE6A0000}"/>
    <cellStyle name="Notas 4 6 4" xfId="33120" xr:uid="{00000000-0005-0000-0000-0000AB6A0000}"/>
    <cellStyle name="Notas 4 7" xfId="6446" xr:uid="{00000000-0005-0000-0000-0000AF6A0000}"/>
    <cellStyle name="Notas 4 7 2" xfId="9588" xr:uid="{00000000-0005-0000-0000-0000B06A0000}"/>
    <cellStyle name="Notas 4 7 2 2" xfId="36247" xr:uid="{00000000-0005-0000-0000-0000B06A0000}"/>
    <cellStyle name="Notas 4 7 3" xfId="33122" xr:uid="{00000000-0005-0000-0000-0000AF6A0000}"/>
    <cellStyle name="Notas 4 8" xfId="9589" xr:uid="{00000000-0005-0000-0000-0000B16A0000}"/>
    <cellStyle name="Notas 4 8 2" xfId="36248" xr:uid="{00000000-0005-0000-0000-0000B16A0000}"/>
    <cellStyle name="Notas 4 9" xfId="22110" xr:uid="{00000000-0005-0000-0000-0000B26A0000}"/>
    <cellStyle name="Notas 4 9 2" xfId="38709" xr:uid="{00000000-0005-0000-0000-0000B26A0000}"/>
    <cellStyle name="Notas 5" xfId="310" xr:uid="{00000000-0005-0000-0000-0000B36A0000}"/>
    <cellStyle name="Notas 5 10" xfId="10793" xr:uid="{00000000-0005-0000-0000-0000B46A0000}"/>
    <cellStyle name="Notas 5 10 2" xfId="13943" xr:uid="{00000000-0005-0000-0000-0000B56A0000}"/>
    <cellStyle name="Notas 5 11" xfId="22111" xr:uid="{00000000-0005-0000-0000-0000B66A0000}"/>
    <cellStyle name="Notas 5 11 2" xfId="38710" xr:uid="{00000000-0005-0000-0000-0000B66A0000}"/>
    <cellStyle name="Notas 5 12" xfId="28839" xr:uid="{00000000-0005-0000-0000-0000B36A0000}"/>
    <cellStyle name="Notas 5 2" xfId="367" xr:uid="{00000000-0005-0000-0000-0000B76A0000}"/>
    <cellStyle name="Notas 5 2 2" xfId="6447" xr:uid="{00000000-0005-0000-0000-0000B86A0000}"/>
    <cellStyle name="Notas 5 2 2 2" xfId="6448" xr:uid="{00000000-0005-0000-0000-0000B96A0000}"/>
    <cellStyle name="Notas 5 2 2 2 2" xfId="6449" xr:uid="{00000000-0005-0000-0000-0000BA6A0000}"/>
    <cellStyle name="Notas 5 2 2 2 2 2" xfId="9590" xr:uid="{00000000-0005-0000-0000-0000BB6A0000}"/>
    <cellStyle name="Notas 5 2 2 2 2 2 2" xfId="36249" xr:uid="{00000000-0005-0000-0000-0000BB6A0000}"/>
    <cellStyle name="Notas 5 2 2 2 2 3" xfId="33125" xr:uid="{00000000-0005-0000-0000-0000BA6A0000}"/>
    <cellStyle name="Notas 5 2 2 2 3" xfId="9591" xr:uid="{00000000-0005-0000-0000-0000BC6A0000}"/>
    <cellStyle name="Notas 5 2 2 2 3 2" xfId="36250" xr:uid="{00000000-0005-0000-0000-0000BC6A0000}"/>
    <cellStyle name="Notas 5 2 2 2 4" xfId="33124" xr:uid="{00000000-0005-0000-0000-0000B96A0000}"/>
    <cellStyle name="Notas 5 2 2 3" xfId="6450" xr:uid="{00000000-0005-0000-0000-0000BD6A0000}"/>
    <cellStyle name="Notas 5 2 2 3 2" xfId="6451" xr:uid="{00000000-0005-0000-0000-0000BE6A0000}"/>
    <cellStyle name="Notas 5 2 2 3 2 2" xfId="9592" xr:uid="{00000000-0005-0000-0000-0000BF6A0000}"/>
    <cellStyle name="Notas 5 2 2 3 2 2 2" xfId="36251" xr:uid="{00000000-0005-0000-0000-0000BF6A0000}"/>
    <cellStyle name="Notas 5 2 2 3 2 3" xfId="33127" xr:uid="{00000000-0005-0000-0000-0000BE6A0000}"/>
    <cellStyle name="Notas 5 2 2 3 3" xfId="9593" xr:uid="{00000000-0005-0000-0000-0000C06A0000}"/>
    <cellStyle name="Notas 5 2 2 3 3 2" xfId="36252" xr:uid="{00000000-0005-0000-0000-0000C06A0000}"/>
    <cellStyle name="Notas 5 2 2 3 4" xfId="33126" xr:uid="{00000000-0005-0000-0000-0000BD6A0000}"/>
    <cellStyle name="Notas 5 2 2 4" xfId="6452" xr:uid="{00000000-0005-0000-0000-0000C16A0000}"/>
    <cellStyle name="Notas 5 2 2 4 2" xfId="6453" xr:uid="{00000000-0005-0000-0000-0000C26A0000}"/>
    <cellStyle name="Notas 5 2 2 4 2 2" xfId="9594" xr:uid="{00000000-0005-0000-0000-0000C36A0000}"/>
    <cellStyle name="Notas 5 2 2 4 2 2 2" xfId="36253" xr:uid="{00000000-0005-0000-0000-0000C36A0000}"/>
    <cellStyle name="Notas 5 2 2 4 2 3" xfId="33129" xr:uid="{00000000-0005-0000-0000-0000C26A0000}"/>
    <cellStyle name="Notas 5 2 2 4 3" xfId="9595" xr:uid="{00000000-0005-0000-0000-0000C46A0000}"/>
    <cellStyle name="Notas 5 2 2 4 3 2" xfId="36254" xr:uid="{00000000-0005-0000-0000-0000C46A0000}"/>
    <cellStyle name="Notas 5 2 2 4 4" xfId="33128" xr:uid="{00000000-0005-0000-0000-0000C16A0000}"/>
    <cellStyle name="Notas 5 2 2 5" xfId="6454" xr:uid="{00000000-0005-0000-0000-0000C56A0000}"/>
    <cellStyle name="Notas 5 2 2 5 2" xfId="9596" xr:uid="{00000000-0005-0000-0000-0000C66A0000}"/>
    <cellStyle name="Notas 5 2 2 5 2 2" xfId="36255" xr:uid="{00000000-0005-0000-0000-0000C66A0000}"/>
    <cellStyle name="Notas 5 2 2 5 3" xfId="33130" xr:uid="{00000000-0005-0000-0000-0000C56A0000}"/>
    <cellStyle name="Notas 5 2 2 6" xfId="9597" xr:uid="{00000000-0005-0000-0000-0000C76A0000}"/>
    <cellStyle name="Notas 5 2 2 6 2" xfId="36256" xr:uid="{00000000-0005-0000-0000-0000C76A0000}"/>
    <cellStyle name="Notas 5 2 2 7" xfId="10058" xr:uid="{00000000-0005-0000-0000-0000C86A0000}"/>
    <cellStyle name="Notas 5 2 2 7 2" xfId="36715" xr:uid="{00000000-0005-0000-0000-0000C86A0000}"/>
    <cellStyle name="Notas 5 2 2 8" xfId="33123" xr:uid="{00000000-0005-0000-0000-0000B86A0000}"/>
    <cellStyle name="Notas 5 2 3" xfId="6455" xr:uid="{00000000-0005-0000-0000-0000C96A0000}"/>
    <cellStyle name="Notas 5 2 3 2" xfId="6456" xr:uid="{00000000-0005-0000-0000-0000CA6A0000}"/>
    <cellStyle name="Notas 5 2 3 2 2" xfId="9598" xr:uid="{00000000-0005-0000-0000-0000CB6A0000}"/>
    <cellStyle name="Notas 5 2 3 2 2 2" xfId="36257" xr:uid="{00000000-0005-0000-0000-0000CB6A0000}"/>
    <cellStyle name="Notas 5 2 3 2 3" xfId="33132" xr:uid="{00000000-0005-0000-0000-0000CA6A0000}"/>
    <cellStyle name="Notas 5 2 3 3" xfId="9599" xr:uid="{00000000-0005-0000-0000-0000CC6A0000}"/>
    <cellStyle name="Notas 5 2 3 3 2" xfId="36258" xr:uid="{00000000-0005-0000-0000-0000CC6A0000}"/>
    <cellStyle name="Notas 5 2 3 4" xfId="33131" xr:uid="{00000000-0005-0000-0000-0000C96A0000}"/>
    <cellStyle name="Notas 5 2 4" xfId="6457" xr:uid="{00000000-0005-0000-0000-0000CD6A0000}"/>
    <cellStyle name="Notas 5 2 4 2" xfId="6458" xr:uid="{00000000-0005-0000-0000-0000CE6A0000}"/>
    <cellStyle name="Notas 5 2 4 2 2" xfId="9600" xr:uid="{00000000-0005-0000-0000-0000CF6A0000}"/>
    <cellStyle name="Notas 5 2 4 2 2 2" xfId="36259" xr:uid="{00000000-0005-0000-0000-0000CF6A0000}"/>
    <cellStyle name="Notas 5 2 4 2 3" xfId="33134" xr:uid="{00000000-0005-0000-0000-0000CE6A0000}"/>
    <cellStyle name="Notas 5 2 4 3" xfId="9601" xr:uid="{00000000-0005-0000-0000-0000D06A0000}"/>
    <cellStyle name="Notas 5 2 4 3 2" xfId="36260" xr:uid="{00000000-0005-0000-0000-0000D06A0000}"/>
    <cellStyle name="Notas 5 2 4 4" xfId="33133" xr:uid="{00000000-0005-0000-0000-0000CD6A0000}"/>
    <cellStyle name="Notas 5 2 5" xfId="6459" xr:uid="{00000000-0005-0000-0000-0000D16A0000}"/>
    <cellStyle name="Notas 5 2 5 2" xfId="6460" xr:uid="{00000000-0005-0000-0000-0000D26A0000}"/>
    <cellStyle name="Notas 5 2 5 2 2" xfId="9602" xr:uid="{00000000-0005-0000-0000-0000D36A0000}"/>
    <cellStyle name="Notas 5 2 5 2 2 2" xfId="36261" xr:uid="{00000000-0005-0000-0000-0000D36A0000}"/>
    <cellStyle name="Notas 5 2 5 2 3" xfId="33136" xr:uid="{00000000-0005-0000-0000-0000D26A0000}"/>
    <cellStyle name="Notas 5 2 5 3" xfId="9603" xr:uid="{00000000-0005-0000-0000-0000D46A0000}"/>
    <cellStyle name="Notas 5 2 5 3 2" xfId="36262" xr:uid="{00000000-0005-0000-0000-0000D46A0000}"/>
    <cellStyle name="Notas 5 2 5 4" xfId="33135" xr:uid="{00000000-0005-0000-0000-0000D16A0000}"/>
    <cellStyle name="Notas 5 2 6" xfId="6461" xr:uid="{00000000-0005-0000-0000-0000D56A0000}"/>
    <cellStyle name="Notas 5 2 6 2" xfId="9604" xr:uid="{00000000-0005-0000-0000-0000D66A0000}"/>
    <cellStyle name="Notas 5 2 6 2 2" xfId="36263" xr:uid="{00000000-0005-0000-0000-0000D66A0000}"/>
    <cellStyle name="Notas 5 2 6 3" xfId="33137" xr:uid="{00000000-0005-0000-0000-0000D56A0000}"/>
    <cellStyle name="Notas 5 2 7" xfId="9605" xr:uid="{00000000-0005-0000-0000-0000D76A0000}"/>
    <cellStyle name="Notas 5 2 7 2" xfId="36264" xr:uid="{00000000-0005-0000-0000-0000D76A0000}"/>
    <cellStyle name="Notas 5 2 8" xfId="10059" xr:uid="{00000000-0005-0000-0000-0000D86A0000}"/>
    <cellStyle name="Notas 5 2 8 2" xfId="36716" xr:uid="{00000000-0005-0000-0000-0000D86A0000}"/>
    <cellStyle name="Notas 5 2 9" xfId="28896" xr:uid="{00000000-0005-0000-0000-0000B76A0000}"/>
    <cellStyle name="Notas 5 3" xfId="6462" xr:uid="{00000000-0005-0000-0000-0000D96A0000}"/>
    <cellStyle name="Notas 5 3 2" xfId="6463" xr:uid="{00000000-0005-0000-0000-0000DA6A0000}"/>
    <cellStyle name="Notas 5 3 2 2" xfId="6464" xr:uid="{00000000-0005-0000-0000-0000DB6A0000}"/>
    <cellStyle name="Notas 5 3 2 2 2" xfId="9606" xr:uid="{00000000-0005-0000-0000-0000DC6A0000}"/>
    <cellStyle name="Notas 5 3 2 2 2 2" xfId="36265" xr:uid="{00000000-0005-0000-0000-0000DC6A0000}"/>
    <cellStyle name="Notas 5 3 2 2 3" xfId="33140" xr:uid="{00000000-0005-0000-0000-0000DB6A0000}"/>
    <cellStyle name="Notas 5 3 2 3" xfId="9607" xr:uid="{00000000-0005-0000-0000-0000DD6A0000}"/>
    <cellStyle name="Notas 5 3 2 3 2" xfId="36266" xr:uid="{00000000-0005-0000-0000-0000DD6A0000}"/>
    <cellStyle name="Notas 5 3 2 4" xfId="33139" xr:uid="{00000000-0005-0000-0000-0000DA6A0000}"/>
    <cellStyle name="Notas 5 3 3" xfId="6465" xr:uid="{00000000-0005-0000-0000-0000DE6A0000}"/>
    <cellStyle name="Notas 5 3 3 2" xfId="6466" xr:uid="{00000000-0005-0000-0000-0000DF6A0000}"/>
    <cellStyle name="Notas 5 3 3 2 2" xfId="9608" xr:uid="{00000000-0005-0000-0000-0000E06A0000}"/>
    <cellStyle name="Notas 5 3 3 2 2 2" xfId="36267" xr:uid="{00000000-0005-0000-0000-0000E06A0000}"/>
    <cellStyle name="Notas 5 3 3 2 3" xfId="33142" xr:uid="{00000000-0005-0000-0000-0000DF6A0000}"/>
    <cellStyle name="Notas 5 3 3 3" xfId="9609" xr:uid="{00000000-0005-0000-0000-0000E16A0000}"/>
    <cellStyle name="Notas 5 3 3 3 2" xfId="36268" xr:uid="{00000000-0005-0000-0000-0000E16A0000}"/>
    <cellStyle name="Notas 5 3 3 4" xfId="33141" xr:uid="{00000000-0005-0000-0000-0000DE6A0000}"/>
    <cellStyle name="Notas 5 3 4" xfId="6467" xr:uid="{00000000-0005-0000-0000-0000E26A0000}"/>
    <cellStyle name="Notas 5 3 4 2" xfId="6468" xr:uid="{00000000-0005-0000-0000-0000E36A0000}"/>
    <cellStyle name="Notas 5 3 4 2 2" xfId="9610" xr:uid="{00000000-0005-0000-0000-0000E46A0000}"/>
    <cellStyle name="Notas 5 3 4 2 2 2" xfId="36269" xr:uid="{00000000-0005-0000-0000-0000E46A0000}"/>
    <cellStyle name="Notas 5 3 4 2 3" xfId="33144" xr:uid="{00000000-0005-0000-0000-0000E36A0000}"/>
    <cellStyle name="Notas 5 3 4 3" xfId="9611" xr:uid="{00000000-0005-0000-0000-0000E56A0000}"/>
    <cellStyle name="Notas 5 3 4 3 2" xfId="36270" xr:uid="{00000000-0005-0000-0000-0000E56A0000}"/>
    <cellStyle name="Notas 5 3 4 4" xfId="33143" xr:uid="{00000000-0005-0000-0000-0000E26A0000}"/>
    <cellStyle name="Notas 5 3 5" xfId="6469" xr:uid="{00000000-0005-0000-0000-0000E66A0000}"/>
    <cellStyle name="Notas 5 3 5 2" xfId="9612" xr:uid="{00000000-0005-0000-0000-0000E76A0000}"/>
    <cellStyle name="Notas 5 3 5 2 2" xfId="36271" xr:uid="{00000000-0005-0000-0000-0000E76A0000}"/>
    <cellStyle name="Notas 5 3 5 3" xfId="33145" xr:uid="{00000000-0005-0000-0000-0000E66A0000}"/>
    <cellStyle name="Notas 5 3 6" xfId="9613" xr:uid="{00000000-0005-0000-0000-0000E86A0000}"/>
    <cellStyle name="Notas 5 3 6 2" xfId="36272" xr:uid="{00000000-0005-0000-0000-0000E86A0000}"/>
    <cellStyle name="Notas 5 3 7" xfId="10060" xr:uid="{00000000-0005-0000-0000-0000E96A0000}"/>
    <cellStyle name="Notas 5 3 7 2" xfId="36717" xr:uid="{00000000-0005-0000-0000-0000E96A0000}"/>
    <cellStyle name="Notas 5 3 8" xfId="33138" xr:uid="{00000000-0005-0000-0000-0000D96A0000}"/>
    <cellStyle name="Notas 5 4" xfId="6470" xr:uid="{00000000-0005-0000-0000-0000EA6A0000}"/>
    <cellStyle name="Notas 5 4 2" xfId="6471" xr:uid="{00000000-0005-0000-0000-0000EB6A0000}"/>
    <cellStyle name="Notas 5 4 2 2" xfId="9614" xr:uid="{00000000-0005-0000-0000-0000EC6A0000}"/>
    <cellStyle name="Notas 5 4 2 2 2" xfId="36273" xr:uid="{00000000-0005-0000-0000-0000EC6A0000}"/>
    <cellStyle name="Notas 5 4 2 3" xfId="33147" xr:uid="{00000000-0005-0000-0000-0000EB6A0000}"/>
    <cellStyle name="Notas 5 4 3" xfId="9615" xr:uid="{00000000-0005-0000-0000-0000ED6A0000}"/>
    <cellStyle name="Notas 5 4 3 2" xfId="36274" xr:uid="{00000000-0005-0000-0000-0000ED6A0000}"/>
    <cellStyle name="Notas 5 4 4" xfId="33146" xr:uid="{00000000-0005-0000-0000-0000EA6A0000}"/>
    <cellStyle name="Notas 5 5" xfId="6472" xr:uid="{00000000-0005-0000-0000-0000EE6A0000}"/>
    <cellStyle name="Notas 5 5 2" xfId="6473" xr:uid="{00000000-0005-0000-0000-0000EF6A0000}"/>
    <cellStyle name="Notas 5 5 2 2" xfId="9616" xr:uid="{00000000-0005-0000-0000-0000F06A0000}"/>
    <cellStyle name="Notas 5 5 2 2 2" xfId="36275" xr:uid="{00000000-0005-0000-0000-0000F06A0000}"/>
    <cellStyle name="Notas 5 5 2 3" xfId="33149" xr:uid="{00000000-0005-0000-0000-0000EF6A0000}"/>
    <cellStyle name="Notas 5 5 3" xfId="9617" xr:uid="{00000000-0005-0000-0000-0000F16A0000}"/>
    <cellStyle name="Notas 5 5 3 2" xfId="36276" xr:uid="{00000000-0005-0000-0000-0000F16A0000}"/>
    <cellStyle name="Notas 5 5 4" xfId="33148" xr:uid="{00000000-0005-0000-0000-0000EE6A0000}"/>
    <cellStyle name="Notas 5 6" xfId="6474" xr:uid="{00000000-0005-0000-0000-0000F26A0000}"/>
    <cellStyle name="Notas 5 6 2" xfId="6475" xr:uid="{00000000-0005-0000-0000-0000F36A0000}"/>
    <cellStyle name="Notas 5 6 2 2" xfId="9618" xr:uid="{00000000-0005-0000-0000-0000F46A0000}"/>
    <cellStyle name="Notas 5 6 2 2 2" xfId="36277" xr:uid="{00000000-0005-0000-0000-0000F46A0000}"/>
    <cellStyle name="Notas 5 6 2 3" xfId="33151" xr:uid="{00000000-0005-0000-0000-0000F36A0000}"/>
    <cellStyle name="Notas 5 6 3" xfId="9619" xr:uid="{00000000-0005-0000-0000-0000F56A0000}"/>
    <cellStyle name="Notas 5 6 3 2" xfId="36278" xr:uid="{00000000-0005-0000-0000-0000F56A0000}"/>
    <cellStyle name="Notas 5 6 4" xfId="33150" xr:uid="{00000000-0005-0000-0000-0000F26A0000}"/>
    <cellStyle name="Notas 5 7" xfId="6476" xr:uid="{00000000-0005-0000-0000-0000F66A0000}"/>
    <cellStyle name="Notas 5 7 2" xfId="9620" xr:uid="{00000000-0005-0000-0000-0000F76A0000}"/>
    <cellStyle name="Notas 5 7 2 2" xfId="36279" xr:uid="{00000000-0005-0000-0000-0000F76A0000}"/>
    <cellStyle name="Notas 5 7 3" xfId="33152" xr:uid="{00000000-0005-0000-0000-0000F66A0000}"/>
    <cellStyle name="Notas 5 8" xfId="9621" xr:uid="{00000000-0005-0000-0000-0000F86A0000}"/>
    <cellStyle name="Notas 5 8 2" xfId="36280" xr:uid="{00000000-0005-0000-0000-0000F86A0000}"/>
    <cellStyle name="Notas 5 9" xfId="10061" xr:uid="{00000000-0005-0000-0000-0000F96A0000}"/>
    <cellStyle name="Notas 5 9 2" xfId="36718" xr:uid="{00000000-0005-0000-0000-0000F96A0000}"/>
    <cellStyle name="Notas 6" xfId="449" xr:uid="{00000000-0005-0000-0000-0000FA6A0000}"/>
    <cellStyle name="Notas 6 2" xfId="3269" xr:uid="{00000000-0005-0000-0000-0000FB6A0000}"/>
    <cellStyle name="Notas 6 3" xfId="3270" xr:uid="{00000000-0005-0000-0000-0000FC6A0000}"/>
    <cellStyle name="Notas 6 4" xfId="12920" xr:uid="{00000000-0005-0000-0000-0000FD6A0000}"/>
    <cellStyle name="Notas 7" xfId="472" xr:uid="{00000000-0005-0000-0000-0000FE6A0000}"/>
    <cellStyle name="Notas 7 2" xfId="6477" xr:uid="{00000000-0005-0000-0000-0000FF6A0000}"/>
    <cellStyle name="Notas 7 2 2" xfId="6478" xr:uid="{00000000-0005-0000-0000-0000006B0000}"/>
    <cellStyle name="Notas 7 2 2 2" xfId="6479" xr:uid="{00000000-0005-0000-0000-0000016B0000}"/>
    <cellStyle name="Notas 7 2 2 2 2" xfId="9622" xr:uid="{00000000-0005-0000-0000-0000026B0000}"/>
    <cellStyle name="Notas 7 2 2 2 2 2" xfId="36281" xr:uid="{00000000-0005-0000-0000-0000026B0000}"/>
    <cellStyle name="Notas 7 2 2 2 3" xfId="33155" xr:uid="{00000000-0005-0000-0000-0000016B0000}"/>
    <cellStyle name="Notas 7 2 2 3" xfId="9623" xr:uid="{00000000-0005-0000-0000-0000036B0000}"/>
    <cellStyle name="Notas 7 2 2 3 2" xfId="36282" xr:uid="{00000000-0005-0000-0000-0000036B0000}"/>
    <cellStyle name="Notas 7 2 2 4" xfId="33154" xr:uid="{00000000-0005-0000-0000-0000006B0000}"/>
    <cellStyle name="Notas 7 2 3" xfId="6480" xr:uid="{00000000-0005-0000-0000-0000046B0000}"/>
    <cellStyle name="Notas 7 2 3 2" xfId="6481" xr:uid="{00000000-0005-0000-0000-0000056B0000}"/>
    <cellStyle name="Notas 7 2 3 2 2" xfId="9624" xr:uid="{00000000-0005-0000-0000-0000066B0000}"/>
    <cellStyle name="Notas 7 2 3 2 2 2" xfId="36283" xr:uid="{00000000-0005-0000-0000-0000066B0000}"/>
    <cellStyle name="Notas 7 2 3 2 3" xfId="33157" xr:uid="{00000000-0005-0000-0000-0000056B0000}"/>
    <cellStyle name="Notas 7 2 3 3" xfId="9625" xr:uid="{00000000-0005-0000-0000-0000076B0000}"/>
    <cellStyle name="Notas 7 2 3 3 2" xfId="36284" xr:uid="{00000000-0005-0000-0000-0000076B0000}"/>
    <cellStyle name="Notas 7 2 3 4" xfId="33156" xr:uid="{00000000-0005-0000-0000-0000046B0000}"/>
    <cellStyle name="Notas 7 2 4" xfId="6482" xr:uid="{00000000-0005-0000-0000-0000086B0000}"/>
    <cellStyle name="Notas 7 2 4 2" xfId="6483" xr:uid="{00000000-0005-0000-0000-0000096B0000}"/>
    <cellStyle name="Notas 7 2 4 2 2" xfId="9626" xr:uid="{00000000-0005-0000-0000-00000A6B0000}"/>
    <cellStyle name="Notas 7 2 4 2 2 2" xfId="36285" xr:uid="{00000000-0005-0000-0000-00000A6B0000}"/>
    <cellStyle name="Notas 7 2 4 2 3" xfId="33159" xr:uid="{00000000-0005-0000-0000-0000096B0000}"/>
    <cellStyle name="Notas 7 2 4 3" xfId="9627" xr:uid="{00000000-0005-0000-0000-00000B6B0000}"/>
    <cellStyle name="Notas 7 2 4 3 2" xfId="36286" xr:uid="{00000000-0005-0000-0000-00000B6B0000}"/>
    <cellStyle name="Notas 7 2 4 4" xfId="33158" xr:uid="{00000000-0005-0000-0000-0000086B0000}"/>
    <cellStyle name="Notas 7 2 5" xfId="6484" xr:uid="{00000000-0005-0000-0000-00000C6B0000}"/>
    <cellStyle name="Notas 7 2 5 2" xfId="9628" xr:uid="{00000000-0005-0000-0000-00000D6B0000}"/>
    <cellStyle name="Notas 7 2 5 2 2" xfId="36287" xr:uid="{00000000-0005-0000-0000-00000D6B0000}"/>
    <cellStyle name="Notas 7 2 5 3" xfId="33160" xr:uid="{00000000-0005-0000-0000-00000C6B0000}"/>
    <cellStyle name="Notas 7 2 6" xfId="9629" xr:uid="{00000000-0005-0000-0000-00000E6B0000}"/>
    <cellStyle name="Notas 7 2 6 2" xfId="36288" xr:uid="{00000000-0005-0000-0000-00000E6B0000}"/>
    <cellStyle name="Notas 7 2 7" xfId="10062" xr:uid="{00000000-0005-0000-0000-00000F6B0000}"/>
    <cellStyle name="Notas 7 2 7 2" xfId="36719" xr:uid="{00000000-0005-0000-0000-00000F6B0000}"/>
    <cellStyle name="Notas 7 2 8" xfId="33153" xr:uid="{00000000-0005-0000-0000-0000FF6A0000}"/>
    <cellStyle name="Notas 7 3" xfId="6485" xr:uid="{00000000-0005-0000-0000-0000106B0000}"/>
    <cellStyle name="Notas 7 3 2" xfId="6486" xr:uid="{00000000-0005-0000-0000-0000116B0000}"/>
    <cellStyle name="Notas 7 3 2 2" xfId="9630" xr:uid="{00000000-0005-0000-0000-0000126B0000}"/>
    <cellStyle name="Notas 7 3 2 2 2" xfId="36289" xr:uid="{00000000-0005-0000-0000-0000126B0000}"/>
    <cellStyle name="Notas 7 3 2 3" xfId="33162" xr:uid="{00000000-0005-0000-0000-0000116B0000}"/>
    <cellStyle name="Notas 7 3 3" xfId="9631" xr:uid="{00000000-0005-0000-0000-0000136B0000}"/>
    <cellStyle name="Notas 7 3 3 2" xfId="36290" xr:uid="{00000000-0005-0000-0000-0000136B0000}"/>
    <cellStyle name="Notas 7 3 4" xfId="33161" xr:uid="{00000000-0005-0000-0000-0000106B0000}"/>
    <cellStyle name="Notas 7 4" xfId="6487" xr:uid="{00000000-0005-0000-0000-0000146B0000}"/>
    <cellStyle name="Notas 7 4 2" xfId="6488" xr:uid="{00000000-0005-0000-0000-0000156B0000}"/>
    <cellStyle name="Notas 7 4 2 2" xfId="9632" xr:uid="{00000000-0005-0000-0000-0000166B0000}"/>
    <cellStyle name="Notas 7 4 2 2 2" xfId="36291" xr:uid="{00000000-0005-0000-0000-0000166B0000}"/>
    <cellStyle name="Notas 7 4 2 3" xfId="33164" xr:uid="{00000000-0005-0000-0000-0000156B0000}"/>
    <cellStyle name="Notas 7 4 3" xfId="9633" xr:uid="{00000000-0005-0000-0000-0000176B0000}"/>
    <cellStyle name="Notas 7 4 3 2" xfId="36292" xr:uid="{00000000-0005-0000-0000-0000176B0000}"/>
    <cellStyle name="Notas 7 4 4" xfId="33163" xr:uid="{00000000-0005-0000-0000-0000146B0000}"/>
    <cellStyle name="Notas 7 5" xfId="6489" xr:uid="{00000000-0005-0000-0000-0000186B0000}"/>
    <cellStyle name="Notas 7 5 2" xfId="6490" xr:uid="{00000000-0005-0000-0000-0000196B0000}"/>
    <cellStyle name="Notas 7 5 2 2" xfId="9634" xr:uid="{00000000-0005-0000-0000-00001A6B0000}"/>
    <cellStyle name="Notas 7 5 2 2 2" xfId="36293" xr:uid="{00000000-0005-0000-0000-00001A6B0000}"/>
    <cellStyle name="Notas 7 5 2 3" xfId="33166" xr:uid="{00000000-0005-0000-0000-0000196B0000}"/>
    <cellStyle name="Notas 7 5 3" xfId="9635" xr:uid="{00000000-0005-0000-0000-00001B6B0000}"/>
    <cellStyle name="Notas 7 5 3 2" xfId="36294" xr:uid="{00000000-0005-0000-0000-00001B6B0000}"/>
    <cellStyle name="Notas 7 5 4" xfId="33165" xr:uid="{00000000-0005-0000-0000-0000186B0000}"/>
    <cellStyle name="Notas 7 6" xfId="6491" xr:uid="{00000000-0005-0000-0000-00001C6B0000}"/>
    <cellStyle name="Notas 7 6 2" xfId="9636" xr:uid="{00000000-0005-0000-0000-00001D6B0000}"/>
    <cellStyle name="Notas 7 6 2 2" xfId="36295" xr:uid="{00000000-0005-0000-0000-00001D6B0000}"/>
    <cellStyle name="Notas 7 6 3" xfId="33167" xr:uid="{00000000-0005-0000-0000-00001C6B0000}"/>
    <cellStyle name="Notas 7 7" xfId="9637" xr:uid="{00000000-0005-0000-0000-00001E6B0000}"/>
    <cellStyle name="Notas 7 7 2" xfId="36296" xr:uid="{00000000-0005-0000-0000-00001E6B0000}"/>
    <cellStyle name="Notas 7 8" xfId="10063" xr:uid="{00000000-0005-0000-0000-00001F6B0000}"/>
    <cellStyle name="Notas 7 8 2" xfId="36720" xr:uid="{00000000-0005-0000-0000-00001F6B0000}"/>
    <cellStyle name="Notas 7 9" xfId="28945" xr:uid="{00000000-0005-0000-0000-0000FE6A0000}"/>
    <cellStyle name="Notas 8" xfId="6492" xr:uid="{00000000-0005-0000-0000-0000206B0000}"/>
    <cellStyle name="Notas 8 2" xfId="6493" xr:uid="{00000000-0005-0000-0000-0000216B0000}"/>
    <cellStyle name="Notas 8 2 2" xfId="9638" xr:uid="{00000000-0005-0000-0000-0000226B0000}"/>
    <cellStyle name="Notas 8 2 2 2" xfId="36297" xr:uid="{00000000-0005-0000-0000-0000226B0000}"/>
    <cellStyle name="Notas 8 2 3" xfId="33169" xr:uid="{00000000-0005-0000-0000-0000216B0000}"/>
    <cellStyle name="Notas 8 3" xfId="9639" xr:uid="{00000000-0005-0000-0000-0000236B0000}"/>
    <cellStyle name="Notas 8 3 2" xfId="36298" xr:uid="{00000000-0005-0000-0000-0000236B0000}"/>
    <cellStyle name="Notas 8 4" xfId="33168" xr:uid="{00000000-0005-0000-0000-0000206B0000}"/>
    <cellStyle name="Notas 9" xfId="6494" xr:uid="{00000000-0005-0000-0000-0000246B0000}"/>
    <cellStyle name="Notas 9 2" xfId="6495" xr:uid="{00000000-0005-0000-0000-0000256B0000}"/>
    <cellStyle name="Notas 9 2 2" xfId="9640" xr:uid="{00000000-0005-0000-0000-0000266B0000}"/>
    <cellStyle name="Notas 9 2 2 2" xfId="36299" xr:uid="{00000000-0005-0000-0000-0000266B0000}"/>
    <cellStyle name="Notas 9 2 3" xfId="33171" xr:uid="{00000000-0005-0000-0000-0000256B0000}"/>
    <cellStyle name="Notas 9 3" xfId="9641" xr:uid="{00000000-0005-0000-0000-0000276B0000}"/>
    <cellStyle name="Notas 9 3 2" xfId="36300" xr:uid="{00000000-0005-0000-0000-0000276B0000}"/>
    <cellStyle name="Notas 9 4" xfId="33170" xr:uid="{00000000-0005-0000-0000-0000246B0000}"/>
    <cellStyle name="Porcentaje" xfId="117" builtinId="5"/>
    <cellStyle name="Porcentaje 10" xfId="39784" xr:uid="{00000000-0005-0000-0000-0000799B0000}"/>
    <cellStyle name="Porcentaje 11" xfId="39797" xr:uid="{00000000-0005-0000-0000-0000829B0000}"/>
    <cellStyle name="Porcentaje 12" xfId="39808" xr:uid="{45A350F6-2A7C-4831-A144-5AF0793C917C}"/>
    <cellStyle name="Porcentaje 2" xfId="89" xr:uid="{00000000-0005-0000-0000-0000296B0000}"/>
    <cellStyle name="Porcentaje 2 2" xfId="199" xr:uid="{00000000-0005-0000-0000-00002A6B0000}"/>
    <cellStyle name="Porcentaje 2 3" xfId="10157" xr:uid="{00000000-0005-0000-0000-00002B6B0000}"/>
    <cellStyle name="Porcentaje 2 3 2" xfId="28659" xr:uid="{00000000-0005-0000-0000-000009000000}"/>
    <cellStyle name="Porcentaje 2 4" xfId="10700" xr:uid="{00000000-0005-0000-0000-00002C6B0000}"/>
    <cellStyle name="Porcentaje 2 5" xfId="17013" xr:uid="{00000000-0005-0000-0000-00002D6B0000}"/>
    <cellStyle name="Porcentaje 2 6" xfId="167" xr:uid="{00000000-0005-0000-0000-00002E6B0000}"/>
    <cellStyle name="Porcentaje 3" xfId="90" xr:uid="{00000000-0005-0000-0000-00002F6B0000}"/>
    <cellStyle name="Porcentaje 3 2" xfId="10145" xr:uid="{00000000-0005-0000-0000-0000306B0000}"/>
    <cellStyle name="Porcentaje 3 3" xfId="10127" xr:uid="{00000000-0005-0000-0000-0000316B0000}"/>
    <cellStyle name="Porcentaje 3 3 2" xfId="36758" xr:uid="{00000000-0005-0000-0000-0000316B0000}"/>
    <cellStyle name="Porcentaje 3 4" xfId="10720" xr:uid="{00000000-0005-0000-0000-0000326B0000}"/>
    <cellStyle name="Porcentaje 3 5" xfId="22083" xr:uid="{00000000-0005-0000-0000-0000336B0000}"/>
    <cellStyle name="Porcentaje 3 6" xfId="28422" xr:uid="{00000000-0005-0000-0000-0000346B0000}"/>
    <cellStyle name="Porcentaje 4" xfId="91" xr:uid="{00000000-0005-0000-0000-0000356B0000}"/>
    <cellStyle name="Porcentaje 4 2" xfId="203" xr:uid="{00000000-0005-0000-0000-0000366B0000}"/>
    <cellStyle name="Porcentaje 5" xfId="10149" xr:uid="{00000000-0005-0000-0000-0000376B0000}"/>
    <cellStyle name="Porcentaje 5 2" xfId="108" xr:uid="{00000000-0005-0000-0000-0000386B0000}"/>
    <cellStyle name="Porcentaje 5 2 2" xfId="22044" xr:uid="{00000000-0005-0000-0000-0000396B0000}"/>
    <cellStyle name="Porcentaje 5 2 2 2" xfId="38692" xr:uid="{00000000-0005-0000-0000-0000396B0000}"/>
    <cellStyle name="Porcentaje 5 2 3" xfId="28741" xr:uid="{00000000-0005-0000-0000-0000386B0000}"/>
    <cellStyle name="Porcentaje 5 3" xfId="36763" xr:uid="{00000000-0005-0000-0000-0000376B0000}"/>
    <cellStyle name="Porcentaje 6" xfId="101" xr:uid="{00000000-0005-0000-0000-00003A6B0000}"/>
    <cellStyle name="Porcentaje 6 2" xfId="116" xr:uid="{00000000-0005-0000-0000-00003B6B0000}"/>
    <cellStyle name="Porcentaje 6 2 2" xfId="22043" xr:uid="{00000000-0005-0000-0000-00003C6B0000}"/>
    <cellStyle name="Porcentaje 6 2 3" xfId="28747" xr:uid="{00000000-0005-0000-0000-00003B6B0000}"/>
    <cellStyle name="Porcentaje 6 3" xfId="16495" xr:uid="{00000000-0005-0000-0000-00003D6B0000}"/>
    <cellStyle name="Porcentaje 6 3 2" xfId="37792" xr:uid="{00000000-0005-0000-0000-00003D6B0000}"/>
    <cellStyle name="Porcentaje 6 4" xfId="10123" xr:uid="{00000000-0005-0000-0000-00003E6B0000}"/>
    <cellStyle name="Porcentaje 6 5" xfId="28736" xr:uid="{00000000-0005-0000-0000-00003A6B0000}"/>
    <cellStyle name="Porcentaje 7" xfId="121" xr:uid="{00000000-0005-0000-0000-00003F6B0000}"/>
    <cellStyle name="Porcentaje 7 2" xfId="28750" xr:uid="{00000000-0005-0000-0000-00003F6B0000}"/>
    <cellStyle name="Porcentaje 8" xfId="28748" xr:uid="{00000000-0005-0000-0000-0000416B0000}"/>
    <cellStyle name="Porcentaje 9" xfId="39774" xr:uid="{5748B0EE-9650-4B32-BDB2-E3502203722F}"/>
    <cellStyle name="Porcentual 10" xfId="3271" xr:uid="{00000000-0005-0000-0000-0000406B0000}"/>
    <cellStyle name="Porcentual 10 2" xfId="3272" xr:uid="{00000000-0005-0000-0000-0000416B0000}"/>
    <cellStyle name="Porcentual 10 2 2" xfId="10121" xr:uid="{00000000-0005-0000-0000-0000426B0000}"/>
    <cellStyle name="Porcentual 10 3" xfId="10808" xr:uid="{00000000-0005-0000-0000-0000436B0000}"/>
    <cellStyle name="Porcentual 10 4" xfId="22692" xr:uid="{00000000-0005-0000-0000-0000446B0000}"/>
    <cellStyle name="Porcentual 11" xfId="3273" xr:uid="{00000000-0005-0000-0000-0000456B0000}"/>
    <cellStyle name="Porcentual 11 2" xfId="3274" xr:uid="{00000000-0005-0000-0000-0000466B0000}"/>
    <cellStyle name="Porcentual 12" xfId="3275" xr:uid="{00000000-0005-0000-0000-0000476B0000}"/>
    <cellStyle name="Porcentual 12 2" xfId="3276" xr:uid="{00000000-0005-0000-0000-0000486B0000}"/>
    <cellStyle name="Porcentual 13" xfId="3277" xr:uid="{00000000-0005-0000-0000-0000496B0000}"/>
    <cellStyle name="Porcentual 13 2" xfId="3278" xr:uid="{00000000-0005-0000-0000-00004A6B0000}"/>
    <cellStyle name="Porcentual 14" xfId="3279" xr:uid="{00000000-0005-0000-0000-00004B6B0000}"/>
    <cellStyle name="Porcentual 14 2" xfId="3280" xr:uid="{00000000-0005-0000-0000-00004C6B0000}"/>
    <cellStyle name="Porcentual 15" xfId="3281" xr:uid="{00000000-0005-0000-0000-00004D6B0000}"/>
    <cellStyle name="Porcentual 15 2" xfId="3282" xr:uid="{00000000-0005-0000-0000-00004E6B0000}"/>
    <cellStyle name="Porcentual 16" xfId="3283" xr:uid="{00000000-0005-0000-0000-00004F6B0000}"/>
    <cellStyle name="Porcentual 16 2" xfId="3284" xr:uid="{00000000-0005-0000-0000-0000506B0000}"/>
    <cellStyle name="Porcentual 17" xfId="3285" xr:uid="{00000000-0005-0000-0000-0000516B0000}"/>
    <cellStyle name="Porcentual 17 2" xfId="3286" xr:uid="{00000000-0005-0000-0000-0000526B0000}"/>
    <cellStyle name="Porcentual 18" xfId="3287" xr:uid="{00000000-0005-0000-0000-0000536B0000}"/>
    <cellStyle name="Porcentual 19" xfId="470" xr:uid="{00000000-0005-0000-0000-0000546B0000}"/>
    <cellStyle name="Porcentual 19 10" xfId="519" xr:uid="{00000000-0005-0000-0000-0000556B0000}"/>
    <cellStyle name="Porcentual 19 10 2" xfId="3288" xr:uid="{00000000-0005-0000-0000-0000566B0000}"/>
    <cellStyle name="Porcentual 19 11" xfId="3289" xr:uid="{00000000-0005-0000-0000-0000576B0000}"/>
    <cellStyle name="Porcentual 19 11 2" xfId="3290" xr:uid="{00000000-0005-0000-0000-0000586B0000}"/>
    <cellStyle name="Porcentual 19 11 2 2" xfId="10064" xr:uid="{00000000-0005-0000-0000-0000596B0000}"/>
    <cellStyle name="Porcentual 19 11 2 2 2" xfId="36721" xr:uid="{00000000-0005-0000-0000-0000596B0000}"/>
    <cellStyle name="Porcentual 19 12" xfId="3291" xr:uid="{00000000-0005-0000-0000-00005A6B0000}"/>
    <cellStyle name="Porcentual 19 13" xfId="3292" xr:uid="{00000000-0005-0000-0000-00005B6B0000}"/>
    <cellStyle name="Porcentual 19 14" xfId="3293" xr:uid="{00000000-0005-0000-0000-00005C6B0000}"/>
    <cellStyle name="Porcentual 19 15" xfId="28943" xr:uid="{00000000-0005-0000-0000-0000546B0000}"/>
    <cellStyle name="Porcentual 19 2" xfId="521" xr:uid="{00000000-0005-0000-0000-00005D6B0000}"/>
    <cellStyle name="Porcentual 19 2 10" xfId="3294" xr:uid="{00000000-0005-0000-0000-00005E6B0000}"/>
    <cellStyle name="Porcentual 19 2 11" xfId="28983" xr:uid="{00000000-0005-0000-0000-00005D6B0000}"/>
    <cellStyle name="Porcentual 19 2 2" xfId="3295" xr:uid="{00000000-0005-0000-0000-00005F6B0000}"/>
    <cellStyle name="Porcentual 19 2 2 10" xfId="30474" xr:uid="{00000000-0005-0000-0000-00005F6B0000}"/>
    <cellStyle name="Porcentual 19 2 2 2" xfId="3296" xr:uid="{00000000-0005-0000-0000-0000606B0000}"/>
    <cellStyle name="Porcentual 19 2 2 2 2" xfId="3297" xr:uid="{00000000-0005-0000-0000-0000616B0000}"/>
    <cellStyle name="Porcentual 19 2 2 2 2 2" xfId="3298" xr:uid="{00000000-0005-0000-0000-0000626B0000}"/>
    <cellStyle name="Porcentual 19 2 2 2 2 2 2" xfId="3299" xr:uid="{00000000-0005-0000-0000-0000636B0000}"/>
    <cellStyle name="Porcentual 19 2 2 2 2 2 3" xfId="3300" xr:uid="{00000000-0005-0000-0000-0000646B0000}"/>
    <cellStyle name="Porcentual 19 2 2 2 2 2 4" xfId="30477" xr:uid="{00000000-0005-0000-0000-0000626B0000}"/>
    <cellStyle name="Porcentual 19 2 2 2 2 3" xfId="3301" xr:uid="{00000000-0005-0000-0000-0000656B0000}"/>
    <cellStyle name="Porcentual 19 2 2 2 2 3 2" xfId="3302" xr:uid="{00000000-0005-0000-0000-0000666B0000}"/>
    <cellStyle name="Porcentual 19 2 2 2 2 4" xfId="3303" xr:uid="{00000000-0005-0000-0000-0000676B0000}"/>
    <cellStyle name="Porcentual 19 2 2 2 2 4 2" xfId="3304" xr:uid="{00000000-0005-0000-0000-0000686B0000}"/>
    <cellStyle name="Porcentual 19 2 2 2 2 5" xfId="3305" xr:uid="{00000000-0005-0000-0000-0000696B0000}"/>
    <cellStyle name="Porcentual 19 2 2 2 2 6" xfId="3306" xr:uid="{00000000-0005-0000-0000-00006A6B0000}"/>
    <cellStyle name="Porcentual 19 2 2 2 2 7" xfId="3307" xr:uid="{00000000-0005-0000-0000-00006B6B0000}"/>
    <cellStyle name="Porcentual 19 2 2 2 2 8" xfId="30476" xr:uid="{00000000-0005-0000-0000-0000616B0000}"/>
    <cellStyle name="Porcentual 19 2 2 2 3" xfId="3308" xr:uid="{00000000-0005-0000-0000-00006C6B0000}"/>
    <cellStyle name="Porcentual 19 2 2 2 3 2" xfId="3309" xr:uid="{00000000-0005-0000-0000-00006D6B0000}"/>
    <cellStyle name="Porcentual 19 2 2 2 3 3" xfId="3310" xr:uid="{00000000-0005-0000-0000-00006E6B0000}"/>
    <cellStyle name="Porcentual 19 2 2 2 3 4" xfId="30478" xr:uid="{00000000-0005-0000-0000-00006C6B0000}"/>
    <cellStyle name="Porcentual 19 2 2 2 4" xfId="3311" xr:uid="{00000000-0005-0000-0000-00006F6B0000}"/>
    <cellStyle name="Porcentual 19 2 2 2 4 2" xfId="3312" xr:uid="{00000000-0005-0000-0000-0000706B0000}"/>
    <cellStyle name="Porcentual 19 2 2 2 5" xfId="3313" xr:uid="{00000000-0005-0000-0000-0000716B0000}"/>
    <cellStyle name="Porcentual 19 2 2 2 5 2" xfId="3314" xr:uid="{00000000-0005-0000-0000-0000726B0000}"/>
    <cellStyle name="Porcentual 19 2 2 2 6" xfId="3315" xr:uid="{00000000-0005-0000-0000-0000736B0000}"/>
    <cellStyle name="Porcentual 19 2 2 2 7" xfId="3316" xr:uid="{00000000-0005-0000-0000-0000746B0000}"/>
    <cellStyle name="Porcentual 19 2 2 2 8" xfId="3317" xr:uid="{00000000-0005-0000-0000-0000756B0000}"/>
    <cellStyle name="Porcentual 19 2 2 2 9" xfId="30475" xr:uid="{00000000-0005-0000-0000-0000606B0000}"/>
    <cellStyle name="Porcentual 19 2 2 3" xfId="3318" xr:uid="{00000000-0005-0000-0000-0000766B0000}"/>
    <cellStyle name="Porcentual 19 2 2 3 2" xfId="3319" xr:uid="{00000000-0005-0000-0000-0000776B0000}"/>
    <cellStyle name="Porcentual 19 2 2 3 2 2" xfId="3320" xr:uid="{00000000-0005-0000-0000-0000786B0000}"/>
    <cellStyle name="Porcentual 19 2 2 3 2 3" xfId="3321" xr:uid="{00000000-0005-0000-0000-0000796B0000}"/>
    <cellStyle name="Porcentual 19 2 2 3 2 4" xfId="30480" xr:uid="{00000000-0005-0000-0000-0000776B0000}"/>
    <cellStyle name="Porcentual 19 2 2 3 3" xfId="3322" xr:uid="{00000000-0005-0000-0000-00007A6B0000}"/>
    <cellStyle name="Porcentual 19 2 2 3 3 2" xfId="3323" xr:uid="{00000000-0005-0000-0000-00007B6B0000}"/>
    <cellStyle name="Porcentual 19 2 2 3 4" xfId="3324" xr:uid="{00000000-0005-0000-0000-00007C6B0000}"/>
    <cellStyle name="Porcentual 19 2 2 3 4 2" xfId="3325" xr:uid="{00000000-0005-0000-0000-00007D6B0000}"/>
    <cellStyle name="Porcentual 19 2 2 3 5" xfId="3326" xr:uid="{00000000-0005-0000-0000-00007E6B0000}"/>
    <cellStyle name="Porcentual 19 2 2 3 6" xfId="3327" xr:uid="{00000000-0005-0000-0000-00007F6B0000}"/>
    <cellStyle name="Porcentual 19 2 2 3 7" xfId="3328" xr:uid="{00000000-0005-0000-0000-0000806B0000}"/>
    <cellStyle name="Porcentual 19 2 2 3 8" xfId="30479" xr:uid="{00000000-0005-0000-0000-0000766B0000}"/>
    <cellStyle name="Porcentual 19 2 2 4" xfId="3329" xr:uid="{00000000-0005-0000-0000-0000816B0000}"/>
    <cellStyle name="Porcentual 19 2 2 4 2" xfId="3330" xr:uid="{00000000-0005-0000-0000-0000826B0000}"/>
    <cellStyle name="Porcentual 19 2 2 4 3" xfId="3331" xr:uid="{00000000-0005-0000-0000-0000836B0000}"/>
    <cellStyle name="Porcentual 19 2 2 4 4" xfId="30481" xr:uid="{00000000-0005-0000-0000-0000816B0000}"/>
    <cellStyle name="Porcentual 19 2 2 5" xfId="3332" xr:uid="{00000000-0005-0000-0000-0000846B0000}"/>
    <cellStyle name="Porcentual 19 2 2 5 2" xfId="3333" xr:uid="{00000000-0005-0000-0000-0000856B0000}"/>
    <cellStyle name="Porcentual 19 2 2 6" xfId="3334" xr:uid="{00000000-0005-0000-0000-0000866B0000}"/>
    <cellStyle name="Porcentual 19 2 2 6 2" xfId="3335" xr:uid="{00000000-0005-0000-0000-0000876B0000}"/>
    <cellStyle name="Porcentual 19 2 2 7" xfId="3336" xr:uid="{00000000-0005-0000-0000-0000886B0000}"/>
    <cellStyle name="Porcentual 19 2 2 8" xfId="3337" xr:uid="{00000000-0005-0000-0000-0000896B0000}"/>
    <cellStyle name="Porcentual 19 2 2 9" xfId="3338" xr:uid="{00000000-0005-0000-0000-00008A6B0000}"/>
    <cellStyle name="Porcentual 19 2 3" xfId="3339" xr:uid="{00000000-0005-0000-0000-00008B6B0000}"/>
    <cellStyle name="Porcentual 19 2 3 2" xfId="3340" xr:uid="{00000000-0005-0000-0000-00008C6B0000}"/>
    <cellStyle name="Porcentual 19 2 3 2 2" xfId="3341" xr:uid="{00000000-0005-0000-0000-00008D6B0000}"/>
    <cellStyle name="Porcentual 19 2 3 2 2 2" xfId="3342" xr:uid="{00000000-0005-0000-0000-00008E6B0000}"/>
    <cellStyle name="Porcentual 19 2 3 2 2 3" xfId="3343" xr:uid="{00000000-0005-0000-0000-00008F6B0000}"/>
    <cellStyle name="Porcentual 19 2 3 2 2 4" xfId="30484" xr:uid="{00000000-0005-0000-0000-00008D6B0000}"/>
    <cellStyle name="Porcentual 19 2 3 2 3" xfId="3344" xr:uid="{00000000-0005-0000-0000-0000906B0000}"/>
    <cellStyle name="Porcentual 19 2 3 2 3 2" xfId="3345" xr:uid="{00000000-0005-0000-0000-0000916B0000}"/>
    <cellStyle name="Porcentual 19 2 3 2 4" xfId="3346" xr:uid="{00000000-0005-0000-0000-0000926B0000}"/>
    <cellStyle name="Porcentual 19 2 3 2 4 2" xfId="3347" xr:uid="{00000000-0005-0000-0000-0000936B0000}"/>
    <cellStyle name="Porcentual 19 2 3 2 5" xfId="3348" xr:uid="{00000000-0005-0000-0000-0000946B0000}"/>
    <cellStyle name="Porcentual 19 2 3 2 6" xfId="3349" xr:uid="{00000000-0005-0000-0000-0000956B0000}"/>
    <cellStyle name="Porcentual 19 2 3 2 7" xfId="3350" xr:uid="{00000000-0005-0000-0000-0000966B0000}"/>
    <cellStyle name="Porcentual 19 2 3 2 8" xfId="30483" xr:uid="{00000000-0005-0000-0000-00008C6B0000}"/>
    <cellStyle name="Porcentual 19 2 3 3" xfId="3351" xr:uid="{00000000-0005-0000-0000-0000976B0000}"/>
    <cellStyle name="Porcentual 19 2 3 3 2" xfId="3352" xr:uid="{00000000-0005-0000-0000-0000986B0000}"/>
    <cellStyle name="Porcentual 19 2 3 3 3" xfId="3353" xr:uid="{00000000-0005-0000-0000-0000996B0000}"/>
    <cellStyle name="Porcentual 19 2 3 3 4" xfId="30485" xr:uid="{00000000-0005-0000-0000-0000976B0000}"/>
    <cellStyle name="Porcentual 19 2 3 4" xfId="3354" xr:uid="{00000000-0005-0000-0000-00009A6B0000}"/>
    <cellStyle name="Porcentual 19 2 3 4 2" xfId="3355" xr:uid="{00000000-0005-0000-0000-00009B6B0000}"/>
    <cellStyle name="Porcentual 19 2 3 5" xfId="3356" xr:uid="{00000000-0005-0000-0000-00009C6B0000}"/>
    <cellStyle name="Porcentual 19 2 3 5 2" xfId="3357" xr:uid="{00000000-0005-0000-0000-00009D6B0000}"/>
    <cellStyle name="Porcentual 19 2 3 6" xfId="3358" xr:uid="{00000000-0005-0000-0000-00009E6B0000}"/>
    <cellStyle name="Porcentual 19 2 3 7" xfId="3359" xr:uid="{00000000-0005-0000-0000-00009F6B0000}"/>
    <cellStyle name="Porcentual 19 2 3 8" xfId="3360" xr:uid="{00000000-0005-0000-0000-0000A06B0000}"/>
    <cellStyle name="Porcentual 19 2 3 9" xfId="30482" xr:uid="{00000000-0005-0000-0000-00008B6B0000}"/>
    <cellStyle name="Porcentual 19 2 4" xfId="3361" xr:uid="{00000000-0005-0000-0000-0000A16B0000}"/>
    <cellStyle name="Porcentual 19 2 4 2" xfId="3362" xr:uid="{00000000-0005-0000-0000-0000A26B0000}"/>
    <cellStyle name="Porcentual 19 2 4 2 2" xfId="3363" xr:uid="{00000000-0005-0000-0000-0000A36B0000}"/>
    <cellStyle name="Porcentual 19 2 4 2 3" xfId="3364" xr:uid="{00000000-0005-0000-0000-0000A46B0000}"/>
    <cellStyle name="Porcentual 19 2 4 2 4" xfId="30487" xr:uid="{00000000-0005-0000-0000-0000A26B0000}"/>
    <cellStyle name="Porcentual 19 2 4 3" xfId="3365" xr:uid="{00000000-0005-0000-0000-0000A56B0000}"/>
    <cellStyle name="Porcentual 19 2 4 3 2" xfId="3366" xr:uid="{00000000-0005-0000-0000-0000A66B0000}"/>
    <cellStyle name="Porcentual 19 2 4 4" xfId="3367" xr:uid="{00000000-0005-0000-0000-0000A76B0000}"/>
    <cellStyle name="Porcentual 19 2 4 4 2" xfId="3368" xr:uid="{00000000-0005-0000-0000-0000A86B0000}"/>
    <cellStyle name="Porcentual 19 2 4 5" xfId="3369" xr:uid="{00000000-0005-0000-0000-0000A96B0000}"/>
    <cellStyle name="Porcentual 19 2 4 6" xfId="3370" xr:uid="{00000000-0005-0000-0000-0000AA6B0000}"/>
    <cellStyle name="Porcentual 19 2 4 7" xfId="3371" xr:uid="{00000000-0005-0000-0000-0000AB6B0000}"/>
    <cellStyle name="Porcentual 19 2 4 8" xfId="30486" xr:uid="{00000000-0005-0000-0000-0000A16B0000}"/>
    <cellStyle name="Porcentual 19 2 5" xfId="3372" xr:uid="{00000000-0005-0000-0000-0000AC6B0000}"/>
    <cellStyle name="Porcentual 19 2 5 2" xfId="3373" xr:uid="{00000000-0005-0000-0000-0000AD6B0000}"/>
    <cellStyle name="Porcentual 19 2 5 3" xfId="3374" xr:uid="{00000000-0005-0000-0000-0000AE6B0000}"/>
    <cellStyle name="Porcentual 19 2 5 4" xfId="30488" xr:uid="{00000000-0005-0000-0000-0000AC6B0000}"/>
    <cellStyle name="Porcentual 19 2 6" xfId="3375" xr:uid="{00000000-0005-0000-0000-0000AF6B0000}"/>
    <cellStyle name="Porcentual 19 2 6 2" xfId="3376" xr:uid="{00000000-0005-0000-0000-0000B06B0000}"/>
    <cellStyle name="Porcentual 19 2 7" xfId="3377" xr:uid="{00000000-0005-0000-0000-0000B16B0000}"/>
    <cellStyle name="Porcentual 19 2 7 2" xfId="3378" xr:uid="{00000000-0005-0000-0000-0000B26B0000}"/>
    <cellStyle name="Porcentual 19 2 8" xfId="3379" xr:uid="{00000000-0005-0000-0000-0000B36B0000}"/>
    <cellStyle name="Porcentual 19 2 9" xfId="3380" xr:uid="{00000000-0005-0000-0000-0000B46B0000}"/>
    <cellStyle name="Porcentual 19 3" xfId="3381" xr:uid="{00000000-0005-0000-0000-0000B56B0000}"/>
    <cellStyle name="Porcentual 19 3 10" xfId="3382" xr:uid="{00000000-0005-0000-0000-0000B66B0000}"/>
    <cellStyle name="Porcentual 19 3 11" xfId="30489" xr:uid="{00000000-0005-0000-0000-0000B56B0000}"/>
    <cellStyle name="Porcentual 19 3 2" xfId="3383" xr:uid="{00000000-0005-0000-0000-0000B76B0000}"/>
    <cellStyle name="Porcentual 19 3 2 10" xfId="30490" xr:uid="{00000000-0005-0000-0000-0000B76B0000}"/>
    <cellStyle name="Porcentual 19 3 2 2" xfId="3384" xr:uid="{00000000-0005-0000-0000-0000B86B0000}"/>
    <cellStyle name="Porcentual 19 3 2 2 2" xfId="3385" xr:uid="{00000000-0005-0000-0000-0000B96B0000}"/>
    <cellStyle name="Porcentual 19 3 2 2 2 2" xfId="3386" xr:uid="{00000000-0005-0000-0000-0000BA6B0000}"/>
    <cellStyle name="Porcentual 19 3 2 2 2 2 2" xfId="3387" xr:uid="{00000000-0005-0000-0000-0000BB6B0000}"/>
    <cellStyle name="Porcentual 19 3 2 2 2 2 3" xfId="3388" xr:uid="{00000000-0005-0000-0000-0000BC6B0000}"/>
    <cellStyle name="Porcentual 19 3 2 2 2 2 4" xfId="30493" xr:uid="{00000000-0005-0000-0000-0000BA6B0000}"/>
    <cellStyle name="Porcentual 19 3 2 2 2 3" xfId="3389" xr:uid="{00000000-0005-0000-0000-0000BD6B0000}"/>
    <cellStyle name="Porcentual 19 3 2 2 2 3 2" xfId="3390" xr:uid="{00000000-0005-0000-0000-0000BE6B0000}"/>
    <cellStyle name="Porcentual 19 3 2 2 2 4" xfId="3391" xr:uid="{00000000-0005-0000-0000-0000BF6B0000}"/>
    <cellStyle name="Porcentual 19 3 2 2 2 4 2" xfId="3392" xr:uid="{00000000-0005-0000-0000-0000C06B0000}"/>
    <cellStyle name="Porcentual 19 3 2 2 2 5" xfId="3393" xr:uid="{00000000-0005-0000-0000-0000C16B0000}"/>
    <cellStyle name="Porcentual 19 3 2 2 2 6" xfId="3394" xr:uid="{00000000-0005-0000-0000-0000C26B0000}"/>
    <cellStyle name="Porcentual 19 3 2 2 2 7" xfId="3395" xr:uid="{00000000-0005-0000-0000-0000C36B0000}"/>
    <cellStyle name="Porcentual 19 3 2 2 2 8" xfId="30492" xr:uid="{00000000-0005-0000-0000-0000B96B0000}"/>
    <cellStyle name="Porcentual 19 3 2 2 3" xfId="3396" xr:uid="{00000000-0005-0000-0000-0000C46B0000}"/>
    <cellStyle name="Porcentual 19 3 2 2 3 2" xfId="3397" xr:uid="{00000000-0005-0000-0000-0000C56B0000}"/>
    <cellStyle name="Porcentual 19 3 2 2 3 3" xfId="3398" xr:uid="{00000000-0005-0000-0000-0000C66B0000}"/>
    <cellStyle name="Porcentual 19 3 2 2 3 4" xfId="30494" xr:uid="{00000000-0005-0000-0000-0000C46B0000}"/>
    <cellStyle name="Porcentual 19 3 2 2 4" xfId="3399" xr:uid="{00000000-0005-0000-0000-0000C76B0000}"/>
    <cellStyle name="Porcentual 19 3 2 2 4 2" xfId="3400" xr:uid="{00000000-0005-0000-0000-0000C86B0000}"/>
    <cellStyle name="Porcentual 19 3 2 2 5" xfId="3401" xr:uid="{00000000-0005-0000-0000-0000C96B0000}"/>
    <cellStyle name="Porcentual 19 3 2 2 5 2" xfId="3402" xr:uid="{00000000-0005-0000-0000-0000CA6B0000}"/>
    <cellStyle name="Porcentual 19 3 2 2 6" xfId="3403" xr:uid="{00000000-0005-0000-0000-0000CB6B0000}"/>
    <cellStyle name="Porcentual 19 3 2 2 7" xfId="3404" xr:uid="{00000000-0005-0000-0000-0000CC6B0000}"/>
    <cellStyle name="Porcentual 19 3 2 2 8" xfId="3405" xr:uid="{00000000-0005-0000-0000-0000CD6B0000}"/>
    <cellStyle name="Porcentual 19 3 2 2 9" xfId="30491" xr:uid="{00000000-0005-0000-0000-0000B86B0000}"/>
    <cellStyle name="Porcentual 19 3 2 3" xfId="3406" xr:uid="{00000000-0005-0000-0000-0000CE6B0000}"/>
    <cellStyle name="Porcentual 19 3 2 3 2" xfId="3407" xr:uid="{00000000-0005-0000-0000-0000CF6B0000}"/>
    <cellStyle name="Porcentual 19 3 2 3 2 2" xfId="3408" xr:uid="{00000000-0005-0000-0000-0000D06B0000}"/>
    <cellStyle name="Porcentual 19 3 2 3 2 3" xfId="3409" xr:uid="{00000000-0005-0000-0000-0000D16B0000}"/>
    <cellStyle name="Porcentual 19 3 2 3 2 4" xfId="30496" xr:uid="{00000000-0005-0000-0000-0000CF6B0000}"/>
    <cellStyle name="Porcentual 19 3 2 3 3" xfId="3410" xr:uid="{00000000-0005-0000-0000-0000D26B0000}"/>
    <cellStyle name="Porcentual 19 3 2 3 3 2" xfId="3411" xr:uid="{00000000-0005-0000-0000-0000D36B0000}"/>
    <cellStyle name="Porcentual 19 3 2 3 4" xfId="3412" xr:uid="{00000000-0005-0000-0000-0000D46B0000}"/>
    <cellStyle name="Porcentual 19 3 2 3 4 2" xfId="3413" xr:uid="{00000000-0005-0000-0000-0000D56B0000}"/>
    <cellStyle name="Porcentual 19 3 2 3 5" xfId="3414" xr:uid="{00000000-0005-0000-0000-0000D66B0000}"/>
    <cellStyle name="Porcentual 19 3 2 3 6" xfId="3415" xr:uid="{00000000-0005-0000-0000-0000D76B0000}"/>
    <cellStyle name="Porcentual 19 3 2 3 7" xfId="3416" xr:uid="{00000000-0005-0000-0000-0000D86B0000}"/>
    <cellStyle name="Porcentual 19 3 2 3 8" xfId="30495" xr:uid="{00000000-0005-0000-0000-0000CE6B0000}"/>
    <cellStyle name="Porcentual 19 3 2 4" xfId="3417" xr:uid="{00000000-0005-0000-0000-0000D96B0000}"/>
    <cellStyle name="Porcentual 19 3 2 4 2" xfId="3418" xr:uid="{00000000-0005-0000-0000-0000DA6B0000}"/>
    <cellStyle name="Porcentual 19 3 2 4 3" xfId="3419" xr:uid="{00000000-0005-0000-0000-0000DB6B0000}"/>
    <cellStyle name="Porcentual 19 3 2 4 4" xfId="30497" xr:uid="{00000000-0005-0000-0000-0000D96B0000}"/>
    <cellStyle name="Porcentual 19 3 2 5" xfId="3420" xr:uid="{00000000-0005-0000-0000-0000DC6B0000}"/>
    <cellStyle name="Porcentual 19 3 2 5 2" xfId="3421" xr:uid="{00000000-0005-0000-0000-0000DD6B0000}"/>
    <cellStyle name="Porcentual 19 3 2 6" xfId="3422" xr:uid="{00000000-0005-0000-0000-0000DE6B0000}"/>
    <cellStyle name="Porcentual 19 3 2 6 2" xfId="3423" xr:uid="{00000000-0005-0000-0000-0000DF6B0000}"/>
    <cellStyle name="Porcentual 19 3 2 7" xfId="3424" xr:uid="{00000000-0005-0000-0000-0000E06B0000}"/>
    <cellStyle name="Porcentual 19 3 2 8" xfId="3425" xr:uid="{00000000-0005-0000-0000-0000E16B0000}"/>
    <cellStyle name="Porcentual 19 3 2 9" xfId="3426" xr:uid="{00000000-0005-0000-0000-0000E26B0000}"/>
    <cellStyle name="Porcentual 19 3 3" xfId="3427" xr:uid="{00000000-0005-0000-0000-0000E36B0000}"/>
    <cellStyle name="Porcentual 19 3 3 2" xfId="3428" xr:uid="{00000000-0005-0000-0000-0000E46B0000}"/>
    <cellStyle name="Porcentual 19 3 3 2 2" xfId="3429" xr:uid="{00000000-0005-0000-0000-0000E56B0000}"/>
    <cellStyle name="Porcentual 19 3 3 2 2 2" xfId="3430" xr:uid="{00000000-0005-0000-0000-0000E66B0000}"/>
    <cellStyle name="Porcentual 19 3 3 2 2 3" xfId="3431" xr:uid="{00000000-0005-0000-0000-0000E76B0000}"/>
    <cellStyle name="Porcentual 19 3 3 2 2 4" xfId="30500" xr:uid="{00000000-0005-0000-0000-0000E56B0000}"/>
    <cellStyle name="Porcentual 19 3 3 2 3" xfId="3432" xr:uid="{00000000-0005-0000-0000-0000E86B0000}"/>
    <cellStyle name="Porcentual 19 3 3 2 3 2" xfId="3433" xr:uid="{00000000-0005-0000-0000-0000E96B0000}"/>
    <cellStyle name="Porcentual 19 3 3 2 4" xfId="3434" xr:uid="{00000000-0005-0000-0000-0000EA6B0000}"/>
    <cellStyle name="Porcentual 19 3 3 2 4 2" xfId="3435" xr:uid="{00000000-0005-0000-0000-0000EB6B0000}"/>
    <cellStyle name="Porcentual 19 3 3 2 5" xfId="3436" xr:uid="{00000000-0005-0000-0000-0000EC6B0000}"/>
    <cellStyle name="Porcentual 19 3 3 2 6" xfId="3437" xr:uid="{00000000-0005-0000-0000-0000ED6B0000}"/>
    <cellStyle name="Porcentual 19 3 3 2 7" xfId="3438" xr:uid="{00000000-0005-0000-0000-0000EE6B0000}"/>
    <cellStyle name="Porcentual 19 3 3 2 8" xfId="30499" xr:uid="{00000000-0005-0000-0000-0000E46B0000}"/>
    <cellStyle name="Porcentual 19 3 3 3" xfId="3439" xr:uid="{00000000-0005-0000-0000-0000EF6B0000}"/>
    <cellStyle name="Porcentual 19 3 3 3 2" xfId="3440" xr:uid="{00000000-0005-0000-0000-0000F06B0000}"/>
    <cellStyle name="Porcentual 19 3 3 3 3" xfId="3441" xr:uid="{00000000-0005-0000-0000-0000F16B0000}"/>
    <cellStyle name="Porcentual 19 3 3 3 4" xfId="30501" xr:uid="{00000000-0005-0000-0000-0000EF6B0000}"/>
    <cellStyle name="Porcentual 19 3 3 4" xfId="3442" xr:uid="{00000000-0005-0000-0000-0000F26B0000}"/>
    <cellStyle name="Porcentual 19 3 3 4 2" xfId="3443" xr:uid="{00000000-0005-0000-0000-0000F36B0000}"/>
    <cellStyle name="Porcentual 19 3 3 5" xfId="3444" xr:uid="{00000000-0005-0000-0000-0000F46B0000}"/>
    <cellStyle name="Porcentual 19 3 3 5 2" xfId="3445" xr:uid="{00000000-0005-0000-0000-0000F56B0000}"/>
    <cellStyle name="Porcentual 19 3 3 6" xfId="3446" xr:uid="{00000000-0005-0000-0000-0000F66B0000}"/>
    <cellStyle name="Porcentual 19 3 3 7" xfId="3447" xr:uid="{00000000-0005-0000-0000-0000F76B0000}"/>
    <cellStyle name="Porcentual 19 3 3 8" xfId="3448" xr:uid="{00000000-0005-0000-0000-0000F86B0000}"/>
    <cellStyle name="Porcentual 19 3 3 9" xfId="30498" xr:uid="{00000000-0005-0000-0000-0000E36B0000}"/>
    <cellStyle name="Porcentual 19 3 4" xfId="3449" xr:uid="{00000000-0005-0000-0000-0000F96B0000}"/>
    <cellStyle name="Porcentual 19 3 4 2" xfId="3450" xr:uid="{00000000-0005-0000-0000-0000FA6B0000}"/>
    <cellStyle name="Porcentual 19 3 4 2 2" xfId="3451" xr:uid="{00000000-0005-0000-0000-0000FB6B0000}"/>
    <cellStyle name="Porcentual 19 3 4 2 3" xfId="3452" xr:uid="{00000000-0005-0000-0000-0000FC6B0000}"/>
    <cellStyle name="Porcentual 19 3 4 2 4" xfId="30503" xr:uid="{00000000-0005-0000-0000-0000FA6B0000}"/>
    <cellStyle name="Porcentual 19 3 4 3" xfId="3453" xr:uid="{00000000-0005-0000-0000-0000FD6B0000}"/>
    <cellStyle name="Porcentual 19 3 4 3 2" xfId="3454" xr:uid="{00000000-0005-0000-0000-0000FE6B0000}"/>
    <cellStyle name="Porcentual 19 3 4 4" xfId="3455" xr:uid="{00000000-0005-0000-0000-0000FF6B0000}"/>
    <cellStyle name="Porcentual 19 3 4 4 2" xfId="3456" xr:uid="{00000000-0005-0000-0000-0000006C0000}"/>
    <cellStyle name="Porcentual 19 3 4 5" xfId="3457" xr:uid="{00000000-0005-0000-0000-0000016C0000}"/>
    <cellStyle name="Porcentual 19 3 4 6" xfId="3458" xr:uid="{00000000-0005-0000-0000-0000026C0000}"/>
    <cellStyle name="Porcentual 19 3 4 7" xfId="3459" xr:uid="{00000000-0005-0000-0000-0000036C0000}"/>
    <cellStyle name="Porcentual 19 3 4 8" xfId="30502" xr:uid="{00000000-0005-0000-0000-0000F96B0000}"/>
    <cellStyle name="Porcentual 19 3 5" xfId="3460" xr:uid="{00000000-0005-0000-0000-0000046C0000}"/>
    <cellStyle name="Porcentual 19 3 5 2" xfId="3461" xr:uid="{00000000-0005-0000-0000-0000056C0000}"/>
    <cellStyle name="Porcentual 19 3 5 3" xfId="3462" xr:uid="{00000000-0005-0000-0000-0000066C0000}"/>
    <cellStyle name="Porcentual 19 3 5 4" xfId="30504" xr:uid="{00000000-0005-0000-0000-0000046C0000}"/>
    <cellStyle name="Porcentual 19 3 6" xfId="3463" xr:uid="{00000000-0005-0000-0000-0000076C0000}"/>
    <cellStyle name="Porcentual 19 3 6 2" xfId="3464" xr:uid="{00000000-0005-0000-0000-0000086C0000}"/>
    <cellStyle name="Porcentual 19 3 7" xfId="3465" xr:uid="{00000000-0005-0000-0000-0000096C0000}"/>
    <cellStyle name="Porcentual 19 3 7 2" xfId="3466" xr:uid="{00000000-0005-0000-0000-00000A6C0000}"/>
    <cellStyle name="Porcentual 19 3 8" xfId="3467" xr:uid="{00000000-0005-0000-0000-00000B6C0000}"/>
    <cellStyle name="Porcentual 19 3 9" xfId="3468" xr:uid="{00000000-0005-0000-0000-00000C6C0000}"/>
    <cellStyle name="Porcentual 19 4" xfId="3469" xr:uid="{00000000-0005-0000-0000-00000D6C0000}"/>
    <cellStyle name="Porcentual 19 4 10" xfId="3470" xr:uid="{00000000-0005-0000-0000-00000E6C0000}"/>
    <cellStyle name="Porcentual 19 4 11" xfId="30505" xr:uid="{00000000-0005-0000-0000-00000D6C0000}"/>
    <cellStyle name="Porcentual 19 4 2" xfId="3471" xr:uid="{00000000-0005-0000-0000-00000F6C0000}"/>
    <cellStyle name="Porcentual 19 4 2 10" xfId="30506" xr:uid="{00000000-0005-0000-0000-00000F6C0000}"/>
    <cellStyle name="Porcentual 19 4 2 2" xfId="3472" xr:uid="{00000000-0005-0000-0000-0000106C0000}"/>
    <cellStyle name="Porcentual 19 4 2 2 2" xfId="3473" xr:uid="{00000000-0005-0000-0000-0000116C0000}"/>
    <cellStyle name="Porcentual 19 4 2 2 2 2" xfId="3474" xr:uid="{00000000-0005-0000-0000-0000126C0000}"/>
    <cellStyle name="Porcentual 19 4 2 2 2 2 2" xfId="3475" xr:uid="{00000000-0005-0000-0000-0000136C0000}"/>
    <cellStyle name="Porcentual 19 4 2 2 2 2 3" xfId="3476" xr:uid="{00000000-0005-0000-0000-0000146C0000}"/>
    <cellStyle name="Porcentual 19 4 2 2 2 2 4" xfId="30509" xr:uid="{00000000-0005-0000-0000-0000126C0000}"/>
    <cellStyle name="Porcentual 19 4 2 2 2 3" xfId="3477" xr:uid="{00000000-0005-0000-0000-0000156C0000}"/>
    <cellStyle name="Porcentual 19 4 2 2 2 3 2" xfId="3478" xr:uid="{00000000-0005-0000-0000-0000166C0000}"/>
    <cellStyle name="Porcentual 19 4 2 2 2 4" xfId="3479" xr:uid="{00000000-0005-0000-0000-0000176C0000}"/>
    <cellStyle name="Porcentual 19 4 2 2 2 4 2" xfId="3480" xr:uid="{00000000-0005-0000-0000-0000186C0000}"/>
    <cellStyle name="Porcentual 19 4 2 2 2 5" xfId="3481" xr:uid="{00000000-0005-0000-0000-0000196C0000}"/>
    <cellStyle name="Porcentual 19 4 2 2 2 6" xfId="3482" xr:uid="{00000000-0005-0000-0000-00001A6C0000}"/>
    <cellStyle name="Porcentual 19 4 2 2 2 7" xfId="3483" xr:uid="{00000000-0005-0000-0000-00001B6C0000}"/>
    <cellStyle name="Porcentual 19 4 2 2 2 8" xfId="30508" xr:uid="{00000000-0005-0000-0000-0000116C0000}"/>
    <cellStyle name="Porcentual 19 4 2 2 3" xfId="3484" xr:uid="{00000000-0005-0000-0000-00001C6C0000}"/>
    <cellStyle name="Porcentual 19 4 2 2 3 2" xfId="3485" xr:uid="{00000000-0005-0000-0000-00001D6C0000}"/>
    <cellStyle name="Porcentual 19 4 2 2 3 3" xfId="3486" xr:uid="{00000000-0005-0000-0000-00001E6C0000}"/>
    <cellStyle name="Porcentual 19 4 2 2 3 4" xfId="30510" xr:uid="{00000000-0005-0000-0000-00001C6C0000}"/>
    <cellStyle name="Porcentual 19 4 2 2 4" xfId="3487" xr:uid="{00000000-0005-0000-0000-00001F6C0000}"/>
    <cellStyle name="Porcentual 19 4 2 2 4 2" xfId="3488" xr:uid="{00000000-0005-0000-0000-0000206C0000}"/>
    <cellStyle name="Porcentual 19 4 2 2 5" xfId="3489" xr:uid="{00000000-0005-0000-0000-0000216C0000}"/>
    <cellStyle name="Porcentual 19 4 2 2 5 2" xfId="3490" xr:uid="{00000000-0005-0000-0000-0000226C0000}"/>
    <cellStyle name="Porcentual 19 4 2 2 6" xfId="3491" xr:uid="{00000000-0005-0000-0000-0000236C0000}"/>
    <cellStyle name="Porcentual 19 4 2 2 7" xfId="3492" xr:uid="{00000000-0005-0000-0000-0000246C0000}"/>
    <cellStyle name="Porcentual 19 4 2 2 8" xfId="3493" xr:uid="{00000000-0005-0000-0000-0000256C0000}"/>
    <cellStyle name="Porcentual 19 4 2 2 9" xfId="30507" xr:uid="{00000000-0005-0000-0000-0000106C0000}"/>
    <cellStyle name="Porcentual 19 4 2 3" xfId="3494" xr:uid="{00000000-0005-0000-0000-0000266C0000}"/>
    <cellStyle name="Porcentual 19 4 2 3 2" xfId="3495" xr:uid="{00000000-0005-0000-0000-0000276C0000}"/>
    <cellStyle name="Porcentual 19 4 2 3 2 2" xfId="3496" xr:uid="{00000000-0005-0000-0000-0000286C0000}"/>
    <cellStyle name="Porcentual 19 4 2 3 2 3" xfId="3497" xr:uid="{00000000-0005-0000-0000-0000296C0000}"/>
    <cellStyle name="Porcentual 19 4 2 3 2 4" xfId="30512" xr:uid="{00000000-0005-0000-0000-0000276C0000}"/>
    <cellStyle name="Porcentual 19 4 2 3 3" xfId="3498" xr:uid="{00000000-0005-0000-0000-00002A6C0000}"/>
    <cellStyle name="Porcentual 19 4 2 3 3 2" xfId="3499" xr:uid="{00000000-0005-0000-0000-00002B6C0000}"/>
    <cellStyle name="Porcentual 19 4 2 3 4" xfId="3500" xr:uid="{00000000-0005-0000-0000-00002C6C0000}"/>
    <cellStyle name="Porcentual 19 4 2 3 4 2" xfId="3501" xr:uid="{00000000-0005-0000-0000-00002D6C0000}"/>
    <cellStyle name="Porcentual 19 4 2 3 5" xfId="3502" xr:uid="{00000000-0005-0000-0000-00002E6C0000}"/>
    <cellStyle name="Porcentual 19 4 2 3 6" xfId="3503" xr:uid="{00000000-0005-0000-0000-00002F6C0000}"/>
    <cellStyle name="Porcentual 19 4 2 3 7" xfId="3504" xr:uid="{00000000-0005-0000-0000-0000306C0000}"/>
    <cellStyle name="Porcentual 19 4 2 3 8" xfId="30511" xr:uid="{00000000-0005-0000-0000-0000266C0000}"/>
    <cellStyle name="Porcentual 19 4 2 4" xfId="3505" xr:uid="{00000000-0005-0000-0000-0000316C0000}"/>
    <cellStyle name="Porcentual 19 4 2 4 2" xfId="3506" xr:uid="{00000000-0005-0000-0000-0000326C0000}"/>
    <cellStyle name="Porcentual 19 4 2 4 3" xfId="3507" xr:uid="{00000000-0005-0000-0000-0000336C0000}"/>
    <cellStyle name="Porcentual 19 4 2 4 4" xfId="30513" xr:uid="{00000000-0005-0000-0000-0000316C0000}"/>
    <cellStyle name="Porcentual 19 4 2 5" xfId="3508" xr:uid="{00000000-0005-0000-0000-0000346C0000}"/>
    <cellStyle name="Porcentual 19 4 2 5 2" xfId="3509" xr:uid="{00000000-0005-0000-0000-0000356C0000}"/>
    <cellStyle name="Porcentual 19 4 2 6" xfId="3510" xr:uid="{00000000-0005-0000-0000-0000366C0000}"/>
    <cellStyle name="Porcentual 19 4 2 6 2" xfId="3511" xr:uid="{00000000-0005-0000-0000-0000376C0000}"/>
    <cellStyle name="Porcentual 19 4 2 7" xfId="3512" xr:uid="{00000000-0005-0000-0000-0000386C0000}"/>
    <cellStyle name="Porcentual 19 4 2 8" xfId="3513" xr:uid="{00000000-0005-0000-0000-0000396C0000}"/>
    <cellStyle name="Porcentual 19 4 2 9" xfId="3514" xr:uid="{00000000-0005-0000-0000-00003A6C0000}"/>
    <cellStyle name="Porcentual 19 4 3" xfId="3515" xr:uid="{00000000-0005-0000-0000-00003B6C0000}"/>
    <cellStyle name="Porcentual 19 4 3 2" xfId="3516" xr:uid="{00000000-0005-0000-0000-00003C6C0000}"/>
    <cellStyle name="Porcentual 19 4 3 2 2" xfId="3517" xr:uid="{00000000-0005-0000-0000-00003D6C0000}"/>
    <cellStyle name="Porcentual 19 4 3 2 2 2" xfId="3518" xr:uid="{00000000-0005-0000-0000-00003E6C0000}"/>
    <cellStyle name="Porcentual 19 4 3 2 2 3" xfId="3519" xr:uid="{00000000-0005-0000-0000-00003F6C0000}"/>
    <cellStyle name="Porcentual 19 4 3 2 2 4" xfId="30516" xr:uid="{00000000-0005-0000-0000-00003D6C0000}"/>
    <cellStyle name="Porcentual 19 4 3 2 3" xfId="3520" xr:uid="{00000000-0005-0000-0000-0000406C0000}"/>
    <cellStyle name="Porcentual 19 4 3 2 3 2" xfId="3521" xr:uid="{00000000-0005-0000-0000-0000416C0000}"/>
    <cellStyle name="Porcentual 19 4 3 2 4" xfId="3522" xr:uid="{00000000-0005-0000-0000-0000426C0000}"/>
    <cellStyle name="Porcentual 19 4 3 2 4 2" xfId="3523" xr:uid="{00000000-0005-0000-0000-0000436C0000}"/>
    <cellStyle name="Porcentual 19 4 3 2 5" xfId="3524" xr:uid="{00000000-0005-0000-0000-0000446C0000}"/>
    <cellStyle name="Porcentual 19 4 3 2 6" xfId="3525" xr:uid="{00000000-0005-0000-0000-0000456C0000}"/>
    <cellStyle name="Porcentual 19 4 3 2 7" xfId="3526" xr:uid="{00000000-0005-0000-0000-0000466C0000}"/>
    <cellStyle name="Porcentual 19 4 3 2 8" xfId="30515" xr:uid="{00000000-0005-0000-0000-00003C6C0000}"/>
    <cellStyle name="Porcentual 19 4 3 3" xfId="3527" xr:uid="{00000000-0005-0000-0000-0000476C0000}"/>
    <cellStyle name="Porcentual 19 4 3 3 2" xfId="3528" xr:uid="{00000000-0005-0000-0000-0000486C0000}"/>
    <cellStyle name="Porcentual 19 4 3 3 3" xfId="3529" xr:uid="{00000000-0005-0000-0000-0000496C0000}"/>
    <cellStyle name="Porcentual 19 4 3 3 4" xfId="30517" xr:uid="{00000000-0005-0000-0000-0000476C0000}"/>
    <cellStyle name="Porcentual 19 4 3 4" xfId="3530" xr:uid="{00000000-0005-0000-0000-00004A6C0000}"/>
    <cellStyle name="Porcentual 19 4 3 4 2" xfId="3531" xr:uid="{00000000-0005-0000-0000-00004B6C0000}"/>
    <cellStyle name="Porcentual 19 4 3 5" xfId="3532" xr:uid="{00000000-0005-0000-0000-00004C6C0000}"/>
    <cellStyle name="Porcentual 19 4 3 5 2" xfId="3533" xr:uid="{00000000-0005-0000-0000-00004D6C0000}"/>
    <cellStyle name="Porcentual 19 4 3 6" xfId="3534" xr:uid="{00000000-0005-0000-0000-00004E6C0000}"/>
    <cellStyle name="Porcentual 19 4 3 7" xfId="3535" xr:uid="{00000000-0005-0000-0000-00004F6C0000}"/>
    <cellStyle name="Porcentual 19 4 3 8" xfId="3536" xr:uid="{00000000-0005-0000-0000-0000506C0000}"/>
    <cellStyle name="Porcentual 19 4 3 9" xfId="30514" xr:uid="{00000000-0005-0000-0000-00003B6C0000}"/>
    <cellStyle name="Porcentual 19 4 4" xfId="3537" xr:uid="{00000000-0005-0000-0000-0000516C0000}"/>
    <cellStyle name="Porcentual 19 4 4 2" xfId="3538" xr:uid="{00000000-0005-0000-0000-0000526C0000}"/>
    <cellStyle name="Porcentual 19 4 4 2 2" xfId="3539" xr:uid="{00000000-0005-0000-0000-0000536C0000}"/>
    <cellStyle name="Porcentual 19 4 4 2 3" xfId="3540" xr:uid="{00000000-0005-0000-0000-0000546C0000}"/>
    <cellStyle name="Porcentual 19 4 4 2 4" xfId="30519" xr:uid="{00000000-0005-0000-0000-0000526C0000}"/>
    <cellStyle name="Porcentual 19 4 4 3" xfId="3541" xr:uid="{00000000-0005-0000-0000-0000556C0000}"/>
    <cellStyle name="Porcentual 19 4 4 3 2" xfId="3542" xr:uid="{00000000-0005-0000-0000-0000566C0000}"/>
    <cellStyle name="Porcentual 19 4 4 4" xfId="3543" xr:uid="{00000000-0005-0000-0000-0000576C0000}"/>
    <cellStyle name="Porcentual 19 4 4 4 2" xfId="3544" xr:uid="{00000000-0005-0000-0000-0000586C0000}"/>
    <cellStyle name="Porcentual 19 4 4 5" xfId="3545" xr:uid="{00000000-0005-0000-0000-0000596C0000}"/>
    <cellStyle name="Porcentual 19 4 4 6" xfId="3546" xr:uid="{00000000-0005-0000-0000-00005A6C0000}"/>
    <cellStyle name="Porcentual 19 4 4 7" xfId="3547" xr:uid="{00000000-0005-0000-0000-00005B6C0000}"/>
    <cellStyle name="Porcentual 19 4 4 8" xfId="30518" xr:uid="{00000000-0005-0000-0000-0000516C0000}"/>
    <cellStyle name="Porcentual 19 4 5" xfId="3548" xr:uid="{00000000-0005-0000-0000-00005C6C0000}"/>
    <cellStyle name="Porcentual 19 4 5 2" xfId="3549" xr:uid="{00000000-0005-0000-0000-00005D6C0000}"/>
    <cellStyle name="Porcentual 19 4 5 3" xfId="3550" xr:uid="{00000000-0005-0000-0000-00005E6C0000}"/>
    <cellStyle name="Porcentual 19 4 5 4" xfId="30520" xr:uid="{00000000-0005-0000-0000-00005C6C0000}"/>
    <cellStyle name="Porcentual 19 4 6" xfId="3551" xr:uid="{00000000-0005-0000-0000-00005F6C0000}"/>
    <cellStyle name="Porcentual 19 4 6 2" xfId="3552" xr:uid="{00000000-0005-0000-0000-0000606C0000}"/>
    <cellStyle name="Porcentual 19 4 7" xfId="3553" xr:uid="{00000000-0005-0000-0000-0000616C0000}"/>
    <cellStyle name="Porcentual 19 4 7 2" xfId="3554" xr:uid="{00000000-0005-0000-0000-0000626C0000}"/>
    <cellStyle name="Porcentual 19 4 8" xfId="3555" xr:uid="{00000000-0005-0000-0000-0000636C0000}"/>
    <cellStyle name="Porcentual 19 4 9" xfId="3556" xr:uid="{00000000-0005-0000-0000-0000646C0000}"/>
    <cellStyle name="Porcentual 19 5" xfId="3557" xr:uid="{00000000-0005-0000-0000-0000656C0000}"/>
    <cellStyle name="Porcentual 19 5 10" xfId="3558" xr:uid="{00000000-0005-0000-0000-0000666C0000}"/>
    <cellStyle name="Porcentual 19 5 11" xfId="30521" xr:uid="{00000000-0005-0000-0000-0000656C0000}"/>
    <cellStyle name="Porcentual 19 5 2" xfId="3559" xr:uid="{00000000-0005-0000-0000-0000676C0000}"/>
    <cellStyle name="Porcentual 19 5 2 10" xfId="30522" xr:uid="{00000000-0005-0000-0000-0000676C0000}"/>
    <cellStyle name="Porcentual 19 5 2 2" xfId="3560" xr:uid="{00000000-0005-0000-0000-0000686C0000}"/>
    <cellStyle name="Porcentual 19 5 2 2 2" xfId="3561" xr:uid="{00000000-0005-0000-0000-0000696C0000}"/>
    <cellStyle name="Porcentual 19 5 2 2 2 2" xfId="3562" xr:uid="{00000000-0005-0000-0000-00006A6C0000}"/>
    <cellStyle name="Porcentual 19 5 2 2 2 2 2" xfId="3563" xr:uid="{00000000-0005-0000-0000-00006B6C0000}"/>
    <cellStyle name="Porcentual 19 5 2 2 2 2 3" xfId="3564" xr:uid="{00000000-0005-0000-0000-00006C6C0000}"/>
    <cellStyle name="Porcentual 19 5 2 2 2 2 4" xfId="30525" xr:uid="{00000000-0005-0000-0000-00006A6C0000}"/>
    <cellStyle name="Porcentual 19 5 2 2 2 3" xfId="3565" xr:uid="{00000000-0005-0000-0000-00006D6C0000}"/>
    <cellStyle name="Porcentual 19 5 2 2 2 3 2" xfId="3566" xr:uid="{00000000-0005-0000-0000-00006E6C0000}"/>
    <cellStyle name="Porcentual 19 5 2 2 2 4" xfId="3567" xr:uid="{00000000-0005-0000-0000-00006F6C0000}"/>
    <cellStyle name="Porcentual 19 5 2 2 2 4 2" xfId="3568" xr:uid="{00000000-0005-0000-0000-0000706C0000}"/>
    <cellStyle name="Porcentual 19 5 2 2 2 5" xfId="3569" xr:uid="{00000000-0005-0000-0000-0000716C0000}"/>
    <cellStyle name="Porcentual 19 5 2 2 2 6" xfId="3570" xr:uid="{00000000-0005-0000-0000-0000726C0000}"/>
    <cellStyle name="Porcentual 19 5 2 2 2 7" xfId="3571" xr:uid="{00000000-0005-0000-0000-0000736C0000}"/>
    <cellStyle name="Porcentual 19 5 2 2 2 8" xfId="30524" xr:uid="{00000000-0005-0000-0000-0000696C0000}"/>
    <cellStyle name="Porcentual 19 5 2 2 3" xfId="3572" xr:uid="{00000000-0005-0000-0000-0000746C0000}"/>
    <cellStyle name="Porcentual 19 5 2 2 3 2" xfId="3573" xr:uid="{00000000-0005-0000-0000-0000756C0000}"/>
    <cellStyle name="Porcentual 19 5 2 2 3 3" xfId="3574" xr:uid="{00000000-0005-0000-0000-0000766C0000}"/>
    <cellStyle name="Porcentual 19 5 2 2 3 4" xfId="30526" xr:uid="{00000000-0005-0000-0000-0000746C0000}"/>
    <cellStyle name="Porcentual 19 5 2 2 4" xfId="3575" xr:uid="{00000000-0005-0000-0000-0000776C0000}"/>
    <cellStyle name="Porcentual 19 5 2 2 4 2" xfId="3576" xr:uid="{00000000-0005-0000-0000-0000786C0000}"/>
    <cellStyle name="Porcentual 19 5 2 2 5" xfId="3577" xr:uid="{00000000-0005-0000-0000-0000796C0000}"/>
    <cellStyle name="Porcentual 19 5 2 2 5 2" xfId="3578" xr:uid="{00000000-0005-0000-0000-00007A6C0000}"/>
    <cellStyle name="Porcentual 19 5 2 2 6" xfId="3579" xr:uid="{00000000-0005-0000-0000-00007B6C0000}"/>
    <cellStyle name="Porcentual 19 5 2 2 7" xfId="3580" xr:uid="{00000000-0005-0000-0000-00007C6C0000}"/>
    <cellStyle name="Porcentual 19 5 2 2 8" xfId="3581" xr:uid="{00000000-0005-0000-0000-00007D6C0000}"/>
    <cellStyle name="Porcentual 19 5 2 2 9" xfId="30523" xr:uid="{00000000-0005-0000-0000-0000686C0000}"/>
    <cellStyle name="Porcentual 19 5 2 3" xfId="3582" xr:uid="{00000000-0005-0000-0000-00007E6C0000}"/>
    <cellStyle name="Porcentual 19 5 2 3 2" xfId="3583" xr:uid="{00000000-0005-0000-0000-00007F6C0000}"/>
    <cellStyle name="Porcentual 19 5 2 3 2 2" xfId="3584" xr:uid="{00000000-0005-0000-0000-0000806C0000}"/>
    <cellStyle name="Porcentual 19 5 2 3 2 3" xfId="3585" xr:uid="{00000000-0005-0000-0000-0000816C0000}"/>
    <cellStyle name="Porcentual 19 5 2 3 2 4" xfId="30528" xr:uid="{00000000-0005-0000-0000-00007F6C0000}"/>
    <cellStyle name="Porcentual 19 5 2 3 3" xfId="3586" xr:uid="{00000000-0005-0000-0000-0000826C0000}"/>
    <cellStyle name="Porcentual 19 5 2 3 3 2" xfId="3587" xr:uid="{00000000-0005-0000-0000-0000836C0000}"/>
    <cellStyle name="Porcentual 19 5 2 3 4" xfId="3588" xr:uid="{00000000-0005-0000-0000-0000846C0000}"/>
    <cellStyle name="Porcentual 19 5 2 3 4 2" xfId="3589" xr:uid="{00000000-0005-0000-0000-0000856C0000}"/>
    <cellStyle name="Porcentual 19 5 2 3 5" xfId="3590" xr:uid="{00000000-0005-0000-0000-0000866C0000}"/>
    <cellStyle name="Porcentual 19 5 2 3 6" xfId="3591" xr:uid="{00000000-0005-0000-0000-0000876C0000}"/>
    <cellStyle name="Porcentual 19 5 2 3 7" xfId="3592" xr:uid="{00000000-0005-0000-0000-0000886C0000}"/>
    <cellStyle name="Porcentual 19 5 2 3 8" xfId="30527" xr:uid="{00000000-0005-0000-0000-00007E6C0000}"/>
    <cellStyle name="Porcentual 19 5 2 4" xfId="3593" xr:uid="{00000000-0005-0000-0000-0000896C0000}"/>
    <cellStyle name="Porcentual 19 5 2 4 2" xfId="3594" xr:uid="{00000000-0005-0000-0000-00008A6C0000}"/>
    <cellStyle name="Porcentual 19 5 2 4 3" xfId="3595" xr:uid="{00000000-0005-0000-0000-00008B6C0000}"/>
    <cellStyle name="Porcentual 19 5 2 4 4" xfId="30529" xr:uid="{00000000-0005-0000-0000-0000896C0000}"/>
    <cellStyle name="Porcentual 19 5 2 5" xfId="3596" xr:uid="{00000000-0005-0000-0000-00008C6C0000}"/>
    <cellStyle name="Porcentual 19 5 2 5 2" xfId="3597" xr:uid="{00000000-0005-0000-0000-00008D6C0000}"/>
    <cellStyle name="Porcentual 19 5 2 6" xfId="3598" xr:uid="{00000000-0005-0000-0000-00008E6C0000}"/>
    <cellStyle name="Porcentual 19 5 2 6 2" xfId="3599" xr:uid="{00000000-0005-0000-0000-00008F6C0000}"/>
    <cellStyle name="Porcentual 19 5 2 7" xfId="3600" xr:uid="{00000000-0005-0000-0000-0000906C0000}"/>
    <cellStyle name="Porcentual 19 5 2 8" xfId="3601" xr:uid="{00000000-0005-0000-0000-0000916C0000}"/>
    <cellStyle name="Porcentual 19 5 2 9" xfId="3602" xr:uid="{00000000-0005-0000-0000-0000926C0000}"/>
    <cellStyle name="Porcentual 19 5 3" xfId="3603" xr:uid="{00000000-0005-0000-0000-0000936C0000}"/>
    <cellStyle name="Porcentual 19 5 3 2" xfId="3604" xr:uid="{00000000-0005-0000-0000-0000946C0000}"/>
    <cellStyle name="Porcentual 19 5 3 2 2" xfId="3605" xr:uid="{00000000-0005-0000-0000-0000956C0000}"/>
    <cellStyle name="Porcentual 19 5 3 2 2 2" xfId="3606" xr:uid="{00000000-0005-0000-0000-0000966C0000}"/>
    <cellStyle name="Porcentual 19 5 3 2 2 3" xfId="3607" xr:uid="{00000000-0005-0000-0000-0000976C0000}"/>
    <cellStyle name="Porcentual 19 5 3 2 2 4" xfId="30532" xr:uid="{00000000-0005-0000-0000-0000956C0000}"/>
    <cellStyle name="Porcentual 19 5 3 2 3" xfId="3608" xr:uid="{00000000-0005-0000-0000-0000986C0000}"/>
    <cellStyle name="Porcentual 19 5 3 2 3 2" xfId="3609" xr:uid="{00000000-0005-0000-0000-0000996C0000}"/>
    <cellStyle name="Porcentual 19 5 3 2 4" xfId="3610" xr:uid="{00000000-0005-0000-0000-00009A6C0000}"/>
    <cellStyle name="Porcentual 19 5 3 2 4 2" xfId="3611" xr:uid="{00000000-0005-0000-0000-00009B6C0000}"/>
    <cellStyle name="Porcentual 19 5 3 2 5" xfId="3612" xr:uid="{00000000-0005-0000-0000-00009C6C0000}"/>
    <cellStyle name="Porcentual 19 5 3 2 6" xfId="3613" xr:uid="{00000000-0005-0000-0000-00009D6C0000}"/>
    <cellStyle name="Porcentual 19 5 3 2 7" xfId="3614" xr:uid="{00000000-0005-0000-0000-00009E6C0000}"/>
    <cellStyle name="Porcentual 19 5 3 2 8" xfId="30531" xr:uid="{00000000-0005-0000-0000-0000946C0000}"/>
    <cellStyle name="Porcentual 19 5 3 3" xfId="3615" xr:uid="{00000000-0005-0000-0000-00009F6C0000}"/>
    <cellStyle name="Porcentual 19 5 3 3 2" xfId="3616" xr:uid="{00000000-0005-0000-0000-0000A06C0000}"/>
    <cellStyle name="Porcentual 19 5 3 3 3" xfId="3617" xr:uid="{00000000-0005-0000-0000-0000A16C0000}"/>
    <cellStyle name="Porcentual 19 5 3 3 4" xfId="30533" xr:uid="{00000000-0005-0000-0000-00009F6C0000}"/>
    <cellStyle name="Porcentual 19 5 3 4" xfId="3618" xr:uid="{00000000-0005-0000-0000-0000A26C0000}"/>
    <cellStyle name="Porcentual 19 5 3 4 2" xfId="3619" xr:uid="{00000000-0005-0000-0000-0000A36C0000}"/>
    <cellStyle name="Porcentual 19 5 3 5" xfId="3620" xr:uid="{00000000-0005-0000-0000-0000A46C0000}"/>
    <cellStyle name="Porcentual 19 5 3 5 2" xfId="3621" xr:uid="{00000000-0005-0000-0000-0000A56C0000}"/>
    <cellStyle name="Porcentual 19 5 3 6" xfId="3622" xr:uid="{00000000-0005-0000-0000-0000A66C0000}"/>
    <cellStyle name="Porcentual 19 5 3 7" xfId="3623" xr:uid="{00000000-0005-0000-0000-0000A76C0000}"/>
    <cellStyle name="Porcentual 19 5 3 8" xfId="3624" xr:uid="{00000000-0005-0000-0000-0000A86C0000}"/>
    <cellStyle name="Porcentual 19 5 3 9" xfId="30530" xr:uid="{00000000-0005-0000-0000-0000936C0000}"/>
    <cellStyle name="Porcentual 19 5 4" xfId="3625" xr:uid="{00000000-0005-0000-0000-0000A96C0000}"/>
    <cellStyle name="Porcentual 19 5 4 2" xfId="3626" xr:uid="{00000000-0005-0000-0000-0000AA6C0000}"/>
    <cellStyle name="Porcentual 19 5 4 2 2" xfId="3627" xr:uid="{00000000-0005-0000-0000-0000AB6C0000}"/>
    <cellStyle name="Porcentual 19 5 4 2 3" xfId="3628" xr:uid="{00000000-0005-0000-0000-0000AC6C0000}"/>
    <cellStyle name="Porcentual 19 5 4 2 4" xfId="30535" xr:uid="{00000000-0005-0000-0000-0000AA6C0000}"/>
    <cellStyle name="Porcentual 19 5 4 3" xfId="3629" xr:uid="{00000000-0005-0000-0000-0000AD6C0000}"/>
    <cellStyle name="Porcentual 19 5 4 3 2" xfId="3630" xr:uid="{00000000-0005-0000-0000-0000AE6C0000}"/>
    <cellStyle name="Porcentual 19 5 4 4" xfId="3631" xr:uid="{00000000-0005-0000-0000-0000AF6C0000}"/>
    <cellStyle name="Porcentual 19 5 4 4 2" xfId="3632" xr:uid="{00000000-0005-0000-0000-0000B06C0000}"/>
    <cellStyle name="Porcentual 19 5 4 5" xfId="3633" xr:uid="{00000000-0005-0000-0000-0000B16C0000}"/>
    <cellStyle name="Porcentual 19 5 4 6" xfId="3634" xr:uid="{00000000-0005-0000-0000-0000B26C0000}"/>
    <cellStyle name="Porcentual 19 5 4 7" xfId="3635" xr:uid="{00000000-0005-0000-0000-0000B36C0000}"/>
    <cellStyle name="Porcentual 19 5 4 8" xfId="30534" xr:uid="{00000000-0005-0000-0000-0000A96C0000}"/>
    <cellStyle name="Porcentual 19 5 5" xfId="3636" xr:uid="{00000000-0005-0000-0000-0000B46C0000}"/>
    <cellStyle name="Porcentual 19 5 5 2" xfId="3637" xr:uid="{00000000-0005-0000-0000-0000B56C0000}"/>
    <cellStyle name="Porcentual 19 5 5 3" xfId="3638" xr:uid="{00000000-0005-0000-0000-0000B66C0000}"/>
    <cellStyle name="Porcentual 19 5 5 4" xfId="30536" xr:uid="{00000000-0005-0000-0000-0000B46C0000}"/>
    <cellStyle name="Porcentual 19 5 6" xfId="3639" xr:uid="{00000000-0005-0000-0000-0000B76C0000}"/>
    <cellStyle name="Porcentual 19 5 6 2" xfId="3640" xr:uid="{00000000-0005-0000-0000-0000B86C0000}"/>
    <cellStyle name="Porcentual 19 5 7" xfId="3641" xr:uid="{00000000-0005-0000-0000-0000B96C0000}"/>
    <cellStyle name="Porcentual 19 5 7 2" xfId="3642" xr:uid="{00000000-0005-0000-0000-0000BA6C0000}"/>
    <cellStyle name="Porcentual 19 5 8" xfId="3643" xr:uid="{00000000-0005-0000-0000-0000BB6C0000}"/>
    <cellStyle name="Porcentual 19 5 9" xfId="3644" xr:uid="{00000000-0005-0000-0000-0000BC6C0000}"/>
    <cellStyle name="Porcentual 19 6" xfId="3645" xr:uid="{00000000-0005-0000-0000-0000BD6C0000}"/>
    <cellStyle name="Porcentual 19 6 10" xfId="30537" xr:uid="{00000000-0005-0000-0000-0000BD6C0000}"/>
    <cellStyle name="Porcentual 19 6 2" xfId="3646" xr:uid="{00000000-0005-0000-0000-0000BE6C0000}"/>
    <cellStyle name="Porcentual 19 6 2 2" xfId="3647" xr:uid="{00000000-0005-0000-0000-0000BF6C0000}"/>
    <cellStyle name="Porcentual 19 6 2 2 2" xfId="3648" xr:uid="{00000000-0005-0000-0000-0000C06C0000}"/>
    <cellStyle name="Porcentual 19 6 2 2 2 2" xfId="3649" xr:uid="{00000000-0005-0000-0000-0000C16C0000}"/>
    <cellStyle name="Porcentual 19 6 2 2 2 3" xfId="3650" xr:uid="{00000000-0005-0000-0000-0000C26C0000}"/>
    <cellStyle name="Porcentual 19 6 2 2 2 4" xfId="30540" xr:uid="{00000000-0005-0000-0000-0000C06C0000}"/>
    <cellStyle name="Porcentual 19 6 2 2 3" xfId="3651" xr:uid="{00000000-0005-0000-0000-0000C36C0000}"/>
    <cellStyle name="Porcentual 19 6 2 2 3 2" xfId="3652" xr:uid="{00000000-0005-0000-0000-0000C46C0000}"/>
    <cellStyle name="Porcentual 19 6 2 2 4" xfId="3653" xr:uid="{00000000-0005-0000-0000-0000C56C0000}"/>
    <cellStyle name="Porcentual 19 6 2 2 4 2" xfId="3654" xr:uid="{00000000-0005-0000-0000-0000C66C0000}"/>
    <cellStyle name="Porcentual 19 6 2 2 5" xfId="3655" xr:uid="{00000000-0005-0000-0000-0000C76C0000}"/>
    <cellStyle name="Porcentual 19 6 2 2 6" xfId="3656" xr:uid="{00000000-0005-0000-0000-0000C86C0000}"/>
    <cellStyle name="Porcentual 19 6 2 2 7" xfId="3657" xr:uid="{00000000-0005-0000-0000-0000C96C0000}"/>
    <cellStyle name="Porcentual 19 6 2 2 8" xfId="30539" xr:uid="{00000000-0005-0000-0000-0000BF6C0000}"/>
    <cellStyle name="Porcentual 19 6 2 3" xfId="3658" xr:uid="{00000000-0005-0000-0000-0000CA6C0000}"/>
    <cellStyle name="Porcentual 19 6 2 3 2" xfId="3659" xr:uid="{00000000-0005-0000-0000-0000CB6C0000}"/>
    <cellStyle name="Porcentual 19 6 2 3 3" xfId="3660" xr:uid="{00000000-0005-0000-0000-0000CC6C0000}"/>
    <cellStyle name="Porcentual 19 6 2 3 4" xfId="30541" xr:uid="{00000000-0005-0000-0000-0000CA6C0000}"/>
    <cellStyle name="Porcentual 19 6 2 4" xfId="3661" xr:uid="{00000000-0005-0000-0000-0000CD6C0000}"/>
    <cellStyle name="Porcentual 19 6 2 4 2" xfId="3662" xr:uid="{00000000-0005-0000-0000-0000CE6C0000}"/>
    <cellStyle name="Porcentual 19 6 2 5" xfId="3663" xr:uid="{00000000-0005-0000-0000-0000CF6C0000}"/>
    <cellStyle name="Porcentual 19 6 2 5 2" xfId="3664" xr:uid="{00000000-0005-0000-0000-0000D06C0000}"/>
    <cellStyle name="Porcentual 19 6 2 6" xfId="3665" xr:uid="{00000000-0005-0000-0000-0000D16C0000}"/>
    <cellStyle name="Porcentual 19 6 2 7" xfId="3666" xr:uid="{00000000-0005-0000-0000-0000D26C0000}"/>
    <cellStyle name="Porcentual 19 6 2 8" xfId="3667" xr:uid="{00000000-0005-0000-0000-0000D36C0000}"/>
    <cellStyle name="Porcentual 19 6 2 9" xfId="30538" xr:uid="{00000000-0005-0000-0000-0000BE6C0000}"/>
    <cellStyle name="Porcentual 19 6 3" xfId="3668" xr:uid="{00000000-0005-0000-0000-0000D46C0000}"/>
    <cellStyle name="Porcentual 19 6 3 2" xfId="3669" xr:uid="{00000000-0005-0000-0000-0000D56C0000}"/>
    <cellStyle name="Porcentual 19 6 3 2 2" xfId="3670" xr:uid="{00000000-0005-0000-0000-0000D66C0000}"/>
    <cellStyle name="Porcentual 19 6 3 2 3" xfId="3671" xr:uid="{00000000-0005-0000-0000-0000D76C0000}"/>
    <cellStyle name="Porcentual 19 6 3 2 4" xfId="30543" xr:uid="{00000000-0005-0000-0000-0000D56C0000}"/>
    <cellStyle name="Porcentual 19 6 3 3" xfId="3672" xr:uid="{00000000-0005-0000-0000-0000D86C0000}"/>
    <cellStyle name="Porcentual 19 6 3 3 2" xfId="3673" xr:uid="{00000000-0005-0000-0000-0000D96C0000}"/>
    <cellStyle name="Porcentual 19 6 3 4" xfId="3674" xr:uid="{00000000-0005-0000-0000-0000DA6C0000}"/>
    <cellStyle name="Porcentual 19 6 3 4 2" xfId="3675" xr:uid="{00000000-0005-0000-0000-0000DB6C0000}"/>
    <cellStyle name="Porcentual 19 6 3 5" xfId="3676" xr:uid="{00000000-0005-0000-0000-0000DC6C0000}"/>
    <cellStyle name="Porcentual 19 6 3 6" xfId="3677" xr:uid="{00000000-0005-0000-0000-0000DD6C0000}"/>
    <cellStyle name="Porcentual 19 6 3 7" xfId="3678" xr:uid="{00000000-0005-0000-0000-0000DE6C0000}"/>
    <cellStyle name="Porcentual 19 6 3 8" xfId="30542" xr:uid="{00000000-0005-0000-0000-0000D46C0000}"/>
    <cellStyle name="Porcentual 19 6 4" xfId="3679" xr:uid="{00000000-0005-0000-0000-0000DF6C0000}"/>
    <cellStyle name="Porcentual 19 6 4 2" xfId="3680" xr:uid="{00000000-0005-0000-0000-0000E06C0000}"/>
    <cellStyle name="Porcentual 19 6 4 3" xfId="3681" xr:uid="{00000000-0005-0000-0000-0000E16C0000}"/>
    <cellStyle name="Porcentual 19 6 4 4" xfId="30544" xr:uid="{00000000-0005-0000-0000-0000DF6C0000}"/>
    <cellStyle name="Porcentual 19 6 5" xfId="3682" xr:uid="{00000000-0005-0000-0000-0000E26C0000}"/>
    <cellStyle name="Porcentual 19 6 5 2" xfId="3683" xr:uid="{00000000-0005-0000-0000-0000E36C0000}"/>
    <cellStyle name="Porcentual 19 6 6" xfId="3684" xr:uid="{00000000-0005-0000-0000-0000E46C0000}"/>
    <cellStyle name="Porcentual 19 6 6 2" xfId="3685" xr:uid="{00000000-0005-0000-0000-0000E56C0000}"/>
    <cellStyle name="Porcentual 19 6 7" xfId="3686" xr:uid="{00000000-0005-0000-0000-0000E66C0000}"/>
    <cellStyle name="Porcentual 19 6 8" xfId="3687" xr:uid="{00000000-0005-0000-0000-0000E76C0000}"/>
    <cellStyle name="Porcentual 19 6 9" xfId="3688" xr:uid="{00000000-0005-0000-0000-0000E86C0000}"/>
    <cellStyle name="Porcentual 19 7" xfId="3689" xr:uid="{00000000-0005-0000-0000-0000E96C0000}"/>
    <cellStyle name="Porcentual 19 7 2" xfId="3690" xr:uid="{00000000-0005-0000-0000-0000EA6C0000}"/>
    <cellStyle name="Porcentual 19 7 2 2" xfId="3691" xr:uid="{00000000-0005-0000-0000-0000EB6C0000}"/>
    <cellStyle name="Porcentual 19 7 2 2 2" xfId="3692" xr:uid="{00000000-0005-0000-0000-0000EC6C0000}"/>
    <cellStyle name="Porcentual 19 7 2 2 3" xfId="3693" xr:uid="{00000000-0005-0000-0000-0000ED6C0000}"/>
    <cellStyle name="Porcentual 19 7 2 2 4" xfId="30547" xr:uid="{00000000-0005-0000-0000-0000EB6C0000}"/>
    <cellStyle name="Porcentual 19 7 2 3" xfId="3694" xr:uid="{00000000-0005-0000-0000-0000EE6C0000}"/>
    <cellStyle name="Porcentual 19 7 2 3 2" xfId="3695" xr:uid="{00000000-0005-0000-0000-0000EF6C0000}"/>
    <cellStyle name="Porcentual 19 7 2 4" xfId="3696" xr:uid="{00000000-0005-0000-0000-0000F06C0000}"/>
    <cellStyle name="Porcentual 19 7 2 4 2" xfId="3697" xr:uid="{00000000-0005-0000-0000-0000F16C0000}"/>
    <cellStyle name="Porcentual 19 7 2 5" xfId="3698" xr:uid="{00000000-0005-0000-0000-0000F26C0000}"/>
    <cellStyle name="Porcentual 19 7 2 6" xfId="3699" xr:uid="{00000000-0005-0000-0000-0000F36C0000}"/>
    <cellStyle name="Porcentual 19 7 2 7" xfId="3700" xr:uid="{00000000-0005-0000-0000-0000F46C0000}"/>
    <cellStyle name="Porcentual 19 7 2 8" xfId="30546" xr:uid="{00000000-0005-0000-0000-0000EA6C0000}"/>
    <cellStyle name="Porcentual 19 7 3" xfId="3701" xr:uid="{00000000-0005-0000-0000-0000F56C0000}"/>
    <cellStyle name="Porcentual 19 7 3 2" xfId="3702" xr:uid="{00000000-0005-0000-0000-0000F66C0000}"/>
    <cellStyle name="Porcentual 19 7 3 3" xfId="3703" xr:uid="{00000000-0005-0000-0000-0000F76C0000}"/>
    <cellStyle name="Porcentual 19 7 3 4" xfId="30548" xr:uid="{00000000-0005-0000-0000-0000F56C0000}"/>
    <cellStyle name="Porcentual 19 7 4" xfId="3704" xr:uid="{00000000-0005-0000-0000-0000F86C0000}"/>
    <cellStyle name="Porcentual 19 7 4 2" xfId="3705" xr:uid="{00000000-0005-0000-0000-0000F96C0000}"/>
    <cellStyle name="Porcentual 19 7 5" xfId="3706" xr:uid="{00000000-0005-0000-0000-0000FA6C0000}"/>
    <cellStyle name="Porcentual 19 7 5 2" xfId="3707" xr:uid="{00000000-0005-0000-0000-0000FB6C0000}"/>
    <cellStyle name="Porcentual 19 7 6" xfId="3708" xr:uid="{00000000-0005-0000-0000-0000FC6C0000}"/>
    <cellStyle name="Porcentual 19 7 7" xfId="3709" xr:uid="{00000000-0005-0000-0000-0000FD6C0000}"/>
    <cellStyle name="Porcentual 19 7 8" xfId="3710" xr:uid="{00000000-0005-0000-0000-0000FE6C0000}"/>
    <cellStyle name="Porcentual 19 7 9" xfId="30545" xr:uid="{00000000-0005-0000-0000-0000E96C0000}"/>
    <cellStyle name="Porcentual 19 8" xfId="3711" xr:uid="{00000000-0005-0000-0000-0000FF6C0000}"/>
    <cellStyle name="Porcentual 19 8 2" xfId="3712" xr:uid="{00000000-0005-0000-0000-0000006D0000}"/>
    <cellStyle name="Porcentual 19 8 2 2" xfId="3713" xr:uid="{00000000-0005-0000-0000-0000016D0000}"/>
    <cellStyle name="Porcentual 19 8 2 3" xfId="3714" xr:uid="{00000000-0005-0000-0000-0000026D0000}"/>
    <cellStyle name="Porcentual 19 8 2 4" xfId="30550" xr:uid="{00000000-0005-0000-0000-0000006D0000}"/>
    <cellStyle name="Porcentual 19 8 3" xfId="3715" xr:uid="{00000000-0005-0000-0000-0000036D0000}"/>
    <cellStyle name="Porcentual 19 8 3 2" xfId="3716" xr:uid="{00000000-0005-0000-0000-0000046D0000}"/>
    <cellStyle name="Porcentual 19 8 4" xfId="3717" xr:uid="{00000000-0005-0000-0000-0000056D0000}"/>
    <cellStyle name="Porcentual 19 8 4 2" xfId="3718" xr:uid="{00000000-0005-0000-0000-0000066D0000}"/>
    <cellStyle name="Porcentual 19 8 5" xfId="3719" xr:uid="{00000000-0005-0000-0000-0000076D0000}"/>
    <cellStyle name="Porcentual 19 8 6" xfId="3720" xr:uid="{00000000-0005-0000-0000-0000086D0000}"/>
    <cellStyle name="Porcentual 19 8 7" xfId="3721" xr:uid="{00000000-0005-0000-0000-0000096D0000}"/>
    <cellStyle name="Porcentual 19 8 8" xfId="30549" xr:uid="{00000000-0005-0000-0000-0000FF6C0000}"/>
    <cellStyle name="Porcentual 19 9" xfId="3722" xr:uid="{00000000-0005-0000-0000-00000A6D0000}"/>
    <cellStyle name="Porcentual 19 9 2" xfId="3723" xr:uid="{00000000-0005-0000-0000-00000B6D0000}"/>
    <cellStyle name="Porcentual 19 9 3" xfId="3724" xr:uid="{00000000-0005-0000-0000-00000C6D0000}"/>
    <cellStyle name="Porcentual 19 9 4" xfId="30551" xr:uid="{00000000-0005-0000-0000-00000A6D0000}"/>
    <cellStyle name="Porcentual 2" xfId="249" xr:uid="{00000000-0005-0000-0000-00000D6D0000}"/>
    <cellStyle name="Porcentual 2 2" xfId="279" xr:uid="{00000000-0005-0000-0000-00000E6D0000}"/>
    <cellStyle name="Porcentual 2 2 2" xfId="3725" xr:uid="{00000000-0005-0000-0000-00000F6D0000}"/>
    <cellStyle name="Porcentual 2 2 2 2" xfId="10806" xr:uid="{00000000-0005-0000-0000-0000106D0000}"/>
    <cellStyle name="Porcentual 2 2 2 3" xfId="22693" xr:uid="{00000000-0005-0000-0000-0000116D0000}"/>
    <cellStyle name="Porcentual 2 3" xfId="398" xr:uid="{00000000-0005-0000-0000-0000126D0000}"/>
    <cellStyle name="Porcentual 2 3 2" xfId="6496" xr:uid="{00000000-0005-0000-0000-0000136D0000}"/>
    <cellStyle name="Porcentual 2 3 3" xfId="10795" xr:uid="{00000000-0005-0000-0000-0000146D0000}"/>
    <cellStyle name="Porcentual 2 3 4" xfId="22165" xr:uid="{00000000-0005-0000-0000-0000156D0000}"/>
    <cellStyle name="Porcentual 2 4" xfId="451" xr:uid="{00000000-0005-0000-0000-0000166D0000}"/>
    <cellStyle name="Porcentual 2 4 2" xfId="22169" xr:uid="{00000000-0005-0000-0000-0000176D0000}"/>
    <cellStyle name="Porcentual 2 4 3" xfId="22058" xr:uid="{00000000-0005-0000-0000-0000186D0000}"/>
    <cellStyle name="Porcentual 20" xfId="3726" xr:uid="{00000000-0005-0000-0000-0000196D0000}"/>
    <cellStyle name="Porcentual 21" xfId="6497" xr:uid="{00000000-0005-0000-0000-00001A6D0000}"/>
    <cellStyle name="Porcentual 21 2" xfId="6498" xr:uid="{00000000-0005-0000-0000-00001B6D0000}"/>
    <cellStyle name="Porcentual 21 2 2" xfId="6499" xr:uid="{00000000-0005-0000-0000-00001C6D0000}"/>
    <cellStyle name="Porcentual 21 2 2 2" xfId="9642" xr:uid="{00000000-0005-0000-0000-00001D6D0000}"/>
    <cellStyle name="Porcentual 21 2 2 2 2" xfId="36301" xr:uid="{00000000-0005-0000-0000-00001D6D0000}"/>
    <cellStyle name="Porcentual 21 2 2 3" xfId="33174" xr:uid="{00000000-0005-0000-0000-00001C6D0000}"/>
    <cellStyle name="Porcentual 21 2 3" xfId="9643" xr:uid="{00000000-0005-0000-0000-00001E6D0000}"/>
    <cellStyle name="Porcentual 21 2 3 2" xfId="36302" xr:uid="{00000000-0005-0000-0000-00001E6D0000}"/>
    <cellStyle name="Porcentual 21 2 4" xfId="33173" xr:uid="{00000000-0005-0000-0000-00001B6D0000}"/>
    <cellStyle name="Porcentual 21 3" xfId="6500" xr:uid="{00000000-0005-0000-0000-00001F6D0000}"/>
    <cellStyle name="Porcentual 21 3 2" xfId="6501" xr:uid="{00000000-0005-0000-0000-0000206D0000}"/>
    <cellStyle name="Porcentual 21 3 2 2" xfId="9644" xr:uid="{00000000-0005-0000-0000-0000216D0000}"/>
    <cellStyle name="Porcentual 21 3 2 2 2" xfId="36303" xr:uid="{00000000-0005-0000-0000-0000216D0000}"/>
    <cellStyle name="Porcentual 21 3 2 3" xfId="33176" xr:uid="{00000000-0005-0000-0000-0000206D0000}"/>
    <cellStyle name="Porcentual 21 3 3" xfId="9645" xr:uid="{00000000-0005-0000-0000-0000226D0000}"/>
    <cellStyle name="Porcentual 21 3 3 2" xfId="36304" xr:uid="{00000000-0005-0000-0000-0000226D0000}"/>
    <cellStyle name="Porcentual 21 3 4" xfId="33175" xr:uid="{00000000-0005-0000-0000-00001F6D0000}"/>
    <cellStyle name="Porcentual 21 4" xfId="6502" xr:uid="{00000000-0005-0000-0000-0000236D0000}"/>
    <cellStyle name="Porcentual 21 4 2" xfId="9646" xr:uid="{00000000-0005-0000-0000-0000246D0000}"/>
    <cellStyle name="Porcentual 21 4 2 2" xfId="36305" xr:uid="{00000000-0005-0000-0000-0000246D0000}"/>
    <cellStyle name="Porcentual 21 4 3" xfId="33177" xr:uid="{00000000-0005-0000-0000-0000236D0000}"/>
    <cellStyle name="Porcentual 21 5" xfId="9647" xr:uid="{00000000-0005-0000-0000-0000256D0000}"/>
    <cellStyle name="Porcentual 21 5 2" xfId="36306" xr:uid="{00000000-0005-0000-0000-0000256D0000}"/>
    <cellStyle name="Porcentual 21 6" xfId="10065" xr:uid="{00000000-0005-0000-0000-0000266D0000}"/>
    <cellStyle name="Porcentual 21 6 2" xfId="36722" xr:uid="{00000000-0005-0000-0000-0000266D0000}"/>
    <cellStyle name="Porcentual 21 7" xfId="33172" xr:uid="{00000000-0005-0000-0000-00001A6D0000}"/>
    <cellStyle name="Porcentual 22" xfId="6503" xr:uid="{00000000-0005-0000-0000-0000276D0000}"/>
    <cellStyle name="Porcentual 22 2" xfId="6504" xr:uid="{00000000-0005-0000-0000-0000286D0000}"/>
    <cellStyle name="Porcentual 22 2 2" xfId="9648" xr:uid="{00000000-0005-0000-0000-0000296D0000}"/>
    <cellStyle name="Porcentual 22 2 2 2" xfId="36307" xr:uid="{00000000-0005-0000-0000-0000296D0000}"/>
    <cellStyle name="Porcentual 22 2 3" xfId="33179" xr:uid="{00000000-0005-0000-0000-0000286D0000}"/>
    <cellStyle name="Porcentual 22 3" xfId="9649" xr:uid="{00000000-0005-0000-0000-00002A6D0000}"/>
    <cellStyle name="Porcentual 22 3 2" xfId="36308" xr:uid="{00000000-0005-0000-0000-00002A6D0000}"/>
    <cellStyle name="Porcentual 22 4" xfId="33178" xr:uid="{00000000-0005-0000-0000-0000276D0000}"/>
    <cellStyle name="Porcentual 23" xfId="6505" xr:uid="{00000000-0005-0000-0000-00002B6D0000}"/>
    <cellStyle name="Porcentual 23 2" xfId="6506" xr:uid="{00000000-0005-0000-0000-00002C6D0000}"/>
    <cellStyle name="Porcentual 23 2 2" xfId="9650" xr:uid="{00000000-0005-0000-0000-00002D6D0000}"/>
    <cellStyle name="Porcentual 23 2 2 2" xfId="36309" xr:uid="{00000000-0005-0000-0000-00002D6D0000}"/>
    <cellStyle name="Porcentual 23 2 3" xfId="33181" xr:uid="{00000000-0005-0000-0000-00002C6D0000}"/>
    <cellStyle name="Porcentual 23 3" xfId="9651" xr:uid="{00000000-0005-0000-0000-00002E6D0000}"/>
    <cellStyle name="Porcentual 23 3 2" xfId="36310" xr:uid="{00000000-0005-0000-0000-00002E6D0000}"/>
    <cellStyle name="Porcentual 23 4" xfId="33180" xr:uid="{00000000-0005-0000-0000-00002B6D0000}"/>
    <cellStyle name="Porcentual 24" xfId="10066" xr:uid="{00000000-0005-0000-0000-00002F6D0000}"/>
    <cellStyle name="Porcentual 24 2" xfId="36723" xr:uid="{00000000-0005-0000-0000-00002F6D0000}"/>
    <cellStyle name="Porcentual 3" xfId="383" xr:uid="{00000000-0005-0000-0000-0000306D0000}"/>
    <cellStyle name="Porcentual 3 10" xfId="28910" xr:uid="{00000000-0005-0000-0000-0000306D0000}"/>
    <cellStyle name="Porcentual 3 2" xfId="168" xr:uid="{00000000-0005-0000-0000-0000316D0000}"/>
    <cellStyle name="Porcentual 3 3" xfId="6507" xr:uid="{00000000-0005-0000-0000-0000326D0000}"/>
    <cellStyle name="Porcentual 3 3 10" xfId="33182" xr:uid="{00000000-0005-0000-0000-0000326D0000}"/>
    <cellStyle name="Porcentual 3 3 2" xfId="6508" xr:uid="{00000000-0005-0000-0000-0000336D0000}"/>
    <cellStyle name="Porcentual 3 3 2 2" xfId="6509" xr:uid="{00000000-0005-0000-0000-0000346D0000}"/>
    <cellStyle name="Porcentual 3 3 2 2 2" xfId="9652" xr:uid="{00000000-0005-0000-0000-0000356D0000}"/>
    <cellStyle name="Porcentual 3 3 2 2 2 2" xfId="36311" xr:uid="{00000000-0005-0000-0000-0000356D0000}"/>
    <cellStyle name="Porcentual 3 3 2 2 3" xfId="33184" xr:uid="{00000000-0005-0000-0000-0000346D0000}"/>
    <cellStyle name="Porcentual 3 3 2 3" xfId="9653" xr:uid="{00000000-0005-0000-0000-0000366D0000}"/>
    <cellStyle name="Porcentual 3 3 2 3 2" xfId="36312" xr:uid="{00000000-0005-0000-0000-0000366D0000}"/>
    <cellStyle name="Porcentual 3 3 2 4" xfId="33183" xr:uid="{00000000-0005-0000-0000-0000336D0000}"/>
    <cellStyle name="Porcentual 3 3 3" xfId="6510" xr:uid="{00000000-0005-0000-0000-0000376D0000}"/>
    <cellStyle name="Porcentual 3 3 3 2" xfId="6511" xr:uid="{00000000-0005-0000-0000-0000386D0000}"/>
    <cellStyle name="Porcentual 3 3 3 2 2" xfId="9654" xr:uid="{00000000-0005-0000-0000-0000396D0000}"/>
    <cellStyle name="Porcentual 3 3 3 2 2 2" xfId="36313" xr:uid="{00000000-0005-0000-0000-0000396D0000}"/>
    <cellStyle name="Porcentual 3 3 3 2 3" xfId="33186" xr:uid="{00000000-0005-0000-0000-0000386D0000}"/>
    <cellStyle name="Porcentual 3 3 3 3" xfId="9655" xr:uid="{00000000-0005-0000-0000-00003A6D0000}"/>
    <cellStyle name="Porcentual 3 3 3 3 2" xfId="36314" xr:uid="{00000000-0005-0000-0000-00003A6D0000}"/>
    <cellStyle name="Porcentual 3 3 3 4" xfId="33185" xr:uid="{00000000-0005-0000-0000-0000376D0000}"/>
    <cellStyle name="Porcentual 3 3 4" xfId="6512" xr:uid="{00000000-0005-0000-0000-00003B6D0000}"/>
    <cellStyle name="Porcentual 3 3 4 2" xfId="6513" xr:uid="{00000000-0005-0000-0000-00003C6D0000}"/>
    <cellStyle name="Porcentual 3 3 4 2 2" xfId="9656" xr:uid="{00000000-0005-0000-0000-00003D6D0000}"/>
    <cellStyle name="Porcentual 3 3 4 2 2 2" xfId="36315" xr:uid="{00000000-0005-0000-0000-00003D6D0000}"/>
    <cellStyle name="Porcentual 3 3 4 2 3" xfId="33188" xr:uid="{00000000-0005-0000-0000-00003C6D0000}"/>
    <cellStyle name="Porcentual 3 3 4 3" xfId="9657" xr:uid="{00000000-0005-0000-0000-00003E6D0000}"/>
    <cellStyle name="Porcentual 3 3 4 3 2" xfId="36316" xr:uid="{00000000-0005-0000-0000-00003E6D0000}"/>
    <cellStyle name="Porcentual 3 3 4 4" xfId="33187" xr:uid="{00000000-0005-0000-0000-00003B6D0000}"/>
    <cellStyle name="Porcentual 3 3 5" xfId="6514" xr:uid="{00000000-0005-0000-0000-00003F6D0000}"/>
    <cellStyle name="Porcentual 3 3 5 2" xfId="9658" xr:uid="{00000000-0005-0000-0000-0000406D0000}"/>
    <cellStyle name="Porcentual 3 3 5 2 2" xfId="36317" xr:uid="{00000000-0005-0000-0000-0000406D0000}"/>
    <cellStyle name="Porcentual 3 3 5 3" xfId="33189" xr:uid="{00000000-0005-0000-0000-00003F6D0000}"/>
    <cellStyle name="Porcentual 3 3 6" xfId="9659" xr:uid="{00000000-0005-0000-0000-0000416D0000}"/>
    <cellStyle name="Porcentual 3 3 6 2" xfId="36318" xr:uid="{00000000-0005-0000-0000-0000416D0000}"/>
    <cellStyle name="Porcentual 3 3 7" xfId="10067" xr:uid="{00000000-0005-0000-0000-0000426D0000}"/>
    <cellStyle name="Porcentual 3 3 7 2" xfId="36724" xr:uid="{00000000-0005-0000-0000-0000426D0000}"/>
    <cellStyle name="Porcentual 3 3 8" xfId="10796" xr:uid="{00000000-0005-0000-0000-0000436D0000}"/>
    <cellStyle name="Porcentual 3 3 9" xfId="22718" xr:uid="{00000000-0005-0000-0000-0000446D0000}"/>
    <cellStyle name="Porcentual 3 3 9 2" xfId="38849" xr:uid="{00000000-0005-0000-0000-0000446D0000}"/>
    <cellStyle name="Porcentual 3 4" xfId="6515" xr:uid="{00000000-0005-0000-0000-0000456D0000}"/>
    <cellStyle name="Porcentual 3 4 2" xfId="6516" xr:uid="{00000000-0005-0000-0000-0000466D0000}"/>
    <cellStyle name="Porcentual 3 4 2 2" xfId="6517" xr:uid="{00000000-0005-0000-0000-0000476D0000}"/>
    <cellStyle name="Porcentual 3 4 2 2 2" xfId="9660" xr:uid="{00000000-0005-0000-0000-0000486D0000}"/>
    <cellStyle name="Porcentual 3 4 2 2 2 2" xfId="36319" xr:uid="{00000000-0005-0000-0000-0000486D0000}"/>
    <cellStyle name="Porcentual 3 4 2 2 3" xfId="33192" xr:uid="{00000000-0005-0000-0000-0000476D0000}"/>
    <cellStyle name="Porcentual 3 4 2 3" xfId="9661" xr:uid="{00000000-0005-0000-0000-0000496D0000}"/>
    <cellStyle name="Porcentual 3 4 2 3 2" xfId="36320" xr:uid="{00000000-0005-0000-0000-0000496D0000}"/>
    <cellStyle name="Porcentual 3 4 2 4" xfId="33191" xr:uid="{00000000-0005-0000-0000-0000466D0000}"/>
    <cellStyle name="Porcentual 3 4 3" xfId="6518" xr:uid="{00000000-0005-0000-0000-00004A6D0000}"/>
    <cellStyle name="Porcentual 3 4 3 2" xfId="9662" xr:uid="{00000000-0005-0000-0000-00004B6D0000}"/>
    <cellStyle name="Porcentual 3 4 3 2 2" xfId="36321" xr:uid="{00000000-0005-0000-0000-00004B6D0000}"/>
    <cellStyle name="Porcentual 3 4 3 3" xfId="33193" xr:uid="{00000000-0005-0000-0000-00004A6D0000}"/>
    <cellStyle name="Porcentual 3 4 4" xfId="9663" xr:uid="{00000000-0005-0000-0000-00004C6D0000}"/>
    <cellStyle name="Porcentual 3 4 4 2" xfId="36322" xr:uid="{00000000-0005-0000-0000-00004C6D0000}"/>
    <cellStyle name="Porcentual 3 4 5" xfId="10068" xr:uid="{00000000-0005-0000-0000-00004D6D0000}"/>
    <cellStyle name="Porcentual 3 4 5 2" xfId="36725" xr:uid="{00000000-0005-0000-0000-00004D6D0000}"/>
    <cellStyle name="Porcentual 3 4 6" xfId="33190" xr:uid="{00000000-0005-0000-0000-0000456D0000}"/>
    <cellStyle name="Porcentual 3 5" xfId="6519" xr:uid="{00000000-0005-0000-0000-00004E6D0000}"/>
    <cellStyle name="Porcentual 3 5 2" xfId="6520" xr:uid="{00000000-0005-0000-0000-00004F6D0000}"/>
    <cellStyle name="Porcentual 3 5 2 2" xfId="9664" xr:uid="{00000000-0005-0000-0000-0000506D0000}"/>
    <cellStyle name="Porcentual 3 5 2 2 2" xfId="36323" xr:uid="{00000000-0005-0000-0000-0000506D0000}"/>
    <cellStyle name="Porcentual 3 5 2 3" xfId="33195" xr:uid="{00000000-0005-0000-0000-00004F6D0000}"/>
    <cellStyle name="Porcentual 3 5 3" xfId="9665" xr:uid="{00000000-0005-0000-0000-0000516D0000}"/>
    <cellStyle name="Porcentual 3 5 3 2" xfId="36324" xr:uid="{00000000-0005-0000-0000-0000516D0000}"/>
    <cellStyle name="Porcentual 3 5 4" xfId="33194" xr:uid="{00000000-0005-0000-0000-00004E6D0000}"/>
    <cellStyle name="Porcentual 3 6" xfId="6521" xr:uid="{00000000-0005-0000-0000-0000526D0000}"/>
    <cellStyle name="Porcentual 3 6 2" xfId="9666" xr:uid="{00000000-0005-0000-0000-0000536D0000}"/>
    <cellStyle name="Porcentual 3 6 2 2" xfId="36325" xr:uid="{00000000-0005-0000-0000-0000536D0000}"/>
    <cellStyle name="Porcentual 3 6 3" xfId="33196" xr:uid="{00000000-0005-0000-0000-0000526D0000}"/>
    <cellStyle name="Porcentual 3 7" xfId="9667" xr:uid="{00000000-0005-0000-0000-0000546D0000}"/>
    <cellStyle name="Porcentual 3 7 2" xfId="36326" xr:uid="{00000000-0005-0000-0000-0000546D0000}"/>
    <cellStyle name="Porcentual 3 8" xfId="10701" xr:uid="{00000000-0005-0000-0000-0000556D0000}"/>
    <cellStyle name="Porcentual 3 9" xfId="22151" xr:uid="{00000000-0005-0000-0000-0000566D0000}"/>
    <cellStyle name="Porcentual 3 9 2" xfId="38750" xr:uid="{00000000-0005-0000-0000-0000566D0000}"/>
    <cellStyle name="Porcentual 4" xfId="494" xr:uid="{00000000-0005-0000-0000-0000576D0000}"/>
    <cellStyle name="Porcentual 4 2" xfId="3727" xr:uid="{00000000-0005-0000-0000-0000586D0000}"/>
    <cellStyle name="Porcentual 4 3" xfId="6522" xr:uid="{00000000-0005-0000-0000-0000596D0000}"/>
    <cellStyle name="Porcentual 4 4" xfId="10702" xr:uid="{00000000-0005-0000-0000-00005A6D0000}"/>
    <cellStyle name="Porcentual 5" xfId="495" xr:uid="{00000000-0005-0000-0000-00005B6D0000}"/>
    <cellStyle name="Porcentual 5 2" xfId="3728" xr:uid="{00000000-0005-0000-0000-00005C6D0000}"/>
    <cellStyle name="Porcentual 6" xfId="496" xr:uid="{00000000-0005-0000-0000-00005D6D0000}"/>
    <cellStyle name="Porcentual 6 2" xfId="3729" xr:uid="{00000000-0005-0000-0000-00005E6D0000}"/>
    <cellStyle name="Porcentual 7" xfId="469" xr:uid="{00000000-0005-0000-0000-00005F6D0000}"/>
    <cellStyle name="Porcentual 7 2" xfId="3730" xr:uid="{00000000-0005-0000-0000-0000606D0000}"/>
    <cellStyle name="Porcentual 8" xfId="497" xr:uid="{00000000-0005-0000-0000-0000616D0000}"/>
    <cellStyle name="Porcentual 8 2" xfId="3731" xr:uid="{00000000-0005-0000-0000-0000626D0000}"/>
    <cellStyle name="Porcentual 9" xfId="520" xr:uid="{00000000-0005-0000-0000-0000636D0000}"/>
    <cellStyle name="Porcentual 9 2" xfId="3732" xr:uid="{00000000-0005-0000-0000-0000646D0000}"/>
    <cellStyle name="Porcentual 9 3" xfId="22177" xr:uid="{00000000-0005-0000-0000-0000656D0000}"/>
    <cellStyle name="Porcentual 9 3 2" xfId="38766" xr:uid="{00000000-0005-0000-0000-0000656D0000}"/>
    <cellStyle name="Porcentual 9 4" xfId="28982" xr:uid="{00000000-0005-0000-0000-0000636D0000}"/>
    <cellStyle name="Porcentual_9 GENER_10" xfId="10719" xr:uid="{00000000-0005-0000-0000-0000666D0000}"/>
    <cellStyle name="Punto0" xfId="10718" xr:uid="{00000000-0005-0000-0000-0000676D0000}"/>
    <cellStyle name="Salida" xfId="92" builtinId="21" customBuiltin="1"/>
    <cellStyle name="Salida 2" xfId="169" xr:uid="{00000000-0005-0000-0000-0000696D0000}"/>
    <cellStyle name="Salida 2 2" xfId="3733" xr:uid="{00000000-0005-0000-0000-00006A6D0000}"/>
    <cellStyle name="Salida 2 2 2" xfId="3734" xr:uid="{00000000-0005-0000-0000-00006B6D0000}"/>
    <cellStyle name="Salida 2 3" xfId="3735" xr:uid="{00000000-0005-0000-0000-00006C6D0000}"/>
    <cellStyle name="Salida 2 3 2" xfId="3736" xr:uid="{00000000-0005-0000-0000-00006D6D0000}"/>
    <cellStyle name="Salida 2 4" xfId="3737" xr:uid="{00000000-0005-0000-0000-00006E6D0000}"/>
    <cellStyle name="Salida 2 5" xfId="452" xr:uid="{00000000-0005-0000-0000-00006F6D0000}"/>
    <cellStyle name="Salida 2 6" xfId="10754" xr:uid="{00000000-0005-0000-0000-0000706D0000}"/>
    <cellStyle name="Salida 2 7" xfId="22084" xr:uid="{00000000-0005-0000-0000-0000716D0000}"/>
    <cellStyle name="Salida 3" xfId="3738" xr:uid="{00000000-0005-0000-0000-0000726D0000}"/>
    <cellStyle name="Salida 3 2" xfId="3739" xr:uid="{00000000-0005-0000-0000-0000736D0000}"/>
    <cellStyle name="Salida 3 2 2" xfId="3740" xr:uid="{00000000-0005-0000-0000-0000746D0000}"/>
    <cellStyle name="Salida 3 3" xfId="3741" xr:uid="{00000000-0005-0000-0000-0000756D0000}"/>
    <cellStyle name="Salida 3 3 2" xfId="3742" xr:uid="{00000000-0005-0000-0000-0000766D0000}"/>
    <cellStyle name="Salida 3 4" xfId="3743" xr:uid="{00000000-0005-0000-0000-0000776D0000}"/>
    <cellStyle name="Salida 4" xfId="6523" xr:uid="{00000000-0005-0000-0000-0000786D0000}"/>
    <cellStyle name="Salida 4 2" xfId="10814" xr:uid="{00000000-0005-0000-0000-0000796D0000}"/>
    <cellStyle name="Salida 4 3" xfId="22719" xr:uid="{00000000-0005-0000-0000-00007A6D0000}"/>
    <cellStyle name="Salida 5" xfId="10077" xr:uid="{00000000-0005-0000-0000-00007B6D0000}"/>
    <cellStyle name="Salida 5 2" xfId="10712" xr:uid="{00000000-0005-0000-0000-00007C6D0000}"/>
    <cellStyle name="Salida 5 3" xfId="22731" xr:uid="{00000000-0005-0000-0000-00007D6D0000}"/>
    <cellStyle name="Salida 6" xfId="216" xr:uid="{00000000-0005-0000-0000-00007E6D0000}"/>
    <cellStyle name="Texto de advertencia" xfId="93" builtinId="11" customBuiltin="1"/>
    <cellStyle name="Texto de advertencia 2" xfId="170" xr:uid="{00000000-0005-0000-0000-0000806D0000}"/>
    <cellStyle name="Texto de advertencia 2 2" xfId="3744" xr:uid="{00000000-0005-0000-0000-0000816D0000}"/>
    <cellStyle name="Texto de advertencia 2 2 2" xfId="3745" xr:uid="{00000000-0005-0000-0000-0000826D0000}"/>
    <cellStyle name="Texto de advertencia 2 3" xfId="3746" xr:uid="{00000000-0005-0000-0000-0000836D0000}"/>
    <cellStyle name="Texto de advertencia 2 3 2" xfId="3747" xr:uid="{00000000-0005-0000-0000-0000846D0000}"/>
    <cellStyle name="Texto de advertencia 2 4" xfId="3748" xr:uid="{00000000-0005-0000-0000-0000856D0000}"/>
    <cellStyle name="Texto de advertencia 2 5" xfId="453" xr:uid="{00000000-0005-0000-0000-0000866D0000}"/>
    <cellStyle name="Texto de advertencia 2 6" xfId="10758" xr:uid="{00000000-0005-0000-0000-0000876D0000}"/>
    <cellStyle name="Texto de advertencia 2 7" xfId="22085" xr:uid="{00000000-0005-0000-0000-0000886D0000}"/>
    <cellStyle name="Texto de advertencia 3" xfId="3749" xr:uid="{00000000-0005-0000-0000-0000896D0000}"/>
    <cellStyle name="Texto de advertencia 3 2" xfId="3750" xr:uid="{00000000-0005-0000-0000-00008A6D0000}"/>
    <cellStyle name="Texto de advertencia 3 2 2" xfId="3751" xr:uid="{00000000-0005-0000-0000-00008B6D0000}"/>
    <cellStyle name="Texto de advertencia 3 3" xfId="3752" xr:uid="{00000000-0005-0000-0000-00008C6D0000}"/>
    <cellStyle name="Texto de advertencia 3 3 2" xfId="3753" xr:uid="{00000000-0005-0000-0000-00008D6D0000}"/>
    <cellStyle name="Texto de advertencia 3 4" xfId="3754" xr:uid="{00000000-0005-0000-0000-00008E6D0000}"/>
    <cellStyle name="Texto de advertencia 4" xfId="6524" xr:uid="{00000000-0005-0000-0000-00008F6D0000}"/>
    <cellStyle name="Texto de advertencia 4 2" xfId="10818" xr:uid="{00000000-0005-0000-0000-0000906D0000}"/>
    <cellStyle name="Texto de advertencia 4 3" xfId="22720" xr:uid="{00000000-0005-0000-0000-0000916D0000}"/>
    <cellStyle name="Texto de advertencia 5" xfId="10081" xr:uid="{00000000-0005-0000-0000-0000926D0000}"/>
    <cellStyle name="Texto de advertencia 5 2" xfId="10708" xr:uid="{00000000-0005-0000-0000-0000936D0000}"/>
    <cellStyle name="Texto de advertencia 5 3" xfId="22735" xr:uid="{00000000-0005-0000-0000-0000946D0000}"/>
    <cellStyle name="Texto de advertencia 6" xfId="220" xr:uid="{00000000-0005-0000-0000-0000956D0000}"/>
    <cellStyle name="Texto explicativo" xfId="94" builtinId="53" customBuiltin="1"/>
    <cellStyle name="Texto explicativo 2" xfId="171" xr:uid="{00000000-0005-0000-0000-0000976D0000}"/>
    <cellStyle name="Texto explicativo 2 2" xfId="3755" xr:uid="{00000000-0005-0000-0000-0000986D0000}"/>
    <cellStyle name="Texto explicativo 2 2 2" xfId="3756" xr:uid="{00000000-0005-0000-0000-0000996D0000}"/>
    <cellStyle name="Texto explicativo 2 3" xfId="3757" xr:uid="{00000000-0005-0000-0000-00009A6D0000}"/>
    <cellStyle name="Texto explicativo 2 3 2" xfId="3758" xr:uid="{00000000-0005-0000-0000-00009B6D0000}"/>
    <cellStyle name="Texto explicativo 2 4" xfId="3759" xr:uid="{00000000-0005-0000-0000-00009C6D0000}"/>
    <cellStyle name="Texto explicativo 2 5" xfId="455" xr:uid="{00000000-0005-0000-0000-00009D6D0000}"/>
    <cellStyle name="Texto explicativo 2 6" xfId="10759" xr:uid="{00000000-0005-0000-0000-00009E6D0000}"/>
    <cellStyle name="Texto explicativo 2 7" xfId="22086" xr:uid="{00000000-0005-0000-0000-00009F6D0000}"/>
    <cellStyle name="Texto explicativo 3" xfId="454" xr:uid="{00000000-0005-0000-0000-0000A06D0000}"/>
    <cellStyle name="Texto explicativo 3 2" xfId="3760" xr:uid="{00000000-0005-0000-0000-0000A16D0000}"/>
    <cellStyle name="Texto explicativo 3 2 2" xfId="3761" xr:uid="{00000000-0005-0000-0000-0000A26D0000}"/>
    <cellStyle name="Texto explicativo 3 3" xfId="3762" xr:uid="{00000000-0005-0000-0000-0000A36D0000}"/>
    <cellStyle name="Texto explicativo 3 3 2" xfId="3763" xr:uid="{00000000-0005-0000-0000-0000A46D0000}"/>
    <cellStyle name="Texto explicativo 3 4" xfId="3764" xr:uid="{00000000-0005-0000-0000-0000A56D0000}"/>
    <cellStyle name="Texto explicativo 3 5" xfId="22170" xr:uid="{00000000-0005-0000-0000-0000A66D0000}"/>
    <cellStyle name="Texto explicativo 4" xfId="6525" xr:uid="{00000000-0005-0000-0000-0000A76D0000}"/>
    <cellStyle name="Texto explicativo 4 2" xfId="10819" xr:uid="{00000000-0005-0000-0000-0000A86D0000}"/>
    <cellStyle name="Texto explicativo 4 3" xfId="22721" xr:uid="{00000000-0005-0000-0000-0000A96D0000}"/>
    <cellStyle name="Texto explicativo 5" xfId="6526" xr:uid="{00000000-0005-0000-0000-0000AA6D0000}"/>
    <cellStyle name="Texto explicativo 5 2" xfId="10707" xr:uid="{00000000-0005-0000-0000-0000AB6D0000}"/>
    <cellStyle name="Texto explicativo 5 3" xfId="22722" xr:uid="{00000000-0005-0000-0000-0000AC6D0000}"/>
    <cellStyle name="Texto explicativo 6" xfId="221" xr:uid="{00000000-0005-0000-0000-0000AD6D0000}"/>
    <cellStyle name="Título" xfId="95" builtinId="15" customBuiltin="1"/>
    <cellStyle name="Título 1 2" xfId="172" xr:uid="{00000000-0005-0000-0000-0000AF6D0000}"/>
    <cellStyle name="Título 1 2 2" xfId="3765" xr:uid="{00000000-0005-0000-0000-0000B06D0000}"/>
    <cellStyle name="Título 1 2 2 2" xfId="3766" xr:uid="{00000000-0005-0000-0000-0000B16D0000}"/>
    <cellStyle name="Título 1 2 3" xfId="3767" xr:uid="{00000000-0005-0000-0000-0000B26D0000}"/>
    <cellStyle name="Título 1 2 3 2" xfId="3768" xr:uid="{00000000-0005-0000-0000-0000B36D0000}"/>
    <cellStyle name="Título 1 2 4" xfId="3769" xr:uid="{00000000-0005-0000-0000-0000B46D0000}"/>
    <cellStyle name="Título 1 2 5" xfId="458" xr:uid="{00000000-0005-0000-0000-0000B56D0000}"/>
    <cellStyle name="Título 1 2 6" xfId="10797" xr:uid="{00000000-0005-0000-0000-0000B66D0000}"/>
    <cellStyle name="Título 1 2 7" xfId="22087" xr:uid="{00000000-0005-0000-0000-0000B76D0000}"/>
    <cellStyle name="Título 1 3" xfId="457" xr:uid="{00000000-0005-0000-0000-0000B86D0000}"/>
    <cellStyle name="Título 1 3 2" xfId="3770" xr:uid="{00000000-0005-0000-0000-0000B96D0000}"/>
    <cellStyle name="Título 1 3 2 2" xfId="3771" xr:uid="{00000000-0005-0000-0000-0000BA6D0000}"/>
    <cellStyle name="Título 1 3 3" xfId="3772" xr:uid="{00000000-0005-0000-0000-0000BB6D0000}"/>
    <cellStyle name="Título 1 3 3 2" xfId="3773" xr:uid="{00000000-0005-0000-0000-0000BC6D0000}"/>
    <cellStyle name="Título 1 3 4" xfId="3774" xr:uid="{00000000-0005-0000-0000-0000BD6D0000}"/>
    <cellStyle name="Título 1 3 5" xfId="22172" xr:uid="{00000000-0005-0000-0000-0000BE6D0000}"/>
    <cellStyle name="Título 1 4" xfId="6527" xr:uid="{00000000-0005-0000-0000-0000BF6D0000}"/>
    <cellStyle name="Título 1 5" xfId="6528" xr:uid="{00000000-0005-0000-0000-0000C06D0000}"/>
    <cellStyle name="Título 10" xfId="28423" xr:uid="{00000000-0005-0000-0000-0000C16D0000}"/>
    <cellStyle name="Título 11" xfId="28734" xr:uid="{00000000-0005-0000-0000-0000C56D0000}"/>
    <cellStyle name="Título 2" xfId="96" builtinId="17" customBuiltin="1"/>
    <cellStyle name="Título 2 2" xfId="173" xr:uid="{00000000-0005-0000-0000-0000C36D0000}"/>
    <cellStyle name="Título 2 2 2" xfId="3775" xr:uid="{00000000-0005-0000-0000-0000C46D0000}"/>
    <cellStyle name="Título 2 2 2 2" xfId="3776" xr:uid="{00000000-0005-0000-0000-0000C56D0000}"/>
    <cellStyle name="Título 2 2 3" xfId="3777" xr:uid="{00000000-0005-0000-0000-0000C66D0000}"/>
    <cellStyle name="Título 2 2 3 2" xfId="3778" xr:uid="{00000000-0005-0000-0000-0000C76D0000}"/>
    <cellStyle name="Título 2 2 4" xfId="3779" xr:uid="{00000000-0005-0000-0000-0000C86D0000}"/>
    <cellStyle name="Título 2 2 5" xfId="460" xr:uid="{00000000-0005-0000-0000-0000C96D0000}"/>
    <cellStyle name="Título 2 2 6" xfId="10798" xr:uid="{00000000-0005-0000-0000-0000CA6D0000}"/>
    <cellStyle name="Título 2 2 7" xfId="22088" xr:uid="{00000000-0005-0000-0000-0000CB6D0000}"/>
    <cellStyle name="Título 2 3" xfId="459" xr:uid="{00000000-0005-0000-0000-0000CC6D0000}"/>
    <cellStyle name="Título 2 3 2" xfId="3780" xr:uid="{00000000-0005-0000-0000-0000CD6D0000}"/>
    <cellStyle name="Título 2 3 2 2" xfId="3781" xr:uid="{00000000-0005-0000-0000-0000CE6D0000}"/>
    <cellStyle name="Título 2 3 3" xfId="3782" xr:uid="{00000000-0005-0000-0000-0000CF6D0000}"/>
    <cellStyle name="Título 2 3 3 2" xfId="3783" xr:uid="{00000000-0005-0000-0000-0000D06D0000}"/>
    <cellStyle name="Título 2 3 4" xfId="3784" xr:uid="{00000000-0005-0000-0000-0000D16D0000}"/>
    <cellStyle name="Título 2 3 5" xfId="22173" xr:uid="{00000000-0005-0000-0000-0000D26D0000}"/>
    <cellStyle name="Título 2 4" xfId="6529" xr:uid="{00000000-0005-0000-0000-0000D36D0000}"/>
    <cellStyle name="Título 2 5" xfId="6530" xr:uid="{00000000-0005-0000-0000-0000D46D0000}"/>
    <cellStyle name="Título 2 6" xfId="209" xr:uid="{00000000-0005-0000-0000-0000D56D0000}"/>
    <cellStyle name="Título 3" xfId="97" builtinId="18" customBuiltin="1"/>
    <cellStyle name="Título 3 2" xfId="174" xr:uid="{00000000-0005-0000-0000-0000D76D0000}"/>
    <cellStyle name="Título 3 2 2" xfId="177" xr:uid="{00000000-0005-0000-0000-0000D86D0000}"/>
    <cellStyle name="Título 3 2 2 2" xfId="195" xr:uid="{00000000-0005-0000-0000-0000D96D0000}"/>
    <cellStyle name="Título 3 2 2 2 2" xfId="201" xr:uid="{00000000-0005-0000-0000-0000DA6D0000}"/>
    <cellStyle name="Título 3 2 2 2 2 2" xfId="10863" xr:uid="{00000000-0005-0000-0000-0000DB6D0000}"/>
    <cellStyle name="Título 3 2 2 2 2 2 2" xfId="12897" xr:uid="{00000000-0005-0000-0000-0000DC6D0000}"/>
    <cellStyle name="Título 3 2 2 2 2 2 2 2" xfId="19035" xr:uid="{00000000-0005-0000-0000-0000DD6D0000}"/>
    <cellStyle name="Título 3 2 2 2 2 2 2 2 2" xfId="28313" xr:uid="{00000000-0005-0000-0000-0000DE6D0000}"/>
    <cellStyle name="Título 3 2 2 2 2 2 2 2 2 2" xfId="28447" xr:uid="{00000000-0005-0000-0000-0000DF6D0000}"/>
    <cellStyle name="Título 3 2 2 2 2 2 2 2 3" xfId="28397" xr:uid="{00000000-0005-0000-0000-0000E06D0000}"/>
    <cellStyle name="Título 3 2 2 2 2 2 2 2 3 2" xfId="28462" xr:uid="{00000000-0005-0000-0000-0000E16D0000}"/>
    <cellStyle name="Título 3 2 2 2 2 2 2 2 4" xfId="28639" xr:uid="{00000000-0005-0000-0000-0000E26D0000}"/>
    <cellStyle name="Título 3 2 2 2 2 2 2 3" xfId="28278" xr:uid="{00000000-0005-0000-0000-0000E36D0000}"/>
    <cellStyle name="Título 3 2 2 2 2 2 2 3 2" xfId="28496" xr:uid="{00000000-0005-0000-0000-0000E46D0000}"/>
    <cellStyle name="Título 3 2 2 2 2 2 2 4" xfId="28362" xr:uid="{00000000-0005-0000-0000-0000E56D0000}"/>
    <cellStyle name="Título 3 2 2 2 2 2 2 4 2" xfId="28441" xr:uid="{00000000-0005-0000-0000-0000E66D0000}"/>
    <cellStyle name="Título 3 2 2 2 2 2 2 5" xfId="28605" xr:uid="{00000000-0005-0000-0000-0000E76D0000}"/>
    <cellStyle name="Título 3 2 2 2 2 2 2 5 2" xfId="39751" xr:uid="{00000000-0005-0000-0000-0000E76D0000}"/>
    <cellStyle name="Título 3 2 2 2 2 2 3" xfId="17025" xr:uid="{00000000-0005-0000-0000-0000E86D0000}"/>
    <cellStyle name="Título 3 2 2 2 2 2 3 2" xfId="28291" xr:uid="{00000000-0005-0000-0000-0000E96D0000}"/>
    <cellStyle name="Título 3 2 2 2 2 2 3 2 2" xfId="28490" xr:uid="{00000000-0005-0000-0000-0000EA6D0000}"/>
    <cellStyle name="Título 3 2 2 2 2 2 3 3" xfId="28375" xr:uid="{00000000-0005-0000-0000-0000EB6D0000}"/>
    <cellStyle name="Título 3 2 2 2 2 2 3 3 2" xfId="28586" xr:uid="{00000000-0005-0000-0000-0000EC6D0000}"/>
    <cellStyle name="Título 3 2 2 2 2 2 3 4" xfId="28640" xr:uid="{00000000-0005-0000-0000-0000ED6D0000}"/>
    <cellStyle name="Título 3 2 2 2 2 2 4" xfId="28256" xr:uid="{00000000-0005-0000-0000-0000EE6D0000}"/>
    <cellStyle name="Título 3 2 2 2 2 2 4 2" xfId="28575" xr:uid="{00000000-0005-0000-0000-0000EF6D0000}"/>
    <cellStyle name="Título 3 2 2 2 2 2 5" xfId="28340" xr:uid="{00000000-0005-0000-0000-0000F06D0000}"/>
    <cellStyle name="Título 3 2 2 2 2 2 5 2" xfId="28445" xr:uid="{00000000-0005-0000-0000-0000F16D0000}"/>
    <cellStyle name="Título 3 2 2 2 2 3" xfId="28242" xr:uid="{00000000-0005-0000-0000-0000F26D0000}"/>
    <cellStyle name="Título 3 2 2 2 2 3 2" xfId="28581" xr:uid="{00000000-0005-0000-0000-0000F36D0000}"/>
    <cellStyle name="Título 3 2 2 2 3" xfId="10862" xr:uid="{00000000-0005-0000-0000-0000F46D0000}"/>
    <cellStyle name="Título 3 2 2 2 3 2" xfId="12896" xr:uid="{00000000-0005-0000-0000-0000F56D0000}"/>
    <cellStyle name="Título 3 2 2 2 3 2 2" xfId="19034" xr:uid="{00000000-0005-0000-0000-0000F66D0000}"/>
    <cellStyle name="Título 3 2 2 2 3 2 2 2" xfId="28312" xr:uid="{00000000-0005-0000-0000-0000F76D0000}"/>
    <cellStyle name="Título 3 2 2 2 3 2 2 2 2" xfId="28482" xr:uid="{00000000-0005-0000-0000-0000F86D0000}"/>
    <cellStyle name="Título 3 2 2 2 3 2 2 3" xfId="28396" xr:uid="{00000000-0005-0000-0000-0000F96D0000}"/>
    <cellStyle name="Título 3 2 2 2 3 2 2 3 2" xfId="28517" xr:uid="{00000000-0005-0000-0000-0000FA6D0000}"/>
    <cellStyle name="Título 3 2 2 2 3 2 2 4" xfId="28598" xr:uid="{00000000-0005-0000-0000-0000FB6D0000}"/>
    <cellStyle name="Título 3 2 2 2 3 2 3" xfId="28277" xr:uid="{00000000-0005-0000-0000-0000FC6D0000}"/>
    <cellStyle name="Título 3 2 2 2 3 2 3 2" xfId="28565" xr:uid="{00000000-0005-0000-0000-0000FD6D0000}"/>
    <cellStyle name="Título 3 2 2 2 3 2 4" xfId="28361" xr:uid="{00000000-0005-0000-0000-0000FE6D0000}"/>
    <cellStyle name="Título 3 2 2 2 3 2 4 2" xfId="28471" xr:uid="{00000000-0005-0000-0000-0000FF6D0000}"/>
    <cellStyle name="Título 3 2 2 2 3 2 5" xfId="28627" xr:uid="{00000000-0005-0000-0000-0000006E0000}"/>
    <cellStyle name="Título 3 2 2 2 3 2 5 2" xfId="39760" xr:uid="{00000000-0005-0000-0000-0000006E0000}"/>
    <cellStyle name="Título 3 2 2 2 3 3" xfId="17024" xr:uid="{00000000-0005-0000-0000-0000016E0000}"/>
    <cellStyle name="Título 3 2 2 2 3 3 2" xfId="28290" xr:uid="{00000000-0005-0000-0000-0000026E0000}"/>
    <cellStyle name="Título 3 2 2 2 3 3 2 2" xfId="28491" xr:uid="{00000000-0005-0000-0000-0000036E0000}"/>
    <cellStyle name="Título 3 2 2 2 3 3 3" xfId="28374" xr:uid="{00000000-0005-0000-0000-0000046E0000}"/>
    <cellStyle name="Título 3 2 2 2 3 3 3 2" xfId="28595" xr:uid="{00000000-0005-0000-0000-0000056E0000}"/>
    <cellStyle name="Título 3 2 2 2 3 3 4" xfId="28600" xr:uid="{00000000-0005-0000-0000-0000066E0000}"/>
    <cellStyle name="Título 3 2 2 2 3 4" xfId="28255" xr:uid="{00000000-0005-0000-0000-0000076E0000}"/>
    <cellStyle name="Título 3 2 2 2 3 4 2" xfId="28576" xr:uid="{00000000-0005-0000-0000-0000086E0000}"/>
    <cellStyle name="Título 3 2 2 2 3 5" xfId="28339" xr:uid="{00000000-0005-0000-0000-0000096E0000}"/>
    <cellStyle name="Título 3 2 2 2 3 5 2" xfId="28446" xr:uid="{00000000-0005-0000-0000-00000A6E0000}"/>
    <cellStyle name="Título 3 2 2 2 4" xfId="28241" xr:uid="{00000000-0005-0000-0000-00000B6E0000}"/>
    <cellStyle name="Título 3 2 2 2 4 2" xfId="28510" xr:uid="{00000000-0005-0000-0000-00000C6E0000}"/>
    <cellStyle name="Título 3 2 2 3" xfId="10861" xr:uid="{00000000-0005-0000-0000-00000D6E0000}"/>
    <cellStyle name="Título 3 2 2 3 2" xfId="12895" xr:uid="{00000000-0005-0000-0000-00000E6E0000}"/>
    <cellStyle name="Título 3 2 2 3 2 2" xfId="19033" xr:uid="{00000000-0005-0000-0000-00000F6E0000}"/>
    <cellStyle name="Título 3 2 2 3 2 2 2" xfId="28311" xr:uid="{00000000-0005-0000-0000-0000106E0000}"/>
    <cellStyle name="Título 3 2 2 3 2 2 2 2" xfId="28549" xr:uid="{00000000-0005-0000-0000-0000116E0000}"/>
    <cellStyle name="Título 3 2 2 3 2 2 3" xfId="28395" xr:uid="{00000000-0005-0000-0000-0000126E0000}"/>
    <cellStyle name="Título 3 2 2 3 2 2 3 2" xfId="28518" xr:uid="{00000000-0005-0000-0000-0000136E0000}"/>
    <cellStyle name="Título 3 2 2 3 2 2 4" xfId="28608" xr:uid="{00000000-0005-0000-0000-0000146E0000}"/>
    <cellStyle name="Título 3 2 2 3 2 3" xfId="28276" xr:uid="{00000000-0005-0000-0000-0000156E0000}"/>
    <cellStyle name="Título 3 2 2 3 2 3 2" xfId="28566" xr:uid="{00000000-0005-0000-0000-0000166E0000}"/>
    <cellStyle name="Título 3 2 2 3 2 4" xfId="28360" xr:uid="{00000000-0005-0000-0000-0000176E0000}"/>
    <cellStyle name="Título 3 2 2 3 2 4 2" xfId="28532" xr:uid="{00000000-0005-0000-0000-0000186E0000}"/>
    <cellStyle name="Título 3 2 2 3 2 5" xfId="28648" xr:uid="{00000000-0005-0000-0000-0000196E0000}"/>
    <cellStyle name="Título 3 2 2 3 2 5 2" xfId="39767" xr:uid="{00000000-0005-0000-0000-0000196E0000}"/>
    <cellStyle name="Título 3 2 2 3 3" xfId="17023" xr:uid="{00000000-0005-0000-0000-00001A6E0000}"/>
    <cellStyle name="Título 3 2 2 3 3 2" xfId="28289" xr:uid="{00000000-0005-0000-0000-00001B6E0000}"/>
    <cellStyle name="Título 3 2 2 3 3 2 2" xfId="28559" xr:uid="{00000000-0005-0000-0000-00001C6E0000}"/>
    <cellStyle name="Título 3 2 2 3 3 3" xfId="28373" xr:uid="{00000000-0005-0000-0000-00001D6E0000}"/>
    <cellStyle name="Título 3 2 2 3 3 3 2" xfId="28596" xr:uid="{00000000-0005-0000-0000-00001E6E0000}"/>
    <cellStyle name="Título 3 2 2 3 3 4" xfId="28611" xr:uid="{00000000-0005-0000-0000-00001F6E0000}"/>
    <cellStyle name="Título 3 2 2 3 4" xfId="28254" xr:uid="{00000000-0005-0000-0000-0000206E0000}"/>
    <cellStyle name="Título 3 2 2 3 4 2" xfId="28505" xr:uid="{00000000-0005-0000-0000-0000216E0000}"/>
    <cellStyle name="Título 3 2 2 3 5" xfId="28338" xr:uid="{00000000-0005-0000-0000-0000226E0000}"/>
    <cellStyle name="Título 3 2 2 3 5 2" xfId="28477" xr:uid="{00000000-0005-0000-0000-0000236E0000}"/>
    <cellStyle name="Título 3 2 2 4" xfId="28239" xr:uid="{00000000-0005-0000-0000-0000246E0000}"/>
    <cellStyle name="Título 3 2 2 4 2" xfId="28582" xr:uid="{00000000-0005-0000-0000-0000256E0000}"/>
    <cellStyle name="Título 3 2 3" xfId="3785" xr:uid="{00000000-0005-0000-0000-0000266E0000}"/>
    <cellStyle name="Título 3 2 3 2" xfId="3786" xr:uid="{00000000-0005-0000-0000-0000276E0000}"/>
    <cellStyle name="Título 3 2 3 2 2" xfId="11370" xr:uid="{00000000-0005-0000-0000-0000286E0000}"/>
    <cellStyle name="Título 3 2 3 2 2 2" xfId="14441" xr:uid="{00000000-0005-0000-0000-0000296E0000}"/>
    <cellStyle name="Título 3 2 3 2 2 2 2" xfId="20529" xr:uid="{00000000-0005-0000-0000-00002A6E0000}"/>
    <cellStyle name="Título 3 2 3 2 2 2 2 2" xfId="28316" xr:uid="{00000000-0005-0000-0000-00002B6E0000}"/>
    <cellStyle name="Título 3 2 3 2 2 2 2 2 2" xfId="28547" xr:uid="{00000000-0005-0000-0000-00002C6E0000}"/>
    <cellStyle name="Título 3 2 3 2 2 2 2 3" xfId="28400" xr:uid="{00000000-0005-0000-0000-00002D6E0000}"/>
    <cellStyle name="Título 3 2 3 2 2 2 2 3 2" xfId="28584" xr:uid="{00000000-0005-0000-0000-00002E6E0000}"/>
    <cellStyle name="Título 3 2 3 2 2 2 2 4" xfId="28454" xr:uid="{00000000-0005-0000-0000-00002F6E0000}"/>
    <cellStyle name="Título 3 2 3 2 2 2 3" xfId="28281" xr:uid="{00000000-0005-0000-0000-0000306E0000}"/>
    <cellStyle name="Título 3 2 3 2 2 2 3 2" xfId="28564" xr:uid="{00000000-0005-0000-0000-0000316E0000}"/>
    <cellStyle name="Título 3 2 3 2 2 2 4" xfId="28365" xr:uid="{00000000-0005-0000-0000-0000326E0000}"/>
    <cellStyle name="Título 3 2 3 2 2 2 4 2" xfId="28440" xr:uid="{00000000-0005-0000-0000-0000336E0000}"/>
    <cellStyle name="Título 3 2 3 2 2 2 5" xfId="28637" xr:uid="{00000000-0005-0000-0000-0000346E0000}"/>
    <cellStyle name="Título 3 2 3 2 2 2 5 2" xfId="39763" xr:uid="{00000000-0005-0000-0000-0000346E0000}"/>
    <cellStyle name="Título 3 2 3 2 2 3" xfId="17520" xr:uid="{00000000-0005-0000-0000-0000356E0000}"/>
    <cellStyle name="Título 3 2 3 2 2 3 2" xfId="28294" xr:uid="{00000000-0005-0000-0000-0000366E0000}"/>
    <cellStyle name="Título 3 2 3 2 2 3 2 2" xfId="28489" xr:uid="{00000000-0005-0000-0000-0000376E0000}"/>
    <cellStyle name="Título 3 2 3 2 2 3 3" xfId="28378" xr:uid="{00000000-0005-0000-0000-0000386E0000}"/>
    <cellStyle name="Título 3 2 3 2 2 3 3 2" xfId="28470" xr:uid="{00000000-0005-0000-0000-0000396E0000}"/>
    <cellStyle name="Título 3 2 3 2 2 3 4" xfId="28649" xr:uid="{00000000-0005-0000-0000-00003A6E0000}"/>
    <cellStyle name="Título 3 2 3 2 2 4" xfId="28259" xr:uid="{00000000-0005-0000-0000-00003B6E0000}"/>
    <cellStyle name="Título 3 2 3 2 2 4 2" xfId="28574" xr:uid="{00000000-0005-0000-0000-00003C6E0000}"/>
    <cellStyle name="Título 3 2 3 2 2 5" xfId="28343" xr:uid="{00000000-0005-0000-0000-00003D6E0000}"/>
    <cellStyle name="Título 3 2 3 2 2 5 2" xfId="28541" xr:uid="{00000000-0005-0000-0000-00003E6E0000}"/>
    <cellStyle name="Título 3 2 3 2 3" xfId="11899" xr:uid="{00000000-0005-0000-0000-00003F6E0000}"/>
    <cellStyle name="Título 3 2 3 2 3 2" xfId="18037" xr:uid="{00000000-0005-0000-0000-0000406E0000}"/>
    <cellStyle name="Título 3 2 3 2 3 2 2" xfId="28307" xr:uid="{00000000-0005-0000-0000-0000416E0000}"/>
    <cellStyle name="Título 3 2 3 2 3 2 2 2" xfId="28551" xr:uid="{00000000-0005-0000-0000-0000426E0000}"/>
    <cellStyle name="Título 3 2 3 2 3 2 3" xfId="28391" xr:uid="{00000000-0005-0000-0000-0000436E0000}"/>
    <cellStyle name="Título 3 2 3 2 3 2 3 2" xfId="28585" xr:uid="{00000000-0005-0000-0000-0000446E0000}"/>
    <cellStyle name="Título 3 2 3 2 3 2 4" xfId="28631" xr:uid="{00000000-0005-0000-0000-0000456E0000}"/>
    <cellStyle name="Título 3 2 3 2 3 3" xfId="28272" xr:uid="{00000000-0005-0000-0000-0000466E0000}"/>
    <cellStyle name="Título 3 2 3 2 3 3 2" xfId="28568" xr:uid="{00000000-0005-0000-0000-0000476E0000}"/>
    <cellStyle name="Título 3 2 3 2 3 4" xfId="28356" xr:uid="{00000000-0005-0000-0000-0000486E0000}"/>
    <cellStyle name="Título 3 2 3 2 3 4 2" xfId="28534" xr:uid="{00000000-0005-0000-0000-0000496E0000}"/>
    <cellStyle name="Título 3 2 3 2 3 5" xfId="28613" xr:uid="{00000000-0005-0000-0000-00004A6E0000}"/>
    <cellStyle name="Título 3 2 3 2 3 5 2" xfId="39754" xr:uid="{00000000-0005-0000-0000-00004A6E0000}"/>
    <cellStyle name="Título 3 2 3 2 4" xfId="28245" xr:uid="{00000000-0005-0000-0000-00004B6E0000}"/>
    <cellStyle name="Título 3 2 3 2 4 2" xfId="28508" xr:uid="{00000000-0005-0000-0000-00004C6E0000}"/>
    <cellStyle name="Título 3 2 3 3" xfId="11369" xr:uid="{00000000-0005-0000-0000-00004D6E0000}"/>
    <cellStyle name="Título 3 2 3 3 2" xfId="14440" xr:uid="{00000000-0005-0000-0000-00004E6E0000}"/>
    <cellStyle name="Título 3 2 3 3 2 2" xfId="20528" xr:uid="{00000000-0005-0000-0000-00004F6E0000}"/>
    <cellStyle name="Título 3 2 3 3 2 2 2" xfId="28315" xr:uid="{00000000-0005-0000-0000-0000506E0000}"/>
    <cellStyle name="Título 3 2 3 3 2 2 2 2" xfId="28548" xr:uid="{00000000-0005-0000-0000-0000516E0000}"/>
    <cellStyle name="Título 3 2 3 3 2 2 3" xfId="28399" xr:uid="{00000000-0005-0000-0000-0000526E0000}"/>
    <cellStyle name="Título 3 2 3 3 2 2 3 2" xfId="28460" xr:uid="{00000000-0005-0000-0000-0000536E0000}"/>
    <cellStyle name="Título 3 2 3 3 2 2 4" xfId="28597" xr:uid="{00000000-0005-0000-0000-0000546E0000}"/>
    <cellStyle name="Título 3 2 3 3 2 3" xfId="28280" xr:uid="{00000000-0005-0000-0000-0000556E0000}"/>
    <cellStyle name="Título 3 2 3 3 2 3 2" xfId="28591" xr:uid="{00000000-0005-0000-0000-0000566E0000}"/>
    <cellStyle name="Título 3 2 3 3 2 4" xfId="28364" xr:uid="{00000000-0005-0000-0000-0000576E0000}"/>
    <cellStyle name="Título 3 2 3 3 2 4 2" xfId="28530" xr:uid="{00000000-0005-0000-0000-0000586E0000}"/>
    <cellStyle name="Título 3 2 3 3 2 5" xfId="28455" xr:uid="{00000000-0005-0000-0000-0000596E0000}"/>
    <cellStyle name="Título 3 2 3 3 2 5 2" xfId="39746" xr:uid="{00000000-0005-0000-0000-0000596E0000}"/>
    <cellStyle name="Título 3 2 3 3 3" xfId="17519" xr:uid="{00000000-0005-0000-0000-00005A6E0000}"/>
    <cellStyle name="Título 3 2 3 3 3 2" xfId="28293" xr:uid="{00000000-0005-0000-0000-00005B6E0000}"/>
    <cellStyle name="Título 3 2 3 3 3 2 2" xfId="28557" xr:uid="{00000000-0005-0000-0000-00005C6E0000}"/>
    <cellStyle name="Título 3 2 3 3 3 3" xfId="28377" xr:uid="{00000000-0005-0000-0000-00005D6E0000}"/>
    <cellStyle name="Título 3 2 3 3 3 3 2" xfId="28527" xr:uid="{00000000-0005-0000-0000-00005E6E0000}"/>
    <cellStyle name="Título 3 2 3 3 3 4" xfId="28619" xr:uid="{00000000-0005-0000-0000-00005F6E0000}"/>
    <cellStyle name="Título 3 2 3 3 4" xfId="28258" xr:uid="{00000000-0005-0000-0000-0000606E0000}"/>
    <cellStyle name="Título 3 2 3 3 4 2" xfId="28503" xr:uid="{00000000-0005-0000-0000-0000616E0000}"/>
    <cellStyle name="Título 3 2 3 3 5" xfId="28342" xr:uid="{00000000-0005-0000-0000-0000626E0000}"/>
    <cellStyle name="Título 3 2 3 3 5 2" xfId="28588" xr:uid="{00000000-0005-0000-0000-0000636E0000}"/>
    <cellStyle name="Título 3 2 3 4" xfId="11900" xr:uid="{00000000-0005-0000-0000-0000646E0000}"/>
    <cellStyle name="Título 3 2 3 4 2" xfId="18038" xr:uid="{00000000-0005-0000-0000-0000656E0000}"/>
    <cellStyle name="Título 3 2 3 4 2 2" xfId="28308" xr:uid="{00000000-0005-0000-0000-0000666E0000}"/>
    <cellStyle name="Título 3 2 3 4 2 2 2" xfId="28484" xr:uid="{00000000-0005-0000-0000-0000676E0000}"/>
    <cellStyle name="Título 3 2 3 4 2 3" xfId="28392" xr:uid="{00000000-0005-0000-0000-0000686E0000}"/>
    <cellStyle name="Título 3 2 3 4 2 3 2" xfId="28520" xr:uid="{00000000-0005-0000-0000-0000696E0000}"/>
    <cellStyle name="Título 3 2 3 4 2 4" xfId="28610" xr:uid="{00000000-0005-0000-0000-00006A6E0000}"/>
    <cellStyle name="Título 3 2 3 4 3" xfId="28273" xr:uid="{00000000-0005-0000-0000-00006B6E0000}"/>
    <cellStyle name="Título 3 2 3 4 3 2" xfId="28567" xr:uid="{00000000-0005-0000-0000-00006C6E0000}"/>
    <cellStyle name="Título 3 2 3 4 4" xfId="28357" xr:uid="{00000000-0005-0000-0000-00006D6E0000}"/>
    <cellStyle name="Título 3 2 3 4 4 2" xfId="28473" xr:uid="{00000000-0005-0000-0000-00006E6E0000}"/>
    <cellStyle name="Título 3 2 3 4 5" xfId="28601" xr:uid="{00000000-0005-0000-0000-00006F6E0000}"/>
    <cellStyle name="Título 3 2 3 4 5 2" xfId="39749" xr:uid="{00000000-0005-0000-0000-00006F6E0000}"/>
    <cellStyle name="Título 3 2 3 5" xfId="28244" xr:uid="{00000000-0005-0000-0000-0000706E0000}"/>
    <cellStyle name="Título 3 2 3 5 2" xfId="28509" xr:uid="{00000000-0005-0000-0000-0000716E0000}"/>
    <cellStyle name="Título 3 2 4" xfId="3787" xr:uid="{00000000-0005-0000-0000-0000726E0000}"/>
    <cellStyle name="Título 3 2 4 2" xfId="11371" xr:uid="{00000000-0005-0000-0000-0000736E0000}"/>
    <cellStyle name="Título 3 2 4 2 2" xfId="14442" xr:uid="{00000000-0005-0000-0000-0000746E0000}"/>
    <cellStyle name="Título 3 2 4 2 2 2" xfId="20530" xr:uid="{00000000-0005-0000-0000-0000756E0000}"/>
    <cellStyle name="Título 3 2 4 2 2 2 2" xfId="28317" xr:uid="{00000000-0005-0000-0000-0000766E0000}"/>
    <cellStyle name="Título 3 2 4 2 2 2 2 2" xfId="28481" xr:uid="{00000000-0005-0000-0000-0000776E0000}"/>
    <cellStyle name="Título 3 2 4 2 2 2 3" xfId="28401" xr:uid="{00000000-0005-0000-0000-0000786E0000}"/>
    <cellStyle name="Título 3 2 4 2 2 2 3 2" xfId="28516" xr:uid="{00000000-0005-0000-0000-0000796E0000}"/>
    <cellStyle name="Título 3 2 4 2 2 2 4" xfId="28453" xr:uid="{00000000-0005-0000-0000-00007A6E0000}"/>
    <cellStyle name="Título 3 2 4 2 2 3" xfId="28282" xr:uid="{00000000-0005-0000-0000-00007B6E0000}"/>
    <cellStyle name="Título 3 2 4 2 2 3 2" xfId="28563" xr:uid="{00000000-0005-0000-0000-00007C6E0000}"/>
    <cellStyle name="Título 3 2 4 2 2 4" xfId="28366" xr:uid="{00000000-0005-0000-0000-00007D6E0000}"/>
    <cellStyle name="Título 3 2 4 2 2 4 2" xfId="28439" xr:uid="{00000000-0005-0000-0000-00007E6E0000}"/>
    <cellStyle name="Título 3 2 4 2 2 5" xfId="28616" xr:uid="{00000000-0005-0000-0000-00007F6E0000}"/>
    <cellStyle name="Título 3 2 4 2 2 5 2" xfId="39755" xr:uid="{00000000-0005-0000-0000-00007F6E0000}"/>
    <cellStyle name="Título 3 2 4 2 3" xfId="17521" xr:uid="{00000000-0005-0000-0000-0000806E0000}"/>
    <cellStyle name="Título 3 2 4 2 3 2" xfId="28295" xr:uid="{00000000-0005-0000-0000-0000816E0000}"/>
    <cellStyle name="Título 3 2 4 2 3 2 2" xfId="28488" xr:uid="{00000000-0005-0000-0000-0000826E0000}"/>
    <cellStyle name="Título 3 2 4 2 3 3" xfId="28379" xr:uid="{00000000-0005-0000-0000-0000836E0000}"/>
    <cellStyle name="Título 3 2 4 2 3 3 2" xfId="28526" xr:uid="{00000000-0005-0000-0000-0000846E0000}"/>
    <cellStyle name="Título 3 2 4 2 3 4" xfId="28628" xr:uid="{00000000-0005-0000-0000-0000856E0000}"/>
    <cellStyle name="Título 3 2 4 2 4" xfId="28260" xr:uid="{00000000-0005-0000-0000-0000866E0000}"/>
    <cellStyle name="Título 3 2 4 2 4 2" xfId="28573" xr:uid="{00000000-0005-0000-0000-0000876E0000}"/>
    <cellStyle name="Título 3 2 4 2 5" xfId="28344" xr:uid="{00000000-0005-0000-0000-0000886E0000}"/>
    <cellStyle name="Título 3 2 4 2 5 2" xfId="28540" xr:uid="{00000000-0005-0000-0000-0000896E0000}"/>
    <cellStyle name="Título 3 2 4 3" xfId="11898" xr:uid="{00000000-0005-0000-0000-00008A6E0000}"/>
    <cellStyle name="Título 3 2 4 3 2" xfId="18036" xr:uid="{00000000-0005-0000-0000-00008B6E0000}"/>
    <cellStyle name="Título 3 2 4 3 2 2" xfId="28306" xr:uid="{00000000-0005-0000-0000-00008C6E0000}"/>
    <cellStyle name="Título 3 2 4 3 2 2 2" xfId="28552" xr:uid="{00000000-0005-0000-0000-00008D6E0000}"/>
    <cellStyle name="Título 3 2 4 3 2 3" xfId="28390" xr:uid="{00000000-0005-0000-0000-00008E6E0000}"/>
    <cellStyle name="Título 3 2 4 3 2 3 2" xfId="28464" xr:uid="{00000000-0005-0000-0000-00008F6E0000}"/>
    <cellStyle name="Título 3 2 4 3 2 4" xfId="28651" xr:uid="{00000000-0005-0000-0000-0000906E0000}"/>
    <cellStyle name="Título 3 2 4 3 3" xfId="28271" xr:uid="{00000000-0005-0000-0000-0000916E0000}"/>
    <cellStyle name="Título 3 2 4 3 3 2" xfId="28499" xr:uid="{00000000-0005-0000-0000-0000926E0000}"/>
    <cellStyle name="Título 3 2 4 3 4" xfId="28355" xr:uid="{00000000-0005-0000-0000-0000936E0000}"/>
    <cellStyle name="Título 3 2 4 3 4 2" xfId="28535" xr:uid="{00000000-0005-0000-0000-0000946E0000}"/>
    <cellStyle name="Título 3 2 4 3 5" xfId="28634" xr:uid="{00000000-0005-0000-0000-0000956E0000}"/>
    <cellStyle name="Título 3 2 4 3 5 2" xfId="39762" xr:uid="{00000000-0005-0000-0000-0000956E0000}"/>
    <cellStyle name="Título 3 2 4 4" xfId="28246" xr:uid="{00000000-0005-0000-0000-0000966E0000}"/>
    <cellStyle name="Título 3 2 4 4 2" xfId="28451" xr:uid="{00000000-0005-0000-0000-0000976E0000}"/>
    <cellStyle name="Título 3 2 5" xfId="462" xr:uid="{00000000-0005-0000-0000-0000986E0000}"/>
    <cellStyle name="Título 3 2 6" xfId="10799" xr:uid="{00000000-0005-0000-0000-0000996E0000}"/>
    <cellStyle name="Título 3 2 7" xfId="10860" xr:uid="{00000000-0005-0000-0000-00009A6E0000}"/>
    <cellStyle name="Título 3 2 7 2" xfId="12894" xr:uid="{00000000-0005-0000-0000-00009B6E0000}"/>
    <cellStyle name="Título 3 2 7 2 2" xfId="19032" xr:uid="{00000000-0005-0000-0000-00009C6E0000}"/>
    <cellStyle name="Título 3 2 7 2 2 2" xfId="28310" xr:uid="{00000000-0005-0000-0000-00009D6E0000}"/>
    <cellStyle name="Título 3 2 7 2 2 2 2" xfId="28550" xr:uid="{00000000-0005-0000-0000-00009E6E0000}"/>
    <cellStyle name="Título 3 2 7 2 2 3" xfId="28394" xr:uid="{00000000-0005-0000-0000-00009F6E0000}"/>
    <cellStyle name="Título 3 2 7 2 2 3 2" xfId="28463" xr:uid="{00000000-0005-0000-0000-0000A06E0000}"/>
    <cellStyle name="Título 3 2 7 2 2 4" xfId="28630" xr:uid="{00000000-0005-0000-0000-0000A16E0000}"/>
    <cellStyle name="Título 3 2 7 2 3" xfId="28275" xr:uid="{00000000-0005-0000-0000-0000A26E0000}"/>
    <cellStyle name="Título 3 2 7 2 3 2" xfId="28497" xr:uid="{00000000-0005-0000-0000-0000A36E0000}"/>
    <cellStyle name="Título 3 2 7 2 4" xfId="28359" xr:uid="{00000000-0005-0000-0000-0000A46E0000}"/>
    <cellStyle name="Título 3 2 7 2 4 2" xfId="28533" xr:uid="{00000000-0005-0000-0000-0000A56E0000}"/>
    <cellStyle name="Título 3 2 7 2 5" xfId="28617" xr:uid="{00000000-0005-0000-0000-0000A66E0000}"/>
    <cellStyle name="Título 3 2 7 2 5 2" xfId="39756" xr:uid="{00000000-0005-0000-0000-0000A66E0000}"/>
    <cellStyle name="Título 3 2 7 3" xfId="17022" xr:uid="{00000000-0005-0000-0000-0000A76E0000}"/>
    <cellStyle name="Título 3 2 7 3 2" xfId="28288" xr:uid="{00000000-0005-0000-0000-0000A86E0000}"/>
    <cellStyle name="Título 3 2 7 3 2 2" xfId="28560" xr:uid="{00000000-0005-0000-0000-0000A96E0000}"/>
    <cellStyle name="Título 3 2 7 3 3" xfId="28372" xr:uid="{00000000-0005-0000-0000-0000AA6E0000}"/>
    <cellStyle name="Título 3 2 7 3 3 2" xfId="178" xr:uid="{00000000-0005-0000-0000-0000AB6E0000}"/>
    <cellStyle name="Título 3 2 7 3 4" xfId="28632" xr:uid="{00000000-0005-0000-0000-0000AC6E0000}"/>
    <cellStyle name="Título 3 2 7 4" xfId="28253" xr:uid="{00000000-0005-0000-0000-0000AD6E0000}"/>
    <cellStyle name="Título 3 2 7 4 2" xfId="28506" xr:uid="{00000000-0005-0000-0000-0000AE6E0000}"/>
    <cellStyle name="Título 3 2 7 5" xfId="28337" xr:uid="{00000000-0005-0000-0000-0000AF6E0000}"/>
    <cellStyle name="Título 3 2 7 5 2" xfId="28542" xr:uid="{00000000-0005-0000-0000-0000B06E0000}"/>
    <cellStyle name="Título 3 2 8" xfId="22089" xr:uid="{00000000-0005-0000-0000-0000B16E0000}"/>
    <cellStyle name="Título 3 2 8 2" xfId="28325" xr:uid="{00000000-0005-0000-0000-0000B26E0000}"/>
    <cellStyle name="Título 3 2 8 2 2" xfId="28478" xr:uid="{00000000-0005-0000-0000-0000B36E0000}"/>
    <cellStyle name="Título 3 2 8 3" xfId="28407" xr:uid="{00000000-0005-0000-0000-0000B46E0000}"/>
    <cellStyle name="Título 3 2 8 3 2" xfId="28457" xr:uid="{00000000-0005-0000-0000-0000B56E0000}"/>
    <cellStyle name="Título 3 2 8 4" xfId="28511" xr:uid="{00000000-0005-0000-0000-0000B66E0000}"/>
    <cellStyle name="Título 3 2 9" xfId="28238" xr:uid="{00000000-0005-0000-0000-0000B76E0000}"/>
    <cellStyle name="Título 3 2 9 2" xfId="28594" xr:uid="{00000000-0005-0000-0000-0000B86E0000}"/>
    <cellStyle name="Título 3 3" xfId="461" xr:uid="{00000000-0005-0000-0000-0000B96E0000}"/>
    <cellStyle name="Título 3 3 2" xfId="3788" xr:uid="{00000000-0005-0000-0000-0000BA6E0000}"/>
    <cellStyle name="Título 3 3 2 2" xfId="3789" xr:uid="{00000000-0005-0000-0000-0000BB6E0000}"/>
    <cellStyle name="Título 3 3 2 2 2" xfId="11373" xr:uid="{00000000-0005-0000-0000-0000BC6E0000}"/>
    <cellStyle name="Título 3 3 2 2 2 2" xfId="14444" xr:uid="{00000000-0005-0000-0000-0000BD6E0000}"/>
    <cellStyle name="Título 3 3 2 2 2 2 2" xfId="20532" xr:uid="{00000000-0005-0000-0000-0000BE6E0000}"/>
    <cellStyle name="Título 3 3 2 2 2 2 2 2" xfId="28319" xr:uid="{00000000-0005-0000-0000-0000BF6E0000}"/>
    <cellStyle name="Título 3 3 2 2 2 2 2 2 2" xfId="28545" xr:uid="{00000000-0005-0000-0000-0000C06E0000}"/>
    <cellStyle name="Título 3 3 2 2 2 2 2 3" xfId="28403" xr:uid="{00000000-0005-0000-0000-0000C16E0000}"/>
    <cellStyle name="Título 3 3 2 2 2 2 2 3 2" xfId="28459" xr:uid="{00000000-0005-0000-0000-0000C26E0000}"/>
    <cellStyle name="Título 3 3 2 2 2 2 2 4" xfId="28614" xr:uid="{00000000-0005-0000-0000-0000C36E0000}"/>
    <cellStyle name="Título 3 3 2 2 2 2 3" xfId="28284" xr:uid="{00000000-0005-0000-0000-0000C46E0000}"/>
    <cellStyle name="Título 3 3 2 2 2 2 3 2" xfId="28562" xr:uid="{00000000-0005-0000-0000-0000C56E0000}"/>
    <cellStyle name="Título 3 3 2 2 2 2 4" xfId="28368" xr:uid="{00000000-0005-0000-0000-0000C66E0000}"/>
    <cellStyle name="Título 3 3 2 2 2 2 4 2" xfId="28436" xr:uid="{00000000-0005-0000-0000-0000C76E0000}"/>
    <cellStyle name="Título 3 3 2 2 2 2 5" xfId="28626" xr:uid="{00000000-0005-0000-0000-0000C86E0000}"/>
    <cellStyle name="Título 3 3 2 2 2 2 5 2" xfId="39759" xr:uid="{00000000-0005-0000-0000-0000C86E0000}"/>
    <cellStyle name="Título 3 3 2 2 2 3" xfId="17523" xr:uid="{00000000-0005-0000-0000-0000C96E0000}"/>
    <cellStyle name="Título 3 3 2 2 2 3 2" xfId="28297" xr:uid="{00000000-0005-0000-0000-0000CA6E0000}"/>
    <cellStyle name="Título 3 3 2 2 2 3 2 2" xfId="28437" xr:uid="{00000000-0005-0000-0000-0000CB6E0000}"/>
    <cellStyle name="Título 3 3 2 2 2 3 3" xfId="28381" xr:uid="{00000000-0005-0000-0000-0000CC6E0000}"/>
    <cellStyle name="Título 3 3 2 2 2 3 3 2" xfId="28469" xr:uid="{00000000-0005-0000-0000-0000CD6E0000}"/>
    <cellStyle name="Título 3 3 2 2 2 3 4" xfId="28643" xr:uid="{00000000-0005-0000-0000-0000CE6E0000}"/>
    <cellStyle name="Título 3 3 2 2 2 4" xfId="28262" xr:uid="{00000000-0005-0000-0000-0000CF6E0000}"/>
    <cellStyle name="Título 3 3 2 2 2 4 2" xfId="28450" xr:uid="{00000000-0005-0000-0000-0000D06E0000}"/>
    <cellStyle name="Título 3 3 2 2 2 5" xfId="28346" xr:uid="{00000000-0005-0000-0000-0000D16E0000}"/>
    <cellStyle name="Título 3 3 2 2 2 5 2" xfId="28539" xr:uid="{00000000-0005-0000-0000-0000D26E0000}"/>
    <cellStyle name="Título 3 3 2 2 3" xfId="11896" xr:uid="{00000000-0005-0000-0000-0000D36E0000}"/>
    <cellStyle name="Título 3 3 2 2 3 2" xfId="18034" xr:uid="{00000000-0005-0000-0000-0000D46E0000}"/>
    <cellStyle name="Título 3 3 2 2 3 2 2" xfId="28304" xr:uid="{00000000-0005-0000-0000-0000D56E0000}"/>
    <cellStyle name="Título 3 3 2 2 3 2 2 2" xfId="28486" xr:uid="{00000000-0005-0000-0000-0000D66E0000}"/>
    <cellStyle name="Título 3 3 2 2 3 2 3" xfId="28388" xr:uid="{00000000-0005-0000-0000-0000D76E0000}"/>
    <cellStyle name="Título 3 3 2 2 3 2 3 2" xfId="28521" xr:uid="{00000000-0005-0000-0000-0000D86E0000}"/>
    <cellStyle name="Título 3 3 2 2 3 2 4" xfId="28641" xr:uid="{00000000-0005-0000-0000-0000D96E0000}"/>
    <cellStyle name="Título 3 3 2 2 3 3" xfId="28269" xr:uid="{00000000-0005-0000-0000-0000DA6E0000}"/>
    <cellStyle name="Título 3 3 2 2 3 3 2" xfId="28569" xr:uid="{00000000-0005-0000-0000-0000DB6E0000}"/>
    <cellStyle name="Título 3 3 2 2 3 4" xfId="28353" xr:uid="{00000000-0005-0000-0000-0000DC6E0000}"/>
    <cellStyle name="Título 3 3 2 2 3 4 2" xfId="28536" xr:uid="{00000000-0005-0000-0000-0000DD6E0000}"/>
    <cellStyle name="Título 3 3 2 2 3 5" xfId="28623" xr:uid="{00000000-0005-0000-0000-0000DE6E0000}"/>
    <cellStyle name="Título 3 3 2 2 3 5 2" xfId="39758" xr:uid="{00000000-0005-0000-0000-0000DE6E0000}"/>
    <cellStyle name="Título 3 3 2 2 4" xfId="28248" xr:uid="{00000000-0005-0000-0000-0000DF6E0000}"/>
    <cellStyle name="Título 3 3 2 2 4 2" xfId="28579" xr:uid="{00000000-0005-0000-0000-0000E06E0000}"/>
    <cellStyle name="Título 3 3 2 3" xfId="11372" xr:uid="{00000000-0005-0000-0000-0000E16E0000}"/>
    <cellStyle name="Título 3 3 2 3 2" xfId="14443" xr:uid="{00000000-0005-0000-0000-0000E26E0000}"/>
    <cellStyle name="Título 3 3 2 3 2 2" xfId="20531" xr:uid="{00000000-0005-0000-0000-0000E36E0000}"/>
    <cellStyle name="Título 3 3 2 3 2 2 2" xfId="28318" xr:uid="{00000000-0005-0000-0000-0000E46E0000}"/>
    <cellStyle name="Título 3 3 2 3 2 2 2 2" xfId="28546" xr:uid="{00000000-0005-0000-0000-0000E56E0000}"/>
    <cellStyle name="Título 3 3 2 3 2 2 3" xfId="28402" xr:uid="{00000000-0005-0000-0000-0000E66E0000}"/>
    <cellStyle name="Título 3 3 2 3 2 2 3 2" xfId="28515" xr:uid="{00000000-0005-0000-0000-0000E76E0000}"/>
    <cellStyle name="Título 3 3 2 3 2 2 4" xfId="28635" xr:uid="{00000000-0005-0000-0000-0000E86E0000}"/>
    <cellStyle name="Título 3 3 2 3 2 3" xfId="28283" xr:uid="{00000000-0005-0000-0000-0000E96E0000}"/>
    <cellStyle name="Título 3 3 2 3 2 3 2" xfId="28494" xr:uid="{00000000-0005-0000-0000-0000EA6E0000}"/>
    <cellStyle name="Título 3 3 2 3 2 4" xfId="28367" xr:uid="{00000000-0005-0000-0000-0000EB6E0000}"/>
    <cellStyle name="Título 3 3 2 3 2 4 2" xfId="28438" xr:uid="{00000000-0005-0000-0000-0000EC6E0000}"/>
    <cellStyle name="Título 3 3 2 3 2 5" xfId="28647" xr:uid="{00000000-0005-0000-0000-0000ED6E0000}"/>
    <cellStyle name="Título 3 3 2 3 2 5 2" xfId="39766" xr:uid="{00000000-0005-0000-0000-0000ED6E0000}"/>
    <cellStyle name="Título 3 3 2 3 3" xfId="17522" xr:uid="{00000000-0005-0000-0000-0000EE6E0000}"/>
    <cellStyle name="Título 3 3 2 3 3 2" xfId="28296" xr:uid="{00000000-0005-0000-0000-0000EF6E0000}"/>
    <cellStyle name="Título 3 3 2 3 3 2 2" xfId="28448" xr:uid="{00000000-0005-0000-0000-0000F06E0000}"/>
    <cellStyle name="Título 3 3 2 3 3 3" xfId="28380" xr:uid="{00000000-0005-0000-0000-0000F16E0000}"/>
    <cellStyle name="Título 3 3 2 3 3 3 2" xfId="28525" xr:uid="{00000000-0005-0000-0000-0000F26E0000}"/>
    <cellStyle name="Título 3 3 2 3 3 4" xfId="28606" xr:uid="{00000000-0005-0000-0000-0000F36E0000}"/>
    <cellStyle name="Título 3 3 2 3 4" xfId="28261" xr:uid="{00000000-0005-0000-0000-0000F46E0000}"/>
    <cellStyle name="Título 3 3 2 3 4 2" xfId="28502" xr:uid="{00000000-0005-0000-0000-0000F56E0000}"/>
    <cellStyle name="Título 3 3 2 3 5" xfId="28345" xr:uid="{00000000-0005-0000-0000-0000F66E0000}"/>
    <cellStyle name="Título 3 3 2 3 5 2" xfId="28476" xr:uid="{00000000-0005-0000-0000-0000F76E0000}"/>
    <cellStyle name="Título 3 3 2 4" xfId="11897" xr:uid="{00000000-0005-0000-0000-0000F86E0000}"/>
    <cellStyle name="Título 3 3 2 4 2" xfId="18035" xr:uid="{00000000-0005-0000-0000-0000F96E0000}"/>
    <cellStyle name="Título 3 3 2 4 2 2" xfId="28305" xr:uid="{00000000-0005-0000-0000-0000FA6E0000}"/>
    <cellStyle name="Título 3 3 2 4 2 2 2" xfId="28485" xr:uid="{00000000-0005-0000-0000-0000FB6E0000}"/>
    <cellStyle name="Título 3 3 2 4 2 3" xfId="28389" xr:uid="{00000000-0005-0000-0000-0000FC6E0000}"/>
    <cellStyle name="Título 3 3 2 4 2 3 2" xfId="28465" xr:uid="{00000000-0005-0000-0000-0000FD6E0000}"/>
    <cellStyle name="Título 3 3 2 4 2 4" xfId="28620" xr:uid="{00000000-0005-0000-0000-0000FE6E0000}"/>
    <cellStyle name="Título 3 3 2 4 3" xfId="28270" xr:uid="{00000000-0005-0000-0000-0000FF6E0000}"/>
    <cellStyle name="Título 3 3 2 4 3 2" xfId="28500" xr:uid="{00000000-0005-0000-0000-0000006F0000}"/>
    <cellStyle name="Título 3 3 2 4 4" xfId="28354" xr:uid="{00000000-0005-0000-0000-0000016F0000}"/>
    <cellStyle name="Título 3 3 2 4 4 2" xfId="28474" xr:uid="{00000000-0005-0000-0000-0000026F0000}"/>
    <cellStyle name="Título 3 3 2 4 5" xfId="28654" xr:uid="{00000000-0005-0000-0000-0000036F0000}"/>
    <cellStyle name="Título 3 3 2 4 5 2" xfId="39770" xr:uid="{00000000-0005-0000-0000-0000036F0000}"/>
    <cellStyle name="Título 3 3 2 5" xfId="28247" xr:uid="{00000000-0005-0000-0000-0000046F0000}"/>
    <cellStyle name="Título 3 3 2 5 2" xfId="28593" xr:uid="{00000000-0005-0000-0000-0000056F0000}"/>
    <cellStyle name="Título 3 3 3" xfId="3790" xr:uid="{00000000-0005-0000-0000-0000066F0000}"/>
    <cellStyle name="Título 3 3 3 2" xfId="3791" xr:uid="{00000000-0005-0000-0000-0000076F0000}"/>
    <cellStyle name="Título 3 3 3 2 2" xfId="11375" xr:uid="{00000000-0005-0000-0000-0000086F0000}"/>
    <cellStyle name="Título 3 3 3 2 2 2" xfId="14446" xr:uid="{00000000-0005-0000-0000-0000096F0000}"/>
    <cellStyle name="Título 3 3 3 2 2 2 2" xfId="20534" xr:uid="{00000000-0005-0000-0000-00000A6F0000}"/>
    <cellStyle name="Título 3 3 3 2 2 2 2 2" xfId="28321" xr:uid="{00000000-0005-0000-0000-00000B6F0000}"/>
    <cellStyle name="Título 3 3 3 2 2 2 2 2 2" xfId="28479" xr:uid="{00000000-0005-0000-0000-00000C6F0000}"/>
    <cellStyle name="Título 3 3 3 2 2 2 2 3" xfId="28405" xr:uid="{00000000-0005-0000-0000-00000D6F0000}"/>
    <cellStyle name="Título 3 3 3 2 2 2 2 3 2" xfId="28513" xr:uid="{00000000-0005-0000-0000-00000E6F0000}"/>
    <cellStyle name="Título 3 3 3 2 2 2 2 4" xfId="28624" xr:uid="{00000000-0005-0000-0000-00000F6F0000}"/>
    <cellStyle name="Título 3 3 3 2 2 2 3" xfId="28286" xr:uid="{00000000-0005-0000-0000-0000106F0000}"/>
    <cellStyle name="Título 3 3 3 2 2 2 3 2" xfId="28493" xr:uid="{00000000-0005-0000-0000-0000116F0000}"/>
    <cellStyle name="Título 3 3 3 2 2 2 4" xfId="28370" xr:uid="{00000000-0005-0000-0000-0000126F0000}"/>
    <cellStyle name="Título 3 3 3 2 2 2 4 2" xfId="28435" xr:uid="{00000000-0005-0000-0000-0000136F0000}"/>
    <cellStyle name="Título 3 3 3 2 2 2 5" xfId="28642" xr:uid="{00000000-0005-0000-0000-0000146F0000}"/>
    <cellStyle name="Título 3 3 3 2 2 2 5 2" xfId="39764" xr:uid="{00000000-0005-0000-0000-0000146F0000}"/>
    <cellStyle name="Título 3 3 3 2 2 3" xfId="17525" xr:uid="{00000000-0005-0000-0000-0000156F0000}"/>
    <cellStyle name="Título 3 3 3 2 2 3 2" xfId="28299" xr:uid="{00000000-0005-0000-0000-0000166F0000}"/>
    <cellStyle name="Título 3 3 3 2 2 3 2 2" xfId="28556" xr:uid="{00000000-0005-0000-0000-0000176F0000}"/>
    <cellStyle name="Título 3 3 3 2 2 3 3" xfId="28383" xr:uid="{00000000-0005-0000-0000-0000186F0000}"/>
    <cellStyle name="Título 3 3 3 2 2 3 3 2" xfId="28524" xr:uid="{00000000-0005-0000-0000-0000196F0000}"/>
    <cellStyle name="Título 3 3 3 2 2 3 4" xfId="28653" xr:uid="{00000000-0005-0000-0000-00001A6F0000}"/>
    <cellStyle name="Título 3 3 3 2 2 4" xfId="28264" xr:uid="{00000000-0005-0000-0000-00001B6F0000}"/>
    <cellStyle name="Título 3 3 3 2 2 4 2" xfId="28592" xr:uid="{00000000-0005-0000-0000-00001C6F0000}"/>
    <cellStyle name="Título 3 3 3 2 2 5" xfId="28348" xr:uid="{00000000-0005-0000-0000-00001D6F0000}"/>
    <cellStyle name="Título 3 3 3 2 2 5 2" xfId="28475" xr:uid="{00000000-0005-0000-0000-00001E6F0000}"/>
    <cellStyle name="Título 3 3 3 2 3" xfId="11894" xr:uid="{00000000-0005-0000-0000-00001F6F0000}"/>
    <cellStyle name="Título 3 3 3 2 3 2" xfId="18032" xr:uid="{00000000-0005-0000-0000-0000206F0000}"/>
    <cellStyle name="Título 3 3 3 2 3 2 2" xfId="28302" xr:uid="{00000000-0005-0000-0000-0000216F0000}"/>
    <cellStyle name="Título 3 3 3 2 3 2 2 2" xfId="28554" xr:uid="{00000000-0005-0000-0000-0000226F0000}"/>
    <cellStyle name="Título 3 3 3 2 3 2 3" xfId="28386" xr:uid="{00000000-0005-0000-0000-0000236F0000}"/>
    <cellStyle name="Título 3 3 3 2 3 2 3 2" xfId="28466" xr:uid="{00000000-0005-0000-0000-0000246F0000}"/>
    <cellStyle name="Título 3 3 3 2 3 2 4" xfId="28625" xr:uid="{00000000-0005-0000-0000-0000256F0000}"/>
    <cellStyle name="Título 3 3 3 2 3 3" xfId="28267" xr:uid="{00000000-0005-0000-0000-0000266F0000}"/>
    <cellStyle name="Título 3 3 3 2 3 3 2" xfId="28501" xr:uid="{00000000-0005-0000-0000-0000276F0000}"/>
    <cellStyle name="Título 3 3 3 2 3 4" xfId="28351" xr:uid="{00000000-0005-0000-0000-0000286F0000}"/>
    <cellStyle name="Título 3 3 3 2 3 4 2" xfId="28587" xr:uid="{00000000-0005-0000-0000-0000296F0000}"/>
    <cellStyle name="Título 3 3 3 2 3 5" xfId="28607" xr:uid="{00000000-0005-0000-0000-00002A6F0000}"/>
    <cellStyle name="Título 3 3 3 2 3 5 2" xfId="39752" xr:uid="{00000000-0005-0000-0000-00002A6F0000}"/>
    <cellStyle name="Título 3 3 3 2 4" xfId="28250" xr:uid="{00000000-0005-0000-0000-00002B6F0000}"/>
    <cellStyle name="Título 3 3 3 2 4 2" xfId="28507" xr:uid="{00000000-0005-0000-0000-00002C6F0000}"/>
    <cellStyle name="Título 3 3 3 3" xfId="11374" xr:uid="{00000000-0005-0000-0000-00002D6F0000}"/>
    <cellStyle name="Título 3 3 3 3 2" xfId="14445" xr:uid="{00000000-0005-0000-0000-00002E6F0000}"/>
    <cellStyle name="Título 3 3 3 3 2 2" xfId="20533" xr:uid="{00000000-0005-0000-0000-00002F6F0000}"/>
    <cellStyle name="Título 3 3 3 3 2 2 2" xfId="28320" xr:uid="{00000000-0005-0000-0000-0000306F0000}"/>
    <cellStyle name="Título 3 3 3 3 2 2 2 2" xfId="28480" xr:uid="{00000000-0005-0000-0000-0000316F0000}"/>
    <cellStyle name="Título 3 3 3 3 2 2 3" xfId="28404" xr:uid="{00000000-0005-0000-0000-0000326F0000}"/>
    <cellStyle name="Título 3 3 3 3 2 2 3 2" xfId="28514" xr:uid="{00000000-0005-0000-0000-0000336F0000}"/>
    <cellStyle name="Título 3 3 3 3 2 2 4" xfId="28645" xr:uid="{00000000-0005-0000-0000-0000346F0000}"/>
    <cellStyle name="Título 3 3 3 3 2 3" xfId="28285" xr:uid="{00000000-0005-0000-0000-0000356F0000}"/>
    <cellStyle name="Título 3 3 3 3 2 3 2" xfId="28561" xr:uid="{00000000-0005-0000-0000-0000366F0000}"/>
    <cellStyle name="Título 3 3 3 3 2 4" xfId="28369" xr:uid="{00000000-0005-0000-0000-0000376F0000}"/>
    <cellStyle name="Título 3 3 3 3 2 4 2" xfId="28618" xr:uid="{00000000-0005-0000-0000-0000386F0000}"/>
    <cellStyle name="Título 3 3 3 3 2 5" xfId="28604" xr:uid="{00000000-0005-0000-0000-0000396F0000}"/>
    <cellStyle name="Título 3 3 3 3 2 5 2" xfId="39750" xr:uid="{00000000-0005-0000-0000-0000396F0000}"/>
    <cellStyle name="Título 3 3 3 3 3" xfId="17524" xr:uid="{00000000-0005-0000-0000-00003A6F0000}"/>
    <cellStyle name="Título 3 3 3 3 3 2" xfId="28298" xr:uid="{00000000-0005-0000-0000-00003B6F0000}"/>
    <cellStyle name="Título 3 3 3 3 3 2 2" xfId="28590" xr:uid="{00000000-0005-0000-0000-00003C6F0000}"/>
    <cellStyle name="Título 3 3 3 3 3 3" xfId="28382" xr:uid="{00000000-0005-0000-0000-00003D6F0000}"/>
    <cellStyle name="Título 3 3 3 3 3 3 2" xfId="28468" xr:uid="{00000000-0005-0000-0000-00003E6F0000}"/>
    <cellStyle name="Título 3 3 3 3 3 4" xfId="28622" xr:uid="{00000000-0005-0000-0000-00003F6F0000}"/>
    <cellStyle name="Título 3 3 3 3 4" xfId="28263" xr:uid="{00000000-0005-0000-0000-0000406F0000}"/>
    <cellStyle name="Título 3 3 3 3 4 2" xfId="28449" xr:uid="{00000000-0005-0000-0000-0000416F0000}"/>
    <cellStyle name="Título 3 3 3 3 5" xfId="28347" xr:uid="{00000000-0005-0000-0000-0000426F0000}"/>
    <cellStyle name="Título 3 3 3 3 5 2" xfId="28538" xr:uid="{00000000-0005-0000-0000-0000436F0000}"/>
    <cellStyle name="Título 3 3 3 4" xfId="11895" xr:uid="{00000000-0005-0000-0000-0000446F0000}"/>
    <cellStyle name="Título 3 3 3 4 2" xfId="18033" xr:uid="{00000000-0005-0000-0000-0000456F0000}"/>
    <cellStyle name="Título 3 3 3 4 2 2" xfId="28303" xr:uid="{00000000-0005-0000-0000-0000466F0000}"/>
    <cellStyle name="Título 3 3 3 4 2 2 2" xfId="28553" xr:uid="{00000000-0005-0000-0000-0000476F0000}"/>
    <cellStyle name="Título 3 3 3 4 2 3" xfId="28387" xr:uid="{00000000-0005-0000-0000-0000486F0000}"/>
    <cellStyle name="Título 3 3 3 4 2 3 2" xfId="28522" xr:uid="{00000000-0005-0000-0000-0000496F0000}"/>
    <cellStyle name="Título 3 3 3 4 2 4" xfId="28603" xr:uid="{00000000-0005-0000-0000-00004A6F0000}"/>
    <cellStyle name="Título 3 3 3 4 3" xfId="28268" xr:uid="{00000000-0005-0000-0000-00004B6F0000}"/>
    <cellStyle name="Título 3 3 3 4 3 2" xfId="28570" xr:uid="{00000000-0005-0000-0000-00004C6F0000}"/>
    <cellStyle name="Título 3 3 3 4 4" xfId="28352" xr:uid="{00000000-0005-0000-0000-00004D6F0000}"/>
    <cellStyle name="Título 3 3 3 4 4 2" xfId="28537" xr:uid="{00000000-0005-0000-0000-00004E6F0000}"/>
    <cellStyle name="Título 3 3 3 4 5" xfId="28644" xr:uid="{00000000-0005-0000-0000-00004F6F0000}"/>
    <cellStyle name="Título 3 3 3 4 5 2" xfId="39765" xr:uid="{00000000-0005-0000-0000-00004F6F0000}"/>
    <cellStyle name="Título 3 3 3 5" xfId="28249" xr:uid="{00000000-0005-0000-0000-0000506F0000}"/>
    <cellStyle name="Título 3 3 3 5 2" xfId="28578" xr:uid="{00000000-0005-0000-0000-0000516F0000}"/>
    <cellStyle name="Título 3 3 4" xfId="3792" xr:uid="{00000000-0005-0000-0000-0000526F0000}"/>
    <cellStyle name="Título 3 3 4 2" xfId="11376" xr:uid="{00000000-0005-0000-0000-0000536F0000}"/>
    <cellStyle name="Título 3 3 4 2 2" xfId="14447" xr:uid="{00000000-0005-0000-0000-0000546F0000}"/>
    <cellStyle name="Título 3 3 4 2 2 2" xfId="20535" xr:uid="{00000000-0005-0000-0000-0000556F0000}"/>
    <cellStyle name="Título 3 3 4 2 2 2 2" xfId="28322" xr:uid="{00000000-0005-0000-0000-0000566F0000}"/>
    <cellStyle name="Título 3 3 4 2 2 2 2 2" xfId="28544" xr:uid="{00000000-0005-0000-0000-0000576F0000}"/>
    <cellStyle name="Título 3 3 4 2 2 2 3" xfId="28406" xr:uid="{00000000-0005-0000-0000-0000586F0000}"/>
    <cellStyle name="Título 3 3 4 2 2 2 3 2" xfId="28458" xr:uid="{00000000-0005-0000-0000-0000596F0000}"/>
    <cellStyle name="Título 3 3 4 2 2 2 4" xfId="28602" xr:uid="{00000000-0005-0000-0000-00005A6F0000}"/>
    <cellStyle name="Título 3 3 4 2 2 3" xfId="28287" xr:uid="{00000000-0005-0000-0000-00005B6F0000}"/>
    <cellStyle name="Título 3 3 4 2 2 3 2" xfId="28492" xr:uid="{00000000-0005-0000-0000-00005C6F0000}"/>
    <cellStyle name="Título 3 3 4 2 2 4" xfId="28371" xr:uid="{00000000-0005-0000-0000-00005D6F0000}"/>
    <cellStyle name="Título 3 3 4 2 2 4 2" xfId="28529" xr:uid="{00000000-0005-0000-0000-00005E6F0000}"/>
    <cellStyle name="Título 3 3 4 2 2 5" xfId="28621" xr:uid="{00000000-0005-0000-0000-00005F6F0000}"/>
    <cellStyle name="Título 3 3 4 2 2 5 2" xfId="39757" xr:uid="{00000000-0005-0000-0000-00005F6F0000}"/>
    <cellStyle name="Título 3 3 4 2 3" xfId="17526" xr:uid="{00000000-0005-0000-0000-0000606F0000}"/>
    <cellStyle name="Título 3 3 4 2 3 2" xfId="28300" xr:uid="{00000000-0005-0000-0000-0000616F0000}"/>
    <cellStyle name="Título 3 3 4 2 3 2 2" xfId="28555" xr:uid="{00000000-0005-0000-0000-0000626F0000}"/>
    <cellStyle name="Título 3 3 4 2 3 3" xfId="28384" xr:uid="{00000000-0005-0000-0000-0000636F0000}"/>
    <cellStyle name="Título 3 3 4 2 3 3 2" xfId="28523" xr:uid="{00000000-0005-0000-0000-0000646F0000}"/>
    <cellStyle name="Título 3 3 4 2 3 4" xfId="28633" xr:uid="{00000000-0005-0000-0000-0000656F0000}"/>
    <cellStyle name="Título 3 3 4 2 4" xfId="28265" xr:uid="{00000000-0005-0000-0000-0000666F0000}"/>
    <cellStyle name="Título 3 3 4 2 4 2" xfId="28572" xr:uid="{00000000-0005-0000-0000-0000676F0000}"/>
    <cellStyle name="Título 3 3 4 2 5" xfId="28349" xr:uid="{00000000-0005-0000-0000-0000686F0000}"/>
    <cellStyle name="Título 3 3 4 2 5 2" xfId="28443" xr:uid="{00000000-0005-0000-0000-0000696F0000}"/>
    <cellStyle name="Título 3 3 4 3" xfId="11893" xr:uid="{00000000-0005-0000-0000-00006A6F0000}"/>
    <cellStyle name="Título 3 3 4 3 2" xfId="18031" xr:uid="{00000000-0005-0000-0000-00006B6F0000}"/>
    <cellStyle name="Título 3 3 4 3 2 2" xfId="28301" xr:uid="{00000000-0005-0000-0000-00006C6F0000}"/>
    <cellStyle name="Título 3 3 4 3 2 2 2" xfId="28487" xr:uid="{00000000-0005-0000-0000-00006D6F0000}"/>
    <cellStyle name="Título 3 3 4 3 2 3" xfId="28385" xr:uid="{00000000-0005-0000-0000-00006E6F0000}"/>
    <cellStyle name="Título 3 3 4 3 2 3 2" xfId="28467" xr:uid="{00000000-0005-0000-0000-00006F6F0000}"/>
    <cellStyle name="Título 3 3 4 3 2 4" xfId="28646" xr:uid="{00000000-0005-0000-0000-0000706F0000}"/>
    <cellStyle name="Título 3 3 4 3 3" xfId="28266" xr:uid="{00000000-0005-0000-0000-0000716F0000}"/>
    <cellStyle name="Título 3 3 4 3 3 2" xfId="28571" xr:uid="{00000000-0005-0000-0000-0000726F0000}"/>
    <cellStyle name="Título 3 3 4 3 4" xfId="28350" xr:uid="{00000000-0005-0000-0000-0000736F0000}"/>
    <cellStyle name="Título 3 3 4 3 4 2" xfId="28442" xr:uid="{00000000-0005-0000-0000-0000746F0000}"/>
    <cellStyle name="Título 3 3 4 3 5" xfId="28629" xr:uid="{00000000-0005-0000-0000-0000756F0000}"/>
    <cellStyle name="Título 3 3 4 3 5 2" xfId="39761" xr:uid="{00000000-0005-0000-0000-0000756F0000}"/>
    <cellStyle name="Título 3 3 4 4" xfId="28251" xr:uid="{00000000-0005-0000-0000-0000766F0000}"/>
    <cellStyle name="Título 3 3 4 4 2" xfId="28577" xr:uid="{00000000-0005-0000-0000-0000776F0000}"/>
    <cellStyle name="Título 3 3 5" xfId="10868" xr:uid="{00000000-0005-0000-0000-0000786F0000}"/>
    <cellStyle name="Título 3 3 5 2" xfId="13950" xr:uid="{00000000-0005-0000-0000-0000796F0000}"/>
    <cellStyle name="Título 3 3 5 2 2" xfId="20038" xr:uid="{00000000-0005-0000-0000-00007A6F0000}"/>
    <cellStyle name="Título 3 3 5 2 2 2" xfId="28314" xr:uid="{00000000-0005-0000-0000-00007B6F0000}"/>
    <cellStyle name="Título 3 3 5 2 2 2 2" xfId="28589" xr:uid="{00000000-0005-0000-0000-00007C6F0000}"/>
    <cellStyle name="Título 3 3 5 2 2 3" xfId="28398" xr:uid="{00000000-0005-0000-0000-00007D6F0000}"/>
    <cellStyle name="Título 3 3 5 2 2 3 2" xfId="28461" xr:uid="{00000000-0005-0000-0000-00007E6F0000}"/>
    <cellStyle name="Título 3 3 5 2 2 4" xfId="28636" xr:uid="{00000000-0005-0000-0000-00007F6F0000}"/>
    <cellStyle name="Título 3 3 5 2 3" xfId="28279" xr:uid="{00000000-0005-0000-0000-0000806F0000}"/>
    <cellStyle name="Título 3 3 5 2 3 2" xfId="28495" xr:uid="{00000000-0005-0000-0000-0000816F0000}"/>
    <cellStyle name="Título 3 3 5 2 4" xfId="28363" xr:uid="{00000000-0005-0000-0000-0000826F0000}"/>
    <cellStyle name="Título 3 3 5 2 4 2" xfId="28531" xr:uid="{00000000-0005-0000-0000-0000836F0000}"/>
    <cellStyle name="Título 3 3 5 2 5" xfId="28652" xr:uid="{00000000-0005-0000-0000-0000846F0000}"/>
    <cellStyle name="Título 3 3 5 2 5 2" xfId="39769" xr:uid="{00000000-0005-0000-0000-0000846F0000}"/>
    <cellStyle name="Título 3 3 5 3" xfId="17029" xr:uid="{00000000-0005-0000-0000-0000856F0000}"/>
    <cellStyle name="Título 3 3 5 3 2" xfId="28292" xr:uid="{00000000-0005-0000-0000-0000866F0000}"/>
    <cellStyle name="Título 3 3 5 3 2 2" xfId="28558" xr:uid="{00000000-0005-0000-0000-0000876F0000}"/>
    <cellStyle name="Título 3 3 5 3 3" xfId="28376" xr:uid="{00000000-0005-0000-0000-0000886F0000}"/>
    <cellStyle name="Título 3 3 5 3 3 2" xfId="28528" xr:uid="{00000000-0005-0000-0000-0000896F0000}"/>
    <cellStyle name="Título 3 3 5 3 4" xfId="28609" xr:uid="{00000000-0005-0000-0000-00008A6F0000}"/>
    <cellStyle name="Título 3 3 5 4" xfId="28257" xr:uid="{00000000-0005-0000-0000-00008B6F0000}"/>
    <cellStyle name="Título 3 3 5 4 2" xfId="28504" xr:uid="{00000000-0005-0000-0000-00008C6F0000}"/>
    <cellStyle name="Título 3 3 5 5" xfId="28341" xr:uid="{00000000-0005-0000-0000-00008D6F0000}"/>
    <cellStyle name="Título 3 3 5 5 2" xfId="28444" xr:uid="{00000000-0005-0000-0000-00008E6F0000}"/>
    <cellStyle name="Título 3 3 6" xfId="12390" xr:uid="{00000000-0005-0000-0000-00008F6F0000}"/>
    <cellStyle name="Título 3 3 6 2" xfId="18528" xr:uid="{00000000-0005-0000-0000-0000906F0000}"/>
    <cellStyle name="Título 3 3 6 2 2" xfId="28309" xr:uid="{00000000-0005-0000-0000-0000916F0000}"/>
    <cellStyle name="Título 3 3 6 2 2 2" xfId="28483" xr:uid="{00000000-0005-0000-0000-0000926F0000}"/>
    <cellStyle name="Título 3 3 6 2 3" xfId="28393" xr:uid="{00000000-0005-0000-0000-0000936F0000}"/>
    <cellStyle name="Título 3 3 6 2 3 2" xfId="28519" xr:uid="{00000000-0005-0000-0000-0000946F0000}"/>
    <cellStyle name="Título 3 3 6 2 4" xfId="28615" xr:uid="{00000000-0005-0000-0000-0000956F0000}"/>
    <cellStyle name="Título 3 3 6 3" xfId="28274" xr:uid="{00000000-0005-0000-0000-0000966F0000}"/>
    <cellStyle name="Título 3 3 6 3 2" xfId="28498" xr:uid="{00000000-0005-0000-0000-0000976F0000}"/>
    <cellStyle name="Título 3 3 6 4" xfId="28358" xr:uid="{00000000-0005-0000-0000-0000986F0000}"/>
    <cellStyle name="Título 3 3 6 4 2" xfId="28472" xr:uid="{00000000-0005-0000-0000-0000996F0000}"/>
    <cellStyle name="Título 3 3 6 5" xfId="28650" xr:uid="{00000000-0005-0000-0000-00009A6F0000}"/>
    <cellStyle name="Título 3 3 6 5 2" xfId="39768" xr:uid="{00000000-0005-0000-0000-00009A6F0000}"/>
    <cellStyle name="Título 3 3 7" xfId="22174" xr:uid="{00000000-0005-0000-0000-00009B6F0000}"/>
    <cellStyle name="Título 3 3 7 2" xfId="28326" xr:uid="{00000000-0005-0000-0000-00009C6F0000}"/>
    <cellStyle name="Título 3 3 7 2 2" xfId="28543" xr:uid="{00000000-0005-0000-0000-00009D6F0000}"/>
    <cellStyle name="Título 3 3 7 3" xfId="28408" xr:uid="{00000000-0005-0000-0000-00009E6F0000}"/>
    <cellStyle name="Título 3 3 7 3 2" xfId="28512" xr:uid="{00000000-0005-0000-0000-00009F6F0000}"/>
    <cellStyle name="Título 3 3 7 4" xfId="28452" xr:uid="{00000000-0005-0000-0000-0000A06F0000}"/>
    <cellStyle name="Título 3 3 8" xfId="28243" xr:uid="{00000000-0005-0000-0000-0000A16F0000}"/>
    <cellStyle name="Título 3 3 8 2" xfId="28580" xr:uid="{00000000-0005-0000-0000-0000A26F0000}"/>
    <cellStyle name="Título 3 4" xfId="6531" xr:uid="{00000000-0005-0000-0000-0000A36F0000}"/>
    <cellStyle name="Título 3 5" xfId="6532" xr:uid="{00000000-0005-0000-0000-0000A46F0000}"/>
    <cellStyle name="Título 3 6" xfId="210" xr:uid="{00000000-0005-0000-0000-0000A56F0000}"/>
    <cellStyle name="Título 4" xfId="175" xr:uid="{00000000-0005-0000-0000-0000A66F0000}"/>
    <cellStyle name="Título 4 2" xfId="3793" xr:uid="{00000000-0005-0000-0000-0000A76F0000}"/>
    <cellStyle name="Título 4 2 2" xfId="3794" xr:uid="{00000000-0005-0000-0000-0000A86F0000}"/>
    <cellStyle name="Título 4 3" xfId="3795" xr:uid="{00000000-0005-0000-0000-0000A96F0000}"/>
    <cellStyle name="Título 4 3 2" xfId="3796" xr:uid="{00000000-0005-0000-0000-0000AA6F0000}"/>
    <cellStyle name="Título 4 4" xfId="3797" xr:uid="{00000000-0005-0000-0000-0000AB6F0000}"/>
    <cellStyle name="Título 4 5" xfId="463" xr:uid="{00000000-0005-0000-0000-0000AC6F0000}"/>
    <cellStyle name="Título 4 6" xfId="10800" xr:uid="{00000000-0005-0000-0000-0000AD6F0000}"/>
    <cellStyle name="Título 4 7" xfId="22090" xr:uid="{00000000-0005-0000-0000-0000AE6F0000}"/>
    <cellStyle name="Título 5" xfId="456" xr:uid="{00000000-0005-0000-0000-0000AF6F0000}"/>
    <cellStyle name="Título 5 2" xfId="3798" xr:uid="{00000000-0005-0000-0000-0000B06F0000}"/>
    <cellStyle name="Título 5 2 2" xfId="3799" xr:uid="{00000000-0005-0000-0000-0000B16F0000}"/>
    <cellStyle name="Título 5 3" xfId="3800" xr:uid="{00000000-0005-0000-0000-0000B26F0000}"/>
    <cellStyle name="Título 5 3 2" xfId="3801" xr:uid="{00000000-0005-0000-0000-0000B36F0000}"/>
    <cellStyle name="Título 5 4" xfId="3802" xr:uid="{00000000-0005-0000-0000-0000B46F0000}"/>
    <cellStyle name="Título 5 5" xfId="22171" xr:uid="{00000000-0005-0000-0000-0000B56F0000}"/>
    <cellStyle name="Título 6" xfId="6533" xr:uid="{00000000-0005-0000-0000-0000B66F0000}"/>
    <cellStyle name="Título 6 2" xfId="22723" xr:uid="{00000000-0005-0000-0000-0000B76F0000}"/>
    <cellStyle name="Título 6 3" xfId="22056" xr:uid="{00000000-0005-0000-0000-0000B86F0000}"/>
    <cellStyle name="Título 7" xfId="6534" xr:uid="{00000000-0005-0000-0000-0000B96F0000}"/>
    <cellStyle name="Título 8" xfId="207" xr:uid="{00000000-0005-0000-0000-0000BA6F0000}"/>
    <cellStyle name="Título 9" xfId="10850" xr:uid="{00000000-0005-0000-0000-0000BB6F0000}"/>
    <cellStyle name="Total" xfId="98" builtinId="25" customBuiltin="1"/>
    <cellStyle name="Total 2" xfId="176" xr:uid="{00000000-0005-0000-0000-0000BD6F0000}"/>
    <cellStyle name="Total 2 2" xfId="3803" xr:uid="{00000000-0005-0000-0000-0000BE6F0000}"/>
    <cellStyle name="Total 2 2 2" xfId="3804" xr:uid="{00000000-0005-0000-0000-0000BF6F0000}"/>
    <cellStyle name="Total 2 2 3" xfId="10802" xr:uid="{00000000-0005-0000-0000-0000C06F0000}"/>
    <cellStyle name="Total 2 2 4" xfId="22694" xr:uid="{00000000-0005-0000-0000-0000C16F0000}"/>
    <cellStyle name="Total 2 3" xfId="3805" xr:uid="{00000000-0005-0000-0000-0000C26F0000}"/>
    <cellStyle name="Total 2 3 2" xfId="3806" xr:uid="{00000000-0005-0000-0000-0000C36F0000}"/>
    <cellStyle name="Total 2 4" xfId="3807" xr:uid="{00000000-0005-0000-0000-0000C46F0000}"/>
    <cellStyle name="Total 2 5" xfId="465" xr:uid="{00000000-0005-0000-0000-0000C56F0000}"/>
    <cellStyle name="Total 2 6" xfId="10749" xr:uid="{00000000-0005-0000-0000-0000C66F0000}"/>
    <cellStyle name="Total 2 7" xfId="22091" xr:uid="{00000000-0005-0000-0000-0000C76F0000}"/>
    <cellStyle name="Total 3" xfId="464" xr:uid="{00000000-0005-0000-0000-0000C86F0000}"/>
    <cellStyle name="Total 3 2" xfId="3808" xr:uid="{00000000-0005-0000-0000-0000C96F0000}"/>
    <cellStyle name="Total 3 2 2" xfId="3809" xr:uid="{00000000-0005-0000-0000-0000CA6F0000}"/>
    <cellStyle name="Total 3 3" xfId="3810" xr:uid="{00000000-0005-0000-0000-0000CB6F0000}"/>
    <cellStyle name="Total 3 3 2" xfId="3811" xr:uid="{00000000-0005-0000-0000-0000CC6F0000}"/>
    <cellStyle name="Total 3 4" xfId="3812" xr:uid="{00000000-0005-0000-0000-0000CD6F0000}"/>
    <cellStyle name="Total 3 5" xfId="10760" xr:uid="{00000000-0005-0000-0000-0000CE6F0000}"/>
    <cellStyle name="Total 3 6" xfId="22175" xr:uid="{00000000-0005-0000-0000-0000CF6F0000}"/>
    <cellStyle name="Total 4" xfId="6535" xr:uid="{00000000-0005-0000-0000-0000D06F0000}"/>
    <cellStyle name="Total 4 2" xfId="10801" xr:uid="{00000000-0005-0000-0000-0000D16F0000}"/>
    <cellStyle name="Total 4 3" xfId="22724" xr:uid="{00000000-0005-0000-0000-0000D26F0000}"/>
    <cellStyle name="Total 5" xfId="6536" xr:uid="{00000000-0005-0000-0000-0000D36F0000}"/>
    <cellStyle name="Total 5 2" xfId="10848" xr:uid="{00000000-0005-0000-0000-0000D46F0000}"/>
    <cellStyle name="Total 5 2 2" xfId="11881" xr:uid="{00000000-0005-0000-0000-0000D56F0000}"/>
    <cellStyle name="Total 5 2 2 2" xfId="24247" xr:uid="{00000000-0005-0000-0000-0000D66F0000}"/>
    <cellStyle name="Total 5 2 2 2 2" xfId="28334" xr:uid="{00000000-0005-0000-0000-0000D76F0000}"/>
    <cellStyle name="Total 5 2 3" xfId="23249" xr:uid="{00000000-0005-0000-0000-0000D86F0000}"/>
    <cellStyle name="Total 5 2 3 2" xfId="28330" xr:uid="{00000000-0005-0000-0000-0000D96F0000}"/>
    <cellStyle name="Total 5 3" xfId="10809" xr:uid="{00000000-0005-0000-0000-0000DA6F0000}"/>
    <cellStyle name="Total 5 3 2" xfId="11879" xr:uid="{00000000-0005-0000-0000-0000DB6F0000}"/>
    <cellStyle name="Total 5 3 2 2" xfId="24245" xr:uid="{00000000-0005-0000-0000-0000DC6F0000}"/>
    <cellStyle name="Total 5 3 2 2 2" xfId="28332" xr:uid="{00000000-0005-0000-0000-0000DD6F0000}"/>
    <cellStyle name="Total 5 3 3" xfId="23247" xr:uid="{00000000-0005-0000-0000-0000DE6F0000}"/>
    <cellStyle name="Total 5 3 3 2" xfId="28328" xr:uid="{00000000-0005-0000-0000-0000DF6F0000}"/>
    <cellStyle name="Total 5 4" xfId="22725" xr:uid="{00000000-0005-0000-0000-0000E06F0000}"/>
    <cellStyle name="Total 6" xfId="222" xr:uid="{00000000-0005-0000-0000-0000E16F0000}"/>
    <cellStyle name="Total 6 2" xfId="10717" xr:uid="{00000000-0005-0000-0000-0000E26F0000}"/>
    <cellStyle name="Total 6 2 2" xfId="11876" xr:uid="{00000000-0005-0000-0000-0000E36F0000}"/>
    <cellStyle name="Total 6 2 2 2" xfId="24242" xr:uid="{00000000-0005-0000-0000-0000E46F0000}"/>
    <cellStyle name="Total 6 2 2 2 2" xfId="28331" xr:uid="{00000000-0005-0000-0000-0000E56F0000}"/>
    <cellStyle name="Total 6 2 3" xfId="23244" xr:uid="{00000000-0005-0000-0000-0000E66F0000}"/>
    <cellStyle name="Total 6 2 3 2" xfId="28327" xr:uid="{00000000-0005-0000-0000-0000E76F0000}"/>
    <cellStyle name="Total 6 3" xfId="22095" xr:uid="{00000000-0005-0000-0000-0000E86F0000}"/>
    <cellStyle name="Total 6 4" xfId="22053" xr:uid="{00000000-0005-0000-0000-0000E96F0000}"/>
    <cellStyle name="Total 6 4 2" xfId="28324" xr:uid="{00000000-0005-0000-0000-0000EA6F0000}"/>
    <cellStyle name="Total 7" xfId="10847" xr:uid="{00000000-0005-0000-0000-0000EB6F0000}"/>
    <cellStyle name="Total 7 2" xfId="11880" xr:uid="{00000000-0005-0000-0000-0000EC6F0000}"/>
    <cellStyle name="Total 7 2 2" xfId="24246" xr:uid="{00000000-0005-0000-0000-0000ED6F0000}"/>
    <cellStyle name="Total 7 2 2 2" xfId="28333" xr:uid="{00000000-0005-0000-0000-0000EE6F0000}"/>
    <cellStyle name="Total 7 3" xfId="23248" xr:uid="{00000000-0005-0000-0000-0000EF6F0000}"/>
    <cellStyle name="Total 7 3 2" xfId="28329" xr:uid="{00000000-0005-0000-0000-0000F06F0000}"/>
  </cellStyles>
  <dxfs count="0"/>
  <tableStyles count="0" defaultTableStyle="TableStyleMedium9" defaultPivotStyle="PivotStyleLight16"/>
  <colors>
    <mruColors>
      <color rgb="FFFFC000"/>
      <color rgb="FFF2B800"/>
      <color rgb="FF669E40"/>
      <color rgb="FF7C3002"/>
      <color rgb="FF005696"/>
      <color rgb="FF313F51"/>
      <color rgb="FF405168"/>
      <color rgb="FFDB5503"/>
      <color rgb="FF0070C0"/>
      <color rgb="FFE2E2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250271201582543E-2"/>
          <c:y val="0.11568842525349786"/>
          <c:w val="0.92636423967838666"/>
          <c:h val="0.63777045935261223"/>
        </c:manualLayout>
      </c:layout>
      <c:lineChart>
        <c:grouping val="standard"/>
        <c:varyColors val="0"/>
        <c:ser>
          <c:idx val="0"/>
          <c:order val="0"/>
          <c:tx>
            <c:strRef>
              <c:f>'CMg SEN'!$B$6</c:f>
              <c:strCache>
                <c:ptCount val="1"/>
                <c:pt idx="0">
                  <c:v>Crucero 220 kV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SEN'!$C$5:$AG$5</c:f>
              <c:numCache>
                <c:formatCode>ddd\ dd</c:formatCode>
                <c:ptCount val="31"/>
                <c:pt idx="0">
                  <c:v>43952</c:v>
                </c:pt>
                <c:pt idx="1">
                  <c:v>43953</c:v>
                </c:pt>
                <c:pt idx="2">
                  <c:v>43954</c:v>
                </c:pt>
                <c:pt idx="3">
                  <c:v>43955</c:v>
                </c:pt>
                <c:pt idx="4">
                  <c:v>43956</c:v>
                </c:pt>
                <c:pt idx="5">
                  <c:v>43957</c:v>
                </c:pt>
                <c:pt idx="6">
                  <c:v>43958</c:v>
                </c:pt>
                <c:pt idx="7">
                  <c:v>43959</c:v>
                </c:pt>
                <c:pt idx="8">
                  <c:v>43960</c:v>
                </c:pt>
                <c:pt idx="9">
                  <c:v>43961</c:v>
                </c:pt>
                <c:pt idx="10">
                  <c:v>43962</c:v>
                </c:pt>
                <c:pt idx="11">
                  <c:v>43963</c:v>
                </c:pt>
                <c:pt idx="12">
                  <c:v>43964</c:v>
                </c:pt>
                <c:pt idx="13">
                  <c:v>43965</c:v>
                </c:pt>
                <c:pt idx="14">
                  <c:v>43966</c:v>
                </c:pt>
                <c:pt idx="15">
                  <c:v>43967</c:v>
                </c:pt>
                <c:pt idx="16">
                  <c:v>43968</c:v>
                </c:pt>
                <c:pt idx="17">
                  <c:v>43969</c:v>
                </c:pt>
                <c:pt idx="18">
                  <c:v>43970</c:v>
                </c:pt>
                <c:pt idx="19">
                  <c:v>43971</c:v>
                </c:pt>
                <c:pt idx="20">
                  <c:v>43972</c:v>
                </c:pt>
                <c:pt idx="21">
                  <c:v>43973</c:v>
                </c:pt>
                <c:pt idx="22">
                  <c:v>43974</c:v>
                </c:pt>
                <c:pt idx="23">
                  <c:v>43975</c:v>
                </c:pt>
                <c:pt idx="24">
                  <c:v>43976</c:v>
                </c:pt>
                <c:pt idx="25">
                  <c:v>43977</c:v>
                </c:pt>
                <c:pt idx="26">
                  <c:v>43978</c:v>
                </c:pt>
                <c:pt idx="27">
                  <c:v>43979</c:v>
                </c:pt>
                <c:pt idx="28">
                  <c:v>43980</c:v>
                </c:pt>
                <c:pt idx="29">
                  <c:v>43981</c:v>
                </c:pt>
                <c:pt idx="30">
                  <c:v>43982</c:v>
                </c:pt>
              </c:numCache>
            </c:numRef>
          </c:cat>
          <c:val>
            <c:numRef>
              <c:f>'CMg SEN'!$C$6:$AG$6</c:f>
              <c:numCache>
                <c:formatCode>0.0</c:formatCode>
                <c:ptCount val="31"/>
                <c:pt idx="0">
                  <c:v>35.513333333333335</c:v>
                </c:pt>
                <c:pt idx="1">
                  <c:v>38.711250000000007</c:v>
                </c:pt>
                <c:pt idx="2">
                  <c:v>35.544583333333328</c:v>
                </c:pt>
                <c:pt idx="3">
                  <c:v>33.071666666666665</c:v>
                </c:pt>
                <c:pt idx="4">
                  <c:v>29.292083333333334</c:v>
                </c:pt>
                <c:pt idx="5">
                  <c:v>32.437083333333334</c:v>
                </c:pt>
                <c:pt idx="6">
                  <c:v>47.892083333333318</c:v>
                </c:pt>
                <c:pt idx="7">
                  <c:v>40.690000000000012</c:v>
                </c:pt>
                <c:pt idx="8">
                  <c:v>35.295833333333341</c:v>
                </c:pt>
                <c:pt idx="9">
                  <c:v>29.62875</c:v>
                </c:pt>
                <c:pt idx="10">
                  <c:v>37.702499999999993</c:v>
                </c:pt>
                <c:pt idx="11">
                  <c:v>41.970833333333331</c:v>
                </c:pt>
                <c:pt idx="12">
                  <c:v>35.410833333333329</c:v>
                </c:pt>
                <c:pt idx="13">
                  <c:v>33.160833333333336</c:v>
                </c:pt>
                <c:pt idx="14">
                  <c:v>40.110416666666666</c:v>
                </c:pt>
                <c:pt idx="15">
                  <c:v>39.470416666666665</c:v>
                </c:pt>
                <c:pt idx="16">
                  <c:v>38.28541666666667</c:v>
                </c:pt>
                <c:pt idx="17">
                  <c:v>48.627500000000005</c:v>
                </c:pt>
                <c:pt idx="18">
                  <c:v>54.568333333333335</c:v>
                </c:pt>
                <c:pt idx="19">
                  <c:v>49.958750000000009</c:v>
                </c:pt>
                <c:pt idx="20">
                  <c:v>36.85</c:v>
                </c:pt>
                <c:pt idx="21">
                  <c:v>39.761666666666663</c:v>
                </c:pt>
                <c:pt idx="22">
                  <c:v>40.587916666666665</c:v>
                </c:pt>
                <c:pt idx="23">
                  <c:v>41.207916666666669</c:v>
                </c:pt>
                <c:pt idx="24">
                  <c:v>39.499166666666675</c:v>
                </c:pt>
                <c:pt idx="25">
                  <c:v>42.908333333333324</c:v>
                </c:pt>
                <c:pt idx="26">
                  <c:v>42.68666666666666</c:v>
                </c:pt>
                <c:pt idx="27">
                  <c:v>50.313333333333333</c:v>
                </c:pt>
                <c:pt idx="28">
                  <c:v>56.487500000000004</c:v>
                </c:pt>
                <c:pt idx="29">
                  <c:v>50.778750000000002</c:v>
                </c:pt>
                <c:pt idx="30">
                  <c:v>49.333750000000002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7-49DB-B2AF-A12A37DAF37B}"/>
            </c:ext>
          </c:extLst>
        </c:ser>
        <c:ser>
          <c:idx val="1"/>
          <c:order val="1"/>
          <c:tx>
            <c:strRef>
              <c:f>'CMg SEN'!$B$7</c:f>
              <c:strCache>
                <c:ptCount val="1"/>
                <c:pt idx="0">
                  <c:v>P. Azúcar 220 kV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SEN'!$C$5:$AG$5</c:f>
              <c:numCache>
                <c:formatCode>ddd\ dd</c:formatCode>
                <c:ptCount val="31"/>
                <c:pt idx="0">
                  <c:v>43952</c:v>
                </c:pt>
                <c:pt idx="1">
                  <c:v>43953</c:v>
                </c:pt>
                <c:pt idx="2">
                  <c:v>43954</c:v>
                </c:pt>
                <c:pt idx="3">
                  <c:v>43955</c:v>
                </c:pt>
                <c:pt idx="4">
                  <c:v>43956</c:v>
                </c:pt>
                <c:pt idx="5">
                  <c:v>43957</c:v>
                </c:pt>
                <c:pt idx="6">
                  <c:v>43958</c:v>
                </c:pt>
                <c:pt idx="7">
                  <c:v>43959</c:v>
                </c:pt>
                <c:pt idx="8">
                  <c:v>43960</c:v>
                </c:pt>
                <c:pt idx="9">
                  <c:v>43961</c:v>
                </c:pt>
                <c:pt idx="10">
                  <c:v>43962</c:v>
                </c:pt>
                <c:pt idx="11">
                  <c:v>43963</c:v>
                </c:pt>
                <c:pt idx="12">
                  <c:v>43964</c:v>
                </c:pt>
                <c:pt idx="13">
                  <c:v>43965</c:v>
                </c:pt>
                <c:pt idx="14">
                  <c:v>43966</c:v>
                </c:pt>
                <c:pt idx="15">
                  <c:v>43967</c:v>
                </c:pt>
                <c:pt idx="16">
                  <c:v>43968</c:v>
                </c:pt>
                <c:pt idx="17">
                  <c:v>43969</c:v>
                </c:pt>
                <c:pt idx="18">
                  <c:v>43970</c:v>
                </c:pt>
                <c:pt idx="19">
                  <c:v>43971</c:v>
                </c:pt>
                <c:pt idx="20">
                  <c:v>43972</c:v>
                </c:pt>
                <c:pt idx="21">
                  <c:v>43973</c:v>
                </c:pt>
                <c:pt idx="22">
                  <c:v>43974</c:v>
                </c:pt>
                <c:pt idx="23">
                  <c:v>43975</c:v>
                </c:pt>
                <c:pt idx="24">
                  <c:v>43976</c:v>
                </c:pt>
                <c:pt idx="25">
                  <c:v>43977</c:v>
                </c:pt>
                <c:pt idx="26">
                  <c:v>43978</c:v>
                </c:pt>
                <c:pt idx="27">
                  <c:v>43979</c:v>
                </c:pt>
                <c:pt idx="28">
                  <c:v>43980</c:v>
                </c:pt>
                <c:pt idx="29">
                  <c:v>43981</c:v>
                </c:pt>
                <c:pt idx="30">
                  <c:v>43982</c:v>
                </c:pt>
              </c:numCache>
            </c:numRef>
          </c:cat>
          <c:val>
            <c:numRef>
              <c:f>'CMg SEN'!$C$7:$AG$7</c:f>
              <c:numCache>
                <c:formatCode>0.0</c:formatCode>
                <c:ptCount val="31"/>
                <c:pt idx="0">
                  <c:v>36.636250000000004</c:v>
                </c:pt>
                <c:pt idx="1">
                  <c:v>40.033333333333324</c:v>
                </c:pt>
                <c:pt idx="2">
                  <c:v>35.540416666666658</c:v>
                </c:pt>
                <c:pt idx="3">
                  <c:v>33.989583333333336</c:v>
                </c:pt>
                <c:pt idx="4">
                  <c:v>29.752083333333331</c:v>
                </c:pt>
                <c:pt idx="5">
                  <c:v>31.786666666666662</c:v>
                </c:pt>
                <c:pt idx="6">
                  <c:v>49.174583333333324</c:v>
                </c:pt>
                <c:pt idx="7">
                  <c:v>40.998750000000001</c:v>
                </c:pt>
                <c:pt idx="8">
                  <c:v>35.059583333333336</c:v>
                </c:pt>
                <c:pt idx="9">
                  <c:v>22.857083333333332</c:v>
                </c:pt>
                <c:pt idx="10">
                  <c:v>38.363749999999996</c:v>
                </c:pt>
                <c:pt idx="11">
                  <c:v>42.996250000000003</c:v>
                </c:pt>
                <c:pt idx="12">
                  <c:v>37.984583333333326</c:v>
                </c:pt>
                <c:pt idx="13">
                  <c:v>29.87166666666667</c:v>
                </c:pt>
                <c:pt idx="14">
                  <c:v>40.237500000000004</c:v>
                </c:pt>
                <c:pt idx="15">
                  <c:v>39.178750000000008</c:v>
                </c:pt>
                <c:pt idx="16">
                  <c:v>37.220833333333324</c:v>
                </c:pt>
                <c:pt idx="17">
                  <c:v>48.570833333333326</c:v>
                </c:pt>
                <c:pt idx="18">
                  <c:v>51.711250000000007</c:v>
                </c:pt>
                <c:pt idx="19">
                  <c:v>47.589166666666671</c:v>
                </c:pt>
                <c:pt idx="20">
                  <c:v>36.767916666666657</c:v>
                </c:pt>
                <c:pt idx="21">
                  <c:v>41.032500000000006</c:v>
                </c:pt>
                <c:pt idx="22">
                  <c:v>40.461666666666666</c:v>
                </c:pt>
                <c:pt idx="23">
                  <c:v>41.009166666666665</c:v>
                </c:pt>
                <c:pt idx="24">
                  <c:v>40.064583333333339</c:v>
                </c:pt>
                <c:pt idx="25">
                  <c:v>43.755416666666669</c:v>
                </c:pt>
                <c:pt idx="26">
                  <c:v>43.549583333333324</c:v>
                </c:pt>
                <c:pt idx="27">
                  <c:v>52.194583333333327</c:v>
                </c:pt>
                <c:pt idx="28">
                  <c:v>59.533749999999998</c:v>
                </c:pt>
                <c:pt idx="29">
                  <c:v>53.552916666666668</c:v>
                </c:pt>
                <c:pt idx="30">
                  <c:v>48.824583333333322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7-49DB-B2AF-A12A37DAF37B}"/>
            </c:ext>
          </c:extLst>
        </c:ser>
        <c:ser>
          <c:idx val="2"/>
          <c:order val="2"/>
          <c:tx>
            <c:strRef>
              <c:f>'CMg SEN'!$B$8</c:f>
              <c:strCache>
                <c:ptCount val="1"/>
                <c:pt idx="0">
                  <c:v>Quillota 220 kV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SEN'!$C$5:$AG$5</c:f>
              <c:numCache>
                <c:formatCode>ddd\ dd</c:formatCode>
                <c:ptCount val="31"/>
                <c:pt idx="0">
                  <c:v>43952</c:v>
                </c:pt>
                <c:pt idx="1">
                  <c:v>43953</c:v>
                </c:pt>
                <c:pt idx="2">
                  <c:v>43954</c:v>
                </c:pt>
                <c:pt idx="3">
                  <c:v>43955</c:v>
                </c:pt>
                <c:pt idx="4">
                  <c:v>43956</c:v>
                </c:pt>
                <c:pt idx="5">
                  <c:v>43957</c:v>
                </c:pt>
                <c:pt idx="6">
                  <c:v>43958</c:v>
                </c:pt>
                <c:pt idx="7">
                  <c:v>43959</c:v>
                </c:pt>
                <c:pt idx="8">
                  <c:v>43960</c:v>
                </c:pt>
                <c:pt idx="9">
                  <c:v>43961</c:v>
                </c:pt>
                <c:pt idx="10">
                  <c:v>43962</c:v>
                </c:pt>
                <c:pt idx="11">
                  <c:v>43963</c:v>
                </c:pt>
                <c:pt idx="12">
                  <c:v>43964</c:v>
                </c:pt>
                <c:pt idx="13">
                  <c:v>43965</c:v>
                </c:pt>
                <c:pt idx="14">
                  <c:v>43966</c:v>
                </c:pt>
                <c:pt idx="15">
                  <c:v>43967</c:v>
                </c:pt>
                <c:pt idx="16">
                  <c:v>43968</c:v>
                </c:pt>
                <c:pt idx="17">
                  <c:v>43969</c:v>
                </c:pt>
                <c:pt idx="18">
                  <c:v>43970</c:v>
                </c:pt>
                <c:pt idx="19">
                  <c:v>43971</c:v>
                </c:pt>
                <c:pt idx="20">
                  <c:v>43972</c:v>
                </c:pt>
                <c:pt idx="21">
                  <c:v>43973</c:v>
                </c:pt>
                <c:pt idx="22">
                  <c:v>43974</c:v>
                </c:pt>
                <c:pt idx="23">
                  <c:v>43975</c:v>
                </c:pt>
                <c:pt idx="24">
                  <c:v>43976</c:v>
                </c:pt>
                <c:pt idx="25">
                  <c:v>43977</c:v>
                </c:pt>
                <c:pt idx="26">
                  <c:v>43978</c:v>
                </c:pt>
                <c:pt idx="27">
                  <c:v>43979</c:v>
                </c:pt>
                <c:pt idx="28">
                  <c:v>43980</c:v>
                </c:pt>
                <c:pt idx="29">
                  <c:v>43981</c:v>
                </c:pt>
                <c:pt idx="30">
                  <c:v>43982</c:v>
                </c:pt>
              </c:numCache>
            </c:numRef>
          </c:cat>
          <c:val>
            <c:numRef>
              <c:f>'CMg SEN'!$C$8:$AG$8</c:f>
              <c:numCache>
                <c:formatCode>0.0</c:formatCode>
                <c:ptCount val="31"/>
                <c:pt idx="0">
                  <c:v>36.647500000000001</c:v>
                </c:pt>
                <c:pt idx="1">
                  <c:v>40.044166666666669</c:v>
                </c:pt>
                <c:pt idx="2">
                  <c:v>35.423750000000005</c:v>
                </c:pt>
                <c:pt idx="3">
                  <c:v>42.113750000000003</c:v>
                </c:pt>
                <c:pt idx="4">
                  <c:v>50.297499999999992</c:v>
                </c:pt>
                <c:pt idx="5">
                  <c:v>51.239583333333343</c:v>
                </c:pt>
                <c:pt idx="6">
                  <c:v>48.714166666666671</c:v>
                </c:pt>
                <c:pt idx="7">
                  <c:v>63.576249999999995</c:v>
                </c:pt>
                <c:pt idx="8">
                  <c:v>43.21125</c:v>
                </c:pt>
                <c:pt idx="9">
                  <c:v>34.289166666666667</c:v>
                </c:pt>
                <c:pt idx="10">
                  <c:v>38.358333333333341</c:v>
                </c:pt>
                <c:pt idx="11">
                  <c:v>42.495833333333337</c:v>
                </c:pt>
                <c:pt idx="12">
                  <c:v>38.108333333333341</c:v>
                </c:pt>
                <c:pt idx="13">
                  <c:v>33.703749999999992</c:v>
                </c:pt>
                <c:pt idx="14">
                  <c:v>43.735416666666659</c:v>
                </c:pt>
                <c:pt idx="15">
                  <c:v>38.845833333333331</c:v>
                </c:pt>
                <c:pt idx="16">
                  <c:v>36.497500000000009</c:v>
                </c:pt>
                <c:pt idx="17">
                  <c:v>47.672500000000007</c:v>
                </c:pt>
                <c:pt idx="18">
                  <c:v>50.507916666666659</c:v>
                </c:pt>
                <c:pt idx="19">
                  <c:v>47.097500000000004</c:v>
                </c:pt>
                <c:pt idx="20">
                  <c:v>37.208750000000002</c:v>
                </c:pt>
                <c:pt idx="21">
                  <c:v>41.7575</c:v>
                </c:pt>
                <c:pt idx="22">
                  <c:v>40.250416666666666</c:v>
                </c:pt>
                <c:pt idx="23">
                  <c:v>40.548333333333332</c:v>
                </c:pt>
                <c:pt idx="24">
                  <c:v>39.733333333333341</c:v>
                </c:pt>
                <c:pt idx="25">
                  <c:v>42.868333333333339</c:v>
                </c:pt>
                <c:pt idx="26">
                  <c:v>42.641249999999992</c:v>
                </c:pt>
                <c:pt idx="27">
                  <c:v>51.366666666666653</c:v>
                </c:pt>
                <c:pt idx="28">
                  <c:v>58.829999999999984</c:v>
                </c:pt>
                <c:pt idx="29">
                  <c:v>52.902916666666677</c:v>
                </c:pt>
                <c:pt idx="30">
                  <c:v>47.848333333333322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7-49DB-B2AF-A12A37DAF37B}"/>
            </c:ext>
          </c:extLst>
        </c:ser>
        <c:ser>
          <c:idx val="4"/>
          <c:order val="3"/>
          <c:tx>
            <c:strRef>
              <c:f>'CMg SEN'!$B$9</c:f>
              <c:strCache>
                <c:ptCount val="1"/>
                <c:pt idx="0">
                  <c:v>Alto Jahuel 220 kV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'CMg SEN'!$C$5:$AG$5</c:f>
              <c:numCache>
                <c:formatCode>ddd\ dd</c:formatCode>
                <c:ptCount val="31"/>
                <c:pt idx="0">
                  <c:v>43952</c:v>
                </c:pt>
                <c:pt idx="1">
                  <c:v>43953</c:v>
                </c:pt>
                <c:pt idx="2">
                  <c:v>43954</c:v>
                </c:pt>
                <c:pt idx="3">
                  <c:v>43955</c:v>
                </c:pt>
                <c:pt idx="4">
                  <c:v>43956</c:v>
                </c:pt>
                <c:pt idx="5">
                  <c:v>43957</c:v>
                </c:pt>
                <c:pt idx="6">
                  <c:v>43958</c:v>
                </c:pt>
                <c:pt idx="7">
                  <c:v>43959</c:v>
                </c:pt>
                <c:pt idx="8">
                  <c:v>43960</c:v>
                </c:pt>
                <c:pt idx="9">
                  <c:v>43961</c:v>
                </c:pt>
                <c:pt idx="10">
                  <c:v>43962</c:v>
                </c:pt>
                <c:pt idx="11">
                  <c:v>43963</c:v>
                </c:pt>
                <c:pt idx="12">
                  <c:v>43964</c:v>
                </c:pt>
                <c:pt idx="13">
                  <c:v>43965</c:v>
                </c:pt>
                <c:pt idx="14">
                  <c:v>43966</c:v>
                </c:pt>
                <c:pt idx="15">
                  <c:v>43967</c:v>
                </c:pt>
                <c:pt idx="16">
                  <c:v>43968</c:v>
                </c:pt>
                <c:pt idx="17">
                  <c:v>43969</c:v>
                </c:pt>
                <c:pt idx="18">
                  <c:v>43970</c:v>
                </c:pt>
                <c:pt idx="19">
                  <c:v>43971</c:v>
                </c:pt>
                <c:pt idx="20">
                  <c:v>43972</c:v>
                </c:pt>
                <c:pt idx="21">
                  <c:v>43973</c:v>
                </c:pt>
                <c:pt idx="22">
                  <c:v>43974</c:v>
                </c:pt>
                <c:pt idx="23">
                  <c:v>43975</c:v>
                </c:pt>
                <c:pt idx="24">
                  <c:v>43976</c:v>
                </c:pt>
                <c:pt idx="25">
                  <c:v>43977</c:v>
                </c:pt>
                <c:pt idx="26">
                  <c:v>43978</c:v>
                </c:pt>
                <c:pt idx="27">
                  <c:v>43979</c:v>
                </c:pt>
                <c:pt idx="28">
                  <c:v>43980</c:v>
                </c:pt>
                <c:pt idx="29">
                  <c:v>43981</c:v>
                </c:pt>
                <c:pt idx="30">
                  <c:v>43982</c:v>
                </c:pt>
              </c:numCache>
            </c:numRef>
          </c:cat>
          <c:val>
            <c:numRef>
              <c:f>'CMg SEN'!$C$9:$AE$9</c:f>
              <c:numCache>
                <c:formatCode>0.0</c:formatCode>
                <c:ptCount val="29"/>
                <c:pt idx="0">
                  <c:v>37.800416666666671</c:v>
                </c:pt>
                <c:pt idx="1">
                  <c:v>41.437083333333334</c:v>
                </c:pt>
                <c:pt idx="2">
                  <c:v>36.608333333333327</c:v>
                </c:pt>
                <c:pt idx="3">
                  <c:v>43.826666666666675</c:v>
                </c:pt>
                <c:pt idx="4">
                  <c:v>52.073749999999997</c:v>
                </c:pt>
                <c:pt idx="5">
                  <c:v>53.173333333333339</c:v>
                </c:pt>
                <c:pt idx="6">
                  <c:v>50.456666666666656</c:v>
                </c:pt>
                <c:pt idx="7">
                  <c:v>65.788333333333341</c:v>
                </c:pt>
                <c:pt idx="8">
                  <c:v>44.678333333333335</c:v>
                </c:pt>
                <c:pt idx="9">
                  <c:v>35.410833333333329</c:v>
                </c:pt>
                <c:pt idx="10">
                  <c:v>39.687916666666666</c:v>
                </c:pt>
                <c:pt idx="11">
                  <c:v>44.007916666666667</c:v>
                </c:pt>
                <c:pt idx="12">
                  <c:v>39.45624999999999</c:v>
                </c:pt>
                <c:pt idx="13">
                  <c:v>34.887083333333329</c:v>
                </c:pt>
                <c:pt idx="14">
                  <c:v>45.337916666666679</c:v>
                </c:pt>
                <c:pt idx="15">
                  <c:v>39.707500000000003</c:v>
                </c:pt>
                <c:pt idx="16">
                  <c:v>37.53458333333333</c:v>
                </c:pt>
                <c:pt idx="17">
                  <c:v>49.23</c:v>
                </c:pt>
                <c:pt idx="18">
                  <c:v>52.057500000000005</c:v>
                </c:pt>
                <c:pt idx="19">
                  <c:v>48.306666666666665</c:v>
                </c:pt>
                <c:pt idx="20">
                  <c:v>38.042500000000004</c:v>
                </c:pt>
                <c:pt idx="21">
                  <c:v>42.656666666666673</c:v>
                </c:pt>
                <c:pt idx="22">
                  <c:v>41.134999999999998</c:v>
                </c:pt>
                <c:pt idx="23">
                  <c:v>41.449999999999996</c:v>
                </c:pt>
                <c:pt idx="24">
                  <c:v>40.685833333333335</c:v>
                </c:pt>
                <c:pt idx="25">
                  <c:v>44.200833333333328</c:v>
                </c:pt>
                <c:pt idx="26">
                  <c:v>44.109166666666674</c:v>
                </c:pt>
                <c:pt idx="27">
                  <c:v>52.985833333333325</c:v>
                </c:pt>
                <c:pt idx="28">
                  <c:v>60.648750000000014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17-49DB-B2AF-A12A37DAF37B}"/>
            </c:ext>
          </c:extLst>
        </c:ser>
        <c:ser>
          <c:idx val="3"/>
          <c:order val="4"/>
          <c:tx>
            <c:strRef>
              <c:f>'CMg SEN'!$B$10</c:f>
              <c:strCache>
                <c:ptCount val="1"/>
                <c:pt idx="0">
                  <c:v>P. Montt 220 kV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SEN'!$C$5:$AG$5</c:f>
              <c:numCache>
                <c:formatCode>ddd\ dd</c:formatCode>
                <c:ptCount val="31"/>
                <c:pt idx="0">
                  <c:v>43952</c:v>
                </c:pt>
                <c:pt idx="1">
                  <c:v>43953</c:v>
                </c:pt>
                <c:pt idx="2">
                  <c:v>43954</c:v>
                </c:pt>
                <c:pt idx="3">
                  <c:v>43955</c:v>
                </c:pt>
                <c:pt idx="4">
                  <c:v>43956</c:v>
                </c:pt>
                <c:pt idx="5">
                  <c:v>43957</c:v>
                </c:pt>
                <c:pt idx="6">
                  <c:v>43958</c:v>
                </c:pt>
                <c:pt idx="7">
                  <c:v>43959</c:v>
                </c:pt>
                <c:pt idx="8">
                  <c:v>43960</c:v>
                </c:pt>
                <c:pt idx="9">
                  <c:v>43961</c:v>
                </c:pt>
                <c:pt idx="10">
                  <c:v>43962</c:v>
                </c:pt>
                <c:pt idx="11">
                  <c:v>43963</c:v>
                </c:pt>
                <c:pt idx="12">
                  <c:v>43964</c:v>
                </c:pt>
                <c:pt idx="13">
                  <c:v>43965</c:v>
                </c:pt>
                <c:pt idx="14">
                  <c:v>43966</c:v>
                </c:pt>
                <c:pt idx="15">
                  <c:v>43967</c:v>
                </c:pt>
                <c:pt idx="16">
                  <c:v>43968</c:v>
                </c:pt>
                <c:pt idx="17">
                  <c:v>43969</c:v>
                </c:pt>
                <c:pt idx="18">
                  <c:v>43970</c:v>
                </c:pt>
                <c:pt idx="19">
                  <c:v>43971</c:v>
                </c:pt>
                <c:pt idx="20">
                  <c:v>43972</c:v>
                </c:pt>
                <c:pt idx="21">
                  <c:v>43973</c:v>
                </c:pt>
                <c:pt idx="22">
                  <c:v>43974</c:v>
                </c:pt>
                <c:pt idx="23">
                  <c:v>43975</c:v>
                </c:pt>
                <c:pt idx="24">
                  <c:v>43976</c:v>
                </c:pt>
                <c:pt idx="25">
                  <c:v>43977</c:v>
                </c:pt>
                <c:pt idx="26">
                  <c:v>43978</c:v>
                </c:pt>
                <c:pt idx="27">
                  <c:v>43979</c:v>
                </c:pt>
                <c:pt idx="28">
                  <c:v>43980</c:v>
                </c:pt>
                <c:pt idx="29">
                  <c:v>43981</c:v>
                </c:pt>
                <c:pt idx="30">
                  <c:v>43982</c:v>
                </c:pt>
              </c:numCache>
            </c:numRef>
          </c:cat>
          <c:val>
            <c:numRef>
              <c:f>'CMg SEN'!$C$10:$AG$10</c:f>
              <c:numCache>
                <c:formatCode>0.0</c:formatCode>
                <c:ptCount val="31"/>
                <c:pt idx="0">
                  <c:v>36.681249999999999</c:v>
                </c:pt>
                <c:pt idx="1">
                  <c:v>40.839999999999996</c:v>
                </c:pt>
                <c:pt idx="2">
                  <c:v>36.254583333333336</c:v>
                </c:pt>
                <c:pt idx="3">
                  <c:v>45.530833333333334</c:v>
                </c:pt>
                <c:pt idx="4">
                  <c:v>53.84708333333333</c:v>
                </c:pt>
                <c:pt idx="5">
                  <c:v>54.857916666666675</c:v>
                </c:pt>
                <c:pt idx="6">
                  <c:v>50.654583333333328</c:v>
                </c:pt>
                <c:pt idx="7">
                  <c:v>63.655000000000001</c:v>
                </c:pt>
                <c:pt idx="8">
                  <c:v>42.103749999999998</c:v>
                </c:pt>
                <c:pt idx="9">
                  <c:v>33.963750000000005</c:v>
                </c:pt>
                <c:pt idx="10">
                  <c:v>40.722500000000004</c:v>
                </c:pt>
                <c:pt idx="11">
                  <c:v>45.295416666666661</c:v>
                </c:pt>
                <c:pt idx="12">
                  <c:v>39.810833333333328</c:v>
                </c:pt>
                <c:pt idx="13">
                  <c:v>34.090416666666677</c:v>
                </c:pt>
                <c:pt idx="14">
                  <c:v>43.843333333333327</c:v>
                </c:pt>
                <c:pt idx="15">
                  <c:v>37.146666666666661</c:v>
                </c:pt>
                <c:pt idx="16">
                  <c:v>35.502500000000005</c:v>
                </c:pt>
                <c:pt idx="17">
                  <c:v>47.660833333333329</c:v>
                </c:pt>
                <c:pt idx="18">
                  <c:v>51.216666666666661</c:v>
                </c:pt>
                <c:pt idx="19">
                  <c:v>47.886249999999997</c:v>
                </c:pt>
                <c:pt idx="20">
                  <c:v>36.8825</c:v>
                </c:pt>
                <c:pt idx="21">
                  <c:v>41.306249999999991</c:v>
                </c:pt>
                <c:pt idx="22">
                  <c:v>37.695833333333333</c:v>
                </c:pt>
                <c:pt idx="23">
                  <c:v>39.427083333333336</c:v>
                </c:pt>
                <c:pt idx="24">
                  <c:v>38.295833333333341</c:v>
                </c:pt>
                <c:pt idx="25">
                  <c:v>42.627083333333339</c:v>
                </c:pt>
                <c:pt idx="26">
                  <c:v>43.866250000000001</c:v>
                </c:pt>
                <c:pt idx="27">
                  <c:v>51.305</c:v>
                </c:pt>
                <c:pt idx="28">
                  <c:v>58.94</c:v>
                </c:pt>
                <c:pt idx="29">
                  <c:v>52.997500000000024</c:v>
                </c:pt>
                <c:pt idx="30">
                  <c:v>46.839166666666664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17-49DB-B2AF-A12A37DA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41696"/>
        <c:axId val="337742256"/>
      </c:lineChart>
      <c:dateAx>
        <c:axId val="337741696"/>
        <c:scaling>
          <c:orientation val="minMax"/>
        </c:scaling>
        <c:delete val="0"/>
        <c:axPos val="b"/>
        <c:numFmt formatCode="ddd\ 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2256"/>
        <c:crosses val="autoZero"/>
        <c:auto val="1"/>
        <c:lblOffset val="100"/>
        <c:baseTimeUnit val="days"/>
      </c:dateAx>
      <c:valAx>
        <c:axId val="337742256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[USD/MWh]</a:t>
                </a:r>
              </a:p>
            </c:rich>
          </c:tx>
          <c:layout>
            <c:manualLayout>
              <c:xMode val="edge"/>
              <c:yMode val="edge"/>
              <c:x val="3.7118456253795529E-3"/>
              <c:y val="1.562439882615887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s-C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785616905248807E-2"/>
          <c:y val="0.92362000158741708"/>
          <c:w val="0.96925698704839813"/>
          <c:h val="7.15483393392824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68061144609032E-2"/>
          <c:y val="0.16139989402551558"/>
          <c:w val="0.91154972549365143"/>
          <c:h val="0.6115089054025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'CMe SEN'!$C$3</c:f>
              <c:strCache>
                <c:ptCount val="1"/>
                <c:pt idx="0">
                  <c:v>Costo Medio de Operación SEN</c:v>
                </c:pt>
              </c:strCache>
            </c:strRef>
          </c:tx>
          <c:spPr>
            <a:gradFill flip="none" rotWithShape="1">
              <a:gsLst>
                <a:gs pos="0">
                  <a:srgbClr val="0070C0">
                    <a:shade val="30000"/>
                    <a:satMod val="115000"/>
                  </a:srgbClr>
                </a:gs>
                <a:gs pos="50000">
                  <a:srgbClr val="0070C0">
                    <a:shade val="67500"/>
                    <a:satMod val="115000"/>
                  </a:srgbClr>
                </a:gs>
                <a:gs pos="100000">
                  <a:srgbClr val="0070C0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ysClr val="windowText" lastClr="000000"/>
                    </a:solidFill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'CMe SEN'!$A$4:$B$15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sept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2019</c:v>
                  </c:pt>
                  <c:pt idx="7">
                    <c:v>2020</c:v>
                  </c:pt>
                </c:lvl>
              </c:multiLvlStrCache>
            </c:multiLvlStrRef>
          </c:cat>
          <c:val>
            <c:numRef>
              <c:f>'CMe SEN'!$C$4:$C$15</c:f>
              <c:numCache>
                <c:formatCode>0.0</c:formatCode>
                <c:ptCount val="12"/>
                <c:pt idx="0">
                  <c:v>23.91</c:v>
                </c:pt>
                <c:pt idx="1">
                  <c:v>20.27</c:v>
                </c:pt>
                <c:pt idx="2">
                  <c:v>18.420000000000002</c:v>
                </c:pt>
                <c:pt idx="3">
                  <c:v>15.99</c:v>
                </c:pt>
                <c:pt idx="4">
                  <c:v>16.190000000000001</c:v>
                </c:pt>
                <c:pt idx="5">
                  <c:v>13.89</c:v>
                </c:pt>
                <c:pt idx="6">
                  <c:v>15.8</c:v>
                </c:pt>
                <c:pt idx="7">
                  <c:v>16.57</c:v>
                </c:pt>
                <c:pt idx="8">
                  <c:v>18.3</c:v>
                </c:pt>
                <c:pt idx="9">
                  <c:v>22.4</c:v>
                </c:pt>
                <c:pt idx="10">
                  <c:v>23.2</c:v>
                </c:pt>
                <c:pt idx="11">
                  <c:v>24.2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3-4A9C-BEF7-5345C5AA3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3381376"/>
        <c:axId val="57094144"/>
      </c:barChart>
      <c:catAx>
        <c:axId val="53381376"/>
        <c:scaling>
          <c:orientation val="minMax"/>
        </c:scaling>
        <c:delete val="0"/>
        <c:axPos val="b"/>
        <c:numFmt formatCode="[$-C0A]d\-mmm;@" sourceLinked="0"/>
        <c:majorTickMark val="none"/>
        <c:minorTickMark val="out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700">
                <a:solidFill>
                  <a:sysClr val="windowText" lastClr="000000"/>
                </a:solidFill>
              </a:defRPr>
            </a:pPr>
            <a:endParaRPr lang="es-CL"/>
          </a:p>
        </c:txPr>
        <c:crossAx val="5709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0941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  <a:tailEnd type="stealth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700">
                <a:solidFill>
                  <a:sysClr val="windowText" lastClr="000000"/>
                </a:solidFill>
              </a:defRPr>
            </a:pPr>
            <a:endParaRPr lang="es-CL"/>
          </a:p>
        </c:txPr>
        <c:crossAx val="5338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/>
    <a:lstStyle/>
    <a:p>
      <a:pPr>
        <a:defRPr sz="800" b="0" i="0" u="none" strike="noStrike" baseline="0">
          <a:solidFill>
            <a:schemeClr val="tx1">
              <a:lumMod val="65000"/>
              <a:lumOff val="35000"/>
            </a:schemeClr>
          </a:solidFill>
          <a:latin typeface="+mn-lt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1046234564675E-2"/>
          <c:y val="0.11965995332692722"/>
          <c:w val="0.91635156255811612"/>
          <c:h val="0.75831467064106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'Gx REAL vs PRG SEN'!$D$4</c:f>
              <c:strCache>
                <c:ptCount val="1"/>
                <c:pt idx="0">
                  <c:v>Real (GWh)</c:v>
                </c:pt>
              </c:strCache>
            </c:strRef>
          </c:tx>
          <c:spPr>
            <a:solidFill>
              <a:srgbClr val="669E40"/>
            </a:solidFill>
            <a:ln>
              <a:noFill/>
            </a:ln>
            <a:effectLst/>
          </c:spPr>
          <c:invertIfNegative val="0"/>
          <c:cat>
            <c:strRef>
              <c:f>'Gx REAL vs PRG SEN'!$C$5:$C$9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SEN'!$D$5:$D$9</c:f>
              <c:numCache>
                <c:formatCode>_ * #,##0.0_ ;_ * \-#,##0.0_ ;_ * "-"_ ;_ @_ </c:formatCode>
                <c:ptCount val="5"/>
                <c:pt idx="0">
                  <c:v>1118.727938678375</c:v>
                </c:pt>
                <c:pt idx="1">
                  <c:v>4459.3838755010456</c:v>
                </c:pt>
                <c:pt idx="2">
                  <c:v>339.41179557590289</c:v>
                </c:pt>
                <c:pt idx="3">
                  <c:v>462.71057667774664</c:v>
                </c:pt>
                <c:pt idx="4">
                  <c:v>25.966773599999954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5-469A-B9AA-CC56DAF44317}"/>
            </c:ext>
          </c:extLst>
        </c:ser>
        <c:ser>
          <c:idx val="1"/>
          <c:order val="1"/>
          <c:tx>
            <c:strRef>
              <c:f>'Gx REAL vs PRG SEN'!$E$4</c:f>
              <c:strCache>
                <c:ptCount val="1"/>
                <c:pt idx="0">
                  <c:v>Programada (GWh)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'Gx REAL vs PRG SEN'!$C$5:$C$9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SEN'!$E$5:$E$9</c:f>
              <c:numCache>
                <c:formatCode>_ * #,##0.0_ ;_ * \-#,##0.0_ ;_ * "-"_ ;_ @_ </c:formatCode>
                <c:ptCount val="5"/>
                <c:pt idx="0">
                  <c:v>1344.6299999999994</c:v>
                </c:pt>
                <c:pt idx="1">
                  <c:v>4688.3809136393456</c:v>
                </c:pt>
                <c:pt idx="2">
                  <c:v>442.67999999999995</c:v>
                </c:pt>
                <c:pt idx="3">
                  <c:v>428.30000000000018</c:v>
                </c:pt>
                <c:pt idx="4">
                  <c:v>33.809999999999995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5-469A-B9AA-CC56DAF44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4239599"/>
        <c:axId val="1645482575"/>
      </c:barChart>
      <c:catAx>
        <c:axId val="2054239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1645482575"/>
        <c:crosses val="autoZero"/>
        <c:auto val="1"/>
        <c:lblAlgn val="ctr"/>
        <c:lblOffset val="100"/>
        <c:noMultiLvlLbl val="0"/>
      </c:catAx>
      <c:valAx>
        <c:axId val="1645482575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20542395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14655618850338E-2"/>
          <c:y val="5.9083211332251799E-2"/>
          <c:w val="0.95442775763852927"/>
          <c:h val="0.82289874569698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ESPERADAS SEN'!$C$2</c:f>
              <c:strCache>
                <c:ptCount val="1"/>
                <c:pt idx="0">
                  <c:v>VENTAS ESPERADAS [GWh]</c:v>
                </c:pt>
              </c:strCache>
            </c:strRef>
          </c:tx>
          <c:spPr>
            <a:gradFill flip="none" rotWithShape="1">
              <a:gsLst>
                <a:gs pos="25000">
                  <a:schemeClr val="accent1">
                    <a:shade val="30000"/>
                    <a:satMod val="115000"/>
                  </a:schemeClr>
                </a:gs>
                <a:gs pos="77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16200000" scaled="1"/>
              <a:tileRect/>
            </a:gra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'VENTAS ESPERADAS SEN'!$B$3:$B$14</c:f>
              <c:numCache>
                <c:formatCode>mmm\-yy</c:formatCode>
                <c:ptCount val="12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</c:numCache>
            </c:numRef>
          </c:cat>
          <c:val>
            <c:numRef>
              <c:f>'VENTAS ESPERADAS SEN'!$C$3:$C$14</c:f>
              <c:numCache>
                <c:formatCode>#,##0.0</c:formatCode>
                <c:ptCount val="12"/>
                <c:pt idx="0">
                  <c:v>6141.6600092753597</c:v>
                </c:pt>
                <c:pt idx="1">
                  <c:v>6163.8334002898555</c:v>
                </c:pt>
                <c:pt idx="2">
                  <c:v>6360.2379910869568</c:v>
                </c:pt>
                <c:pt idx="3">
                  <c:v>5823.1093860869551</c:v>
                </c:pt>
                <c:pt idx="4">
                  <c:v>6315.7505252898536</c:v>
                </c:pt>
                <c:pt idx="5">
                  <c:v>5921.5541710869566</c:v>
                </c:pt>
                <c:pt idx="6">
                  <c:v>6290.8255352898541</c:v>
                </c:pt>
                <c:pt idx="7">
                  <c:v>6306.8002460869511</c:v>
                </c:pt>
                <c:pt idx="8">
                  <c:v>6084.6520976811607</c:v>
                </c:pt>
                <c:pt idx="9">
                  <c:v>6475.0522902898574</c:v>
                </c:pt>
                <c:pt idx="10">
                  <c:v>5934.4287476811578</c:v>
                </c:pt>
                <c:pt idx="11">
                  <c:v>6219.2604634782601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0-49C3-A4D1-5C587BD287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25"/>
        <c:axId val="1160951536"/>
        <c:axId val="1160952096"/>
      </c:barChart>
      <c:dateAx>
        <c:axId val="1160951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160952096"/>
        <c:crosses val="autoZero"/>
        <c:auto val="1"/>
        <c:lblOffset val="100"/>
        <c:baseTimeUnit val="months"/>
      </c:dateAx>
      <c:valAx>
        <c:axId val="116095209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160951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246550</xdr:colOff>
      <xdr:row>12</xdr:row>
      <xdr:rowOff>149163</xdr:rowOff>
    </xdr:from>
    <xdr:to>
      <xdr:col>19</xdr:col>
      <xdr:colOff>296891</xdr:colOff>
      <xdr:row>26</xdr:row>
      <xdr:rowOff>84680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3376BE-DE5A-41D6-8EC3-DBAB1B0B7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246958</xdr:colOff>
      <xdr:row>3</xdr:row>
      <xdr:rowOff>70127</xdr:rowOff>
    </xdr:from>
    <xdr:to>
      <xdr:col>7</xdr:col>
      <xdr:colOff>558560</xdr:colOff>
      <xdr:row>13</xdr:row>
      <xdr:rowOff>122029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DEABBA87-5E37-4576-A121-DB6D14DB7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0.0012</cdr:x>
      <cdr:y>0</cdr:y>
    </cdr:from>
    <cdr:to>
      <cdr:x>0.20928</cdr:x>
      <cdr:y>0.13834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F32E67A-868E-41F4-82C0-423C1087D6BE}"/>
            </a:ext>
          </a:extLst>
        </cdr:cNvPr>
        <cdr:cNvSpPr txBox="1"/>
      </cdr:nvSpPr>
      <cdr:spPr>
        <a:xfrm xmlns:a="http://schemas.openxmlformats.org/drawingml/2006/main">
          <a:off x="3395" y="0"/>
          <a:ext cx="588793" cy="2241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36000" rtlCol="0"/>
        <a:lstStyle xmlns:a="http://schemas.openxmlformats.org/drawingml/2006/main"/>
        <a:p xmlns:a="http://schemas.openxmlformats.org/drawingml/2006/main">
          <a:r>
            <a:rPr lang="es-CL" sz="700">
              <a:latin typeface="+mn-lt"/>
            </a:rPr>
            <a:t>USD/MWh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207974</xdr:colOff>
      <xdr:row>11</xdr:row>
      <xdr:rowOff>48691</xdr:rowOff>
    </xdr:from>
    <xdr:to>
      <xdr:col>5</xdr:col>
      <xdr:colOff>777924</xdr:colOff>
      <xdr:row>27</xdr:row>
      <xdr:rowOff>7541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974039-951F-4AA0-A5F4-DDA7AB019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762000</xdr:colOff>
      <xdr:row>1</xdr:row>
      <xdr:rowOff>233362</xdr:rowOff>
    </xdr:from>
    <xdr:to>
      <xdr:col>11</xdr:col>
      <xdr:colOff>219075</xdr:colOff>
      <xdr:row>15</xdr:row>
      <xdr:rowOff>58737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DDC46D54-CAD6-4EC8-B9AF-CE75F770F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CVASING1999%20EDELN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Nov-99\cv0611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tiago\comparte\Carpetas%20CDEC-SING\CDEC-SING_43%20Programas%20de%20Operaci&#243;n%20de%20Corto%20Plazo\Programaci&#243;n%20Semanal\A&#241;o%202001\24%20%20Semana%2007%20Jun%20al%2013%20Jun%202001\Pr%2007%20Jun%20al%2013%20Jun%20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ng-santiago2\Comparte\WINDOWS\TEMP\PASO-9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onsalve\informe%20mensual\Users\Juan.Kindermann\AppData\Local\Microsoft\Windows\Temporary%20Internet%20Files\Content.Outlook\XGAVVNKE\Macros\CDEC-SING%20MT%20Plexos%20Output%20V1.0%20-%20sin%20salta%20E-C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Ingreso de datos"/>
      <sheetName val="EDELNOR"/>
      <sheetName val="ELECTROANDINA"/>
      <sheetName val="NORGENER"/>
      <sheetName val="CELTA - NOPEL"/>
      <sheetName val="Orden de precio creciente"/>
      <sheetName val="Datprog"/>
      <sheetName val="Macro"/>
    </sheetNames>
    <sheetDataSet>
      <sheetData sheetId="0" refreshError="1">
        <row r="70">
          <cell r="AC70">
            <v>18186.235399999998</v>
          </cell>
        </row>
        <row r="71">
          <cell r="AC71">
            <v>18186.235399999998</v>
          </cell>
        </row>
      </sheetData>
      <sheetData sheetId="1" refreshError="1">
        <row r="44">
          <cell r="X44">
            <v>36452</v>
          </cell>
        </row>
        <row r="50">
          <cell r="T50">
            <v>86049</v>
          </cell>
        </row>
        <row r="51">
          <cell r="T51">
            <v>79682</v>
          </cell>
          <cell r="W51">
            <v>55802</v>
          </cell>
        </row>
        <row r="52">
          <cell r="T52">
            <v>85099</v>
          </cell>
          <cell r="W52">
            <v>61604</v>
          </cell>
        </row>
        <row r="53">
          <cell r="T53">
            <v>86676</v>
          </cell>
          <cell r="W53">
            <v>63163</v>
          </cell>
        </row>
        <row r="54">
          <cell r="T54">
            <v>75082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TA"/>
      <sheetName val="EDELNOR"/>
      <sheetName val="ELECTROANDINA"/>
      <sheetName val="ENDESA"/>
      <sheetName val="NOPEL"/>
      <sheetName val="NORGENER"/>
      <sheetName val="F. Penalización"/>
      <sheetName val="TABLA C.V."/>
      <sheetName val="TABLA C.V. valores"/>
    </sheetNames>
    <sheetDataSet>
      <sheetData sheetId="0" refreshError="1">
        <row r="7">
          <cell r="C7">
            <v>16841.8838</v>
          </cell>
        </row>
      </sheetData>
      <sheetData sheetId="1" refreshError="1">
        <row r="43">
          <cell r="C43">
            <v>18228.475599999998</v>
          </cell>
        </row>
        <row r="80">
          <cell r="K80">
            <v>99054.909637964782</v>
          </cell>
        </row>
        <row r="81">
          <cell r="K81">
            <v>99054.909637964782</v>
          </cell>
        </row>
        <row r="82">
          <cell r="K82">
            <v>99054.909637964782</v>
          </cell>
        </row>
        <row r="83">
          <cell r="K83">
            <v>89351.905146771038</v>
          </cell>
        </row>
        <row r="84">
          <cell r="K84">
            <v>89351.905146771038</v>
          </cell>
        </row>
        <row r="85">
          <cell r="K85">
            <v>89351.905146771038</v>
          </cell>
        </row>
        <row r="91">
          <cell r="K91">
            <v>58286.635080103355</v>
          </cell>
        </row>
        <row r="92">
          <cell r="K92">
            <v>56622.49698191214</v>
          </cell>
        </row>
        <row r="93">
          <cell r="K93">
            <v>100843.78956947163</v>
          </cell>
        </row>
        <row r="94">
          <cell r="K94">
            <v>63522.010346253235</v>
          </cell>
        </row>
        <row r="95">
          <cell r="K95">
            <v>88331.764710000003</v>
          </cell>
        </row>
        <row r="97">
          <cell r="K97">
            <v>63863.637405128211</v>
          </cell>
        </row>
      </sheetData>
      <sheetData sheetId="2" refreshError="1">
        <row r="16">
          <cell r="C16">
            <v>61053.801790999991</v>
          </cell>
        </row>
        <row r="17">
          <cell r="C17">
            <v>61053.801790999991</v>
          </cell>
        </row>
        <row r="18">
          <cell r="C18">
            <v>61053.801790999991</v>
          </cell>
        </row>
        <row r="19">
          <cell r="D19">
            <v>17022.743599999998</v>
          </cell>
        </row>
        <row r="20">
          <cell r="D20">
            <v>17022.743599999998</v>
          </cell>
        </row>
        <row r="21">
          <cell r="D21">
            <v>17022.743599999998</v>
          </cell>
        </row>
        <row r="22">
          <cell r="D22">
            <v>17022.743599999998</v>
          </cell>
        </row>
        <row r="23">
          <cell r="C23">
            <v>82191.91696979999</v>
          </cell>
        </row>
        <row r="24">
          <cell r="C24">
            <v>82191.91696979999</v>
          </cell>
        </row>
        <row r="25">
          <cell r="C25">
            <v>82191.91696979999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iquiña"/>
      <sheetName val="Cavancha"/>
      <sheetName val="perdidas"/>
      <sheetName val="Dem ElectroAndina"/>
      <sheetName val="Dem Edelnor"/>
      <sheetName val="Dem Nopel"/>
      <sheetName val="Dem Celta"/>
      <sheetName val="Dem Norgener-Gener"/>
      <sheetName val="EMPRESAS"/>
      <sheetName val="Jueves"/>
      <sheetName val="Viernes V0"/>
      <sheetName val="Sabado  V0"/>
      <sheetName val="Domingo  V0"/>
      <sheetName val="Lunes  V0"/>
      <sheetName val="Martes  V0"/>
      <sheetName val="Miercoles  V0"/>
      <sheetName val="Viernes"/>
      <sheetName val="Sabado"/>
      <sheetName val="Domingo"/>
      <sheetName val="Lunes"/>
      <sheetName val="Martes"/>
      <sheetName val="Miercoles"/>
      <sheetName val="Domingo (2)"/>
      <sheetName val="Martes Caso1"/>
      <sheetName val="Martes Caso2"/>
      <sheetName val="Martes Caso2.1"/>
      <sheetName val="Martes Caso2.1 (2)"/>
      <sheetName val="Martes Caso3"/>
      <sheetName val="Miercoles (2)"/>
      <sheetName val="TCV"/>
      <sheetName val="Sabado -60 MW"/>
      <sheetName val="Viernes -60MW"/>
      <sheetName val="Jueves V0"/>
      <sheetName val="Viernes V1"/>
      <sheetName val="Sabado V0"/>
      <sheetName val="Domingo V0"/>
      <sheetName val="Lunes V0"/>
      <sheetName val="Lunes (2)"/>
      <sheetName val="Martes V0"/>
      <sheetName val="Martes (2)"/>
      <sheetName val="Miercoles V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-pf-95"/>
      <sheetName val="val-ret-95"/>
      <sheetName val="Balance-95"/>
      <sheetName val="Aux P"/>
      <sheetName val="Menú"/>
    </sheetNames>
    <sheetDataSet>
      <sheetData sheetId="0">
        <row r="74">
          <cell r="E74">
            <v>3</v>
          </cell>
          <cell r="F74">
            <v>1</v>
          </cell>
          <cell r="G74">
            <v>5</v>
          </cell>
          <cell r="H74">
            <v>1</v>
          </cell>
          <cell r="I74">
            <v>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Resultados"/>
      <sheetName val="Hoja3"/>
      <sheetName val="Nuevo Formato"/>
      <sheetName val="CNE"/>
      <sheetName val="CNE Aux"/>
      <sheetName val="Settings"/>
      <sheetName val="Generación"/>
      <sheetName val="GeneraciónCombustible"/>
      <sheetName val="CMg"/>
      <sheetName val="EnergyLoad"/>
      <sheetName val="TransmLosses"/>
      <sheetName val="UnservedEnergy"/>
      <sheetName val="AuxUse"/>
      <sheetName val="Membership"/>
      <sheetName val="Objetos"/>
      <sheetName val="AvgPowGen"/>
      <sheetName val="Td_Aux"/>
      <sheetName val="Gráficos"/>
      <sheetName val="Resultados2"/>
    </sheetNames>
    <sheetDataSet>
      <sheetData sheetId="0">
        <row r="19">
          <cell r="D19">
            <v>42036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1"/>
  <sheetViews>
    <sheetView showGridLines="0" zoomScale="130" zoomScaleNormal="130" workbookViewId="0">
      <selection activeCell="F18" sqref="F18"/>
    </sheetView>
  </sheetViews>
  <sheetFormatPr baseColWidth="10" defaultColWidth="0" defaultRowHeight="10.199999999999999" zeroHeight="1" x14ac:dyDescent="0.2"/>
  <cols>
    <col min="1" max="1" width="11.44140625" style="2" customWidth="1"/>
    <col min="2" max="2" width="14.44140625" style="2" customWidth="1"/>
    <col min="3" max="3" width="13.109375" style="2" bestFit="1" customWidth="1"/>
    <col min="4" max="4" width="16.6640625" style="2" bestFit="1" customWidth="1"/>
    <col min="5" max="5" width="11.109375" style="2" customWidth="1"/>
    <col min="6" max="6" width="11.33203125" style="2" customWidth="1"/>
    <col min="7" max="7" width="7.109375" style="2" bestFit="1" customWidth="1"/>
    <col min="8" max="9" width="11.44140625" style="2" customWidth="1"/>
    <col min="10" max="10" width="11.44140625" style="2" hidden="1" customWidth="1"/>
    <col min="11" max="16384" width="11.44140625" style="2" hidden="1"/>
  </cols>
  <sheetData>
    <row r="1" spans="2:8" x14ac:dyDescent="0.2"/>
    <row r="2" spans="2:8" ht="10.8" thickBot="1" x14ac:dyDescent="0.25"/>
    <row r="3" spans="2:8" ht="10.8" thickBot="1" x14ac:dyDescent="0.25">
      <c r="B3" s="13"/>
      <c r="C3" s="13"/>
      <c r="D3" s="13"/>
      <c r="E3" s="153" t="s">
        <v>8</v>
      </c>
      <c r="F3" s="153"/>
      <c r="G3" s="153" t="s">
        <v>9</v>
      </c>
      <c r="H3" s="153"/>
    </row>
    <row r="4" spans="2:8" ht="10.8" thickBot="1" x14ac:dyDescent="0.25">
      <c r="B4" s="36" t="s">
        <v>10</v>
      </c>
      <c r="C4" s="36" t="s">
        <v>11</v>
      </c>
      <c r="D4" s="36" t="s">
        <v>12</v>
      </c>
      <c r="E4" s="37" t="s">
        <v>13</v>
      </c>
      <c r="F4" s="37" t="s">
        <v>14</v>
      </c>
      <c r="G4" s="37" t="s">
        <v>89</v>
      </c>
      <c r="H4" s="37" t="s">
        <v>14</v>
      </c>
    </row>
    <row r="5" spans="2:8" x14ac:dyDescent="0.2">
      <c r="B5" s="38" t="s">
        <v>15</v>
      </c>
      <c r="C5" s="39" t="s">
        <v>16</v>
      </c>
      <c r="D5" s="40" t="s">
        <v>17</v>
      </c>
      <c r="E5" s="14">
        <v>3395.3</v>
      </c>
      <c r="F5" s="15">
        <v>0.13296735762238507</v>
      </c>
      <c r="G5" s="14">
        <v>505.70334580000002</v>
      </c>
      <c r="H5" s="15">
        <v>7.8939663141224567E-2</v>
      </c>
    </row>
    <row r="6" spans="2:8" x14ac:dyDescent="0.2">
      <c r="B6" s="41"/>
      <c r="C6" s="41" t="s">
        <v>18</v>
      </c>
      <c r="D6" s="42" t="s">
        <v>95</v>
      </c>
      <c r="E6" s="16">
        <v>459.31200000000007</v>
      </c>
      <c r="F6" s="17">
        <v>1.7987660284585441E-2</v>
      </c>
      <c r="G6" s="16">
        <v>613.02459287837507</v>
      </c>
      <c r="H6" s="15">
        <v>9.5692376293360998E-2</v>
      </c>
    </row>
    <row r="7" spans="2:8" x14ac:dyDescent="0.2">
      <c r="B7" s="41"/>
      <c r="C7" s="41"/>
      <c r="D7" s="42" t="s">
        <v>17</v>
      </c>
      <c r="E7" s="16">
        <v>2813.3240000000001</v>
      </c>
      <c r="F7" s="17">
        <v>0.11017590740601386</v>
      </c>
      <c r="G7" s="16"/>
      <c r="H7" s="15">
        <v>0</v>
      </c>
    </row>
    <row r="8" spans="2:8" ht="10.8" thickBot="1" x14ac:dyDescent="0.25">
      <c r="B8" s="43"/>
      <c r="C8" s="43"/>
      <c r="D8" s="44" t="s">
        <v>19</v>
      </c>
      <c r="E8" s="16">
        <v>155.46</v>
      </c>
      <c r="F8" s="17">
        <v>6.088152863068355E-3</v>
      </c>
      <c r="G8" s="16"/>
      <c r="H8" s="15">
        <v>0</v>
      </c>
    </row>
    <row r="9" spans="2:8" x14ac:dyDescent="0.2">
      <c r="B9" s="45" t="s">
        <v>20</v>
      </c>
      <c r="C9" s="39" t="s">
        <v>124</v>
      </c>
      <c r="D9" s="40" t="s">
        <v>95</v>
      </c>
      <c r="E9" s="16">
        <v>58.465000000000003</v>
      </c>
      <c r="F9" s="17">
        <v>2.2896169891888033E-3</v>
      </c>
      <c r="G9" s="16">
        <v>14.637885819483646</v>
      </c>
      <c r="H9" s="15">
        <v>2.2849557656411832E-3</v>
      </c>
    </row>
    <row r="10" spans="2:8" x14ac:dyDescent="0.2">
      <c r="B10" s="41"/>
      <c r="C10" s="46" t="s">
        <v>21</v>
      </c>
      <c r="D10" s="47" t="s">
        <v>95</v>
      </c>
      <c r="E10" s="16">
        <v>253.69999999999996</v>
      </c>
      <c r="F10" s="17">
        <v>9.9354456539331101E-3</v>
      </c>
      <c r="G10" s="16">
        <v>156.66640302508588</v>
      </c>
      <c r="H10" s="15">
        <v>2.4455430605829314E-2</v>
      </c>
    </row>
    <row r="11" spans="2:8" x14ac:dyDescent="0.2">
      <c r="B11" s="41"/>
      <c r="C11" s="41"/>
      <c r="D11" s="42" t="s">
        <v>17</v>
      </c>
      <c r="E11" s="16">
        <v>35</v>
      </c>
      <c r="F11" s="17">
        <v>1.3706763811102045E-3</v>
      </c>
      <c r="G11" s="16"/>
      <c r="H11" s="15">
        <v>0</v>
      </c>
    </row>
    <row r="12" spans="2:8" x14ac:dyDescent="0.2">
      <c r="B12" s="41"/>
      <c r="C12" s="48"/>
      <c r="D12" s="49" t="s">
        <v>19</v>
      </c>
      <c r="E12" s="16">
        <v>79.599999999999994</v>
      </c>
      <c r="F12" s="17">
        <v>3.1173097124677792E-3</v>
      </c>
      <c r="G12" s="16"/>
      <c r="H12" s="15">
        <v>0</v>
      </c>
    </row>
    <row r="13" spans="2:8" x14ac:dyDescent="0.2">
      <c r="B13" s="41"/>
      <c r="C13" s="50" t="s">
        <v>22</v>
      </c>
      <c r="D13" s="51" t="s">
        <v>17</v>
      </c>
      <c r="E13" s="16">
        <v>5192.415</v>
      </c>
      <c r="F13" s="17">
        <v>0.20334630289778122</v>
      </c>
      <c r="G13" s="16">
        <v>2642.6114066000027</v>
      </c>
      <c r="H13" s="15">
        <v>0.41250835293595928</v>
      </c>
    </row>
    <row r="14" spans="2:8" x14ac:dyDescent="0.2">
      <c r="B14" s="41"/>
      <c r="C14" s="52" t="s">
        <v>104</v>
      </c>
      <c r="D14" s="51" t="s">
        <v>17</v>
      </c>
      <c r="E14" s="16">
        <v>4843.3530000000001</v>
      </c>
      <c r="F14" s="17">
        <v>0.18967627321369293</v>
      </c>
      <c r="G14" s="16">
        <v>1486.7384624353658</v>
      </c>
      <c r="H14" s="15">
        <v>0.23207802435652766</v>
      </c>
    </row>
    <row r="15" spans="2:8" x14ac:dyDescent="0.2">
      <c r="B15" s="41"/>
      <c r="C15" s="50" t="s">
        <v>24</v>
      </c>
      <c r="D15" s="51" t="s">
        <v>17</v>
      </c>
      <c r="E15" s="16">
        <v>2796.7024800000013</v>
      </c>
      <c r="F15" s="17">
        <v>0.10952497240938103</v>
      </c>
      <c r="G15" s="16">
        <v>123.27720462110751</v>
      </c>
      <c r="H15" s="15">
        <v>1.9243418273982953E-2</v>
      </c>
    </row>
    <row r="16" spans="2:8" x14ac:dyDescent="0.2">
      <c r="B16" s="41"/>
      <c r="C16" s="50" t="s">
        <v>25</v>
      </c>
      <c r="D16" s="51" t="s">
        <v>17</v>
      </c>
      <c r="E16" s="16">
        <v>14.622</v>
      </c>
      <c r="F16" s="17">
        <v>5.7262942984552599E-4</v>
      </c>
      <c r="G16" s="16">
        <v>0</v>
      </c>
      <c r="H16" s="15">
        <v>0</v>
      </c>
    </row>
    <row r="17" spans="2:8" x14ac:dyDescent="0.2">
      <c r="B17" s="41"/>
      <c r="C17" s="50" t="s">
        <v>87</v>
      </c>
      <c r="D17" s="51" t="s">
        <v>17</v>
      </c>
      <c r="E17" s="16">
        <v>61</v>
      </c>
      <c r="F17" s="17">
        <v>2.3888931213634996E-3</v>
      </c>
      <c r="G17" s="16">
        <v>0</v>
      </c>
      <c r="H17" s="15">
        <v>0</v>
      </c>
    </row>
    <row r="18" spans="2:8" x14ac:dyDescent="0.2">
      <c r="B18" s="41"/>
      <c r="C18" s="52" t="s">
        <v>23</v>
      </c>
      <c r="D18" s="51" t="s">
        <v>17</v>
      </c>
      <c r="E18" s="16">
        <v>20.5</v>
      </c>
      <c r="F18" s="17">
        <v>8.0282473750740557E-4</v>
      </c>
      <c r="G18" s="16">
        <v>24.857500000000002</v>
      </c>
      <c r="H18" s="15">
        <v>3.8802248251468656E-3</v>
      </c>
    </row>
    <row r="19" spans="2:8" ht="10.8" thickBot="1" x14ac:dyDescent="0.25">
      <c r="B19" s="41"/>
      <c r="C19" s="50" t="s">
        <v>49</v>
      </c>
      <c r="D19" s="51" t="s">
        <v>17</v>
      </c>
      <c r="E19" s="16">
        <v>24.36</v>
      </c>
      <c r="F19" s="17">
        <v>9.5399076125270241E-4</v>
      </c>
      <c r="G19" s="16">
        <v>10.595012999999998</v>
      </c>
      <c r="H19" s="15">
        <v>1.653868348198884E-3</v>
      </c>
    </row>
    <row r="20" spans="2:8" ht="10.8" thickBot="1" x14ac:dyDescent="0.25">
      <c r="B20" s="53" t="s">
        <v>26</v>
      </c>
      <c r="C20" s="54"/>
      <c r="D20" s="55" t="s">
        <v>95</v>
      </c>
      <c r="E20" s="16">
        <v>3045.1750000000011</v>
      </c>
      <c r="F20" s="17">
        <v>0.1192556985384934</v>
      </c>
      <c r="G20" s="16">
        <v>462.71057667774664</v>
      </c>
      <c r="H20" s="15">
        <v>7.2228545367917715E-2</v>
      </c>
    </row>
    <row r="21" spans="2:8" ht="10.8" thickBot="1" x14ac:dyDescent="0.25">
      <c r="B21" s="53" t="s">
        <v>27</v>
      </c>
      <c r="C21" s="54"/>
      <c r="D21" s="55" t="s">
        <v>95</v>
      </c>
      <c r="E21" s="16">
        <v>2241.64</v>
      </c>
      <c r="F21" s="17">
        <v>8.7787514370053679E-2</v>
      </c>
      <c r="G21" s="16">
        <v>339.41179557590289</v>
      </c>
      <c r="H21" s="15">
        <v>5.2981759032134819E-2</v>
      </c>
    </row>
    <row r="22" spans="2:8" x14ac:dyDescent="0.2">
      <c r="B22" s="41" t="s">
        <v>28</v>
      </c>
      <c r="C22" s="41"/>
      <c r="D22" s="41" t="s">
        <v>95</v>
      </c>
      <c r="E22" s="18">
        <v>44.91</v>
      </c>
      <c r="F22" s="119">
        <v>1.7587736078759795E-3</v>
      </c>
      <c r="G22" s="18">
        <v>25.966773599999954</v>
      </c>
      <c r="H22" s="119">
        <v>4.0533810540757543E-3</v>
      </c>
    </row>
    <row r="23" spans="2:8" x14ac:dyDescent="0.2">
      <c r="B23" s="56" t="s">
        <v>88</v>
      </c>
      <c r="C23" s="19"/>
      <c r="D23" s="19"/>
      <c r="E23" s="57">
        <v>25534.838480000002</v>
      </c>
      <c r="F23" s="71">
        <v>1</v>
      </c>
      <c r="G23" s="57">
        <v>6406.2009600330703</v>
      </c>
      <c r="H23" s="71">
        <v>0.99999999999999989</v>
      </c>
    </row>
    <row r="24" spans="2:8" x14ac:dyDescent="0.2"/>
    <row r="25" spans="2:8" x14ac:dyDescent="0.2"/>
    <row r="26" spans="2:8" hidden="1" x14ac:dyDescent="0.2"/>
    <row r="27" spans="2:8" hidden="1" x14ac:dyDescent="0.2"/>
    <row r="28" spans="2:8" hidden="1" x14ac:dyDescent="0.2"/>
    <row r="29" spans="2:8" hidden="1" x14ac:dyDescent="0.2"/>
    <row r="30" spans="2:8" hidden="1" x14ac:dyDescent="0.2"/>
    <row r="31" spans="2:8" hidden="1" x14ac:dyDescent="0.2"/>
  </sheetData>
  <mergeCells count="2">
    <mergeCell ref="E3:F3"/>
    <mergeCell ref="G3:H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2"/>
  <sheetViews>
    <sheetView showGridLines="0" zoomScaleNormal="100" workbookViewId="0">
      <selection activeCell="C7" sqref="C7"/>
    </sheetView>
  </sheetViews>
  <sheetFormatPr baseColWidth="10" defaultColWidth="0" defaultRowHeight="14.4" zeroHeight="1" x14ac:dyDescent="0.3"/>
  <cols>
    <col min="1" max="1" width="11.5546875" style="8" customWidth="1"/>
    <col min="2" max="2" width="14.33203125" style="32" customWidth="1"/>
    <col min="3" max="3" width="20.88671875" style="32" customWidth="1"/>
    <col min="4" max="4" width="14.6640625" style="9" customWidth="1"/>
    <col min="5" max="12" width="11.5546875" style="9" customWidth="1"/>
    <col min="13" max="16384" width="11.5546875" style="9" hidden="1"/>
  </cols>
  <sheetData>
    <row r="1" spans="1:8" ht="15" thickBot="1" x14ac:dyDescent="0.35"/>
    <row r="2" spans="1:8" ht="15" thickBot="1" x14ac:dyDescent="0.35">
      <c r="B2" s="33" t="s">
        <v>59</v>
      </c>
      <c r="C2" s="33" t="s">
        <v>60</v>
      </c>
    </row>
    <row r="3" spans="1:8" ht="15" thickBot="1" x14ac:dyDescent="0.35">
      <c r="B3" s="34">
        <v>43983</v>
      </c>
      <c r="C3" s="35">
        <v>6141.6600092753597</v>
      </c>
    </row>
    <row r="4" spans="1:8" ht="15" thickBot="1" x14ac:dyDescent="0.35">
      <c r="B4" s="34">
        <v>44013</v>
      </c>
      <c r="C4" s="35">
        <v>6163.8334002898555</v>
      </c>
    </row>
    <row r="5" spans="1:8" ht="15" thickBot="1" x14ac:dyDescent="0.35">
      <c r="B5" s="34">
        <v>44044</v>
      </c>
      <c r="C5" s="35">
        <v>6360.2379910869568</v>
      </c>
      <c r="E5" s="130"/>
      <c r="F5" s="131"/>
      <c r="H5" s="131"/>
    </row>
    <row r="6" spans="1:8" ht="15" thickBot="1" x14ac:dyDescent="0.35">
      <c r="B6" s="34">
        <v>44075</v>
      </c>
      <c r="C6" s="35">
        <v>5823.1093860869551</v>
      </c>
      <c r="F6" s="131"/>
      <c r="H6" s="131"/>
    </row>
    <row r="7" spans="1:8" ht="15" thickBot="1" x14ac:dyDescent="0.35">
      <c r="B7" s="34">
        <v>44105</v>
      </c>
      <c r="C7" s="35">
        <v>6315.7505252898536</v>
      </c>
      <c r="E7" s="130"/>
      <c r="F7" s="131"/>
      <c r="H7" s="131"/>
    </row>
    <row r="8" spans="1:8" ht="15" thickBot="1" x14ac:dyDescent="0.35">
      <c r="B8" s="34">
        <v>44136</v>
      </c>
      <c r="C8" s="35">
        <v>5921.5541710869566</v>
      </c>
      <c r="F8" s="131"/>
      <c r="H8" s="131"/>
    </row>
    <row r="9" spans="1:8" ht="15" thickBot="1" x14ac:dyDescent="0.35">
      <c r="B9" s="34">
        <v>44166</v>
      </c>
      <c r="C9" s="35">
        <v>6290.8255352898541</v>
      </c>
      <c r="F9" s="131"/>
      <c r="H9" s="131"/>
    </row>
    <row r="10" spans="1:8" ht="15" thickBot="1" x14ac:dyDescent="0.35">
      <c r="A10" s="10"/>
      <c r="B10" s="34">
        <v>44197</v>
      </c>
      <c r="C10" s="35">
        <v>6306.8002460869511</v>
      </c>
      <c r="F10" s="131"/>
      <c r="H10" s="131"/>
    </row>
    <row r="11" spans="1:8" ht="15" thickBot="1" x14ac:dyDescent="0.35">
      <c r="B11" s="34">
        <v>44228</v>
      </c>
      <c r="C11" s="35">
        <v>6084.6520976811607</v>
      </c>
      <c r="F11" s="131"/>
      <c r="H11" s="131"/>
    </row>
    <row r="12" spans="1:8" ht="15" thickBot="1" x14ac:dyDescent="0.35">
      <c r="A12" s="11"/>
      <c r="B12" s="34">
        <v>44256</v>
      </c>
      <c r="C12" s="35">
        <v>6475.0522902898574</v>
      </c>
      <c r="F12" s="131"/>
      <c r="H12" s="131"/>
    </row>
    <row r="13" spans="1:8" ht="15" thickBot="1" x14ac:dyDescent="0.35">
      <c r="B13" s="34">
        <v>44287</v>
      </c>
      <c r="C13" s="35">
        <v>5934.4287476811578</v>
      </c>
      <c r="E13" s="130"/>
      <c r="F13" s="131"/>
      <c r="G13" s="130"/>
      <c r="H13" s="131"/>
    </row>
    <row r="14" spans="1:8" ht="15" thickBot="1" x14ac:dyDescent="0.35">
      <c r="B14" s="34">
        <v>44317</v>
      </c>
      <c r="C14" s="35">
        <v>6219.2604634782601</v>
      </c>
      <c r="E14" s="130"/>
      <c r="F14" s="131"/>
      <c r="H14" s="131"/>
    </row>
    <row r="15" spans="1:8" x14ac:dyDescent="0.3">
      <c r="B15"/>
      <c r="E15" s="130"/>
      <c r="F15" s="131"/>
      <c r="H15" s="131"/>
    </row>
    <row r="16" spans="1:8" x14ac:dyDescent="0.3">
      <c r="F16" s="131"/>
      <c r="H16" s="131"/>
    </row>
    <row r="17" spans="3:8" x14ac:dyDescent="0.3">
      <c r="F17" s="131"/>
      <c r="H17" s="131"/>
    </row>
    <row r="18" spans="3:8" hidden="1" x14ac:dyDescent="0.3">
      <c r="C18" s="1"/>
      <c r="F18" s="131"/>
      <c r="H18" s="131"/>
    </row>
    <row r="19" spans="3:8" hidden="1" x14ac:dyDescent="0.3">
      <c r="F19" s="131"/>
      <c r="H19" s="131"/>
    </row>
    <row r="20" spans="3:8" hidden="1" x14ac:dyDescent="0.3">
      <c r="E20" s="130"/>
      <c r="F20" s="131"/>
      <c r="H20" s="131"/>
    </row>
    <row r="21" spans="3:8" hidden="1" x14ac:dyDescent="0.3">
      <c r="E21" s="130"/>
      <c r="F21" s="131"/>
      <c r="H21" s="131"/>
    </row>
    <row r="22" spans="3:8" hidden="1" x14ac:dyDescent="0.3">
      <c r="F22" s="131"/>
      <c r="H22" s="131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B2514-E6C2-47D4-8DEE-5AAE677A8A17}">
  <dimension ref="A1:AA879"/>
  <sheetViews>
    <sheetView showGridLines="0" topLeftCell="A853" workbookViewId="0">
      <selection activeCell="B858" activeCellId="1" sqref="B856:M856 B858:M858"/>
    </sheetView>
  </sheetViews>
  <sheetFormatPr baseColWidth="10" defaultColWidth="11.44140625" defaultRowHeight="13.2" x14ac:dyDescent="0.25"/>
  <cols>
    <col min="1" max="1" width="33.33203125" style="165" customWidth="1"/>
    <col min="2" max="2" width="11.109375" style="165" bestFit="1" customWidth="1"/>
    <col min="3" max="4" width="9.109375" style="165" bestFit="1" customWidth="1"/>
    <col min="5" max="5" width="9.44140625" style="165" customWidth="1"/>
    <col min="6" max="6" width="9.109375" style="165" customWidth="1"/>
    <col min="7" max="7" width="8.5546875" style="165" bestFit="1" customWidth="1"/>
    <col min="8" max="8" width="11.109375" style="165" bestFit="1" customWidth="1"/>
    <col min="9" max="9" width="9.5546875" style="165" bestFit="1" customWidth="1"/>
    <col min="10" max="10" width="8.5546875" style="165" bestFit="1" customWidth="1"/>
    <col min="11" max="11" width="10" style="165" customWidth="1"/>
    <col min="12" max="13" width="9.109375" style="165" bestFit="1" customWidth="1"/>
    <col min="14" max="14" width="12.6640625" style="165" bestFit="1" customWidth="1"/>
    <col min="15" max="19" width="11.44140625" style="165"/>
    <col min="20" max="20" width="12.33203125" style="165" bestFit="1" customWidth="1"/>
    <col min="21" max="16384" width="11.44140625" style="165"/>
  </cols>
  <sheetData>
    <row r="1" spans="1:13" x14ac:dyDescent="0.25">
      <c r="A1" s="1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</row>
    <row r="2" spans="1:13" x14ac:dyDescent="0.25">
      <c r="A2" s="1"/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</row>
    <row r="3" spans="1:13" x14ac:dyDescent="0.25">
      <c r="A3" s="1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</row>
    <row r="4" spans="1:13" x14ac:dyDescent="0.25">
      <c r="A4" s="1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</row>
    <row r="5" spans="1:13" ht="13.8" thickBot="1" x14ac:dyDescent="0.3">
      <c r="A5" s="1"/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</row>
    <row r="6" spans="1:13" ht="13.8" thickBot="1" x14ac:dyDescent="0.3">
      <c r="A6" s="166" t="s">
        <v>0</v>
      </c>
      <c r="B6" s="167">
        <v>43952</v>
      </c>
      <c r="C6" s="167">
        <v>43983</v>
      </c>
      <c r="D6" s="167">
        <v>44013</v>
      </c>
      <c r="E6" s="167">
        <v>44044</v>
      </c>
      <c r="F6" s="167">
        <v>44075</v>
      </c>
      <c r="G6" s="167">
        <v>44105</v>
      </c>
      <c r="H6" s="167">
        <v>44136</v>
      </c>
      <c r="I6" s="167">
        <v>44166</v>
      </c>
      <c r="J6" s="167">
        <v>44197</v>
      </c>
      <c r="K6" s="167">
        <v>44228</v>
      </c>
      <c r="L6" s="167">
        <v>44256</v>
      </c>
      <c r="M6" s="168">
        <v>44287</v>
      </c>
    </row>
    <row r="7" spans="1:13" x14ac:dyDescent="0.25">
      <c r="A7" s="169" t="s">
        <v>814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1"/>
    </row>
    <row r="8" spans="1:13" x14ac:dyDescent="0.25">
      <c r="A8" s="172" t="s">
        <v>815</v>
      </c>
      <c r="B8" s="85">
        <v>401.46000000000004</v>
      </c>
      <c r="C8" s="85">
        <v>390.36999999999995</v>
      </c>
      <c r="D8" s="85">
        <v>401.49</v>
      </c>
      <c r="E8" s="85">
        <v>401.49</v>
      </c>
      <c r="F8" s="85">
        <v>390.36999999999995</v>
      </c>
      <c r="G8" s="85">
        <v>401.49</v>
      </c>
      <c r="H8" s="85">
        <v>387.71999999999997</v>
      </c>
      <c r="I8" s="85">
        <v>366.72</v>
      </c>
      <c r="J8" s="85">
        <v>302.55999999999995</v>
      </c>
      <c r="K8" s="85">
        <v>339.54</v>
      </c>
      <c r="L8" s="85">
        <v>401.49</v>
      </c>
      <c r="M8" s="86">
        <v>390.36999999999995</v>
      </c>
    </row>
    <row r="9" spans="1:13" ht="13.8" thickBot="1" x14ac:dyDescent="0.3">
      <c r="A9" s="173" t="s">
        <v>816</v>
      </c>
      <c r="B9" s="174">
        <v>401.46000000000004</v>
      </c>
      <c r="C9" s="174">
        <v>390.36999999999995</v>
      </c>
      <c r="D9" s="174">
        <v>401.49</v>
      </c>
      <c r="E9" s="174">
        <v>401.49</v>
      </c>
      <c r="F9" s="174">
        <v>390.36999999999995</v>
      </c>
      <c r="G9" s="174">
        <v>401.49</v>
      </c>
      <c r="H9" s="174">
        <v>387.71999999999997</v>
      </c>
      <c r="I9" s="174">
        <v>366.72</v>
      </c>
      <c r="J9" s="174">
        <v>302.55999999999995</v>
      </c>
      <c r="K9" s="174">
        <v>339.54</v>
      </c>
      <c r="L9" s="174">
        <v>401.49</v>
      </c>
      <c r="M9" s="175">
        <v>390.36999999999995</v>
      </c>
    </row>
    <row r="10" spans="1:13" x14ac:dyDescent="0.25">
      <c r="A10" s="169" t="s">
        <v>817</v>
      </c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1"/>
    </row>
    <row r="11" spans="1:13" x14ac:dyDescent="0.25">
      <c r="A11" s="172" t="s">
        <v>818</v>
      </c>
      <c r="B11" s="85">
        <v>126.48000000000003</v>
      </c>
      <c r="C11" s="85">
        <v>123.96000000000001</v>
      </c>
      <c r="D11" s="85">
        <v>102.35</v>
      </c>
      <c r="E11" s="85">
        <v>85.79</v>
      </c>
      <c r="F11" s="85">
        <v>51.67</v>
      </c>
      <c r="G11" s="85">
        <v>61.86999999999999</v>
      </c>
      <c r="H11" s="85">
        <v>28.979999999999997</v>
      </c>
      <c r="I11" s="85">
        <v>33.22</v>
      </c>
      <c r="J11" s="85">
        <v>19.849999999999998</v>
      </c>
      <c r="K11" s="85">
        <v>39.56</v>
      </c>
      <c r="L11" s="85">
        <v>52.11</v>
      </c>
      <c r="M11" s="86">
        <v>60.449999999999989</v>
      </c>
    </row>
    <row r="12" spans="1:13" ht="13.8" thickBot="1" x14ac:dyDescent="0.3">
      <c r="A12" s="173" t="s">
        <v>816</v>
      </c>
      <c r="B12" s="174">
        <v>126.48000000000003</v>
      </c>
      <c r="C12" s="174">
        <v>123.96000000000001</v>
      </c>
      <c r="D12" s="174">
        <v>102.35</v>
      </c>
      <c r="E12" s="174">
        <v>85.79</v>
      </c>
      <c r="F12" s="174">
        <v>51.67</v>
      </c>
      <c r="G12" s="174">
        <v>61.86999999999999</v>
      </c>
      <c r="H12" s="174">
        <v>28.979999999999997</v>
      </c>
      <c r="I12" s="174">
        <v>33.22</v>
      </c>
      <c r="J12" s="174">
        <v>19.849999999999998</v>
      </c>
      <c r="K12" s="174">
        <v>39.56</v>
      </c>
      <c r="L12" s="174">
        <v>52.11</v>
      </c>
      <c r="M12" s="175">
        <v>60.449999999999989</v>
      </c>
    </row>
    <row r="13" spans="1:13" x14ac:dyDescent="0.25">
      <c r="A13" s="169" t="s">
        <v>819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1"/>
    </row>
    <row r="14" spans="1:13" x14ac:dyDescent="0.25">
      <c r="A14" s="172" t="s">
        <v>820</v>
      </c>
      <c r="B14" s="85">
        <v>125.75999999999998</v>
      </c>
      <c r="C14" s="85">
        <v>124.59999999999997</v>
      </c>
      <c r="D14" s="85">
        <v>124.44999999999997</v>
      </c>
      <c r="E14" s="85">
        <v>125.22999999999998</v>
      </c>
      <c r="F14" s="85">
        <v>66.919999999999987</v>
      </c>
      <c r="G14" s="85">
        <v>46.309999999999995</v>
      </c>
      <c r="H14" s="85">
        <v>44.959999999999994</v>
      </c>
      <c r="I14" s="85">
        <v>60.099999999999994</v>
      </c>
      <c r="J14" s="85">
        <v>42.88</v>
      </c>
      <c r="K14" s="85">
        <v>58.36</v>
      </c>
      <c r="L14" s="85">
        <v>21.5</v>
      </c>
      <c r="M14" s="86">
        <v>0</v>
      </c>
    </row>
    <row r="15" spans="1:13" ht="13.8" thickBot="1" x14ac:dyDescent="0.3">
      <c r="A15" s="173" t="s">
        <v>816</v>
      </c>
      <c r="B15" s="174">
        <v>125.75999999999998</v>
      </c>
      <c r="C15" s="174">
        <v>124.59999999999997</v>
      </c>
      <c r="D15" s="174">
        <v>124.44999999999997</v>
      </c>
      <c r="E15" s="174">
        <v>125.22999999999998</v>
      </c>
      <c r="F15" s="174">
        <v>66.919999999999987</v>
      </c>
      <c r="G15" s="174">
        <v>46.309999999999995</v>
      </c>
      <c r="H15" s="174">
        <v>44.959999999999994</v>
      </c>
      <c r="I15" s="174">
        <v>60.099999999999994</v>
      </c>
      <c r="J15" s="174">
        <v>42.88</v>
      </c>
      <c r="K15" s="174">
        <v>58.36</v>
      </c>
      <c r="L15" s="174">
        <v>21.5</v>
      </c>
      <c r="M15" s="175">
        <v>0</v>
      </c>
    </row>
    <row r="16" spans="1:13" x14ac:dyDescent="0.25">
      <c r="A16" s="169" t="s">
        <v>821</v>
      </c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1"/>
    </row>
    <row r="17" spans="1:27" x14ac:dyDescent="0.25">
      <c r="A17" s="172" t="s">
        <v>822</v>
      </c>
      <c r="B17" s="85">
        <v>6.69</v>
      </c>
      <c r="C17" s="85">
        <v>2.82</v>
      </c>
      <c r="D17" s="85">
        <v>2.48</v>
      </c>
      <c r="E17" s="85">
        <v>2.16</v>
      </c>
      <c r="F17" s="85">
        <v>1.9000000000000006</v>
      </c>
      <c r="G17" s="85">
        <v>1.8600000000000003</v>
      </c>
      <c r="H17" s="85">
        <v>2.0400000000000005</v>
      </c>
      <c r="I17" s="85">
        <v>2.6500000000000008</v>
      </c>
      <c r="J17" s="85">
        <v>3.7000000000000006</v>
      </c>
      <c r="K17" s="85">
        <v>4.4000000000000004</v>
      </c>
      <c r="L17" s="85">
        <v>4.2600000000000007</v>
      </c>
      <c r="M17" s="86">
        <v>4.379999999999999</v>
      </c>
    </row>
    <row r="18" spans="1:27" x14ac:dyDescent="0.25">
      <c r="A18" s="176" t="s">
        <v>823</v>
      </c>
      <c r="B18" s="85">
        <v>0</v>
      </c>
      <c r="C18" s="85">
        <v>0</v>
      </c>
      <c r="D18" s="85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  <c r="M18" s="86">
        <v>0</v>
      </c>
    </row>
    <row r="19" spans="1:27" x14ac:dyDescent="0.25">
      <c r="A19" s="176" t="s">
        <v>824</v>
      </c>
      <c r="B19" s="85">
        <v>0</v>
      </c>
      <c r="C19" s="85">
        <v>13.850000000000001</v>
      </c>
      <c r="D19" s="85">
        <v>30.970000000000006</v>
      </c>
      <c r="E19" s="85">
        <v>0</v>
      </c>
      <c r="F19" s="85">
        <v>37.74</v>
      </c>
      <c r="G19" s="85">
        <v>11.11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86">
        <v>13.6</v>
      </c>
    </row>
    <row r="20" spans="1:27" x14ac:dyDescent="0.25">
      <c r="A20" s="176" t="s">
        <v>825</v>
      </c>
      <c r="B20" s="85">
        <v>9.17</v>
      </c>
      <c r="C20" s="85">
        <v>0</v>
      </c>
      <c r="D20" s="85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86">
        <v>0</v>
      </c>
    </row>
    <row r="21" spans="1:27" x14ac:dyDescent="0.25">
      <c r="A21" s="176" t="s">
        <v>826</v>
      </c>
      <c r="B21" s="85">
        <v>0</v>
      </c>
      <c r="C21" s="85">
        <v>140.79999999999998</v>
      </c>
      <c r="D21" s="85">
        <v>59.6</v>
      </c>
      <c r="E21" s="85">
        <v>146.49</v>
      </c>
      <c r="F21" s="85">
        <v>9.3699999999999992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86">
        <v>0</v>
      </c>
    </row>
    <row r="22" spans="1:27" x14ac:dyDescent="0.25">
      <c r="A22" s="176" t="s">
        <v>827</v>
      </c>
      <c r="B22" s="85">
        <v>86.570000000000007</v>
      </c>
      <c r="C22" s="85">
        <v>112.52000000000002</v>
      </c>
      <c r="D22" s="85">
        <v>17.93</v>
      </c>
      <c r="E22" s="85">
        <v>56.45000000000001</v>
      </c>
      <c r="F22" s="85">
        <v>0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  <c r="M22" s="86">
        <v>0</v>
      </c>
    </row>
    <row r="23" spans="1:27" x14ac:dyDescent="0.25">
      <c r="A23" s="176" t="s">
        <v>828</v>
      </c>
      <c r="B23" s="85">
        <v>100.37299999999999</v>
      </c>
      <c r="C23" s="85">
        <v>111.70299999999999</v>
      </c>
      <c r="D23" s="85">
        <v>29.433</v>
      </c>
      <c r="E23" s="85">
        <v>73.603000000000009</v>
      </c>
      <c r="F23" s="85">
        <v>23.152999999999999</v>
      </c>
      <c r="G23" s="85">
        <v>0</v>
      </c>
      <c r="H23" s="85">
        <v>0</v>
      </c>
      <c r="I23" s="85">
        <v>0</v>
      </c>
      <c r="J23" s="85">
        <v>0</v>
      </c>
      <c r="K23" s="85">
        <v>0</v>
      </c>
      <c r="L23" s="85">
        <v>19.722999999999999</v>
      </c>
      <c r="M23" s="86">
        <v>0</v>
      </c>
    </row>
    <row r="24" spans="1:27" x14ac:dyDescent="0.25">
      <c r="A24" s="176" t="s">
        <v>829</v>
      </c>
      <c r="B24" s="85">
        <v>0</v>
      </c>
      <c r="C24" s="85">
        <v>0</v>
      </c>
      <c r="D24" s="85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86">
        <v>0</v>
      </c>
    </row>
    <row r="25" spans="1:27" x14ac:dyDescent="0.25">
      <c r="A25" s="176" t="s">
        <v>830</v>
      </c>
      <c r="B25" s="85">
        <v>0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86">
        <v>0</v>
      </c>
    </row>
    <row r="26" spans="1:27" x14ac:dyDescent="0.25">
      <c r="A26" s="176" t="s">
        <v>831</v>
      </c>
      <c r="B26" s="85">
        <v>9.15</v>
      </c>
      <c r="C26" s="85">
        <v>12.92</v>
      </c>
      <c r="D26" s="85">
        <v>0</v>
      </c>
      <c r="E26" s="85">
        <v>33.64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  <c r="M26" s="86">
        <v>0</v>
      </c>
    </row>
    <row r="27" spans="1:27" x14ac:dyDescent="0.25">
      <c r="A27" s="176" t="s">
        <v>832</v>
      </c>
      <c r="B27" s="85">
        <v>111.255</v>
      </c>
      <c r="C27" s="85">
        <v>165.03500000000003</v>
      </c>
      <c r="D27" s="85">
        <v>140.21500000000003</v>
      </c>
      <c r="E27" s="85">
        <v>87.325000000000017</v>
      </c>
      <c r="F27" s="85">
        <v>25.505000000000003</v>
      </c>
      <c r="G27" s="85">
        <v>38.984999999999999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6">
        <v>76.144999999999996</v>
      </c>
      <c r="P27" s="177"/>
      <c r="Q27" s="177"/>
      <c r="R27" s="177"/>
      <c r="S27" s="177"/>
      <c r="U27" s="177"/>
      <c r="V27" s="177"/>
      <c r="W27" s="177"/>
      <c r="X27" s="177"/>
      <c r="Y27" s="177"/>
      <c r="Z27" s="177"/>
      <c r="AA27" s="177"/>
    </row>
    <row r="28" spans="1:27" x14ac:dyDescent="0.25">
      <c r="A28" s="176" t="s">
        <v>833</v>
      </c>
      <c r="B28" s="85">
        <v>35.405000000000001</v>
      </c>
      <c r="C28" s="85">
        <v>0</v>
      </c>
      <c r="D28" s="85">
        <v>0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  <c r="M28" s="86">
        <v>0</v>
      </c>
      <c r="P28" s="177"/>
      <c r="Q28" s="177"/>
      <c r="R28" s="177"/>
      <c r="S28" s="177"/>
      <c r="U28" s="177"/>
      <c r="V28" s="177"/>
      <c r="W28" s="177"/>
      <c r="X28" s="177"/>
      <c r="Y28" s="177"/>
      <c r="Z28" s="177"/>
      <c r="AA28" s="177"/>
    </row>
    <row r="29" spans="1:27" x14ac:dyDescent="0.25">
      <c r="A29" s="176" t="s">
        <v>834</v>
      </c>
      <c r="B29" s="85">
        <v>0</v>
      </c>
      <c r="C29" s="85">
        <v>0</v>
      </c>
      <c r="D29" s="85">
        <v>0</v>
      </c>
      <c r="E29" s="85">
        <v>0</v>
      </c>
      <c r="F29" s="85">
        <v>0</v>
      </c>
      <c r="G29" s="85">
        <v>0</v>
      </c>
      <c r="H29" s="85">
        <v>0</v>
      </c>
      <c r="I29" s="85">
        <v>0</v>
      </c>
      <c r="J29" s="85">
        <v>0</v>
      </c>
      <c r="K29" s="85">
        <v>0</v>
      </c>
      <c r="L29" s="85">
        <v>0</v>
      </c>
      <c r="M29" s="86">
        <v>0</v>
      </c>
      <c r="P29" s="177"/>
      <c r="Q29" s="177"/>
      <c r="R29" s="177"/>
      <c r="S29" s="177"/>
      <c r="U29" s="177"/>
      <c r="V29" s="177"/>
      <c r="W29" s="177"/>
      <c r="X29" s="177"/>
      <c r="Y29" s="177"/>
      <c r="Z29" s="177"/>
      <c r="AA29" s="177"/>
    </row>
    <row r="30" spans="1:27" x14ac:dyDescent="0.25">
      <c r="A30" s="176" t="s">
        <v>835</v>
      </c>
      <c r="B30" s="85">
        <v>0</v>
      </c>
      <c r="C30" s="85">
        <v>0</v>
      </c>
      <c r="D30" s="85">
        <v>0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6">
        <v>0</v>
      </c>
      <c r="P30" s="177"/>
      <c r="Q30" s="177"/>
      <c r="R30" s="177"/>
      <c r="S30" s="177"/>
      <c r="U30" s="177"/>
      <c r="V30" s="177"/>
      <c r="W30" s="177"/>
      <c r="X30" s="177"/>
      <c r="Y30" s="177"/>
      <c r="Z30" s="177"/>
      <c r="AA30" s="177"/>
    </row>
    <row r="31" spans="1:27" x14ac:dyDescent="0.25">
      <c r="A31" s="176" t="s">
        <v>836</v>
      </c>
      <c r="B31" s="85">
        <v>0</v>
      </c>
      <c r="C31" s="85">
        <v>0</v>
      </c>
      <c r="D31" s="85">
        <v>0</v>
      </c>
      <c r="E31" s="85">
        <v>0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  <c r="M31" s="86">
        <v>0</v>
      </c>
      <c r="P31" s="177"/>
      <c r="Q31" s="177"/>
      <c r="R31" s="177"/>
      <c r="S31" s="177"/>
      <c r="U31" s="177"/>
      <c r="V31" s="177"/>
      <c r="W31" s="177"/>
      <c r="X31" s="177"/>
      <c r="Y31" s="177"/>
      <c r="Z31" s="177"/>
      <c r="AA31" s="177"/>
    </row>
    <row r="32" spans="1:27" x14ac:dyDescent="0.25">
      <c r="A32" s="176" t="s">
        <v>837</v>
      </c>
      <c r="B32" s="85">
        <v>0</v>
      </c>
      <c r="C32" s="85">
        <v>0</v>
      </c>
      <c r="D32" s="85">
        <v>0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86">
        <v>0</v>
      </c>
      <c r="P32" s="177"/>
      <c r="Q32" s="177"/>
      <c r="R32" s="177"/>
      <c r="S32" s="177"/>
      <c r="U32" s="177"/>
      <c r="V32" s="177"/>
      <c r="W32" s="177"/>
      <c r="X32" s="177"/>
      <c r="Y32" s="177"/>
      <c r="Z32" s="177"/>
      <c r="AA32" s="177"/>
    </row>
    <row r="33" spans="1:27" x14ac:dyDescent="0.25">
      <c r="A33" s="176" t="s">
        <v>838</v>
      </c>
      <c r="B33" s="85">
        <v>0</v>
      </c>
      <c r="C33" s="85">
        <v>0</v>
      </c>
      <c r="D33" s="85">
        <v>0</v>
      </c>
      <c r="E33" s="85">
        <v>0</v>
      </c>
      <c r="F33" s="85">
        <v>0</v>
      </c>
      <c r="G33" s="85">
        <v>0</v>
      </c>
      <c r="H33" s="85">
        <v>0</v>
      </c>
      <c r="I33" s="85">
        <v>0</v>
      </c>
      <c r="J33" s="85">
        <v>0</v>
      </c>
      <c r="K33" s="85">
        <v>0</v>
      </c>
      <c r="L33" s="85">
        <v>0</v>
      </c>
      <c r="M33" s="86">
        <v>0</v>
      </c>
      <c r="P33" s="177"/>
      <c r="Q33" s="177"/>
      <c r="R33" s="177"/>
      <c r="S33" s="177"/>
      <c r="U33" s="177"/>
      <c r="V33" s="177"/>
      <c r="W33" s="177"/>
      <c r="X33" s="177"/>
      <c r="Y33" s="177"/>
      <c r="Z33" s="177"/>
      <c r="AA33" s="177"/>
    </row>
    <row r="34" spans="1:27" x14ac:dyDescent="0.25">
      <c r="A34" s="176" t="s">
        <v>839</v>
      </c>
      <c r="B34" s="85">
        <v>0</v>
      </c>
      <c r="C34" s="85">
        <v>13.420000000000002</v>
      </c>
      <c r="D34" s="85">
        <v>0</v>
      </c>
      <c r="E34" s="85">
        <v>0</v>
      </c>
      <c r="F34" s="85">
        <v>0</v>
      </c>
      <c r="G34" s="85">
        <v>0</v>
      </c>
      <c r="H34" s="85">
        <v>0</v>
      </c>
      <c r="I34" s="85">
        <v>0</v>
      </c>
      <c r="J34" s="85">
        <v>0</v>
      </c>
      <c r="K34" s="85">
        <v>0</v>
      </c>
      <c r="L34" s="85">
        <v>0</v>
      </c>
      <c r="M34" s="86">
        <v>0</v>
      </c>
      <c r="P34" s="177"/>
      <c r="Q34" s="177"/>
      <c r="R34" s="177"/>
      <c r="S34" s="177"/>
      <c r="U34" s="177"/>
      <c r="V34" s="177"/>
      <c r="W34" s="177"/>
      <c r="X34" s="177"/>
      <c r="Y34" s="177"/>
      <c r="Z34" s="177"/>
      <c r="AA34" s="177"/>
    </row>
    <row r="35" spans="1:27" x14ac:dyDescent="0.25">
      <c r="A35" s="176" t="s">
        <v>840</v>
      </c>
      <c r="B35" s="85">
        <v>0</v>
      </c>
      <c r="C35" s="85">
        <v>40.340000000000003</v>
      </c>
      <c r="D35" s="85">
        <v>0</v>
      </c>
      <c r="E35" s="85">
        <v>0</v>
      </c>
      <c r="F35" s="85">
        <v>0</v>
      </c>
      <c r="G35" s="85">
        <v>0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  <c r="M35" s="86">
        <v>0</v>
      </c>
      <c r="P35" s="177"/>
      <c r="Q35" s="177"/>
      <c r="R35" s="177"/>
      <c r="S35" s="177"/>
      <c r="U35" s="177"/>
      <c r="V35" s="177"/>
      <c r="W35" s="177"/>
      <c r="X35" s="177"/>
      <c r="Y35" s="177"/>
      <c r="Z35" s="177"/>
      <c r="AA35" s="177"/>
    </row>
    <row r="36" spans="1:27" x14ac:dyDescent="0.25">
      <c r="A36" s="176" t="s">
        <v>841</v>
      </c>
      <c r="B36" s="85">
        <v>0.45</v>
      </c>
      <c r="C36" s="85">
        <v>0.3</v>
      </c>
      <c r="D36" s="85">
        <v>0.32</v>
      </c>
      <c r="E36" s="85">
        <v>0.39</v>
      </c>
      <c r="F36" s="85">
        <v>0.48</v>
      </c>
      <c r="G36" s="85">
        <v>0.55000000000000004</v>
      </c>
      <c r="H36" s="85">
        <v>0.56000000000000005</v>
      </c>
      <c r="I36" s="85">
        <v>0.59000000000000008</v>
      </c>
      <c r="J36" s="85">
        <v>0.57000000000000006</v>
      </c>
      <c r="K36" s="85">
        <v>0.48000000000000009</v>
      </c>
      <c r="L36" s="85">
        <v>0.5</v>
      </c>
      <c r="M36" s="86">
        <v>0.42000000000000004</v>
      </c>
      <c r="P36" s="177"/>
      <c r="Q36" s="177"/>
      <c r="R36" s="177"/>
      <c r="S36" s="177"/>
      <c r="U36" s="177"/>
      <c r="V36" s="177"/>
      <c r="W36" s="177"/>
      <c r="X36" s="177"/>
      <c r="Y36" s="177"/>
      <c r="Z36" s="177"/>
      <c r="AA36" s="177"/>
    </row>
    <row r="37" spans="1:27" x14ac:dyDescent="0.25">
      <c r="A37" s="176" t="s">
        <v>842</v>
      </c>
      <c r="B37" s="85">
        <v>0.83000000000000007</v>
      </c>
      <c r="C37" s="85">
        <v>0.91999999999999993</v>
      </c>
      <c r="D37" s="85">
        <v>1.01</v>
      </c>
      <c r="E37" s="85">
        <v>1.2100000000000002</v>
      </c>
      <c r="F37" s="85">
        <v>1.4600000000000002</v>
      </c>
      <c r="G37" s="85">
        <v>1.7000000000000002</v>
      </c>
      <c r="H37" s="85">
        <v>1.7400000000000002</v>
      </c>
      <c r="I37" s="85">
        <v>1.7800000000000002</v>
      </c>
      <c r="J37" s="85">
        <v>1.7000000000000002</v>
      </c>
      <c r="K37" s="85">
        <v>1.4800000000000002</v>
      </c>
      <c r="L37" s="85">
        <v>1.4700000000000002</v>
      </c>
      <c r="M37" s="86">
        <v>1.2000000000000002</v>
      </c>
      <c r="P37" s="177"/>
      <c r="Q37" s="177"/>
      <c r="R37" s="177"/>
      <c r="S37" s="177"/>
      <c r="U37" s="177"/>
      <c r="V37" s="177"/>
      <c r="W37" s="177"/>
      <c r="X37" s="177"/>
      <c r="Y37" s="177"/>
      <c r="Z37" s="177"/>
      <c r="AA37" s="177"/>
    </row>
    <row r="38" spans="1:27" x14ac:dyDescent="0.25">
      <c r="A38" s="176" t="s">
        <v>843</v>
      </c>
      <c r="B38" s="85">
        <v>235.29000000000002</v>
      </c>
      <c r="C38" s="85">
        <v>267.01</v>
      </c>
      <c r="D38" s="85">
        <v>274.93</v>
      </c>
      <c r="E38" s="85">
        <v>179.75</v>
      </c>
      <c r="F38" s="85">
        <v>267.01</v>
      </c>
      <c r="G38" s="85">
        <v>274.93</v>
      </c>
      <c r="H38" s="85">
        <v>190.13</v>
      </c>
      <c r="I38" s="85">
        <v>182.69999999999996</v>
      </c>
      <c r="J38" s="85">
        <v>182.69999999999996</v>
      </c>
      <c r="K38" s="85">
        <v>173.89</v>
      </c>
      <c r="L38" s="85">
        <v>211.21</v>
      </c>
      <c r="M38" s="86">
        <v>228.46999999999997</v>
      </c>
      <c r="P38" s="177"/>
      <c r="Q38" s="177"/>
      <c r="R38" s="177"/>
      <c r="S38" s="177"/>
      <c r="U38" s="177"/>
      <c r="V38" s="177"/>
      <c r="W38" s="177"/>
      <c r="X38" s="177"/>
      <c r="Y38" s="177"/>
      <c r="Z38" s="177"/>
      <c r="AA38" s="177"/>
    </row>
    <row r="39" spans="1:27" ht="13.8" thickBot="1" x14ac:dyDescent="0.3">
      <c r="A39" s="173" t="s">
        <v>816</v>
      </c>
      <c r="B39" s="174">
        <v>595.18299999999999</v>
      </c>
      <c r="C39" s="174">
        <v>881.63799999999992</v>
      </c>
      <c r="D39" s="174">
        <v>556.88800000000003</v>
      </c>
      <c r="E39" s="174">
        <v>581.01800000000003</v>
      </c>
      <c r="F39" s="174">
        <v>366.61799999999999</v>
      </c>
      <c r="G39" s="174">
        <v>329.13499999999999</v>
      </c>
      <c r="H39" s="174">
        <v>194.47</v>
      </c>
      <c r="I39" s="174">
        <v>187.71999999999997</v>
      </c>
      <c r="J39" s="174">
        <v>188.66999999999996</v>
      </c>
      <c r="K39" s="174">
        <v>180.25</v>
      </c>
      <c r="L39" s="174">
        <v>237.16300000000001</v>
      </c>
      <c r="M39" s="175">
        <v>324.21499999999997</v>
      </c>
      <c r="P39" s="177"/>
      <c r="Q39" s="177"/>
      <c r="R39" s="177"/>
      <c r="S39" s="177"/>
      <c r="U39" s="177"/>
      <c r="V39" s="177"/>
      <c r="W39" s="177"/>
      <c r="X39" s="177"/>
      <c r="Y39" s="177"/>
      <c r="Z39" s="177"/>
      <c r="AA39" s="177"/>
    </row>
    <row r="40" spans="1:27" x14ac:dyDescent="0.25">
      <c r="A40" s="169" t="s">
        <v>844</v>
      </c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1"/>
      <c r="P40" s="177"/>
      <c r="Q40" s="177"/>
      <c r="R40" s="177"/>
      <c r="S40" s="177"/>
      <c r="U40" s="177"/>
      <c r="V40" s="177"/>
      <c r="W40" s="177"/>
      <c r="X40" s="177"/>
      <c r="Y40" s="177"/>
      <c r="Z40" s="177"/>
      <c r="AA40" s="177"/>
    </row>
    <row r="41" spans="1:27" x14ac:dyDescent="0.25">
      <c r="A41" s="172" t="s">
        <v>845</v>
      </c>
      <c r="B41" s="85">
        <v>0.74000000000000021</v>
      </c>
      <c r="C41" s="85">
        <v>0.70000000000000018</v>
      </c>
      <c r="D41" s="85">
        <v>0.71000000000000019</v>
      </c>
      <c r="E41" s="85">
        <v>0.71000000000000019</v>
      </c>
      <c r="F41" s="85">
        <v>0.70000000000000018</v>
      </c>
      <c r="G41" s="85">
        <v>0.71000000000000019</v>
      </c>
      <c r="H41" s="85">
        <v>0.70000000000000018</v>
      </c>
      <c r="I41" s="85">
        <v>0.71000000000000019</v>
      </c>
      <c r="J41" s="85">
        <v>0.71000000000000019</v>
      </c>
      <c r="K41" s="85">
        <v>0.68000000000000016</v>
      </c>
      <c r="L41" s="85">
        <v>0.71000000000000019</v>
      </c>
      <c r="M41" s="86">
        <v>0.70000000000000018</v>
      </c>
      <c r="P41" s="177"/>
      <c r="Q41" s="177"/>
      <c r="R41" s="177"/>
      <c r="S41" s="177"/>
      <c r="U41" s="177"/>
      <c r="V41" s="177"/>
      <c r="W41" s="177"/>
      <c r="X41" s="177"/>
      <c r="Y41" s="177"/>
      <c r="Z41" s="177"/>
      <c r="AA41" s="177"/>
    </row>
    <row r="42" spans="1:27" x14ac:dyDescent="0.25">
      <c r="A42" s="176" t="s">
        <v>846</v>
      </c>
      <c r="B42" s="85">
        <v>0.67000000000000015</v>
      </c>
      <c r="C42" s="85">
        <v>0.66000000000000014</v>
      </c>
      <c r="D42" s="85">
        <v>0.67000000000000015</v>
      </c>
      <c r="E42" s="85">
        <v>0.67000000000000015</v>
      </c>
      <c r="F42" s="85">
        <v>0.66000000000000014</v>
      </c>
      <c r="G42" s="85">
        <v>0.67000000000000015</v>
      </c>
      <c r="H42" s="85">
        <v>0.66000000000000014</v>
      </c>
      <c r="I42" s="85">
        <v>0.67000000000000015</v>
      </c>
      <c r="J42" s="85">
        <v>0.67000000000000015</v>
      </c>
      <c r="K42" s="85">
        <v>0.64000000000000012</v>
      </c>
      <c r="L42" s="85">
        <v>0.67000000000000015</v>
      </c>
      <c r="M42" s="86">
        <v>0.66000000000000014</v>
      </c>
      <c r="P42" s="177"/>
      <c r="Q42" s="177"/>
      <c r="R42" s="177"/>
      <c r="S42" s="177"/>
      <c r="U42" s="177"/>
      <c r="V42" s="177"/>
      <c r="W42" s="177"/>
      <c r="X42" s="177"/>
      <c r="Y42" s="177"/>
      <c r="Z42" s="177"/>
      <c r="AA42" s="177"/>
    </row>
    <row r="43" spans="1:27" x14ac:dyDescent="0.25">
      <c r="A43" s="176" t="s">
        <v>847</v>
      </c>
      <c r="B43" s="85">
        <v>0.3600000000000001</v>
      </c>
      <c r="C43" s="85">
        <v>0.3600000000000001</v>
      </c>
      <c r="D43" s="85">
        <v>0.38000000000000012</v>
      </c>
      <c r="E43" s="85">
        <v>0.38000000000000012</v>
      </c>
      <c r="F43" s="85">
        <v>0.3600000000000001</v>
      </c>
      <c r="G43" s="85">
        <v>0.38000000000000012</v>
      </c>
      <c r="H43" s="85">
        <v>0.3600000000000001</v>
      </c>
      <c r="I43" s="85">
        <v>0.38000000000000012</v>
      </c>
      <c r="J43" s="85">
        <v>0.38000000000000012</v>
      </c>
      <c r="K43" s="85">
        <v>0.32000000000000006</v>
      </c>
      <c r="L43" s="85">
        <v>0.38000000000000012</v>
      </c>
      <c r="M43" s="86">
        <v>0.3600000000000001</v>
      </c>
    </row>
    <row r="44" spans="1:27" ht="13.8" thickBot="1" x14ac:dyDescent="0.3">
      <c r="A44" s="173" t="s">
        <v>816</v>
      </c>
      <c r="B44" s="174">
        <v>1.7700000000000005</v>
      </c>
      <c r="C44" s="174">
        <v>1.7200000000000004</v>
      </c>
      <c r="D44" s="174">
        <v>1.7600000000000005</v>
      </c>
      <c r="E44" s="174">
        <v>1.7600000000000005</v>
      </c>
      <c r="F44" s="174">
        <v>1.7200000000000004</v>
      </c>
      <c r="G44" s="174">
        <v>1.7600000000000005</v>
      </c>
      <c r="H44" s="174">
        <v>1.7200000000000004</v>
      </c>
      <c r="I44" s="174">
        <v>1.7600000000000005</v>
      </c>
      <c r="J44" s="174">
        <v>1.7600000000000005</v>
      </c>
      <c r="K44" s="174">
        <v>1.6400000000000003</v>
      </c>
      <c r="L44" s="174">
        <v>1.7600000000000005</v>
      </c>
      <c r="M44" s="175">
        <v>1.7200000000000004</v>
      </c>
    </row>
    <row r="45" spans="1:27" x14ac:dyDescent="0.25">
      <c r="A45" s="169" t="s">
        <v>848</v>
      </c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1"/>
    </row>
    <row r="46" spans="1:27" x14ac:dyDescent="0.25">
      <c r="A46" s="172" t="s">
        <v>849</v>
      </c>
      <c r="B46" s="85">
        <v>100.99499999999999</v>
      </c>
      <c r="C46" s="85">
        <v>98.055000000000007</v>
      </c>
      <c r="D46" s="85">
        <v>100.99500000000002</v>
      </c>
      <c r="E46" s="85">
        <v>36.534999999999997</v>
      </c>
      <c r="F46" s="85">
        <v>98.055000000000007</v>
      </c>
      <c r="G46" s="85">
        <v>66.935000000000002</v>
      </c>
      <c r="H46" s="85">
        <v>51.064999999999998</v>
      </c>
      <c r="I46" s="85">
        <v>48.025000000000006</v>
      </c>
      <c r="J46" s="85">
        <v>48.025000000000006</v>
      </c>
      <c r="K46" s="85">
        <v>52.875</v>
      </c>
      <c r="L46" s="85">
        <v>66.935000000000002</v>
      </c>
      <c r="M46" s="86">
        <v>65.094999999999999</v>
      </c>
    </row>
    <row r="47" spans="1:27" x14ac:dyDescent="0.25">
      <c r="A47" s="172" t="s">
        <v>850</v>
      </c>
      <c r="B47" s="85">
        <v>96.590000000000018</v>
      </c>
      <c r="C47" s="85">
        <v>93.77000000000001</v>
      </c>
      <c r="D47" s="85">
        <v>96.59</v>
      </c>
      <c r="E47" s="85">
        <v>96.59</v>
      </c>
      <c r="F47" s="85">
        <v>93.77000000000001</v>
      </c>
      <c r="G47" s="85">
        <v>86.710000000000008</v>
      </c>
      <c r="H47" s="85">
        <v>58.459999999999994</v>
      </c>
      <c r="I47" s="85">
        <v>61.19</v>
      </c>
      <c r="J47" s="85">
        <v>55.989999999999995</v>
      </c>
      <c r="K47" s="85">
        <v>58.529999999999994</v>
      </c>
      <c r="L47" s="85">
        <v>63.81</v>
      </c>
      <c r="M47" s="86">
        <v>62.05</v>
      </c>
    </row>
    <row r="48" spans="1:27" x14ac:dyDescent="0.25">
      <c r="A48" s="172" t="s">
        <v>851</v>
      </c>
      <c r="B48" s="85">
        <v>3.1900000000000004</v>
      </c>
      <c r="C48" s="85">
        <v>3.2600000000000002</v>
      </c>
      <c r="D48" s="85">
        <v>3.5699999999999994</v>
      </c>
      <c r="E48" s="85">
        <v>4.3</v>
      </c>
      <c r="F48" s="85">
        <v>5.18</v>
      </c>
      <c r="G48" s="85">
        <v>6.01</v>
      </c>
      <c r="H48" s="85">
        <v>6.08</v>
      </c>
      <c r="I48" s="85">
        <v>6.3199999999999994</v>
      </c>
      <c r="J48" s="85">
        <v>5.9700000000000006</v>
      </c>
      <c r="K48" s="85">
        <v>5.1999999999999993</v>
      </c>
      <c r="L48" s="85">
        <v>5.1899999999999995</v>
      </c>
      <c r="M48" s="86">
        <v>4.34</v>
      </c>
    </row>
    <row r="49" spans="1:26" ht="13.8" thickBot="1" x14ac:dyDescent="0.3">
      <c r="A49" s="173" t="s">
        <v>816</v>
      </c>
      <c r="B49" s="174">
        <v>200.77500000000001</v>
      </c>
      <c r="C49" s="174">
        <v>195.08500000000001</v>
      </c>
      <c r="D49" s="174">
        <v>201.15500000000003</v>
      </c>
      <c r="E49" s="174">
        <v>137.42500000000001</v>
      </c>
      <c r="F49" s="174">
        <v>197.00500000000002</v>
      </c>
      <c r="G49" s="174">
        <v>159.655</v>
      </c>
      <c r="H49" s="174">
        <v>115.60499999999999</v>
      </c>
      <c r="I49" s="174">
        <v>115.535</v>
      </c>
      <c r="J49" s="174">
        <v>109.985</v>
      </c>
      <c r="K49" s="174">
        <v>116.605</v>
      </c>
      <c r="L49" s="174">
        <v>135.935</v>
      </c>
      <c r="M49" s="175">
        <v>131.48499999999999</v>
      </c>
    </row>
    <row r="50" spans="1:26" x14ac:dyDescent="0.25">
      <c r="A50" s="169" t="s">
        <v>852</v>
      </c>
      <c r="B50" s="170"/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1"/>
    </row>
    <row r="51" spans="1:26" x14ac:dyDescent="0.25">
      <c r="A51" s="172" t="s">
        <v>853</v>
      </c>
      <c r="B51" s="85">
        <v>1.3300000000000003</v>
      </c>
      <c r="C51" s="85">
        <v>1.2800000000000002</v>
      </c>
      <c r="D51" s="85">
        <v>1.3200000000000005</v>
      </c>
      <c r="E51" s="85">
        <v>1.3200000000000005</v>
      </c>
      <c r="F51" s="85">
        <v>1.2800000000000002</v>
      </c>
      <c r="G51" s="85">
        <v>1.3200000000000005</v>
      </c>
      <c r="H51" s="85">
        <v>1.2800000000000002</v>
      </c>
      <c r="I51" s="85">
        <v>1.3200000000000005</v>
      </c>
      <c r="J51" s="85">
        <v>1.3200000000000005</v>
      </c>
      <c r="K51" s="85">
        <v>1.2000000000000004</v>
      </c>
      <c r="L51" s="85">
        <v>1.3200000000000005</v>
      </c>
      <c r="M51" s="86">
        <v>1.2800000000000002</v>
      </c>
    </row>
    <row r="52" spans="1:26" ht="13.8" thickBot="1" x14ac:dyDescent="0.3">
      <c r="A52" s="173" t="s">
        <v>816</v>
      </c>
      <c r="B52" s="174">
        <v>1.3300000000000003</v>
      </c>
      <c r="C52" s="174">
        <v>1.2800000000000002</v>
      </c>
      <c r="D52" s="174">
        <v>1.3200000000000005</v>
      </c>
      <c r="E52" s="174">
        <v>1.3200000000000005</v>
      </c>
      <c r="F52" s="174">
        <v>1.2800000000000002</v>
      </c>
      <c r="G52" s="174">
        <v>1.3200000000000005</v>
      </c>
      <c r="H52" s="174">
        <v>1.2800000000000002</v>
      </c>
      <c r="I52" s="174">
        <v>1.3200000000000005</v>
      </c>
      <c r="J52" s="174">
        <v>1.3200000000000005</v>
      </c>
      <c r="K52" s="174">
        <v>1.2000000000000004</v>
      </c>
      <c r="L52" s="174">
        <v>1.3200000000000005</v>
      </c>
      <c r="M52" s="175">
        <v>1.2800000000000002</v>
      </c>
    </row>
    <row r="53" spans="1:26" x14ac:dyDescent="0.25">
      <c r="A53" s="169" t="s">
        <v>854</v>
      </c>
      <c r="B53" s="170"/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1"/>
    </row>
    <row r="54" spans="1:26" x14ac:dyDescent="0.25">
      <c r="A54" s="172" t="s">
        <v>855</v>
      </c>
      <c r="B54" s="85">
        <v>0</v>
      </c>
      <c r="C54" s="85">
        <v>0</v>
      </c>
      <c r="D54" s="85">
        <v>0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6">
        <v>0</v>
      </c>
    </row>
    <row r="55" spans="1:26" ht="13.8" thickBot="1" x14ac:dyDescent="0.3">
      <c r="A55" s="173" t="s">
        <v>816</v>
      </c>
      <c r="B55" s="174">
        <v>0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5">
        <v>0</v>
      </c>
    </row>
    <row r="56" spans="1:26" x14ac:dyDescent="0.25">
      <c r="A56" s="169" t="s">
        <v>856</v>
      </c>
      <c r="B56" s="170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1"/>
    </row>
    <row r="57" spans="1:26" x14ac:dyDescent="0.25">
      <c r="A57" s="172" t="s">
        <v>857</v>
      </c>
      <c r="B57" s="85">
        <v>0</v>
      </c>
      <c r="C57" s="85">
        <v>0</v>
      </c>
      <c r="D57" s="85">
        <v>0</v>
      </c>
      <c r="E57" s="85">
        <v>0</v>
      </c>
      <c r="F57" s="85">
        <v>0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86">
        <v>0</v>
      </c>
      <c r="P57" s="178"/>
    </row>
    <row r="58" spans="1:26" x14ac:dyDescent="0.25">
      <c r="A58" s="176" t="s">
        <v>858</v>
      </c>
      <c r="B58" s="85">
        <v>0</v>
      </c>
      <c r="C58" s="85">
        <v>0</v>
      </c>
      <c r="D58" s="85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6">
        <v>0</v>
      </c>
      <c r="P58" s="178"/>
    </row>
    <row r="59" spans="1:26" x14ac:dyDescent="0.25">
      <c r="A59" s="176" t="s">
        <v>859</v>
      </c>
      <c r="B59" s="85">
        <v>0</v>
      </c>
      <c r="C59" s="85">
        <v>10.129134328358209</v>
      </c>
      <c r="D59" s="85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86">
        <v>0</v>
      </c>
      <c r="P59" s="178"/>
    </row>
    <row r="60" spans="1:26" ht="13.8" thickBot="1" x14ac:dyDescent="0.3">
      <c r="A60" s="173" t="s">
        <v>816</v>
      </c>
      <c r="B60" s="174">
        <v>0</v>
      </c>
      <c r="C60" s="174">
        <v>10.129134328358209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5">
        <v>0</v>
      </c>
      <c r="P60" s="178"/>
    </row>
    <row r="61" spans="1:26" x14ac:dyDescent="0.25">
      <c r="A61" s="169" t="s">
        <v>860</v>
      </c>
      <c r="B61" s="170"/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1"/>
      <c r="O61" s="178"/>
      <c r="P61" s="178"/>
      <c r="Q61" s="178"/>
      <c r="R61" s="178"/>
      <c r="S61" s="178"/>
      <c r="U61" s="178"/>
      <c r="V61" s="178"/>
      <c r="W61" s="178"/>
      <c r="X61" s="178"/>
      <c r="Y61" s="178"/>
      <c r="Z61" s="178"/>
    </row>
    <row r="62" spans="1:26" x14ac:dyDescent="0.25">
      <c r="A62" s="172" t="s">
        <v>861</v>
      </c>
      <c r="B62" s="85">
        <v>18.959999999999997</v>
      </c>
      <c r="C62" s="85">
        <v>18.539999999999996</v>
      </c>
      <c r="D62" s="85">
        <v>18.959999999999997</v>
      </c>
      <c r="E62" s="85">
        <v>18.959999999999997</v>
      </c>
      <c r="F62" s="85">
        <v>18.539999999999996</v>
      </c>
      <c r="G62" s="85">
        <v>18.959999999999997</v>
      </c>
      <c r="H62" s="85">
        <v>18.539999999999996</v>
      </c>
      <c r="I62" s="85">
        <v>18.959999999999997</v>
      </c>
      <c r="J62" s="85">
        <v>18.959999999999997</v>
      </c>
      <c r="K62" s="85">
        <v>17.7</v>
      </c>
      <c r="L62" s="85">
        <v>18.959999999999997</v>
      </c>
      <c r="M62" s="86">
        <v>18.539999999999996</v>
      </c>
      <c r="O62" s="178"/>
      <c r="Q62" s="178"/>
      <c r="R62" s="178"/>
      <c r="S62" s="178"/>
      <c r="U62" s="178"/>
      <c r="V62" s="178"/>
      <c r="W62" s="178"/>
      <c r="X62" s="178"/>
      <c r="Y62" s="178"/>
      <c r="Z62" s="178"/>
    </row>
    <row r="63" spans="1:26" ht="13.8" thickBot="1" x14ac:dyDescent="0.3">
      <c r="A63" s="173" t="s">
        <v>816</v>
      </c>
      <c r="B63" s="174">
        <v>18.959999999999997</v>
      </c>
      <c r="C63" s="174">
        <v>18.539999999999996</v>
      </c>
      <c r="D63" s="174">
        <v>18.959999999999997</v>
      </c>
      <c r="E63" s="174">
        <v>18.959999999999997</v>
      </c>
      <c r="F63" s="174">
        <v>18.539999999999996</v>
      </c>
      <c r="G63" s="174">
        <v>18.959999999999997</v>
      </c>
      <c r="H63" s="174">
        <v>18.539999999999996</v>
      </c>
      <c r="I63" s="174">
        <v>18.959999999999997</v>
      </c>
      <c r="J63" s="174">
        <v>18.959999999999997</v>
      </c>
      <c r="K63" s="174">
        <v>17.7</v>
      </c>
      <c r="L63" s="174">
        <v>18.959999999999997</v>
      </c>
      <c r="M63" s="175">
        <v>18.539999999999996</v>
      </c>
      <c r="O63" s="178"/>
      <c r="Q63" s="178"/>
      <c r="R63" s="178"/>
      <c r="S63" s="178"/>
      <c r="U63" s="178"/>
      <c r="V63" s="178"/>
      <c r="W63" s="178"/>
      <c r="X63" s="178"/>
      <c r="Y63" s="178"/>
      <c r="Z63" s="178"/>
    </row>
    <row r="64" spans="1:26" x14ac:dyDescent="0.25">
      <c r="A64" s="169" t="s">
        <v>862</v>
      </c>
      <c r="B64" s="170"/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171"/>
      <c r="O64" s="178"/>
      <c r="Q64" s="178"/>
      <c r="R64" s="178"/>
      <c r="S64" s="178"/>
      <c r="U64" s="178"/>
      <c r="V64" s="178"/>
      <c r="W64" s="178"/>
      <c r="X64" s="178"/>
      <c r="Y64" s="178"/>
      <c r="Z64" s="178"/>
    </row>
    <row r="65" spans="1:26" x14ac:dyDescent="0.25">
      <c r="A65" s="172" t="s">
        <v>863</v>
      </c>
      <c r="B65" s="85">
        <v>0</v>
      </c>
      <c r="C65" s="85">
        <v>0</v>
      </c>
      <c r="D65" s="85">
        <v>0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86">
        <v>0</v>
      </c>
      <c r="O65" s="178"/>
      <c r="Q65" s="178"/>
      <c r="R65" s="178"/>
      <c r="S65" s="178"/>
      <c r="U65" s="178"/>
      <c r="V65" s="178"/>
      <c r="W65" s="178"/>
      <c r="X65" s="178"/>
      <c r="Y65" s="178"/>
      <c r="Z65" s="178"/>
    </row>
    <row r="66" spans="1:26" ht="13.8" thickBot="1" x14ac:dyDescent="0.3">
      <c r="A66" s="173" t="s">
        <v>816</v>
      </c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0</v>
      </c>
      <c r="L66" s="174">
        <v>0</v>
      </c>
      <c r="M66" s="175">
        <v>0</v>
      </c>
      <c r="O66" s="178"/>
      <c r="Q66" s="178"/>
      <c r="R66" s="178"/>
      <c r="S66" s="178"/>
      <c r="U66" s="178"/>
      <c r="V66" s="178"/>
      <c r="W66" s="178"/>
      <c r="X66" s="178"/>
      <c r="Y66" s="178"/>
      <c r="Z66" s="178"/>
    </row>
    <row r="67" spans="1:26" x14ac:dyDescent="0.25">
      <c r="A67" s="169" t="s">
        <v>864</v>
      </c>
      <c r="B67" s="170"/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O67" s="178"/>
      <c r="Q67" s="178"/>
      <c r="R67" s="178"/>
      <c r="S67" s="178"/>
      <c r="U67" s="178"/>
      <c r="V67" s="178"/>
      <c r="W67" s="178"/>
      <c r="X67" s="178"/>
      <c r="Y67" s="178"/>
      <c r="Z67" s="178"/>
    </row>
    <row r="68" spans="1:26" x14ac:dyDescent="0.25">
      <c r="A68" s="172" t="s">
        <v>865</v>
      </c>
      <c r="B68" s="85">
        <v>0</v>
      </c>
      <c r="C68" s="85">
        <v>0</v>
      </c>
      <c r="D68" s="85">
        <v>0</v>
      </c>
      <c r="E68" s="85">
        <v>0</v>
      </c>
      <c r="F68" s="85">
        <v>0</v>
      </c>
      <c r="G68" s="85">
        <v>0</v>
      </c>
      <c r="H68" s="85">
        <v>0</v>
      </c>
      <c r="I68" s="85">
        <v>0</v>
      </c>
      <c r="J68" s="85">
        <v>0</v>
      </c>
      <c r="K68" s="85">
        <v>0</v>
      </c>
      <c r="L68" s="85">
        <v>0</v>
      </c>
      <c r="M68" s="86">
        <v>0</v>
      </c>
    </row>
    <row r="69" spans="1:26" ht="13.8" thickBot="1" x14ac:dyDescent="0.3">
      <c r="A69" s="173" t="s">
        <v>816</v>
      </c>
      <c r="B69" s="174">
        <v>0</v>
      </c>
      <c r="C69" s="174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0</v>
      </c>
      <c r="L69" s="174">
        <v>0</v>
      </c>
      <c r="M69" s="174">
        <v>0</v>
      </c>
    </row>
    <row r="70" spans="1:26" x14ac:dyDescent="0.25">
      <c r="A70" s="169" t="s">
        <v>866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70"/>
      <c r="M70" s="171"/>
    </row>
    <row r="71" spans="1:26" x14ac:dyDescent="0.25">
      <c r="A71" s="172" t="s">
        <v>867</v>
      </c>
      <c r="B71" s="85">
        <v>406.10599999999999</v>
      </c>
      <c r="C71" s="85">
        <v>394.93599999999992</v>
      </c>
      <c r="D71" s="85">
        <v>406.10599999999994</v>
      </c>
      <c r="E71" s="85">
        <v>406.10599999999994</v>
      </c>
      <c r="F71" s="85">
        <v>299.85599999999999</v>
      </c>
      <c r="G71" s="85">
        <v>252.15599999999998</v>
      </c>
      <c r="H71" s="85">
        <v>198.30599999999995</v>
      </c>
      <c r="I71" s="85">
        <v>204.25599999999997</v>
      </c>
      <c r="J71" s="85">
        <v>204.25599999999997</v>
      </c>
      <c r="K71" s="85">
        <v>202.79599999999999</v>
      </c>
      <c r="L71" s="85">
        <v>209.17599999999999</v>
      </c>
      <c r="M71" s="86">
        <v>137.19600000000003</v>
      </c>
    </row>
    <row r="72" spans="1:26" ht="13.8" thickBot="1" x14ac:dyDescent="0.3">
      <c r="A72" s="173" t="s">
        <v>816</v>
      </c>
      <c r="B72" s="174">
        <v>406.10599999999999</v>
      </c>
      <c r="C72" s="174">
        <v>394.93599999999992</v>
      </c>
      <c r="D72" s="174">
        <v>406.10599999999994</v>
      </c>
      <c r="E72" s="174">
        <v>406.10599999999994</v>
      </c>
      <c r="F72" s="174">
        <v>299.85599999999999</v>
      </c>
      <c r="G72" s="174">
        <v>252.15599999999998</v>
      </c>
      <c r="H72" s="174">
        <v>198.30599999999995</v>
      </c>
      <c r="I72" s="174">
        <v>204.25599999999997</v>
      </c>
      <c r="J72" s="174">
        <v>204.25599999999997</v>
      </c>
      <c r="K72" s="174">
        <v>202.79599999999999</v>
      </c>
      <c r="L72" s="174">
        <v>209.17599999999999</v>
      </c>
      <c r="M72" s="175">
        <v>137.19600000000003</v>
      </c>
    </row>
    <row r="73" spans="1:26" x14ac:dyDescent="0.25">
      <c r="A73" s="169" t="s">
        <v>868</v>
      </c>
      <c r="B73" s="170"/>
      <c r="C73" s="170"/>
      <c r="D73" s="170"/>
      <c r="E73" s="170"/>
      <c r="F73" s="170"/>
      <c r="G73" s="170"/>
      <c r="H73" s="170"/>
      <c r="I73" s="170"/>
      <c r="J73" s="170"/>
      <c r="K73" s="170"/>
      <c r="L73" s="170"/>
      <c r="M73" s="171"/>
    </row>
    <row r="74" spans="1:26" x14ac:dyDescent="0.25">
      <c r="A74" s="172" t="s">
        <v>869</v>
      </c>
      <c r="B74" s="85">
        <v>13.280000000000001</v>
      </c>
      <c r="C74" s="85">
        <v>14.819999999999999</v>
      </c>
      <c r="D74" s="85">
        <v>16.260000000000002</v>
      </c>
      <c r="E74" s="85">
        <v>19.529999999999998</v>
      </c>
      <c r="F74" s="85">
        <v>23.58</v>
      </c>
      <c r="G74" s="85">
        <v>27.28</v>
      </c>
      <c r="H74" s="85">
        <v>27.68</v>
      </c>
      <c r="I74" s="85">
        <v>28.82</v>
      </c>
      <c r="J74" s="85">
        <v>27.200000000000003</v>
      </c>
      <c r="K74" s="85">
        <v>23.480000000000004</v>
      </c>
      <c r="L74" s="85">
        <v>23.68</v>
      </c>
      <c r="M74" s="86">
        <v>19.740000000000002</v>
      </c>
    </row>
    <row r="75" spans="1:26" x14ac:dyDescent="0.25">
      <c r="A75" s="176" t="s">
        <v>870</v>
      </c>
      <c r="B75" s="85">
        <v>0</v>
      </c>
      <c r="C75" s="85">
        <v>0</v>
      </c>
      <c r="D75" s="85">
        <v>0</v>
      </c>
      <c r="E75" s="85">
        <v>0</v>
      </c>
      <c r="F75" s="85">
        <v>0</v>
      </c>
      <c r="G75" s="85">
        <v>0</v>
      </c>
      <c r="H75" s="85">
        <v>0</v>
      </c>
      <c r="I75" s="85">
        <v>30.729999999999997</v>
      </c>
      <c r="J75" s="85">
        <v>31.2</v>
      </c>
      <c r="K75" s="85">
        <v>23.680000000000007</v>
      </c>
      <c r="L75" s="85">
        <v>28.779999999999998</v>
      </c>
      <c r="M75" s="86">
        <v>23.599999999999994</v>
      </c>
    </row>
    <row r="76" spans="1:26" ht="13.8" thickBot="1" x14ac:dyDescent="0.3">
      <c r="A76" s="173" t="s">
        <v>816</v>
      </c>
      <c r="B76" s="174">
        <v>13.280000000000001</v>
      </c>
      <c r="C76" s="174">
        <v>14.819999999999999</v>
      </c>
      <c r="D76" s="174">
        <v>16.260000000000002</v>
      </c>
      <c r="E76" s="174">
        <v>19.529999999999998</v>
      </c>
      <c r="F76" s="174">
        <v>23.58</v>
      </c>
      <c r="G76" s="174">
        <v>27.28</v>
      </c>
      <c r="H76" s="174">
        <v>27.68</v>
      </c>
      <c r="I76" s="174">
        <v>59.55</v>
      </c>
      <c r="J76" s="174">
        <v>58.400000000000006</v>
      </c>
      <c r="K76" s="174">
        <v>47.160000000000011</v>
      </c>
      <c r="L76" s="174">
        <v>52.459999999999994</v>
      </c>
      <c r="M76" s="175">
        <v>43.339999999999996</v>
      </c>
    </row>
    <row r="77" spans="1:26" x14ac:dyDescent="0.25">
      <c r="A77" s="169" t="s">
        <v>871</v>
      </c>
      <c r="B77" s="170"/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1"/>
    </row>
    <row r="78" spans="1:26" x14ac:dyDescent="0.25">
      <c r="A78" s="172" t="s">
        <v>872</v>
      </c>
      <c r="B78" s="85">
        <v>0</v>
      </c>
      <c r="C78" s="85">
        <v>0</v>
      </c>
      <c r="D78" s="85">
        <v>167.95999999999998</v>
      </c>
      <c r="E78" s="85">
        <v>174.89000000000001</v>
      </c>
      <c r="F78" s="85">
        <v>73.69</v>
      </c>
      <c r="G78" s="85">
        <v>81.929999999999993</v>
      </c>
      <c r="H78" s="85">
        <v>137.36000000000001</v>
      </c>
      <c r="I78" s="85">
        <v>0</v>
      </c>
      <c r="J78" s="85">
        <v>0</v>
      </c>
      <c r="K78" s="85">
        <v>0</v>
      </c>
      <c r="L78" s="85">
        <v>0</v>
      </c>
      <c r="M78" s="86">
        <v>0</v>
      </c>
    </row>
    <row r="79" spans="1:26" x14ac:dyDescent="0.25">
      <c r="A79" s="176" t="s">
        <v>873</v>
      </c>
      <c r="B79" s="85">
        <v>0</v>
      </c>
      <c r="C79" s="85">
        <v>0</v>
      </c>
      <c r="D79" s="85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86">
        <v>0</v>
      </c>
    </row>
    <row r="80" spans="1:26" ht="13.8" thickBot="1" x14ac:dyDescent="0.3">
      <c r="A80" s="173" t="s">
        <v>816</v>
      </c>
      <c r="B80" s="174">
        <v>0</v>
      </c>
      <c r="C80" s="174">
        <v>0</v>
      </c>
      <c r="D80" s="174">
        <v>167.95999999999998</v>
      </c>
      <c r="E80" s="174">
        <v>174.89000000000001</v>
      </c>
      <c r="F80" s="174">
        <v>73.69</v>
      </c>
      <c r="G80" s="174">
        <v>81.929999999999993</v>
      </c>
      <c r="H80" s="174">
        <v>137.36000000000001</v>
      </c>
      <c r="I80" s="174">
        <v>0</v>
      </c>
      <c r="J80" s="174">
        <v>0</v>
      </c>
      <c r="K80" s="174">
        <v>0</v>
      </c>
      <c r="L80" s="174">
        <v>0</v>
      </c>
      <c r="M80" s="175">
        <v>0</v>
      </c>
    </row>
    <row r="81" spans="1:13" x14ac:dyDescent="0.25">
      <c r="A81" s="169" t="s">
        <v>874</v>
      </c>
      <c r="B81" s="170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1"/>
    </row>
    <row r="82" spans="1:13" x14ac:dyDescent="0.25">
      <c r="A82" s="172" t="s">
        <v>875</v>
      </c>
      <c r="B82" s="85">
        <v>36.04</v>
      </c>
      <c r="C82" s="85">
        <v>38.319999999999993</v>
      </c>
      <c r="D82" s="85">
        <v>35.270000000000003</v>
      </c>
      <c r="E82" s="85">
        <v>37.779999999999994</v>
      </c>
      <c r="F82" s="85">
        <v>40.24</v>
      </c>
      <c r="G82" s="85">
        <v>36.120000000000005</v>
      </c>
      <c r="H82" s="85">
        <v>30.6</v>
      </c>
      <c r="I82" s="85">
        <v>25.84</v>
      </c>
      <c r="J82" s="85">
        <v>22.97</v>
      </c>
      <c r="K82" s="85">
        <v>14.68</v>
      </c>
      <c r="L82" s="85">
        <v>29.18</v>
      </c>
      <c r="M82" s="86">
        <v>31.92</v>
      </c>
    </row>
    <row r="83" spans="1:13" x14ac:dyDescent="0.25">
      <c r="A83" s="176" t="s">
        <v>876</v>
      </c>
      <c r="B83" s="85">
        <v>19.89</v>
      </c>
      <c r="C83" s="85">
        <v>20.560000000000002</v>
      </c>
      <c r="D83" s="85">
        <v>22.52</v>
      </c>
      <c r="E83" s="85">
        <v>27.04</v>
      </c>
      <c r="F83" s="85">
        <v>32.68</v>
      </c>
      <c r="G83" s="85">
        <v>37.82</v>
      </c>
      <c r="H83" s="85">
        <v>38.379999999999995</v>
      </c>
      <c r="I83" s="85">
        <v>39.909999999999997</v>
      </c>
      <c r="J83" s="85">
        <v>37.70000000000001</v>
      </c>
      <c r="K83" s="85">
        <v>32.56</v>
      </c>
      <c r="L83" s="85">
        <v>32.82</v>
      </c>
      <c r="M83" s="86">
        <v>27.34</v>
      </c>
    </row>
    <row r="84" spans="1:13" ht="13.8" thickBot="1" x14ac:dyDescent="0.3">
      <c r="A84" s="173" t="s">
        <v>816</v>
      </c>
      <c r="B84" s="174">
        <v>55.93</v>
      </c>
      <c r="C84" s="174">
        <v>58.879999999999995</v>
      </c>
      <c r="D84" s="174">
        <v>57.790000000000006</v>
      </c>
      <c r="E84" s="174">
        <v>64.819999999999993</v>
      </c>
      <c r="F84" s="174">
        <v>72.92</v>
      </c>
      <c r="G84" s="174">
        <v>73.94</v>
      </c>
      <c r="H84" s="174">
        <v>68.97999999999999</v>
      </c>
      <c r="I84" s="174">
        <v>65.75</v>
      </c>
      <c r="J84" s="174">
        <v>60.670000000000009</v>
      </c>
      <c r="K84" s="174">
        <v>47.24</v>
      </c>
      <c r="L84" s="174">
        <v>62</v>
      </c>
      <c r="M84" s="175">
        <v>59.260000000000005</v>
      </c>
    </row>
    <row r="85" spans="1:13" x14ac:dyDescent="0.25">
      <c r="A85" s="169" t="s">
        <v>877</v>
      </c>
      <c r="B85" s="170"/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1"/>
    </row>
    <row r="86" spans="1:13" x14ac:dyDescent="0.25">
      <c r="A86" s="172" t="s">
        <v>878</v>
      </c>
      <c r="B86" s="85">
        <v>33.809999999999995</v>
      </c>
      <c r="C86" s="85">
        <v>10.43</v>
      </c>
      <c r="D86" s="85">
        <v>35.889999999999993</v>
      </c>
      <c r="E86" s="85">
        <v>35.889999999999993</v>
      </c>
      <c r="F86" s="85">
        <v>34.739999999999995</v>
      </c>
      <c r="G86" s="85">
        <v>35.889999999999993</v>
      </c>
      <c r="H86" s="85">
        <v>58.5</v>
      </c>
      <c r="I86" s="85">
        <v>60.45</v>
      </c>
      <c r="J86" s="85">
        <v>60.45</v>
      </c>
      <c r="K86" s="85">
        <v>54.599999999999994</v>
      </c>
      <c r="L86" s="85">
        <v>46.56</v>
      </c>
      <c r="M86" s="86">
        <v>58.5</v>
      </c>
    </row>
    <row r="87" spans="1:13" ht="13.8" thickBot="1" x14ac:dyDescent="0.3">
      <c r="A87" s="173" t="s">
        <v>816</v>
      </c>
      <c r="B87" s="174">
        <v>33.809999999999995</v>
      </c>
      <c r="C87" s="174">
        <v>10.43</v>
      </c>
      <c r="D87" s="174">
        <v>35.889999999999993</v>
      </c>
      <c r="E87" s="174">
        <v>35.889999999999993</v>
      </c>
      <c r="F87" s="174">
        <v>34.739999999999995</v>
      </c>
      <c r="G87" s="174">
        <v>35.889999999999993</v>
      </c>
      <c r="H87" s="174">
        <v>58.5</v>
      </c>
      <c r="I87" s="174">
        <v>60.45</v>
      </c>
      <c r="J87" s="174">
        <v>60.45</v>
      </c>
      <c r="K87" s="174">
        <v>54.599999999999994</v>
      </c>
      <c r="L87" s="174">
        <v>46.56</v>
      </c>
      <c r="M87" s="175">
        <v>58.5</v>
      </c>
    </row>
    <row r="88" spans="1:13" x14ac:dyDescent="0.25">
      <c r="A88" s="169" t="s">
        <v>879</v>
      </c>
      <c r="B88" s="170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1"/>
    </row>
    <row r="89" spans="1:13" x14ac:dyDescent="0.25">
      <c r="A89" s="172" t="s">
        <v>880</v>
      </c>
      <c r="B89" s="85">
        <v>31.289999999999992</v>
      </c>
      <c r="C89" s="85">
        <v>47.88000000000001</v>
      </c>
      <c r="D89" s="85">
        <v>43.660000000000004</v>
      </c>
      <c r="E89" s="85">
        <v>39.75</v>
      </c>
      <c r="F89" s="85">
        <v>43.83</v>
      </c>
      <c r="G89" s="85">
        <v>66.260000000000005</v>
      </c>
      <c r="H89" s="85">
        <v>96.04</v>
      </c>
      <c r="I89" s="85">
        <v>123.17999999999996</v>
      </c>
      <c r="J89" s="85">
        <v>286.58999999999997</v>
      </c>
      <c r="K89" s="85">
        <v>256.20000000000005</v>
      </c>
      <c r="L89" s="85">
        <v>233.75</v>
      </c>
      <c r="M89" s="86">
        <v>202.10000000000002</v>
      </c>
    </row>
    <row r="90" spans="1:13" x14ac:dyDescent="0.25">
      <c r="A90" s="172" t="s">
        <v>881</v>
      </c>
      <c r="B90" s="85">
        <v>7.2</v>
      </c>
      <c r="C90" s="85">
        <v>10.42</v>
      </c>
      <c r="D90" s="85">
        <v>10.770000000000001</v>
      </c>
      <c r="E90" s="85">
        <v>10.86</v>
      </c>
      <c r="F90" s="85">
        <v>10.76</v>
      </c>
      <c r="G90" s="85">
        <v>11.57</v>
      </c>
      <c r="H90" s="85">
        <v>11.520000000000001</v>
      </c>
      <c r="I90" s="85">
        <v>11.700000000000001</v>
      </c>
      <c r="J90" s="85">
        <v>11.139999999999999</v>
      </c>
      <c r="K90" s="85">
        <v>10.24</v>
      </c>
      <c r="L90" s="85">
        <v>10.620000000000003</v>
      </c>
      <c r="M90" s="86">
        <v>10.08</v>
      </c>
    </row>
    <row r="91" spans="1:13" x14ac:dyDescent="0.25">
      <c r="A91" s="172" t="s">
        <v>882</v>
      </c>
      <c r="B91" s="85">
        <v>17.570000000000004</v>
      </c>
      <c r="C91" s="85">
        <v>23.040000000000003</v>
      </c>
      <c r="D91" s="85">
        <v>26.960000000000004</v>
      </c>
      <c r="E91" s="85">
        <v>24.13</v>
      </c>
      <c r="F91" s="85">
        <v>27.199999999999996</v>
      </c>
      <c r="G91" s="85">
        <v>32.94</v>
      </c>
      <c r="H91" s="85">
        <v>32.200000000000003</v>
      </c>
      <c r="I91" s="85">
        <v>33.209999999999994</v>
      </c>
      <c r="J91" s="85">
        <v>33.26</v>
      </c>
      <c r="K91" s="85">
        <v>30.840000000000003</v>
      </c>
      <c r="L91" s="85">
        <v>32.879999999999995</v>
      </c>
      <c r="M91" s="86">
        <v>32.320000000000007</v>
      </c>
    </row>
    <row r="92" spans="1:13" x14ac:dyDescent="0.25">
      <c r="A92" s="172" t="s">
        <v>883</v>
      </c>
      <c r="B92" s="85">
        <v>5.5000000000000009</v>
      </c>
      <c r="C92" s="85">
        <v>7.44</v>
      </c>
      <c r="D92" s="85">
        <v>7.1700000000000008</v>
      </c>
      <c r="E92" s="85">
        <v>6.419999999999999</v>
      </c>
      <c r="F92" s="85">
        <v>7.2</v>
      </c>
      <c r="G92" s="85">
        <v>8.76</v>
      </c>
      <c r="H92" s="85">
        <v>8.6</v>
      </c>
      <c r="I92" s="85">
        <v>8.7800000000000011</v>
      </c>
      <c r="J92" s="85">
        <v>8.9</v>
      </c>
      <c r="K92" s="85">
        <v>8.2399999999999984</v>
      </c>
      <c r="L92" s="85">
        <v>8.76</v>
      </c>
      <c r="M92" s="86">
        <v>8.6</v>
      </c>
    </row>
    <row r="93" spans="1:13" x14ac:dyDescent="0.25">
      <c r="A93" s="172" t="s">
        <v>884</v>
      </c>
      <c r="B93" s="85">
        <v>30.185000000000002</v>
      </c>
      <c r="C93" s="85">
        <v>71.525000000000006</v>
      </c>
      <c r="D93" s="85">
        <v>0</v>
      </c>
      <c r="E93" s="85">
        <v>66.825000000000017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86">
        <v>0</v>
      </c>
    </row>
    <row r="94" spans="1:13" x14ac:dyDescent="0.25">
      <c r="A94" s="172" t="s">
        <v>885</v>
      </c>
      <c r="B94" s="85">
        <v>129.25200000000001</v>
      </c>
      <c r="C94" s="85">
        <v>125.55200000000001</v>
      </c>
      <c r="D94" s="85">
        <v>129.24200000000002</v>
      </c>
      <c r="E94" s="85">
        <v>129.24200000000002</v>
      </c>
      <c r="F94" s="85">
        <v>121.42200000000001</v>
      </c>
      <c r="G94" s="85">
        <v>106.372</v>
      </c>
      <c r="H94" s="85">
        <v>14.752000000000001</v>
      </c>
      <c r="I94" s="85">
        <v>0</v>
      </c>
      <c r="J94" s="85">
        <v>0</v>
      </c>
      <c r="K94" s="85">
        <v>0</v>
      </c>
      <c r="L94" s="85">
        <v>19.451999999999998</v>
      </c>
      <c r="M94" s="86">
        <v>19.462</v>
      </c>
    </row>
    <row r="95" spans="1:13" x14ac:dyDescent="0.25">
      <c r="A95" s="172" t="s">
        <v>886</v>
      </c>
      <c r="B95" s="85">
        <v>196.05119999999999</v>
      </c>
      <c r="C95" s="85">
        <v>197.09120000000001</v>
      </c>
      <c r="D95" s="85">
        <v>202.89120000000003</v>
      </c>
      <c r="E95" s="85">
        <v>202.89120000000003</v>
      </c>
      <c r="F95" s="85">
        <v>197.09120000000001</v>
      </c>
      <c r="G95" s="85">
        <v>202.89120000000003</v>
      </c>
      <c r="H95" s="85">
        <v>57.811199999999999</v>
      </c>
      <c r="I95" s="85">
        <v>55.321200000000005</v>
      </c>
      <c r="J95" s="85">
        <v>30.8812</v>
      </c>
      <c r="K95" s="85">
        <v>46.181199999999997</v>
      </c>
      <c r="L95" s="85">
        <v>71.041200000000003</v>
      </c>
      <c r="M95" s="86">
        <v>126.69120000000001</v>
      </c>
    </row>
    <row r="96" spans="1:13" x14ac:dyDescent="0.25">
      <c r="A96" s="172" t="s">
        <v>887</v>
      </c>
      <c r="B96" s="85">
        <v>199.71120000000005</v>
      </c>
      <c r="C96" s="85">
        <v>194.6712</v>
      </c>
      <c r="D96" s="85">
        <v>45.891199999999998</v>
      </c>
      <c r="E96" s="85">
        <v>154.60120000000001</v>
      </c>
      <c r="F96" s="85">
        <v>194.6712</v>
      </c>
      <c r="G96" s="85">
        <v>200.38119999999998</v>
      </c>
      <c r="H96" s="85">
        <v>190.30119999999999</v>
      </c>
      <c r="I96" s="85">
        <v>192.0812</v>
      </c>
      <c r="J96" s="85">
        <v>57.7012</v>
      </c>
      <c r="K96" s="85">
        <v>159.55120000000002</v>
      </c>
      <c r="L96" s="85">
        <v>199.82119999999998</v>
      </c>
      <c r="M96" s="86">
        <v>194.6712</v>
      </c>
    </row>
    <row r="97" spans="1:26" x14ac:dyDescent="0.25">
      <c r="A97" s="172" t="s">
        <v>888</v>
      </c>
      <c r="B97" s="85">
        <v>0</v>
      </c>
      <c r="C97" s="85">
        <v>0</v>
      </c>
      <c r="D97" s="85">
        <v>0</v>
      </c>
      <c r="E97" s="85">
        <v>0</v>
      </c>
      <c r="F97" s="85">
        <v>0</v>
      </c>
      <c r="G97" s="85">
        <v>0</v>
      </c>
      <c r="H97" s="85">
        <v>0</v>
      </c>
      <c r="I97" s="85">
        <v>0</v>
      </c>
      <c r="J97" s="85">
        <v>0</v>
      </c>
      <c r="K97" s="85">
        <v>0</v>
      </c>
      <c r="L97" s="85">
        <v>0</v>
      </c>
      <c r="M97" s="86">
        <v>0</v>
      </c>
    </row>
    <row r="98" spans="1:26" x14ac:dyDescent="0.25">
      <c r="A98" s="172" t="s">
        <v>889</v>
      </c>
      <c r="B98" s="85">
        <v>0</v>
      </c>
      <c r="C98" s="85">
        <v>0</v>
      </c>
      <c r="D98" s="85">
        <v>0</v>
      </c>
      <c r="E98" s="85">
        <v>0</v>
      </c>
      <c r="F98" s="85">
        <v>0</v>
      </c>
      <c r="G98" s="85">
        <v>0</v>
      </c>
      <c r="H98" s="85">
        <v>0</v>
      </c>
      <c r="I98" s="85">
        <v>0</v>
      </c>
      <c r="J98" s="85">
        <v>0</v>
      </c>
      <c r="K98" s="85">
        <v>0</v>
      </c>
      <c r="L98" s="85">
        <v>0</v>
      </c>
      <c r="M98" s="86">
        <v>0</v>
      </c>
    </row>
    <row r="99" spans="1:26" x14ac:dyDescent="0.25">
      <c r="A99" s="176" t="s">
        <v>890</v>
      </c>
      <c r="B99" s="85">
        <v>0</v>
      </c>
      <c r="C99" s="85">
        <v>0</v>
      </c>
      <c r="D99" s="85">
        <v>0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6">
        <v>0</v>
      </c>
    </row>
    <row r="100" spans="1:26" x14ac:dyDescent="0.25">
      <c r="A100" s="176" t="s">
        <v>891</v>
      </c>
      <c r="B100" s="85">
        <v>0</v>
      </c>
      <c r="C100" s="85">
        <v>0</v>
      </c>
      <c r="D100" s="85">
        <v>0</v>
      </c>
      <c r="E100" s="85">
        <v>0</v>
      </c>
      <c r="F100" s="85">
        <v>0</v>
      </c>
      <c r="G100" s="85">
        <v>0</v>
      </c>
      <c r="H100" s="85">
        <v>0</v>
      </c>
      <c r="I100" s="85">
        <v>0</v>
      </c>
      <c r="J100" s="85">
        <v>186</v>
      </c>
      <c r="K100" s="85">
        <v>161.28000000000003</v>
      </c>
      <c r="L100" s="85">
        <v>126.54999999999998</v>
      </c>
      <c r="M100" s="86">
        <v>107.60000000000001</v>
      </c>
    </row>
    <row r="101" spans="1:26" x14ac:dyDescent="0.25">
      <c r="A101" s="172" t="s">
        <v>892</v>
      </c>
      <c r="B101" s="85">
        <v>5.08</v>
      </c>
      <c r="C101" s="85">
        <v>7.82</v>
      </c>
      <c r="D101" s="85">
        <v>2.5600000000000005</v>
      </c>
      <c r="E101" s="85">
        <v>2.5600000000000005</v>
      </c>
      <c r="F101" s="85">
        <v>2.4800000000000004</v>
      </c>
      <c r="G101" s="85">
        <v>2.5600000000000005</v>
      </c>
      <c r="H101" s="85">
        <v>2.4800000000000004</v>
      </c>
      <c r="I101" s="85">
        <v>2.5600000000000005</v>
      </c>
      <c r="J101" s="85">
        <v>2.5600000000000005</v>
      </c>
      <c r="K101" s="85">
        <v>2.3200000000000003</v>
      </c>
      <c r="L101" s="85">
        <v>2.5600000000000005</v>
      </c>
      <c r="M101" s="86">
        <v>2.4800000000000004</v>
      </c>
    </row>
    <row r="102" spans="1:26" ht="13.8" thickBot="1" x14ac:dyDescent="0.3">
      <c r="A102" s="173" t="s">
        <v>816</v>
      </c>
      <c r="B102" s="174">
        <v>621.83940000000007</v>
      </c>
      <c r="C102" s="174">
        <v>685.43940000000009</v>
      </c>
      <c r="D102" s="174">
        <v>469.14440000000008</v>
      </c>
      <c r="E102" s="174">
        <v>637.27940000000001</v>
      </c>
      <c r="F102" s="174">
        <v>604.65440000000001</v>
      </c>
      <c r="G102" s="174">
        <v>631.73440000000005</v>
      </c>
      <c r="H102" s="174">
        <v>413.70440000000002</v>
      </c>
      <c r="I102" s="174">
        <v>426.83239999999995</v>
      </c>
      <c r="J102" s="174">
        <v>617.03239999999983</v>
      </c>
      <c r="K102" s="174">
        <v>674.8524000000001</v>
      </c>
      <c r="L102" s="174">
        <v>705.43439999999987</v>
      </c>
      <c r="M102" s="175">
        <v>704.00440000000015</v>
      </c>
      <c r="P102" s="177"/>
    </row>
    <row r="103" spans="1:26" x14ac:dyDescent="0.25">
      <c r="A103" s="179" t="s">
        <v>893</v>
      </c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1"/>
    </row>
    <row r="104" spans="1:26" x14ac:dyDescent="0.25">
      <c r="A104" s="172" t="s">
        <v>894</v>
      </c>
      <c r="B104" s="85">
        <v>0</v>
      </c>
      <c r="C104" s="85">
        <v>0</v>
      </c>
      <c r="D104" s="85">
        <v>0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86">
        <v>0</v>
      </c>
    </row>
    <row r="105" spans="1:26" x14ac:dyDescent="0.25">
      <c r="A105" s="172" t="s">
        <v>895</v>
      </c>
      <c r="B105" s="85">
        <v>237.25</v>
      </c>
      <c r="C105" s="85">
        <v>24.82</v>
      </c>
      <c r="D105" s="85">
        <v>0</v>
      </c>
      <c r="E105" s="85">
        <v>0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86">
        <v>0</v>
      </c>
    </row>
    <row r="106" spans="1:26" x14ac:dyDescent="0.25">
      <c r="A106" s="172" t="s">
        <v>896</v>
      </c>
      <c r="B106" s="85">
        <v>0</v>
      </c>
      <c r="C106" s="85">
        <v>0</v>
      </c>
      <c r="D106" s="85">
        <v>0</v>
      </c>
      <c r="E106" s="85">
        <v>0</v>
      </c>
      <c r="F106" s="85">
        <v>0</v>
      </c>
      <c r="G106" s="85">
        <v>0</v>
      </c>
      <c r="H106" s="85">
        <v>0</v>
      </c>
      <c r="I106" s="85">
        <v>0</v>
      </c>
      <c r="J106" s="85">
        <v>0</v>
      </c>
      <c r="K106" s="85">
        <v>0</v>
      </c>
      <c r="L106" s="85">
        <v>0</v>
      </c>
      <c r="M106" s="86">
        <v>0</v>
      </c>
    </row>
    <row r="107" spans="1:26" x14ac:dyDescent="0.25">
      <c r="A107" s="172" t="s">
        <v>897</v>
      </c>
      <c r="B107" s="85">
        <v>0</v>
      </c>
      <c r="C107" s="85">
        <v>153.78</v>
      </c>
      <c r="D107" s="85">
        <v>0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86">
        <v>0</v>
      </c>
    </row>
    <row r="108" spans="1:26" x14ac:dyDescent="0.25">
      <c r="A108" s="172" t="s">
        <v>898</v>
      </c>
      <c r="B108" s="85">
        <v>0</v>
      </c>
      <c r="C108" s="85">
        <v>0</v>
      </c>
      <c r="D108" s="85">
        <v>0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85">
        <v>0</v>
      </c>
      <c r="L108" s="85">
        <v>0</v>
      </c>
      <c r="M108" s="86">
        <v>0</v>
      </c>
      <c r="Q108" s="177"/>
      <c r="R108" s="177"/>
      <c r="S108" s="177"/>
      <c r="U108" s="177"/>
      <c r="V108" s="177"/>
      <c r="W108" s="177"/>
      <c r="X108" s="177"/>
      <c r="Y108" s="177"/>
      <c r="Z108" s="177"/>
    </row>
    <row r="109" spans="1:26" x14ac:dyDescent="0.25">
      <c r="A109" s="176" t="s">
        <v>899</v>
      </c>
      <c r="B109" s="88">
        <v>0</v>
      </c>
      <c r="C109" s="88">
        <v>0</v>
      </c>
      <c r="D109" s="88">
        <v>0</v>
      </c>
      <c r="E109" s="88">
        <v>0</v>
      </c>
      <c r="F109" s="88">
        <v>0</v>
      </c>
      <c r="G109" s="88">
        <v>0</v>
      </c>
      <c r="H109" s="88">
        <v>0</v>
      </c>
      <c r="I109" s="88">
        <v>0</v>
      </c>
      <c r="J109" s="88">
        <v>0</v>
      </c>
      <c r="K109" s="88">
        <v>0</v>
      </c>
      <c r="L109" s="88">
        <v>0</v>
      </c>
      <c r="M109" s="89">
        <v>0</v>
      </c>
      <c r="O109" s="177"/>
    </row>
    <row r="110" spans="1:26" x14ac:dyDescent="0.25">
      <c r="A110" s="176" t="s">
        <v>900</v>
      </c>
      <c r="B110" s="88">
        <v>0</v>
      </c>
      <c r="C110" s="88">
        <v>0</v>
      </c>
      <c r="D110" s="88">
        <v>0</v>
      </c>
      <c r="E110" s="88">
        <v>0</v>
      </c>
      <c r="F110" s="88">
        <v>0</v>
      </c>
      <c r="G110" s="88">
        <v>0</v>
      </c>
      <c r="H110" s="88">
        <v>0</v>
      </c>
      <c r="I110" s="88">
        <v>0</v>
      </c>
      <c r="J110" s="88">
        <v>0</v>
      </c>
      <c r="K110" s="88">
        <v>0</v>
      </c>
      <c r="L110" s="88">
        <v>0</v>
      </c>
      <c r="M110" s="89">
        <v>0</v>
      </c>
    </row>
    <row r="111" spans="1:26" ht="13.8" thickBot="1" x14ac:dyDescent="0.3">
      <c r="A111" s="173" t="s">
        <v>816</v>
      </c>
      <c r="B111" s="174">
        <v>237.25</v>
      </c>
      <c r="C111" s="174">
        <v>178.6</v>
      </c>
      <c r="D111" s="174">
        <v>0</v>
      </c>
      <c r="E111" s="174">
        <v>0</v>
      </c>
      <c r="F111" s="174">
        <v>0</v>
      </c>
      <c r="G111" s="174">
        <v>0</v>
      </c>
      <c r="H111" s="174">
        <v>0</v>
      </c>
      <c r="I111" s="174">
        <v>0</v>
      </c>
      <c r="J111" s="174">
        <v>0</v>
      </c>
      <c r="K111" s="174">
        <v>0</v>
      </c>
      <c r="L111" s="174">
        <v>0</v>
      </c>
      <c r="M111" s="175">
        <v>0</v>
      </c>
    </row>
    <row r="112" spans="1:26" x14ac:dyDescent="0.25">
      <c r="A112" s="179" t="s">
        <v>901</v>
      </c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1"/>
    </row>
    <row r="113" spans="1:24" x14ac:dyDescent="0.25">
      <c r="A113" s="172" t="s">
        <v>902</v>
      </c>
      <c r="B113" s="85">
        <v>1.7000000000000006</v>
      </c>
      <c r="C113" s="85">
        <v>3.3000000000000003</v>
      </c>
      <c r="D113" s="85">
        <v>3.9399999999999991</v>
      </c>
      <c r="E113" s="85">
        <v>3.8400000000000003</v>
      </c>
      <c r="F113" s="85">
        <v>6.2599999999999989</v>
      </c>
      <c r="G113" s="85">
        <v>8.2499999999999982</v>
      </c>
      <c r="H113" s="85">
        <v>7.8</v>
      </c>
      <c r="I113" s="85">
        <v>7.33</v>
      </c>
      <c r="J113" s="85">
        <v>5.8000000000000007</v>
      </c>
      <c r="K113" s="85">
        <v>4.7200000000000006</v>
      </c>
      <c r="L113" s="85">
        <v>4.4400000000000004</v>
      </c>
      <c r="M113" s="86">
        <v>3.3799999999999994</v>
      </c>
    </row>
    <row r="114" spans="1:24" x14ac:dyDescent="0.25">
      <c r="A114" s="172" t="s">
        <v>903</v>
      </c>
      <c r="B114" s="85">
        <v>16.259999999999998</v>
      </c>
      <c r="C114" s="85">
        <v>18.059999999999999</v>
      </c>
      <c r="D114" s="85">
        <v>24.21</v>
      </c>
      <c r="E114" s="85">
        <v>21.300000000000004</v>
      </c>
      <c r="F114" s="85">
        <v>26.479999999999993</v>
      </c>
      <c r="G114" s="85">
        <v>40.38000000000001</v>
      </c>
      <c r="H114" s="85">
        <v>47.86</v>
      </c>
      <c r="I114" s="85">
        <v>50.76</v>
      </c>
      <c r="J114" s="85">
        <v>51.58</v>
      </c>
      <c r="K114" s="85">
        <v>47.510000000000012</v>
      </c>
      <c r="L114" s="85">
        <v>38.520000000000003</v>
      </c>
      <c r="M114" s="86">
        <v>26.720000000000002</v>
      </c>
    </row>
    <row r="115" spans="1:24" x14ac:dyDescent="0.25">
      <c r="A115" s="172" t="s">
        <v>904</v>
      </c>
      <c r="B115" s="85">
        <v>3.26</v>
      </c>
      <c r="C115" s="85">
        <v>1.7100000000000004</v>
      </c>
      <c r="D115" s="85">
        <v>3.7700000000000005</v>
      </c>
      <c r="E115" s="85">
        <v>3.3200000000000003</v>
      </c>
      <c r="F115" s="85">
        <v>4.120000000000001</v>
      </c>
      <c r="G115" s="85">
        <v>6.29</v>
      </c>
      <c r="H115" s="85">
        <v>7.44</v>
      </c>
      <c r="I115" s="85">
        <v>7.839999999999999</v>
      </c>
      <c r="J115" s="85">
        <v>8.0499999999999989</v>
      </c>
      <c r="K115" s="85">
        <v>7.2500000000000009</v>
      </c>
      <c r="L115" s="85">
        <v>5.9800000000000013</v>
      </c>
      <c r="M115" s="86">
        <v>4.1400000000000006</v>
      </c>
      <c r="Q115" s="177"/>
      <c r="R115" s="177"/>
      <c r="S115" s="177"/>
      <c r="U115" s="177"/>
      <c r="V115" s="177"/>
      <c r="W115" s="177"/>
      <c r="X115" s="177"/>
    </row>
    <row r="116" spans="1:24" x14ac:dyDescent="0.25">
      <c r="A116" s="172" t="s">
        <v>905</v>
      </c>
      <c r="B116" s="85">
        <v>12.26</v>
      </c>
      <c r="C116" s="85">
        <v>44.89</v>
      </c>
      <c r="D116" s="85">
        <v>68.319999999999993</v>
      </c>
      <c r="E116" s="85">
        <v>72.349999999999994</v>
      </c>
      <c r="F116" s="85">
        <v>34.319999999999993</v>
      </c>
      <c r="G116" s="85">
        <v>31.72</v>
      </c>
      <c r="H116" s="85">
        <v>2.06</v>
      </c>
      <c r="I116" s="85">
        <v>17.059999999999999</v>
      </c>
      <c r="J116" s="85">
        <v>5.8100000000000005</v>
      </c>
      <c r="K116" s="85">
        <v>14.749999999999998</v>
      </c>
      <c r="L116" s="85">
        <v>41.210000000000008</v>
      </c>
      <c r="M116" s="86">
        <v>48.57</v>
      </c>
      <c r="Q116" s="177"/>
      <c r="R116" s="177"/>
      <c r="S116" s="177"/>
      <c r="U116" s="177"/>
      <c r="V116" s="177"/>
      <c r="W116" s="177"/>
      <c r="X116" s="177"/>
    </row>
    <row r="117" spans="1:24" x14ac:dyDescent="0.25">
      <c r="A117" s="172" t="s">
        <v>906</v>
      </c>
      <c r="B117" s="85">
        <v>23.08</v>
      </c>
      <c r="C117" s="85">
        <v>45.030000000000008</v>
      </c>
      <c r="D117" s="85">
        <v>44.78</v>
      </c>
      <c r="E117" s="85">
        <v>41.02</v>
      </c>
      <c r="F117" s="85">
        <v>41.510000000000005</v>
      </c>
      <c r="G117" s="85">
        <v>58.990000000000009</v>
      </c>
      <c r="H117" s="85">
        <v>43.21</v>
      </c>
      <c r="I117" s="85">
        <v>0</v>
      </c>
      <c r="J117" s="85">
        <v>41.749999999999993</v>
      </c>
      <c r="K117" s="85">
        <v>54.399999999999991</v>
      </c>
      <c r="L117" s="85">
        <v>49.849999999999994</v>
      </c>
      <c r="M117" s="86">
        <v>30.72</v>
      </c>
      <c r="O117" s="177"/>
      <c r="P117" s="177"/>
    </row>
    <row r="118" spans="1:24" x14ac:dyDescent="0.25">
      <c r="A118" s="172" t="s">
        <v>907</v>
      </c>
      <c r="B118" s="85">
        <v>6.0000000000000005E-2</v>
      </c>
      <c r="C118" s="85">
        <v>0</v>
      </c>
      <c r="D118" s="85">
        <v>0</v>
      </c>
      <c r="E118" s="85">
        <v>0</v>
      </c>
      <c r="F118" s="85">
        <v>0</v>
      </c>
      <c r="G118" s="85">
        <v>0.47</v>
      </c>
      <c r="H118" s="85">
        <v>4.6999999999999993</v>
      </c>
      <c r="I118" s="85">
        <v>6.2900000000000009</v>
      </c>
      <c r="J118" s="85">
        <v>6.6800000000000015</v>
      </c>
      <c r="K118" s="85">
        <v>5.32</v>
      </c>
      <c r="L118" s="85">
        <v>5.15</v>
      </c>
      <c r="M118" s="86">
        <v>5.1599999999999993</v>
      </c>
    </row>
    <row r="119" spans="1:24" x14ac:dyDescent="0.25">
      <c r="A119" s="172" t="s">
        <v>908</v>
      </c>
      <c r="B119" s="85">
        <v>25.450000000000003</v>
      </c>
      <c r="C119" s="85">
        <v>22.230000000000004</v>
      </c>
      <c r="D119" s="85">
        <v>24.759999999999998</v>
      </c>
      <c r="E119" s="85">
        <v>21.9</v>
      </c>
      <c r="F119" s="85">
        <v>27.45</v>
      </c>
      <c r="G119" s="85">
        <v>47.21</v>
      </c>
      <c r="H119" s="85">
        <v>45.879999999999995</v>
      </c>
      <c r="I119" s="85">
        <v>37.82</v>
      </c>
      <c r="J119" s="85">
        <v>51.379999999999995</v>
      </c>
      <c r="K119" s="85">
        <v>46.400000000000013</v>
      </c>
      <c r="L119" s="85">
        <v>44.51</v>
      </c>
      <c r="M119" s="86">
        <v>26.979999999999997</v>
      </c>
    </row>
    <row r="120" spans="1:24" x14ac:dyDescent="0.25">
      <c r="A120" s="172" t="s">
        <v>909</v>
      </c>
      <c r="B120" s="85">
        <v>172.62</v>
      </c>
      <c r="C120" s="85">
        <v>0</v>
      </c>
      <c r="D120" s="85">
        <v>0</v>
      </c>
      <c r="E120" s="85">
        <v>0</v>
      </c>
      <c r="F120" s="85">
        <v>3.3000000000000003</v>
      </c>
      <c r="G120" s="85">
        <v>8.9699999999999989</v>
      </c>
      <c r="H120" s="85">
        <v>6.46</v>
      </c>
      <c r="I120" s="85">
        <v>218.70000000000005</v>
      </c>
      <c r="J120" s="85">
        <v>218.14</v>
      </c>
      <c r="K120" s="85">
        <v>157.43</v>
      </c>
      <c r="L120" s="85">
        <v>167.89</v>
      </c>
      <c r="M120" s="86">
        <v>109.16</v>
      </c>
    </row>
    <row r="121" spans="1:24" x14ac:dyDescent="0.25">
      <c r="A121" s="172" t="s">
        <v>910</v>
      </c>
      <c r="B121" s="85">
        <v>18.049999999999997</v>
      </c>
      <c r="C121" s="85">
        <v>20.059999999999995</v>
      </c>
      <c r="D121" s="85">
        <v>22.240000000000002</v>
      </c>
      <c r="E121" s="85">
        <v>21.34</v>
      </c>
      <c r="F121" s="85">
        <v>20.85</v>
      </c>
      <c r="G121" s="85">
        <v>23.32</v>
      </c>
      <c r="H121" s="85">
        <v>24.189999999999998</v>
      </c>
      <c r="I121" s="85">
        <v>24.619999999999997</v>
      </c>
      <c r="J121" s="85">
        <v>23.67</v>
      </c>
      <c r="K121" s="85">
        <v>20.720000000000002</v>
      </c>
      <c r="L121" s="85">
        <v>21.380000000000003</v>
      </c>
      <c r="M121" s="86">
        <v>20.580000000000002</v>
      </c>
    </row>
    <row r="122" spans="1:24" x14ac:dyDescent="0.25">
      <c r="A122" s="172" t="s">
        <v>911</v>
      </c>
      <c r="B122" s="85">
        <v>101.71000000000001</v>
      </c>
      <c r="C122" s="85">
        <v>38.869999999999997</v>
      </c>
      <c r="D122" s="85">
        <v>81.25</v>
      </c>
      <c r="E122" s="85">
        <v>58.480000000000004</v>
      </c>
      <c r="F122" s="85">
        <v>78.539999999999992</v>
      </c>
      <c r="G122" s="85">
        <v>98.899999999999991</v>
      </c>
      <c r="H122" s="85">
        <v>87.83</v>
      </c>
      <c r="I122" s="85">
        <v>138.26</v>
      </c>
      <c r="J122" s="85">
        <v>121.52</v>
      </c>
      <c r="K122" s="85">
        <v>91.75</v>
      </c>
      <c r="L122" s="85">
        <v>94.989999999999981</v>
      </c>
      <c r="M122" s="86">
        <v>78.080000000000013</v>
      </c>
    </row>
    <row r="123" spans="1:24" x14ac:dyDescent="0.25">
      <c r="A123" s="172" t="s">
        <v>912</v>
      </c>
      <c r="B123" s="85">
        <v>88.97</v>
      </c>
      <c r="C123" s="85">
        <v>86.34</v>
      </c>
      <c r="D123" s="85">
        <v>0</v>
      </c>
      <c r="E123" s="85">
        <v>63.069999999999993</v>
      </c>
      <c r="F123" s="85">
        <v>0</v>
      </c>
      <c r="G123" s="85">
        <v>0</v>
      </c>
      <c r="H123" s="85">
        <v>0</v>
      </c>
      <c r="I123" s="85">
        <v>0</v>
      </c>
      <c r="J123" s="85">
        <v>0</v>
      </c>
      <c r="K123" s="85">
        <v>0</v>
      </c>
      <c r="L123" s="85">
        <v>0</v>
      </c>
      <c r="M123" s="86">
        <v>0</v>
      </c>
    </row>
    <row r="124" spans="1:24" x14ac:dyDescent="0.25">
      <c r="A124" s="172" t="s">
        <v>913</v>
      </c>
      <c r="B124" s="85">
        <v>224.05</v>
      </c>
      <c r="C124" s="85">
        <v>224.8</v>
      </c>
      <c r="D124" s="85">
        <v>130.42000000000002</v>
      </c>
      <c r="E124" s="85">
        <v>231.40000000000003</v>
      </c>
      <c r="F124" s="85">
        <v>27.71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0</v>
      </c>
      <c r="M124" s="86">
        <v>0</v>
      </c>
    </row>
    <row r="125" spans="1:24" x14ac:dyDescent="0.25">
      <c r="A125" s="172" t="s">
        <v>914</v>
      </c>
      <c r="B125" s="85">
        <v>0</v>
      </c>
      <c r="C125" s="85">
        <v>0</v>
      </c>
      <c r="D125" s="85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85">
        <v>0</v>
      </c>
      <c r="K125" s="85">
        <v>0</v>
      </c>
      <c r="L125" s="85">
        <v>0</v>
      </c>
      <c r="M125" s="86">
        <v>0</v>
      </c>
    </row>
    <row r="126" spans="1:24" x14ac:dyDescent="0.25">
      <c r="A126" s="172" t="s">
        <v>915</v>
      </c>
      <c r="B126" s="85">
        <v>0</v>
      </c>
      <c r="C126" s="85">
        <v>0</v>
      </c>
      <c r="D126" s="85">
        <v>0</v>
      </c>
      <c r="E126" s="85">
        <v>0</v>
      </c>
      <c r="F126" s="85">
        <v>0</v>
      </c>
      <c r="G126" s="85">
        <v>0</v>
      </c>
      <c r="H126" s="85">
        <v>0</v>
      </c>
      <c r="I126" s="85">
        <v>0</v>
      </c>
      <c r="J126" s="85">
        <v>0</v>
      </c>
      <c r="K126" s="85">
        <v>0</v>
      </c>
      <c r="L126" s="85">
        <v>0</v>
      </c>
      <c r="M126" s="86">
        <v>0</v>
      </c>
    </row>
    <row r="127" spans="1:24" x14ac:dyDescent="0.25">
      <c r="A127" s="172" t="s">
        <v>916</v>
      </c>
      <c r="B127" s="85">
        <v>0</v>
      </c>
      <c r="C127" s="85">
        <v>0</v>
      </c>
      <c r="D127" s="85">
        <v>0</v>
      </c>
      <c r="E127" s="85">
        <v>0</v>
      </c>
      <c r="F127" s="85">
        <v>0</v>
      </c>
      <c r="G127" s="85">
        <v>0</v>
      </c>
      <c r="H127" s="85">
        <v>0</v>
      </c>
      <c r="I127" s="85">
        <v>0</v>
      </c>
      <c r="J127" s="85">
        <v>0</v>
      </c>
      <c r="K127" s="85">
        <v>0</v>
      </c>
      <c r="L127" s="85">
        <v>0</v>
      </c>
      <c r="M127" s="86">
        <v>0</v>
      </c>
    </row>
    <row r="128" spans="1:24" x14ac:dyDescent="0.25">
      <c r="A128" s="172" t="s">
        <v>917</v>
      </c>
      <c r="B128" s="85">
        <v>0</v>
      </c>
      <c r="C128" s="85">
        <v>0</v>
      </c>
      <c r="D128" s="85">
        <v>0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6">
        <v>0</v>
      </c>
    </row>
    <row r="129" spans="1:25" x14ac:dyDescent="0.25">
      <c r="A129" s="172" t="s">
        <v>918</v>
      </c>
      <c r="B129" s="85">
        <v>0</v>
      </c>
      <c r="C129" s="85">
        <v>0</v>
      </c>
      <c r="D129" s="85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86">
        <v>0</v>
      </c>
    </row>
    <row r="130" spans="1:25" x14ac:dyDescent="0.25">
      <c r="A130" s="172" t="s">
        <v>919</v>
      </c>
      <c r="B130" s="85">
        <v>0</v>
      </c>
      <c r="C130" s="85">
        <v>0</v>
      </c>
      <c r="D130" s="85">
        <v>0</v>
      </c>
      <c r="E130" s="85">
        <v>0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86">
        <v>0</v>
      </c>
    </row>
    <row r="131" spans="1:25" x14ac:dyDescent="0.25">
      <c r="A131" s="172" t="s">
        <v>920</v>
      </c>
      <c r="B131" s="85">
        <v>103.21000000000001</v>
      </c>
      <c r="C131" s="85">
        <v>22.869999999999997</v>
      </c>
      <c r="D131" s="85">
        <v>11.889999999999999</v>
      </c>
      <c r="E131" s="85">
        <v>29.189999999999998</v>
      </c>
      <c r="F131" s="85">
        <v>95.289999999999978</v>
      </c>
      <c r="G131" s="85">
        <v>23.009999999999998</v>
      </c>
      <c r="H131" s="85">
        <v>0</v>
      </c>
      <c r="I131" s="85">
        <v>0</v>
      </c>
      <c r="J131" s="85">
        <v>0</v>
      </c>
      <c r="K131" s="85">
        <v>0</v>
      </c>
      <c r="L131" s="85">
        <v>0</v>
      </c>
      <c r="M131" s="86">
        <v>0</v>
      </c>
    </row>
    <row r="132" spans="1:25" x14ac:dyDescent="0.25">
      <c r="A132" s="176" t="s">
        <v>921</v>
      </c>
      <c r="B132" s="85">
        <v>0</v>
      </c>
      <c r="C132" s="85">
        <v>202.30999999999997</v>
      </c>
      <c r="D132" s="85">
        <v>31.28</v>
      </c>
      <c r="E132" s="85">
        <v>230.81</v>
      </c>
      <c r="F132" s="85">
        <v>12.76</v>
      </c>
      <c r="G132" s="85">
        <v>0</v>
      </c>
      <c r="H132" s="85">
        <v>0</v>
      </c>
      <c r="I132" s="85">
        <v>0</v>
      </c>
      <c r="J132" s="85">
        <v>0</v>
      </c>
      <c r="K132" s="85">
        <v>0</v>
      </c>
      <c r="L132" s="85">
        <v>0</v>
      </c>
      <c r="M132" s="86">
        <v>0</v>
      </c>
    </row>
    <row r="133" spans="1:25" x14ac:dyDescent="0.25">
      <c r="A133" s="176" t="s">
        <v>922</v>
      </c>
      <c r="B133" s="85">
        <v>0</v>
      </c>
      <c r="C133" s="85">
        <v>0</v>
      </c>
      <c r="D133" s="85">
        <v>0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  <c r="K133" s="85">
        <v>0</v>
      </c>
      <c r="L133" s="85">
        <v>0</v>
      </c>
      <c r="M133" s="86">
        <v>0</v>
      </c>
      <c r="Q133" s="177"/>
      <c r="R133" s="177"/>
      <c r="S133" s="177"/>
      <c r="U133" s="177"/>
      <c r="V133" s="177"/>
      <c r="W133" s="177"/>
      <c r="X133" s="177"/>
      <c r="Y133" s="177"/>
    </row>
    <row r="134" spans="1:25" x14ac:dyDescent="0.25">
      <c r="A134" s="176" t="s">
        <v>923</v>
      </c>
      <c r="B134" s="85">
        <v>147.70590000000001</v>
      </c>
      <c r="C134" s="85">
        <v>0</v>
      </c>
      <c r="D134" s="85">
        <v>0</v>
      </c>
      <c r="E134" s="85">
        <v>0</v>
      </c>
      <c r="F134" s="85">
        <v>137.51589999999999</v>
      </c>
      <c r="G134" s="85">
        <v>151.64589999999998</v>
      </c>
      <c r="H134" s="85">
        <v>57.555899999999994</v>
      </c>
      <c r="I134" s="85">
        <v>37.265900000000002</v>
      </c>
      <c r="J134" s="85">
        <v>0</v>
      </c>
      <c r="K134" s="85">
        <v>0</v>
      </c>
      <c r="L134" s="85">
        <v>0</v>
      </c>
      <c r="M134" s="86">
        <v>54.105899999999998</v>
      </c>
      <c r="O134" s="177"/>
    </row>
    <row r="135" spans="1:25" x14ac:dyDescent="0.25">
      <c r="A135" s="176" t="s">
        <v>924</v>
      </c>
      <c r="B135" s="85">
        <v>133.07590000000002</v>
      </c>
      <c r="C135" s="85">
        <v>266.48590000000002</v>
      </c>
      <c r="D135" s="85">
        <v>275.19589999999999</v>
      </c>
      <c r="E135" s="85">
        <v>275.19589999999999</v>
      </c>
      <c r="F135" s="85">
        <v>73.82589999999999</v>
      </c>
      <c r="G135" s="85">
        <v>41.915900000000001</v>
      </c>
      <c r="H135" s="85">
        <v>0</v>
      </c>
      <c r="I135" s="85">
        <v>0</v>
      </c>
      <c r="J135" s="85">
        <v>0</v>
      </c>
      <c r="K135" s="85">
        <v>0</v>
      </c>
      <c r="L135" s="85">
        <v>22.165900000000001</v>
      </c>
      <c r="M135" s="86">
        <v>0</v>
      </c>
    </row>
    <row r="136" spans="1:25" x14ac:dyDescent="0.25">
      <c r="A136" s="176" t="s">
        <v>925</v>
      </c>
      <c r="B136" s="85">
        <v>0</v>
      </c>
      <c r="C136" s="85">
        <v>0</v>
      </c>
      <c r="D136" s="85">
        <v>0</v>
      </c>
      <c r="E136" s="85">
        <v>0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6">
        <v>0</v>
      </c>
    </row>
    <row r="137" spans="1:25" x14ac:dyDescent="0.25">
      <c r="A137" s="172" t="s">
        <v>926</v>
      </c>
      <c r="B137" s="85">
        <v>2.1859999999999999</v>
      </c>
      <c r="C137" s="85">
        <v>38.398000000000003</v>
      </c>
      <c r="D137" s="85">
        <v>0</v>
      </c>
      <c r="E137" s="85">
        <v>56.772000000000006</v>
      </c>
      <c r="F137" s="85">
        <v>0</v>
      </c>
      <c r="G137" s="85">
        <v>0</v>
      </c>
      <c r="H137" s="85">
        <v>0</v>
      </c>
      <c r="I137" s="85">
        <v>0</v>
      </c>
      <c r="J137" s="85">
        <v>0</v>
      </c>
      <c r="K137" s="85">
        <v>0</v>
      </c>
      <c r="L137" s="85">
        <v>0</v>
      </c>
      <c r="M137" s="86">
        <v>0</v>
      </c>
    </row>
    <row r="138" spans="1:25" x14ac:dyDescent="0.25">
      <c r="A138" s="172" t="s">
        <v>927</v>
      </c>
      <c r="B138" s="85">
        <v>0</v>
      </c>
      <c r="C138" s="85">
        <v>0</v>
      </c>
      <c r="D138" s="85">
        <v>0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  <c r="K138" s="85">
        <v>0</v>
      </c>
      <c r="L138" s="85">
        <v>0</v>
      </c>
      <c r="M138" s="86">
        <v>0</v>
      </c>
      <c r="P138" s="182"/>
    </row>
    <row r="139" spans="1:25" x14ac:dyDescent="0.25">
      <c r="A139" s="172" t="s">
        <v>928</v>
      </c>
      <c r="B139" s="85">
        <v>2.0000000000000004</v>
      </c>
      <c r="C139" s="85">
        <v>2.8999999999999995</v>
      </c>
      <c r="D139" s="85">
        <v>1.8800000000000003</v>
      </c>
      <c r="E139" s="85">
        <v>0.9800000000000002</v>
      </c>
      <c r="F139" s="85">
        <v>2.1600000000000006</v>
      </c>
      <c r="G139" s="85">
        <v>1.3000000000000005</v>
      </c>
      <c r="H139" s="85">
        <v>2.6400000000000006</v>
      </c>
      <c r="I139" s="85">
        <v>2.87</v>
      </c>
      <c r="J139" s="85">
        <v>1.0800000000000003</v>
      </c>
      <c r="K139" s="85">
        <v>1.4400000000000002</v>
      </c>
      <c r="L139" s="85">
        <v>0.03</v>
      </c>
      <c r="M139" s="86">
        <v>0</v>
      </c>
    </row>
    <row r="140" spans="1:25" x14ac:dyDescent="0.25">
      <c r="A140" s="172" t="s">
        <v>929</v>
      </c>
      <c r="B140" s="85">
        <v>10.309999999999999</v>
      </c>
      <c r="C140" s="85">
        <v>18.880000000000003</v>
      </c>
      <c r="D140" s="85">
        <v>16.05</v>
      </c>
      <c r="E140" s="85">
        <v>5.76</v>
      </c>
      <c r="F140" s="85">
        <v>17.100000000000001</v>
      </c>
      <c r="G140" s="85">
        <v>7.42</v>
      </c>
      <c r="H140" s="85">
        <v>10.96</v>
      </c>
      <c r="I140" s="85">
        <v>15.08</v>
      </c>
      <c r="J140" s="85">
        <v>5.5500000000000007</v>
      </c>
      <c r="K140" s="85">
        <v>7.36</v>
      </c>
      <c r="L140" s="85">
        <v>0.54000000000000015</v>
      </c>
      <c r="M140" s="86">
        <v>0.16</v>
      </c>
    </row>
    <row r="141" spans="1:25" x14ac:dyDescent="0.25">
      <c r="A141" s="172" t="s">
        <v>930</v>
      </c>
      <c r="B141" s="85">
        <v>0</v>
      </c>
      <c r="C141" s="85">
        <v>0</v>
      </c>
      <c r="D141" s="85">
        <v>0</v>
      </c>
      <c r="E141" s="85">
        <v>0</v>
      </c>
      <c r="F141" s="85">
        <v>0</v>
      </c>
      <c r="G141" s="85">
        <v>0</v>
      </c>
      <c r="H141" s="85">
        <v>0</v>
      </c>
      <c r="I141" s="85">
        <v>0</v>
      </c>
      <c r="J141" s="85">
        <v>111.60000000000001</v>
      </c>
      <c r="K141" s="85">
        <v>100.80000000000003</v>
      </c>
      <c r="L141" s="85">
        <v>99.51</v>
      </c>
      <c r="M141" s="86">
        <v>0</v>
      </c>
    </row>
    <row r="142" spans="1:25" x14ac:dyDescent="0.25">
      <c r="A142" s="172" t="s">
        <v>931</v>
      </c>
      <c r="B142" s="85">
        <v>33.53</v>
      </c>
      <c r="C142" s="85">
        <v>50.180000000000007</v>
      </c>
      <c r="D142" s="85">
        <v>102.99000000000002</v>
      </c>
      <c r="E142" s="85">
        <v>90.130000000000038</v>
      </c>
      <c r="F142" s="85">
        <v>130.38999999999999</v>
      </c>
      <c r="G142" s="85">
        <v>110.69</v>
      </c>
      <c r="H142" s="85">
        <v>159.58000000000001</v>
      </c>
      <c r="I142" s="85">
        <v>113.97000000000001</v>
      </c>
      <c r="J142" s="85">
        <v>62.76</v>
      </c>
      <c r="K142" s="85">
        <v>68.499999999999986</v>
      </c>
      <c r="L142" s="85">
        <v>86.640000000000015</v>
      </c>
      <c r="M142" s="86">
        <v>93.970000000000013</v>
      </c>
    </row>
    <row r="143" spans="1:25" x14ac:dyDescent="0.25">
      <c r="A143" s="172" t="s">
        <v>932</v>
      </c>
      <c r="B143" s="85">
        <v>24.36</v>
      </c>
      <c r="C143" s="85">
        <v>34.6</v>
      </c>
      <c r="D143" s="85">
        <v>108.63000000000001</v>
      </c>
      <c r="E143" s="85">
        <v>115.08</v>
      </c>
      <c r="F143" s="85">
        <v>183.82999999999998</v>
      </c>
      <c r="G143" s="85">
        <v>137.9</v>
      </c>
      <c r="H143" s="85">
        <v>277.42</v>
      </c>
      <c r="I143" s="85">
        <v>170.86</v>
      </c>
      <c r="J143" s="85">
        <v>73.52</v>
      </c>
      <c r="K143" s="85">
        <v>96.589999999999989</v>
      </c>
      <c r="L143" s="85">
        <v>134.92000000000002</v>
      </c>
      <c r="M143" s="86">
        <v>110.81999999999998</v>
      </c>
    </row>
    <row r="144" spans="1:25" x14ac:dyDescent="0.25">
      <c r="A144" s="172" t="s">
        <v>933</v>
      </c>
      <c r="B144" s="85">
        <v>20.840000000000003</v>
      </c>
      <c r="C144" s="85">
        <v>17.479999999999997</v>
      </c>
      <c r="D144" s="85">
        <v>20.840000000000003</v>
      </c>
      <c r="E144" s="85">
        <v>20.840000000000003</v>
      </c>
      <c r="F144" s="85">
        <v>20.160000000000004</v>
      </c>
      <c r="G144" s="85">
        <v>20.840000000000003</v>
      </c>
      <c r="H144" s="85">
        <v>20.160000000000004</v>
      </c>
      <c r="I144" s="85">
        <v>20.840000000000003</v>
      </c>
      <c r="J144" s="85">
        <v>16.12</v>
      </c>
      <c r="K144" s="85">
        <v>18.8</v>
      </c>
      <c r="L144" s="85">
        <v>20.840000000000003</v>
      </c>
      <c r="M144" s="86">
        <v>20.160000000000004</v>
      </c>
    </row>
    <row r="145" spans="1:25" x14ac:dyDescent="0.25">
      <c r="A145" s="176" t="s">
        <v>934</v>
      </c>
      <c r="B145" s="88">
        <v>0</v>
      </c>
      <c r="C145" s="88">
        <v>0</v>
      </c>
      <c r="D145" s="88">
        <v>0</v>
      </c>
      <c r="E145" s="88">
        <v>0</v>
      </c>
      <c r="F145" s="88">
        <v>0</v>
      </c>
      <c r="G145" s="88">
        <v>0</v>
      </c>
      <c r="H145" s="88">
        <v>0</v>
      </c>
      <c r="I145" s="88">
        <v>0</v>
      </c>
      <c r="J145" s="88">
        <v>0</v>
      </c>
      <c r="K145" s="88">
        <v>0</v>
      </c>
      <c r="L145" s="88">
        <v>0</v>
      </c>
      <c r="M145" s="89">
        <v>0</v>
      </c>
    </row>
    <row r="146" spans="1:25" x14ac:dyDescent="0.25">
      <c r="A146" s="176" t="s">
        <v>935</v>
      </c>
      <c r="B146" s="88">
        <v>0</v>
      </c>
      <c r="C146" s="88">
        <v>0</v>
      </c>
      <c r="D146" s="88">
        <v>0</v>
      </c>
      <c r="E146" s="88">
        <v>0</v>
      </c>
      <c r="F146" s="88">
        <v>0</v>
      </c>
      <c r="G146" s="88">
        <v>0</v>
      </c>
      <c r="H146" s="88">
        <v>0</v>
      </c>
      <c r="I146" s="88">
        <v>0</v>
      </c>
      <c r="J146" s="88">
        <v>0</v>
      </c>
      <c r="K146" s="88">
        <v>0</v>
      </c>
      <c r="L146" s="88">
        <v>0</v>
      </c>
      <c r="M146" s="89">
        <v>0</v>
      </c>
    </row>
    <row r="147" spans="1:25" x14ac:dyDescent="0.25">
      <c r="A147" s="176" t="s">
        <v>936</v>
      </c>
      <c r="B147" s="88">
        <v>0</v>
      </c>
      <c r="C147" s="88">
        <v>0</v>
      </c>
      <c r="D147" s="88">
        <v>0</v>
      </c>
      <c r="E147" s="88">
        <v>0</v>
      </c>
      <c r="F147" s="88">
        <v>0</v>
      </c>
      <c r="G147" s="88">
        <v>0</v>
      </c>
      <c r="H147" s="88">
        <v>0</v>
      </c>
      <c r="I147" s="88">
        <v>0</v>
      </c>
      <c r="J147" s="88">
        <v>0</v>
      </c>
      <c r="K147" s="88">
        <v>0</v>
      </c>
      <c r="L147" s="88">
        <v>0</v>
      </c>
      <c r="M147" s="89">
        <v>0</v>
      </c>
    </row>
    <row r="148" spans="1:25" x14ac:dyDescent="0.25">
      <c r="A148" s="176" t="s">
        <v>937</v>
      </c>
      <c r="B148" s="88">
        <v>16.060000000000002</v>
      </c>
      <c r="C148" s="88">
        <v>0</v>
      </c>
      <c r="D148" s="88">
        <v>0</v>
      </c>
      <c r="E148" s="88">
        <v>0</v>
      </c>
      <c r="F148" s="88">
        <v>0</v>
      </c>
      <c r="G148" s="88">
        <v>0</v>
      </c>
      <c r="H148" s="88">
        <v>0</v>
      </c>
      <c r="I148" s="88">
        <v>0</v>
      </c>
      <c r="J148" s="88">
        <v>0</v>
      </c>
      <c r="K148" s="88">
        <v>0</v>
      </c>
      <c r="L148" s="88">
        <v>0</v>
      </c>
      <c r="M148" s="89">
        <v>0</v>
      </c>
    </row>
    <row r="149" spans="1:25" x14ac:dyDescent="0.25">
      <c r="A149" s="176" t="s">
        <v>938</v>
      </c>
      <c r="B149" s="88">
        <v>0</v>
      </c>
      <c r="C149" s="88">
        <v>0</v>
      </c>
      <c r="D149" s="88">
        <v>0</v>
      </c>
      <c r="E149" s="88">
        <v>0</v>
      </c>
      <c r="F149" s="88">
        <v>0</v>
      </c>
      <c r="G149" s="88">
        <v>0</v>
      </c>
      <c r="H149" s="88">
        <v>0</v>
      </c>
      <c r="I149" s="88">
        <v>0</v>
      </c>
      <c r="J149" s="88">
        <v>0</v>
      </c>
      <c r="K149" s="88">
        <v>0</v>
      </c>
      <c r="L149" s="88">
        <v>0</v>
      </c>
      <c r="M149" s="89">
        <v>0</v>
      </c>
    </row>
    <row r="150" spans="1:25" x14ac:dyDescent="0.25">
      <c r="A150" s="176" t="s">
        <v>939</v>
      </c>
      <c r="B150" s="88">
        <v>0</v>
      </c>
      <c r="C150" s="88">
        <v>17.914000000000001</v>
      </c>
      <c r="D150" s="88">
        <v>0</v>
      </c>
      <c r="E150" s="88">
        <v>0</v>
      </c>
      <c r="F150" s="88">
        <v>0</v>
      </c>
      <c r="G150" s="88">
        <v>0</v>
      </c>
      <c r="H150" s="88">
        <v>0</v>
      </c>
      <c r="I150" s="88">
        <v>0</v>
      </c>
      <c r="J150" s="88">
        <v>0</v>
      </c>
      <c r="K150" s="88">
        <v>0</v>
      </c>
      <c r="L150" s="88">
        <v>0</v>
      </c>
      <c r="M150" s="89">
        <v>0</v>
      </c>
    </row>
    <row r="151" spans="1:25" x14ac:dyDescent="0.25">
      <c r="A151" s="176" t="s">
        <v>940</v>
      </c>
      <c r="B151" s="88">
        <v>0</v>
      </c>
      <c r="C151" s="88">
        <v>0</v>
      </c>
      <c r="D151" s="88">
        <v>0</v>
      </c>
      <c r="E151" s="88">
        <v>0</v>
      </c>
      <c r="F151" s="88">
        <v>0</v>
      </c>
      <c r="G151" s="88">
        <v>0</v>
      </c>
      <c r="H151" s="88">
        <v>0</v>
      </c>
      <c r="I151" s="88">
        <v>0</v>
      </c>
      <c r="J151" s="88">
        <v>0</v>
      </c>
      <c r="K151" s="88">
        <v>0</v>
      </c>
      <c r="L151" s="88">
        <v>0</v>
      </c>
      <c r="M151" s="89">
        <v>0</v>
      </c>
    </row>
    <row r="152" spans="1:25" ht="13.8" thickBot="1" x14ac:dyDescent="0.3">
      <c r="A152" s="173" t="s">
        <v>816</v>
      </c>
      <c r="B152" s="174">
        <v>1180.7477999999996</v>
      </c>
      <c r="C152" s="174">
        <v>1177.3079</v>
      </c>
      <c r="D152" s="174">
        <v>972.44590000000005</v>
      </c>
      <c r="E152" s="174">
        <v>1362.7778999999998</v>
      </c>
      <c r="F152" s="174">
        <v>943.57179999999983</v>
      </c>
      <c r="G152" s="174">
        <v>819.2217999999998</v>
      </c>
      <c r="H152" s="174">
        <v>805.74590000000001</v>
      </c>
      <c r="I152" s="174">
        <v>869.56590000000017</v>
      </c>
      <c r="J152" s="174">
        <v>805.01</v>
      </c>
      <c r="K152" s="174">
        <v>743.74</v>
      </c>
      <c r="L152" s="174">
        <v>838.56589999999994</v>
      </c>
      <c r="M152" s="175">
        <v>632.70590000000004</v>
      </c>
    </row>
    <row r="153" spans="1:25" x14ac:dyDescent="0.25">
      <c r="A153" s="179" t="s">
        <v>941</v>
      </c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1"/>
    </row>
    <row r="154" spans="1:25" x14ac:dyDescent="0.25">
      <c r="A154" s="172" t="s">
        <v>942</v>
      </c>
      <c r="B154" s="85">
        <v>183.48999999999995</v>
      </c>
      <c r="C154" s="85">
        <v>99.190000000000026</v>
      </c>
      <c r="D154" s="85">
        <v>89.79000000000002</v>
      </c>
      <c r="E154" s="85">
        <v>74.929999999999993</v>
      </c>
      <c r="F154" s="85">
        <v>73.299999999999983</v>
      </c>
      <c r="G154" s="85">
        <v>172.34000000000003</v>
      </c>
      <c r="H154" s="85">
        <v>123.84999999999998</v>
      </c>
      <c r="I154" s="85">
        <v>151.71</v>
      </c>
      <c r="J154" s="85">
        <v>115.29999999999998</v>
      </c>
      <c r="K154" s="85">
        <v>112.13000000000001</v>
      </c>
      <c r="L154" s="85">
        <v>148.85999999999999</v>
      </c>
      <c r="M154" s="86">
        <v>255.82999999999998</v>
      </c>
    </row>
    <row r="155" spans="1:25" x14ac:dyDescent="0.25">
      <c r="A155" s="172" t="s">
        <v>943</v>
      </c>
      <c r="B155" s="85">
        <v>18.440000000000005</v>
      </c>
      <c r="C155" s="85">
        <v>9.3400000000000016</v>
      </c>
      <c r="D155" s="85">
        <v>8.0800000000000018</v>
      </c>
      <c r="E155" s="85">
        <v>6.3000000000000016</v>
      </c>
      <c r="F155" s="85">
        <v>3.91</v>
      </c>
      <c r="G155" s="85">
        <v>11.239999999999998</v>
      </c>
      <c r="H155" s="85">
        <v>4.0699999999999994</v>
      </c>
      <c r="I155" s="85">
        <v>5.4</v>
      </c>
      <c r="J155" s="85">
        <v>4.29</v>
      </c>
      <c r="K155" s="85">
        <v>5.59</v>
      </c>
      <c r="L155" s="85">
        <v>9.8600000000000012</v>
      </c>
      <c r="M155" s="86">
        <v>23.370000000000005</v>
      </c>
    </row>
    <row r="156" spans="1:25" x14ac:dyDescent="0.25">
      <c r="A156" s="172" t="s">
        <v>944</v>
      </c>
      <c r="B156" s="85">
        <v>2.8699999999999997</v>
      </c>
      <c r="C156" s="85">
        <v>3.34</v>
      </c>
      <c r="D156" s="85">
        <v>3.4499999999999997</v>
      </c>
      <c r="E156" s="85">
        <v>3.4499999999999997</v>
      </c>
      <c r="F156" s="85">
        <v>5.0400000000000009</v>
      </c>
      <c r="G156" s="85">
        <v>12.040000000000001</v>
      </c>
      <c r="H156" s="85">
        <v>14.000000000000002</v>
      </c>
      <c r="I156" s="85">
        <v>14.480000000000002</v>
      </c>
      <c r="J156" s="85">
        <v>13.019999999999996</v>
      </c>
      <c r="K156" s="85">
        <v>10.219999999999995</v>
      </c>
      <c r="L156" s="85">
        <v>9.4599999999999991</v>
      </c>
      <c r="M156" s="86">
        <v>6.3999999999999995</v>
      </c>
    </row>
    <row r="157" spans="1:25" x14ac:dyDescent="0.25">
      <c r="A157" s="172" t="s">
        <v>945</v>
      </c>
      <c r="B157" s="85">
        <v>35.360000000000007</v>
      </c>
      <c r="C157" s="85">
        <v>14.870000000000003</v>
      </c>
      <c r="D157" s="85">
        <v>32</v>
      </c>
      <c r="E157" s="85">
        <v>23.950000000000003</v>
      </c>
      <c r="F157" s="85">
        <v>17.7</v>
      </c>
      <c r="G157" s="85">
        <v>24.39</v>
      </c>
      <c r="H157" s="85">
        <v>20.890000000000004</v>
      </c>
      <c r="I157" s="85">
        <v>37.080000000000005</v>
      </c>
      <c r="J157" s="85">
        <v>31.56</v>
      </c>
      <c r="K157" s="85">
        <v>22.78</v>
      </c>
      <c r="L157" s="85">
        <v>22.400000000000002</v>
      </c>
      <c r="M157" s="86">
        <v>14.909999999999998</v>
      </c>
    </row>
    <row r="158" spans="1:25" x14ac:dyDescent="0.25">
      <c r="A158" s="172" t="s">
        <v>946</v>
      </c>
      <c r="B158" s="85">
        <v>0.65000000000000013</v>
      </c>
      <c r="C158" s="85">
        <v>0.82000000000000028</v>
      </c>
      <c r="D158" s="85">
        <v>0.87000000000000011</v>
      </c>
      <c r="E158" s="85">
        <v>0.82000000000000028</v>
      </c>
      <c r="F158" s="85">
        <v>1.04</v>
      </c>
      <c r="G158" s="85">
        <v>3.03</v>
      </c>
      <c r="H158" s="85">
        <v>3.9800000000000004</v>
      </c>
      <c r="I158" s="85">
        <v>4.1100000000000003</v>
      </c>
      <c r="J158" s="85">
        <v>3.7700000000000005</v>
      </c>
      <c r="K158" s="85">
        <v>2.98</v>
      </c>
      <c r="L158" s="85">
        <v>2.5600000000000005</v>
      </c>
      <c r="M158" s="86">
        <v>1.7000000000000004</v>
      </c>
    </row>
    <row r="159" spans="1:25" x14ac:dyDescent="0.25">
      <c r="A159" s="172" t="s">
        <v>947</v>
      </c>
      <c r="B159" s="85">
        <v>14.4</v>
      </c>
      <c r="C159" s="85">
        <v>11.439999999999998</v>
      </c>
      <c r="D159" s="85">
        <v>14.290000000000004</v>
      </c>
      <c r="E159" s="85">
        <v>12.02</v>
      </c>
      <c r="F159" s="85">
        <v>17.380000000000003</v>
      </c>
      <c r="G159" s="85">
        <v>24.87</v>
      </c>
      <c r="H159" s="85">
        <v>28.759999999999998</v>
      </c>
      <c r="I159" s="85">
        <v>29.720000000000006</v>
      </c>
      <c r="J159" s="85">
        <v>29.720000000000006</v>
      </c>
      <c r="K159" s="85">
        <v>25.25</v>
      </c>
      <c r="L159" s="85">
        <v>22.500000000000004</v>
      </c>
      <c r="M159" s="86">
        <v>17.949999999999996</v>
      </c>
      <c r="Q159" s="177"/>
      <c r="R159" s="177"/>
      <c r="S159" s="177"/>
      <c r="U159" s="177"/>
      <c r="V159" s="177"/>
      <c r="W159" s="177"/>
      <c r="X159" s="177"/>
      <c r="Y159" s="177"/>
    </row>
    <row r="160" spans="1:25" x14ac:dyDescent="0.25">
      <c r="A160" s="172" t="s">
        <v>948</v>
      </c>
      <c r="B160" s="85">
        <v>4.72</v>
      </c>
      <c r="C160" s="85">
        <v>7.120000000000001</v>
      </c>
      <c r="D160" s="85">
        <v>19.550000000000004</v>
      </c>
      <c r="E160" s="85">
        <v>1.92</v>
      </c>
      <c r="F160" s="85">
        <v>6.0300000000000011</v>
      </c>
      <c r="G160" s="85">
        <v>25.31</v>
      </c>
      <c r="H160" s="85">
        <v>10.259999999999998</v>
      </c>
      <c r="I160" s="85">
        <v>17.04</v>
      </c>
      <c r="J160" s="85">
        <v>39.43</v>
      </c>
      <c r="K160" s="85">
        <v>31.399999999999995</v>
      </c>
      <c r="L160" s="85">
        <v>21.419999999999998</v>
      </c>
      <c r="M160" s="86">
        <v>14.63</v>
      </c>
      <c r="P160" s="177"/>
    </row>
    <row r="161" spans="1:26" x14ac:dyDescent="0.25">
      <c r="A161" s="172" t="s">
        <v>949</v>
      </c>
      <c r="B161" s="85">
        <v>4.51</v>
      </c>
      <c r="C161" s="85">
        <v>3.6300000000000003</v>
      </c>
      <c r="D161" s="85">
        <v>3.02</v>
      </c>
      <c r="E161" s="85">
        <v>0.92999999999999994</v>
      </c>
      <c r="F161" s="85">
        <v>2.42</v>
      </c>
      <c r="G161" s="85">
        <v>9.3899999999999988</v>
      </c>
      <c r="H161" s="85">
        <v>14.39</v>
      </c>
      <c r="I161" s="85">
        <v>16.399999999999999</v>
      </c>
      <c r="J161" s="85">
        <v>17.12</v>
      </c>
      <c r="K161" s="85">
        <v>12.959999999999996</v>
      </c>
      <c r="L161" s="85">
        <v>9.629999999999999</v>
      </c>
      <c r="M161" s="86">
        <v>8.32</v>
      </c>
      <c r="P161" s="177"/>
      <c r="Q161" s="182"/>
      <c r="R161" s="182"/>
      <c r="S161" s="182"/>
      <c r="U161" s="182"/>
      <c r="V161" s="182"/>
      <c r="W161" s="182"/>
      <c r="X161" s="182"/>
      <c r="Y161" s="182"/>
      <c r="Z161" s="182"/>
    </row>
    <row r="162" spans="1:26" x14ac:dyDescent="0.25">
      <c r="A162" s="172" t="s">
        <v>950</v>
      </c>
      <c r="B162" s="85">
        <v>0</v>
      </c>
      <c r="C162" s="85">
        <v>0</v>
      </c>
      <c r="D162" s="85">
        <v>0</v>
      </c>
      <c r="E162" s="85">
        <v>0</v>
      </c>
      <c r="F162" s="85">
        <v>0</v>
      </c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6">
        <v>0</v>
      </c>
      <c r="P162" s="177"/>
    </row>
    <row r="163" spans="1:26" x14ac:dyDescent="0.25">
      <c r="A163" s="172" t="s">
        <v>951</v>
      </c>
      <c r="B163" s="85">
        <v>9.2199999999999989</v>
      </c>
      <c r="C163" s="85">
        <v>7.3499999999999988</v>
      </c>
      <c r="D163" s="85">
        <v>9.1700000000000017</v>
      </c>
      <c r="E163" s="85">
        <v>7.57</v>
      </c>
      <c r="F163" s="85">
        <v>11.169999999999998</v>
      </c>
      <c r="G163" s="85">
        <v>14.920000000000002</v>
      </c>
      <c r="H163" s="85">
        <v>17.899999999999995</v>
      </c>
      <c r="I163" s="85">
        <v>19.139999999999993</v>
      </c>
      <c r="J163" s="85">
        <v>19.139999999999993</v>
      </c>
      <c r="K163" s="85">
        <v>16.62</v>
      </c>
      <c r="L163" s="85">
        <v>14.440000000000001</v>
      </c>
      <c r="M163" s="86">
        <v>11.500000000000004</v>
      </c>
    </row>
    <row r="164" spans="1:26" x14ac:dyDescent="0.25">
      <c r="A164" s="172" t="s">
        <v>952</v>
      </c>
      <c r="B164" s="85">
        <v>10.259999999999998</v>
      </c>
      <c r="C164" s="85">
        <v>10.979999999999997</v>
      </c>
      <c r="D164" s="85">
        <v>6.96</v>
      </c>
      <c r="E164" s="85">
        <v>9.7199999999999971</v>
      </c>
      <c r="F164" s="85">
        <v>9.11</v>
      </c>
      <c r="G164" s="85">
        <v>0</v>
      </c>
      <c r="H164" s="85">
        <v>26.88</v>
      </c>
      <c r="I164" s="85">
        <v>36.289999999999992</v>
      </c>
      <c r="J164" s="85">
        <v>37.969999999999992</v>
      </c>
      <c r="K164" s="85">
        <v>29.460000000000004</v>
      </c>
      <c r="L164" s="85">
        <v>21.910000000000004</v>
      </c>
      <c r="M164" s="86">
        <v>18.860000000000003</v>
      </c>
      <c r="O164" s="177"/>
    </row>
    <row r="165" spans="1:26" x14ac:dyDescent="0.25">
      <c r="A165" s="172" t="s">
        <v>953</v>
      </c>
      <c r="B165" s="85">
        <v>119.03999999999999</v>
      </c>
      <c r="C165" s="85">
        <v>100.87</v>
      </c>
      <c r="D165" s="85">
        <v>55.410000000000011</v>
      </c>
      <c r="E165" s="85">
        <v>119.04</v>
      </c>
      <c r="F165" s="85">
        <v>106.46000000000001</v>
      </c>
      <c r="G165" s="85">
        <v>57.72</v>
      </c>
      <c r="H165" s="85">
        <v>10.66</v>
      </c>
      <c r="I165" s="85">
        <v>59.9</v>
      </c>
      <c r="J165" s="85">
        <v>39.789999999999992</v>
      </c>
      <c r="K165" s="85">
        <v>45.94</v>
      </c>
      <c r="L165" s="85">
        <v>35.97</v>
      </c>
      <c r="M165" s="86">
        <v>70.89</v>
      </c>
      <c r="O165" s="182"/>
    </row>
    <row r="166" spans="1:26" x14ac:dyDescent="0.25">
      <c r="A166" s="172" t="s">
        <v>954</v>
      </c>
      <c r="B166" s="85">
        <v>0</v>
      </c>
      <c r="C166" s="85">
        <v>0</v>
      </c>
      <c r="D166" s="85">
        <v>0</v>
      </c>
      <c r="E166" s="85">
        <v>0</v>
      </c>
      <c r="F166" s="85">
        <v>0</v>
      </c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6">
        <v>0</v>
      </c>
      <c r="O166" s="182"/>
    </row>
    <row r="167" spans="1:26" x14ac:dyDescent="0.25">
      <c r="A167" s="172" t="s">
        <v>955</v>
      </c>
      <c r="B167" s="85">
        <v>0</v>
      </c>
      <c r="C167" s="85">
        <v>0</v>
      </c>
      <c r="D167" s="85">
        <v>0</v>
      </c>
      <c r="E167" s="85">
        <v>0</v>
      </c>
      <c r="F167" s="85">
        <v>0</v>
      </c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6">
        <v>0</v>
      </c>
      <c r="O167" s="182"/>
    </row>
    <row r="168" spans="1:26" x14ac:dyDescent="0.25">
      <c r="A168" s="172" t="s">
        <v>956</v>
      </c>
      <c r="B168" s="85">
        <v>244.96900000000005</v>
      </c>
      <c r="C168" s="85">
        <v>249.96899999999999</v>
      </c>
      <c r="D168" s="85">
        <v>257.38900000000001</v>
      </c>
      <c r="E168" s="85">
        <v>257.38900000000001</v>
      </c>
      <c r="F168" s="85">
        <v>249.96899999999999</v>
      </c>
      <c r="G168" s="85">
        <v>249.96899999999999</v>
      </c>
      <c r="H168" s="85">
        <v>94.619000000000014</v>
      </c>
      <c r="I168" s="85">
        <v>257.38900000000001</v>
      </c>
      <c r="J168" s="85">
        <v>257.38900000000001</v>
      </c>
      <c r="K168" s="85">
        <v>235.12899999999996</v>
      </c>
      <c r="L168" s="85">
        <v>257.38900000000001</v>
      </c>
      <c r="M168" s="86">
        <v>249.96899999999999</v>
      </c>
      <c r="O168" s="182"/>
    </row>
    <row r="169" spans="1:26" x14ac:dyDescent="0.25">
      <c r="A169" s="172" t="s">
        <v>957</v>
      </c>
      <c r="B169" s="85">
        <v>0</v>
      </c>
      <c r="C169" s="85">
        <v>0</v>
      </c>
      <c r="D169" s="85">
        <v>0</v>
      </c>
      <c r="E169" s="85">
        <v>0</v>
      </c>
      <c r="F169" s="85">
        <v>0</v>
      </c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6">
        <v>0</v>
      </c>
    </row>
    <row r="170" spans="1:26" x14ac:dyDescent="0.25">
      <c r="A170" s="172" t="s">
        <v>958</v>
      </c>
      <c r="B170" s="85">
        <v>229.27999999999997</v>
      </c>
      <c r="C170" s="85">
        <v>20.200000000000003</v>
      </c>
      <c r="D170" s="85">
        <v>0</v>
      </c>
      <c r="E170" s="85">
        <v>0</v>
      </c>
      <c r="F170" s="85">
        <v>0</v>
      </c>
      <c r="G170" s="85">
        <v>0</v>
      </c>
      <c r="H170" s="85">
        <v>0</v>
      </c>
      <c r="I170" s="85">
        <v>0</v>
      </c>
      <c r="J170" s="85">
        <v>0</v>
      </c>
      <c r="K170" s="85">
        <v>0</v>
      </c>
      <c r="L170" s="85">
        <v>21.54</v>
      </c>
      <c r="M170" s="86">
        <v>19.059999999999999</v>
      </c>
    </row>
    <row r="171" spans="1:26" x14ac:dyDescent="0.25">
      <c r="A171" s="172" t="s">
        <v>959</v>
      </c>
      <c r="B171" s="85">
        <v>0</v>
      </c>
      <c r="C171" s="85">
        <v>0</v>
      </c>
      <c r="D171" s="85">
        <v>0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85">
        <v>0</v>
      </c>
      <c r="L171" s="85">
        <v>0</v>
      </c>
      <c r="M171" s="86">
        <v>0</v>
      </c>
    </row>
    <row r="172" spans="1:26" x14ac:dyDescent="0.25">
      <c r="A172" s="172" t="s">
        <v>960</v>
      </c>
      <c r="B172" s="85">
        <v>82.24</v>
      </c>
      <c r="C172" s="85">
        <v>34.559999999999995</v>
      </c>
      <c r="D172" s="85">
        <v>74.539999999999992</v>
      </c>
      <c r="E172" s="85">
        <v>55.78</v>
      </c>
      <c r="F172" s="85">
        <v>41.180000000000014</v>
      </c>
      <c r="G172" s="85">
        <v>56.770000000000017</v>
      </c>
      <c r="H172" s="85">
        <v>48.600000000000016</v>
      </c>
      <c r="I172" s="85">
        <v>86.269999999999982</v>
      </c>
      <c r="J172" s="85">
        <v>73.450000000000017</v>
      </c>
      <c r="K172" s="85">
        <v>52.989999999999995</v>
      </c>
      <c r="L172" s="85">
        <v>52.260000000000005</v>
      </c>
      <c r="M172" s="86">
        <v>34.67</v>
      </c>
    </row>
    <row r="173" spans="1:26" x14ac:dyDescent="0.25">
      <c r="A173" s="172" t="s">
        <v>961</v>
      </c>
      <c r="B173" s="85">
        <v>0</v>
      </c>
      <c r="C173" s="85">
        <v>0</v>
      </c>
      <c r="D173" s="85">
        <v>0</v>
      </c>
      <c r="E173" s="85">
        <v>0</v>
      </c>
      <c r="F173" s="85">
        <v>0</v>
      </c>
      <c r="G173" s="85">
        <v>0</v>
      </c>
      <c r="H173" s="85">
        <v>0</v>
      </c>
      <c r="I173" s="85">
        <v>0</v>
      </c>
      <c r="J173" s="85">
        <v>0</v>
      </c>
      <c r="K173" s="85">
        <v>0</v>
      </c>
      <c r="L173" s="85">
        <v>0</v>
      </c>
      <c r="M173" s="86">
        <v>0</v>
      </c>
    </row>
    <row r="174" spans="1:26" x14ac:dyDescent="0.25">
      <c r="A174" s="172" t="s">
        <v>962</v>
      </c>
      <c r="B174" s="85">
        <v>0</v>
      </c>
      <c r="C174" s="85">
        <v>0</v>
      </c>
      <c r="D174" s="85">
        <v>0</v>
      </c>
      <c r="E174" s="85">
        <v>0</v>
      </c>
      <c r="F174" s="85">
        <v>0</v>
      </c>
      <c r="G174" s="85">
        <v>0</v>
      </c>
      <c r="H174" s="85">
        <v>0</v>
      </c>
      <c r="I174" s="85">
        <v>0</v>
      </c>
      <c r="J174" s="85">
        <v>0</v>
      </c>
      <c r="K174" s="85">
        <v>0</v>
      </c>
      <c r="L174" s="85">
        <v>0</v>
      </c>
      <c r="M174" s="86">
        <v>0</v>
      </c>
    </row>
    <row r="175" spans="1:26" x14ac:dyDescent="0.25">
      <c r="A175" s="172" t="s">
        <v>963</v>
      </c>
      <c r="B175" s="85">
        <v>0</v>
      </c>
      <c r="C175" s="85">
        <v>0</v>
      </c>
      <c r="D175" s="85">
        <v>0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5">
        <v>0</v>
      </c>
      <c r="K175" s="85">
        <v>0</v>
      </c>
      <c r="L175" s="85">
        <v>0</v>
      </c>
      <c r="M175" s="86">
        <v>0</v>
      </c>
    </row>
    <row r="176" spans="1:26" x14ac:dyDescent="0.25">
      <c r="A176" s="176" t="s">
        <v>964</v>
      </c>
      <c r="B176" s="85">
        <v>126.434</v>
      </c>
      <c r="C176" s="85">
        <v>0</v>
      </c>
      <c r="D176" s="85">
        <v>0</v>
      </c>
      <c r="E176" s="85">
        <v>0</v>
      </c>
      <c r="F176" s="85">
        <v>0</v>
      </c>
      <c r="G176" s="85">
        <v>0</v>
      </c>
      <c r="H176" s="85">
        <v>0</v>
      </c>
      <c r="I176" s="85">
        <v>0</v>
      </c>
      <c r="J176" s="85">
        <v>0</v>
      </c>
      <c r="K176" s="85">
        <v>0</v>
      </c>
      <c r="L176" s="85">
        <v>0</v>
      </c>
      <c r="M176" s="86">
        <v>0</v>
      </c>
    </row>
    <row r="177" spans="1:19" x14ac:dyDescent="0.25">
      <c r="A177" s="176" t="s">
        <v>965</v>
      </c>
      <c r="B177" s="85">
        <v>13.224</v>
      </c>
      <c r="C177" s="85">
        <v>0</v>
      </c>
      <c r="D177" s="85">
        <v>0</v>
      </c>
      <c r="E177" s="85">
        <v>0</v>
      </c>
      <c r="F177" s="85">
        <v>0</v>
      </c>
      <c r="G177" s="85">
        <v>0</v>
      </c>
      <c r="H177" s="85">
        <v>0</v>
      </c>
      <c r="I177" s="85">
        <v>56.893999999999998</v>
      </c>
      <c r="J177" s="85">
        <v>180.47399999999999</v>
      </c>
      <c r="K177" s="85">
        <v>211.15399999999997</v>
      </c>
      <c r="L177" s="85">
        <v>211.19400000000002</v>
      </c>
      <c r="M177" s="86">
        <v>238.46399999999997</v>
      </c>
    </row>
    <row r="178" spans="1:19" x14ac:dyDescent="0.25">
      <c r="A178" s="176" t="s">
        <v>966</v>
      </c>
      <c r="B178" s="85">
        <v>0</v>
      </c>
      <c r="C178" s="85">
        <v>0</v>
      </c>
      <c r="D178" s="85">
        <v>0</v>
      </c>
      <c r="E178" s="85">
        <v>0</v>
      </c>
      <c r="F178" s="85">
        <v>0</v>
      </c>
      <c r="G178" s="85">
        <v>0</v>
      </c>
      <c r="H178" s="85">
        <v>0</v>
      </c>
      <c r="I178" s="85">
        <v>0</v>
      </c>
      <c r="J178" s="85">
        <v>0</v>
      </c>
      <c r="K178" s="85">
        <v>0</v>
      </c>
      <c r="L178" s="85">
        <v>0</v>
      </c>
      <c r="M178" s="86">
        <v>0</v>
      </c>
    </row>
    <row r="179" spans="1:19" x14ac:dyDescent="0.25">
      <c r="A179" s="176" t="s">
        <v>967</v>
      </c>
      <c r="B179" s="85">
        <v>0</v>
      </c>
      <c r="C179" s="85">
        <v>0</v>
      </c>
      <c r="D179" s="85">
        <v>0</v>
      </c>
      <c r="E179" s="85">
        <v>0</v>
      </c>
      <c r="F179" s="85">
        <v>0</v>
      </c>
      <c r="G179" s="85">
        <v>0</v>
      </c>
      <c r="H179" s="85">
        <v>0</v>
      </c>
      <c r="I179" s="85">
        <v>0</v>
      </c>
      <c r="J179" s="85">
        <v>0</v>
      </c>
      <c r="K179" s="85">
        <v>0</v>
      </c>
      <c r="L179" s="85">
        <v>0</v>
      </c>
      <c r="M179" s="86">
        <v>0</v>
      </c>
    </row>
    <row r="180" spans="1:19" x14ac:dyDescent="0.25">
      <c r="A180" s="176" t="s">
        <v>968</v>
      </c>
      <c r="B180" s="85">
        <v>0</v>
      </c>
      <c r="C180" s="85">
        <v>0</v>
      </c>
      <c r="D180" s="85">
        <v>0</v>
      </c>
      <c r="E180" s="85">
        <v>0</v>
      </c>
      <c r="F180" s="85">
        <v>0</v>
      </c>
      <c r="G180" s="85">
        <v>0</v>
      </c>
      <c r="H180" s="85">
        <v>0</v>
      </c>
      <c r="I180" s="85">
        <v>0</v>
      </c>
      <c r="J180" s="85">
        <v>0</v>
      </c>
      <c r="K180" s="85">
        <v>0</v>
      </c>
      <c r="L180" s="85">
        <v>0</v>
      </c>
      <c r="M180" s="86">
        <v>0</v>
      </c>
    </row>
    <row r="181" spans="1:19" x14ac:dyDescent="0.25">
      <c r="A181" s="176" t="s">
        <v>969</v>
      </c>
      <c r="B181" s="85">
        <v>0</v>
      </c>
      <c r="C181" s="85">
        <v>0</v>
      </c>
      <c r="D181" s="85">
        <v>0</v>
      </c>
      <c r="E181" s="85">
        <v>0</v>
      </c>
      <c r="F181" s="85">
        <v>0</v>
      </c>
      <c r="G181" s="85">
        <v>0</v>
      </c>
      <c r="H181" s="85">
        <v>0</v>
      </c>
      <c r="I181" s="85">
        <v>0</v>
      </c>
      <c r="J181" s="85">
        <v>0</v>
      </c>
      <c r="K181" s="85">
        <v>0</v>
      </c>
      <c r="L181" s="85">
        <v>0</v>
      </c>
      <c r="M181" s="86">
        <v>0</v>
      </c>
    </row>
    <row r="182" spans="1:19" x14ac:dyDescent="0.25">
      <c r="A182" s="176" t="s">
        <v>970</v>
      </c>
      <c r="B182" s="85">
        <v>0</v>
      </c>
      <c r="C182" s="85">
        <v>27.744521999999996</v>
      </c>
      <c r="D182" s="85">
        <v>0</v>
      </c>
      <c r="E182" s="85">
        <v>0</v>
      </c>
      <c r="F182" s="85">
        <v>0</v>
      </c>
      <c r="G182" s="85">
        <v>0</v>
      </c>
      <c r="H182" s="85">
        <v>0</v>
      </c>
      <c r="I182" s="85">
        <v>0</v>
      </c>
      <c r="J182" s="85">
        <v>0</v>
      </c>
      <c r="K182" s="85">
        <v>0</v>
      </c>
      <c r="L182" s="85">
        <v>0</v>
      </c>
      <c r="M182" s="86">
        <v>0</v>
      </c>
    </row>
    <row r="183" spans="1:19" x14ac:dyDescent="0.25">
      <c r="A183" s="176" t="s">
        <v>971</v>
      </c>
      <c r="B183" s="85">
        <v>24.4</v>
      </c>
      <c r="C183" s="85">
        <v>41.969999999999992</v>
      </c>
      <c r="D183" s="85">
        <v>117.27000000000001</v>
      </c>
      <c r="E183" s="85">
        <v>78.61</v>
      </c>
      <c r="F183" s="85">
        <v>108.64999999999998</v>
      </c>
      <c r="G183" s="85">
        <v>104.53999999999999</v>
      </c>
      <c r="H183" s="85">
        <v>118.37</v>
      </c>
      <c r="I183" s="85">
        <v>79.23</v>
      </c>
      <c r="J183" s="85">
        <v>42.86999999999999</v>
      </c>
      <c r="K183" s="85">
        <v>43.029999999999994</v>
      </c>
      <c r="L183" s="85">
        <v>53.999999999999993</v>
      </c>
      <c r="M183" s="86">
        <v>62.129999999999988</v>
      </c>
    </row>
    <row r="184" spans="1:19" x14ac:dyDescent="0.25">
      <c r="A184" s="176" t="s">
        <v>972</v>
      </c>
      <c r="B184" s="85">
        <v>10.420000000000003</v>
      </c>
      <c r="C184" s="85">
        <v>4.0200000000000005</v>
      </c>
      <c r="D184" s="85">
        <v>4.7900000000000009</v>
      </c>
      <c r="E184" s="85">
        <v>3.3300000000000005</v>
      </c>
      <c r="F184" s="85">
        <v>6.5</v>
      </c>
      <c r="G184" s="85">
        <v>16.38</v>
      </c>
      <c r="H184" s="85">
        <v>23.46</v>
      </c>
      <c r="I184" s="85">
        <v>23.8</v>
      </c>
      <c r="J184" s="85">
        <v>21.01</v>
      </c>
      <c r="K184" s="85">
        <v>14.259999999999998</v>
      </c>
      <c r="L184" s="85">
        <v>13.279999999999998</v>
      </c>
      <c r="M184" s="86">
        <v>5.5100000000000007</v>
      </c>
    </row>
    <row r="185" spans="1:19" x14ac:dyDescent="0.25">
      <c r="A185" s="176" t="s">
        <v>973</v>
      </c>
      <c r="B185" s="85">
        <v>0</v>
      </c>
      <c r="C185" s="85">
        <v>0</v>
      </c>
      <c r="D185" s="85">
        <v>0</v>
      </c>
      <c r="E185" s="85">
        <v>0</v>
      </c>
      <c r="F185" s="85">
        <v>0</v>
      </c>
      <c r="G185" s="85">
        <v>0</v>
      </c>
      <c r="H185" s="85">
        <v>0</v>
      </c>
      <c r="I185" s="85">
        <v>0</v>
      </c>
      <c r="J185" s="85">
        <v>0</v>
      </c>
      <c r="K185" s="85">
        <v>0</v>
      </c>
      <c r="L185" s="85">
        <v>0</v>
      </c>
      <c r="M185" s="86">
        <v>0</v>
      </c>
    </row>
    <row r="186" spans="1:19" x14ac:dyDescent="0.25">
      <c r="A186" s="176" t="s">
        <v>974</v>
      </c>
      <c r="B186" s="85">
        <v>2.74</v>
      </c>
      <c r="C186" s="85">
        <v>6.72</v>
      </c>
      <c r="D186" s="85">
        <v>6.8400000000000007</v>
      </c>
      <c r="E186" s="85">
        <v>5.5799999999999992</v>
      </c>
      <c r="F186" s="85">
        <v>5.6999999999999993</v>
      </c>
      <c r="G186" s="85">
        <v>7.200000000000002</v>
      </c>
      <c r="H186" s="85">
        <v>6.9600000000000017</v>
      </c>
      <c r="I186" s="85">
        <v>7.200000000000002</v>
      </c>
      <c r="J186" s="85">
        <v>7.1400000000000015</v>
      </c>
      <c r="K186" s="85">
        <v>6.68</v>
      </c>
      <c r="L186" s="85">
        <v>7.0600000000000005</v>
      </c>
      <c r="M186" s="86">
        <v>6.8000000000000007</v>
      </c>
    </row>
    <row r="187" spans="1:19" ht="13.8" thickBot="1" x14ac:dyDescent="0.3">
      <c r="A187" s="173" t="s">
        <v>816</v>
      </c>
      <c r="B187" s="174">
        <v>1136.6670000000001</v>
      </c>
      <c r="C187" s="174">
        <v>654.13352200000008</v>
      </c>
      <c r="D187" s="174">
        <v>703.41899999999998</v>
      </c>
      <c r="E187" s="174">
        <v>661.33900000000006</v>
      </c>
      <c r="F187" s="174">
        <v>665.55900000000008</v>
      </c>
      <c r="G187" s="174">
        <v>790.10900000000004</v>
      </c>
      <c r="H187" s="174">
        <v>567.64900000000011</v>
      </c>
      <c r="I187" s="174">
        <v>902.053</v>
      </c>
      <c r="J187" s="174">
        <v>933.44299999999998</v>
      </c>
      <c r="K187" s="174">
        <v>878.57299999999998</v>
      </c>
      <c r="L187" s="174">
        <v>935.73299999999995</v>
      </c>
      <c r="M187" s="175">
        <v>1060.9629999999997</v>
      </c>
    </row>
    <row r="188" spans="1:19" x14ac:dyDescent="0.25">
      <c r="A188" s="179" t="s">
        <v>975</v>
      </c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1"/>
    </row>
    <row r="189" spans="1:19" x14ac:dyDescent="0.25">
      <c r="A189" s="172" t="s">
        <v>976</v>
      </c>
      <c r="B189" s="85">
        <v>70.310000000000016</v>
      </c>
      <c r="C189" s="85">
        <v>84.87</v>
      </c>
      <c r="D189" s="85">
        <v>154.16000000000003</v>
      </c>
      <c r="E189" s="85">
        <v>115.56</v>
      </c>
      <c r="F189" s="85">
        <v>164.92000000000002</v>
      </c>
      <c r="G189" s="85">
        <v>293.89000000000004</v>
      </c>
      <c r="H189" s="85">
        <v>318.75000000000006</v>
      </c>
      <c r="I189" s="85">
        <v>215.76</v>
      </c>
      <c r="J189" s="85">
        <v>130.14000000000001</v>
      </c>
      <c r="K189" s="85">
        <v>113.49000000000001</v>
      </c>
      <c r="L189" s="85">
        <v>121.97000000000001</v>
      </c>
      <c r="M189" s="86">
        <v>97.370000000000019</v>
      </c>
    </row>
    <row r="190" spans="1:19" x14ac:dyDescent="0.25">
      <c r="A190" s="172" t="s">
        <v>977</v>
      </c>
      <c r="B190" s="85">
        <v>31.749999999999996</v>
      </c>
      <c r="C190" s="85">
        <v>27.7</v>
      </c>
      <c r="D190" s="85">
        <v>23.279999999999998</v>
      </c>
      <c r="E190" s="85">
        <v>27.289999999999996</v>
      </c>
      <c r="F190" s="85">
        <v>34.229999999999997</v>
      </c>
      <c r="G190" s="85">
        <v>58.819999999999993</v>
      </c>
      <c r="H190" s="85">
        <v>57.170000000000009</v>
      </c>
      <c r="I190" s="85">
        <v>47.16</v>
      </c>
      <c r="J190" s="85">
        <v>63.96</v>
      </c>
      <c r="K190" s="85">
        <v>57.839999999999996</v>
      </c>
      <c r="L190" s="85">
        <v>55.449999999999989</v>
      </c>
      <c r="M190" s="86">
        <v>33.61999999999999</v>
      </c>
    </row>
    <row r="191" spans="1:19" x14ac:dyDescent="0.25">
      <c r="A191" s="172" t="s">
        <v>978</v>
      </c>
      <c r="B191" s="85">
        <v>14.179999999999998</v>
      </c>
      <c r="C191" s="85">
        <v>12.35</v>
      </c>
      <c r="D191" s="85">
        <v>10.38</v>
      </c>
      <c r="E191" s="85">
        <v>12.17</v>
      </c>
      <c r="F191" s="85">
        <v>15.27</v>
      </c>
      <c r="G191" s="85">
        <v>26.209999999999994</v>
      </c>
      <c r="H191" s="85">
        <v>25.420000000000009</v>
      </c>
      <c r="I191" s="85">
        <v>21.039999999999992</v>
      </c>
      <c r="J191" s="85">
        <v>28.500000000000007</v>
      </c>
      <c r="K191" s="85">
        <v>25.680000000000003</v>
      </c>
      <c r="L191" s="85">
        <v>24.74</v>
      </c>
      <c r="M191" s="86">
        <v>14.979999999999999</v>
      </c>
      <c r="Q191" s="182"/>
      <c r="R191" s="182"/>
      <c r="S191" s="182"/>
    </row>
    <row r="192" spans="1:19" ht="13.8" thickBot="1" x14ac:dyDescent="0.3">
      <c r="A192" s="173" t="s">
        <v>816</v>
      </c>
      <c r="B192" s="174">
        <v>116.24000000000001</v>
      </c>
      <c r="C192" s="174">
        <v>124.92</v>
      </c>
      <c r="D192" s="174">
        <v>187.82000000000002</v>
      </c>
      <c r="E192" s="174">
        <v>155.01999999999998</v>
      </c>
      <c r="F192" s="174">
        <v>214.42000000000002</v>
      </c>
      <c r="G192" s="174">
        <v>378.92</v>
      </c>
      <c r="H192" s="174">
        <v>401.34000000000009</v>
      </c>
      <c r="I192" s="174">
        <v>283.95999999999992</v>
      </c>
      <c r="J192" s="174">
        <v>222.60000000000002</v>
      </c>
      <c r="K192" s="174">
        <v>197.01000000000002</v>
      </c>
      <c r="L192" s="174">
        <v>202.16000000000003</v>
      </c>
      <c r="M192" s="175">
        <v>145.97</v>
      </c>
    </row>
    <row r="193" spans="1:25" x14ac:dyDescent="0.25">
      <c r="A193" s="179" t="s">
        <v>979</v>
      </c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1"/>
      <c r="Q193" s="177"/>
      <c r="R193" s="177"/>
      <c r="S193" s="177"/>
      <c r="U193" s="177"/>
      <c r="V193" s="177"/>
      <c r="W193" s="177"/>
      <c r="X193" s="177"/>
      <c r="Y193" s="177"/>
    </row>
    <row r="194" spans="1:25" x14ac:dyDescent="0.25">
      <c r="A194" s="172" t="s">
        <v>980</v>
      </c>
      <c r="B194" s="85">
        <v>111.38000000000001</v>
      </c>
      <c r="C194" s="85">
        <v>110.02999999999999</v>
      </c>
      <c r="D194" s="85">
        <v>77.33</v>
      </c>
      <c r="E194" s="85">
        <v>103.51</v>
      </c>
      <c r="F194" s="85">
        <v>93.199999999999989</v>
      </c>
      <c r="G194" s="85">
        <v>89.52000000000001</v>
      </c>
      <c r="H194" s="85">
        <v>49.29</v>
      </c>
      <c r="I194" s="85">
        <v>54.11</v>
      </c>
      <c r="J194" s="85">
        <v>27.990000000000002</v>
      </c>
      <c r="K194" s="85">
        <v>50.029999999999994</v>
      </c>
      <c r="L194" s="85">
        <v>74.42</v>
      </c>
      <c r="M194" s="86">
        <v>73.210000000000008</v>
      </c>
    </row>
    <row r="195" spans="1:25" x14ac:dyDescent="0.25">
      <c r="A195" s="172" t="s">
        <v>981</v>
      </c>
      <c r="B195" s="85">
        <v>107.31</v>
      </c>
      <c r="C195" s="85">
        <v>61.16</v>
      </c>
      <c r="D195" s="85">
        <v>107.62999999999997</v>
      </c>
      <c r="E195" s="85">
        <v>90.97999999999999</v>
      </c>
      <c r="F195" s="85">
        <v>69.66</v>
      </c>
      <c r="G195" s="85">
        <v>71.599999999999994</v>
      </c>
      <c r="H195" s="85">
        <v>29.61</v>
      </c>
      <c r="I195" s="85">
        <v>39.020000000000003</v>
      </c>
      <c r="J195" s="85">
        <v>0</v>
      </c>
      <c r="K195" s="85">
        <v>29.93</v>
      </c>
      <c r="L195" s="85">
        <v>51.640000000000008</v>
      </c>
      <c r="M195" s="86">
        <v>25.78</v>
      </c>
    </row>
    <row r="196" spans="1:25" x14ac:dyDescent="0.25">
      <c r="A196" s="172" t="s">
        <v>982</v>
      </c>
      <c r="B196" s="85">
        <v>99.29</v>
      </c>
      <c r="C196" s="85">
        <v>99.31</v>
      </c>
      <c r="D196" s="85">
        <v>115.85000000000001</v>
      </c>
      <c r="E196" s="85">
        <v>115.85000000000001</v>
      </c>
      <c r="F196" s="85">
        <v>112.53000000000002</v>
      </c>
      <c r="G196" s="85">
        <v>62.93</v>
      </c>
      <c r="H196" s="85">
        <v>96.49</v>
      </c>
      <c r="I196" s="85">
        <v>77.41</v>
      </c>
      <c r="J196" s="85">
        <v>77.41</v>
      </c>
      <c r="K196" s="85">
        <v>81.459999999999994</v>
      </c>
      <c r="L196" s="85">
        <v>86.099999999999966</v>
      </c>
      <c r="M196" s="86">
        <v>112.53000000000002</v>
      </c>
    </row>
    <row r="197" spans="1:25" x14ac:dyDescent="0.25">
      <c r="A197" s="172" t="s">
        <v>983</v>
      </c>
      <c r="B197" s="85">
        <v>31.87</v>
      </c>
      <c r="C197" s="85">
        <v>113.06999999999996</v>
      </c>
      <c r="D197" s="85">
        <v>116.43999999999997</v>
      </c>
      <c r="E197" s="85">
        <v>116.43999999999997</v>
      </c>
      <c r="F197" s="85">
        <v>113.06999999999996</v>
      </c>
      <c r="G197" s="85">
        <v>115.12999999999997</v>
      </c>
      <c r="H197" s="85">
        <v>60.72</v>
      </c>
      <c r="I197" s="85">
        <v>55.25</v>
      </c>
      <c r="J197" s="85">
        <v>55.25</v>
      </c>
      <c r="K197" s="85">
        <v>70.81</v>
      </c>
      <c r="L197" s="85">
        <v>77.109999999999985</v>
      </c>
      <c r="M197" s="86">
        <v>75.010000000000005</v>
      </c>
      <c r="O197" s="177"/>
    </row>
    <row r="198" spans="1:25" x14ac:dyDescent="0.25">
      <c r="A198" s="176" t="s">
        <v>984</v>
      </c>
      <c r="B198" s="85">
        <v>115.17200000000003</v>
      </c>
      <c r="C198" s="85">
        <v>113.20199999999998</v>
      </c>
      <c r="D198" s="85">
        <v>116.51199999999999</v>
      </c>
      <c r="E198" s="85">
        <v>73.311999999999998</v>
      </c>
      <c r="F198" s="85">
        <v>113.20199999999998</v>
      </c>
      <c r="G198" s="85">
        <v>116.51199999999999</v>
      </c>
      <c r="H198" s="85">
        <v>107.15199999999997</v>
      </c>
      <c r="I198" s="85">
        <v>79.932000000000002</v>
      </c>
      <c r="J198" s="85">
        <v>77.911999999999992</v>
      </c>
      <c r="K198" s="85">
        <v>106.58199999999998</v>
      </c>
      <c r="L198" s="85">
        <v>116.51199999999999</v>
      </c>
      <c r="M198" s="86">
        <v>113.20199999999998</v>
      </c>
      <c r="O198" s="177"/>
    </row>
    <row r="199" spans="1:25" ht="13.8" thickBot="1" x14ac:dyDescent="0.3">
      <c r="A199" s="173" t="s">
        <v>816</v>
      </c>
      <c r="B199" s="174">
        <v>465.02200000000005</v>
      </c>
      <c r="C199" s="174">
        <v>496.77199999999993</v>
      </c>
      <c r="D199" s="174">
        <v>533.76199999999994</v>
      </c>
      <c r="E199" s="174">
        <v>500.09199999999998</v>
      </c>
      <c r="F199" s="174">
        <v>501.66199999999992</v>
      </c>
      <c r="G199" s="174">
        <v>455.69199999999995</v>
      </c>
      <c r="H199" s="174">
        <v>343.26199999999994</v>
      </c>
      <c r="I199" s="174">
        <v>305.72199999999998</v>
      </c>
      <c r="J199" s="174">
        <v>238.56200000000001</v>
      </c>
      <c r="K199" s="174">
        <v>338.81199999999995</v>
      </c>
      <c r="L199" s="174">
        <v>405.78199999999998</v>
      </c>
      <c r="M199" s="175">
        <v>399.73200000000003</v>
      </c>
      <c r="O199" s="177"/>
    </row>
    <row r="200" spans="1:25" x14ac:dyDescent="0.25">
      <c r="A200" s="179" t="s">
        <v>985</v>
      </c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1"/>
      <c r="O200" s="177"/>
    </row>
    <row r="201" spans="1:25" x14ac:dyDescent="0.25">
      <c r="A201" s="172" t="s">
        <v>986</v>
      </c>
      <c r="B201" s="85">
        <v>16.89</v>
      </c>
      <c r="C201" s="85">
        <v>16.34</v>
      </c>
      <c r="D201" s="85">
        <v>16.869999999999997</v>
      </c>
      <c r="E201" s="85">
        <v>16.869999999999997</v>
      </c>
      <c r="F201" s="85">
        <v>16.34</v>
      </c>
      <c r="G201" s="85">
        <v>16.869999999999997</v>
      </c>
      <c r="H201" s="85">
        <v>16.34</v>
      </c>
      <c r="I201" s="85">
        <v>16.869999999999997</v>
      </c>
      <c r="J201" s="85">
        <v>16.869999999999997</v>
      </c>
      <c r="K201" s="85">
        <v>15.280000000000001</v>
      </c>
      <c r="L201" s="85">
        <v>16.869999999999997</v>
      </c>
      <c r="M201" s="86">
        <v>9.26</v>
      </c>
      <c r="O201" s="177"/>
    </row>
    <row r="202" spans="1:25" x14ac:dyDescent="0.25">
      <c r="A202" s="172" t="s">
        <v>987</v>
      </c>
      <c r="B202" s="85">
        <v>3.5699999999999994</v>
      </c>
      <c r="C202" s="85">
        <v>3.46</v>
      </c>
      <c r="D202" s="85">
        <v>3.59</v>
      </c>
      <c r="E202" s="85">
        <v>3.59</v>
      </c>
      <c r="F202" s="85">
        <v>3.46</v>
      </c>
      <c r="G202" s="85">
        <v>3.59</v>
      </c>
      <c r="H202" s="85">
        <v>3.46</v>
      </c>
      <c r="I202" s="85">
        <v>3.59</v>
      </c>
      <c r="J202" s="85">
        <v>3.59</v>
      </c>
      <c r="K202" s="85">
        <v>3.1999999999999997</v>
      </c>
      <c r="L202" s="85">
        <v>3.59</v>
      </c>
      <c r="M202" s="86">
        <v>3.46</v>
      </c>
      <c r="O202" s="177"/>
    </row>
    <row r="203" spans="1:25" x14ac:dyDescent="0.25">
      <c r="A203" s="172" t="s">
        <v>988</v>
      </c>
      <c r="B203" s="85">
        <v>0</v>
      </c>
      <c r="C203" s="85">
        <v>0</v>
      </c>
      <c r="D203" s="85">
        <v>0</v>
      </c>
      <c r="E203" s="85">
        <v>0</v>
      </c>
      <c r="F203" s="85">
        <v>0</v>
      </c>
      <c r="G203" s="85">
        <v>0</v>
      </c>
      <c r="H203" s="85">
        <v>0</v>
      </c>
      <c r="I203" s="85">
        <v>0</v>
      </c>
      <c r="J203" s="85">
        <v>0</v>
      </c>
      <c r="K203" s="85">
        <v>0</v>
      </c>
      <c r="L203" s="85">
        <v>0</v>
      </c>
      <c r="M203" s="86">
        <v>0</v>
      </c>
    </row>
    <row r="204" spans="1:25" x14ac:dyDescent="0.25">
      <c r="A204" s="172" t="s">
        <v>989</v>
      </c>
      <c r="B204" s="85">
        <v>0</v>
      </c>
      <c r="C204" s="85">
        <v>0</v>
      </c>
      <c r="D204" s="85">
        <v>0</v>
      </c>
      <c r="E204" s="85">
        <v>0</v>
      </c>
      <c r="F204" s="85">
        <v>0</v>
      </c>
      <c r="G204" s="85">
        <v>0</v>
      </c>
      <c r="H204" s="85">
        <v>0</v>
      </c>
      <c r="I204" s="85">
        <v>0</v>
      </c>
      <c r="J204" s="85">
        <v>0</v>
      </c>
      <c r="K204" s="85">
        <v>0</v>
      </c>
      <c r="L204" s="85">
        <v>0</v>
      </c>
      <c r="M204" s="86">
        <v>0</v>
      </c>
    </row>
    <row r="205" spans="1:25" x14ac:dyDescent="0.25">
      <c r="A205" s="172" t="s">
        <v>990</v>
      </c>
      <c r="B205" s="85">
        <v>6.5299999999999976</v>
      </c>
      <c r="C205" s="85">
        <v>6.2999999999999989</v>
      </c>
      <c r="D205" s="85">
        <v>0</v>
      </c>
      <c r="E205" s="85">
        <v>3.04</v>
      </c>
      <c r="F205" s="85">
        <v>0</v>
      </c>
      <c r="G205" s="85">
        <v>0</v>
      </c>
      <c r="H205" s="85">
        <v>0</v>
      </c>
      <c r="I205" s="85">
        <v>0</v>
      </c>
      <c r="J205" s="85">
        <v>0</v>
      </c>
      <c r="K205" s="85">
        <v>0</v>
      </c>
      <c r="L205" s="85">
        <v>0</v>
      </c>
      <c r="M205" s="86">
        <v>0</v>
      </c>
    </row>
    <row r="206" spans="1:25" x14ac:dyDescent="0.25">
      <c r="A206" s="172" t="s">
        <v>991</v>
      </c>
      <c r="B206" s="85">
        <v>1.27</v>
      </c>
      <c r="C206" s="85">
        <v>4.24</v>
      </c>
      <c r="D206" s="85">
        <v>1.8600000000000003</v>
      </c>
      <c r="E206" s="85">
        <v>3.08</v>
      </c>
      <c r="F206" s="85">
        <v>1.8000000000000005</v>
      </c>
      <c r="G206" s="85">
        <v>1.32</v>
      </c>
      <c r="H206" s="85">
        <v>1.8000000000000005</v>
      </c>
      <c r="I206" s="85">
        <v>1.8600000000000003</v>
      </c>
      <c r="J206" s="85">
        <v>1.8600000000000003</v>
      </c>
      <c r="K206" s="85">
        <v>1.2600000000000002</v>
      </c>
      <c r="L206" s="85">
        <v>1.6200000000000003</v>
      </c>
      <c r="M206" s="86">
        <v>1.8000000000000005</v>
      </c>
    </row>
    <row r="207" spans="1:25" x14ac:dyDescent="0.25">
      <c r="A207" s="172" t="s">
        <v>992</v>
      </c>
      <c r="B207" s="85">
        <v>13.75</v>
      </c>
      <c r="C207" s="85">
        <v>14.080000000000002</v>
      </c>
      <c r="D207" s="85">
        <v>14.52</v>
      </c>
      <c r="E207" s="85">
        <v>14.52</v>
      </c>
      <c r="F207" s="85">
        <v>14.080000000000002</v>
      </c>
      <c r="G207" s="85">
        <v>14.52</v>
      </c>
      <c r="H207" s="85">
        <v>14.080000000000002</v>
      </c>
      <c r="I207" s="85">
        <v>14.52</v>
      </c>
      <c r="J207" s="85">
        <v>14.52</v>
      </c>
      <c r="K207" s="85">
        <v>13.200000000000001</v>
      </c>
      <c r="L207" s="85">
        <v>14.52</v>
      </c>
      <c r="M207" s="86">
        <v>14.080000000000002</v>
      </c>
    </row>
    <row r="208" spans="1:25" x14ac:dyDescent="0.25">
      <c r="A208" s="172" t="s">
        <v>993</v>
      </c>
      <c r="B208" s="85">
        <v>4.96</v>
      </c>
      <c r="C208" s="85">
        <v>9.6</v>
      </c>
      <c r="D208" s="85">
        <v>9.92</v>
      </c>
      <c r="E208" s="85">
        <v>9.92</v>
      </c>
      <c r="F208" s="85">
        <v>9.6</v>
      </c>
      <c r="G208" s="85">
        <v>1.2799999999999998</v>
      </c>
      <c r="H208" s="85">
        <v>8</v>
      </c>
      <c r="I208" s="85">
        <v>9.92</v>
      </c>
      <c r="J208" s="85">
        <v>9.92</v>
      </c>
      <c r="K208" s="85">
        <v>8.9599999999999991</v>
      </c>
      <c r="L208" s="85">
        <v>9.92</v>
      </c>
      <c r="M208" s="86">
        <v>9.6</v>
      </c>
    </row>
    <row r="209" spans="1:13" x14ac:dyDescent="0.25">
      <c r="A209" s="172" t="s">
        <v>994</v>
      </c>
      <c r="B209" s="85">
        <v>0</v>
      </c>
      <c r="C209" s="85">
        <v>0</v>
      </c>
      <c r="D209" s="85">
        <v>0</v>
      </c>
      <c r="E209" s="85">
        <v>0</v>
      </c>
      <c r="F209" s="85">
        <v>0</v>
      </c>
      <c r="G209" s="85">
        <v>0</v>
      </c>
      <c r="H209" s="85">
        <v>0</v>
      </c>
      <c r="I209" s="85">
        <v>0</v>
      </c>
      <c r="J209" s="85">
        <v>0</v>
      </c>
      <c r="K209" s="85">
        <v>0</v>
      </c>
      <c r="L209" s="85">
        <v>0</v>
      </c>
      <c r="M209" s="86">
        <v>0</v>
      </c>
    </row>
    <row r="210" spans="1:13" x14ac:dyDescent="0.25">
      <c r="A210" s="172" t="s">
        <v>995</v>
      </c>
      <c r="B210" s="85">
        <v>10.979999999999999</v>
      </c>
      <c r="C210" s="85">
        <v>25.06</v>
      </c>
      <c r="D210" s="85">
        <v>25.91</v>
      </c>
      <c r="E210" s="85">
        <v>25.91</v>
      </c>
      <c r="F210" s="85">
        <v>25.06</v>
      </c>
      <c r="G210" s="85">
        <v>25.91</v>
      </c>
      <c r="H210" s="85">
        <v>25.06</v>
      </c>
      <c r="I210" s="85">
        <v>25.91</v>
      </c>
      <c r="J210" s="85">
        <v>25.91</v>
      </c>
      <c r="K210" s="85">
        <v>23.360000000000003</v>
      </c>
      <c r="L210" s="85">
        <v>25.91</v>
      </c>
      <c r="M210" s="86">
        <v>25.06</v>
      </c>
    </row>
    <row r="211" spans="1:13" x14ac:dyDescent="0.25">
      <c r="A211" s="172" t="s">
        <v>996</v>
      </c>
      <c r="B211" s="85">
        <v>16.270000000000003</v>
      </c>
      <c r="C211" s="85">
        <v>15.760000000000002</v>
      </c>
      <c r="D211" s="85">
        <v>16.3</v>
      </c>
      <c r="E211" s="85">
        <v>16.3</v>
      </c>
      <c r="F211" s="85">
        <v>15.760000000000002</v>
      </c>
      <c r="G211" s="85">
        <v>16.3</v>
      </c>
      <c r="H211" s="85">
        <v>9.9999999999999982</v>
      </c>
      <c r="I211" s="85">
        <v>16.3</v>
      </c>
      <c r="J211" s="85">
        <v>16.3</v>
      </c>
      <c r="K211" s="85">
        <v>14.68</v>
      </c>
      <c r="L211" s="85">
        <v>16.3</v>
      </c>
      <c r="M211" s="86">
        <v>15.760000000000002</v>
      </c>
    </row>
    <row r="212" spans="1:13" ht="13.8" thickBot="1" x14ac:dyDescent="0.3">
      <c r="A212" s="173" t="s">
        <v>816</v>
      </c>
      <c r="B212" s="174">
        <v>74.22</v>
      </c>
      <c r="C212" s="174">
        <v>94.84</v>
      </c>
      <c r="D212" s="174">
        <v>88.97</v>
      </c>
      <c r="E212" s="174">
        <v>93.22999999999999</v>
      </c>
      <c r="F212" s="174">
        <v>86.100000000000009</v>
      </c>
      <c r="G212" s="174">
        <v>79.789999999999992</v>
      </c>
      <c r="H212" s="174">
        <v>78.740000000000009</v>
      </c>
      <c r="I212" s="174">
        <v>88.97</v>
      </c>
      <c r="J212" s="174">
        <v>88.97</v>
      </c>
      <c r="K212" s="174">
        <v>79.94</v>
      </c>
      <c r="L212" s="174">
        <v>88.72999999999999</v>
      </c>
      <c r="M212" s="175">
        <v>79.02000000000001</v>
      </c>
    </row>
    <row r="213" spans="1:13" x14ac:dyDescent="0.25">
      <c r="A213" s="179" t="s">
        <v>997</v>
      </c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1"/>
    </row>
    <row r="214" spans="1:13" x14ac:dyDescent="0.25">
      <c r="A214" s="172" t="s">
        <v>998</v>
      </c>
      <c r="B214" s="85">
        <v>0</v>
      </c>
      <c r="C214" s="85">
        <v>0</v>
      </c>
      <c r="D214" s="85">
        <v>0</v>
      </c>
      <c r="E214" s="85">
        <v>0</v>
      </c>
      <c r="F214" s="85">
        <v>0</v>
      </c>
      <c r="G214" s="85">
        <v>0</v>
      </c>
      <c r="H214" s="85">
        <v>0.95000000000000029</v>
      </c>
      <c r="I214" s="85">
        <v>1.0200000000000002</v>
      </c>
      <c r="J214" s="85">
        <v>0.73000000000000009</v>
      </c>
      <c r="K214" s="85">
        <v>0</v>
      </c>
      <c r="L214" s="85">
        <v>0</v>
      </c>
      <c r="M214" s="86">
        <v>0</v>
      </c>
    </row>
    <row r="215" spans="1:13" x14ac:dyDescent="0.25">
      <c r="A215" s="172" t="s">
        <v>999</v>
      </c>
      <c r="B215" s="85">
        <v>1.2800000000000002</v>
      </c>
      <c r="C215" s="85">
        <v>7.42</v>
      </c>
      <c r="D215" s="85">
        <v>8.11</v>
      </c>
      <c r="E215" s="85">
        <v>7.21</v>
      </c>
      <c r="F215" s="85">
        <v>7.580000000000001</v>
      </c>
      <c r="G215" s="85">
        <v>12.080000000000002</v>
      </c>
      <c r="H215" s="85">
        <v>12.609999999999998</v>
      </c>
      <c r="I215" s="85">
        <v>13.790000000000001</v>
      </c>
      <c r="J215" s="85">
        <v>13.58</v>
      </c>
      <c r="K215" s="85">
        <v>10.739999999999998</v>
      </c>
      <c r="L215" s="85">
        <v>7.7799999999999976</v>
      </c>
      <c r="M215" s="86">
        <v>7.24</v>
      </c>
    </row>
    <row r="216" spans="1:13" x14ac:dyDescent="0.25">
      <c r="A216" s="172" t="s">
        <v>1000</v>
      </c>
      <c r="B216" s="85">
        <v>0.94000000000000017</v>
      </c>
      <c r="C216" s="85">
        <v>1.6900000000000004</v>
      </c>
      <c r="D216" s="85">
        <v>1.8100000000000003</v>
      </c>
      <c r="E216" s="85">
        <v>1.8100000000000003</v>
      </c>
      <c r="F216" s="85">
        <v>1.6900000000000004</v>
      </c>
      <c r="G216" s="85">
        <v>1.8100000000000003</v>
      </c>
      <c r="H216" s="85">
        <v>1.6900000000000004</v>
      </c>
      <c r="I216" s="85">
        <v>1.8100000000000003</v>
      </c>
      <c r="J216" s="85">
        <v>1.8100000000000003</v>
      </c>
      <c r="K216" s="85">
        <v>1.6200000000000003</v>
      </c>
      <c r="L216" s="85">
        <v>1.8100000000000003</v>
      </c>
      <c r="M216" s="86">
        <v>1.6900000000000004</v>
      </c>
    </row>
    <row r="217" spans="1:13" x14ac:dyDescent="0.25">
      <c r="A217" s="172" t="s">
        <v>1001</v>
      </c>
      <c r="B217" s="85">
        <v>0.13</v>
      </c>
      <c r="C217" s="85">
        <v>0.18000000000000002</v>
      </c>
      <c r="D217" s="85">
        <v>0</v>
      </c>
      <c r="E217" s="85">
        <v>0</v>
      </c>
      <c r="F217" s="85">
        <v>0.32000000000000006</v>
      </c>
      <c r="G217" s="85">
        <v>0.38000000000000012</v>
      </c>
      <c r="H217" s="85">
        <v>0.6000000000000002</v>
      </c>
      <c r="I217" s="85">
        <v>0.71000000000000019</v>
      </c>
      <c r="J217" s="85">
        <v>0.71000000000000019</v>
      </c>
      <c r="K217" s="85">
        <v>0.69000000000000017</v>
      </c>
      <c r="L217" s="85">
        <v>0.62000000000000011</v>
      </c>
      <c r="M217" s="86">
        <v>0.64000000000000012</v>
      </c>
    </row>
    <row r="218" spans="1:13" x14ac:dyDescent="0.25">
      <c r="A218" s="172" t="s">
        <v>1002</v>
      </c>
      <c r="B218" s="85">
        <v>0.12</v>
      </c>
      <c r="C218" s="85">
        <v>0.24000000000000005</v>
      </c>
      <c r="D218" s="85">
        <v>0.24000000000000005</v>
      </c>
      <c r="E218" s="85">
        <v>0.24000000000000005</v>
      </c>
      <c r="F218" s="85">
        <v>0.24000000000000005</v>
      </c>
      <c r="G218" s="85">
        <v>0.24000000000000005</v>
      </c>
      <c r="H218" s="85">
        <v>0.24000000000000005</v>
      </c>
      <c r="I218" s="85">
        <v>0.24000000000000005</v>
      </c>
      <c r="J218" s="85">
        <v>0.24000000000000005</v>
      </c>
      <c r="K218" s="85">
        <v>0.19000000000000003</v>
      </c>
      <c r="L218" s="85">
        <v>0.24000000000000005</v>
      </c>
      <c r="M218" s="86">
        <v>0.24000000000000005</v>
      </c>
    </row>
    <row r="219" spans="1:13" x14ac:dyDescent="0.25">
      <c r="A219" s="172" t="s">
        <v>1003</v>
      </c>
      <c r="B219" s="85">
        <v>0.39000000000000012</v>
      </c>
      <c r="C219" s="85">
        <v>12.870000000000001</v>
      </c>
      <c r="D219" s="85">
        <v>13.059999999999997</v>
      </c>
      <c r="E219" s="85">
        <v>12.87</v>
      </c>
      <c r="F219" s="85">
        <v>13.08</v>
      </c>
      <c r="G219" s="85">
        <v>13.22</v>
      </c>
      <c r="H219" s="85">
        <v>11.809999999999997</v>
      </c>
      <c r="I219" s="85">
        <v>11.970000000000002</v>
      </c>
      <c r="J219" s="85">
        <v>12.03</v>
      </c>
      <c r="K219" s="85">
        <v>11.839999999999996</v>
      </c>
      <c r="L219" s="85">
        <v>13.560000000000004</v>
      </c>
      <c r="M219" s="86">
        <v>13.120000000000001</v>
      </c>
    </row>
    <row r="220" spans="1:13" x14ac:dyDescent="0.25">
      <c r="A220" s="176" t="s">
        <v>1004</v>
      </c>
      <c r="B220" s="85">
        <v>0</v>
      </c>
      <c r="C220" s="85">
        <v>0.56000000000000005</v>
      </c>
      <c r="D220" s="85">
        <v>0.56000000000000005</v>
      </c>
      <c r="E220" s="85">
        <v>0.44000000000000011</v>
      </c>
      <c r="F220" s="85">
        <v>0.57000000000000017</v>
      </c>
      <c r="G220" s="85">
        <v>0.8400000000000003</v>
      </c>
      <c r="H220" s="85">
        <v>1.0900000000000001</v>
      </c>
      <c r="I220" s="85">
        <v>1.1800000000000004</v>
      </c>
      <c r="J220" s="85">
        <v>1.1600000000000004</v>
      </c>
      <c r="K220" s="85">
        <v>0.86000000000000021</v>
      </c>
      <c r="L220" s="85">
        <v>0.65000000000000013</v>
      </c>
      <c r="M220" s="86">
        <v>0.48</v>
      </c>
    </row>
    <row r="221" spans="1:13" x14ac:dyDescent="0.25">
      <c r="A221" s="176" t="s">
        <v>1005</v>
      </c>
      <c r="B221" s="85">
        <v>1.1300000000000003</v>
      </c>
      <c r="C221" s="85">
        <v>1.1800000000000004</v>
      </c>
      <c r="D221" s="85">
        <v>1.2300000000000004</v>
      </c>
      <c r="E221" s="85">
        <v>0.78000000000000014</v>
      </c>
      <c r="F221" s="85">
        <v>1.1800000000000004</v>
      </c>
      <c r="G221" s="85">
        <v>1.2300000000000004</v>
      </c>
      <c r="H221" s="85">
        <v>1.1800000000000004</v>
      </c>
      <c r="I221" s="85">
        <v>1.2300000000000004</v>
      </c>
      <c r="J221" s="85">
        <v>1.2300000000000004</v>
      </c>
      <c r="K221" s="85">
        <v>1.08</v>
      </c>
      <c r="L221" s="85">
        <v>1.2300000000000004</v>
      </c>
      <c r="M221" s="86">
        <v>1.1800000000000004</v>
      </c>
    </row>
    <row r="222" spans="1:13" ht="13.8" thickBot="1" x14ac:dyDescent="0.3">
      <c r="A222" s="173" t="s">
        <v>816</v>
      </c>
      <c r="B222" s="174">
        <v>3.9900000000000011</v>
      </c>
      <c r="C222" s="174">
        <v>24.139999999999997</v>
      </c>
      <c r="D222" s="174">
        <v>25.009999999999998</v>
      </c>
      <c r="E222" s="174">
        <v>23.35</v>
      </c>
      <c r="F222" s="174">
        <v>24.660000000000004</v>
      </c>
      <c r="G222" s="174">
        <v>29.800000000000004</v>
      </c>
      <c r="H222" s="174">
        <v>30.169999999999998</v>
      </c>
      <c r="I222" s="174">
        <v>31.950000000000003</v>
      </c>
      <c r="J222" s="174">
        <v>31.490000000000002</v>
      </c>
      <c r="K222" s="174">
        <v>27.019999999999996</v>
      </c>
      <c r="L222" s="174">
        <v>25.89</v>
      </c>
      <c r="M222" s="175">
        <v>24.59</v>
      </c>
    </row>
    <row r="223" spans="1:13" x14ac:dyDescent="0.25">
      <c r="A223" s="183" t="s">
        <v>1006</v>
      </c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5"/>
    </row>
    <row r="224" spans="1:13" x14ac:dyDescent="0.25">
      <c r="A224" s="172" t="s">
        <v>1007</v>
      </c>
      <c r="B224" s="85">
        <v>8.5959016393442589</v>
      </c>
      <c r="C224" s="85">
        <v>10.085901639344261</v>
      </c>
      <c r="D224" s="85">
        <v>0</v>
      </c>
      <c r="E224" s="85">
        <v>5.9159016393442601</v>
      </c>
      <c r="F224" s="85">
        <v>0</v>
      </c>
      <c r="G224" s="85">
        <v>0</v>
      </c>
      <c r="H224" s="85">
        <v>0</v>
      </c>
      <c r="I224" s="85">
        <v>0</v>
      </c>
      <c r="J224" s="85">
        <v>0</v>
      </c>
      <c r="K224" s="85">
        <v>0</v>
      </c>
      <c r="L224" s="85">
        <v>0</v>
      </c>
      <c r="M224" s="86">
        <v>0</v>
      </c>
    </row>
    <row r="225" spans="1:15" ht="13.8" thickBot="1" x14ac:dyDescent="0.3">
      <c r="A225" s="173" t="s">
        <v>816</v>
      </c>
      <c r="B225" s="174">
        <v>8.5959016393442589</v>
      </c>
      <c r="C225" s="174">
        <v>10.085901639344261</v>
      </c>
      <c r="D225" s="174">
        <v>0</v>
      </c>
      <c r="E225" s="174">
        <v>5.9159016393442601</v>
      </c>
      <c r="F225" s="174">
        <v>0</v>
      </c>
      <c r="G225" s="174">
        <v>0</v>
      </c>
      <c r="H225" s="174">
        <v>0</v>
      </c>
      <c r="I225" s="174">
        <v>0</v>
      </c>
      <c r="J225" s="174">
        <v>0</v>
      </c>
      <c r="K225" s="174">
        <v>0</v>
      </c>
      <c r="L225" s="174">
        <v>0</v>
      </c>
      <c r="M225" s="175">
        <v>0</v>
      </c>
    </row>
    <row r="226" spans="1:15" x14ac:dyDescent="0.25">
      <c r="A226" s="183" t="s">
        <v>1008</v>
      </c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5"/>
    </row>
    <row r="227" spans="1:15" x14ac:dyDescent="0.25">
      <c r="A227" s="172" t="s">
        <v>1009</v>
      </c>
      <c r="B227" s="85">
        <v>6.8900000000000006</v>
      </c>
      <c r="C227" s="85">
        <v>6.3200000000000012</v>
      </c>
      <c r="D227" s="85">
        <v>4.1899999999999995</v>
      </c>
      <c r="E227" s="85">
        <v>6.09</v>
      </c>
      <c r="F227" s="85">
        <v>7.839999999999999</v>
      </c>
      <c r="G227" s="85">
        <v>7.3000000000000016</v>
      </c>
      <c r="H227" s="85">
        <v>14.22</v>
      </c>
      <c r="I227" s="85">
        <v>13.719999999999999</v>
      </c>
      <c r="J227" s="85">
        <v>7.59</v>
      </c>
      <c r="K227" s="85">
        <v>5.5200000000000005</v>
      </c>
      <c r="L227" s="85">
        <v>0.35000000000000009</v>
      </c>
      <c r="M227" s="86">
        <v>4.26</v>
      </c>
    </row>
    <row r="228" spans="1:15" x14ac:dyDescent="0.25">
      <c r="A228" s="172" t="s">
        <v>1010</v>
      </c>
      <c r="B228" s="85">
        <v>7.83</v>
      </c>
      <c r="C228" s="85">
        <v>4.2</v>
      </c>
      <c r="D228" s="85">
        <v>14.44</v>
      </c>
      <c r="E228" s="85">
        <v>8.19</v>
      </c>
      <c r="F228" s="85">
        <v>6.5800000000000018</v>
      </c>
      <c r="G228" s="85">
        <v>7.9599999999999982</v>
      </c>
      <c r="H228" s="85">
        <v>4.7400000000000011</v>
      </c>
      <c r="I228" s="85">
        <v>6.3099999999999987</v>
      </c>
      <c r="J228" s="85">
        <v>0</v>
      </c>
      <c r="K228" s="85">
        <v>0</v>
      </c>
      <c r="L228" s="85">
        <v>0</v>
      </c>
      <c r="M228" s="86">
        <v>4.1999999999999993</v>
      </c>
    </row>
    <row r="229" spans="1:15" ht="13.8" thickBot="1" x14ac:dyDescent="0.3">
      <c r="A229" s="173" t="s">
        <v>816</v>
      </c>
      <c r="B229" s="174">
        <v>14.72</v>
      </c>
      <c r="C229" s="174">
        <v>10.520000000000001</v>
      </c>
      <c r="D229" s="174">
        <v>18.63</v>
      </c>
      <c r="E229" s="174">
        <v>14.28</v>
      </c>
      <c r="F229" s="174">
        <v>14.420000000000002</v>
      </c>
      <c r="G229" s="174">
        <v>15.26</v>
      </c>
      <c r="H229" s="174">
        <v>18.96</v>
      </c>
      <c r="I229" s="174">
        <v>20.029999999999998</v>
      </c>
      <c r="J229" s="174">
        <v>7.59</v>
      </c>
      <c r="K229" s="174">
        <v>5.5200000000000005</v>
      </c>
      <c r="L229" s="174">
        <v>0.35000000000000009</v>
      </c>
      <c r="M229" s="175">
        <v>8.4599999999999991</v>
      </c>
    </row>
    <row r="230" spans="1:15" x14ac:dyDescent="0.25">
      <c r="A230" s="183" t="s">
        <v>1011</v>
      </c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5"/>
    </row>
    <row r="231" spans="1:15" x14ac:dyDescent="0.25">
      <c r="A231" s="172" t="s">
        <v>1012</v>
      </c>
      <c r="B231" s="85">
        <v>0</v>
      </c>
      <c r="C231" s="85">
        <v>0</v>
      </c>
      <c r="D231" s="85">
        <v>0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6">
        <v>0</v>
      </c>
    </row>
    <row r="232" spans="1:15" x14ac:dyDescent="0.25">
      <c r="A232" s="172" t="s">
        <v>1013</v>
      </c>
      <c r="B232" s="85">
        <v>0</v>
      </c>
      <c r="C232" s="85">
        <v>0</v>
      </c>
      <c r="D232" s="85">
        <v>0</v>
      </c>
      <c r="E232" s="85">
        <v>0</v>
      </c>
      <c r="F232" s="85">
        <v>0</v>
      </c>
      <c r="G232" s="85">
        <v>0</v>
      </c>
      <c r="H232" s="85">
        <v>0</v>
      </c>
      <c r="I232" s="85">
        <v>0</v>
      </c>
      <c r="J232" s="85">
        <v>0</v>
      </c>
      <c r="K232" s="85">
        <v>0</v>
      </c>
      <c r="L232" s="85">
        <v>0</v>
      </c>
      <c r="M232" s="86">
        <v>0</v>
      </c>
    </row>
    <row r="233" spans="1:15" x14ac:dyDescent="0.25">
      <c r="A233" s="172" t="s">
        <v>1014</v>
      </c>
      <c r="B233" s="85">
        <v>0.69000000000000006</v>
      </c>
      <c r="C233" s="85">
        <v>0.46000000000000008</v>
      </c>
      <c r="D233" s="85">
        <v>0.28000000000000003</v>
      </c>
      <c r="E233" s="85">
        <v>0.7400000000000001</v>
      </c>
      <c r="F233" s="85">
        <v>1.5000000000000002</v>
      </c>
      <c r="G233" s="85">
        <v>2.0499999999999998</v>
      </c>
      <c r="H233" s="85">
        <v>3.4</v>
      </c>
      <c r="I233" s="85">
        <v>3.1399999999999992</v>
      </c>
      <c r="J233" s="85">
        <v>2.9899999999999998</v>
      </c>
      <c r="K233" s="85">
        <v>2.4000000000000004</v>
      </c>
      <c r="L233" s="85">
        <v>2.25</v>
      </c>
      <c r="M233" s="86">
        <v>1.36</v>
      </c>
    </row>
    <row r="234" spans="1:15" ht="13.8" thickBot="1" x14ac:dyDescent="0.3">
      <c r="A234" s="173" t="s">
        <v>816</v>
      </c>
      <c r="B234" s="174">
        <v>0.69000000000000006</v>
      </c>
      <c r="C234" s="174">
        <v>0.46000000000000008</v>
      </c>
      <c r="D234" s="174">
        <v>0.28000000000000003</v>
      </c>
      <c r="E234" s="174">
        <v>0.7400000000000001</v>
      </c>
      <c r="F234" s="174">
        <v>1.5000000000000002</v>
      </c>
      <c r="G234" s="174">
        <v>2.0499999999999998</v>
      </c>
      <c r="H234" s="174">
        <v>3.4</v>
      </c>
      <c r="I234" s="174">
        <v>3.1399999999999992</v>
      </c>
      <c r="J234" s="174">
        <v>2.9899999999999998</v>
      </c>
      <c r="K234" s="174">
        <v>2.4000000000000004</v>
      </c>
      <c r="L234" s="174">
        <v>2.25</v>
      </c>
      <c r="M234" s="175">
        <v>1.36</v>
      </c>
    </row>
    <row r="235" spans="1:15" x14ac:dyDescent="0.25">
      <c r="A235" s="183" t="s">
        <v>1015</v>
      </c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5"/>
    </row>
    <row r="236" spans="1:15" x14ac:dyDescent="0.25">
      <c r="A236" s="172" t="s">
        <v>1016</v>
      </c>
      <c r="B236" s="85">
        <v>0</v>
      </c>
      <c r="C236" s="85">
        <v>0</v>
      </c>
      <c r="D236" s="85">
        <v>0</v>
      </c>
      <c r="E236" s="85">
        <v>0</v>
      </c>
      <c r="F236" s="85">
        <v>0</v>
      </c>
      <c r="G236" s="85">
        <v>0</v>
      </c>
      <c r="H236" s="85">
        <v>0</v>
      </c>
      <c r="I236" s="85">
        <v>0</v>
      </c>
      <c r="J236" s="85">
        <v>0</v>
      </c>
      <c r="K236" s="85">
        <v>0</v>
      </c>
      <c r="L236" s="85">
        <v>0</v>
      </c>
      <c r="M236" s="86">
        <v>0</v>
      </c>
    </row>
    <row r="237" spans="1:15" x14ac:dyDescent="0.25">
      <c r="A237" s="172" t="s">
        <v>1017</v>
      </c>
      <c r="B237" s="85">
        <v>0</v>
      </c>
      <c r="C237" s="85">
        <v>0</v>
      </c>
      <c r="D237" s="85">
        <v>0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0</v>
      </c>
      <c r="L237" s="85">
        <v>0</v>
      </c>
      <c r="M237" s="86">
        <v>0</v>
      </c>
    </row>
    <row r="238" spans="1:15" x14ac:dyDescent="0.25">
      <c r="A238" s="172" t="s">
        <v>1018</v>
      </c>
      <c r="B238" s="85">
        <v>0</v>
      </c>
      <c r="C238" s="85">
        <v>0</v>
      </c>
      <c r="D238" s="85">
        <v>0</v>
      </c>
      <c r="E238" s="85">
        <v>0</v>
      </c>
      <c r="F238" s="85">
        <v>0</v>
      </c>
      <c r="G238" s="85">
        <v>0</v>
      </c>
      <c r="H238" s="85">
        <v>0</v>
      </c>
      <c r="I238" s="85">
        <v>0</v>
      </c>
      <c r="J238" s="85">
        <v>0</v>
      </c>
      <c r="K238" s="85">
        <v>0</v>
      </c>
      <c r="L238" s="85">
        <v>0</v>
      </c>
      <c r="M238" s="86">
        <v>0</v>
      </c>
      <c r="N238" s="177"/>
    </row>
    <row r="239" spans="1:15" x14ac:dyDescent="0.25">
      <c r="A239" s="172" t="s">
        <v>1019</v>
      </c>
      <c r="B239" s="85">
        <v>0</v>
      </c>
      <c r="C239" s="85">
        <v>0</v>
      </c>
      <c r="D239" s="85">
        <v>0</v>
      </c>
      <c r="E239" s="85">
        <v>0</v>
      </c>
      <c r="F239" s="85">
        <v>0</v>
      </c>
      <c r="G239" s="85">
        <v>0</v>
      </c>
      <c r="H239" s="85">
        <v>0</v>
      </c>
      <c r="I239" s="85">
        <v>0</v>
      </c>
      <c r="J239" s="85">
        <v>0</v>
      </c>
      <c r="K239" s="85">
        <v>0</v>
      </c>
      <c r="L239" s="85">
        <v>0</v>
      </c>
      <c r="M239" s="86">
        <v>0</v>
      </c>
      <c r="N239" s="177"/>
    </row>
    <row r="240" spans="1:15" ht="13.8" thickBot="1" x14ac:dyDescent="0.3">
      <c r="A240" s="173" t="s">
        <v>816</v>
      </c>
      <c r="B240" s="174">
        <v>0</v>
      </c>
      <c r="C240" s="174">
        <v>0</v>
      </c>
      <c r="D240" s="174">
        <v>0</v>
      </c>
      <c r="E240" s="174">
        <v>0</v>
      </c>
      <c r="F240" s="174">
        <v>0</v>
      </c>
      <c r="G240" s="174">
        <v>0</v>
      </c>
      <c r="H240" s="174">
        <v>0</v>
      </c>
      <c r="I240" s="174">
        <v>0</v>
      </c>
      <c r="J240" s="174">
        <v>0</v>
      </c>
      <c r="K240" s="174">
        <v>0</v>
      </c>
      <c r="L240" s="174">
        <v>0</v>
      </c>
      <c r="M240" s="175">
        <v>0</v>
      </c>
      <c r="N240" s="186"/>
      <c r="O240" s="186"/>
    </row>
    <row r="241" spans="1:13" x14ac:dyDescent="0.25">
      <c r="A241" s="183" t="s">
        <v>1020</v>
      </c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5"/>
    </row>
    <row r="242" spans="1:13" x14ac:dyDescent="0.25">
      <c r="A242" s="172" t="s">
        <v>121</v>
      </c>
      <c r="B242" s="85">
        <v>0</v>
      </c>
      <c r="C242" s="85">
        <v>0</v>
      </c>
      <c r="D242" s="85">
        <v>0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6">
        <v>0</v>
      </c>
    </row>
    <row r="243" spans="1:13" x14ac:dyDescent="0.25">
      <c r="A243" s="172" t="s">
        <v>1021</v>
      </c>
      <c r="B243" s="85">
        <v>0</v>
      </c>
      <c r="C243" s="85">
        <v>0</v>
      </c>
      <c r="D243" s="85">
        <v>0</v>
      </c>
      <c r="E243" s="85">
        <v>0</v>
      </c>
      <c r="F243" s="85">
        <v>0</v>
      </c>
      <c r="G243" s="85">
        <v>0</v>
      </c>
      <c r="H243" s="85">
        <v>0</v>
      </c>
      <c r="I243" s="85">
        <v>0</v>
      </c>
      <c r="J243" s="85">
        <v>0</v>
      </c>
      <c r="K243" s="85">
        <v>0</v>
      </c>
      <c r="L243" s="85">
        <v>0</v>
      </c>
      <c r="M243" s="86">
        <v>0</v>
      </c>
    </row>
    <row r="244" spans="1:13" x14ac:dyDescent="0.25">
      <c r="A244" s="172" t="s">
        <v>1022</v>
      </c>
      <c r="B244" s="85">
        <v>0</v>
      </c>
      <c r="C244" s="85">
        <v>0</v>
      </c>
      <c r="D244" s="85">
        <v>0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6">
        <v>0</v>
      </c>
    </row>
    <row r="245" spans="1:13" x14ac:dyDescent="0.25">
      <c r="A245" s="172" t="s">
        <v>1023</v>
      </c>
      <c r="B245" s="85">
        <v>5.370000000000001</v>
      </c>
      <c r="C245" s="85">
        <v>5.3000000000000007</v>
      </c>
      <c r="D245" s="85">
        <v>8</v>
      </c>
      <c r="E245" s="85">
        <v>6.8800000000000008</v>
      </c>
      <c r="F245" s="85">
        <v>7.14</v>
      </c>
      <c r="G245" s="85">
        <v>7.3199999999999994</v>
      </c>
      <c r="H245" s="85">
        <v>7.14</v>
      </c>
      <c r="I245" s="85">
        <v>4.8900000000000006</v>
      </c>
      <c r="J245" s="85">
        <v>5.04</v>
      </c>
      <c r="K245" s="85">
        <v>2.8399999999999994</v>
      </c>
      <c r="L245" s="85">
        <v>3.18</v>
      </c>
      <c r="M245" s="86">
        <v>4.3999999999999995</v>
      </c>
    </row>
    <row r="246" spans="1:13" x14ac:dyDescent="0.25">
      <c r="A246" s="172" t="s">
        <v>1024</v>
      </c>
      <c r="B246" s="85">
        <v>0</v>
      </c>
      <c r="C246" s="85">
        <v>0</v>
      </c>
      <c r="D246" s="85">
        <v>0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6">
        <v>0</v>
      </c>
    </row>
    <row r="247" spans="1:13" x14ac:dyDescent="0.25">
      <c r="A247" s="172" t="s">
        <v>1025</v>
      </c>
      <c r="B247" s="85">
        <v>0</v>
      </c>
      <c r="C247" s="85">
        <v>0</v>
      </c>
      <c r="D247" s="85">
        <v>0</v>
      </c>
      <c r="E247" s="85">
        <v>0</v>
      </c>
      <c r="F247" s="85">
        <v>0</v>
      </c>
      <c r="G247" s="85">
        <v>0</v>
      </c>
      <c r="H247" s="85">
        <v>0</v>
      </c>
      <c r="I247" s="85">
        <v>0</v>
      </c>
      <c r="J247" s="85">
        <v>0</v>
      </c>
      <c r="K247" s="85">
        <v>0</v>
      </c>
      <c r="L247" s="85">
        <v>0</v>
      </c>
      <c r="M247" s="86">
        <v>0</v>
      </c>
    </row>
    <row r="248" spans="1:13" x14ac:dyDescent="0.25">
      <c r="A248" s="172" t="s">
        <v>1026</v>
      </c>
      <c r="B248" s="85">
        <v>0</v>
      </c>
      <c r="C248" s="85">
        <v>0</v>
      </c>
      <c r="D248" s="85">
        <v>0</v>
      </c>
      <c r="E248" s="85">
        <v>0</v>
      </c>
      <c r="F248" s="85">
        <v>0</v>
      </c>
      <c r="G248" s="85">
        <v>0</v>
      </c>
      <c r="H248" s="85">
        <v>0</v>
      </c>
      <c r="I248" s="85">
        <v>0</v>
      </c>
      <c r="J248" s="85">
        <v>0</v>
      </c>
      <c r="K248" s="85">
        <v>0</v>
      </c>
      <c r="L248" s="85">
        <v>0</v>
      </c>
      <c r="M248" s="86">
        <v>0</v>
      </c>
    </row>
    <row r="249" spans="1:13" x14ac:dyDescent="0.25">
      <c r="A249" s="172" t="s">
        <v>1027</v>
      </c>
      <c r="B249" s="85">
        <v>0</v>
      </c>
      <c r="C249" s="85">
        <v>0</v>
      </c>
      <c r="D249" s="85">
        <v>0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6">
        <v>0</v>
      </c>
    </row>
    <row r="250" spans="1:13" x14ac:dyDescent="0.25">
      <c r="A250" s="172" t="s">
        <v>1028</v>
      </c>
      <c r="B250" s="85">
        <v>0</v>
      </c>
      <c r="C250" s="85">
        <v>0</v>
      </c>
      <c r="D250" s="85">
        <v>0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6">
        <v>0</v>
      </c>
    </row>
    <row r="251" spans="1:13" x14ac:dyDescent="0.25">
      <c r="A251" s="172" t="s">
        <v>1029</v>
      </c>
      <c r="B251" s="85">
        <v>0</v>
      </c>
      <c r="C251" s="85">
        <v>0</v>
      </c>
      <c r="D251" s="85">
        <v>0</v>
      </c>
      <c r="E251" s="85">
        <v>0</v>
      </c>
      <c r="F251" s="85">
        <v>0</v>
      </c>
      <c r="G251" s="85">
        <v>0</v>
      </c>
      <c r="H251" s="85">
        <v>0</v>
      </c>
      <c r="I251" s="85">
        <v>0</v>
      </c>
      <c r="J251" s="85">
        <v>0</v>
      </c>
      <c r="K251" s="85">
        <v>0</v>
      </c>
      <c r="L251" s="85">
        <v>0</v>
      </c>
      <c r="M251" s="86">
        <v>0</v>
      </c>
    </row>
    <row r="252" spans="1:13" x14ac:dyDescent="0.25">
      <c r="A252" s="172" t="s">
        <v>1030</v>
      </c>
      <c r="B252" s="85">
        <v>0</v>
      </c>
      <c r="C252" s="85">
        <v>0</v>
      </c>
      <c r="D252" s="85">
        <v>0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5">
        <v>0</v>
      </c>
      <c r="K252" s="85">
        <v>0</v>
      </c>
      <c r="L252" s="85">
        <v>0</v>
      </c>
      <c r="M252" s="86">
        <v>0</v>
      </c>
    </row>
    <row r="253" spans="1:13" x14ac:dyDescent="0.25">
      <c r="A253" s="172" t="s">
        <v>1031</v>
      </c>
      <c r="B253" s="85">
        <v>0</v>
      </c>
      <c r="C253" s="85">
        <v>0</v>
      </c>
      <c r="D253" s="85">
        <v>0</v>
      </c>
      <c r="E253" s="85">
        <v>0</v>
      </c>
      <c r="F253" s="85">
        <v>0</v>
      </c>
      <c r="G253" s="85">
        <v>0</v>
      </c>
      <c r="H253" s="85">
        <v>0</v>
      </c>
      <c r="I253" s="85">
        <v>0</v>
      </c>
      <c r="J253" s="85">
        <v>0</v>
      </c>
      <c r="K253" s="85">
        <v>0</v>
      </c>
      <c r="L253" s="85">
        <v>0</v>
      </c>
      <c r="M253" s="86">
        <v>0</v>
      </c>
    </row>
    <row r="254" spans="1:13" x14ac:dyDescent="0.25">
      <c r="A254" s="172" t="s">
        <v>1032</v>
      </c>
      <c r="B254" s="85">
        <v>0</v>
      </c>
      <c r="C254" s="85">
        <v>0</v>
      </c>
      <c r="D254" s="85">
        <v>0</v>
      </c>
      <c r="E254" s="85">
        <v>0</v>
      </c>
      <c r="F254" s="85">
        <v>0</v>
      </c>
      <c r="G254" s="85">
        <v>0</v>
      </c>
      <c r="H254" s="85">
        <v>0</v>
      </c>
      <c r="I254" s="85">
        <v>0</v>
      </c>
      <c r="J254" s="85">
        <v>0</v>
      </c>
      <c r="K254" s="85">
        <v>0</v>
      </c>
      <c r="L254" s="85">
        <v>0</v>
      </c>
      <c r="M254" s="86">
        <v>0</v>
      </c>
    </row>
    <row r="255" spans="1:13" x14ac:dyDescent="0.25">
      <c r="A255" s="172" t="s">
        <v>1033</v>
      </c>
      <c r="B255" s="85">
        <v>0</v>
      </c>
      <c r="C255" s="85">
        <v>0</v>
      </c>
      <c r="D255" s="85">
        <v>0</v>
      </c>
      <c r="E255" s="85">
        <v>0</v>
      </c>
      <c r="F255" s="85">
        <v>0</v>
      </c>
      <c r="G255" s="85">
        <v>0</v>
      </c>
      <c r="H255" s="85">
        <v>0</v>
      </c>
      <c r="I255" s="85">
        <v>0</v>
      </c>
      <c r="J255" s="85">
        <v>0</v>
      </c>
      <c r="K255" s="85">
        <v>0</v>
      </c>
      <c r="L255" s="85">
        <v>0</v>
      </c>
      <c r="M255" s="86">
        <v>0</v>
      </c>
    </row>
    <row r="256" spans="1:13" x14ac:dyDescent="0.25">
      <c r="A256" s="172" t="s">
        <v>1034</v>
      </c>
      <c r="B256" s="85">
        <v>0</v>
      </c>
      <c r="C256" s="85">
        <v>0</v>
      </c>
      <c r="D256" s="85">
        <v>0</v>
      </c>
      <c r="E256" s="85">
        <v>0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6">
        <v>0</v>
      </c>
    </row>
    <row r="257" spans="1:13" x14ac:dyDescent="0.25">
      <c r="A257" s="172" t="s">
        <v>1035</v>
      </c>
      <c r="B257" s="85">
        <v>0</v>
      </c>
      <c r="C257" s="85">
        <v>0</v>
      </c>
      <c r="D257" s="85">
        <v>0</v>
      </c>
      <c r="E257" s="85">
        <v>0</v>
      </c>
      <c r="F257" s="85">
        <v>0</v>
      </c>
      <c r="G257" s="85">
        <v>0</v>
      </c>
      <c r="H257" s="85">
        <v>0</v>
      </c>
      <c r="I257" s="85">
        <v>0</v>
      </c>
      <c r="J257" s="85">
        <v>0</v>
      </c>
      <c r="K257" s="85">
        <v>0</v>
      </c>
      <c r="L257" s="85">
        <v>0</v>
      </c>
      <c r="M257" s="86">
        <v>0</v>
      </c>
    </row>
    <row r="258" spans="1:13" x14ac:dyDescent="0.25">
      <c r="A258" s="172" t="s">
        <v>1036</v>
      </c>
      <c r="B258" s="85">
        <v>0</v>
      </c>
      <c r="C258" s="85">
        <v>0</v>
      </c>
      <c r="D258" s="85">
        <v>0</v>
      </c>
      <c r="E258" s="85">
        <v>0</v>
      </c>
      <c r="F258" s="85">
        <v>0</v>
      </c>
      <c r="G258" s="85">
        <v>0</v>
      </c>
      <c r="H258" s="85">
        <v>0</v>
      </c>
      <c r="I258" s="85">
        <v>0</v>
      </c>
      <c r="J258" s="85">
        <v>0</v>
      </c>
      <c r="K258" s="85">
        <v>0</v>
      </c>
      <c r="L258" s="85">
        <v>0</v>
      </c>
      <c r="M258" s="86">
        <v>0</v>
      </c>
    </row>
    <row r="259" spans="1:13" x14ac:dyDescent="0.25">
      <c r="A259" s="172" t="s">
        <v>1037</v>
      </c>
      <c r="B259" s="85">
        <v>0</v>
      </c>
      <c r="C259" s="85">
        <v>0</v>
      </c>
      <c r="D259" s="85">
        <v>0</v>
      </c>
      <c r="E259" s="85">
        <v>0</v>
      </c>
      <c r="F259" s="85">
        <v>0</v>
      </c>
      <c r="G259" s="85">
        <v>0</v>
      </c>
      <c r="H259" s="85">
        <v>0</v>
      </c>
      <c r="I259" s="85">
        <v>0</v>
      </c>
      <c r="J259" s="85">
        <v>0</v>
      </c>
      <c r="K259" s="85">
        <v>0</v>
      </c>
      <c r="L259" s="85">
        <v>0</v>
      </c>
      <c r="M259" s="86">
        <v>0</v>
      </c>
    </row>
    <row r="260" spans="1:13" x14ac:dyDescent="0.25">
      <c r="A260" s="172" t="s">
        <v>1038</v>
      </c>
      <c r="B260" s="85">
        <v>0</v>
      </c>
      <c r="C260" s="85">
        <v>0</v>
      </c>
      <c r="D260" s="85">
        <v>0</v>
      </c>
      <c r="E260" s="85">
        <v>0</v>
      </c>
      <c r="F260" s="85">
        <v>0</v>
      </c>
      <c r="G260" s="85">
        <v>0</v>
      </c>
      <c r="H260" s="85">
        <v>0</v>
      </c>
      <c r="I260" s="85">
        <v>0</v>
      </c>
      <c r="J260" s="85">
        <v>0</v>
      </c>
      <c r="K260" s="85">
        <v>0</v>
      </c>
      <c r="L260" s="85">
        <v>0</v>
      </c>
      <c r="M260" s="86">
        <v>0</v>
      </c>
    </row>
    <row r="261" spans="1:13" x14ac:dyDescent="0.25">
      <c r="A261" s="172" t="s">
        <v>1039</v>
      </c>
      <c r="B261" s="85">
        <v>0</v>
      </c>
      <c r="C261" s="85">
        <v>0</v>
      </c>
      <c r="D261" s="85">
        <v>0</v>
      </c>
      <c r="E261" s="85">
        <v>0</v>
      </c>
      <c r="F261" s="85">
        <v>0</v>
      </c>
      <c r="G261" s="85">
        <v>0</v>
      </c>
      <c r="H261" s="85">
        <v>0</v>
      </c>
      <c r="I261" s="85">
        <v>0</v>
      </c>
      <c r="J261" s="85">
        <v>0</v>
      </c>
      <c r="K261" s="85">
        <v>0</v>
      </c>
      <c r="L261" s="85">
        <v>0</v>
      </c>
      <c r="M261" s="86">
        <v>0</v>
      </c>
    </row>
    <row r="262" spans="1:13" x14ac:dyDescent="0.25">
      <c r="A262" s="172" t="s">
        <v>1040</v>
      </c>
      <c r="B262" s="85">
        <v>0</v>
      </c>
      <c r="C262" s="85">
        <v>0</v>
      </c>
      <c r="D262" s="85">
        <v>0</v>
      </c>
      <c r="E262" s="85">
        <v>0</v>
      </c>
      <c r="F262" s="85">
        <v>0</v>
      </c>
      <c r="G262" s="85">
        <v>0</v>
      </c>
      <c r="H262" s="85">
        <v>0</v>
      </c>
      <c r="I262" s="85">
        <v>0</v>
      </c>
      <c r="J262" s="85">
        <v>0</v>
      </c>
      <c r="K262" s="85">
        <v>0</v>
      </c>
      <c r="L262" s="85">
        <v>0</v>
      </c>
      <c r="M262" s="86">
        <v>0</v>
      </c>
    </row>
    <row r="263" spans="1:13" x14ac:dyDescent="0.25">
      <c r="A263" s="172" t="s">
        <v>1041</v>
      </c>
      <c r="B263" s="85">
        <v>0</v>
      </c>
      <c r="C263" s="85">
        <v>0</v>
      </c>
      <c r="D263" s="85">
        <v>0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6">
        <v>0</v>
      </c>
    </row>
    <row r="264" spans="1:13" x14ac:dyDescent="0.25">
      <c r="A264" s="172" t="s">
        <v>1042</v>
      </c>
      <c r="B264" s="85">
        <v>0</v>
      </c>
      <c r="C264" s="85">
        <v>0</v>
      </c>
      <c r="D264" s="85">
        <v>0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85">
        <v>0</v>
      </c>
      <c r="L264" s="85">
        <v>0</v>
      </c>
      <c r="M264" s="86">
        <v>0</v>
      </c>
    </row>
    <row r="265" spans="1:13" x14ac:dyDescent="0.25">
      <c r="A265" s="172" t="s">
        <v>1043</v>
      </c>
      <c r="B265" s="85">
        <v>0</v>
      </c>
      <c r="C265" s="85">
        <v>0</v>
      </c>
      <c r="D265" s="85">
        <v>0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6">
        <v>0</v>
      </c>
    </row>
    <row r="266" spans="1:13" x14ac:dyDescent="0.25">
      <c r="A266" s="172" t="s">
        <v>1044</v>
      </c>
      <c r="B266" s="85">
        <v>0</v>
      </c>
      <c r="C266" s="85">
        <v>0</v>
      </c>
      <c r="D266" s="85">
        <v>0</v>
      </c>
      <c r="E266" s="85">
        <v>0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6">
        <v>0</v>
      </c>
    </row>
    <row r="267" spans="1:13" x14ac:dyDescent="0.25">
      <c r="A267" s="172" t="s">
        <v>1045</v>
      </c>
      <c r="B267" s="85">
        <v>0</v>
      </c>
      <c r="C267" s="85">
        <v>0</v>
      </c>
      <c r="D267" s="85">
        <v>0</v>
      </c>
      <c r="E267" s="85">
        <v>0</v>
      </c>
      <c r="F267" s="85">
        <v>0</v>
      </c>
      <c r="G267" s="85">
        <v>0</v>
      </c>
      <c r="H267" s="85">
        <v>0</v>
      </c>
      <c r="I267" s="85">
        <v>0</v>
      </c>
      <c r="J267" s="85">
        <v>0</v>
      </c>
      <c r="K267" s="85">
        <v>0</v>
      </c>
      <c r="L267" s="85">
        <v>0</v>
      </c>
      <c r="M267" s="86">
        <v>0</v>
      </c>
    </row>
    <row r="268" spans="1:13" x14ac:dyDescent="0.25">
      <c r="A268" s="172" t="s">
        <v>1046</v>
      </c>
      <c r="B268" s="85">
        <v>0</v>
      </c>
      <c r="C268" s="85">
        <v>0</v>
      </c>
      <c r="D268" s="85">
        <v>0</v>
      </c>
      <c r="E268" s="85">
        <v>0</v>
      </c>
      <c r="F268" s="85">
        <v>0</v>
      </c>
      <c r="G268" s="85">
        <v>0</v>
      </c>
      <c r="H268" s="85">
        <v>0</v>
      </c>
      <c r="I268" s="85">
        <v>0</v>
      </c>
      <c r="J268" s="85">
        <v>0</v>
      </c>
      <c r="K268" s="85">
        <v>0</v>
      </c>
      <c r="L268" s="85">
        <v>0</v>
      </c>
      <c r="M268" s="86">
        <v>0</v>
      </c>
    </row>
    <row r="269" spans="1:13" x14ac:dyDescent="0.25">
      <c r="A269" s="172" t="s">
        <v>1047</v>
      </c>
      <c r="B269" s="85">
        <v>0</v>
      </c>
      <c r="C269" s="85">
        <v>0</v>
      </c>
      <c r="D269" s="85">
        <v>0</v>
      </c>
      <c r="E269" s="85">
        <v>0</v>
      </c>
      <c r="F269" s="85">
        <v>0</v>
      </c>
      <c r="G269" s="85">
        <v>0</v>
      </c>
      <c r="H269" s="85">
        <v>0</v>
      </c>
      <c r="I269" s="85">
        <v>0</v>
      </c>
      <c r="J269" s="85">
        <v>0</v>
      </c>
      <c r="K269" s="85">
        <v>0</v>
      </c>
      <c r="L269" s="85">
        <v>0</v>
      </c>
      <c r="M269" s="86">
        <v>0</v>
      </c>
    </row>
    <row r="270" spans="1:13" x14ac:dyDescent="0.25">
      <c r="A270" s="172" t="s">
        <v>1048</v>
      </c>
      <c r="B270" s="85">
        <v>0</v>
      </c>
      <c r="C270" s="85">
        <v>0</v>
      </c>
      <c r="D270" s="85">
        <v>0</v>
      </c>
      <c r="E270" s="85">
        <v>0</v>
      </c>
      <c r="F270" s="85">
        <v>0</v>
      </c>
      <c r="G270" s="85">
        <v>0</v>
      </c>
      <c r="H270" s="85">
        <v>0</v>
      </c>
      <c r="I270" s="85">
        <v>0</v>
      </c>
      <c r="J270" s="85">
        <v>0</v>
      </c>
      <c r="K270" s="85">
        <v>0</v>
      </c>
      <c r="L270" s="85">
        <v>0</v>
      </c>
      <c r="M270" s="86">
        <v>0</v>
      </c>
    </row>
    <row r="271" spans="1:13" x14ac:dyDescent="0.25">
      <c r="A271" s="172" t="s">
        <v>1049</v>
      </c>
      <c r="B271" s="85">
        <v>0</v>
      </c>
      <c r="C271" s="85">
        <v>0</v>
      </c>
      <c r="D271" s="85">
        <v>0</v>
      </c>
      <c r="E271" s="85">
        <v>0</v>
      </c>
      <c r="F271" s="85">
        <v>0</v>
      </c>
      <c r="G271" s="85">
        <v>0</v>
      </c>
      <c r="H271" s="85">
        <v>0</v>
      </c>
      <c r="I271" s="85">
        <v>0</v>
      </c>
      <c r="J271" s="85">
        <v>0</v>
      </c>
      <c r="K271" s="85">
        <v>0</v>
      </c>
      <c r="L271" s="85">
        <v>0</v>
      </c>
      <c r="M271" s="86">
        <v>0</v>
      </c>
    </row>
    <row r="272" spans="1:13" x14ac:dyDescent="0.25">
      <c r="A272" s="172" t="s">
        <v>1050</v>
      </c>
      <c r="B272" s="85">
        <v>0</v>
      </c>
      <c r="C272" s="85">
        <v>0</v>
      </c>
      <c r="D272" s="85">
        <v>0</v>
      </c>
      <c r="E272" s="85">
        <v>0</v>
      </c>
      <c r="F272" s="85">
        <v>0</v>
      </c>
      <c r="G272" s="85">
        <v>0</v>
      </c>
      <c r="H272" s="85">
        <v>0</v>
      </c>
      <c r="I272" s="85">
        <v>0</v>
      </c>
      <c r="J272" s="85">
        <v>0</v>
      </c>
      <c r="K272" s="85">
        <v>0</v>
      </c>
      <c r="L272" s="85">
        <v>0</v>
      </c>
      <c r="M272" s="86">
        <v>0</v>
      </c>
    </row>
    <row r="273" spans="1:13" x14ac:dyDescent="0.25">
      <c r="A273" s="172" t="s">
        <v>1051</v>
      </c>
      <c r="B273" s="85">
        <v>0</v>
      </c>
      <c r="C273" s="85">
        <v>0</v>
      </c>
      <c r="D273" s="85">
        <v>0</v>
      </c>
      <c r="E273" s="85">
        <v>0</v>
      </c>
      <c r="F273" s="85">
        <v>0</v>
      </c>
      <c r="G273" s="85">
        <v>0</v>
      </c>
      <c r="H273" s="85">
        <v>0</v>
      </c>
      <c r="I273" s="85">
        <v>0</v>
      </c>
      <c r="J273" s="85">
        <v>0</v>
      </c>
      <c r="K273" s="85">
        <v>0</v>
      </c>
      <c r="L273" s="85">
        <v>0</v>
      </c>
      <c r="M273" s="86">
        <v>0</v>
      </c>
    </row>
    <row r="274" spans="1:13" x14ac:dyDescent="0.25">
      <c r="A274" s="172" t="s">
        <v>1052</v>
      </c>
      <c r="B274" s="85">
        <v>0</v>
      </c>
      <c r="C274" s="85">
        <v>0</v>
      </c>
      <c r="D274" s="85">
        <v>0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5">
        <v>0</v>
      </c>
      <c r="K274" s="85">
        <v>0</v>
      </c>
      <c r="L274" s="85">
        <v>0</v>
      </c>
      <c r="M274" s="86">
        <v>0</v>
      </c>
    </row>
    <row r="275" spans="1:13" x14ac:dyDescent="0.25">
      <c r="A275" s="172" t="s">
        <v>1053</v>
      </c>
      <c r="B275" s="85">
        <v>0</v>
      </c>
      <c r="C275" s="85">
        <v>0</v>
      </c>
      <c r="D275" s="85">
        <v>0</v>
      </c>
      <c r="E275" s="85">
        <v>0</v>
      </c>
      <c r="F275" s="85">
        <v>0</v>
      </c>
      <c r="G275" s="85">
        <v>0</v>
      </c>
      <c r="H275" s="85">
        <v>0</v>
      </c>
      <c r="I275" s="85">
        <v>0</v>
      </c>
      <c r="J275" s="85">
        <v>0</v>
      </c>
      <c r="K275" s="85">
        <v>0</v>
      </c>
      <c r="L275" s="85">
        <v>0</v>
      </c>
      <c r="M275" s="86">
        <v>0</v>
      </c>
    </row>
    <row r="276" spans="1:13" x14ac:dyDescent="0.25">
      <c r="A276" s="172" t="s">
        <v>1054</v>
      </c>
      <c r="B276" s="85">
        <v>0</v>
      </c>
      <c r="C276" s="85">
        <v>0</v>
      </c>
      <c r="D276" s="85">
        <v>0</v>
      </c>
      <c r="E276" s="85">
        <v>0</v>
      </c>
      <c r="F276" s="85">
        <v>0</v>
      </c>
      <c r="G276" s="85">
        <v>0</v>
      </c>
      <c r="H276" s="85">
        <v>0</v>
      </c>
      <c r="I276" s="85">
        <v>0</v>
      </c>
      <c r="J276" s="85">
        <v>0</v>
      </c>
      <c r="K276" s="85">
        <v>0</v>
      </c>
      <c r="L276" s="85">
        <v>0</v>
      </c>
      <c r="M276" s="86">
        <v>0</v>
      </c>
    </row>
    <row r="277" spans="1:13" x14ac:dyDescent="0.25">
      <c r="A277" s="172" t="s">
        <v>1055</v>
      </c>
      <c r="B277" s="85">
        <v>0</v>
      </c>
      <c r="C277" s="85">
        <v>0</v>
      </c>
      <c r="D277" s="85">
        <v>0</v>
      </c>
      <c r="E277" s="85">
        <v>0</v>
      </c>
      <c r="F277" s="85">
        <v>0</v>
      </c>
      <c r="G277" s="85">
        <v>0</v>
      </c>
      <c r="H277" s="85">
        <v>0</v>
      </c>
      <c r="I277" s="85">
        <v>0</v>
      </c>
      <c r="J277" s="85">
        <v>0</v>
      </c>
      <c r="K277" s="85">
        <v>0</v>
      </c>
      <c r="L277" s="85">
        <v>0</v>
      </c>
      <c r="M277" s="86">
        <v>0</v>
      </c>
    </row>
    <row r="278" spans="1:13" x14ac:dyDescent="0.25">
      <c r="A278" s="172" t="s">
        <v>1056</v>
      </c>
      <c r="B278" s="85">
        <v>0</v>
      </c>
      <c r="C278" s="85">
        <v>0</v>
      </c>
      <c r="D278" s="85">
        <v>0</v>
      </c>
      <c r="E278" s="85">
        <v>0</v>
      </c>
      <c r="F278" s="85">
        <v>0</v>
      </c>
      <c r="G278" s="85">
        <v>0</v>
      </c>
      <c r="H278" s="85">
        <v>0</v>
      </c>
      <c r="I278" s="85">
        <v>0</v>
      </c>
      <c r="J278" s="85">
        <v>0</v>
      </c>
      <c r="K278" s="85">
        <v>0</v>
      </c>
      <c r="L278" s="85">
        <v>0</v>
      </c>
      <c r="M278" s="86">
        <v>0</v>
      </c>
    </row>
    <row r="279" spans="1:13" ht="13.8" thickBot="1" x14ac:dyDescent="0.3">
      <c r="A279" s="173" t="s">
        <v>816</v>
      </c>
      <c r="B279" s="174">
        <v>5.370000000000001</v>
      </c>
      <c r="C279" s="174">
        <v>5.3000000000000007</v>
      </c>
      <c r="D279" s="174">
        <v>8</v>
      </c>
      <c r="E279" s="174">
        <v>6.8800000000000008</v>
      </c>
      <c r="F279" s="174">
        <v>7.14</v>
      </c>
      <c r="G279" s="174">
        <v>7.3199999999999994</v>
      </c>
      <c r="H279" s="174">
        <v>7.14</v>
      </c>
      <c r="I279" s="174">
        <v>4.8900000000000006</v>
      </c>
      <c r="J279" s="174">
        <v>5.04</v>
      </c>
      <c r="K279" s="174">
        <v>2.8399999999999994</v>
      </c>
      <c r="L279" s="174">
        <v>3.18</v>
      </c>
      <c r="M279" s="175">
        <v>4.3999999999999995</v>
      </c>
    </row>
    <row r="280" spans="1:13" x14ac:dyDescent="0.25">
      <c r="A280" s="183" t="s">
        <v>1057</v>
      </c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5"/>
    </row>
    <row r="281" spans="1:13" x14ac:dyDescent="0.25">
      <c r="A281" s="172" t="s">
        <v>1058</v>
      </c>
      <c r="B281" s="85">
        <v>0</v>
      </c>
      <c r="C281" s="85">
        <v>0</v>
      </c>
      <c r="D281" s="85">
        <v>0</v>
      </c>
      <c r="E281" s="85">
        <v>0</v>
      </c>
      <c r="F281" s="85">
        <v>0</v>
      </c>
      <c r="G281" s="85">
        <v>0</v>
      </c>
      <c r="H281" s="85">
        <v>0</v>
      </c>
      <c r="I281" s="85">
        <v>0</v>
      </c>
      <c r="J281" s="85">
        <v>0</v>
      </c>
      <c r="K281" s="85">
        <v>0</v>
      </c>
      <c r="L281" s="85">
        <v>0</v>
      </c>
      <c r="M281" s="86">
        <v>0</v>
      </c>
    </row>
    <row r="282" spans="1:13" x14ac:dyDescent="0.25">
      <c r="A282" s="172" t="s">
        <v>1059</v>
      </c>
      <c r="B282" s="85">
        <v>0</v>
      </c>
      <c r="C282" s="85">
        <v>0</v>
      </c>
      <c r="D282" s="85">
        <v>0</v>
      </c>
      <c r="E282" s="85">
        <v>0</v>
      </c>
      <c r="F282" s="85">
        <v>0</v>
      </c>
      <c r="G282" s="85">
        <v>0</v>
      </c>
      <c r="H282" s="85">
        <v>0</v>
      </c>
      <c r="I282" s="85">
        <v>0</v>
      </c>
      <c r="J282" s="85">
        <v>0</v>
      </c>
      <c r="K282" s="85">
        <v>0</v>
      </c>
      <c r="L282" s="85">
        <v>0</v>
      </c>
      <c r="M282" s="86">
        <v>0</v>
      </c>
    </row>
    <row r="283" spans="1:13" x14ac:dyDescent="0.25">
      <c r="A283" s="187" t="s">
        <v>1060</v>
      </c>
      <c r="B283" s="85">
        <v>2.8500000000000005</v>
      </c>
      <c r="C283" s="85">
        <v>2.2399999999999998</v>
      </c>
      <c r="D283" s="85">
        <v>4.6399999999999988</v>
      </c>
      <c r="E283" s="85">
        <v>4.6399999999999988</v>
      </c>
      <c r="F283" s="85">
        <v>2.3899999999999997</v>
      </c>
      <c r="G283" s="85">
        <v>4.6399999999999988</v>
      </c>
      <c r="H283" s="85">
        <v>4.4799999999999995</v>
      </c>
      <c r="I283" s="85">
        <v>4.6399999999999988</v>
      </c>
      <c r="J283" s="85">
        <v>4.6399999999999988</v>
      </c>
      <c r="K283" s="85">
        <v>4.16</v>
      </c>
      <c r="L283" s="85">
        <v>4.6399999999999988</v>
      </c>
      <c r="M283" s="86">
        <v>4.4799999999999995</v>
      </c>
    </row>
    <row r="284" spans="1:13" x14ac:dyDescent="0.25">
      <c r="A284" s="187" t="s">
        <v>1061</v>
      </c>
      <c r="B284" s="85">
        <v>0</v>
      </c>
      <c r="C284" s="85">
        <v>0.47</v>
      </c>
      <c r="D284" s="85">
        <v>0.95000000000000018</v>
      </c>
      <c r="E284" s="85">
        <v>0.95000000000000018</v>
      </c>
      <c r="F284" s="85">
        <v>0.94000000000000017</v>
      </c>
      <c r="G284" s="85">
        <v>0.95000000000000018</v>
      </c>
      <c r="H284" s="85">
        <v>0.94000000000000017</v>
      </c>
      <c r="I284" s="85">
        <v>0.95000000000000018</v>
      </c>
      <c r="J284" s="85">
        <v>0.95000000000000018</v>
      </c>
      <c r="K284" s="85">
        <v>0.92000000000000015</v>
      </c>
      <c r="L284" s="85">
        <v>0.95000000000000018</v>
      </c>
      <c r="M284" s="86">
        <v>0.94000000000000017</v>
      </c>
    </row>
    <row r="285" spans="1:13" ht="13.8" thickBot="1" x14ac:dyDescent="0.3">
      <c r="A285" s="173" t="s">
        <v>816</v>
      </c>
      <c r="B285" s="174">
        <v>2.8500000000000005</v>
      </c>
      <c r="C285" s="174">
        <v>2.71</v>
      </c>
      <c r="D285" s="174">
        <v>5.589999999999999</v>
      </c>
      <c r="E285" s="174">
        <v>5.589999999999999</v>
      </c>
      <c r="F285" s="174">
        <v>3.33</v>
      </c>
      <c r="G285" s="174">
        <v>5.589999999999999</v>
      </c>
      <c r="H285" s="174">
        <v>5.42</v>
      </c>
      <c r="I285" s="174">
        <v>5.589999999999999</v>
      </c>
      <c r="J285" s="174">
        <v>5.589999999999999</v>
      </c>
      <c r="K285" s="174">
        <v>5.08</v>
      </c>
      <c r="L285" s="174">
        <v>5.589999999999999</v>
      </c>
      <c r="M285" s="175">
        <v>5.42</v>
      </c>
    </row>
    <row r="286" spans="1:13" x14ac:dyDescent="0.25">
      <c r="A286" s="183" t="s">
        <v>1062</v>
      </c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5"/>
    </row>
    <row r="287" spans="1:13" x14ac:dyDescent="0.25">
      <c r="A287" s="172" t="s">
        <v>1063</v>
      </c>
      <c r="B287" s="85">
        <v>0</v>
      </c>
      <c r="C287" s="85">
        <v>6.2399999999999993</v>
      </c>
      <c r="D287" s="85">
        <v>3.3600000000000003</v>
      </c>
      <c r="E287" s="85">
        <v>0.3</v>
      </c>
      <c r="F287" s="85">
        <v>8.6399999999999988</v>
      </c>
      <c r="G287" s="85">
        <v>8.92</v>
      </c>
      <c r="H287" s="85">
        <v>4.6599999999999993</v>
      </c>
      <c r="I287" s="85">
        <v>8.92</v>
      </c>
      <c r="J287" s="85">
        <v>8.76</v>
      </c>
      <c r="K287" s="85">
        <v>6.64</v>
      </c>
      <c r="L287" s="85">
        <v>8.92</v>
      </c>
      <c r="M287" s="86">
        <v>8.6399999999999988</v>
      </c>
    </row>
    <row r="288" spans="1:13" x14ac:dyDescent="0.25">
      <c r="A288" s="172" t="s">
        <v>1064</v>
      </c>
      <c r="B288" s="85">
        <v>16.809999999999995</v>
      </c>
      <c r="C288" s="85">
        <v>23.199999999999996</v>
      </c>
      <c r="D288" s="85">
        <v>26.760000000000005</v>
      </c>
      <c r="E288" s="85">
        <v>22.560000000000002</v>
      </c>
      <c r="F288" s="85">
        <v>25.459999999999997</v>
      </c>
      <c r="G288" s="85">
        <v>42.239999999999995</v>
      </c>
      <c r="H288" s="85">
        <v>67.679999999999993</v>
      </c>
      <c r="I288" s="85">
        <v>83.09999999999998</v>
      </c>
      <c r="J288" s="85">
        <v>83.09999999999998</v>
      </c>
      <c r="K288" s="85">
        <v>72</v>
      </c>
      <c r="L288" s="85">
        <v>50.75</v>
      </c>
      <c r="M288" s="86">
        <v>38.04</v>
      </c>
    </row>
    <row r="289" spans="1:13" x14ac:dyDescent="0.25">
      <c r="A289" s="172" t="s">
        <v>1065</v>
      </c>
      <c r="B289" s="85">
        <v>0</v>
      </c>
      <c r="C289" s="85">
        <v>0</v>
      </c>
      <c r="D289" s="85">
        <v>0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6">
        <v>0</v>
      </c>
    </row>
    <row r="290" spans="1:13" x14ac:dyDescent="0.25">
      <c r="A290" s="176" t="s">
        <v>1066</v>
      </c>
      <c r="B290" s="85">
        <v>0</v>
      </c>
      <c r="C290" s="85">
        <v>0</v>
      </c>
      <c r="D290" s="85">
        <v>0</v>
      </c>
      <c r="E290" s="85">
        <v>0</v>
      </c>
      <c r="F290" s="85">
        <v>0</v>
      </c>
      <c r="G290" s="85">
        <v>0</v>
      </c>
      <c r="H290" s="85">
        <v>0</v>
      </c>
      <c r="I290" s="85">
        <v>0</v>
      </c>
      <c r="J290" s="85">
        <v>0</v>
      </c>
      <c r="K290" s="85">
        <v>0</v>
      </c>
      <c r="L290" s="85">
        <v>0</v>
      </c>
      <c r="M290" s="86">
        <v>0</v>
      </c>
    </row>
    <row r="291" spans="1:13" ht="13.8" thickBot="1" x14ac:dyDescent="0.3">
      <c r="A291" s="173" t="s">
        <v>816</v>
      </c>
      <c r="B291" s="174">
        <v>16.809999999999995</v>
      </c>
      <c r="C291" s="174">
        <v>29.439999999999994</v>
      </c>
      <c r="D291" s="174">
        <v>30.120000000000005</v>
      </c>
      <c r="E291" s="174">
        <v>22.860000000000003</v>
      </c>
      <c r="F291" s="174">
        <v>34.099999999999994</v>
      </c>
      <c r="G291" s="174">
        <v>51.16</v>
      </c>
      <c r="H291" s="174">
        <v>72.339999999999989</v>
      </c>
      <c r="I291" s="174">
        <v>92.019999999999982</v>
      </c>
      <c r="J291" s="174">
        <v>91.859999999999985</v>
      </c>
      <c r="K291" s="174">
        <v>78.64</v>
      </c>
      <c r="L291" s="174">
        <v>59.67</v>
      </c>
      <c r="M291" s="175">
        <v>46.68</v>
      </c>
    </row>
    <row r="292" spans="1:13" x14ac:dyDescent="0.25">
      <c r="A292" s="183" t="s">
        <v>1067</v>
      </c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5"/>
    </row>
    <row r="293" spans="1:13" x14ac:dyDescent="0.25">
      <c r="A293" s="172" t="s">
        <v>1068</v>
      </c>
      <c r="B293" s="85">
        <v>6.75</v>
      </c>
      <c r="C293" s="85">
        <v>9.3200000000000021</v>
      </c>
      <c r="D293" s="85">
        <v>7.58</v>
      </c>
      <c r="E293" s="85">
        <v>4.5600000000000005</v>
      </c>
      <c r="F293" s="85">
        <v>13.46</v>
      </c>
      <c r="G293" s="85">
        <v>5.7700000000000005</v>
      </c>
      <c r="H293" s="85">
        <v>10.6</v>
      </c>
      <c r="I293" s="85">
        <v>9.9700000000000006</v>
      </c>
      <c r="J293" s="85">
        <v>3.9200000000000004</v>
      </c>
      <c r="K293" s="85">
        <v>4.0000000000000009</v>
      </c>
      <c r="L293" s="85">
        <v>0.62000000000000022</v>
      </c>
      <c r="M293" s="86">
        <v>1.3800000000000006</v>
      </c>
    </row>
    <row r="294" spans="1:13" x14ac:dyDescent="0.25">
      <c r="A294" s="176" t="s">
        <v>1069</v>
      </c>
      <c r="B294" s="85">
        <v>0</v>
      </c>
      <c r="C294" s="85">
        <v>2.3100000000000005</v>
      </c>
      <c r="D294" s="85">
        <v>6.11</v>
      </c>
      <c r="E294" s="85">
        <v>4.6399999999999988</v>
      </c>
      <c r="F294" s="85">
        <v>2.7099999999999995</v>
      </c>
      <c r="G294" s="85">
        <v>6.7400000000000011</v>
      </c>
      <c r="H294" s="85">
        <v>5.1800000000000006</v>
      </c>
      <c r="I294" s="85">
        <v>3.15</v>
      </c>
      <c r="J294" s="85">
        <v>1.6400000000000006</v>
      </c>
      <c r="K294" s="85">
        <v>1.0000000000000002</v>
      </c>
      <c r="L294" s="85">
        <v>0.81000000000000028</v>
      </c>
      <c r="M294" s="86">
        <v>0.82000000000000028</v>
      </c>
    </row>
    <row r="295" spans="1:13" x14ac:dyDescent="0.25">
      <c r="A295" s="176" t="s">
        <v>1070</v>
      </c>
      <c r="B295" s="85">
        <v>0</v>
      </c>
      <c r="C295" s="85">
        <v>0</v>
      </c>
      <c r="D295" s="85">
        <v>0</v>
      </c>
      <c r="E295" s="85">
        <v>0</v>
      </c>
      <c r="F295" s="85">
        <v>0</v>
      </c>
      <c r="G295" s="85">
        <v>0</v>
      </c>
      <c r="H295" s="85">
        <v>0</v>
      </c>
      <c r="I295" s="85">
        <v>10.929999999999998</v>
      </c>
      <c r="J295" s="85">
        <v>9.639999999999997</v>
      </c>
      <c r="K295" s="85">
        <v>6.96</v>
      </c>
      <c r="L295" s="85">
        <v>5.9800000000000013</v>
      </c>
      <c r="M295" s="86">
        <v>6.8800000000000008</v>
      </c>
    </row>
    <row r="296" spans="1:13" ht="13.8" thickBot="1" x14ac:dyDescent="0.3">
      <c r="A296" s="173" t="s">
        <v>816</v>
      </c>
      <c r="B296" s="174">
        <v>6.75</v>
      </c>
      <c r="C296" s="174">
        <v>11.630000000000003</v>
      </c>
      <c r="D296" s="174">
        <v>13.690000000000001</v>
      </c>
      <c r="E296" s="174">
        <v>9.1999999999999993</v>
      </c>
      <c r="F296" s="174">
        <v>16.170000000000002</v>
      </c>
      <c r="G296" s="174">
        <v>12.510000000000002</v>
      </c>
      <c r="H296" s="174">
        <v>15.780000000000001</v>
      </c>
      <c r="I296" s="174">
        <v>24.049999999999997</v>
      </c>
      <c r="J296" s="174">
        <v>15.199999999999998</v>
      </c>
      <c r="K296" s="174">
        <v>11.96</v>
      </c>
      <c r="L296" s="174">
        <v>7.4100000000000019</v>
      </c>
      <c r="M296" s="175">
        <v>9.0800000000000018</v>
      </c>
    </row>
    <row r="297" spans="1:13" x14ac:dyDescent="0.25">
      <c r="A297" s="183" t="s">
        <v>1071</v>
      </c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5"/>
    </row>
    <row r="298" spans="1:13" x14ac:dyDescent="0.25">
      <c r="A298" s="172" t="s">
        <v>1072</v>
      </c>
      <c r="B298" s="85">
        <v>13.560000000000006</v>
      </c>
      <c r="C298" s="85">
        <v>29.63999999999999</v>
      </c>
      <c r="D298" s="85">
        <v>34.799999999999997</v>
      </c>
      <c r="E298" s="85">
        <v>30.7</v>
      </c>
      <c r="F298" s="85">
        <v>40.32</v>
      </c>
      <c r="G298" s="85">
        <v>61.04</v>
      </c>
      <c r="H298" s="85">
        <v>68.199999999999989</v>
      </c>
      <c r="I298" s="85">
        <v>114.01</v>
      </c>
      <c r="J298" s="85">
        <v>115.30999999999999</v>
      </c>
      <c r="K298" s="85">
        <v>80.600000000000009</v>
      </c>
      <c r="L298" s="85">
        <v>51.379999999999995</v>
      </c>
      <c r="M298" s="86">
        <v>39.339999999999989</v>
      </c>
    </row>
    <row r="299" spans="1:13" x14ac:dyDescent="0.25">
      <c r="A299" s="172" t="s">
        <v>1073</v>
      </c>
      <c r="B299" s="85">
        <v>11.84</v>
      </c>
      <c r="C299" s="85">
        <v>13.479999999999999</v>
      </c>
      <c r="D299" s="85">
        <v>16.029999999999998</v>
      </c>
      <c r="E299" s="85">
        <v>3.1799999999999997</v>
      </c>
      <c r="F299" s="85">
        <v>18.880000000000006</v>
      </c>
      <c r="G299" s="85">
        <v>31.080000000000002</v>
      </c>
      <c r="H299" s="85">
        <v>64.289999999999992</v>
      </c>
      <c r="I299" s="85">
        <v>105.45</v>
      </c>
      <c r="J299" s="85">
        <v>113.38</v>
      </c>
      <c r="K299" s="85">
        <v>78.079999999999984</v>
      </c>
      <c r="L299" s="85">
        <v>48.38</v>
      </c>
      <c r="M299" s="86">
        <v>37.24</v>
      </c>
    </row>
    <row r="300" spans="1:13" ht="13.8" thickBot="1" x14ac:dyDescent="0.3">
      <c r="A300" s="173" t="s">
        <v>816</v>
      </c>
      <c r="B300" s="174">
        <v>25.400000000000006</v>
      </c>
      <c r="C300" s="174">
        <v>43.11999999999999</v>
      </c>
      <c r="D300" s="174">
        <v>50.83</v>
      </c>
      <c r="E300" s="174">
        <v>33.879999999999995</v>
      </c>
      <c r="F300" s="174">
        <v>59.2</v>
      </c>
      <c r="G300" s="174">
        <v>92.12</v>
      </c>
      <c r="H300" s="174">
        <v>132.48999999999998</v>
      </c>
      <c r="I300" s="174">
        <v>219.46</v>
      </c>
      <c r="J300" s="174">
        <v>228.69</v>
      </c>
      <c r="K300" s="174">
        <v>158.68</v>
      </c>
      <c r="L300" s="174">
        <v>99.759999999999991</v>
      </c>
      <c r="M300" s="175">
        <v>76.579999999999984</v>
      </c>
    </row>
    <row r="301" spans="1:13" x14ac:dyDescent="0.25">
      <c r="A301" s="183" t="s">
        <v>1074</v>
      </c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5"/>
    </row>
    <row r="302" spans="1:13" x14ac:dyDescent="0.25">
      <c r="A302" s="187" t="s">
        <v>1075</v>
      </c>
      <c r="B302" s="85">
        <v>0</v>
      </c>
      <c r="C302" s="85">
        <v>0</v>
      </c>
      <c r="D302" s="85">
        <v>0</v>
      </c>
      <c r="E302" s="85">
        <v>0</v>
      </c>
      <c r="F302" s="85">
        <v>0</v>
      </c>
      <c r="G302" s="85">
        <v>0</v>
      </c>
      <c r="H302" s="85">
        <v>0</v>
      </c>
      <c r="I302" s="85">
        <v>0</v>
      </c>
      <c r="J302" s="85">
        <v>0</v>
      </c>
      <c r="K302" s="85">
        <v>0</v>
      </c>
      <c r="L302" s="85">
        <v>0</v>
      </c>
      <c r="M302" s="86">
        <v>0</v>
      </c>
    </row>
    <row r="303" spans="1:13" ht="13.8" thickBot="1" x14ac:dyDescent="0.3">
      <c r="A303" s="173" t="s">
        <v>816</v>
      </c>
      <c r="B303" s="174">
        <v>0</v>
      </c>
      <c r="C303" s="174">
        <v>0</v>
      </c>
      <c r="D303" s="174">
        <v>0</v>
      </c>
      <c r="E303" s="174">
        <v>0</v>
      </c>
      <c r="F303" s="174">
        <v>0</v>
      </c>
      <c r="G303" s="174">
        <v>0</v>
      </c>
      <c r="H303" s="174">
        <v>0</v>
      </c>
      <c r="I303" s="174">
        <v>0</v>
      </c>
      <c r="J303" s="174">
        <v>0</v>
      </c>
      <c r="K303" s="174">
        <v>0</v>
      </c>
      <c r="L303" s="174">
        <v>0</v>
      </c>
      <c r="M303" s="175">
        <v>0</v>
      </c>
    </row>
    <row r="304" spans="1:13" x14ac:dyDescent="0.25">
      <c r="A304" s="179" t="s">
        <v>1076</v>
      </c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1"/>
    </row>
    <row r="305" spans="1:13" x14ac:dyDescent="0.25">
      <c r="A305" s="172" t="s">
        <v>1077</v>
      </c>
      <c r="B305" s="85">
        <v>0</v>
      </c>
      <c r="C305" s="85">
        <v>0</v>
      </c>
      <c r="D305" s="85">
        <v>0</v>
      </c>
      <c r="E305" s="85">
        <v>0</v>
      </c>
      <c r="F305" s="85">
        <v>0</v>
      </c>
      <c r="G305" s="85">
        <v>0</v>
      </c>
      <c r="H305" s="85">
        <v>0</v>
      </c>
      <c r="I305" s="85">
        <v>0</v>
      </c>
      <c r="J305" s="85">
        <v>0</v>
      </c>
      <c r="K305" s="85">
        <v>0</v>
      </c>
      <c r="L305" s="85">
        <v>0</v>
      </c>
      <c r="M305" s="86">
        <v>0</v>
      </c>
    </row>
    <row r="306" spans="1:13" x14ac:dyDescent="0.25">
      <c r="A306" s="172" t="s">
        <v>1078</v>
      </c>
      <c r="B306" s="85">
        <v>0</v>
      </c>
      <c r="C306" s="85">
        <v>0</v>
      </c>
      <c r="D306" s="85">
        <v>0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6">
        <v>0</v>
      </c>
    </row>
    <row r="307" spans="1:13" x14ac:dyDescent="0.25">
      <c r="A307" s="172" t="s">
        <v>1079</v>
      </c>
      <c r="B307" s="85">
        <v>0</v>
      </c>
      <c r="C307" s="85">
        <v>0</v>
      </c>
      <c r="D307" s="85">
        <v>0</v>
      </c>
      <c r="E307" s="85">
        <v>0</v>
      </c>
      <c r="F307" s="85">
        <v>0</v>
      </c>
      <c r="G307" s="85">
        <v>0</v>
      </c>
      <c r="H307" s="85">
        <v>0</v>
      </c>
      <c r="I307" s="85">
        <v>0</v>
      </c>
      <c r="J307" s="85">
        <v>0</v>
      </c>
      <c r="K307" s="85">
        <v>0</v>
      </c>
      <c r="L307" s="85">
        <v>0</v>
      </c>
      <c r="M307" s="86">
        <v>0</v>
      </c>
    </row>
    <row r="308" spans="1:13" x14ac:dyDescent="0.25">
      <c r="A308" s="172" t="s">
        <v>1080</v>
      </c>
      <c r="B308" s="85">
        <v>0</v>
      </c>
      <c r="C308" s="85">
        <v>0</v>
      </c>
      <c r="D308" s="85">
        <v>0</v>
      </c>
      <c r="E308" s="85">
        <v>0</v>
      </c>
      <c r="F308" s="85">
        <v>0</v>
      </c>
      <c r="G308" s="85">
        <v>0</v>
      </c>
      <c r="H308" s="85">
        <v>0</v>
      </c>
      <c r="I308" s="85">
        <v>0</v>
      </c>
      <c r="J308" s="85">
        <v>0</v>
      </c>
      <c r="K308" s="85">
        <v>0</v>
      </c>
      <c r="L308" s="85">
        <v>0</v>
      </c>
      <c r="M308" s="86">
        <v>0</v>
      </c>
    </row>
    <row r="309" spans="1:13" x14ac:dyDescent="0.25">
      <c r="A309" s="172" t="s">
        <v>1081</v>
      </c>
      <c r="B309" s="85">
        <v>0</v>
      </c>
      <c r="C309" s="85">
        <v>0</v>
      </c>
      <c r="D309" s="85">
        <v>0</v>
      </c>
      <c r="E309" s="85">
        <v>0</v>
      </c>
      <c r="F309" s="85">
        <v>0</v>
      </c>
      <c r="G309" s="85">
        <v>0</v>
      </c>
      <c r="H309" s="85">
        <v>0</v>
      </c>
      <c r="I309" s="85">
        <v>0</v>
      </c>
      <c r="J309" s="85">
        <v>0</v>
      </c>
      <c r="K309" s="85">
        <v>0</v>
      </c>
      <c r="L309" s="85">
        <v>0</v>
      </c>
      <c r="M309" s="86">
        <v>0</v>
      </c>
    </row>
    <row r="310" spans="1:13" x14ac:dyDescent="0.25">
      <c r="A310" s="172" t="s">
        <v>1082</v>
      </c>
      <c r="B310" s="85">
        <v>0</v>
      </c>
      <c r="C310" s="85">
        <v>0</v>
      </c>
      <c r="D310" s="85">
        <v>0</v>
      </c>
      <c r="E310" s="85">
        <v>0</v>
      </c>
      <c r="F310" s="85">
        <v>0</v>
      </c>
      <c r="G310" s="85">
        <v>0</v>
      </c>
      <c r="H310" s="85">
        <v>0</v>
      </c>
      <c r="I310" s="85">
        <v>0</v>
      </c>
      <c r="J310" s="85">
        <v>0</v>
      </c>
      <c r="K310" s="85">
        <v>0</v>
      </c>
      <c r="L310" s="85">
        <v>0</v>
      </c>
      <c r="M310" s="86">
        <v>0</v>
      </c>
    </row>
    <row r="311" spans="1:13" x14ac:dyDescent="0.25">
      <c r="A311" s="172" t="s">
        <v>1083</v>
      </c>
      <c r="B311" s="85">
        <v>0</v>
      </c>
      <c r="C311" s="85">
        <v>0</v>
      </c>
      <c r="D311" s="85">
        <v>0</v>
      </c>
      <c r="E311" s="85">
        <v>0</v>
      </c>
      <c r="F311" s="85">
        <v>0</v>
      </c>
      <c r="G311" s="85">
        <v>0</v>
      </c>
      <c r="H311" s="85">
        <v>0</v>
      </c>
      <c r="I311" s="85">
        <v>0</v>
      </c>
      <c r="J311" s="85">
        <v>0</v>
      </c>
      <c r="K311" s="85">
        <v>0</v>
      </c>
      <c r="L311" s="85">
        <v>0</v>
      </c>
      <c r="M311" s="86">
        <v>0</v>
      </c>
    </row>
    <row r="312" spans="1:13" x14ac:dyDescent="0.25">
      <c r="A312" s="176" t="s">
        <v>1084</v>
      </c>
      <c r="B312" s="85">
        <v>3.1000000000000005</v>
      </c>
      <c r="C312" s="85">
        <v>5.72</v>
      </c>
      <c r="D312" s="85">
        <v>27.660000000000004</v>
      </c>
      <c r="E312" s="85">
        <v>13.560000000000004</v>
      </c>
      <c r="F312" s="85">
        <v>20.819999999999997</v>
      </c>
      <c r="G312" s="85">
        <v>30.28</v>
      </c>
      <c r="H312" s="85">
        <v>28.559999999999995</v>
      </c>
      <c r="I312" s="85">
        <v>21.089999999999996</v>
      </c>
      <c r="J312" s="85">
        <v>15.749999999999996</v>
      </c>
      <c r="K312" s="85">
        <v>12.080000000000004</v>
      </c>
      <c r="L312" s="85">
        <v>8.4899999999999984</v>
      </c>
      <c r="M312" s="86">
        <v>6.8800000000000008</v>
      </c>
    </row>
    <row r="313" spans="1:13" x14ac:dyDescent="0.25">
      <c r="A313" s="176" t="s">
        <v>1085</v>
      </c>
      <c r="B313" s="85">
        <v>2.81</v>
      </c>
      <c r="C313" s="85">
        <v>3.6400000000000006</v>
      </c>
      <c r="D313" s="85">
        <v>18.82</v>
      </c>
      <c r="E313" s="85">
        <v>10.189999999999998</v>
      </c>
      <c r="F313" s="85">
        <v>14.280000000000003</v>
      </c>
      <c r="G313" s="85">
        <v>19.289999999999996</v>
      </c>
      <c r="H313" s="85">
        <v>16.88</v>
      </c>
      <c r="I313" s="85">
        <v>12.100000000000001</v>
      </c>
      <c r="J313" s="85">
        <v>8.4899999999999984</v>
      </c>
      <c r="K313" s="85">
        <v>6.32</v>
      </c>
      <c r="L313" s="85">
        <v>3.4599999999999995</v>
      </c>
      <c r="M313" s="86">
        <v>3.5600000000000009</v>
      </c>
    </row>
    <row r="314" spans="1:13" ht="13.8" thickBot="1" x14ac:dyDescent="0.3">
      <c r="A314" s="173" t="s">
        <v>816</v>
      </c>
      <c r="B314" s="174">
        <v>5.91</v>
      </c>
      <c r="C314" s="174">
        <v>9.36</v>
      </c>
      <c r="D314" s="174">
        <v>46.480000000000004</v>
      </c>
      <c r="E314" s="174">
        <v>23.75</v>
      </c>
      <c r="F314" s="174">
        <v>35.1</v>
      </c>
      <c r="G314" s="174">
        <v>49.569999999999993</v>
      </c>
      <c r="H314" s="174">
        <v>45.44</v>
      </c>
      <c r="I314" s="174">
        <v>33.19</v>
      </c>
      <c r="J314" s="174">
        <v>24.239999999999995</v>
      </c>
      <c r="K314" s="174">
        <v>18.400000000000006</v>
      </c>
      <c r="L314" s="174">
        <v>11.949999999999998</v>
      </c>
      <c r="M314" s="175">
        <v>10.440000000000001</v>
      </c>
    </row>
    <row r="315" spans="1:13" x14ac:dyDescent="0.25">
      <c r="A315" s="179" t="s">
        <v>1086</v>
      </c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1"/>
    </row>
    <row r="316" spans="1:13" x14ac:dyDescent="0.25">
      <c r="A316" s="172" t="s">
        <v>1087</v>
      </c>
      <c r="B316" s="85">
        <v>0</v>
      </c>
      <c r="C316" s="85">
        <v>0</v>
      </c>
      <c r="D316" s="85">
        <v>0</v>
      </c>
      <c r="E316" s="85">
        <v>0</v>
      </c>
      <c r="F316" s="85">
        <v>0</v>
      </c>
      <c r="G316" s="85">
        <v>0</v>
      </c>
      <c r="H316" s="85">
        <v>0</v>
      </c>
      <c r="I316" s="85">
        <v>0</v>
      </c>
      <c r="J316" s="85">
        <v>0</v>
      </c>
      <c r="K316" s="85">
        <v>0</v>
      </c>
      <c r="L316" s="85">
        <v>0</v>
      </c>
      <c r="M316" s="86">
        <v>0</v>
      </c>
    </row>
    <row r="317" spans="1:13" ht="13.8" thickBot="1" x14ac:dyDescent="0.3">
      <c r="A317" s="173" t="s">
        <v>816</v>
      </c>
      <c r="B317" s="174">
        <v>0</v>
      </c>
      <c r="C317" s="174">
        <v>0</v>
      </c>
      <c r="D317" s="174">
        <v>0</v>
      </c>
      <c r="E317" s="174">
        <v>0</v>
      </c>
      <c r="F317" s="174">
        <v>0</v>
      </c>
      <c r="G317" s="174">
        <v>0</v>
      </c>
      <c r="H317" s="174">
        <v>0</v>
      </c>
      <c r="I317" s="174">
        <v>0</v>
      </c>
      <c r="J317" s="174">
        <v>0</v>
      </c>
      <c r="K317" s="174">
        <v>0</v>
      </c>
      <c r="L317" s="174">
        <v>0</v>
      </c>
      <c r="M317" s="175">
        <v>0</v>
      </c>
    </row>
    <row r="318" spans="1:13" x14ac:dyDescent="0.25">
      <c r="A318" s="179" t="s">
        <v>1088</v>
      </c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1"/>
    </row>
    <row r="319" spans="1:13" x14ac:dyDescent="0.25">
      <c r="A319" s="172" t="s">
        <v>1089</v>
      </c>
      <c r="B319" s="85">
        <v>1.9600000000000004</v>
      </c>
      <c r="C319" s="85">
        <v>2.4800000000000004</v>
      </c>
      <c r="D319" s="85">
        <v>2.5600000000000005</v>
      </c>
      <c r="E319" s="85">
        <v>2.5600000000000005</v>
      </c>
      <c r="F319" s="85">
        <v>2.6800000000000006</v>
      </c>
      <c r="G319" s="85">
        <v>4.4400000000000004</v>
      </c>
      <c r="H319" s="85">
        <v>4.3199999999999994</v>
      </c>
      <c r="I319" s="85">
        <v>4.4400000000000004</v>
      </c>
      <c r="J319" s="85">
        <v>3.6</v>
      </c>
      <c r="K319" s="85">
        <v>3.1999999999999997</v>
      </c>
      <c r="L319" s="85">
        <v>4.1100000000000003</v>
      </c>
      <c r="M319" s="86">
        <v>3.1799999999999993</v>
      </c>
    </row>
    <row r="320" spans="1:13" x14ac:dyDescent="0.25">
      <c r="A320" s="172" t="s">
        <v>1090</v>
      </c>
      <c r="B320" s="85">
        <v>6.1800000000000006</v>
      </c>
      <c r="C320" s="85">
        <v>7.080000000000001</v>
      </c>
      <c r="D320" s="85">
        <v>7.3199999999999994</v>
      </c>
      <c r="E320" s="85">
        <v>7.3199999999999994</v>
      </c>
      <c r="F320" s="85">
        <v>8.120000000000001</v>
      </c>
      <c r="G320" s="85">
        <v>13.550000000000004</v>
      </c>
      <c r="H320" s="85">
        <v>13.720000000000002</v>
      </c>
      <c r="I320" s="85">
        <v>14.180000000000001</v>
      </c>
      <c r="J320" s="85">
        <v>14.180000000000001</v>
      </c>
      <c r="K320" s="85">
        <v>10.560000000000002</v>
      </c>
      <c r="L320" s="85">
        <v>9.5999999999999961</v>
      </c>
      <c r="M320" s="86">
        <v>10.74</v>
      </c>
    </row>
    <row r="321" spans="1:13" x14ac:dyDescent="0.25">
      <c r="A321" s="172" t="s">
        <v>1091</v>
      </c>
      <c r="B321" s="85">
        <v>1.0300000000000002</v>
      </c>
      <c r="C321" s="85">
        <v>8.68</v>
      </c>
      <c r="D321" s="85">
        <v>8.98</v>
      </c>
      <c r="E321" s="85">
        <v>8.98</v>
      </c>
      <c r="F321" s="85">
        <v>5.8900000000000023</v>
      </c>
      <c r="G321" s="85">
        <v>1.4600000000000002</v>
      </c>
      <c r="H321" s="85">
        <v>1.8000000000000005</v>
      </c>
      <c r="I321" s="85">
        <v>2.0900000000000003</v>
      </c>
      <c r="J321" s="85">
        <v>1.5400000000000003</v>
      </c>
      <c r="K321" s="85">
        <v>1.2000000000000004</v>
      </c>
      <c r="L321" s="85">
        <v>4.2600000000000007</v>
      </c>
      <c r="M321" s="86">
        <v>7.38</v>
      </c>
    </row>
    <row r="322" spans="1:13" ht="13.8" thickBot="1" x14ac:dyDescent="0.3">
      <c r="A322" s="173" t="s">
        <v>816</v>
      </c>
      <c r="B322" s="174">
        <v>9.1700000000000017</v>
      </c>
      <c r="C322" s="174">
        <v>18.240000000000002</v>
      </c>
      <c r="D322" s="174">
        <v>18.86</v>
      </c>
      <c r="E322" s="174">
        <v>18.86</v>
      </c>
      <c r="F322" s="174">
        <v>16.690000000000005</v>
      </c>
      <c r="G322" s="174">
        <v>19.450000000000006</v>
      </c>
      <c r="H322" s="174">
        <v>19.840000000000003</v>
      </c>
      <c r="I322" s="174">
        <v>20.71</v>
      </c>
      <c r="J322" s="174">
        <v>19.32</v>
      </c>
      <c r="K322" s="174">
        <v>14.960000000000003</v>
      </c>
      <c r="L322" s="174">
        <v>17.97</v>
      </c>
      <c r="M322" s="175">
        <v>21.3</v>
      </c>
    </row>
    <row r="323" spans="1:13" x14ac:dyDescent="0.25">
      <c r="A323" s="179" t="s">
        <v>1092</v>
      </c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1"/>
    </row>
    <row r="324" spans="1:13" x14ac:dyDescent="0.25">
      <c r="A324" s="172" t="s">
        <v>1093</v>
      </c>
      <c r="B324" s="85">
        <v>40.659999999999989</v>
      </c>
      <c r="C324" s="85">
        <v>39.459999999999994</v>
      </c>
      <c r="D324" s="85">
        <v>29.389999999999997</v>
      </c>
      <c r="E324" s="85">
        <v>38.19</v>
      </c>
      <c r="F324" s="85">
        <v>28.599999999999998</v>
      </c>
      <c r="G324" s="85">
        <v>29.389999999999997</v>
      </c>
      <c r="H324" s="85">
        <v>20.6</v>
      </c>
      <c r="I324" s="85">
        <v>29.389999999999997</v>
      </c>
      <c r="J324" s="85">
        <v>29.389999999999997</v>
      </c>
      <c r="K324" s="85">
        <v>27.019999999999996</v>
      </c>
      <c r="L324" s="85">
        <v>29.389999999999997</v>
      </c>
      <c r="M324" s="86">
        <v>28.599999999999998</v>
      </c>
    </row>
    <row r="325" spans="1:13" x14ac:dyDescent="0.25">
      <c r="A325" s="176" t="s">
        <v>1094</v>
      </c>
      <c r="B325" s="85">
        <v>17.66</v>
      </c>
      <c r="C325" s="85">
        <v>17.060000000000002</v>
      </c>
      <c r="D325" s="85">
        <v>10.55</v>
      </c>
      <c r="E325" s="85">
        <v>13.97</v>
      </c>
      <c r="F325" s="85">
        <v>10.220000000000001</v>
      </c>
      <c r="G325" s="85">
        <v>10.55</v>
      </c>
      <c r="H325" s="85">
        <v>4.7800000000000011</v>
      </c>
      <c r="I325" s="85">
        <v>10.55</v>
      </c>
      <c r="J325" s="85">
        <v>10.55</v>
      </c>
      <c r="K325" s="85">
        <v>9.56</v>
      </c>
      <c r="L325" s="85">
        <v>10.55</v>
      </c>
      <c r="M325" s="86">
        <v>10.220000000000001</v>
      </c>
    </row>
    <row r="326" spans="1:13" x14ac:dyDescent="0.25">
      <c r="A326" s="176" t="s">
        <v>1095</v>
      </c>
      <c r="B326" s="85">
        <v>16.419999999999998</v>
      </c>
      <c r="C326" s="85">
        <v>23.38</v>
      </c>
      <c r="D326" s="85">
        <v>16.419999999999998</v>
      </c>
      <c r="E326" s="85">
        <v>11.85</v>
      </c>
      <c r="F326" s="85">
        <v>9.9799999999999986</v>
      </c>
      <c r="G326" s="85">
        <v>8.76</v>
      </c>
      <c r="H326" s="85">
        <v>8.1999999999999993</v>
      </c>
      <c r="I326" s="85">
        <v>8.4599999999999991</v>
      </c>
      <c r="J326" s="85">
        <v>8.4599999999999991</v>
      </c>
      <c r="K326" s="85">
        <v>7.6800000000000015</v>
      </c>
      <c r="L326" s="85">
        <v>8.4599999999999991</v>
      </c>
      <c r="M326" s="86">
        <v>6.5000000000000009</v>
      </c>
    </row>
    <row r="327" spans="1:13" x14ac:dyDescent="0.25">
      <c r="A327" s="176" t="s">
        <v>1096</v>
      </c>
      <c r="B327" s="85">
        <v>0</v>
      </c>
      <c r="C327" s="85">
        <v>0</v>
      </c>
      <c r="D327" s="85">
        <v>0</v>
      </c>
      <c r="E327" s="85">
        <v>0</v>
      </c>
      <c r="F327" s="85">
        <v>0</v>
      </c>
      <c r="G327" s="85">
        <v>0</v>
      </c>
      <c r="H327" s="85">
        <v>0</v>
      </c>
      <c r="I327" s="85">
        <v>0</v>
      </c>
      <c r="J327" s="85">
        <v>0</v>
      </c>
      <c r="K327" s="85">
        <v>0</v>
      </c>
      <c r="L327" s="85">
        <v>0</v>
      </c>
      <c r="M327" s="86">
        <v>0</v>
      </c>
    </row>
    <row r="328" spans="1:13" x14ac:dyDescent="0.25">
      <c r="A328" s="176" t="s">
        <v>1097</v>
      </c>
      <c r="B328" s="85">
        <v>0</v>
      </c>
      <c r="C328" s="85">
        <v>0</v>
      </c>
      <c r="D328" s="85">
        <v>0</v>
      </c>
      <c r="E328" s="85">
        <v>0</v>
      </c>
      <c r="F328" s="85">
        <v>0</v>
      </c>
      <c r="G328" s="85">
        <v>0</v>
      </c>
      <c r="H328" s="85">
        <v>0</v>
      </c>
      <c r="I328" s="85">
        <v>0</v>
      </c>
      <c r="J328" s="85">
        <v>0</v>
      </c>
      <c r="K328" s="85">
        <v>0</v>
      </c>
      <c r="L328" s="85">
        <v>0</v>
      </c>
      <c r="M328" s="86">
        <v>0</v>
      </c>
    </row>
    <row r="329" spans="1:13" x14ac:dyDescent="0.25">
      <c r="A329" s="176" t="s">
        <v>1098</v>
      </c>
      <c r="B329" s="85">
        <v>0</v>
      </c>
      <c r="C329" s="85">
        <v>0</v>
      </c>
      <c r="D329" s="85">
        <v>0</v>
      </c>
      <c r="E329" s="85">
        <v>0</v>
      </c>
      <c r="F329" s="85">
        <v>0</v>
      </c>
      <c r="G329" s="85">
        <v>0</v>
      </c>
      <c r="H329" s="85">
        <v>0</v>
      </c>
      <c r="I329" s="85">
        <v>0</v>
      </c>
      <c r="J329" s="85">
        <v>0</v>
      </c>
      <c r="K329" s="85">
        <v>0</v>
      </c>
      <c r="L329" s="85">
        <v>0</v>
      </c>
      <c r="M329" s="86">
        <v>0</v>
      </c>
    </row>
    <row r="330" spans="1:13" ht="13.8" thickBot="1" x14ac:dyDescent="0.3">
      <c r="A330" s="173" t="s">
        <v>816</v>
      </c>
      <c r="B330" s="174">
        <v>74.739999999999995</v>
      </c>
      <c r="C330" s="174">
        <v>79.899999999999991</v>
      </c>
      <c r="D330" s="174">
        <v>56.36</v>
      </c>
      <c r="E330" s="174">
        <v>64.009999999999991</v>
      </c>
      <c r="F330" s="174">
        <v>48.8</v>
      </c>
      <c r="G330" s="174">
        <v>48.699999999999996</v>
      </c>
      <c r="H330" s="174">
        <v>33.58</v>
      </c>
      <c r="I330" s="174">
        <v>48.4</v>
      </c>
      <c r="J330" s="174">
        <v>48.4</v>
      </c>
      <c r="K330" s="174">
        <v>44.26</v>
      </c>
      <c r="L330" s="174">
        <v>48.4</v>
      </c>
      <c r="M330" s="175">
        <v>45.32</v>
      </c>
    </row>
    <row r="331" spans="1:13" x14ac:dyDescent="0.25">
      <c r="A331" s="179" t="s">
        <v>1099</v>
      </c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1"/>
    </row>
    <row r="332" spans="1:13" x14ac:dyDescent="0.25">
      <c r="A332" s="172" t="s">
        <v>1100</v>
      </c>
      <c r="B332" s="85">
        <v>0</v>
      </c>
      <c r="C332" s="85">
        <v>0</v>
      </c>
      <c r="D332" s="85">
        <v>0</v>
      </c>
      <c r="E332" s="85">
        <v>0</v>
      </c>
      <c r="F332" s="85">
        <v>0</v>
      </c>
      <c r="G332" s="85">
        <v>0</v>
      </c>
      <c r="H332" s="85">
        <v>0</v>
      </c>
      <c r="I332" s="85">
        <v>0</v>
      </c>
      <c r="J332" s="85">
        <v>0</v>
      </c>
      <c r="K332" s="85">
        <v>0</v>
      </c>
      <c r="L332" s="85">
        <v>0</v>
      </c>
      <c r="M332" s="86">
        <v>0</v>
      </c>
    </row>
    <row r="333" spans="1:13" x14ac:dyDescent="0.25">
      <c r="A333" s="176" t="s">
        <v>1101</v>
      </c>
      <c r="B333" s="85">
        <v>0</v>
      </c>
      <c r="C333" s="85">
        <v>0</v>
      </c>
      <c r="D333" s="85">
        <v>0</v>
      </c>
      <c r="E333" s="85">
        <v>0</v>
      </c>
      <c r="F333" s="85">
        <v>0</v>
      </c>
      <c r="G333" s="85">
        <v>0</v>
      </c>
      <c r="H333" s="85">
        <v>0</v>
      </c>
      <c r="I333" s="85">
        <v>0</v>
      </c>
      <c r="J333" s="85">
        <v>0</v>
      </c>
      <c r="K333" s="85">
        <v>0</v>
      </c>
      <c r="L333" s="85">
        <v>0</v>
      </c>
      <c r="M333" s="86">
        <v>0</v>
      </c>
    </row>
    <row r="334" spans="1:13" ht="13.8" thickBot="1" x14ac:dyDescent="0.3">
      <c r="A334" s="173" t="s">
        <v>816</v>
      </c>
      <c r="B334" s="174">
        <v>0</v>
      </c>
      <c r="C334" s="174">
        <v>0</v>
      </c>
      <c r="D334" s="174">
        <v>0</v>
      </c>
      <c r="E334" s="174">
        <v>0</v>
      </c>
      <c r="F334" s="174">
        <v>0</v>
      </c>
      <c r="G334" s="174">
        <v>0</v>
      </c>
      <c r="H334" s="174">
        <v>0</v>
      </c>
      <c r="I334" s="174">
        <v>0</v>
      </c>
      <c r="J334" s="174">
        <v>0</v>
      </c>
      <c r="K334" s="174">
        <v>0</v>
      </c>
      <c r="L334" s="174">
        <v>0</v>
      </c>
      <c r="M334" s="175">
        <v>0</v>
      </c>
    </row>
    <row r="335" spans="1:13" x14ac:dyDescent="0.25">
      <c r="A335" s="179" t="s">
        <v>1102</v>
      </c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1"/>
    </row>
    <row r="336" spans="1:13" x14ac:dyDescent="0.25">
      <c r="A336" s="172" t="s">
        <v>1103</v>
      </c>
      <c r="B336" s="85">
        <v>6.4600000000000009</v>
      </c>
      <c r="C336" s="85">
        <v>14.5</v>
      </c>
      <c r="D336" s="85">
        <v>24.180000000000003</v>
      </c>
      <c r="E336" s="85">
        <v>24.72</v>
      </c>
      <c r="F336" s="85">
        <v>19.8</v>
      </c>
      <c r="G336" s="85">
        <v>17.529999999999998</v>
      </c>
      <c r="H336" s="85">
        <v>17.119999999999997</v>
      </c>
      <c r="I336" s="85">
        <v>14.570000000000002</v>
      </c>
      <c r="J336" s="85">
        <v>11.139999999999999</v>
      </c>
      <c r="K336" s="85">
        <v>8.2399999999999984</v>
      </c>
      <c r="L336" s="85">
        <v>7.7899999999999991</v>
      </c>
      <c r="M336" s="86">
        <v>10.280000000000001</v>
      </c>
    </row>
    <row r="337" spans="1:13" x14ac:dyDescent="0.25">
      <c r="A337" s="176" t="s">
        <v>1104</v>
      </c>
      <c r="B337" s="85">
        <v>13.520000000000007</v>
      </c>
      <c r="C337" s="85">
        <v>15.090000000000002</v>
      </c>
      <c r="D337" s="85">
        <v>23.190000000000005</v>
      </c>
      <c r="E337" s="85">
        <v>24.9</v>
      </c>
      <c r="F337" s="85">
        <v>23.560000000000002</v>
      </c>
      <c r="G337" s="85">
        <v>17.529999999999998</v>
      </c>
      <c r="H337" s="85">
        <v>13.900000000000006</v>
      </c>
      <c r="I337" s="85">
        <v>24.810000000000002</v>
      </c>
      <c r="J337" s="85">
        <v>22.69</v>
      </c>
      <c r="K337" s="85">
        <v>8.3500000000000014</v>
      </c>
      <c r="L337" s="85">
        <v>23.430000000000007</v>
      </c>
      <c r="M337" s="86">
        <v>20.94</v>
      </c>
    </row>
    <row r="338" spans="1:13" x14ac:dyDescent="0.25">
      <c r="A338" s="176" t="s">
        <v>1105</v>
      </c>
      <c r="B338" s="85">
        <v>29.090000000000003</v>
      </c>
      <c r="C338" s="85">
        <v>46.1</v>
      </c>
      <c r="D338" s="85">
        <v>30.570000000000004</v>
      </c>
      <c r="E338" s="85">
        <v>22.53</v>
      </c>
      <c r="F338" s="85">
        <v>31.54</v>
      </c>
      <c r="G338" s="85">
        <v>31.779999999999998</v>
      </c>
      <c r="H338" s="85">
        <v>53.720000000000006</v>
      </c>
      <c r="I338" s="85">
        <v>45.539999999999992</v>
      </c>
      <c r="J338" s="85">
        <v>28.53</v>
      </c>
      <c r="K338" s="85">
        <v>23</v>
      </c>
      <c r="L338" s="85">
        <v>11.529999999999998</v>
      </c>
      <c r="M338" s="86">
        <v>32.94</v>
      </c>
    </row>
    <row r="339" spans="1:13" x14ac:dyDescent="0.25">
      <c r="A339" s="176" t="s">
        <v>1106</v>
      </c>
      <c r="B339" s="85">
        <v>12.15</v>
      </c>
      <c r="C339" s="85">
        <v>12</v>
      </c>
      <c r="D339" s="85">
        <v>11.08</v>
      </c>
      <c r="E339" s="85">
        <v>12.400000000000002</v>
      </c>
      <c r="F339" s="85">
        <v>13.879999999999999</v>
      </c>
      <c r="G339" s="85">
        <v>14.38</v>
      </c>
      <c r="H339" s="85">
        <v>13.58</v>
      </c>
      <c r="I339" s="85">
        <v>11.689999999999998</v>
      </c>
      <c r="J339" s="85">
        <v>12.17</v>
      </c>
      <c r="K339" s="85">
        <v>13.200000000000001</v>
      </c>
      <c r="L339" s="85">
        <v>13.75</v>
      </c>
      <c r="M339" s="86">
        <v>12.400000000000002</v>
      </c>
    </row>
    <row r="340" spans="1:13" x14ac:dyDescent="0.25">
      <c r="A340" s="176" t="s">
        <v>1107</v>
      </c>
      <c r="B340" s="85">
        <v>2.06</v>
      </c>
      <c r="C340" s="85">
        <v>2.06</v>
      </c>
      <c r="D340" s="85">
        <v>2.44</v>
      </c>
      <c r="E340" s="85">
        <v>3.41</v>
      </c>
      <c r="F340" s="85">
        <v>4.2</v>
      </c>
      <c r="G340" s="85">
        <v>4.3299999999999992</v>
      </c>
      <c r="H340" s="85">
        <v>3.9400000000000004</v>
      </c>
      <c r="I340" s="85">
        <v>3.45</v>
      </c>
      <c r="J340" s="85">
        <v>3.88</v>
      </c>
      <c r="K340" s="85">
        <v>3.16</v>
      </c>
      <c r="L340" s="85">
        <v>3.7500000000000004</v>
      </c>
      <c r="M340" s="86">
        <v>2.9199999999999995</v>
      </c>
    </row>
    <row r="341" spans="1:13" ht="13.8" thickBot="1" x14ac:dyDescent="0.3">
      <c r="A341" s="173" t="s">
        <v>816</v>
      </c>
      <c r="B341" s="174">
        <v>63.280000000000008</v>
      </c>
      <c r="C341" s="174">
        <v>89.75</v>
      </c>
      <c r="D341" s="174">
        <v>91.460000000000008</v>
      </c>
      <c r="E341" s="174">
        <v>87.960000000000008</v>
      </c>
      <c r="F341" s="174">
        <v>92.98</v>
      </c>
      <c r="G341" s="174">
        <v>85.549999999999983</v>
      </c>
      <c r="H341" s="174">
        <v>102.26</v>
      </c>
      <c r="I341" s="174">
        <v>100.05999999999999</v>
      </c>
      <c r="J341" s="174">
        <v>78.41</v>
      </c>
      <c r="K341" s="174">
        <v>55.95</v>
      </c>
      <c r="L341" s="174">
        <v>60.25</v>
      </c>
      <c r="M341" s="175">
        <v>79.48</v>
      </c>
    </row>
    <row r="342" spans="1:13" x14ac:dyDescent="0.25">
      <c r="A342" s="179" t="s">
        <v>1108</v>
      </c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1"/>
    </row>
    <row r="343" spans="1:13" x14ac:dyDescent="0.25">
      <c r="A343" s="176" t="s">
        <v>1109</v>
      </c>
      <c r="B343" s="85">
        <v>1.3300000000000003</v>
      </c>
      <c r="C343" s="85">
        <v>1.2800000000000002</v>
      </c>
      <c r="D343" s="85">
        <v>1.3200000000000005</v>
      </c>
      <c r="E343" s="85">
        <v>1.3200000000000005</v>
      </c>
      <c r="F343" s="85">
        <v>1.2800000000000002</v>
      </c>
      <c r="G343" s="85">
        <v>1.3200000000000005</v>
      </c>
      <c r="H343" s="85">
        <v>1.2800000000000002</v>
      </c>
      <c r="I343" s="85">
        <v>1.3200000000000005</v>
      </c>
      <c r="J343" s="85">
        <v>1.3200000000000005</v>
      </c>
      <c r="K343" s="85">
        <v>1.2000000000000004</v>
      </c>
      <c r="L343" s="85">
        <v>1.3200000000000005</v>
      </c>
      <c r="M343" s="86">
        <v>1.2800000000000002</v>
      </c>
    </row>
    <row r="344" spans="1:13" x14ac:dyDescent="0.25">
      <c r="A344" s="176" t="s">
        <v>1110</v>
      </c>
      <c r="B344" s="85">
        <v>12.4</v>
      </c>
      <c r="C344" s="85">
        <v>12.799999999999999</v>
      </c>
      <c r="D344" s="85">
        <v>13.239999999999997</v>
      </c>
      <c r="E344" s="85">
        <v>13.239999999999997</v>
      </c>
      <c r="F344" s="85">
        <v>12.799999999999999</v>
      </c>
      <c r="G344" s="85">
        <v>13.239999999999997</v>
      </c>
      <c r="H344" s="85">
        <v>12.799999999999999</v>
      </c>
      <c r="I344" s="85">
        <v>13.239999999999997</v>
      </c>
      <c r="J344" s="85">
        <v>13.239999999999997</v>
      </c>
      <c r="K344" s="85">
        <v>11.919999999999996</v>
      </c>
      <c r="L344" s="85">
        <v>13.239999999999997</v>
      </c>
      <c r="M344" s="86">
        <v>12.799999999999999</v>
      </c>
    </row>
    <row r="345" spans="1:13" ht="13.8" thickBot="1" x14ac:dyDescent="0.3">
      <c r="A345" s="173" t="s">
        <v>816</v>
      </c>
      <c r="B345" s="174">
        <v>13.73</v>
      </c>
      <c r="C345" s="174">
        <v>14.079999999999998</v>
      </c>
      <c r="D345" s="174">
        <v>14.559999999999997</v>
      </c>
      <c r="E345" s="174">
        <v>14.559999999999997</v>
      </c>
      <c r="F345" s="174">
        <v>14.079999999999998</v>
      </c>
      <c r="G345" s="174">
        <v>14.559999999999997</v>
      </c>
      <c r="H345" s="174">
        <v>14.079999999999998</v>
      </c>
      <c r="I345" s="174">
        <v>14.559999999999997</v>
      </c>
      <c r="J345" s="174">
        <v>14.559999999999997</v>
      </c>
      <c r="K345" s="174">
        <v>13.119999999999997</v>
      </c>
      <c r="L345" s="174">
        <v>14.559999999999997</v>
      </c>
      <c r="M345" s="175">
        <v>14.079999999999998</v>
      </c>
    </row>
    <row r="346" spans="1:13" x14ac:dyDescent="0.25">
      <c r="A346" s="179" t="s">
        <v>1111</v>
      </c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1"/>
    </row>
    <row r="347" spans="1:13" x14ac:dyDescent="0.25">
      <c r="A347" s="176" t="s">
        <v>1112</v>
      </c>
      <c r="B347" s="85">
        <v>0</v>
      </c>
      <c r="C347" s="85">
        <v>0</v>
      </c>
      <c r="D347" s="85">
        <v>0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5">
        <v>0</v>
      </c>
      <c r="K347" s="85">
        <v>0</v>
      </c>
      <c r="L347" s="85">
        <v>0</v>
      </c>
      <c r="M347" s="86">
        <v>0</v>
      </c>
    </row>
    <row r="348" spans="1:13" x14ac:dyDescent="0.25">
      <c r="A348" s="176" t="s">
        <v>1113</v>
      </c>
      <c r="B348" s="85">
        <v>0</v>
      </c>
      <c r="C348" s="85">
        <v>0</v>
      </c>
      <c r="D348" s="85">
        <v>0</v>
      </c>
      <c r="E348" s="85">
        <v>0</v>
      </c>
      <c r="F348" s="85">
        <v>0</v>
      </c>
      <c r="G348" s="85">
        <v>0</v>
      </c>
      <c r="H348" s="85">
        <v>0</v>
      </c>
      <c r="I348" s="85">
        <v>0</v>
      </c>
      <c r="J348" s="85">
        <v>0</v>
      </c>
      <c r="K348" s="85">
        <v>0</v>
      </c>
      <c r="L348" s="85">
        <v>0</v>
      </c>
      <c r="M348" s="86">
        <v>0</v>
      </c>
    </row>
    <row r="349" spans="1:13" x14ac:dyDescent="0.25">
      <c r="A349" s="176" t="s">
        <v>1114</v>
      </c>
      <c r="B349" s="85">
        <v>0</v>
      </c>
      <c r="C349" s="85">
        <v>0</v>
      </c>
      <c r="D349" s="85">
        <v>0</v>
      </c>
      <c r="E349" s="85">
        <v>0</v>
      </c>
      <c r="F349" s="85">
        <v>0</v>
      </c>
      <c r="G349" s="85">
        <v>0</v>
      </c>
      <c r="H349" s="85">
        <v>0</v>
      </c>
      <c r="I349" s="85">
        <v>0</v>
      </c>
      <c r="J349" s="85">
        <v>0</v>
      </c>
      <c r="K349" s="85">
        <v>0</v>
      </c>
      <c r="L349" s="85">
        <v>0</v>
      </c>
      <c r="M349" s="86">
        <v>0</v>
      </c>
    </row>
    <row r="350" spans="1:13" x14ac:dyDescent="0.25">
      <c r="A350" s="176" t="s">
        <v>1115</v>
      </c>
      <c r="B350" s="85">
        <v>0</v>
      </c>
      <c r="C350" s="85">
        <v>0</v>
      </c>
      <c r="D350" s="85">
        <v>0</v>
      </c>
      <c r="E350" s="85">
        <v>0</v>
      </c>
      <c r="F350" s="85">
        <v>0</v>
      </c>
      <c r="G350" s="85">
        <v>0</v>
      </c>
      <c r="H350" s="85">
        <v>0</v>
      </c>
      <c r="I350" s="85">
        <v>0</v>
      </c>
      <c r="J350" s="85">
        <v>0</v>
      </c>
      <c r="K350" s="85">
        <v>0</v>
      </c>
      <c r="L350" s="85">
        <v>0</v>
      </c>
      <c r="M350" s="86">
        <v>0</v>
      </c>
    </row>
    <row r="351" spans="1:13" x14ac:dyDescent="0.25">
      <c r="A351" s="176" t="s">
        <v>1116</v>
      </c>
      <c r="B351" s="85">
        <v>0</v>
      </c>
      <c r="C351" s="85">
        <v>0</v>
      </c>
      <c r="D351" s="85">
        <v>0</v>
      </c>
      <c r="E351" s="85">
        <v>0</v>
      </c>
      <c r="F351" s="85">
        <v>0</v>
      </c>
      <c r="G351" s="85">
        <v>0</v>
      </c>
      <c r="H351" s="85">
        <v>0</v>
      </c>
      <c r="I351" s="85">
        <v>0</v>
      </c>
      <c r="J351" s="85">
        <v>0</v>
      </c>
      <c r="K351" s="85">
        <v>0</v>
      </c>
      <c r="L351" s="85">
        <v>0</v>
      </c>
      <c r="M351" s="86">
        <v>0</v>
      </c>
    </row>
    <row r="352" spans="1:13" x14ac:dyDescent="0.25">
      <c r="A352" s="176" t="s">
        <v>1117</v>
      </c>
      <c r="B352" s="85">
        <v>0</v>
      </c>
      <c r="C352" s="85">
        <v>0</v>
      </c>
      <c r="D352" s="85">
        <v>0</v>
      </c>
      <c r="E352" s="85">
        <v>0</v>
      </c>
      <c r="F352" s="85">
        <v>0</v>
      </c>
      <c r="G352" s="85">
        <v>0</v>
      </c>
      <c r="H352" s="85">
        <v>0</v>
      </c>
      <c r="I352" s="85">
        <v>0</v>
      </c>
      <c r="J352" s="85">
        <v>0</v>
      </c>
      <c r="K352" s="85">
        <v>0</v>
      </c>
      <c r="L352" s="85">
        <v>0</v>
      </c>
      <c r="M352" s="86">
        <v>0</v>
      </c>
    </row>
    <row r="353" spans="1:13" ht="13.8" thickBot="1" x14ac:dyDescent="0.3">
      <c r="A353" s="173" t="s">
        <v>816</v>
      </c>
      <c r="B353" s="174">
        <v>0</v>
      </c>
      <c r="C353" s="174">
        <v>0</v>
      </c>
      <c r="D353" s="174">
        <v>0</v>
      </c>
      <c r="E353" s="174">
        <v>0</v>
      </c>
      <c r="F353" s="174">
        <v>0</v>
      </c>
      <c r="G353" s="174">
        <v>0</v>
      </c>
      <c r="H353" s="174">
        <v>0</v>
      </c>
      <c r="I353" s="174">
        <v>0</v>
      </c>
      <c r="J353" s="174">
        <v>0</v>
      </c>
      <c r="K353" s="174">
        <v>0</v>
      </c>
      <c r="L353" s="174">
        <v>0</v>
      </c>
      <c r="M353" s="175">
        <v>0</v>
      </c>
    </row>
    <row r="354" spans="1:13" x14ac:dyDescent="0.25">
      <c r="A354" s="179" t="s">
        <v>1118</v>
      </c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1"/>
    </row>
    <row r="355" spans="1:13" x14ac:dyDescent="0.25">
      <c r="A355" s="176" t="s">
        <v>1119</v>
      </c>
      <c r="B355" s="85">
        <v>0</v>
      </c>
      <c r="C355" s="85">
        <v>0</v>
      </c>
      <c r="D355" s="85">
        <v>0</v>
      </c>
      <c r="E355" s="85">
        <v>0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6">
        <v>0</v>
      </c>
    </row>
    <row r="356" spans="1:13" x14ac:dyDescent="0.25">
      <c r="A356" s="176" t="s">
        <v>1120</v>
      </c>
      <c r="B356" s="85">
        <v>0</v>
      </c>
      <c r="C356" s="85">
        <v>0</v>
      </c>
      <c r="D356" s="85">
        <v>0</v>
      </c>
      <c r="E356" s="85">
        <v>0</v>
      </c>
      <c r="F356" s="85">
        <v>0</v>
      </c>
      <c r="G356" s="85">
        <v>0</v>
      </c>
      <c r="H356" s="85">
        <v>0</v>
      </c>
      <c r="I356" s="85">
        <v>0</v>
      </c>
      <c r="J356" s="85">
        <v>0</v>
      </c>
      <c r="K356" s="85">
        <v>0</v>
      </c>
      <c r="L356" s="85">
        <v>0</v>
      </c>
      <c r="M356" s="86">
        <v>0</v>
      </c>
    </row>
    <row r="357" spans="1:13" x14ac:dyDescent="0.25">
      <c r="A357" s="176" t="s">
        <v>1121</v>
      </c>
      <c r="B357" s="85">
        <v>0</v>
      </c>
      <c r="C357" s="85">
        <v>0</v>
      </c>
      <c r="D357" s="85">
        <v>0</v>
      </c>
      <c r="E357" s="85">
        <v>0</v>
      </c>
      <c r="F357" s="85">
        <v>0</v>
      </c>
      <c r="G357" s="85">
        <v>0</v>
      </c>
      <c r="H357" s="85">
        <v>0</v>
      </c>
      <c r="I357" s="85">
        <v>0</v>
      </c>
      <c r="J357" s="85">
        <v>0</v>
      </c>
      <c r="K357" s="85">
        <v>0</v>
      </c>
      <c r="L357" s="85">
        <v>0</v>
      </c>
      <c r="M357" s="86">
        <v>0</v>
      </c>
    </row>
    <row r="358" spans="1:13" x14ac:dyDescent="0.25">
      <c r="A358" s="176" t="s">
        <v>1122</v>
      </c>
      <c r="B358" s="85">
        <v>0</v>
      </c>
      <c r="C358" s="85">
        <v>0</v>
      </c>
      <c r="D358" s="85">
        <v>0</v>
      </c>
      <c r="E358" s="85">
        <v>0</v>
      </c>
      <c r="F358" s="85">
        <v>0</v>
      </c>
      <c r="G358" s="85">
        <v>0</v>
      </c>
      <c r="H358" s="85">
        <v>0</v>
      </c>
      <c r="I358" s="85">
        <v>0</v>
      </c>
      <c r="J358" s="85">
        <v>0</v>
      </c>
      <c r="K358" s="85">
        <v>0</v>
      </c>
      <c r="L358" s="85">
        <v>0</v>
      </c>
      <c r="M358" s="86">
        <v>0</v>
      </c>
    </row>
    <row r="359" spans="1:13" x14ac:dyDescent="0.25">
      <c r="A359" s="176" t="s">
        <v>1123</v>
      </c>
      <c r="B359" s="85">
        <v>0</v>
      </c>
      <c r="C359" s="85">
        <v>0</v>
      </c>
      <c r="D359" s="85">
        <v>0</v>
      </c>
      <c r="E359" s="85">
        <v>0</v>
      </c>
      <c r="F359" s="85">
        <v>0</v>
      </c>
      <c r="G359" s="85">
        <v>0</v>
      </c>
      <c r="H359" s="85">
        <v>0</v>
      </c>
      <c r="I359" s="85">
        <v>0</v>
      </c>
      <c r="J359" s="85">
        <v>0</v>
      </c>
      <c r="K359" s="85">
        <v>0</v>
      </c>
      <c r="L359" s="85">
        <v>0</v>
      </c>
      <c r="M359" s="86">
        <v>0</v>
      </c>
    </row>
    <row r="360" spans="1:13" x14ac:dyDescent="0.25">
      <c r="A360" s="176" t="s">
        <v>1124</v>
      </c>
      <c r="B360" s="85">
        <v>0</v>
      </c>
      <c r="C360" s="85">
        <v>0</v>
      </c>
      <c r="D360" s="85">
        <v>0</v>
      </c>
      <c r="E360" s="85">
        <v>0</v>
      </c>
      <c r="F360" s="85">
        <v>0</v>
      </c>
      <c r="G360" s="85">
        <v>0</v>
      </c>
      <c r="H360" s="85">
        <v>0</v>
      </c>
      <c r="I360" s="85">
        <v>0</v>
      </c>
      <c r="J360" s="85">
        <v>0</v>
      </c>
      <c r="K360" s="85">
        <v>0</v>
      </c>
      <c r="L360" s="85">
        <v>0</v>
      </c>
      <c r="M360" s="86">
        <v>0</v>
      </c>
    </row>
    <row r="361" spans="1:13" x14ac:dyDescent="0.25">
      <c r="A361" s="176" t="s">
        <v>1125</v>
      </c>
      <c r="B361" s="85">
        <v>0</v>
      </c>
      <c r="C361" s="85">
        <v>0</v>
      </c>
      <c r="D361" s="85">
        <v>0</v>
      </c>
      <c r="E361" s="85">
        <v>0</v>
      </c>
      <c r="F361" s="85">
        <v>0</v>
      </c>
      <c r="G361" s="85">
        <v>0</v>
      </c>
      <c r="H361" s="85">
        <v>0</v>
      </c>
      <c r="I361" s="85">
        <v>0</v>
      </c>
      <c r="J361" s="85">
        <v>0</v>
      </c>
      <c r="K361" s="85">
        <v>0</v>
      </c>
      <c r="L361" s="85">
        <v>0</v>
      </c>
      <c r="M361" s="86">
        <v>0</v>
      </c>
    </row>
    <row r="362" spans="1:13" x14ac:dyDescent="0.25">
      <c r="A362" s="176" t="s">
        <v>1126</v>
      </c>
      <c r="B362" s="85">
        <v>0</v>
      </c>
      <c r="C362" s="85">
        <v>0</v>
      </c>
      <c r="D362" s="85">
        <v>0</v>
      </c>
      <c r="E362" s="85">
        <v>0</v>
      </c>
      <c r="F362" s="85">
        <v>0</v>
      </c>
      <c r="G362" s="85">
        <v>0</v>
      </c>
      <c r="H362" s="85">
        <v>0</v>
      </c>
      <c r="I362" s="85">
        <v>0</v>
      </c>
      <c r="J362" s="85">
        <v>0</v>
      </c>
      <c r="K362" s="85">
        <v>0</v>
      </c>
      <c r="L362" s="85">
        <v>0</v>
      </c>
      <c r="M362" s="86">
        <v>0</v>
      </c>
    </row>
    <row r="363" spans="1:13" x14ac:dyDescent="0.25">
      <c r="A363" s="176" t="s">
        <v>1127</v>
      </c>
      <c r="B363" s="85">
        <v>0</v>
      </c>
      <c r="C363" s="85">
        <v>0</v>
      </c>
      <c r="D363" s="85">
        <v>0</v>
      </c>
      <c r="E363" s="85">
        <v>0</v>
      </c>
      <c r="F363" s="85">
        <v>0</v>
      </c>
      <c r="G363" s="85">
        <v>0</v>
      </c>
      <c r="H363" s="85">
        <v>0</v>
      </c>
      <c r="I363" s="85">
        <v>0</v>
      </c>
      <c r="J363" s="85">
        <v>0</v>
      </c>
      <c r="K363" s="85">
        <v>0</v>
      </c>
      <c r="L363" s="85">
        <v>0</v>
      </c>
      <c r="M363" s="86">
        <v>0</v>
      </c>
    </row>
    <row r="364" spans="1:13" x14ac:dyDescent="0.25">
      <c r="A364" s="176" t="s">
        <v>1128</v>
      </c>
      <c r="B364" s="85">
        <v>0</v>
      </c>
      <c r="C364" s="85">
        <v>0</v>
      </c>
      <c r="D364" s="85">
        <v>0</v>
      </c>
      <c r="E364" s="85">
        <v>0</v>
      </c>
      <c r="F364" s="85">
        <v>0</v>
      </c>
      <c r="G364" s="85">
        <v>0</v>
      </c>
      <c r="H364" s="85">
        <v>0</v>
      </c>
      <c r="I364" s="85">
        <v>0</v>
      </c>
      <c r="J364" s="85">
        <v>0</v>
      </c>
      <c r="K364" s="85">
        <v>0</v>
      </c>
      <c r="L364" s="85">
        <v>0</v>
      </c>
      <c r="M364" s="86">
        <v>0</v>
      </c>
    </row>
    <row r="365" spans="1:13" ht="13.8" thickBot="1" x14ac:dyDescent="0.3">
      <c r="A365" s="173" t="s">
        <v>816</v>
      </c>
      <c r="B365" s="174">
        <v>0</v>
      </c>
      <c r="C365" s="174">
        <v>0</v>
      </c>
      <c r="D365" s="174">
        <v>0</v>
      </c>
      <c r="E365" s="174">
        <v>0</v>
      </c>
      <c r="F365" s="174">
        <v>0</v>
      </c>
      <c r="G365" s="174">
        <v>0</v>
      </c>
      <c r="H365" s="174">
        <v>0</v>
      </c>
      <c r="I365" s="174">
        <v>0</v>
      </c>
      <c r="J365" s="174">
        <v>0</v>
      </c>
      <c r="K365" s="174">
        <v>0</v>
      </c>
      <c r="L365" s="174">
        <v>0</v>
      </c>
      <c r="M365" s="175">
        <v>0</v>
      </c>
    </row>
    <row r="366" spans="1:13" x14ac:dyDescent="0.25">
      <c r="A366" s="179" t="s">
        <v>1129</v>
      </c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1"/>
    </row>
    <row r="367" spans="1:13" x14ac:dyDescent="0.25">
      <c r="A367" s="176" t="s">
        <v>1130</v>
      </c>
      <c r="B367" s="85">
        <v>0</v>
      </c>
      <c r="C367" s="85">
        <v>0</v>
      </c>
      <c r="D367" s="85">
        <v>0</v>
      </c>
      <c r="E367" s="85">
        <v>0</v>
      </c>
      <c r="F367" s="85">
        <v>0</v>
      </c>
      <c r="G367" s="85">
        <v>0</v>
      </c>
      <c r="H367" s="85">
        <v>0</v>
      </c>
      <c r="I367" s="85">
        <v>0</v>
      </c>
      <c r="J367" s="85">
        <v>0</v>
      </c>
      <c r="K367" s="85">
        <v>0</v>
      </c>
      <c r="L367" s="85">
        <v>0</v>
      </c>
      <c r="M367" s="86">
        <v>0</v>
      </c>
    </row>
    <row r="368" spans="1:13" x14ac:dyDescent="0.25">
      <c r="A368" s="176" t="s">
        <v>1131</v>
      </c>
      <c r="B368" s="85">
        <v>0</v>
      </c>
      <c r="C368" s="85">
        <v>0</v>
      </c>
      <c r="D368" s="85">
        <v>0</v>
      </c>
      <c r="E368" s="85">
        <v>0</v>
      </c>
      <c r="F368" s="85">
        <v>0</v>
      </c>
      <c r="G368" s="85">
        <v>0</v>
      </c>
      <c r="H368" s="85">
        <v>0</v>
      </c>
      <c r="I368" s="85">
        <v>0</v>
      </c>
      <c r="J368" s="85">
        <v>0</v>
      </c>
      <c r="K368" s="85">
        <v>0</v>
      </c>
      <c r="L368" s="85">
        <v>0</v>
      </c>
      <c r="M368" s="86">
        <v>0</v>
      </c>
    </row>
    <row r="369" spans="1:13" x14ac:dyDescent="0.25">
      <c r="A369" s="176" t="s">
        <v>1132</v>
      </c>
      <c r="B369" s="85">
        <v>0</v>
      </c>
      <c r="C369" s="85">
        <v>0</v>
      </c>
      <c r="D369" s="85">
        <v>0</v>
      </c>
      <c r="E369" s="85">
        <v>0</v>
      </c>
      <c r="F369" s="85">
        <v>0</v>
      </c>
      <c r="G369" s="85">
        <v>0</v>
      </c>
      <c r="H369" s="85">
        <v>0</v>
      </c>
      <c r="I369" s="85">
        <v>0</v>
      </c>
      <c r="J369" s="85">
        <v>0</v>
      </c>
      <c r="K369" s="85">
        <v>0</v>
      </c>
      <c r="L369" s="85">
        <v>0</v>
      </c>
      <c r="M369" s="86">
        <v>0</v>
      </c>
    </row>
    <row r="370" spans="1:13" ht="13.8" thickBot="1" x14ac:dyDescent="0.3">
      <c r="A370" s="173" t="s">
        <v>816</v>
      </c>
      <c r="B370" s="174">
        <v>0</v>
      </c>
      <c r="C370" s="174">
        <v>0</v>
      </c>
      <c r="D370" s="174">
        <v>0</v>
      </c>
      <c r="E370" s="174">
        <v>0</v>
      </c>
      <c r="F370" s="174">
        <v>0</v>
      </c>
      <c r="G370" s="174">
        <v>0</v>
      </c>
      <c r="H370" s="174">
        <v>0</v>
      </c>
      <c r="I370" s="174">
        <v>0</v>
      </c>
      <c r="J370" s="174">
        <v>0</v>
      </c>
      <c r="K370" s="174">
        <v>0</v>
      </c>
      <c r="L370" s="174">
        <v>0</v>
      </c>
      <c r="M370" s="175">
        <v>0</v>
      </c>
    </row>
    <row r="371" spans="1:13" x14ac:dyDescent="0.25">
      <c r="A371" s="179" t="s">
        <v>1133</v>
      </c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1"/>
    </row>
    <row r="372" spans="1:13" x14ac:dyDescent="0.25">
      <c r="A372" s="176" t="s">
        <v>1134</v>
      </c>
      <c r="B372" s="85">
        <v>16.890000000000004</v>
      </c>
      <c r="C372" s="85">
        <v>17.840000000000003</v>
      </c>
      <c r="D372" s="85">
        <v>18.440000000000001</v>
      </c>
      <c r="E372" s="85">
        <v>19.57</v>
      </c>
      <c r="F372" s="85">
        <v>18.64</v>
      </c>
      <c r="G372" s="85">
        <v>18.57</v>
      </c>
      <c r="H372" s="85">
        <v>20.360000000000003</v>
      </c>
      <c r="I372" s="85">
        <v>19.279999999999998</v>
      </c>
      <c r="J372" s="85">
        <v>22.119999999999997</v>
      </c>
      <c r="K372" s="85">
        <v>19.799999999999997</v>
      </c>
      <c r="L372" s="85">
        <v>22.860000000000003</v>
      </c>
      <c r="M372" s="86">
        <v>18.400000000000002</v>
      </c>
    </row>
    <row r="373" spans="1:13" x14ac:dyDescent="0.25">
      <c r="A373" s="176" t="s">
        <v>1135</v>
      </c>
      <c r="B373" s="85">
        <v>9.73</v>
      </c>
      <c r="C373" s="85">
        <v>26.24</v>
      </c>
      <c r="D373" s="85">
        <v>82.73</v>
      </c>
      <c r="E373" s="85">
        <v>3.0700000000000003</v>
      </c>
      <c r="F373" s="85">
        <v>18.62</v>
      </c>
      <c r="G373" s="85">
        <v>23.37</v>
      </c>
      <c r="H373" s="85">
        <v>38.22</v>
      </c>
      <c r="I373" s="85">
        <v>3.5799999999999996</v>
      </c>
      <c r="J373" s="85">
        <v>2.2499999999999996</v>
      </c>
      <c r="K373" s="85">
        <v>37.6</v>
      </c>
      <c r="L373" s="85">
        <v>19.59</v>
      </c>
      <c r="M373" s="86">
        <v>10.639999999999999</v>
      </c>
    </row>
    <row r="374" spans="1:13" x14ac:dyDescent="0.25">
      <c r="A374" s="176" t="s">
        <v>1136</v>
      </c>
      <c r="B374" s="85">
        <v>22.48</v>
      </c>
      <c r="C374" s="85">
        <v>9.94</v>
      </c>
      <c r="D374" s="85">
        <v>30.999999999999993</v>
      </c>
      <c r="E374" s="85">
        <v>11.71</v>
      </c>
      <c r="F374" s="85">
        <v>34.260000000000005</v>
      </c>
      <c r="G374" s="85">
        <v>9.73</v>
      </c>
      <c r="H374" s="85">
        <v>61.019999999999989</v>
      </c>
      <c r="I374" s="85">
        <v>7.9399999999999995</v>
      </c>
      <c r="J374" s="85">
        <v>7.2700000000000005</v>
      </c>
      <c r="K374" s="85">
        <v>38.159999999999997</v>
      </c>
      <c r="L374" s="85">
        <v>19.239999999999998</v>
      </c>
      <c r="M374" s="86">
        <v>44.499999999999993</v>
      </c>
    </row>
    <row r="375" spans="1:13" x14ac:dyDescent="0.25">
      <c r="A375" s="176" t="s">
        <v>1137</v>
      </c>
      <c r="B375" s="85">
        <v>1.71</v>
      </c>
      <c r="C375" s="85">
        <v>10.92</v>
      </c>
      <c r="D375" s="85">
        <v>0.08</v>
      </c>
      <c r="E375" s="85">
        <v>1.9400000000000004</v>
      </c>
      <c r="F375" s="85">
        <v>17.82</v>
      </c>
      <c r="G375" s="85">
        <v>7.9</v>
      </c>
      <c r="H375" s="85">
        <v>1.8800000000000003</v>
      </c>
      <c r="I375" s="85">
        <v>4.7200000000000006</v>
      </c>
      <c r="J375" s="85">
        <v>4.5299999999999994</v>
      </c>
      <c r="K375" s="85">
        <v>8.24</v>
      </c>
      <c r="L375" s="85">
        <v>3.9900000000000015</v>
      </c>
      <c r="M375" s="86">
        <v>5.6199999999999992</v>
      </c>
    </row>
    <row r="376" spans="1:13" x14ac:dyDescent="0.25">
      <c r="A376" s="176" t="s">
        <v>1138</v>
      </c>
      <c r="B376" s="85">
        <v>21.55</v>
      </c>
      <c r="C376" s="85">
        <v>40.059999999999995</v>
      </c>
      <c r="D376" s="85">
        <v>24.919999999999998</v>
      </c>
      <c r="E376" s="85">
        <v>14.38</v>
      </c>
      <c r="F376" s="85">
        <v>5.0199999999999996</v>
      </c>
      <c r="G376" s="85">
        <v>32.130000000000003</v>
      </c>
      <c r="H376" s="85">
        <v>0</v>
      </c>
      <c r="I376" s="85">
        <v>33.99</v>
      </c>
      <c r="J376" s="85">
        <v>14.110000000000001</v>
      </c>
      <c r="K376" s="85">
        <v>17.36</v>
      </c>
      <c r="L376" s="85">
        <v>3.56</v>
      </c>
      <c r="M376" s="86">
        <v>13.46</v>
      </c>
    </row>
    <row r="377" spans="1:13" x14ac:dyDescent="0.25">
      <c r="A377" s="176" t="s">
        <v>1139</v>
      </c>
      <c r="B377" s="85">
        <v>0</v>
      </c>
      <c r="C377" s="85">
        <v>4.03</v>
      </c>
      <c r="D377" s="85">
        <v>5.51</v>
      </c>
      <c r="E377" s="85">
        <v>2.21</v>
      </c>
      <c r="F377" s="85">
        <v>1.1400000000000001</v>
      </c>
      <c r="G377" s="85">
        <v>3.71</v>
      </c>
      <c r="H377" s="85">
        <v>2.7200000000000006</v>
      </c>
      <c r="I377" s="85">
        <v>0.96000000000000041</v>
      </c>
      <c r="J377" s="85">
        <v>0.70000000000000018</v>
      </c>
      <c r="K377" s="85">
        <v>1.8400000000000007</v>
      </c>
      <c r="L377" s="85">
        <v>3.73</v>
      </c>
      <c r="M377" s="86">
        <v>0.38000000000000012</v>
      </c>
    </row>
    <row r="378" spans="1:13" x14ac:dyDescent="0.25">
      <c r="A378" s="176" t="s">
        <v>1140</v>
      </c>
      <c r="B378" s="85">
        <v>1.6300000000000003</v>
      </c>
      <c r="C378" s="85">
        <v>1.9000000000000004</v>
      </c>
      <c r="D378" s="85">
        <v>3.18</v>
      </c>
      <c r="E378" s="85">
        <v>0.20000000000000004</v>
      </c>
      <c r="F378" s="85">
        <v>0.56000000000000016</v>
      </c>
      <c r="G378" s="85">
        <v>1.3300000000000005</v>
      </c>
      <c r="H378" s="85">
        <v>2.4600000000000009</v>
      </c>
      <c r="I378" s="85">
        <v>0.08</v>
      </c>
      <c r="J378" s="85">
        <v>0.28000000000000003</v>
      </c>
      <c r="K378" s="85">
        <v>0.88000000000000023</v>
      </c>
      <c r="L378" s="85">
        <v>0.90000000000000013</v>
      </c>
      <c r="M378" s="86">
        <v>0.18000000000000002</v>
      </c>
    </row>
    <row r="379" spans="1:13" x14ac:dyDescent="0.25">
      <c r="A379" s="176" t="s">
        <v>1141</v>
      </c>
      <c r="B379" s="85">
        <v>4.4399999999999995</v>
      </c>
      <c r="C379" s="85">
        <v>6.14</v>
      </c>
      <c r="D379" s="85">
        <v>6.46</v>
      </c>
      <c r="E379" s="85">
        <v>2.5700000000000007</v>
      </c>
      <c r="F379" s="85">
        <v>1.3200000000000005</v>
      </c>
      <c r="G379" s="85">
        <v>4.3500000000000005</v>
      </c>
      <c r="H379" s="85">
        <v>3.1399999999999997</v>
      </c>
      <c r="I379" s="85">
        <v>1.0900000000000003</v>
      </c>
      <c r="J379" s="85">
        <v>0.81000000000000028</v>
      </c>
      <c r="K379" s="85">
        <v>2.12</v>
      </c>
      <c r="L379" s="85">
        <v>4.410000000000001</v>
      </c>
      <c r="M379" s="86">
        <v>0.44000000000000017</v>
      </c>
    </row>
    <row r="380" spans="1:13" x14ac:dyDescent="0.25">
      <c r="A380" s="176" t="s">
        <v>1142</v>
      </c>
      <c r="B380" s="85">
        <v>0</v>
      </c>
      <c r="C380" s="85">
        <v>14.520000000000001</v>
      </c>
      <c r="D380" s="85">
        <v>19.84</v>
      </c>
      <c r="E380" s="85">
        <v>7.9099999999999993</v>
      </c>
      <c r="F380" s="85">
        <v>4.0400000000000009</v>
      </c>
      <c r="G380" s="85">
        <v>13.42</v>
      </c>
      <c r="H380" s="85">
        <v>9.74</v>
      </c>
      <c r="I380" s="85">
        <v>3.3800000000000003</v>
      </c>
      <c r="J380" s="85">
        <v>2.5400000000000005</v>
      </c>
      <c r="K380" s="85">
        <v>6.6400000000000006</v>
      </c>
      <c r="L380" s="85">
        <v>13.52</v>
      </c>
      <c r="M380" s="86">
        <v>1.3</v>
      </c>
    </row>
    <row r="381" spans="1:13" x14ac:dyDescent="0.25">
      <c r="A381" s="176" t="s">
        <v>1143</v>
      </c>
      <c r="B381" s="85">
        <v>1.8700000000000006</v>
      </c>
      <c r="C381" s="85">
        <v>3.2199999999999998</v>
      </c>
      <c r="D381" s="85">
        <v>3.7000000000000006</v>
      </c>
      <c r="E381" s="85">
        <v>1.5400000000000003</v>
      </c>
      <c r="F381" s="85">
        <v>0.24000000000000005</v>
      </c>
      <c r="G381" s="85">
        <v>1.8100000000000003</v>
      </c>
      <c r="H381" s="85">
        <v>2.4800000000000004</v>
      </c>
      <c r="I381" s="85">
        <v>0.52</v>
      </c>
      <c r="J381" s="85">
        <v>0.7200000000000002</v>
      </c>
      <c r="K381" s="85">
        <v>1.8000000000000005</v>
      </c>
      <c r="L381" s="85">
        <v>2.6900000000000008</v>
      </c>
      <c r="M381" s="86">
        <v>0.32000000000000006</v>
      </c>
    </row>
    <row r="382" spans="1:13" x14ac:dyDescent="0.25">
      <c r="A382" s="176" t="s">
        <v>1144</v>
      </c>
      <c r="B382" s="85">
        <v>0.76000000000000012</v>
      </c>
      <c r="C382" s="85">
        <v>0.64000000000000024</v>
      </c>
      <c r="D382" s="85">
        <v>0</v>
      </c>
      <c r="E382" s="85">
        <v>0</v>
      </c>
      <c r="F382" s="85">
        <v>0</v>
      </c>
      <c r="G382" s="85">
        <v>0.74000000000000021</v>
      </c>
      <c r="H382" s="85">
        <v>0.44000000000000017</v>
      </c>
      <c r="I382" s="85">
        <v>0.80000000000000027</v>
      </c>
      <c r="J382" s="85">
        <v>0.24000000000000005</v>
      </c>
      <c r="K382" s="85">
        <v>1.8000000000000003</v>
      </c>
      <c r="L382" s="85">
        <v>0.11999999999999998</v>
      </c>
      <c r="M382" s="86">
        <v>1.4000000000000004</v>
      </c>
    </row>
    <row r="383" spans="1:13" x14ac:dyDescent="0.25">
      <c r="A383" s="176" t="s">
        <v>1145</v>
      </c>
      <c r="B383" s="85">
        <v>0</v>
      </c>
      <c r="C383" s="85">
        <v>1.1000000000000001</v>
      </c>
      <c r="D383" s="85">
        <v>1.7000000000000002</v>
      </c>
      <c r="E383" s="85">
        <v>0.10999999999999999</v>
      </c>
      <c r="F383" s="85">
        <v>0.44000000000000006</v>
      </c>
      <c r="G383" s="85">
        <v>0.89000000000000012</v>
      </c>
      <c r="H383" s="85">
        <v>1.4400000000000002</v>
      </c>
      <c r="I383" s="85">
        <v>0.08</v>
      </c>
      <c r="J383" s="85">
        <v>0.20000000000000004</v>
      </c>
      <c r="K383" s="85">
        <v>0.64000000000000012</v>
      </c>
      <c r="L383" s="85">
        <v>0.7300000000000002</v>
      </c>
      <c r="M383" s="86">
        <v>0.08</v>
      </c>
    </row>
    <row r="384" spans="1:13" x14ac:dyDescent="0.25">
      <c r="A384" s="176" t="s">
        <v>1146</v>
      </c>
      <c r="B384" s="85">
        <v>1.9100000000000006</v>
      </c>
      <c r="C384" s="85">
        <v>2.08</v>
      </c>
      <c r="D384" s="85">
        <v>2.5600000000000005</v>
      </c>
      <c r="E384" s="85">
        <v>0.20000000000000004</v>
      </c>
      <c r="F384" s="85">
        <v>0.66000000000000014</v>
      </c>
      <c r="G384" s="85">
        <v>1.3200000000000003</v>
      </c>
      <c r="H384" s="85">
        <v>2.12</v>
      </c>
      <c r="I384" s="85">
        <v>0.19000000000000003</v>
      </c>
      <c r="J384" s="85">
        <v>0.24000000000000005</v>
      </c>
      <c r="K384" s="85">
        <v>1.0000000000000002</v>
      </c>
      <c r="L384" s="85">
        <v>1.0900000000000001</v>
      </c>
      <c r="M384" s="86">
        <v>0.18000000000000002</v>
      </c>
    </row>
    <row r="385" spans="1:13" x14ac:dyDescent="0.25">
      <c r="A385" s="176" t="s">
        <v>1147</v>
      </c>
      <c r="B385" s="85">
        <v>8.6999999999999993</v>
      </c>
      <c r="C385" s="85">
        <v>12.22</v>
      </c>
      <c r="D385" s="85">
        <v>14.800000000000002</v>
      </c>
      <c r="E385" s="85">
        <v>4.4000000000000004</v>
      </c>
      <c r="F385" s="85">
        <v>2.92</v>
      </c>
      <c r="G385" s="85">
        <v>9.6100000000000012</v>
      </c>
      <c r="H385" s="85">
        <v>7.379999999999999</v>
      </c>
      <c r="I385" s="85">
        <v>1.6700000000000004</v>
      </c>
      <c r="J385" s="85">
        <v>1.7800000000000005</v>
      </c>
      <c r="K385" s="85">
        <v>4.2800000000000011</v>
      </c>
      <c r="L385" s="85">
        <v>7.4400000000000013</v>
      </c>
      <c r="M385" s="86">
        <v>0.80000000000000027</v>
      </c>
    </row>
    <row r="386" spans="1:13" x14ac:dyDescent="0.25">
      <c r="A386" s="176" t="s">
        <v>1148</v>
      </c>
      <c r="B386" s="85">
        <v>20.870000000000005</v>
      </c>
      <c r="C386" s="85">
        <v>9.5600000000000023</v>
      </c>
      <c r="D386" s="85">
        <v>4.1100000000000003</v>
      </c>
      <c r="E386" s="85">
        <v>20.82</v>
      </c>
      <c r="F386" s="85">
        <v>13.540000000000001</v>
      </c>
      <c r="G386" s="85">
        <v>18.82</v>
      </c>
      <c r="H386" s="85">
        <v>46.039999999999992</v>
      </c>
      <c r="I386" s="85">
        <v>43.819999999999993</v>
      </c>
      <c r="J386" s="85">
        <v>25.689999999999998</v>
      </c>
      <c r="K386" s="85">
        <v>20.88</v>
      </c>
      <c r="L386" s="85">
        <v>4.33</v>
      </c>
      <c r="M386" s="86">
        <v>18.519999999999996</v>
      </c>
    </row>
    <row r="387" spans="1:13" x14ac:dyDescent="0.25">
      <c r="A387" s="176" t="s">
        <v>1149</v>
      </c>
      <c r="B387" s="85">
        <v>0</v>
      </c>
      <c r="C387" s="85">
        <v>0</v>
      </c>
      <c r="D387" s="85">
        <v>0</v>
      </c>
      <c r="E387" s="85">
        <v>0</v>
      </c>
      <c r="F387" s="85">
        <v>0</v>
      </c>
      <c r="G387" s="85">
        <v>0</v>
      </c>
      <c r="H387" s="85">
        <v>36.54</v>
      </c>
      <c r="I387" s="85">
        <v>13.250000000000002</v>
      </c>
      <c r="J387" s="85">
        <v>11.120000000000001</v>
      </c>
      <c r="K387" s="85">
        <v>27.32</v>
      </c>
      <c r="L387" s="85">
        <v>52.820000000000014</v>
      </c>
      <c r="M387" s="86">
        <v>6.7799999999999994</v>
      </c>
    </row>
    <row r="388" spans="1:13" x14ac:dyDescent="0.25">
      <c r="A388" s="176" t="s">
        <v>1150</v>
      </c>
      <c r="B388" s="85">
        <v>0</v>
      </c>
      <c r="C388" s="85">
        <v>0</v>
      </c>
      <c r="D388" s="85">
        <v>0</v>
      </c>
      <c r="E388" s="85">
        <v>0</v>
      </c>
      <c r="F388" s="85">
        <v>0</v>
      </c>
      <c r="G388" s="85">
        <v>0</v>
      </c>
      <c r="H388" s="85">
        <v>0</v>
      </c>
      <c r="I388" s="85">
        <v>0</v>
      </c>
      <c r="J388" s="85">
        <v>0</v>
      </c>
      <c r="K388" s="85">
        <v>0</v>
      </c>
      <c r="L388" s="85">
        <v>53.900000000000006</v>
      </c>
      <c r="M388" s="86">
        <v>6.94</v>
      </c>
    </row>
    <row r="389" spans="1:13" x14ac:dyDescent="0.25">
      <c r="A389" s="176" t="s">
        <v>1151</v>
      </c>
      <c r="B389" s="85">
        <v>0</v>
      </c>
      <c r="C389" s="85">
        <v>0</v>
      </c>
      <c r="D389" s="85">
        <v>0</v>
      </c>
      <c r="E389" s="85">
        <v>0</v>
      </c>
      <c r="F389" s="85">
        <v>0</v>
      </c>
      <c r="G389" s="85">
        <v>0</v>
      </c>
      <c r="H389" s="85">
        <v>25.74</v>
      </c>
      <c r="I389" s="85">
        <v>5.8599999999999985</v>
      </c>
      <c r="J389" s="85">
        <v>6.2100000000000009</v>
      </c>
      <c r="K389" s="85">
        <v>14.88</v>
      </c>
      <c r="L389" s="85">
        <v>25.929999999999996</v>
      </c>
      <c r="M389" s="86">
        <v>2.8600000000000003</v>
      </c>
    </row>
    <row r="390" spans="1:13" x14ac:dyDescent="0.25">
      <c r="A390" s="176" t="s">
        <v>1152</v>
      </c>
      <c r="B390" s="85">
        <v>0</v>
      </c>
      <c r="C390" s="85">
        <v>0</v>
      </c>
      <c r="D390" s="85">
        <v>0</v>
      </c>
      <c r="E390" s="85">
        <v>0</v>
      </c>
      <c r="F390" s="85">
        <v>0</v>
      </c>
      <c r="G390" s="85">
        <v>0</v>
      </c>
      <c r="H390" s="85">
        <v>0</v>
      </c>
      <c r="I390" s="85">
        <v>14.11</v>
      </c>
      <c r="J390" s="85">
        <v>11.860000000000001</v>
      </c>
      <c r="K390" s="85">
        <v>29.08</v>
      </c>
      <c r="L390" s="85">
        <v>56.269999999999996</v>
      </c>
      <c r="M390" s="86">
        <v>7.24</v>
      </c>
    </row>
    <row r="391" spans="1:13" x14ac:dyDescent="0.25">
      <c r="A391" s="176" t="s">
        <v>1153</v>
      </c>
      <c r="B391" s="85">
        <v>0</v>
      </c>
      <c r="C391" s="85">
        <v>0</v>
      </c>
      <c r="D391" s="85">
        <v>0</v>
      </c>
      <c r="E391" s="85">
        <v>0</v>
      </c>
      <c r="F391" s="85">
        <v>0</v>
      </c>
      <c r="G391" s="85">
        <v>0</v>
      </c>
      <c r="H391" s="85">
        <v>0</v>
      </c>
      <c r="I391" s="85">
        <v>0</v>
      </c>
      <c r="J391" s="85">
        <v>0</v>
      </c>
      <c r="K391" s="85">
        <v>0</v>
      </c>
      <c r="L391" s="85">
        <v>0</v>
      </c>
      <c r="M391" s="86">
        <v>0</v>
      </c>
    </row>
    <row r="392" spans="1:13" x14ac:dyDescent="0.25">
      <c r="A392" s="176" t="s">
        <v>1154</v>
      </c>
      <c r="B392" s="85">
        <v>0</v>
      </c>
      <c r="C392" s="85">
        <v>0</v>
      </c>
      <c r="D392" s="85">
        <v>0</v>
      </c>
      <c r="E392" s="85">
        <v>0</v>
      </c>
      <c r="F392" s="85">
        <v>0</v>
      </c>
      <c r="G392" s="85">
        <v>0</v>
      </c>
      <c r="H392" s="85">
        <v>0</v>
      </c>
      <c r="I392" s="85">
        <v>0</v>
      </c>
      <c r="J392" s="85">
        <v>0</v>
      </c>
      <c r="K392" s="85">
        <v>0</v>
      </c>
      <c r="L392" s="85">
        <v>39.07</v>
      </c>
      <c r="M392" s="86">
        <v>5.0199999999999996</v>
      </c>
    </row>
    <row r="393" spans="1:13" x14ac:dyDescent="0.25">
      <c r="A393" s="176" t="s">
        <v>1155</v>
      </c>
      <c r="B393" s="85">
        <v>9.6500000000000021</v>
      </c>
      <c r="C393" s="85">
        <v>12.92</v>
      </c>
      <c r="D393" s="85">
        <v>8.7899999999999974</v>
      </c>
      <c r="E393" s="85">
        <v>4.49</v>
      </c>
      <c r="F393" s="85">
        <v>12.680000000000001</v>
      </c>
      <c r="G393" s="85">
        <v>8.7899999999999974</v>
      </c>
      <c r="H393" s="85">
        <v>12.600000000000001</v>
      </c>
      <c r="I393" s="85">
        <v>16.66</v>
      </c>
      <c r="J393" s="85">
        <v>5.9700000000000006</v>
      </c>
      <c r="K393" s="85">
        <v>6.6000000000000005</v>
      </c>
      <c r="L393" s="85">
        <v>0.3600000000000001</v>
      </c>
      <c r="M393" s="86">
        <v>2.2399999999999998</v>
      </c>
    </row>
    <row r="394" spans="1:13" x14ac:dyDescent="0.25">
      <c r="A394" s="176" t="s">
        <v>1156</v>
      </c>
      <c r="B394" s="85">
        <v>16.510000000000002</v>
      </c>
      <c r="C394" s="85">
        <v>6.9600000000000009</v>
      </c>
      <c r="D394" s="85">
        <v>2.99</v>
      </c>
      <c r="E394" s="85">
        <v>15.249999999999998</v>
      </c>
      <c r="F394" s="85">
        <v>9.8800000000000008</v>
      </c>
      <c r="G394" s="85">
        <v>13.75</v>
      </c>
      <c r="H394" s="85">
        <v>33.599999999999994</v>
      </c>
      <c r="I394" s="85">
        <v>32</v>
      </c>
      <c r="J394" s="85">
        <v>18.740000000000002</v>
      </c>
      <c r="K394" s="85">
        <v>15.24</v>
      </c>
      <c r="L394" s="85">
        <v>3.1299999999999994</v>
      </c>
      <c r="M394" s="86">
        <v>13.5</v>
      </c>
    </row>
    <row r="395" spans="1:13" x14ac:dyDescent="0.25">
      <c r="A395" s="176" t="s">
        <v>1157</v>
      </c>
      <c r="B395" s="85">
        <v>2.4399999999999995</v>
      </c>
      <c r="C395" s="85">
        <v>2.8999999999999995</v>
      </c>
      <c r="D395" s="85">
        <v>4.76</v>
      </c>
      <c r="E395" s="85">
        <v>0.24000000000000005</v>
      </c>
      <c r="F395" s="85">
        <v>0.88000000000000034</v>
      </c>
      <c r="G395" s="85">
        <v>2.0000000000000004</v>
      </c>
      <c r="H395" s="85">
        <v>3.6999999999999997</v>
      </c>
      <c r="I395" s="85">
        <v>0.19000000000000003</v>
      </c>
      <c r="J395" s="85">
        <v>0.45000000000000018</v>
      </c>
      <c r="K395" s="85">
        <v>1.3600000000000003</v>
      </c>
      <c r="L395" s="85">
        <v>1.2900000000000003</v>
      </c>
      <c r="M395" s="86">
        <v>0.24000000000000005</v>
      </c>
    </row>
    <row r="396" spans="1:13" x14ac:dyDescent="0.25">
      <c r="A396" s="176" t="s">
        <v>1158</v>
      </c>
      <c r="B396" s="85">
        <v>36.539999999999992</v>
      </c>
      <c r="C396" s="85">
        <v>46.919999999999995</v>
      </c>
      <c r="D396" s="85">
        <v>53.33</v>
      </c>
      <c r="E396" s="85">
        <v>19.260000000000002</v>
      </c>
      <c r="F396" s="85">
        <v>6.7400000000000011</v>
      </c>
      <c r="G396" s="85">
        <v>32.590000000000003</v>
      </c>
      <c r="H396" s="85">
        <v>23.8</v>
      </c>
      <c r="I396" s="85">
        <v>8.6399999999999988</v>
      </c>
      <c r="J396" s="85">
        <v>7.25</v>
      </c>
      <c r="K396" s="85">
        <v>17.8</v>
      </c>
      <c r="L396" s="85">
        <v>34.370000000000005</v>
      </c>
      <c r="M396" s="86">
        <v>4.4399999999999986</v>
      </c>
    </row>
    <row r="397" spans="1:13" x14ac:dyDescent="0.25">
      <c r="A397" s="176" t="s">
        <v>1159</v>
      </c>
      <c r="B397" s="85">
        <v>27.020000000000003</v>
      </c>
      <c r="C397" s="85">
        <v>16.7</v>
      </c>
      <c r="D397" s="85">
        <v>14.099999999999998</v>
      </c>
      <c r="E397" s="85">
        <v>96.07</v>
      </c>
      <c r="F397" s="85">
        <v>83</v>
      </c>
      <c r="G397" s="85">
        <v>57.75</v>
      </c>
      <c r="H397" s="85">
        <v>24.079999999999995</v>
      </c>
      <c r="I397" s="85">
        <v>51.61</v>
      </c>
      <c r="J397" s="85">
        <v>99.029999999999987</v>
      </c>
      <c r="K397" s="85">
        <v>44.96</v>
      </c>
      <c r="L397" s="85">
        <v>36.260000000000012</v>
      </c>
      <c r="M397" s="86">
        <v>38.64</v>
      </c>
    </row>
    <row r="398" spans="1:13" x14ac:dyDescent="0.25">
      <c r="A398" s="176" t="s">
        <v>1160</v>
      </c>
      <c r="B398" s="85">
        <v>10.91</v>
      </c>
      <c r="C398" s="85">
        <v>10.600000000000001</v>
      </c>
      <c r="D398" s="85">
        <v>25.66</v>
      </c>
      <c r="E398" s="85">
        <v>0.96000000000000019</v>
      </c>
      <c r="F398" s="85">
        <v>5.8000000000000007</v>
      </c>
      <c r="G398" s="85">
        <v>7.25</v>
      </c>
      <c r="H398" s="85">
        <v>11.839999999999998</v>
      </c>
      <c r="I398" s="85">
        <v>1.1300000000000003</v>
      </c>
      <c r="J398" s="85">
        <v>0.69000000000000017</v>
      </c>
      <c r="K398" s="85">
        <v>11.640000000000002</v>
      </c>
      <c r="L398" s="85">
        <v>6.0500000000000016</v>
      </c>
      <c r="M398" s="86">
        <v>3.28</v>
      </c>
    </row>
    <row r="399" spans="1:13" x14ac:dyDescent="0.25">
      <c r="A399" s="176" t="s">
        <v>1161</v>
      </c>
      <c r="B399" s="85">
        <v>18.39</v>
      </c>
      <c r="C399" s="85">
        <v>19.199999999999996</v>
      </c>
      <c r="D399" s="85">
        <v>46.280000000000015</v>
      </c>
      <c r="E399" s="85">
        <v>1.6800000000000006</v>
      </c>
      <c r="F399" s="85">
        <v>10.42</v>
      </c>
      <c r="G399" s="85">
        <v>13.129999999999999</v>
      </c>
      <c r="H399" s="85">
        <v>21.360000000000003</v>
      </c>
      <c r="I399" s="85">
        <v>1.9700000000000009</v>
      </c>
      <c r="J399" s="85">
        <v>1.2800000000000005</v>
      </c>
      <c r="K399" s="85">
        <v>21.08</v>
      </c>
      <c r="L399" s="85">
        <v>10.999999999999998</v>
      </c>
      <c r="M399" s="86">
        <v>5.96</v>
      </c>
    </row>
    <row r="400" spans="1:13" x14ac:dyDescent="0.25">
      <c r="A400" s="176" t="s">
        <v>1162</v>
      </c>
      <c r="B400" s="85">
        <v>77.279999999999987</v>
      </c>
      <c r="C400" s="85">
        <v>97.579999999999984</v>
      </c>
      <c r="D400" s="85">
        <v>110.84</v>
      </c>
      <c r="E400" s="85">
        <v>40.070000000000007</v>
      </c>
      <c r="F400" s="85">
        <v>14</v>
      </c>
      <c r="G400" s="85">
        <v>67.740000000000009</v>
      </c>
      <c r="H400" s="85">
        <v>49.500000000000007</v>
      </c>
      <c r="I400" s="85">
        <v>17.900000000000002</v>
      </c>
      <c r="J400" s="85">
        <v>15.070000000000002</v>
      </c>
      <c r="K400" s="85">
        <v>36.959999999999987</v>
      </c>
      <c r="L400" s="85">
        <v>71.529999999999987</v>
      </c>
      <c r="M400" s="86">
        <v>9.2000000000000011</v>
      </c>
    </row>
    <row r="401" spans="1:13" x14ac:dyDescent="0.25">
      <c r="A401" s="176" t="s">
        <v>1163</v>
      </c>
      <c r="B401" s="85">
        <v>2.52</v>
      </c>
      <c r="C401" s="85">
        <v>11.21</v>
      </c>
      <c r="D401" s="85">
        <v>45.38</v>
      </c>
      <c r="E401" s="85">
        <v>17.100000000000001</v>
      </c>
      <c r="F401" s="85">
        <v>50.1</v>
      </c>
      <c r="G401" s="85">
        <v>14.259999999999998</v>
      </c>
      <c r="H401" s="85">
        <v>89.360000000000014</v>
      </c>
      <c r="I401" s="85">
        <v>11.64</v>
      </c>
      <c r="J401" s="85">
        <v>10.62</v>
      </c>
      <c r="K401" s="85">
        <v>55.8</v>
      </c>
      <c r="L401" s="85">
        <v>28.16</v>
      </c>
      <c r="M401" s="86">
        <v>65.06</v>
      </c>
    </row>
    <row r="402" spans="1:13" x14ac:dyDescent="0.25">
      <c r="A402" s="176" t="s">
        <v>1164</v>
      </c>
      <c r="B402" s="85">
        <v>30.51</v>
      </c>
      <c r="C402" s="85">
        <v>25.660000000000004</v>
      </c>
      <c r="D402" s="85">
        <v>30.46</v>
      </c>
      <c r="E402" s="85">
        <v>24.95</v>
      </c>
      <c r="F402" s="85">
        <v>16.36</v>
      </c>
      <c r="G402" s="85">
        <v>16.690000000000001</v>
      </c>
      <c r="H402" s="85">
        <v>19.259999999999998</v>
      </c>
      <c r="I402" s="85">
        <v>21.320000000000004</v>
      </c>
      <c r="J402" s="85">
        <v>18.41</v>
      </c>
      <c r="K402" s="85">
        <v>16.999999999999996</v>
      </c>
      <c r="L402" s="85">
        <v>19.830000000000002</v>
      </c>
      <c r="M402" s="86">
        <v>21.68</v>
      </c>
    </row>
    <row r="403" spans="1:13" x14ac:dyDescent="0.25">
      <c r="A403" s="176" t="s">
        <v>1165</v>
      </c>
      <c r="B403" s="85">
        <v>0.89000000000000012</v>
      </c>
      <c r="C403" s="85">
        <v>5.4599999999999991</v>
      </c>
      <c r="D403" s="85">
        <v>4.8800000000000008</v>
      </c>
      <c r="E403" s="85">
        <v>0.85000000000000031</v>
      </c>
      <c r="F403" s="85">
        <v>5.62</v>
      </c>
      <c r="G403" s="85">
        <v>2.0500000000000003</v>
      </c>
      <c r="H403" s="85">
        <v>1.5400000000000005</v>
      </c>
      <c r="I403" s="85">
        <v>0.47000000000000003</v>
      </c>
      <c r="J403" s="85">
        <v>0.96000000000000019</v>
      </c>
      <c r="K403" s="85">
        <v>0.32</v>
      </c>
      <c r="L403" s="85">
        <v>0.41000000000000003</v>
      </c>
      <c r="M403" s="86">
        <v>6.0000000000000005E-2</v>
      </c>
    </row>
    <row r="404" spans="1:13" x14ac:dyDescent="0.25">
      <c r="A404" s="176" t="s">
        <v>1166</v>
      </c>
      <c r="B404" s="85">
        <v>0.66000000000000014</v>
      </c>
      <c r="C404" s="85">
        <v>3.26</v>
      </c>
      <c r="D404" s="85">
        <v>2.33</v>
      </c>
      <c r="E404" s="85">
        <v>0.39000000000000007</v>
      </c>
      <c r="F404" s="85">
        <v>3.4</v>
      </c>
      <c r="G404" s="85">
        <v>0.94000000000000028</v>
      </c>
      <c r="H404" s="85">
        <v>1.1000000000000001</v>
      </c>
      <c r="I404" s="85">
        <v>0.34000000000000008</v>
      </c>
      <c r="J404" s="85">
        <v>0.60000000000000009</v>
      </c>
      <c r="K404" s="85">
        <v>0.36000000000000004</v>
      </c>
      <c r="L404" s="85">
        <v>0.36000000000000004</v>
      </c>
      <c r="M404" s="86">
        <v>0.08</v>
      </c>
    </row>
    <row r="405" spans="1:13" x14ac:dyDescent="0.25">
      <c r="A405" s="176" t="s">
        <v>1167</v>
      </c>
      <c r="B405" s="85">
        <v>0</v>
      </c>
      <c r="C405" s="85">
        <v>1.4700000000000002</v>
      </c>
      <c r="D405" s="85">
        <v>2.2099999999999995</v>
      </c>
      <c r="E405" s="85">
        <v>2.0200000000000005</v>
      </c>
      <c r="F405" s="85">
        <v>1.3000000000000005</v>
      </c>
      <c r="G405" s="85">
        <v>1.6300000000000006</v>
      </c>
      <c r="H405" s="85">
        <v>2.72</v>
      </c>
      <c r="I405" s="85">
        <v>2.2800000000000002</v>
      </c>
      <c r="J405" s="85">
        <v>3.0199999999999996</v>
      </c>
      <c r="K405" s="85">
        <v>1.9200000000000006</v>
      </c>
      <c r="L405" s="85">
        <v>1.8600000000000003</v>
      </c>
      <c r="M405" s="86">
        <v>1.5800000000000005</v>
      </c>
    </row>
    <row r="406" spans="1:13" x14ac:dyDescent="0.25">
      <c r="A406" s="176" t="s">
        <v>1168</v>
      </c>
      <c r="B406" s="85">
        <v>0</v>
      </c>
      <c r="C406" s="85">
        <v>0</v>
      </c>
      <c r="D406" s="85">
        <v>0</v>
      </c>
      <c r="E406" s="85">
        <v>24.150000000000002</v>
      </c>
      <c r="F406" s="85">
        <v>48.019999999999996</v>
      </c>
      <c r="G406" s="85">
        <v>56.889999999999993</v>
      </c>
      <c r="H406" s="85">
        <v>48.32</v>
      </c>
      <c r="I406" s="85">
        <v>48.589999999999996</v>
      </c>
      <c r="J406" s="85">
        <v>45.7</v>
      </c>
      <c r="K406" s="85">
        <v>38.119999999999997</v>
      </c>
      <c r="L406" s="85">
        <v>35.659999999999989</v>
      </c>
      <c r="M406" s="86">
        <v>32.78</v>
      </c>
    </row>
    <row r="407" spans="1:13" x14ac:dyDescent="0.25">
      <c r="A407" s="176" t="s">
        <v>1169</v>
      </c>
      <c r="B407" s="85">
        <v>1.6700000000000006</v>
      </c>
      <c r="C407" s="85">
        <v>3.3399999999999994</v>
      </c>
      <c r="D407" s="85">
        <v>2.6100000000000003</v>
      </c>
      <c r="E407" s="85">
        <v>2.08</v>
      </c>
      <c r="F407" s="85">
        <v>2.3199999999999998</v>
      </c>
      <c r="G407" s="85">
        <v>2.0900000000000003</v>
      </c>
      <c r="H407" s="85">
        <v>2.2400000000000002</v>
      </c>
      <c r="I407" s="85">
        <v>1.8500000000000003</v>
      </c>
      <c r="J407" s="85">
        <v>2.64</v>
      </c>
      <c r="K407" s="85">
        <v>1.3600000000000003</v>
      </c>
      <c r="L407" s="85">
        <v>1.8800000000000003</v>
      </c>
      <c r="M407" s="86">
        <v>1.9400000000000004</v>
      </c>
    </row>
    <row r="408" spans="1:13" x14ac:dyDescent="0.25">
      <c r="A408" s="176" t="s">
        <v>1170</v>
      </c>
      <c r="B408" s="85">
        <v>0</v>
      </c>
      <c r="C408" s="85">
        <v>0</v>
      </c>
      <c r="D408" s="85">
        <v>0</v>
      </c>
      <c r="E408" s="85">
        <v>0</v>
      </c>
      <c r="F408" s="85">
        <v>0</v>
      </c>
      <c r="G408" s="85">
        <v>0</v>
      </c>
      <c r="H408" s="85">
        <v>0</v>
      </c>
      <c r="I408" s="85">
        <v>0</v>
      </c>
      <c r="J408" s="85">
        <v>0</v>
      </c>
      <c r="K408" s="85">
        <v>14.599999999999998</v>
      </c>
      <c r="L408" s="85">
        <v>13.66</v>
      </c>
      <c r="M408" s="86">
        <v>12.519999999999998</v>
      </c>
    </row>
    <row r="409" spans="1:13" x14ac:dyDescent="0.25">
      <c r="A409" s="176" t="s">
        <v>1171</v>
      </c>
      <c r="B409" s="85">
        <v>3.3800000000000003</v>
      </c>
      <c r="C409" s="85">
        <v>0</v>
      </c>
      <c r="D409" s="85">
        <v>24.170000000000005</v>
      </c>
      <c r="E409" s="85">
        <v>19.07</v>
      </c>
      <c r="F409" s="85">
        <v>21.24</v>
      </c>
      <c r="G409" s="85">
        <v>19.330000000000002</v>
      </c>
      <c r="H409" s="85">
        <v>20.540000000000003</v>
      </c>
      <c r="I409" s="85">
        <v>17.079999999999998</v>
      </c>
      <c r="J409" s="85">
        <v>24.29</v>
      </c>
      <c r="K409" s="85">
        <v>12.600000000000001</v>
      </c>
      <c r="L409" s="85">
        <v>17.09</v>
      </c>
      <c r="M409" s="86">
        <v>17.759999999999998</v>
      </c>
    </row>
    <row r="410" spans="1:13" x14ac:dyDescent="0.25">
      <c r="A410" s="176" t="s">
        <v>1172</v>
      </c>
      <c r="B410" s="85">
        <v>0</v>
      </c>
      <c r="C410" s="85">
        <v>0</v>
      </c>
      <c r="D410" s="85">
        <v>0</v>
      </c>
      <c r="E410" s="85">
        <v>0</v>
      </c>
      <c r="F410" s="85">
        <v>0</v>
      </c>
      <c r="G410" s="85">
        <v>0</v>
      </c>
      <c r="H410" s="85">
        <v>0</v>
      </c>
      <c r="I410" s="85">
        <v>0</v>
      </c>
      <c r="J410" s="85">
        <v>4.3100000000000005</v>
      </c>
      <c r="K410" s="85">
        <v>2.48</v>
      </c>
      <c r="L410" s="85">
        <v>2.56</v>
      </c>
      <c r="M410" s="86">
        <v>0.66000000000000014</v>
      </c>
    </row>
    <row r="411" spans="1:13" x14ac:dyDescent="0.25">
      <c r="A411" s="176" t="s">
        <v>1173</v>
      </c>
      <c r="B411" s="88">
        <v>0</v>
      </c>
      <c r="C411" s="88">
        <v>0</v>
      </c>
      <c r="D411" s="88">
        <v>0</v>
      </c>
      <c r="E411" s="88">
        <v>0</v>
      </c>
      <c r="F411" s="88">
        <v>0</v>
      </c>
      <c r="G411" s="88">
        <v>30.96</v>
      </c>
      <c r="H411" s="88">
        <v>33.940000000000005</v>
      </c>
      <c r="I411" s="88">
        <v>32.08</v>
      </c>
      <c r="J411" s="88">
        <v>36.819999999999993</v>
      </c>
      <c r="K411" s="88">
        <v>33.08</v>
      </c>
      <c r="L411" s="88">
        <v>38.059999999999988</v>
      </c>
      <c r="M411" s="89">
        <v>30.639999999999997</v>
      </c>
    </row>
    <row r="412" spans="1:13" x14ac:dyDescent="0.25">
      <c r="A412" s="176" t="s">
        <v>1174</v>
      </c>
      <c r="B412" s="88">
        <v>0</v>
      </c>
      <c r="C412" s="88">
        <v>0</v>
      </c>
      <c r="D412" s="88">
        <v>0</v>
      </c>
      <c r="E412" s="88">
        <v>0</v>
      </c>
      <c r="F412" s="88">
        <v>0</v>
      </c>
      <c r="G412" s="88">
        <v>0</v>
      </c>
      <c r="H412" s="88">
        <v>0</v>
      </c>
      <c r="I412" s="88">
        <v>6.29</v>
      </c>
      <c r="J412" s="88">
        <v>4.6900000000000004</v>
      </c>
      <c r="K412" s="88">
        <v>12.319999999999997</v>
      </c>
      <c r="L412" s="88">
        <v>25.11</v>
      </c>
      <c r="M412" s="89">
        <v>2.4800000000000004</v>
      </c>
    </row>
    <row r="413" spans="1:13" x14ac:dyDescent="0.25">
      <c r="A413" s="176" t="s">
        <v>1175</v>
      </c>
      <c r="B413" s="88">
        <v>0</v>
      </c>
      <c r="C413" s="88">
        <v>0</v>
      </c>
      <c r="D413" s="88">
        <v>0</v>
      </c>
      <c r="E413" s="88">
        <v>0</v>
      </c>
      <c r="F413" s="88">
        <v>0</v>
      </c>
      <c r="G413" s="88">
        <v>0</v>
      </c>
      <c r="H413" s="88">
        <v>0</v>
      </c>
      <c r="I413" s="88">
        <v>42.699999999999996</v>
      </c>
      <c r="J413" s="88">
        <v>37.89</v>
      </c>
      <c r="K413" s="88">
        <v>24.199999999999996</v>
      </c>
      <c r="L413" s="88">
        <v>48.170000000000009</v>
      </c>
      <c r="M413" s="89">
        <v>52.679999999999986</v>
      </c>
    </row>
    <row r="414" spans="1:13" x14ac:dyDescent="0.25">
      <c r="A414" s="176" t="s">
        <v>1176</v>
      </c>
      <c r="B414" s="88">
        <v>0</v>
      </c>
      <c r="C414" s="88">
        <v>0</v>
      </c>
      <c r="D414" s="88">
        <v>0</v>
      </c>
      <c r="E414" s="88">
        <v>0</v>
      </c>
      <c r="F414" s="88">
        <v>0</v>
      </c>
      <c r="G414" s="88">
        <v>0</v>
      </c>
      <c r="H414" s="88">
        <v>42.460000000000008</v>
      </c>
      <c r="I414" s="88">
        <v>35.850000000000009</v>
      </c>
      <c r="J414" s="88">
        <v>31.890000000000008</v>
      </c>
      <c r="K414" s="88">
        <v>20.32</v>
      </c>
      <c r="L414" s="88">
        <v>40.500000000000007</v>
      </c>
      <c r="M414" s="89">
        <v>44.3</v>
      </c>
    </row>
    <row r="415" spans="1:13" x14ac:dyDescent="0.25">
      <c r="A415" s="176" t="s">
        <v>1177</v>
      </c>
      <c r="B415" s="88">
        <v>0</v>
      </c>
      <c r="C415" s="88">
        <v>0</v>
      </c>
      <c r="D415" s="88">
        <v>0</v>
      </c>
      <c r="E415" s="88">
        <v>0</v>
      </c>
      <c r="F415" s="88">
        <v>0</v>
      </c>
      <c r="G415" s="88">
        <v>0</v>
      </c>
      <c r="H415" s="88">
        <v>0</v>
      </c>
      <c r="I415" s="88">
        <v>0</v>
      </c>
      <c r="J415" s="88">
        <v>0</v>
      </c>
      <c r="K415" s="88">
        <v>7.36</v>
      </c>
      <c r="L415" s="88">
        <v>15.04</v>
      </c>
      <c r="M415" s="89">
        <v>1.4600000000000004</v>
      </c>
    </row>
    <row r="416" spans="1:13" ht="13.8" thickBot="1" x14ac:dyDescent="0.3">
      <c r="A416" s="173" t="s">
        <v>816</v>
      </c>
      <c r="B416" s="174">
        <v>350.90999999999997</v>
      </c>
      <c r="C416" s="174">
        <v>424.58999999999992</v>
      </c>
      <c r="D416" s="174">
        <v>597.82000000000016</v>
      </c>
      <c r="E416" s="174">
        <v>359.26</v>
      </c>
      <c r="F416" s="174">
        <v>410.98</v>
      </c>
      <c r="G416" s="174">
        <v>495.53999999999991</v>
      </c>
      <c r="H416" s="174">
        <v>703.68000000000006</v>
      </c>
      <c r="I416" s="174">
        <v>505.90999999999985</v>
      </c>
      <c r="J416" s="174">
        <v>482.98999999999995</v>
      </c>
      <c r="K416" s="174">
        <v>631.80000000000018</v>
      </c>
      <c r="L416" s="174">
        <v>788.52999999999986</v>
      </c>
      <c r="M416" s="175">
        <v>508.24000000000007</v>
      </c>
    </row>
    <row r="417" spans="1:13" x14ac:dyDescent="0.25">
      <c r="A417" s="179" t="s">
        <v>1178</v>
      </c>
      <c r="B417" s="180" t="s">
        <v>1179</v>
      </c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1"/>
    </row>
    <row r="418" spans="1:13" x14ac:dyDescent="0.25">
      <c r="A418" s="176" t="s">
        <v>1180</v>
      </c>
      <c r="B418" s="85">
        <v>1.2400000000000002</v>
      </c>
      <c r="C418" s="85">
        <v>3.66</v>
      </c>
      <c r="D418" s="85">
        <v>3.9599999999999986</v>
      </c>
      <c r="E418" s="85">
        <v>3.7700000000000005</v>
      </c>
      <c r="F418" s="85">
        <v>3.6400000000000006</v>
      </c>
      <c r="G418" s="85">
        <v>4.0199999999999996</v>
      </c>
      <c r="H418" s="85">
        <v>4.0200000000000005</v>
      </c>
      <c r="I418" s="85">
        <v>4.1300000000000008</v>
      </c>
      <c r="J418" s="85">
        <v>4.1300000000000008</v>
      </c>
      <c r="K418" s="85">
        <v>3.8000000000000012</v>
      </c>
      <c r="L418" s="85">
        <v>4.0199999999999996</v>
      </c>
      <c r="M418" s="86">
        <v>3.9</v>
      </c>
    </row>
    <row r="419" spans="1:13" x14ac:dyDescent="0.25">
      <c r="A419" s="176" t="s">
        <v>1181</v>
      </c>
      <c r="B419" s="85">
        <v>5.4400000000000013</v>
      </c>
      <c r="C419" s="85">
        <v>2.44</v>
      </c>
      <c r="D419" s="85">
        <v>2.78</v>
      </c>
      <c r="E419" s="85">
        <v>2.2500000000000004</v>
      </c>
      <c r="F419" s="85">
        <v>3.08</v>
      </c>
      <c r="G419" s="85">
        <v>6.4599999999999991</v>
      </c>
      <c r="H419" s="85">
        <v>12.040000000000001</v>
      </c>
      <c r="I419" s="85">
        <v>29.76</v>
      </c>
      <c r="J419" s="85">
        <v>29.76</v>
      </c>
      <c r="K419" s="85">
        <v>26.879999999999995</v>
      </c>
      <c r="L419" s="85">
        <v>18.62</v>
      </c>
      <c r="M419" s="86">
        <v>11.000000000000002</v>
      </c>
    </row>
    <row r="420" spans="1:13" x14ac:dyDescent="0.25">
      <c r="A420" s="176" t="s">
        <v>1182</v>
      </c>
      <c r="B420" s="85">
        <v>3.48</v>
      </c>
      <c r="C420" s="85">
        <v>5.4</v>
      </c>
      <c r="D420" s="85">
        <v>5.629999999999999</v>
      </c>
      <c r="E420" s="85">
        <v>3.4499999999999997</v>
      </c>
      <c r="F420" s="85">
        <v>4.72</v>
      </c>
      <c r="G420" s="85">
        <v>11.28</v>
      </c>
      <c r="H420" s="85">
        <v>43.2</v>
      </c>
      <c r="I420" s="85">
        <v>44.639999999999993</v>
      </c>
      <c r="J420" s="85">
        <v>44.639999999999993</v>
      </c>
      <c r="K420" s="85">
        <v>37.68</v>
      </c>
      <c r="L420" s="85">
        <v>19.839999999999996</v>
      </c>
      <c r="M420" s="86">
        <v>19.700000000000003</v>
      </c>
    </row>
    <row r="421" spans="1:13" x14ac:dyDescent="0.25">
      <c r="A421" s="176" t="s">
        <v>1183</v>
      </c>
      <c r="B421" s="85">
        <v>6.6800000000000015</v>
      </c>
      <c r="C421" s="85">
        <v>12.24</v>
      </c>
      <c r="D421" s="85">
        <v>12.64</v>
      </c>
      <c r="E421" s="85">
        <v>12.64</v>
      </c>
      <c r="F421" s="85">
        <v>12.24</v>
      </c>
      <c r="G421" s="85">
        <v>12.64</v>
      </c>
      <c r="H421" s="85">
        <v>4.88</v>
      </c>
      <c r="I421" s="85">
        <v>12.64</v>
      </c>
      <c r="J421" s="85">
        <v>12.64</v>
      </c>
      <c r="K421" s="85">
        <v>5.3599999999999994</v>
      </c>
      <c r="L421" s="85">
        <v>7.200000000000002</v>
      </c>
      <c r="M421" s="86">
        <v>12.24</v>
      </c>
    </row>
    <row r="422" spans="1:13" x14ac:dyDescent="0.25">
      <c r="A422" s="176" t="s">
        <v>1184</v>
      </c>
      <c r="B422" s="85">
        <v>2.4799999999999995</v>
      </c>
      <c r="C422" s="85">
        <v>12.14</v>
      </c>
      <c r="D422" s="85">
        <v>13.560000000000004</v>
      </c>
      <c r="E422" s="85">
        <v>13.560000000000004</v>
      </c>
      <c r="F422" s="85">
        <v>11.460000000000003</v>
      </c>
      <c r="G422" s="85">
        <v>5.04</v>
      </c>
      <c r="H422" s="85">
        <v>4.120000000000001</v>
      </c>
      <c r="I422" s="85">
        <v>4.2600000000000007</v>
      </c>
      <c r="J422" s="85">
        <v>4.1800000000000006</v>
      </c>
      <c r="K422" s="85">
        <v>3.1200000000000006</v>
      </c>
      <c r="L422" s="85">
        <v>1.58</v>
      </c>
      <c r="M422" s="86">
        <v>9.8599999999999977</v>
      </c>
    </row>
    <row r="423" spans="1:13" x14ac:dyDescent="0.25">
      <c r="A423" s="176" t="s">
        <v>1185</v>
      </c>
      <c r="B423" s="85">
        <v>0.59000000000000019</v>
      </c>
      <c r="C423" s="85">
        <v>2.8099999999999996</v>
      </c>
      <c r="D423" s="85">
        <v>3.18</v>
      </c>
      <c r="E423" s="85">
        <v>3.18</v>
      </c>
      <c r="F423" s="85">
        <v>2.6800000000000006</v>
      </c>
      <c r="G423" s="85">
        <v>1.1600000000000004</v>
      </c>
      <c r="H423" s="85">
        <v>0.96000000000000019</v>
      </c>
      <c r="I423" s="85">
        <v>0.9800000000000002</v>
      </c>
      <c r="J423" s="85">
        <v>0.9700000000000002</v>
      </c>
      <c r="K423" s="85">
        <v>0.72000000000000008</v>
      </c>
      <c r="L423" s="85">
        <v>0.4</v>
      </c>
      <c r="M423" s="86">
        <v>2.3199999999999998</v>
      </c>
    </row>
    <row r="424" spans="1:13" x14ac:dyDescent="0.25">
      <c r="A424" s="176" t="s">
        <v>1186</v>
      </c>
      <c r="B424" s="85">
        <v>1.9100000000000004</v>
      </c>
      <c r="C424" s="85">
        <v>1.6000000000000005</v>
      </c>
      <c r="D424" s="85">
        <v>3.18</v>
      </c>
      <c r="E424" s="85">
        <v>1.8100000000000003</v>
      </c>
      <c r="F424" s="85">
        <v>2.4800000000000004</v>
      </c>
      <c r="G424" s="85">
        <v>3.42</v>
      </c>
      <c r="H424" s="85">
        <v>2.6800000000000006</v>
      </c>
      <c r="I424" s="85">
        <v>2.16</v>
      </c>
      <c r="J424" s="85">
        <v>1.7500000000000004</v>
      </c>
      <c r="K424" s="85">
        <v>0.96000000000000019</v>
      </c>
      <c r="L424" s="85">
        <v>0.87000000000000011</v>
      </c>
      <c r="M424" s="86">
        <v>1.8000000000000005</v>
      </c>
    </row>
    <row r="425" spans="1:13" x14ac:dyDescent="0.25">
      <c r="A425" s="176" t="s">
        <v>1187</v>
      </c>
      <c r="B425" s="85">
        <v>0.65000000000000013</v>
      </c>
      <c r="C425" s="85">
        <v>0.66000000000000014</v>
      </c>
      <c r="D425" s="85">
        <v>1.2300000000000004</v>
      </c>
      <c r="E425" s="85">
        <v>0.70000000000000018</v>
      </c>
      <c r="F425" s="85">
        <v>0.96000000000000019</v>
      </c>
      <c r="G425" s="85">
        <v>1.05</v>
      </c>
      <c r="H425" s="85">
        <v>0.90000000000000024</v>
      </c>
      <c r="I425" s="85">
        <v>0.56000000000000005</v>
      </c>
      <c r="J425" s="85">
        <v>0.39000000000000012</v>
      </c>
      <c r="K425" s="85">
        <v>0.24000000000000005</v>
      </c>
      <c r="L425" s="85">
        <v>0.30000000000000004</v>
      </c>
      <c r="M425" s="86">
        <v>0.70000000000000018</v>
      </c>
    </row>
    <row r="426" spans="1:13" x14ac:dyDescent="0.25">
      <c r="A426" s="176" t="s">
        <v>1188</v>
      </c>
      <c r="B426" s="85">
        <v>1.3100000000000005</v>
      </c>
      <c r="C426" s="85">
        <v>1.4600000000000002</v>
      </c>
      <c r="D426" s="85">
        <v>1.4800000000000002</v>
      </c>
      <c r="E426" s="85">
        <v>1.7400000000000004</v>
      </c>
      <c r="F426" s="85">
        <v>1.8000000000000005</v>
      </c>
      <c r="G426" s="85">
        <v>1.9900000000000004</v>
      </c>
      <c r="H426" s="85">
        <v>1.9400000000000004</v>
      </c>
      <c r="I426" s="85">
        <v>2.1000000000000005</v>
      </c>
      <c r="J426" s="85">
        <v>2.2000000000000006</v>
      </c>
      <c r="K426" s="85">
        <v>2.6400000000000006</v>
      </c>
      <c r="L426" s="85">
        <v>2.8</v>
      </c>
      <c r="M426" s="86">
        <v>2.0200000000000005</v>
      </c>
    </row>
    <row r="427" spans="1:13" x14ac:dyDescent="0.25">
      <c r="A427" s="176" t="s">
        <v>1189</v>
      </c>
      <c r="B427" s="85">
        <v>15.780000000000001</v>
      </c>
      <c r="C427" s="85">
        <v>17.639999999999997</v>
      </c>
      <c r="D427" s="85">
        <v>27.08</v>
      </c>
      <c r="E427" s="85">
        <v>29.060000000000006</v>
      </c>
      <c r="F427" s="85">
        <v>27.500000000000004</v>
      </c>
      <c r="G427" s="85">
        <v>20.499999999999993</v>
      </c>
      <c r="H427" s="85">
        <v>16.239999999999995</v>
      </c>
      <c r="I427" s="85">
        <v>28.939999999999998</v>
      </c>
      <c r="J427" s="85">
        <v>26.47</v>
      </c>
      <c r="K427" s="85">
        <v>0</v>
      </c>
      <c r="L427" s="85">
        <v>27.38</v>
      </c>
      <c r="M427" s="86">
        <v>24.42</v>
      </c>
    </row>
    <row r="428" spans="1:13" x14ac:dyDescent="0.25">
      <c r="A428" s="176" t="s">
        <v>1190</v>
      </c>
      <c r="B428" s="85">
        <v>2.7800000000000002</v>
      </c>
      <c r="C428" s="85">
        <v>7.8</v>
      </c>
      <c r="D428" s="85">
        <v>8.0299999999999994</v>
      </c>
      <c r="E428" s="85">
        <v>6.3100000000000014</v>
      </c>
      <c r="F428" s="85">
        <v>8.18</v>
      </c>
      <c r="G428" s="85">
        <v>8.92</v>
      </c>
      <c r="H428" s="85">
        <v>8.6399999999999988</v>
      </c>
      <c r="I428" s="85">
        <v>8.92</v>
      </c>
      <c r="J428" s="85">
        <v>8.92</v>
      </c>
      <c r="K428" s="85">
        <v>8.0799999999999983</v>
      </c>
      <c r="L428" s="85">
        <v>8.7000000000000011</v>
      </c>
      <c r="M428" s="86">
        <v>8.6399999999999988</v>
      </c>
    </row>
    <row r="429" spans="1:13" x14ac:dyDescent="0.25">
      <c r="A429" s="176" t="s">
        <v>1191</v>
      </c>
      <c r="B429" s="85">
        <v>3.0499999999999994</v>
      </c>
      <c r="C429" s="85">
        <v>1.8200000000000005</v>
      </c>
      <c r="D429" s="85">
        <v>3.42</v>
      </c>
      <c r="E429" s="85">
        <v>2.0800000000000005</v>
      </c>
      <c r="F429" s="85">
        <v>2.78</v>
      </c>
      <c r="G429" s="85">
        <v>3.6700000000000008</v>
      </c>
      <c r="H429" s="85">
        <v>2.98</v>
      </c>
      <c r="I429" s="85">
        <v>2.4</v>
      </c>
      <c r="J429" s="85">
        <v>1.9500000000000004</v>
      </c>
      <c r="K429" s="85">
        <v>1.2800000000000005</v>
      </c>
      <c r="L429" s="85">
        <v>1.1500000000000004</v>
      </c>
      <c r="M429" s="86">
        <v>2.08</v>
      </c>
    </row>
    <row r="430" spans="1:13" x14ac:dyDescent="0.25">
      <c r="A430" s="176" t="s">
        <v>1192</v>
      </c>
      <c r="B430" s="85">
        <v>0.79</v>
      </c>
      <c r="C430" s="85">
        <v>5.5100000000000007</v>
      </c>
      <c r="D430" s="85">
        <v>5.73</v>
      </c>
      <c r="E430" s="85">
        <v>5.5000000000000009</v>
      </c>
      <c r="F430" s="85">
        <v>5.91</v>
      </c>
      <c r="G430" s="85">
        <v>6.4499999999999993</v>
      </c>
      <c r="H430" s="85">
        <v>6.3400000000000007</v>
      </c>
      <c r="I430" s="85">
        <v>6.49</v>
      </c>
      <c r="J430" s="85">
        <v>6.48</v>
      </c>
      <c r="K430" s="85">
        <v>5.8800000000000008</v>
      </c>
      <c r="L430" s="85">
        <v>6.4</v>
      </c>
      <c r="M430" s="86">
        <v>6.16</v>
      </c>
    </row>
    <row r="431" spans="1:13" x14ac:dyDescent="0.25">
      <c r="A431" s="176" t="s">
        <v>1193</v>
      </c>
      <c r="B431" s="85">
        <v>0.04</v>
      </c>
      <c r="C431" s="85">
        <v>1.6000000000000005</v>
      </c>
      <c r="D431" s="85">
        <v>1.8500000000000003</v>
      </c>
      <c r="E431" s="85">
        <v>1.6400000000000006</v>
      </c>
      <c r="F431" s="85">
        <v>1.1800000000000004</v>
      </c>
      <c r="G431" s="85">
        <v>1.3300000000000005</v>
      </c>
      <c r="H431" s="85">
        <v>1.8000000000000005</v>
      </c>
      <c r="I431" s="85">
        <v>1.8500000000000003</v>
      </c>
      <c r="J431" s="85">
        <v>1.8200000000000003</v>
      </c>
      <c r="K431" s="85">
        <v>1.3600000000000005</v>
      </c>
      <c r="L431" s="85">
        <v>1.1400000000000003</v>
      </c>
      <c r="M431" s="86">
        <v>1.2800000000000002</v>
      </c>
    </row>
    <row r="432" spans="1:13" x14ac:dyDescent="0.25">
      <c r="A432" s="176" t="s">
        <v>1194</v>
      </c>
      <c r="B432" s="85">
        <v>0.24000000000000005</v>
      </c>
      <c r="C432" s="85">
        <v>0.40000000000000008</v>
      </c>
      <c r="D432" s="85">
        <v>0.56000000000000005</v>
      </c>
      <c r="E432" s="85">
        <v>0.52</v>
      </c>
      <c r="F432" s="85">
        <v>0.64000000000000012</v>
      </c>
      <c r="G432" s="85">
        <v>0.71000000000000019</v>
      </c>
      <c r="H432" s="85">
        <v>0.78000000000000025</v>
      </c>
      <c r="I432" s="85">
        <v>0.81000000000000028</v>
      </c>
      <c r="J432" s="85">
        <v>0.81000000000000028</v>
      </c>
      <c r="K432" s="85">
        <v>0.68000000000000016</v>
      </c>
      <c r="L432" s="85">
        <v>0.70000000000000018</v>
      </c>
      <c r="M432" s="86">
        <v>0.40000000000000008</v>
      </c>
    </row>
    <row r="433" spans="1:13" x14ac:dyDescent="0.25">
      <c r="A433" s="176" t="s">
        <v>1195</v>
      </c>
      <c r="B433" s="85">
        <v>1.4800000000000002</v>
      </c>
      <c r="C433" s="85">
        <v>2.0600000000000005</v>
      </c>
      <c r="D433" s="85">
        <v>3.18</v>
      </c>
      <c r="E433" s="85">
        <v>2.48</v>
      </c>
      <c r="F433" s="85">
        <v>2.7199999999999998</v>
      </c>
      <c r="G433" s="85">
        <v>3.6700000000000008</v>
      </c>
      <c r="H433" s="85">
        <v>3.5400000000000005</v>
      </c>
      <c r="I433" s="85">
        <v>3.19</v>
      </c>
      <c r="J433" s="85">
        <v>3.03</v>
      </c>
      <c r="K433" s="85">
        <v>2.2399999999999998</v>
      </c>
      <c r="L433" s="85">
        <v>2.1700000000000004</v>
      </c>
      <c r="M433" s="86">
        <v>2.2399999999999998</v>
      </c>
    </row>
    <row r="434" spans="1:13" x14ac:dyDescent="0.25">
      <c r="A434" s="176" t="s">
        <v>1196</v>
      </c>
      <c r="B434" s="85">
        <v>0.54000000000000015</v>
      </c>
      <c r="C434" s="85">
        <v>0.35000000000000009</v>
      </c>
      <c r="D434" s="85">
        <v>0.62000000000000011</v>
      </c>
      <c r="E434" s="85">
        <v>0.6000000000000002</v>
      </c>
      <c r="F434" s="85">
        <v>0.6000000000000002</v>
      </c>
      <c r="G434" s="85">
        <v>0.62000000000000011</v>
      </c>
      <c r="H434" s="85">
        <v>0.6000000000000002</v>
      </c>
      <c r="I434" s="85">
        <v>0.62000000000000011</v>
      </c>
      <c r="J434" s="85">
        <v>0.6000000000000002</v>
      </c>
      <c r="K434" s="85">
        <v>0.56000000000000005</v>
      </c>
      <c r="L434" s="85">
        <v>0.62000000000000011</v>
      </c>
      <c r="M434" s="86">
        <v>0.56000000000000016</v>
      </c>
    </row>
    <row r="435" spans="1:13" x14ac:dyDescent="0.25">
      <c r="A435" s="176" t="s">
        <v>1197</v>
      </c>
      <c r="B435" s="85">
        <v>0.35000000000000009</v>
      </c>
      <c r="C435" s="85">
        <v>0.68000000000000016</v>
      </c>
      <c r="D435" s="85">
        <v>0.70000000000000018</v>
      </c>
      <c r="E435" s="85">
        <v>0.70000000000000018</v>
      </c>
      <c r="F435" s="85">
        <v>1.6000000000000005</v>
      </c>
      <c r="G435" s="85">
        <v>1.8900000000000003</v>
      </c>
      <c r="H435" s="85">
        <v>2.08</v>
      </c>
      <c r="I435" s="85">
        <v>2.2000000000000006</v>
      </c>
      <c r="J435" s="85">
        <v>2.4</v>
      </c>
      <c r="K435" s="85">
        <v>1.9600000000000004</v>
      </c>
      <c r="L435" s="85">
        <v>1.8100000000000003</v>
      </c>
      <c r="M435" s="86">
        <v>1.4800000000000002</v>
      </c>
    </row>
    <row r="436" spans="1:13" x14ac:dyDescent="0.25">
      <c r="A436" s="176" t="s">
        <v>1198</v>
      </c>
      <c r="B436" s="85">
        <v>0</v>
      </c>
      <c r="C436" s="85">
        <v>0</v>
      </c>
      <c r="D436" s="85">
        <v>0</v>
      </c>
      <c r="E436" s="85">
        <v>0</v>
      </c>
      <c r="F436" s="85">
        <v>0</v>
      </c>
      <c r="G436" s="85">
        <v>0</v>
      </c>
      <c r="H436" s="85">
        <v>0</v>
      </c>
      <c r="I436" s="85">
        <v>0</v>
      </c>
      <c r="J436" s="85">
        <v>0</v>
      </c>
      <c r="K436" s="85">
        <v>0</v>
      </c>
      <c r="L436" s="85">
        <v>0</v>
      </c>
      <c r="M436" s="86">
        <v>0</v>
      </c>
    </row>
    <row r="437" spans="1:13" x14ac:dyDescent="0.25">
      <c r="A437" s="176" t="s">
        <v>1199</v>
      </c>
      <c r="B437" s="85">
        <v>2.8100000000000005</v>
      </c>
      <c r="C437" s="85">
        <v>4.3199999999999994</v>
      </c>
      <c r="D437" s="85">
        <v>4.4400000000000004</v>
      </c>
      <c r="E437" s="85">
        <v>4.2600000000000007</v>
      </c>
      <c r="F437" s="85">
        <v>4.3199999999999994</v>
      </c>
      <c r="G437" s="85">
        <v>1.1400000000000003</v>
      </c>
      <c r="H437" s="85">
        <v>1</v>
      </c>
      <c r="I437" s="85">
        <v>0.70000000000000018</v>
      </c>
      <c r="J437" s="85">
        <v>1.2900000000000005</v>
      </c>
      <c r="K437" s="85">
        <v>0.64000000000000012</v>
      </c>
      <c r="L437" s="85">
        <v>3.48</v>
      </c>
      <c r="M437" s="86">
        <v>3.6400000000000006</v>
      </c>
    </row>
    <row r="438" spans="1:13" x14ac:dyDescent="0.25">
      <c r="A438" s="176" t="s">
        <v>1200</v>
      </c>
      <c r="B438" s="85">
        <v>2.33</v>
      </c>
      <c r="C438" s="85">
        <v>2.3400000000000003</v>
      </c>
      <c r="D438" s="85">
        <v>2.41</v>
      </c>
      <c r="E438" s="85">
        <v>2.41</v>
      </c>
      <c r="F438" s="85">
        <v>2.3400000000000003</v>
      </c>
      <c r="G438" s="85">
        <v>2.41</v>
      </c>
      <c r="H438" s="85">
        <v>2.3400000000000003</v>
      </c>
      <c r="I438" s="85">
        <v>2.41</v>
      </c>
      <c r="J438" s="85">
        <v>2.41</v>
      </c>
      <c r="K438" s="85">
        <v>2.2000000000000002</v>
      </c>
      <c r="L438" s="85">
        <v>2.41</v>
      </c>
      <c r="M438" s="86">
        <v>2.3400000000000003</v>
      </c>
    </row>
    <row r="439" spans="1:13" x14ac:dyDescent="0.25">
      <c r="A439" s="176" t="s">
        <v>1201</v>
      </c>
      <c r="B439" s="85">
        <v>0.24000000000000005</v>
      </c>
      <c r="C439" s="85">
        <v>0.08</v>
      </c>
      <c r="D439" s="85">
        <v>0.08</v>
      </c>
      <c r="E439" s="85">
        <v>0.10999999999999999</v>
      </c>
      <c r="F439" s="85">
        <v>9.9999999999999992E-2</v>
      </c>
      <c r="G439" s="85">
        <v>0.10999999999999999</v>
      </c>
      <c r="H439" s="85">
        <v>0.11999999999999998</v>
      </c>
      <c r="I439" s="85">
        <v>0.10999999999999999</v>
      </c>
      <c r="J439" s="85">
        <v>0.10999999999999999</v>
      </c>
      <c r="K439" s="85">
        <v>0.08</v>
      </c>
      <c r="L439" s="85">
        <v>7.0000000000000007E-2</v>
      </c>
      <c r="M439" s="86">
        <v>9.9999999999999992E-2</v>
      </c>
    </row>
    <row r="440" spans="1:13" x14ac:dyDescent="0.25">
      <c r="A440" s="176" t="s">
        <v>1202</v>
      </c>
      <c r="B440" s="85">
        <v>0</v>
      </c>
      <c r="C440" s="85">
        <v>0</v>
      </c>
      <c r="D440" s="85">
        <v>0</v>
      </c>
      <c r="E440" s="85">
        <v>0</v>
      </c>
      <c r="F440" s="85">
        <v>14.4</v>
      </c>
      <c r="G440" s="85">
        <v>14.88</v>
      </c>
      <c r="H440" s="85">
        <v>14.4</v>
      </c>
      <c r="I440" s="85">
        <v>14.88</v>
      </c>
      <c r="J440" s="85">
        <v>14.88</v>
      </c>
      <c r="K440" s="85">
        <v>13.439999999999998</v>
      </c>
      <c r="L440" s="85">
        <v>14.88</v>
      </c>
      <c r="M440" s="86">
        <v>14.4</v>
      </c>
    </row>
    <row r="441" spans="1:13" x14ac:dyDescent="0.25">
      <c r="A441" s="176" t="s">
        <v>1203</v>
      </c>
      <c r="B441" s="85">
        <v>1.9400000000000004</v>
      </c>
      <c r="C441" s="85">
        <v>2.44</v>
      </c>
      <c r="D441" s="85">
        <v>1.7100000000000004</v>
      </c>
      <c r="E441" s="85">
        <v>2.52</v>
      </c>
      <c r="F441" s="85">
        <v>2.44</v>
      </c>
      <c r="G441" s="85">
        <v>2.52</v>
      </c>
      <c r="H441" s="85">
        <v>2.44</v>
      </c>
      <c r="I441" s="85">
        <v>2.52</v>
      </c>
      <c r="J441" s="85">
        <v>2.52</v>
      </c>
      <c r="K441" s="85">
        <v>2.2800000000000002</v>
      </c>
      <c r="L441" s="85">
        <v>2.52</v>
      </c>
      <c r="M441" s="86">
        <v>2.44</v>
      </c>
    </row>
    <row r="442" spans="1:13" x14ac:dyDescent="0.25">
      <c r="A442" s="176" t="s">
        <v>1204</v>
      </c>
      <c r="B442" s="85">
        <v>0</v>
      </c>
      <c r="C442" s="85">
        <v>0.26000000000000006</v>
      </c>
      <c r="D442" s="85">
        <v>0.56000000000000005</v>
      </c>
      <c r="E442" s="85">
        <v>0.31000000000000005</v>
      </c>
      <c r="F442" s="85">
        <v>0.40000000000000008</v>
      </c>
      <c r="G442" s="85">
        <v>0.39000000000000012</v>
      </c>
      <c r="H442" s="85">
        <v>0.32000000000000006</v>
      </c>
      <c r="I442" s="85">
        <v>0.24000000000000005</v>
      </c>
      <c r="J442" s="85">
        <v>0.10999999999999999</v>
      </c>
      <c r="K442" s="85">
        <v>0.04</v>
      </c>
      <c r="L442" s="85">
        <v>0.04</v>
      </c>
      <c r="M442" s="86">
        <v>0.30000000000000004</v>
      </c>
    </row>
    <row r="443" spans="1:13" x14ac:dyDescent="0.25">
      <c r="A443" s="176" t="s">
        <v>1205</v>
      </c>
      <c r="B443" s="85">
        <v>0</v>
      </c>
      <c r="C443" s="85">
        <v>0</v>
      </c>
      <c r="D443" s="85">
        <v>0.24000000000000005</v>
      </c>
      <c r="E443" s="85">
        <v>0.24000000000000005</v>
      </c>
      <c r="F443" s="85">
        <v>0.24000000000000005</v>
      </c>
      <c r="G443" s="85">
        <v>0.24000000000000005</v>
      </c>
      <c r="H443" s="85">
        <v>0.24000000000000005</v>
      </c>
      <c r="I443" s="85">
        <v>0.24000000000000005</v>
      </c>
      <c r="J443" s="85">
        <v>0.24000000000000005</v>
      </c>
      <c r="K443" s="85">
        <v>0.24000000000000005</v>
      </c>
      <c r="L443" s="85">
        <v>0.24000000000000005</v>
      </c>
      <c r="M443" s="86">
        <v>0.24000000000000005</v>
      </c>
    </row>
    <row r="444" spans="1:13" x14ac:dyDescent="0.25">
      <c r="A444" s="176" t="s">
        <v>1206</v>
      </c>
      <c r="B444" s="85">
        <v>0.35000000000000009</v>
      </c>
      <c r="C444" s="85">
        <v>3.8</v>
      </c>
      <c r="D444" s="85">
        <v>4.1300000000000008</v>
      </c>
      <c r="E444" s="85">
        <v>4.1300000000000008</v>
      </c>
      <c r="F444" s="85">
        <v>4.0200000000000005</v>
      </c>
      <c r="G444" s="85">
        <v>2.83</v>
      </c>
      <c r="H444" s="85">
        <v>1.6000000000000005</v>
      </c>
      <c r="I444" s="85">
        <v>0.99000000000000021</v>
      </c>
      <c r="J444" s="85">
        <v>0.52</v>
      </c>
      <c r="K444" s="85">
        <v>0.18000000000000002</v>
      </c>
      <c r="L444" s="85">
        <v>0</v>
      </c>
      <c r="M444" s="86">
        <v>1.4000000000000006</v>
      </c>
    </row>
    <row r="445" spans="1:13" x14ac:dyDescent="0.25">
      <c r="A445" s="176" t="s">
        <v>1207</v>
      </c>
      <c r="B445" s="85">
        <v>4.0299999999999994</v>
      </c>
      <c r="C445" s="85">
        <v>4.74</v>
      </c>
      <c r="D445" s="85">
        <v>6.7400000000000011</v>
      </c>
      <c r="E445" s="85">
        <v>6.4999999999999982</v>
      </c>
      <c r="F445" s="85">
        <v>6.08</v>
      </c>
      <c r="G445" s="85">
        <v>6.11</v>
      </c>
      <c r="H445" s="85">
        <v>5.0699999999999994</v>
      </c>
      <c r="I445" s="85">
        <v>3.0000000000000004</v>
      </c>
      <c r="J445" s="85">
        <v>2.5500000000000003</v>
      </c>
      <c r="K445" s="85">
        <v>1.08</v>
      </c>
      <c r="L445" s="85">
        <v>1.4600000000000002</v>
      </c>
      <c r="M445" s="86">
        <v>2.3400000000000003</v>
      </c>
    </row>
    <row r="446" spans="1:13" x14ac:dyDescent="0.25">
      <c r="A446" s="176" t="s">
        <v>1208</v>
      </c>
      <c r="B446" s="85">
        <v>1.7000000000000004</v>
      </c>
      <c r="C446" s="85">
        <v>1.9200000000000006</v>
      </c>
      <c r="D446" s="85">
        <v>1.9800000000000004</v>
      </c>
      <c r="E446" s="85">
        <v>1.9800000000000004</v>
      </c>
      <c r="F446" s="85">
        <v>1.9200000000000006</v>
      </c>
      <c r="G446" s="85">
        <v>1.5200000000000005</v>
      </c>
      <c r="H446" s="85">
        <v>1.8800000000000006</v>
      </c>
      <c r="I446" s="85">
        <v>1.9200000000000004</v>
      </c>
      <c r="J446" s="85">
        <v>1.9200000000000004</v>
      </c>
      <c r="K446" s="85">
        <v>1.8000000000000005</v>
      </c>
      <c r="L446" s="85">
        <v>1.9200000000000004</v>
      </c>
      <c r="M446" s="86">
        <v>1.8800000000000006</v>
      </c>
    </row>
    <row r="447" spans="1:13" x14ac:dyDescent="0.25">
      <c r="A447" s="176" t="s">
        <v>1209</v>
      </c>
      <c r="B447" s="85">
        <v>1.3000000000000005</v>
      </c>
      <c r="C447" s="85">
        <v>1.8000000000000005</v>
      </c>
      <c r="D447" s="85">
        <v>2.6900000000000008</v>
      </c>
      <c r="E447" s="85">
        <v>2.16</v>
      </c>
      <c r="F447" s="85">
        <v>2.1800000000000006</v>
      </c>
      <c r="G447" s="85">
        <v>2.1700000000000004</v>
      </c>
      <c r="H447" s="85">
        <v>1.9400000000000004</v>
      </c>
      <c r="I447" s="85">
        <v>1.6400000000000006</v>
      </c>
      <c r="J447" s="85">
        <v>1.6400000000000006</v>
      </c>
      <c r="K447" s="85">
        <v>1.6800000000000004</v>
      </c>
      <c r="L447" s="85">
        <v>1.6400000000000006</v>
      </c>
      <c r="M447" s="86">
        <v>1.7800000000000005</v>
      </c>
    </row>
    <row r="448" spans="1:13" x14ac:dyDescent="0.25">
      <c r="A448" s="176" t="s">
        <v>1210</v>
      </c>
      <c r="B448" s="85">
        <v>0.18000000000000005</v>
      </c>
      <c r="C448" s="85">
        <v>1.1400000000000003</v>
      </c>
      <c r="D448" s="85">
        <v>1.1900000000000004</v>
      </c>
      <c r="E448" s="85">
        <v>1.1900000000000004</v>
      </c>
      <c r="F448" s="85">
        <v>1.1400000000000003</v>
      </c>
      <c r="G448" s="85">
        <v>0.9800000000000002</v>
      </c>
      <c r="H448" s="85">
        <v>0.51</v>
      </c>
      <c r="I448" s="85">
        <v>0.32000000000000006</v>
      </c>
      <c r="J448" s="85">
        <v>0.19000000000000003</v>
      </c>
      <c r="K448" s="85">
        <v>0.29000000000000004</v>
      </c>
      <c r="L448" s="85">
        <v>0.54000000000000015</v>
      </c>
      <c r="M448" s="86">
        <v>0.75000000000000022</v>
      </c>
    </row>
    <row r="449" spans="1:13" x14ac:dyDescent="0.25">
      <c r="A449" s="176" t="s">
        <v>1211</v>
      </c>
      <c r="B449" s="85">
        <v>0</v>
      </c>
      <c r="C449" s="85">
        <v>0.27000000000000007</v>
      </c>
      <c r="D449" s="85">
        <v>0.28000000000000008</v>
      </c>
      <c r="E449" s="85">
        <v>0.29000000000000004</v>
      </c>
      <c r="F449" s="85">
        <v>0.12</v>
      </c>
      <c r="G449" s="85">
        <v>0.19000000000000003</v>
      </c>
      <c r="H449" s="85">
        <v>0.27</v>
      </c>
      <c r="I449" s="85">
        <v>0.27000000000000007</v>
      </c>
      <c r="J449" s="85">
        <v>0.03</v>
      </c>
      <c r="K449" s="85">
        <v>0.01</v>
      </c>
      <c r="L449" s="85">
        <v>0</v>
      </c>
      <c r="M449" s="86">
        <v>0.05</v>
      </c>
    </row>
    <row r="450" spans="1:13" x14ac:dyDescent="0.25">
      <c r="A450" s="176" t="s">
        <v>1212</v>
      </c>
      <c r="B450" s="85">
        <v>0</v>
      </c>
      <c r="C450" s="85">
        <v>0.6000000000000002</v>
      </c>
      <c r="D450" s="85">
        <v>0.62000000000000011</v>
      </c>
      <c r="E450" s="85">
        <v>0.56000000000000005</v>
      </c>
      <c r="F450" s="85">
        <v>0.38000000000000012</v>
      </c>
      <c r="G450" s="85">
        <v>0.38000000000000012</v>
      </c>
      <c r="H450" s="85">
        <v>0.26000000000000006</v>
      </c>
      <c r="I450" s="85">
        <v>0.21000000000000005</v>
      </c>
      <c r="J450" s="85">
        <v>7.0000000000000007E-2</v>
      </c>
      <c r="K450" s="85">
        <v>0.04</v>
      </c>
      <c r="L450" s="85">
        <v>0.10999999999999999</v>
      </c>
      <c r="M450" s="86">
        <v>0.11999999999999998</v>
      </c>
    </row>
    <row r="451" spans="1:13" x14ac:dyDescent="0.25">
      <c r="A451" s="176" t="s">
        <v>1213</v>
      </c>
      <c r="B451" s="85">
        <v>0.04</v>
      </c>
      <c r="C451" s="85">
        <v>0.3600000000000001</v>
      </c>
      <c r="D451" s="85">
        <v>0.70000000000000018</v>
      </c>
      <c r="E451" s="85">
        <v>0.70000000000000018</v>
      </c>
      <c r="F451" s="85">
        <v>0.58000000000000018</v>
      </c>
      <c r="G451" s="85">
        <v>0.52</v>
      </c>
      <c r="H451" s="85">
        <v>0.40000000000000008</v>
      </c>
      <c r="I451" s="85">
        <v>0.24000000000000005</v>
      </c>
      <c r="J451" s="85">
        <v>0</v>
      </c>
      <c r="K451" s="85">
        <v>0</v>
      </c>
      <c r="L451" s="85">
        <v>0</v>
      </c>
      <c r="M451" s="86">
        <v>0.24000000000000005</v>
      </c>
    </row>
    <row r="452" spans="1:13" x14ac:dyDescent="0.25">
      <c r="A452" s="176" t="s">
        <v>1214</v>
      </c>
      <c r="B452" s="85">
        <v>1.3100000000000005</v>
      </c>
      <c r="C452" s="85">
        <v>2.1400000000000006</v>
      </c>
      <c r="D452" s="85">
        <v>2.2300000000000004</v>
      </c>
      <c r="E452" s="85">
        <v>2.2300000000000004</v>
      </c>
      <c r="F452" s="85">
        <v>2.1400000000000006</v>
      </c>
      <c r="G452" s="85">
        <v>2.0300000000000007</v>
      </c>
      <c r="H452" s="85">
        <v>1.9200000000000004</v>
      </c>
      <c r="I452" s="85">
        <v>1.8100000000000005</v>
      </c>
      <c r="J452" s="85">
        <v>0.28999999999999998</v>
      </c>
      <c r="K452" s="85">
        <v>0.17000000000000004</v>
      </c>
      <c r="L452" s="85">
        <v>0.64000000000000012</v>
      </c>
      <c r="M452" s="86">
        <v>1.6200000000000003</v>
      </c>
    </row>
    <row r="453" spans="1:13" x14ac:dyDescent="0.25">
      <c r="A453" s="176" t="s">
        <v>1215</v>
      </c>
      <c r="B453" s="85">
        <v>4.4600000000000009</v>
      </c>
      <c r="C453" s="85">
        <v>3.4000000000000004</v>
      </c>
      <c r="D453" s="85">
        <v>6.56</v>
      </c>
      <c r="E453" s="85">
        <v>3.7600000000000002</v>
      </c>
      <c r="F453" s="85">
        <v>5.18</v>
      </c>
      <c r="G453" s="85">
        <v>6.1800000000000015</v>
      </c>
      <c r="H453" s="85">
        <v>4.9599999999999991</v>
      </c>
      <c r="I453" s="85">
        <v>4.0900000000000007</v>
      </c>
      <c r="J453" s="85">
        <v>3.12</v>
      </c>
      <c r="K453" s="85">
        <v>2.0400000000000005</v>
      </c>
      <c r="L453" s="85">
        <v>2.0500000000000003</v>
      </c>
      <c r="M453" s="86">
        <v>3.7399999999999998</v>
      </c>
    </row>
    <row r="454" spans="1:13" x14ac:dyDescent="0.25">
      <c r="A454" s="176" t="s">
        <v>1216</v>
      </c>
      <c r="B454" s="85">
        <v>1.3500000000000003</v>
      </c>
      <c r="C454" s="85">
        <v>0</v>
      </c>
      <c r="D454" s="85">
        <v>0</v>
      </c>
      <c r="E454" s="85">
        <v>0</v>
      </c>
      <c r="F454" s="85">
        <v>0</v>
      </c>
      <c r="G454" s="85">
        <v>1.5400000000000003</v>
      </c>
      <c r="H454" s="85">
        <v>2.3199999999999998</v>
      </c>
      <c r="I454" s="85">
        <v>2.4</v>
      </c>
      <c r="J454" s="85">
        <v>2.4</v>
      </c>
      <c r="K454" s="85">
        <v>2.16</v>
      </c>
      <c r="L454" s="85">
        <v>1.7300000000000004</v>
      </c>
      <c r="M454" s="86">
        <v>0.92000000000000015</v>
      </c>
    </row>
    <row r="455" spans="1:13" x14ac:dyDescent="0.25">
      <c r="A455" s="176" t="s">
        <v>1217</v>
      </c>
      <c r="B455" s="85">
        <v>0</v>
      </c>
      <c r="C455" s="85">
        <v>0</v>
      </c>
      <c r="D455" s="85">
        <v>0</v>
      </c>
      <c r="E455" s="85">
        <v>0</v>
      </c>
      <c r="F455" s="85">
        <v>0</v>
      </c>
      <c r="G455" s="85">
        <v>0</v>
      </c>
      <c r="H455" s="85">
        <v>0</v>
      </c>
      <c r="I455" s="85">
        <v>0</v>
      </c>
      <c r="J455" s="85">
        <v>0</v>
      </c>
      <c r="K455" s="85">
        <v>0</v>
      </c>
      <c r="L455" s="85">
        <v>0</v>
      </c>
      <c r="M455" s="86">
        <v>0</v>
      </c>
    </row>
    <row r="456" spans="1:13" x14ac:dyDescent="0.25">
      <c r="A456" s="176" t="s">
        <v>1218</v>
      </c>
      <c r="B456" s="85">
        <v>0.26</v>
      </c>
      <c r="C456" s="85">
        <v>0.62000000000000022</v>
      </c>
      <c r="D456" s="85">
        <v>0.8400000000000003</v>
      </c>
      <c r="E456" s="85">
        <v>0.8400000000000003</v>
      </c>
      <c r="F456" s="85">
        <v>0.7200000000000002</v>
      </c>
      <c r="G456" s="85">
        <v>0.80000000000000027</v>
      </c>
      <c r="H456" s="85">
        <v>0.69000000000000017</v>
      </c>
      <c r="I456" s="85">
        <v>0.64000000000000024</v>
      </c>
      <c r="J456" s="85">
        <v>0.39000000000000012</v>
      </c>
      <c r="K456" s="85">
        <v>0.27000000000000007</v>
      </c>
      <c r="L456" s="85">
        <v>0.29000000000000009</v>
      </c>
      <c r="M456" s="86">
        <v>0.56000000000000016</v>
      </c>
    </row>
    <row r="457" spans="1:13" x14ac:dyDescent="0.25">
      <c r="A457" s="176" t="s">
        <v>1219</v>
      </c>
      <c r="B457" s="85">
        <v>0.04</v>
      </c>
      <c r="C457" s="85">
        <v>0.40000000000000008</v>
      </c>
      <c r="D457" s="85">
        <v>0.40000000000000008</v>
      </c>
      <c r="E457" s="85">
        <v>0.38000000000000012</v>
      </c>
      <c r="F457" s="85">
        <v>0.26000000000000006</v>
      </c>
      <c r="G457" s="85">
        <v>0.10999999999999999</v>
      </c>
      <c r="H457" s="85">
        <v>0.04</v>
      </c>
      <c r="I457" s="85">
        <v>0.04</v>
      </c>
      <c r="J457" s="85">
        <v>7.0000000000000007E-2</v>
      </c>
      <c r="K457" s="85">
        <v>0.04</v>
      </c>
      <c r="L457" s="85">
        <v>0</v>
      </c>
      <c r="M457" s="86">
        <v>0.24000000000000005</v>
      </c>
    </row>
    <row r="458" spans="1:13" x14ac:dyDescent="0.25">
      <c r="A458" s="176" t="s">
        <v>1220</v>
      </c>
      <c r="B458" s="85">
        <v>0.15</v>
      </c>
      <c r="C458" s="85">
        <v>0.11999999999999998</v>
      </c>
      <c r="D458" s="85">
        <v>0.11999999999999998</v>
      </c>
      <c r="E458" s="85">
        <v>0.11999999999999998</v>
      </c>
      <c r="F458" s="85">
        <v>0.11999999999999998</v>
      </c>
      <c r="G458" s="85">
        <v>0.11999999999999998</v>
      </c>
      <c r="H458" s="85">
        <v>0.11999999999999998</v>
      </c>
      <c r="I458" s="85">
        <v>0.11999999999999998</v>
      </c>
      <c r="J458" s="85">
        <v>0.11999999999999998</v>
      </c>
      <c r="K458" s="85">
        <v>0.11999999999999998</v>
      </c>
      <c r="L458" s="85">
        <v>0.11999999999999998</v>
      </c>
      <c r="M458" s="86">
        <v>0.11999999999999998</v>
      </c>
    </row>
    <row r="459" spans="1:13" x14ac:dyDescent="0.25">
      <c r="A459" s="176" t="s">
        <v>1221</v>
      </c>
      <c r="B459" s="85">
        <v>0.18000000000000005</v>
      </c>
      <c r="C459" s="85">
        <v>0.92000000000000015</v>
      </c>
      <c r="D459" s="85">
        <v>0.94000000000000017</v>
      </c>
      <c r="E459" s="85">
        <v>0.94000000000000017</v>
      </c>
      <c r="F459" s="85">
        <v>0.90000000000000024</v>
      </c>
      <c r="G459" s="85">
        <v>0.94000000000000017</v>
      </c>
      <c r="H459" s="85">
        <v>0.92000000000000015</v>
      </c>
      <c r="I459" s="85">
        <v>0.94000000000000017</v>
      </c>
      <c r="J459" s="85">
        <v>0.94000000000000017</v>
      </c>
      <c r="K459" s="85">
        <v>0.84000000000000019</v>
      </c>
      <c r="L459" s="85">
        <v>0.93000000000000016</v>
      </c>
      <c r="M459" s="86">
        <v>0.90000000000000024</v>
      </c>
    </row>
    <row r="460" spans="1:13" x14ac:dyDescent="0.25">
      <c r="A460" s="176" t="s">
        <v>1222</v>
      </c>
      <c r="B460" s="85">
        <v>0.04</v>
      </c>
      <c r="C460" s="85">
        <v>0.31000000000000005</v>
      </c>
      <c r="D460" s="85">
        <v>0.35000000000000009</v>
      </c>
      <c r="E460" s="85">
        <v>0.37000000000000011</v>
      </c>
      <c r="F460" s="85">
        <v>0.33000000000000007</v>
      </c>
      <c r="G460" s="85">
        <v>0.32000000000000006</v>
      </c>
      <c r="H460" s="85">
        <v>0.25000000000000006</v>
      </c>
      <c r="I460" s="85">
        <v>0.25000000000000006</v>
      </c>
      <c r="J460" s="85">
        <v>0.21000000000000005</v>
      </c>
      <c r="K460" s="85">
        <v>0.18</v>
      </c>
      <c r="L460" s="85">
        <v>0.11999999999999998</v>
      </c>
      <c r="M460" s="86">
        <v>0.09</v>
      </c>
    </row>
    <row r="461" spans="1:13" x14ac:dyDescent="0.25">
      <c r="A461" s="176" t="s">
        <v>1223</v>
      </c>
      <c r="B461" s="85">
        <v>0</v>
      </c>
      <c r="C461" s="85">
        <v>0.24000000000000005</v>
      </c>
      <c r="D461" s="85">
        <v>0.62000000000000011</v>
      </c>
      <c r="E461" s="85">
        <v>0.40000000000000008</v>
      </c>
      <c r="F461" s="85">
        <v>0.56000000000000005</v>
      </c>
      <c r="G461" s="85">
        <v>0.62000000000000011</v>
      </c>
      <c r="H461" s="85">
        <v>0.6000000000000002</v>
      </c>
      <c r="I461" s="85">
        <v>0.40000000000000008</v>
      </c>
      <c r="J461" s="85">
        <v>0.24000000000000005</v>
      </c>
      <c r="K461" s="85">
        <v>0.24000000000000005</v>
      </c>
      <c r="L461" s="85">
        <v>0.10999999999999999</v>
      </c>
      <c r="M461" s="86">
        <v>0.18000000000000005</v>
      </c>
    </row>
    <row r="462" spans="1:13" x14ac:dyDescent="0.25">
      <c r="A462" s="176" t="s">
        <v>1224</v>
      </c>
      <c r="B462" s="85">
        <v>0.58000000000000018</v>
      </c>
      <c r="C462" s="85">
        <v>0.6000000000000002</v>
      </c>
      <c r="D462" s="85">
        <v>0.62000000000000011</v>
      </c>
      <c r="E462" s="85">
        <v>0.70000000000000018</v>
      </c>
      <c r="F462" s="85">
        <v>0.7200000000000002</v>
      </c>
      <c r="G462" s="85">
        <v>0.87000000000000011</v>
      </c>
      <c r="H462" s="85">
        <v>0.82000000000000028</v>
      </c>
      <c r="I462" s="85">
        <v>0.87000000000000011</v>
      </c>
      <c r="J462" s="85">
        <v>0.87000000000000011</v>
      </c>
      <c r="K462" s="85">
        <v>0.7200000000000002</v>
      </c>
      <c r="L462" s="85">
        <v>0.87000000000000011</v>
      </c>
      <c r="M462" s="86">
        <v>0.78000000000000025</v>
      </c>
    </row>
    <row r="463" spans="1:13" x14ac:dyDescent="0.25">
      <c r="A463" s="176" t="s">
        <v>1225</v>
      </c>
      <c r="B463" s="85">
        <v>0</v>
      </c>
      <c r="C463" s="85">
        <v>0.24000000000000005</v>
      </c>
      <c r="D463" s="85">
        <v>0.24000000000000005</v>
      </c>
      <c r="E463" s="85">
        <v>0.24000000000000005</v>
      </c>
      <c r="F463" s="85">
        <v>0.24000000000000005</v>
      </c>
      <c r="G463" s="85">
        <v>0.24000000000000005</v>
      </c>
      <c r="H463" s="85">
        <v>0.24000000000000005</v>
      </c>
      <c r="I463" s="85">
        <v>0.24000000000000005</v>
      </c>
      <c r="J463" s="85">
        <v>0.24000000000000005</v>
      </c>
      <c r="K463" s="85">
        <v>0.24000000000000005</v>
      </c>
      <c r="L463" s="85">
        <v>0.24000000000000005</v>
      </c>
      <c r="M463" s="86">
        <v>0.24000000000000005</v>
      </c>
    </row>
    <row r="464" spans="1:13" x14ac:dyDescent="0.25">
      <c r="A464" s="176" t="s">
        <v>1226</v>
      </c>
      <c r="B464" s="85">
        <v>0</v>
      </c>
      <c r="C464" s="85">
        <v>0.24000000000000005</v>
      </c>
      <c r="D464" s="85">
        <v>0.32000000000000006</v>
      </c>
      <c r="E464" s="85">
        <v>0.31000000000000005</v>
      </c>
      <c r="F464" s="85">
        <v>0.26000000000000006</v>
      </c>
      <c r="G464" s="85">
        <v>0.52</v>
      </c>
      <c r="H464" s="85">
        <v>0.68000000000000016</v>
      </c>
      <c r="I464" s="85">
        <v>0.39000000000000012</v>
      </c>
      <c r="J464" s="85">
        <v>0.24000000000000005</v>
      </c>
      <c r="K464" s="85">
        <v>0.11999999999999998</v>
      </c>
      <c r="L464" s="85">
        <v>0.04</v>
      </c>
      <c r="M464" s="86">
        <v>0.3600000000000001</v>
      </c>
    </row>
    <row r="465" spans="1:13" x14ac:dyDescent="0.25">
      <c r="A465" s="176" t="s">
        <v>1227</v>
      </c>
      <c r="B465" s="85">
        <v>0</v>
      </c>
      <c r="C465" s="85">
        <v>0</v>
      </c>
      <c r="D465" s="85">
        <v>0</v>
      </c>
      <c r="E465" s="85">
        <v>0</v>
      </c>
      <c r="F465" s="85">
        <v>0</v>
      </c>
      <c r="G465" s="85">
        <v>0</v>
      </c>
      <c r="H465" s="85">
        <v>0</v>
      </c>
      <c r="I465" s="85">
        <v>0</v>
      </c>
      <c r="J465" s="85">
        <v>0</v>
      </c>
      <c r="K465" s="85">
        <v>0</v>
      </c>
      <c r="L465" s="85">
        <v>0</v>
      </c>
      <c r="M465" s="86">
        <v>0</v>
      </c>
    </row>
    <row r="466" spans="1:13" x14ac:dyDescent="0.25">
      <c r="A466" s="176" t="s">
        <v>1228</v>
      </c>
      <c r="B466" s="85">
        <v>0</v>
      </c>
      <c r="C466" s="85">
        <v>0.04</v>
      </c>
      <c r="D466" s="85">
        <v>0.08</v>
      </c>
      <c r="E466" s="85">
        <v>0.08</v>
      </c>
      <c r="F466" s="85">
        <v>6.0000000000000005E-2</v>
      </c>
      <c r="G466" s="85">
        <v>7.0000000000000007E-2</v>
      </c>
      <c r="H466" s="85">
        <v>0.04</v>
      </c>
      <c r="I466" s="85">
        <v>0.04</v>
      </c>
      <c r="J466" s="85">
        <v>0</v>
      </c>
      <c r="K466" s="85">
        <v>0</v>
      </c>
      <c r="L466" s="85">
        <v>0</v>
      </c>
      <c r="M466" s="86">
        <v>0.04</v>
      </c>
    </row>
    <row r="467" spans="1:13" x14ac:dyDescent="0.25">
      <c r="A467" s="176" t="s">
        <v>1229</v>
      </c>
      <c r="B467" s="85">
        <v>1.1600000000000004</v>
      </c>
      <c r="C467" s="85">
        <v>4.96</v>
      </c>
      <c r="D467" s="85">
        <v>4.6399999999999988</v>
      </c>
      <c r="E467" s="85">
        <v>4.4400000000000004</v>
      </c>
      <c r="F467" s="85">
        <v>4.96</v>
      </c>
      <c r="G467" s="85">
        <v>5.04</v>
      </c>
      <c r="H467" s="85">
        <v>1.1200000000000003</v>
      </c>
      <c r="I467" s="85">
        <v>0.99000000000000021</v>
      </c>
      <c r="J467" s="85">
        <v>0.67000000000000015</v>
      </c>
      <c r="K467" s="85">
        <v>0.96000000000000019</v>
      </c>
      <c r="L467" s="85">
        <v>0.67000000000000015</v>
      </c>
      <c r="M467" s="86">
        <v>3.36</v>
      </c>
    </row>
    <row r="468" spans="1:13" x14ac:dyDescent="0.25">
      <c r="A468" s="176" t="s">
        <v>1230</v>
      </c>
      <c r="B468" s="85">
        <v>0</v>
      </c>
      <c r="C468" s="85">
        <v>0.18000000000000005</v>
      </c>
      <c r="D468" s="85">
        <v>0.24000000000000005</v>
      </c>
      <c r="E468" s="85">
        <v>0.24000000000000005</v>
      </c>
      <c r="F468" s="85">
        <v>0.24000000000000005</v>
      </c>
      <c r="G468" s="85">
        <v>0.24000000000000005</v>
      </c>
      <c r="H468" s="85">
        <v>0.24000000000000005</v>
      </c>
      <c r="I468" s="85">
        <v>0.24000000000000005</v>
      </c>
      <c r="J468" s="85">
        <v>7.0000000000000007E-2</v>
      </c>
      <c r="K468" s="85">
        <v>0.04</v>
      </c>
      <c r="L468" s="85">
        <v>0.04</v>
      </c>
      <c r="M468" s="86">
        <v>0.18000000000000005</v>
      </c>
    </row>
    <row r="469" spans="1:13" x14ac:dyDescent="0.25">
      <c r="A469" s="176" t="s">
        <v>1231</v>
      </c>
      <c r="B469" s="85">
        <v>1.3400000000000003</v>
      </c>
      <c r="C469" s="85">
        <v>1.3200000000000005</v>
      </c>
      <c r="D469" s="85">
        <v>2.1700000000000004</v>
      </c>
      <c r="E469" s="85">
        <v>2.1700000000000004</v>
      </c>
      <c r="F469" s="85">
        <v>1.8200000000000005</v>
      </c>
      <c r="G469" s="85">
        <v>2.1000000000000005</v>
      </c>
      <c r="H469" s="85">
        <v>1.6000000000000005</v>
      </c>
      <c r="I469" s="85">
        <v>1.4600000000000002</v>
      </c>
      <c r="J469" s="85">
        <v>0.70000000000000018</v>
      </c>
      <c r="K469" s="85">
        <v>0.56000000000000005</v>
      </c>
      <c r="L469" s="85">
        <v>0.52</v>
      </c>
      <c r="M469" s="86">
        <v>1.3000000000000003</v>
      </c>
    </row>
    <row r="470" spans="1:13" x14ac:dyDescent="0.25">
      <c r="A470" s="176" t="s">
        <v>1232</v>
      </c>
      <c r="B470" s="85">
        <v>0</v>
      </c>
      <c r="C470" s="85">
        <v>0.26000000000000006</v>
      </c>
      <c r="D470" s="85">
        <v>0.93000000000000016</v>
      </c>
      <c r="E470" s="85">
        <v>0.59000000000000019</v>
      </c>
      <c r="F470" s="85">
        <v>0.48000000000000004</v>
      </c>
      <c r="G470" s="85">
        <v>0.70000000000000018</v>
      </c>
      <c r="H470" s="85">
        <v>0.68000000000000016</v>
      </c>
      <c r="I470" s="85">
        <v>0.62000000000000011</v>
      </c>
      <c r="J470" s="85">
        <v>0.31000000000000005</v>
      </c>
      <c r="K470" s="85">
        <v>0.08</v>
      </c>
      <c r="L470" s="85">
        <v>0.24000000000000005</v>
      </c>
      <c r="M470" s="86">
        <v>0.40000000000000008</v>
      </c>
    </row>
    <row r="471" spans="1:13" x14ac:dyDescent="0.25">
      <c r="A471" s="176" t="s">
        <v>1233</v>
      </c>
      <c r="B471" s="85">
        <v>0</v>
      </c>
      <c r="C471" s="85">
        <v>9.9999999999999992E-2</v>
      </c>
      <c r="D471" s="85">
        <v>0.10999999999999999</v>
      </c>
      <c r="E471" s="85">
        <v>0.11999999999999998</v>
      </c>
      <c r="F471" s="85">
        <v>0.11999999999999998</v>
      </c>
      <c r="G471" s="85">
        <v>0.11999999999999998</v>
      </c>
      <c r="H471" s="85">
        <v>0.11999999999999998</v>
      </c>
      <c r="I471" s="85">
        <v>0.11999999999999998</v>
      </c>
      <c r="J471" s="85">
        <v>0.11999999999999998</v>
      </c>
      <c r="K471" s="85">
        <v>0.11999999999999998</v>
      </c>
      <c r="L471" s="85">
        <v>0.11999999999999998</v>
      </c>
      <c r="M471" s="86">
        <v>0.11999999999999998</v>
      </c>
    </row>
    <row r="472" spans="1:13" x14ac:dyDescent="0.25">
      <c r="A472" s="176" t="s">
        <v>1234</v>
      </c>
      <c r="B472" s="85">
        <v>0.15</v>
      </c>
      <c r="C472" s="85">
        <v>0.40000000000000008</v>
      </c>
      <c r="D472" s="85">
        <v>0.87000000000000011</v>
      </c>
      <c r="E472" s="85">
        <v>0.52</v>
      </c>
      <c r="F472" s="85">
        <v>0.68000000000000016</v>
      </c>
      <c r="G472" s="85">
        <v>0.62000000000000011</v>
      </c>
      <c r="H472" s="85">
        <v>0.56000000000000005</v>
      </c>
      <c r="I472" s="85">
        <v>0.31000000000000005</v>
      </c>
      <c r="J472" s="85">
        <v>0.24000000000000005</v>
      </c>
      <c r="K472" s="85">
        <v>0.08</v>
      </c>
      <c r="L472" s="85">
        <v>7.0000000000000007E-2</v>
      </c>
      <c r="M472" s="86">
        <v>0.48000000000000004</v>
      </c>
    </row>
    <row r="473" spans="1:13" x14ac:dyDescent="0.25">
      <c r="A473" s="176" t="s">
        <v>1235</v>
      </c>
      <c r="B473" s="85">
        <v>0.27000000000000007</v>
      </c>
      <c r="C473" s="85">
        <v>3.0700000000000003</v>
      </c>
      <c r="D473" s="85">
        <v>4.5499999999999989</v>
      </c>
      <c r="E473" s="85">
        <v>4.1700000000000008</v>
      </c>
      <c r="F473" s="85">
        <v>3.2899999999999991</v>
      </c>
      <c r="G473" s="85">
        <v>6.4399999999999995</v>
      </c>
      <c r="H473" s="85">
        <v>10.46</v>
      </c>
      <c r="I473" s="85">
        <v>5.4200000000000008</v>
      </c>
      <c r="J473" s="85">
        <v>2.97</v>
      </c>
      <c r="K473" s="85">
        <v>1.6500000000000004</v>
      </c>
      <c r="L473" s="85">
        <v>0.68000000000000016</v>
      </c>
      <c r="M473" s="86">
        <v>4.2799999999999994</v>
      </c>
    </row>
    <row r="474" spans="1:13" x14ac:dyDescent="0.25">
      <c r="A474" s="176" t="s">
        <v>1236</v>
      </c>
      <c r="B474" s="85">
        <v>0</v>
      </c>
      <c r="C474" s="85">
        <v>0</v>
      </c>
      <c r="D474" s="85">
        <v>0</v>
      </c>
      <c r="E474" s="85">
        <v>0</v>
      </c>
      <c r="F474" s="85">
        <v>0</v>
      </c>
      <c r="G474" s="85">
        <v>0</v>
      </c>
      <c r="H474" s="85">
        <v>0</v>
      </c>
      <c r="I474" s="85">
        <v>0</v>
      </c>
      <c r="J474" s="85">
        <v>2.2300000000000004</v>
      </c>
      <c r="K474" s="85">
        <v>1.9600000000000004</v>
      </c>
      <c r="L474" s="85">
        <v>1.9900000000000004</v>
      </c>
      <c r="M474" s="86">
        <v>1.7400000000000004</v>
      </c>
    </row>
    <row r="475" spans="1:13" x14ac:dyDescent="0.25">
      <c r="A475" s="176" t="s">
        <v>1237</v>
      </c>
      <c r="B475" s="85">
        <v>0</v>
      </c>
      <c r="C475" s="85">
        <v>0</v>
      </c>
      <c r="D475" s="85">
        <v>0</v>
      </c>
      <c r="E475" s="85">
        <v>0</v>
      </c>
      <c r="F475" s="85">
        <v>0</v>
      </c>
      <c r="G475" s="85">
        <v>0</v>
      </c>
      <c r="H475" s="85">
        <v>0</v>
      </c>
      <c r="I475" s="85">
        <v>0</v>
      </c>
      <c r="J475" s="85">
        <v>14.88</v>
      </c>
      <c r="K475" s="85">
        <v>13.439999999999998</v>
      </c>
      <c r="L475" s="85">
        <v>14.88</v>
      </c>
      <c r="M475" s="86">
        <v>14.4</v>
      </c>
    </row>
    <row r="476" spans="1:13" x14ac:dyDescent="0.25">
      <c r="A476" s="176" t="s">
        <v>1238</v>
      </c>
      <c r="B476" s="85">
        <v>0</v>
      </c>
      <c r="C476" s="85">
        <v>0</v>
      </c>
      <c r="D476" s="85">
        <v>0</v>
      </c>
      <c r="E476" s="85">
        <v>0</v>
      </c>
      <c r="F476" s="85">
        <v>0</v>
      </c>
      <c r="G476" s="85">
        <v>0</v>
      </c>
      <c r="H476" s="85">
        <v>0.24000000000000005</v>
      </c>
      <c r="I476" s="85">
        <v>0.24000000000000005</v>
      </c>
      <c r="J476" s="85">
        <v>0.24000000000000005</v>
      </c>
      <c r="K476" s="85">
        <v>0.24000000000000005</v>
      </c>
      <c r="L476" s="85">
        <v>0.04</v>
      </c>
      <c r="M476" s="86">
        <v>6.0000000000000005E-2</v>
      </c>
    </row>
    <row r="477" spans="1:13" x14ac:dyDescent="0.25">
      <c r="A477" s="176" t="s">
        <v>1239</v>
      </c>
      <c r="B477" s="85">
        <v>0.7200000000000002</v>
      </c>
      <c r="C477" s="85">
        <v>1.6000000000000005</v>
      </c>
      <c r="D477" s="85">
        <v>1.6400000000000006</v>
      </c>
      <c r="E477" s="85">
        <v>1.6400000000000006</v>
      </c>
      <c r="F477" s="85">
        <v>0.93000000000000027</v>
      </c>
      <c r="G477" s="85">
        <v>0.69000000000000006</v>
      </c>
      <c r="H477" s="85">
        <v>0.2</v>
      </c>
      <c r="I477" s="85">
        <v>0.01</v>
      </c>
      <c r="J477" s="85">
        <v>0</v>
      </c>
      <c r="K477" s="85">
        <v>0</v>
      </c>
      <c r="L477" s="85">
        <v>9.9999999999999992E-2</v>
      </c>
      <c r="M477" s="86">
        <v>0.55000000000000004</v>
      </c>
    </row>
    <row r="478" spans="1:13" x14ac:dyDescent="0.25">
      <c r="A478" s="176" t="s">
        <v>1240</v>
      </c>
      <c r="B478" s="85">
        <v>6.0000000000000005E-2</v>
      </c>
      <c r="C478" s="85">
        <v>0.40000000000000008</v>
      </c>
      <c r="D478" s="85">
        <v>0.40000000000000008</v>
      </c>
      <c r="E478" s="85">
        <v>0.40000000000000008</v>
      </c>
      <c r="F478" s="85">
        <v>0.27</v>
      </c>
      <c r="G478" s="85">
        <v>0.40000000000000008</v>
      </c>
      <c r="H478" s="85">
        <v>0.37000000000000011</v>
      </c>
      <c r="I478" s="85">
        <v>0.38000000000000012</v>
      </c>
      <c r="J478" s="85">
        <v>0.38000000000000012</v>
      </c>
      <c r="K478" s="85">
        <v>0.32000000000000006</v>
      </c>
      <c r="L478" s="85">
        <v>0.38000000000000012</v>
      </c>
      <c r="M478" s="86">
        <v>0.39000000000000012</v>
      </c>
    </row>
    <row r="479" spans="1:13" x14ac:dyDescent="0.25">
      <c r="A479" s="176" t="s">
        <v>1241</v>
      </c>
      <c r="B479" s="85">
        <v>6.0000000000000005E-2</v>
      </c>
      <c r="C479" s="85">
        <v>0.40000000000000008</v>
      </c>
      <c r="D479" s="85">
        <v>0.40000000000000008</v>
      </c>
      <c r="E479" s="85">
        <v>0.40000000000000008</v>
      </c>
      <c r="F479" s="85">
        <v>0.27</v>
      </c>
      <c r="G479" s="85">
        <v>0.40000000000000008</v>
      </c>
      <c r="H479" s="85">
        <v>0.37000000000000011</v>
      </c>
      <c r="I479" s="85">
        <v>0.38000000000000012</v>
      </c>
      <c r="J479" s="85">
        <v>0.38000000000000012</v>
      </c>
      <c r="K479" s="85">
        <v>0.32000000000000006</v>
      </c>
      <c r="L479" s="85">
        <v>0.38000000000000012</v>
      </c>
      <c r="M479" s="86">
        <v>0.39000000000000012</v>
      </c>
    </row>
    <row r="480" spans="1:13" x14ac:dyDescent="0.25">
      <c r="A480" s="176" t="s">
        <v>1242</v>
      </c>
      <c r="B480" s="85">
        <v>0.18000000000000005</v>
      </c>
      <c r="C480" s="85">
        <v>1.8000000000000005</v>
      </c>
      <c r="D480" s="85">
        <v>0.87000000000000011</v>
      </c>
      <c r="E480" s="85">
        <v>1.8500000000000003</v>
      </c>
      <c r="F480" s="85">
        <v>1.4200000000000006</v>
      </c>
      <c r="G480" s="85">
        <v>0</v>
      </c>
      <c r="H480" s="85">
        <v>0.26000000000000006</v>
      </c>
      <c r="I480" s="85">
        <v>0</v>
      </c>
      <c r="J480" s="85">
        <v>7.0000000000000007E-2</v>
      </c>
      <c r="K480" s="85">
        <v>0.24000000000000005</v>
      </c>
      <c r="L480" s="85">
        <v>0.38000000000000012</v>
      </c>
      <c r="M480" s="86">
        <v>0.24000000000000005</v>
      </c>
    </row>
    <row r="481" spans="1:13" x14ac:dyDescent="0.25">
      <c r="A481" s="176" t="s">
        <v>1243</v>
      </c>
      <c r="B481" s="85">
        <v>0.02</v>
      </c>
      <c r="C481" s="85">
        <v>0</v>
      </c>
      <c r="D481" s="85">
        <v>1.4600000000000002</v>
      </c>
      <c r="E481" s="85">
        <v>0.70000000000000018</v>
      </c>
      <c r="F481" s="85">
        <v>0.94000000000000017</v>
      </c>
      <c r="G481" s="85">
        <v>1.4600000000000002</v>
      </c>
      <c r="H481" s="85">
        <v>1.4000000000000006</v>
      </c>
      <c r="I481" s="85">
        <v>1.05</v>
      </c>
      <c r="J481" s="85">
        <v>0.56000000000000005</v>
      </c>
      <c r="K481" s="85">
        <v>0.40000000000000008</v>
      </c>
      <c r="L481" s="85">
        <v>0.27000000000000007</v>
      </c>
      <c r="M481" s="86">
        <v>0.32000000000000006</v>
      </c>
    </row>
    <row r="482" spans="1:13" x14ac:dyDescent="0.25">
      <c r="A482" s="176" t="s">
        <v>1244</v>
      </c>
      <c r="B482" s="85">
        <v>0</v>
      </c>
      <c r="C482" s="85">
        <v>2.08</v>
      </c>
      <c r="D482" s="85">
        <v>2.16</v>
      </c>
      <c r="E482" s="85">
        <v>1.8600000000000003</v>
      </c>
      <c r="F482" s="85">
        <v>1.8000000000000005</v>
      </c>
      <c r="G482" s="85">
        <v>1.9800000000000004</v>
      </c>
      <c r="H482" s="85">
        <v>1.7800000000000005</v>
      </c>
      <c r="I482" s="85">
        <v>1.2300000000000004</v>
      </c>
      <c r="J482" s="85">
        <v>0.62000000000000011</v>
      </c>
      <c r="K482" s="85">
        <v>0.40000000000000008</v>
      </c>
      <c r="L482" s="85">
        <v>0.35000000000000009</v>
      </c>
      <c r="M482" s="86">
        <v>0.48000000000000004</v>
      </c>
    </row>
    <row r="483" spans="1:13" x14ac:dyDescent="0.25">
      <c r="A483" s="176" t="s">
        <v>1245</v>
      </c>
      <c r="B483" s="85">
        <v>0</v>
      </c>
      <c r="C483" s="85">
        <v>0</v>
      </c>
      <c r="D483" s="85">
        <v>0</v>
      </c>
      <c r="E483" s="85">
        <v>0</v>
      </c>
      <c r="F483" s="85">
        <v>0</v>
      </c>
      <c r="G483" s="85">
        <v>0</v>
      </c>
      <c r="H483" s="85">
        <v>0</v>
      </c>
      <c r="I483" s="85">
        <v>0</v>
      </c>
      <c r="J483" s="85">
        <v>0</v>
      </c>
      <c r="K483" s="85">
        <v>0</v>
      </c>
      <c r="L483" s="85">
        <v>0</v>
      </c>
      <c r="M483" s="86">
        <v>0</v>
      </c>
    </row>
    <row r="484" spans="1:13" x14ac:dyDescent="0.25">
      <c r="A484" s="176" t="s">
        <v>1246</v>
      </c>
      <c r="B484" s="85">
        <v>0</v>
      </c>
      <c r="C484" s="85">
        <v>0.24000000000000005</v>
      </c>
      <c r="D484" s="85">
        <v>0.24000000000000005</v>
      </c>
      <c r="E484" s="85">
        <v>0.24000000000000005</v>
      </c>
      <c r="F484" s="85">
        <v>0.24000000000000005</v>
      </c>
      <c r="G484" s="85">
        <v>0.24000000000000005</v>
      </c>
      <c r="H484" s="85">
        <v>0.24000000000000005</v>
      </c>
      <c r="I484" s="85">
        <v>0.24000000000000005</v>
      </c>
      <c r="J484" s="85">
        <v>0.24000000000000005</v>
      </c>
      <c r="K484" s="85">
        <v>0.24000000000000005</v>
      </c>
      <c r="L484" s="85">
        <v>0.24000000000000005</v>
      </c>
      <c r="M484" s="86">
        <v>0.24000000000000005</v>
      </c>
    </row>
    <row r="485" spans="1:13" x14ac:dyDescent="0.25">
      <c r="A485" s="176" t="s">
        <v>1247</v>
      </c>
      <c r="B485" s="85">
        <v>0.04</v>
      </c>
      <c r="C485" s="85">
        <v>0.28000000000000003</v>
      </c>
      <c r="D485" s="85">
        <v>0.94000000000000017</v>
      </c>
      <c r="E485" s="85">
        <v>0.62000000000000011</v>
      </c>
      <c r="F485" s="85">
        <v>0.6000000000000002</v>
      </c>
      <c r="G485" s="85">
        <v>0.94000000000000017</v>
      </c>
      <c r="H485" s="85">
        <v>0.8400000000000003</v>
      </c>
      <c r="I485" s="85">
        <v>0.62000000000000011</v>
      </c>
      <c r="J485" s="85">
        <v>0.66000000000000014</v>
      </c>
      <c r="K485" s="85">
        <v>0.56000000000000005</v>
      </c>
      <c r="L485" s="85">
        <v>0.56000000000000005</v>
      </c>
      <c r="M485" s="86">
        <v>0.40000000000000008</v>
      </c>
    </row>
    <row r="486" spans="1:13" x14ac:dyDescent="0.25">
      <c r="A486" s="176" t="s">
        <v>1248</v>
      </c>
      <c r="B486" s="85">
        <v>0.82000000000000028</v>
      </c>
      <c r="C486" s="85">
        <v>1.2800000000000002</v>
      </c>
      <c r="D486" s="85">
        <v>1.7300000000000004</v>
      </c>
      <c r="E486" s="85">
        <v>1.4600000000000002</v>
      </c>
      <c r="F486" s="85">
        <v>2.0400000000000005</v>
      </c>
      <c r="G486" s="85">
        <v>3.74</v>
      </c>
      <c r="H486" s="85">
        <v>3.8399999999999994</v>
      </c>
      <c r="I486" s="85">
        <v>3.6</v>
      </c>
      <c r="J486" s="85">
        <v>1.9500000000000004</v>
      </c>
      <c r="K486" s="85">
        <v>1.2800000000000005</v>
      </c>
      <c r="L486" s="85">
        <v>1.1400000000000003</v>
      </c>
      <c r="M486" s="86">
        <v>1.4800000000000002</v>
      </c>
    </row>
    <row r="487" spans="1:13" x14ac:dyDescent="0.25">
      <c r="A487" s="176" t="s">
        <v>1249</v>
      </c>
      <c r="B487" s="85">
        <v>0.70000000000000018</v>
      </c>
      <c r="C487" s="85">
        <v>1.4400000000000006</v>
      </c>
      <c r="D487" s="85">
        <v>1.4800000000000002</v>
      </c>
      <c r="E487" s="85">
        <v>1.2900000000000005</v>
      </c>
      <c r="F487" s="85">
        <v>1.4400000000000006</v>
      </c>
      <c r="G487" s="85">
        <v>1.4800000000000002</v>
      </c>
      <c r="H487" s="85">
        <v>0.64000000000000012</v>
      </c>
      <c r="I487" s="85">
        <v>0.81000000000000028</v>
      </c>
      <c r="J487" s="85">
        <v>0.27000000000000007</v>
      </c>
      <c r="K487" s="85">
        <v>0.64000000000000012</v>
      </c>
      <c r="L487" s="85">
        <v>0.56000000000000005</v>
      </c>
      <c r="M487" s="86">
        <v>1.4400000000000006</v>
      </c>
    </row>
    <row r="488" spans="1:13" x14ac:dyDescent="0.25">
      <c r="A488" s="176" t="s">
        <v>1250</v>
      </c>
      <c r="B488" s="85">
        <v>0.02</v>
      </c>
      <c r="C488" s="85">
        <v>1.8700000000000006</v>
      </c>
      <c r="D488" s="85">
        <v>2.41</v>
      </c>
      <c r="E488" s="85">
        <v>1.6600000000000001</v>
      </c>
      <c r="F488" s="85">
        <v>2.44</v>
      </c>
      <c r="G488" s="85">
        <v>2.52</v>
      </c>
      <c r="H488" s="85">
        <v>2.1099999999999994</v>
      </c>
      <c r="I488" s="85">
        <v>1.2700000000000002</v>
      </c>
      <c r="J488" s="85">
        <v>1.1300000000000003</v>
      </c>
      <c r="K488" s="85">
        <v>0.28000000000000003</v>
      </c>
      <c r="L488" s="85">
        <v>0.66000000000000014</v>
      </c>
      <c r="M488" s="86">
        <v>1.8100000000000005</v>
      </c>
    </row>
    <row r="489" spans="1:13" x14ac:dyDescent="0.25">
      <c r="A489" s="176" t="s">
        <v>1251</v>
      </c>
      <c r="B489" s="85">
        <v>0</v>
      </c>
      <c r="C489" s="85">
        <v>0</v>
      </c>
      <c r="D489" s="85">
        <v>0</v>
      </c>
      <c r="E489" s="85">
        <v>0</v>
      </c>
      <c r="F489" s="85">
        <v>0</v>
      </c>
      <c r="G489" s="85">
        <v>0</v>
      </c>
      <c r="H489" s="85">
        <v>0</v>
      </c>
      <c r="I489" s="85">
        <v>0</v>
      </c>
      <c r="J489" s="85">
        <v>0</v>
      </c>
      <c r="K489" s="85">
        <v>0</v>
      </c>
      <c r="L489" s="85">
        <v>0</v>
      </c>
      <c r="M489" s="86">
        <v>0</v>
      </c>
    </row>
    <row r="490" spans="1:13" x14ac:dyDescent="0.25">
      <c r="A490" s="176" t="s">
        <v>1252</v>
      </c>
      <c r="B490" s="85">
        <v>1.3800000000000001</v>
      </c>
      <c r="C490" s="85">
        <v>0</v>
      </c>
      <c r="D490" s="85">
        <v>0</v>
      </c>
      <c r="E490" s="85">
        <v>0</v>
      </c>
      <c r="F490" s="85">
        <v>0</v>
      </c>
      <c r="G490" s="85">
        <v>14.080000000000004</v>
      </c>
      <c r="H490" s="85">
        <v>15.359999999999996</v>
      </c>
      <c r="I490" s="85">
        <v>18.329999999999998</v>
      </c>
      <c r="J490" s="85">
        <v>17.240000000000002</v>
      </c>
      <c r="K490" s="85">
        <v>10.39</v>
      </c>
      <c r="L490" s="85">
        <v>8.1399999999999988</v>
      </c>
      <c r="M490" s="86">
        <v>9.25</v>
      </c>
    </row>
    <row r="491" spans="1:13" x14ac:dyDescent="0.25">
      <c r="A491" s="176" t="s">
        <v>1253</v>
      </c>
      <c r="B491" s="85">
        <v>1</v>
      </c>
      <c r="C491" s="85">
        <v>1.4000000000000006</v>
      </c>
      <c r="D491" s="85">
        <v>2.16</v>
      </c>
      <c r="E491" s="85">
        <v>1.5400000000000003</v>
      </c>
      <c r="F491" s="85">
        <v>2.08</v>
      </c>
      <c r="G491" s="85">
        <v>2.16</v>
      </c>
      <c r="H491" s="85">
        <v>2.08</v>
      </c>
      <c r="I491" s="85">
        <v>1.1500000000000004</v>
      </c>
      <c r="J491" s="85">
        <v>0.81000000000000028</v>
      </c>
      <c r="K491" s="85">
        <v>0.56000000000000005</v>
      </c>
      <c r="L491" s="85">
        <v>0.39000000000000012</v>
      </c>
      <c r="M491" s="86">
        <v>0.9800000000000002</v>
      </c>
    </row>
    <row r="492" spans="1:13" x14ac:dyDescent="0.25">
      <c r="A492" s="176" t="s">
        <v>1254</v>
      </c>
      <c r="B492" s="85">
        <v>0</v>
      </c>
      <c r="C492" s="85">
        <v>0.24000000000000005</v>
      </c>
      <c r="D492" s="85">
        <v>1.05</v>
      </c>
      <c r="E492" s="85">
        <v>0.71000000000000019</v>
      </c>
      <c r="F492" s="85">
        <v>1.3200000000000005</v>
      </c>
      <c r="G492" s="85">
        <v>1.8600000000000003</v>
      </c>
      <c r="H492" s="85">
        <v>2.0000000000000004</v>
      </c>
      <c r="I492" s="85">
        <v>1.2000000000000004</v>
      </c>
      <c r="J492" s="85">
        <v>1.8600000000000003</v>
      </c>
      <c r="K492" s="85">
        <v>0.88000000000000023</v>
      </c>
      <c r="L492" s="85">
        <v>0.52</v>
      </c>
      <c r="M492" s="86">
        <v>0.34000000000000008</v>
      </c>
    </row>
    <row r="493" spans="1:13" x14ac:dyDescent="0.25">
      <c r="A493" s="176" t="s">
        <v>1255</v>
      </c>
      <c r="B493" s="85">
        <v>0</v>
      </c>
      <c r="C493" s="85">
        <v>0</v>
      </c>
      <c r="D493" s="85">
        <v>0</v>
      </c>
      <c r="E493" s="85">
        <v>0</v>
      </c>
      <c r="F493" s="85">
        <v>0</v>
      </c>
      <c r="G493" s="85">
        <v>0</v>
      </c>
      <c r="H493" s="85">
        <v>0</v>
      </c>
      <c r="I493" s="85">
        <v>0</v>
      </c>
      <c r="J493" s="85">
        <v>0</v>
      </c>
      <c r="K493" s="85">
        <v>2.8799999999999994</v>
      </c>
      <c r="L493" s="85">
        <v>3.4999999999999996</v>
      </c>
      <c r="M493" s="86">
        <v>3.08</v>
      </c>
    </row>
    <row r="494" spans="1:13" x14ac:dyDescent="0.25">
      <c r="A494" s="176" t="s">
        <v>1256</v>
      </c>
      <c r="B494" s="85">
        <v>0</v>
      </c>
      <c r="C494" s="85">
        <v>3.34</v>
      </c>
      <c r="D494" s="85">
        <v>8.31</v>
      </c>
      <c r="E494" s="85">
        <v>3.9399999999999991</v>
      </c>
      <c r="F494" s="85">
        <v>6.1999999999999993</v>
      </c>
      <c r="G494" s="85">
        <v>9.2199999999999989</v>
      </c>
      <c r="H494" s="85">
        <v>9.94</v>
      </c>
      <c r="I494" s="85">
        <v>8.73</v>
      </c>
      <c r="J494" s="85">
        <v>8.1499999999999986</v>
      </c>
      <c r="K494" s="85">
        <v>4.24</v>
      </c>
      <c r="L494" s="85">
        <v>3.8000000000000003</v>
      </c>
      <c r="M494" s="86">
        <v>6.9600000000000017</v>
      </c>
    </row>
    <row r="495" spans="1:13" x14ac:dyDescent="0.25">
      <c r="A495" s="176" t="s">
        <v>1257</v>
      </c>
      <c r="B495" s="85">
        <v>0</v>
      </c>
      <c r="C495" s="85">
        <v>6.1399999999999988</v>
      </c>
      <c r="D495" s="85">
        <v>11.879999999999999</v>
      </c>
      <c r="E495" s="85">
        <v>11.879999999999999</v>
      </c>
      <c r="F495" s="85">
        <v>3.66</v>
      </c>
      <c r="G495" s="85">
        <v>7.5200000000000005</v>
      </c>
      <c r="H495" s="85">
        <v>7.28</v>
      </c>
      <c r="I495" s="85">
        <v>7.5200000000000005</v>
      </c>
      <c r="J495" s="85">
        <v>7.5200000000000005</v>
      </c>
      <c r="K495" s="85">
        <v>3.44</v>
      </c>
      <c r="L495" s="85">
        <v>3.7700000000000005</v>
      </c>
      <c r="M495" s="86">
        <v>3.66</v>
      </c>
    </row>
    <row r="496" spans="1:13" x14ac:dyDescent="0.25">
      <c r="A496" s="176" t="s">
        <v>1258</v>
      </c>
      <c r="B496" s="85">
        <v>0.32</v>
      </c>
      <c r="C496" s="85">
        <v>0.6000000000000002</v>
      </c>
      <c r="D496" s="85">
        <v>0.62000000000000011</v>
      </c>
      <c r="E496" s="85">
        <v>0.62000000000000011</v>
      </c>
      <c r="F496" s="85">
        <v>0.6000000000000002</v>
      </c>
      <c r="G496" s="85">
        <v>0.62000000000000011</v>
      </c>
      <c r="H496" s="85">
        <v>0.6000000000000002</v>
      </c>
      <c r="I496" s="85">
        <v>0.62000000000000011</v>
      </c>
      <c r="J496" s="85">
        <v>0.62000000000000011</v>
      </c>
      <c r="K496" s="85">
        <v>0.56000000000000005</v>
      </c>
      <c r="L496" s="85">
        <v>0.62000000000000011</v>
      </c>
      <c r="M496" s="86">
        <v>0.6000000000000002</v>
      </c>
    </row>
    <row r="497" spans="1:13" x14ac:dyDescent="0.25">
      <c r="A497" s="176" t="s">
        <v>1259</v>
      </c>
      <c r="B497" s="85">
        <v>0</v>
      </c>
      <c r="C497" s="85">
        <v>0.70000000000000018</v>
      </c>
      <c r="D497" s="85">
        <v>0.71000000000000019</v>
      </c>
      <c r="E497" s="85">
        <v>0.71000000000000019</v>
      </c>
      <c r="F497" s="85">
        <v>0.70000000000000018</v>
      </c>
      <c r="G497" s="85">
        <v>0.71000000000000019</v>
      </c>
      <c r="H497" s="85">
        <v>0.70000000000000018</v>
      </c>
      <c r="I497" s="85">
        <v>0.71000000000000019</v>
      </c>
      <c r="J497" s="85">
        <v>0.71000000000000019</v>
      </c>
      <c r="K497" s="85">
        <v>0.68000000000000016</v>
      </c>
      <c r="L497" s="85">
        <v>0.71000000000000019</v>
      </c>
      <c r="M497" s="86">
        <v>0.70000000000000018</v>
      </c>
    </row>
    <row r="498" spans="1:13" x14ac:dyDescent="0.25">
      <c r="A498" s="176" t="s">
        <v>1260</v>
      </c>
      <c r="B498" s="85">
        <v>1.2000000000000004</v>
      </c>
      <c r="C498" s="85">
        <v>2.0400000000000005</v>
      </c>
      <c r="D498" s="85">
        <v>2.1000000000000005</v>
      </c>
      <c r="E498" s="85">
        <v>2.1000000000000005</v>
      </c>
      <c r="F498" s="85">
        <v>1.9200000000000006</v>
      </c>
      <c r="G498" s="85">
        <v>1.8600000000000003</v>
      </c>
      <c r="H498" s="85">
        <v>1.8000000000000005</v>
      </c>
      <c r="I498" s="85">
        <v>1.8600000000000003</v>
      </c>
      <c r="J498" s="85">
        <v>1.8600000000000003</v>
      </c>
      <c r="K498" s="85">
        <v>1.6800000000000004</v>
      </c>
      <c r="L498" s="85">
        <v>1.8600000000000003</v>
      </c>
      <c r="M498" s="86">
        <v>1.8000000000000005</v>
      </c>
    </row>
    <row r="499" spans="1:13" x14ac:dyDescent="0.25">
      <c r="A499" s="176" t="s">
        <v>1261</v>
      </c>
      <c r="B499" s="85">
        <v>0.62000000000000022</v>
      </c>
      <c r="C499" s="85">
        <v>0.90000000000000024</v>
      </c>
      <c r="D499" s="85">
        <v>0.93000000000000016</v>
      </c>
      <c r="E499" s="85">
        <v>0.93000000000000016</v>
      </c>
      <c r="F499" s="85">
        <v>0.90000000000000024</v>
      </c>
      <c r="G499" s="85">
        <v>0.93000000000000016</v>
      </c>
      <c r="H499" s="85">
        <v>0.90000000000000024</v>
      </c>
      <c r="I499" s="85">
        <v>0.93000000000000016</v>
      </c>
      <c r="J499" s="85">
        <v>0.93000000000000016</v>
      </c>
      <c r="K499" s="85">
        <v>0.84000000000000019</v>
      </c>
      <c r="L499" s="85">
        <v>0.93000000000000016</v>
      </c>
      <c r="M499" s="86">
        <v>0.90000000000000024</v>
      </c>
    </row>
    <row r="500" spans="1:13" x14ac:dyDescent="0.25">
      <c r="A500" s="176" t="s">
        <v>1262</v>
      </c>
      <c r="B500" s="85">
        <v>0.34000000000000008</v>
      </c>
      <c r="C500" s="85">
        <v>0.92000000000000015</v>
      </c>
      <c r="D500" s="85">
        <v>0.94000000000000017</v>
      </c>
      <c r="E500" s="85">
        <v>0.94000000000000017</v>
      </c>
      <c r="F500" s="85">
        <v>0.78000000000000025</v>
      </c>
      <c r="G500" s="85">
        <v>0.62000000000000011</v>
      </c>
      <c r="H500" s="85">
        <v>0.6000000000000002</v>
      </c>
      <c r="I500" s="85">
        <v>0.62000000000000011</v>
      </c>
      <c r="J500" s="85">
        <v>0.62000000000000011</v>
      </c>
      <c r="K500" s="85">
        <v>0.56000000000000005</v>
      </c>
      <c r="L500" s="85">
        <v>0.62000000000000011</v>
      </c>
      <c r="M500" s="86">
        <v>0.6000000000000002</v>
      </c>
    </row>
    <row r="501" spans="1:13" x14ac:dyDescent="0.25">
      <c r="A501" s="176" t="s">
        <v>1263</v>
      </c>
      <c r="B501" s="85">
        <v>0</v>
      </c>
      <c r="C501" s="85">
        <v>0.24000000000000005</v>
      </c>
      <c r="D501" s="85">
        <v>0.93000000000000016</v>
      </c>
      <c r="E501" s="85">
        <v>0.70000000000000018</v>
      </c>
      <c r="F501" s="85">
        <v>1.1000000000000001</v>
      </c>
      <c r="G501" s="85">
        <v>1.4600000000000002</v>
      </c>
      <c r="H501" s="85">
        <v>1.4000000000000006</v>
      </c>
      <c r="I501" s="85">
        <v>1.05</v>
      </c>
      <c r="J501" s="85">
        <v>0.52</v>
      </c>
      <c r="K501" s="85">
        <v>0.24000000000000005</v>
      </c>
      <c r="L501" s="85">
        <v>0.24000000000000005</v>
      </c>
      <c r="M501" s="86">
        <v>0.24000000000000005</v>
      </c>
    </row>
    <row r="502" spans="1:13" x14ac:dyDescent="0.25">
      <c r="A502" s="176" t="s">
        <v>1264</v>
      </c>
      <c r="B502" s="85">
        <v>0.09</v>
      </c>
      <c r="C502" s="85">
        <v>2.0600000000000005</v>
      </c>
      <c r="D502" s="85">
        <v>2.2000000000000006</v>
      </c>
      <c r="E502" s="85">
        <v>2.2300000000000004</v>
      </c>
      <c r="F502" s="85">
        <v>2.1400000000000006</v>
      </c>
      <c r="G502" s="85">
        <v>2.2300000000000004</v>
      </c>
      <c r="H502" s="85">
        <v>2.0400000000000005</v>
      </c>
      <c r="I502" s="85">
        <v>0.99000000000000021</v>
      </c>
      <c r="J502" s="85">
        <v>1.2600000000000005</v>
      </c>
      <c r="K502" s="85">
        <v>0.7200000000000002</v>
      </c>
      <c r="L502" s="85">
        <v>0.62000000000000011</v>
      </c>
      <c r="M502" s="86">
        <v>1</v>
      </c>
    </row>
    <row r="503" spans="1:13" x14ac:dyDescent="0.25">
      <c r="A503" s="176" t="s">
        <v>1265</v>
      </c>
      <c r="B503" s="85">
        <v>0</v>
      </c>
      <c r="C503" s="85">
        <v>2.16</v>
      </c>
      <c r="D503" s="85">
        <v>4.0199999999999996</v>
      </c>
      <c r="E503" s="85">
        <v>2.4</v>
      </c>
      <c r="F503" s="85">
        <v>3.2199999999999998</v>
      </c>
      <c r="G503" s="85">
        <v>2.5600000000000005</v>
      </c>
      <c r="H503" s="85">
        <v>2.16</v>
      </c>
      <c r="I503" s="85">
        <v>1.3300000000000005</v>
      </c>
      <c r="J503" s="85">
        <v>1.5400000000000003</v>
      </c>
      <c r="K503" s="85">
        <v>0.96000000000000019</v>
      </c>
      <c r="L503" s="85">
        <v>1.1400000000000003</v>
      </c>
      <c r="M503" s="86">
        <v>2.4000000000000004</v>
      </c>
    </row>
    <row r="504" spans="1:13" x14ac:dyDescent="0.25">
      <c r="A504" s="176" t="s">
        <v>1266</v>
      </c>
      <c r="B504" s="85">
        <v>0</v>
      </c>
      <c r="C504" s="85">
        <v>2.5400000000000005</v>
      </c>
      <c r="D504" s="85">
        <v>4.7899999999999991</v>
      </c>
      <c r="E504" s="85">
        <v>2.83</v>
      </c>
      <c r="F504" s="85">
        <v>3.8199999999999994</v>
      </c>
      <c r="G504" s="85">
        <v>3.4999999999999996</v>
      </c>
      <c r="H504" s="85">
        <v>2.9599999999999995</v>
      </c>
      <c r="I504" s="85">
        <v>1.8600000000000003</v>
      </c>
      <c r="J504" s="85">
        <v>1.8100000000000003</v>
      </c>
      <c r="K504" s="85">
        <v>1.2000000000000004</v>
      </c>
      <c r="L504" s="85">
        <v>1.3200000000000005</v>
      </c>
      <c r="M504" s="86">
        <v>2.82</v>
      </c>
    </row>
    <row r="505" spans="1:13" x14ac:dyDescent="0.25">
      <c r="A505" s="176" t="s">
        <v>1267</v>
      </c>
      <c r="B505" s="85">
        <v>0</v>
      </c>
      <c r="C505" s="85">
        <v>0</v>
      </c>
      <c r="D505" s="85">
        <v>0</v>
      </c>
      <c r="E505" s="85">
        <v>8.4599999999999991</v>
      </c>
      <c r="F505" s="85">
        <v>8.1999999999999993</v>
      </c>
      <c r="G505" s="85">
        <v>8.4599999999999991</v>
      </c>
      <c r="H505" s="85">
        <v>3.08</v>
      </c>
      <c r="I505" s="85">
        <v>8.2799999999999994</v>
      </c>
      <c r="J505" s="85">
        <v>8.4599999999999991</v>
      </c>
      <c r="K505" s="85">
        <v>3.44</v>
      </c>
      <c r="L505" s="85">
        <v>4.6099999999999994</v>
      </c>
      <c r="M505" s="86">
        <v>8.1999999999999993</v>
      </c>
    </row>
    <row r="506" spans="1:13" x14ac:dyDescent="0.25">
      <c r="A506" s="176" t="s">
        <v>1268</v>
      </c>
      <c r="B506" s="85">
        <v>0</v>
      </c>
      <c r="C506" s="85">
        <v>0.22000000000000006</v>
      </c>
      <c r="D506" s="85">
        <v>0.34000000000000008</v>
      </c>
      <c r="E506" s="85">
        <v>0.32000000000000006</v>
      </c>
      <c r="F506" s="85">
        <v>0.23000000000000007</v>
      </c>
      <c r="G506" s="85">
        <v>0.23</v>
      </c>
      <c r="H506" s="85">
        <v>7.0000000000000007E-2</v>
      </c>
      <c r="I506" s="85">
        <v>0.05</v>
      </c>
      <c r="J506" s="85">
        <v>0.01</v>
      </c>
      <c r="K506" s="85">
        <v>0</v>
      </c>
      <c r="L506" s="85">
        <v>0</v>
      </c>
      <c r="M506" s="86">
        <v>0.12999999999999998</v>
      </c>
    </row>
    <row r="507" spans="1:13" x14ac:dyDescent="0.25">
      <c r="A507" s="176" t="s">
        <v>1269</v>
      </c>
      <c r="B507" s="85">
        <v>0</v>
      </c>
      <c r="C507" s="85">
        <v>0</v>
      </c>
      <c r="D507" s="85">
        <v>0</v>
      </c>
      <c r="E507" s="85">
        <v>0</v>
      </c>
      <c r="F507" s="85">
        <v>0</v>
      </c>
      <c r="G507" s="85">
        <v>0</v>
      </c>
      <c r="H507" s="85">
        <v>0</v>
      </c>
      <c r="I507" s="85">
        <v>0</v>
      </c>
      <c r="J507" s="85">
        <v>2.2300000000000004</v>
      </c>
      <c r="K507" s="85">
        <v>1.9600000000000004</v>
      </c>
      <c r="L507" s="85">
        <v>2.2300000000000004</v>
      </c>
      <c r="M507" s="86">
        <v>2.1400000000000006</v>
      </c>
    </row>
    <row r="508" spans="1:13" x14ac:dyDescent="0.25">
      <c r="A508" s="176" t="s">
        <v>1270</v>
      </c>
      <c r="B508" s="85">
        <v>0</v>
      </c>
      <c r="C508" s="85">
        <v>0</v>
      </c>
      <c r="D508" s="85">
        <v>0.11999999999999998</v>
      </c>
      <c r="E508" s="85">
        <v>0.11999999999999998</v>
      </c>
      <c r="F508" s="85">
        <v>0.11999999999999998</v>
      </c>
      <c r="G508" s="85">
        <v>0.11999999999999998</v>
      </c>
      <c r="H508" s="85">
        <v>0.11999999999999998</v>
      </c>
      <c r="I508" s="85">
        <v>0.11999999999999998</v>
      </c>
      <c r="J508" s="85">
        <v>0.11999999999999998</v>
      </c>
      <c r="K508" s="85">
        <v>0.11999999999999998</v>
      </c>
      <c r="L508" s="85">
        <v>0.11999999999999998</v>
      </c>
      <c r="M508" s="86">
        <v>0.11999999999999998</v>
      </c>
    </row>
    <row r="509" spans="1:13" x14ac:dyDescent="0.25">
      <c r="A509" s="176" t="s">
        <v>1271</v>
      </c>
      <c r="B509" s="85">
        <v>0</v>
      </c>
      <c r="C509" s="85">
        <v>2.1000000000000005</v>
      </c>
      <c r="D509" s="85">
        <v>2.83</v>
      </c>
      <c r="E509" s="85">
        <v>2.48</v>
      </c>
      <c r="F509" s="85">
        <v>3.08</v>
      </c>
      <c r="G509" s="85">
        <v>4.7199999999999989</v>
      </c>
      <c r="H509" s="85">
        <v>5.6000000000000014</v>
      </c>
      <c r="I509" s="85">
        <v>5.9700000000000006</v>
      </c>
      <c r="J509" s="85">
        <v>6.1000000000000005</v>
      </c>
      <c r="K509" s="85">
        <v>5.14</v>
      </c>
      <c r="L509" s="85">
        <v>4.5299999999999994</v>
      </c>
      <c r="M509" s="86">
        <v>3.1</v>
      </c>
    </row>
    <row r="510" spans="1:13" x14ac:dyDescent="0.25">
      <c r="A510" s="176" t="s">
        <v>1272</v>
      </c>
      <c r="B510" s="85">
        <v>0</v>
      </c>
      <c r="C510" s="85">
        <v>0.32000000000000006</v>
      </c>
      <c r="D510" s="85">
        <v>0.27000000000000007</v>
      </c>
      <c r="E510" s="85">
        <v>0.24000000000000005</v>
      </c>
      <c r="F510" s="85">
        <v>0.24000000000000005</v>
      </c>
      <c r="G510" s="85">
        <v>0.24000000000000005</v>
      </c>
      <c r="H510" s="85">
        <v>0.24000000000000005</v>
      </c>
      <c r="I510" s="85">
        <v>0.31000000000000005</v>
      </c>
      <c r="J510" s="85">
        <v>0.32000000000000006</v>
      </c>
      <c r="K510" s="85">
        <v>0.32000000000000006</v>
      </c>
      <c r="L510" s="85">
        <v>0.32000000000000006</v>
      </c>
      <c r="M510" s="86">
        <v>0.32000000000000006</v>
      </c>
    </row>
    <row r="511" spans="1:13" x14ac:dyDescent="0.25">
      <c r="A511" s="176" t="s">
        <v>1273</v>
      </c>
      <c r="B511" s="85">
        <v>0</v>
      </c>
      <c r="C511" s="85">
        <v>0.94000000000000017</v>
      </c>
      <c r="D511" s="85">
        <v>1.8600000000000003</v>
      </c>
      <c r="E511" s="85">
        <v>1.2000000000000004</v>
      </c>
      <c r="F511" s="85">
        <v>0.96000000000000019</v>
      </c>
      <c r="G511" s="85">
        <v>1.2300000000000004</v>
      </c>
      <c r="H511" s="85">
        <v>0.94000000000000017</v>
      </c>
      <c r="I511" s="85">
        <v>0.52</v>
      </c>
      <c r="J511" s="85">
        <v>0.32000000000000006</v>
      </c>
      <c r="K511" s="85">
        <v>0</v>
      </c>
      <c r="L511" s="85">
        <v>0</v>
      </c>
      <c r="M511" s="86">
        <v>0.3600000000000001</v>
      </c>
    </row>
    <row r="512" spans="1:13" x14ac:dyDescent="0.25">
      <c r="A512" s="176" t="s">
        <v>1274</v>
      </c>
      <c r="B512" s="85">
        <v>0</v>
      </c>
      <c r="C512" s="85">
        <v>10.84</v>
      </c>
      <c r="D512" s="85">
        <v>11.179999999999998</v>
      </c>
      <c r="E512" s="85">
        <v>11.179999999999998</v>
      </c>
      <c r="F512" s="85">
        <v>10.84</v>
      </c>
      <c r="G512" s="85">
        <v>11.179999999999998</v>
      </c>
      <c r="H512" s="85">
        <v>10.84</v>
      </c>
      <c r="I512" s="85">
        <v>11.179999999999998</v>
      </c>
      <c r="J512" s="85">
        <v>11.179999999999998</v>
      </c>
      <c r="K512" s="85">
        <v>10.16</v>
      </c>
      <c r="L512" s="85">
        <v>11.179999999999998</v>
      </c>
      <c r="M512" s="86">
        <v>10.84</v>
      </c>
    </row>
    <row r="513" spans="1:13" x14ac:dyDescent="0.25">
      <c r="A513" s="176" t="s">
        <v>1275</v>
      </c>
      <c r="B513" s="85">
        <v>0.7200000000000002</v>
      </c>
      <c r="C513" s="85">
        <v>3.23</v>
      </c>
      <c r="D513" s="85">
        <v>12.9</v>
      </c>
      <c r="E513" s="85">
        <v>12.069999999999999</v>
      </c>
      <c r="F513" s="85">
        <v>11.799999999999997</v>
      </c>
      <c r="G513" s="85">
        <v>8.1300000000000008</v>
      </c>
      <c r="H513" s="85">
        <v>1.9200000000000004</v>
      </c>
      <c r="I513" s="85">
        <v>0</v>
      </c>
      <c r="J513" s="85">
        <v>0</v>
      </c>
      <c r="K513" s="85">
        <v>0</v>
      </c>
      <c r="L513" s="85">
        <v>0</v>
      </c>
      <c r="M513" s="86">
        <v>1.92</v>
      </c>
    </row>
    <row r="514" spans="1:13" x14ac:dyDescent="0.25">
      <c r="A514" s="176" t="s">
        <v>1276</v>
      </c>
      <c r="B514" s="85">
        <v>0.34000000000000008</v>
      </c>
      <c r="C514" s="85">
        <v>0.08</v>
      </c>
      <c r="D514" s="85">
        <v>0.39000000000000012</v>
      </c>
      <c r="E514" s="85">
        <v>0.39000000000000012</v>
      </c>
      <c r="F514" s="85">
        <v>0.38000000000000012</v>
      </c>
      <c r="G514" s="85">
        <v>0.39000000000000012</v>
      </c>
      <c r="H514" s="85">
        <v>0.38000000000000012</v>
      </c>
      <c r="I514" s="85">
        <v>0.39000000000000012</v>
      </c>
      <c r="J514" s="85">
        <v>0.39000000000000012</v>
      </c>
      <c r="K514" s="85">
        <v>0.3600000000000001</v>
      </c>
      <c r="L514" s="85">
        <v>0.39000000000000012</v>
      </c>
      <c r="M514" s="86">
        <v>0.38000000000000012</v>
      </c>
    </row>
    <row r="515" spans="1:13" x14ac:dyDescent="0.25">
      <c r="A515" s="176" t="s">
        <v>1277</v>
      </c>
      <c r="B515" s="85">
        <v>0.11999999999999998</v>
      </c>
      <c r="C515" s="85">
        <v>0.02</v>
      </c>
      <c r="D515" s="85">
        <v>0.11999999999999998</v>
      </c>
      <c r="E515" s="85">
        <v>0.11999999999999998</v>
      </c>
      <c r="F515" s="85">
        <v>0.11999999999999998</v>
      </c>
      <c r="G515" s="85">
        <v>0.11999999999999998</v>
      </c>
      <c r="H515" s="85">
        <v>0.11999999999999998</v>
      </c>
      <c r="I515" s="85">
        <v>0.11999999999999998</v>
      </c>
      <c r="J515" s="85">
        <v>0.11999999999999998</v>
      </c>
      <c r="K515" s="85">
        <v>0.11999999999999998</v>
      </c>
      <c r="L515" s="85">
        <v>0.11999999999999998</v>
      </c>
      <c r="M515" s="86">
        <v>0.11999999999999998</v>
      </c>
    </row>
    <row r="516" spans="1:13" x14ac:dyDescent="0.25">
      <c r="A516" s="176" t="s">
        <v>1278</v>
      </c>
      <c r="B516" s="85">
        <v>0</v>
      </c>
      <c r="C516" s="85">
        <v>1.8200000000000005</v>
      </c>
      <c r="D516" s="85">
        <v>1.8900000000000003</v>
      </c>
      <c r="E516" s="85">
        <v>1.8900000000000003</v>
      </c>
      <c r="F516" s="85">
        <v>1.8200000000000005</v>
      </c>
      <c r="G516" s="85">
        <v>1.8900000000000003</v>
      </c>
      <c r="H516" s="85">
        <v>1.8200000000000005</v>
      </c>
      <c r="I516" s="85">
        <v>1.5100000000000002</v>
      </c>
      <c r="J516" s="85">
        <v>1.8900000000000003</v>
      </c>
      <c r="K516" s="85">
        <v>1.6800000000000004</v>
      </c>
      <c r="L516" s="85">
        <v>1.8900000000000003</v>
      </c>
      <c r="M516" s="86">
        <v>1.8200000000000005</v>
      </c>
    </row>
    <row r="517" spans="1:13" x14ac:dyDescent="0.25">
      <c r="A517" s="176" t="s">
        <v>1279</v>
      </c>
      <c r="B517" s="85">
        <v>0</v>
      </c>
      <c r="C517" s="85">
        <v>0</v>
      </c>
      <c r="D517" s="85">
        <v>0</v>
      </c>
      <c r="E517" s="85">
        <v>0</v>
      </c>
      <c r="F517" s="85">
        <v>0</v>
      </c>
      <c r="G517" s="85">
        <v>0</v>
      </c>
      <c r="H517" s="85">
        <v>5.0400000000000009</v>
      </c>
      <c r="I517" s="85">
        <v>3.7600000000000007</v>
      </c>
      <c r="J517" s="85">
        <v>5.2000000000000011</v>
      </c>
      <c r="K517" s="85">
        <v>4.7200000000000006</v>
      </c>
      <c r="L517" s="85">
        <v>5.2000000000000011</v>
      </c>
      <c r="M517" s="86">
        <v>5.0400000000000009</v>
      </c>
    </row>
    <row r="518" spans="1:13" x14ac:dyDescent="0.25">
      <c r="A518" s="176" t="s">
        <v>1280</v>
      </c>
      <c r="B518" s="85">
        <v>0</v>
      </c>
      <c r="C518" s="85">
        <v>3.600000000000001</v>
      </c>
      <c r="D518" s="85">
        <v>3.7200000000000006</v>
      </c>
      <c r="E518" s="85">
        <v>3.7200000000000006</v>
      </c>
      <c r="F518" s="85">
        <v>3.600000000000001</v>
      </c>
      <c r="G518" s="85">
        <v>3.7200000000000006</v>
      </c>
      <c r="H518" s="85">
        <v>3.600000000000001</v>
      </c>
      <c r="I518" s="85">
        <v>3.7200000000000006</v>
      </c>
      <c r="J518" s="85">
        <v>3.7200000000000006</v>
      </c>
      <c r="K518" s="85">
        <v>3.3600000000000008</v>
      </c>
      <c r="L518" s="85">
        <v>3.7200000000000006</v>
      </c>
      <c r="M518" s="86">
        <v>3.600000000000001</v>
      </c>
    </row>
    <row r="519" spans="1:13" ht="13.8" thickBot="1" x14ac:dyDescent="0.3">
      <c r="A519" s="173" t="s">
        <v>816</v>
      </c>
      <c r="B519" s="174">
        <v>83.790000000000063</v>
      </c>
      <c r="C519" s="174">
        <v>181.74</v>
      </c>
      <c r="D519" s="174">
        <v>243.40000000000012</v>
      </c>
      <c r="E519" s="174">
        <v>227.81</v>
      </c>
      <c r="F519" s="174">
        <v>240.12999999999997</v>
      </c>
      <c r="G519" s="174">
        <v>264.44000000000011</v>
      </c>
      <c r="H519" s="174">
        <v>274.79000000000002</v>
      </c>
      <c r="I519" s="174">
        <v>300.3900000000001</v>
      </c>
      <c r="J519" s="174">
        <v>304.9500000000001</v>
      </c>
      <c r="K519" s="174">
        <v>219.60000000000014</v>
      </c>
      <c r="L519" s="174">
        <v>228.91</v>
      </c>
      <c r="M519" s="175">
        <v>260.09000000000015</v>
      </c>
    </row>
    <row r="520" spans="1:13" x14ac:dyDescent="0.25">
      <c r="A520" s="179" t="s">
        <v>1281</v>
      </c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1"/>
    </row>
    <row r="521" spans="1:13" x14ac:dyDescent="0.25">
      <c r="A521" s="176" t="s">
        <v>1282</v>
      </c>
      <c r="B521" s="85">
        <v>14.580000000000002</v>
      </c>
      <c r="C521" s="85">
        <v>14.1</v>
      </c>
      <c r="D521" s="85">
        <v>14.570000000000002</v>
      </c>
      <c r="E521" s="85">
        <v>14.570000000000002</v>
      </c>
      <c r="F521" s="85">
        <v>14.1</v>
      </c>
      <c r="G521" s="85">
        <v>14.570000000000002</v>
      </c>
      <c r="H521" s="85">
        <v>8.9099999999999984</v>
      </c>
      <c r="I521" s="85">
        <v>11.760000000000002</v>
      </c>
      <c r="J521" s="85">
        <v>14.570000000000002</v>
      </c>
      <c r="K521" s="85">
        <v>13.16</v>
      </c>
      <c r="L521" s="85">
        <v>9.42</v>
      </c>
      <c r="M521" s="86">
        <v>14.1</v>
      </c>
    </row>
    <row r="522" spans="1:13" x14ac:dyDescent="0.25">
      <c r="A522" s="176" t="s">
        <v>1283</v>
      </c>
      <c r="B522" s="85">
        <v>0</v>
      </c>
      <c r="C522" s="85">
        <v>0</v>
      </c>
      <c r="D522" s="85">
        <v>0</v>
      </c>
      <c r="E522" s="85">
        <v>0</v>
      </c>
      <c r="F522" s="85">
        <v>0</v>
      </c>
      <c r="G522" s="85">
        <v>0</v>
      </c>
      <c r="H522" s="85">
        <v>0</v>
      </c>
      <c r="I522" s="85">
        <v>0</v>
      </c>
      <c r="J522" s="85">
        <v>0</v>
      </c>
      <c r="K522" s="85">
        <v>0</v>
      </c>
      <c r="L522" s="85">
        <v>0</v>
      </c>
      <c r="M522" s="86">
        <v>0</v>
      </c>
    </row>
    <row r="523" spans="1:13" x14ac:dyDescent="0.25">
      <c r="A523" s="176" t="s">
        <v>1284</v>
      </c>
      <c r="B523" s="85">
        <v>0</v>
      </c>
      <c r="C523" s="85">
        <v>0</v>
      </c>
      <c r="D523" s="85">
        <v>0</v>
      </c>
      <c r="E523" s="85">
        <v>0</v>
      </c>
      <c r="F523" s="85">
        <v>0</v>
      </c>
      <c r="G523" s="85">
        <v>0</v>
      </c>
      <c r="H523" s="85">
        <v>0</v>
      </c>
      <c r="I523" s="85">
        <v>0</v>
      </c>
      <c r="J523" s="85">
        <v>0</v>
      </c>
      <c r="K523" s="85">
        <v>0</v>
      </c>
      <c r="L523" s="85">
        <v>0</v>
      </c>
      <c r="M523" s="86">
        <v>0</v>
      </c>
    </row>
    <row r="524" spans="1:13" x14ac:dyDescent="0.25">
      <c r="A524" s="176" t="s">
        <v>1285</v>
      </c>
      <c r="B524" s="85">
        <v>0</v>
      </c>
      <c r="C524" s="85">
        <v>0</v>
      </c>
      <c r="D524" s="85">
        <v>0</v>
      </c>
      <c r="E524" s="85">
        <v>0</v>
      </c>
      <c r="F524" s="85">
        <v>0</v>
      </c>
      <c r="G524" s="85">
        <v>0</v>
      </c>
      <c r="H524" s="85">
        <v>0</v>
      </c>
      <c r="I524" s="85">
        <v>0</v>
      </c>
      <c r="J524" s="85">
        <v>0</v>
      </c>
      <c r="K524" s="85">
        <v>0</v>
      </c>
      <c r="L524" s="85">
        <v>0</v>
      </c>
      <c r="M524" s="86">
        <v>0</v>
      </c>
    </row>
    <row r="525" spans="1:13" x14ac:dyDescent="0.25">
      <c r="A525" s="176" t="s">
        <v>1286</v>
      </c>
      <c r="B525" s="85">
        <v>0</v>
      </c>
      <c r="C525" s="85">
        <v>0</v>
      </c>
      <c r="D525" s="85">
        <v>0</v>
      </c>
      <c r="E525" s="85">
        <v>0</v>
      </c>
      <c r="F525" s="85">
        <v>0</v>
      </c>
      <c r="G525" s="85">
        <v>0</v>
      </c>
      <c r="H525" s="85">
        <v>0</v>
      </c>
      <c r="I525" s="85">
        <v>0</v>
      </c>
      <c r="J525" s="85">
        <v>0</v>
      </c>
      <c r="K525" s="85">
        <v>0</v>
      </c>
      <c r="L525" s="85">
        <v>0</v>
      </c>
      <c r="M525" s="86">
        <v>0</v>
      </c>
    </row>
    <row r="526" spans="1:13" x14ac:dyDescent="0.25">
      <c r="A526" s="176" t="s">
        <v>1287</v>
      </c>
      <c r="B526" s="85">
        <v>0</v>
      </c>
      <c r="C526" s="85">
        <v>0</v>
      </c>
      <c r="D526" s="85">
        <v>0</v>
      </c>
      <c r="E526" s="85">
        <v>0</v>
      </c>
      <c r="F526" s="85">
        <v>0</v>
      </c>
      <c r="G526" s="85">
        <v>0</v>
      </c>
      <c r="H526" s="85">
        <v>0</v>
      </c>
      <c r="I526" s="85">
        <v>0</v>
      </c>
      <c r="J526" s="85">
        <v>0</v>
      </c>
      <c r="K526" s="85">
        <v>0</v>
      </c>
      <c r="L526" s="85">
        <v>0</v>
      </c>
      <c r="M526" s="86">
        <v>0</v>
      </c>
    </row>
    <row r="527" spans="1:13" x14ac:dyDescent="0.25">
      <c r="A527" s="176" t="s">
        <v>1288</v>
      </c>
      <c r="B527" s="85">
        <v>11.520011999999999</v>
      </c>
      <c r="C527" s="85">
        <v>11.140012</v>
      </c>
      <c r="D527" s="85">
        <v>11.480011999999999</v>
      </c>
      <c r="E527" s="85">
        <v>11.480011999999999</v>
      </c>
      <c r="F527" s="85">
        <v>11.140012</v>
      </c>
      <c r="G527" s="85">
        <v>11.480011999999999</v>
      </c>
      <c r="H527" s="85">
        <v>11.140012</v>
      </c>
      <c r="I527" s="85">
        <v>11.480011999999999</v>
      </c>
      <c r="J527" s="85">
        <v>11.480011999999999</v>
      </c>
      <c r="K527" s="85">
        <v>10.460012000000001</v>
      </c>
      <c r="L527" s="85">
        <v>11.480011999999999</v>
      </c>
      <c r="M527" s="86">
        <v>11.140012</v>
      </c>
    </row>
    <row r="528" spans="1:13" x14ac:dyDescent="0.25">
      <c r="A528" s="176" t="s">
        <v>1289</v>
      </c>
      <c r="B528" s="85">
        <v>0</v>
      </c>
      <c r="C528" s="85">
        <v>0</v>
      </c>
      <c r="D528" s="85">
        <v>0</v>
      </c>
      <c r="E528" s="85">
        <v>0</v>
      </c>
      <c r="F528" s="85">
        <v>0</v>
      </c>
      <c r="G528" s="85">
        <v>0</v>
      </c>
      <c r="H528" s="85">
        <v>0</v>
      </c>
      <c r="I528" s="85">
        <v>0</v>
      </c>
      <c r="J528" s="85">
        <v>0</v>
      </c>
      <c r="K528" s="85">
        <v>0</v>
      </c>
      <c r="L528" s="85">
        <v>0</v>
      </c>
      <c r="M528" s="86">
        <v>0</v>
      </c>
    </row>
    <row r="529" spans="1:13" x14ac:dyDescent="0.25">
      <c r="A529" s="176" t="s">
        <v>1290</v>
      </c>
      <c r="B529" s="85">
        <v>0</v>
      </c>
      <c r="C529" s="85">
        <v>0</v>
      </c>
      <c r="D529" s="85">
        <v>0</v>
      </c>
      <c r="E529" s="85">
        <v>0</v>
      </c>
      <c r="F529" s="85">
        <v>0</v>
      </c>
      <c r="G529" s="85">
        <v>0</v>
      </c>
      <c r="H529" s="85">
        <v>0</v>
      </c>
      <c r="I529" s="85">
        <v>0</v>
      </c>
      <c r="J529" s="85">
        <v>0</v>
      </c>
      <c r="K529" s="85">
        <v>0</v>
      </c>
      <c r="L529" s="85">
        <v>0</v>
      </c>
      <c r="M529" s="86">
        <v>0</v>
      </c>
    </row>
    <row r="530" spans="1:13" x14ac:dyDescent="0.25">
      <c r="A530" s="176" t="s">
        <v>1291</v>
      </c>
      <c r="B530" s="85">
        <v>0</v>
      </c>
      <c r="C530" s="85">
        <v>0</v>
      </c>
      <c r="D530" s="85">
        <v>0</v>
      </c>
      <c r="E530" s="85">
        <v>0</v>
      </c>
      <c r="F530" s="85">
        <v>0</v>
      </c>
      <c r="G530" s="85">
        <v>0</v>
      </c>
      <c r="H530" s="85">
        <v>0</v>
      </c>
      <c r="I530" s="85">
        <v>0</v>
      </c>
      <c r="J530" s="85">
        <v>0</v>
      </c>
      <c r="K530" s="85">
        <v>0</v>
      </c>
      <c r="L530" s="85">
        <v>0</v>
      </c>
      <c r="M530" s="86">
        <v>0</v>
      </c>
    </row>
    <row r="531" spans="1:13" x14ac:dyDescent="0.25">
      <c r="A531" s="176" t="s">
        <v>1292</v>
      </c>
      <c r="B531" s="85">
        <v>13.45</v>
      </c>
      <c r="C531" s="85">
        <v>15.740000000000002</v>
      </c>
      <c r="D531" s="85">
        <v>13.09</v>
      </c>
      <c r="E531" s="85">
        <v>14.839999999999998</v>
      </c>
      <c r="F531" s="85">
        <v>15.309999999999999</v>
      </c>
      <c r="G531" s="85">
        <v>15.930000000000001</v>
      </c>
      <c r="H531" s="85">
        <v>0</v>
      </c>
      <c r="I531" s="85">
        <v>14.22</v>
      </c>
      <c r="J531" s="85">
        <v>11.010000000000003</v>
      </c>
      <c r="K531" s="85">
        <v>13.270000000000001</v>
      </c>
      <c r="L531" s="85">
        <v>15.219999999999999</v>
      </c>
      <c r="M531" s="86">
        <v>14.35</v>
      </c>
    </row>
    <row r="532" spans="1:13" x14ac:dyDescent="0.25">
      <c r="A532" s="176" t="s">
        <v>1293</v>
      </c>
      <c r="B532" s="85">
        <v>0</v>
      </c>
      <c r="C532" s="85">
        <v>0.24</v>
      </c>
      <c r="D532" s="85">
        <v>0</v>
      </c>
      <c r="E532" s="85">
        <v>0</v>
      </c>
      <c r="F532" s="85">
        <v>0</v>
      </c>
      <c r="G532" s="85">
        <v>0</v>
      </c>
      <c r="H532" s="85">
        <v>0</v>
      </c>
      <c r="I532" s="85">
        <v>0</v>
      </c>
      <c r="J532" s="85">
        <v>0</v>
      </c>
      <c r="K532" s="85">
        <v>0</v>
      </c>
      <c r="L532" s="85">
        <v>0</v>
      </c>
      <c r="M532" s="86">
        <v>0</v>
      </c>
    </row>
    <row r="533" spans="1:13" x14ac:dyDescent="0.25">
      <c r="A533" s="176" t="s">
        <v>1294</v>
      </c>
      <c r="B533" s="85">
        <v>0</v>
      </c>
      <c r="C533" s="85">
        <v>0</v>
      </c>
      <c r="D533" s="85">
        <v>0</v>
      </c>
      <c r="E533" s="85">
        <v>0</v>
      </c>
      <c r="F533" s="85">
        <v>0</v>
      </c>
      <c r="G533" s="85">
        <v>0</v>
      </c>
      <c r="H533" s="85">
        <v>0</v>
      </c>
      <c r="I533" s="85">
        <v>0</v>
      </c>
      <c r="J533" s="85">
        <v>0</v>
      </c>
      <c r="K533" s="85">
        <v>0</v>
      </c>
      <c r="L533" s="85">
        <v>0</v>
      </c>
      <c r="M533" s="86">
        <v>0</v>
      </c>
    </row>
    <row r="534" spans="1:13" x14ac:dyDescent="0.25">
      <c r="A534" s="176" t="s">
        <v>1295</v>
      </c>
      <c r="B534" s="85">
        <v>9.2200000000000006</v>
      </c>
      <c r="C534" s="85">
        <v>10.779999999999996</v>
      </c>
      <c r="D534" s="85">
        <v>11.049999999999997</v>
      </c>
      <c r="E534" s="85">
        <v>11.099999999999996</v>
      </c>
      <c r="F534" s="85">
        <v>10.779999999999996</v>
      </c>
      <c r="G534" s="85">
        <v>11.099999999999996</v>
      </c>
      <c r="H534" s="85">
        <v>10.459999999999997</v>
      </c>
      <c r="I534" s="85">
        <v>8.9399999999999977</v>
      </c>
      <c r="J534" s="85">
        <v>11.099999999999996</v>
      </c>
      <c r="K534" s="85">
        <v>10.139999999999999</v>
      </c>
      <c r="L534" s="85">
        <v>11.099999999999996</v>
      </c>
      <c r="M534" s="86">
        <v>10.779999999999996</v>
      </c>
    </row>
    <row r="535" spans="1:13" x14ac:dyDescent="0.25">
      <c r="A535" s="176" t="s">
        <v>1296</v>
      </c>
      <c r="B535" s="85">
        <v>0</v>
      </c>
      <c r="C535" s="85">
        <v>0</v>
      </c>
      <c r="D535" s="85">
        <v>0</v>
      </c>
      <c r="E535" s="85">
        <v>0</v>
      </c>
      <c r="F535" s="85">
        <v>0</v>
      </c>
      <c r="G535" s="85">
        <v>0</v>
      </c>
      <c r="H535" s="85">
        <v>0</v>
      </c>
      <c r="I535" s="85">
        <v>0</v>
      </c>
      <c r="J535" s="85">
        <v>0</v>
      </c>
      <c r="K535" s="85">
        <v>0</v>
      </c>
      <c r="L535" s="85">
        <v>0</v>
      </c>
      <c r="M535" s="86">
        <v>0</v>
      </c>
    </row>
    <row r="536" spans="1:13" x14ac:dyDescent="0.25">
      <c r="A536" s="176" t="s">
        <v>1297</v>
      </c>
      <c r="B536" s="85">
        <v>5.0299999999999994</v>
      </c>
      <c r="C536" s="85">
        <v>5.2600000000000007</v>
      </c>
      <c r="D536" s="85">
        <v>0</v>
      </c>
      <c r="E536" s="85">
        <v>2.48</v>
      </c>
      <c r="F536" s="85">
        <v>0</v>
      </c>
      <c r="G536" s="85">
        <v>0</v>
      </c>
      <c r="H536" s="85">
        <v>0</v>
      </c>
      <c r="I536" s="85">
        <v>0</v>
      </c>
      <c r="J536" s="85">
        <v>0</v>
      </c>
      <c r="K536" s="85">
        <v>0</v>
      </c>
      <c r="L536" s="85">
        <v>0</v>
      </c>
      <c r="M536" s="86">
        <v>0</v>
      </c>
    </row>
    <row r="537" spans="1:13" x14ac:dyDescent="0.25">
      <c r="A537" s="176" t="s">
        <v>1298</v>
      </c>
      <c r="B537" s="85">
        <v>0</v>
      </c>
      <c r="C537" s="85">
        <v>0</v>
      </c>
      <c r="D537" s="85">
        <v>0</v>
      </c>
      <c r="E537" s="85">
        <v>0</v>
      </c>
      <c r="F537" s="85">
        <v>0</v>
      </c>
      <c r="G537" s="85">
        <v>0</v>
      </c>
      <c r="H537" s="85">
        <v>0</v>
      </c>
      <c r="I537" s="85">
        <v>0</v>
      </c>
      <c r="J537" s="85">
        <v>0</v>
      </c>
      <c r="K537" s="85">
        <v>0</v>
      </c>
      <c r="L537" s="85">
        <v>0</v>
      </c>
      <c r="M537" s="86">
        <v>0</v>
      </c>
    </row>
    <row r="538" spans="1:13" x14ac:dyDescent="0.25">
      <c r="A538" s="176" t="s">
        <v>1299</v>
      </c>
      <c r="B538" s="85">
        <v>0</v>
      </c>
      <c r="C538" s="85">
        <v>0</v>
      </c>
      <c r="D538" s="85">
        <v>0</v>
      </c>
      <c r="E538" s="85">
        <v>0</v>
      </c>
      <c r="F538" s="85">
        <v>0</v>
      </c>
      <c r="G538" s="85">
        <v>0</v>
      </c>
      <c r="H538" s="85">
        <v>0</v>
      </c>
      <c r="I538" s="85">
        <v>0</v>
      </c>
      <c r="J538" s="85">
        <v>0</v>
      </c>
      <c r="K538" s="85">
        <v>0</v>
      </c>
      <c r="L538" s="85">
        <v>0</v>
      </c>
      <c r="M538" s="86">
        <v>0</v>
      </c>
    </row>
    <row r="539" spans="1:13" x14ac:dyDescent="0.25">
      <c r="A539" s="176" t="s">
        <v>1300</v>
      </c>
      <c r="B539" s="85">
        <v>0</v>
      </c>
      <c r="C539" s="85">
        <v>0</v>
      </c>
      <c r="D539" s="85">
        <v>0</v>
      </c>
      <c r="E539" s="85">
        <v>0</v>
      </c>
      <c r="F539" s="85">
        <v>0</v>
      </c>
      <c r="G539" s="85">
        <v>0</v>
      </c>
      <c r="H539" s="85">
        <v>0</v>
      </c>
      <c r="I539" s="85">
        <v>0</v>
      </c>
      <c r="J539" s="85">
        <v>0</v>
      </c>
      <c r="K539" s="85">
        <v>0</v>
      </c>
      <c r="L539" s="85">
        <v>0</v>
      </c>
      <c r="M539" s="86">
        <v>0</v>
      </c>
    </row>
    <row r="540" spans="1:13" x14ac:dyDescent="0.25">
      <c r="A540" s="176" t="s">
        <v>1301</v>
      </c>
      <c r="B540" s="85">
        <v>0</v>
      </c>
      <c r="C540" s="85">
        <v>8.7079999999999984</v>
      </c>
      <c r="D540" s="85">
        <v>0</v>
      </c>
      <c r="E540" s="85">
        <v>0</v>
      </c>
      <c r="F540" s="85">
        <v>0</v>
      </c>
      <c r="G540" s="85">
        <v>0</v>
      </c>
      <c r="H540" s="85">
        <v>0</v>
      </c>
      <c r="I540" s="85">
        <v>0</v>
      </c>
      <c r="J540" s="85">
        <v>0</v>
      </c>
      <c r="K540" s="85">
        <v>0</v>
      </c>
      <c r="L540" s="85">
        <v>0</v>
      </c>
      <c r="M540" s="86">
        <v>0</v>
      </c>
    </row>
    <row r="541" spans="1:13" x14ac:dyDescent="0.25">
      <c r="A541" s="176" t="s">
        <v>1302</v>
      </c>
      <c r="B541" s="85">
        <v>0</v>
      </c>
      <c r="C541" s="85">
        <v>0</v>
      </c>
      <c r="D541" s="85">
        <v>0</v>
      </c>
      <c r="E541" s="85">
        <v>0</v>
      </c>
      <c r="F541" s="85">
        <v>0</v>
      </c>
      <c r="G541" s="85">
        <v>0</v>
      </c>
      <c r="H541" s="85">
        <v>0</v>
      </c>
      <c r="I541" s="85">
        <v>0</v>
      </c>
      <c r="J541" s="85">
        <v>0</v>
      </c>
      <c r="K541" s="85">
        <v>0</v>
      </c>
      <c r="L541" s="85">
        <v>0</v>
      </c>
      <c r="M541" s="86">
        <v>0</v>
      </c>
    </row>
    <row r="542" spans="1:13" x14ac:dyDescent="0.25">
      <c r="A542" s="176" t="s">
        <v>1303</v>
      </c>
      <c r="B542" s="85">
        <v>0</v>
      </c>
      <c r="C542" s="85">
        <v>0</v>
      </c>
      <c r="D542" s="85">
        <v>0</v>
      </c>
      <c r="E542" s="85">
        <v>0</v>
      </c>
      <c r="F542" s="85">
        <v>0</v>
      </c>
      <c r="G542" s="85">
        <v>0</v>
      </c>
      <c r="H542" s="85">
        <v>0</v>
      </c>
      <c r="I542" s="85">
        <v>0</v>
      </c>
      <c r="J542" s="85">
        <v>0</v>
      </c>
      <c r="K542" s="85">
        <v>0</v>
      </c>
      <c r="L542" s="85">
        <v>0</v>
      </c>
      <c r="M542" s="86">
        <v>0</v>
      </c>
    </row>
    <row r="543" spans="1:13" x14ac:dyDescent="0.25">
      <c r="A543" s="176" t="s">
        <v>1304</v>
      </c>
      <c r="B543" s="85">
        <v>0</v>
      </c>
      <c r="C543" s="85">
        <v>0</v>
      </c>
      <c r="D543" s="85">
        <v>0</v>
      </c>
      <c r="E543" s="85">
        <v>0</v>
      </c>
      <c r="F543" s="85">
        <v>0</v>
      </c>
      <c r="G543" s="85">
        <v>0</v>
      </c>
      <c r="H543" s="85">
        <v>0</v>
      </c>
      <c r="I543" s="85">
        <v>0</v>
      </c>
      <c r="J543" s="85">
        <v>0</v>
      </c>
      <c r="K543" s="85">
        <v>0</v>
      </c>
      <c r="L543" s="85">
        <v>0</v>
      </c>
      <c r="M543" s="86">
        <v>0</v>
      </c>
    </row>
    <row r="544" spans="1:13" x14ac:dyDescent="0.25">
      <c r="A544" s="176" t="s">
        <v>1305</v>
      </c>
      <c r="B544" s="85">
        <v>0</v>
      </c>
      <c r="C544" s="85">
        <v>0</v>
      </c>
      <c r="D544" s="85">
        <v>0</v>
      </c>
      <c r="E544" s="85">
        <v>0</v>
      </c>
      <c r="F544" s="85">
        <v>0</v>
      </c>
      <c r="G544" s="85">
        <v>0</v>
      </c>
      <c r="H544" s="85">
        <v>0</v>
      </c>
      <c r="I544" s="85">
        <v>0</v>
      </c>
      <c r="J544" s="85">
        <v>0</v>
      </c>
      <c r="K544" s="85">
        <v>0</v>
      </c>
      <c r="L544" s="85">
        <v>0</v>
      </c>
      <c r="M544" s="86">
        <v>0</v>
      </c>
    </row>
    <row r="545" spans="1:13" x14ac:dyDescent="0.25">
      <c r="A545" s="176" t="s">
        <v>1306</v>
      </c>
      <c r="B545" s="85">
        <v>0</v>
      </c>
      <c r="C545" s="85">
        <v>19.020000000000007</v>
      </c>
      <c r="D545" s="85">
        <v>19.660000000000004</v>
      </c>
      <c r="E545" s="85">
        <v>19.660000000000004</v>
      </c>
      <c r="F545" s="85">
        <v>19.020000000000007</v>
      </c>
      <c r="G545" s="85">
        <v>19.660000000000004</v>
      </c>
      <c r="H545" s="85">
        <v>14.600000000000005</v>
      </c>
      <c r="I545" s="85">
        <v>19.660000000000004</v>
      </c>
      <c r="J545" s="85">
        <v>19.660000000000004</v>
      </c>
      <c r="K545" s="85">
        <v>17.740000000000006</v>
      </c>
      <c r="L545" s="85">
        <v>19.660000000000004</v>
      </c>
      <c r="M545" s="86">
        <v>19.020000000000007</v>
      </c>
    </row>
    <row r="546" spans="1:13" x14ac:dyDescent="0.25">
      <c r="A546" s="176" t="s">
        <v>1307</v>
      </c>
      <c r="B546" s="85">
        <v>8.0147999999999993</v>
      </c>
      <c r="C546" s="85">
        <v>7.184800000000001</v>
      </c>
      <c r="D546" s="85">
        <v>7.2548000000000012</v>
      </c>
      <c r="E546" s="85">
        <v>7.2548000000000012</v>
      </c>
      <c r="F546" s="85">
        <v>7.0548000000000002</v>
      </c>
      <c r="G546" s="85">
        <v>7.2548000000000012</v>
      </c>
      <c r="H546" s="85">
        <v>3.0148000000000001</v>
      </c>
      <c r="I546" s="85">
        <v>7.2548000000000012</v>
      </c>
      <c r="J546" s="85">
        <v>7.2548000000000012</v>
      </c>
      <c r="K546" s="85">
        <v>6.6547999999999998</v>
      </c>
      <c r="L546" s="85">
        <v>7.2548000000000012</v>
      </c>
      <c r="M546" s="86">
        <v>7.0548000000000002</v>
      </c>
    </row>
    <row r="547" spans="1:13" x14ac:dyDescent="0.25">
      <c r="A547" s="176" t="s">
        <v>1308</v>
      </c>
      <c r="B547" s="85">
        <v>0</v>
      </c>
      <c r="C547" s="85">
        <v>0</v>
      </c>
      <c r="D547" s="85">
        <v>0</v>
      </c>
      <c r="E547" s="85">
        <v>0</v>
      </c>
      <c r="F547" s="85">
        <v>0</v>
      </c>
      <c r="G547" s="85">
        <v>0</v>
      </c>
      <c r="H547" s="85">
        <v>0</v>
      </c>
      <c r="I547" s="85">
        <v>0</v>
      </c>
      <c r="J547" s="85">
        <v>0</v>
      </c>
      <c r="K547" s="85">
        <v>0</v>
      </c>
      <c r="L547" s="85">
        <v>0</v>
      </c>
      <c r="M547" s="86">
        <v>0</v>
      </c>
    </row>
    <row r="548" spans="1:13" x14ac:dyDescent="0.25">
      <c r="A548" s="176" t="s">
        <v>1309</v>
      </c>
      <c r="B548" s="85">
        <v>0</v>
      </c>
      <c r="C548" s="85">
        <v>0</v>
      </c>
      <c r="D548" s="85">
        <v>0</v>
      </c>
      <c r="E548" s="85">
        <v>0</v>
      </c>
      <c r="F548" s="85">
        <v>0</v>
      </c>
      <c r="G548" s="85">
        <v>0</v>
      </c>
      <c r="H548" s="85">
        <v>0</v>
      </c>
      <c r="I548" s="85">
        <v>0</v>
      </c>
      <c r="J548" s="85">
        <v>0</v>
      </c>
      <c r="K548" s="85">
        <v>0</v>
      </c>
      <c r="L548" s="85">
        <v>0</v>
      </c>
      <c r="M548" s="86">
        <v>0</v>
      </c>
    </row>
    <row r="549" spans="1:13" x14ac:dyDescent="0.25">
      <c r="A549" s="176" t="s">
        <v>1310</v>
      </c>
      <c r="B549" s="85">
        <v>0</v>
      </c>
      <c r="C549" s="85">
        <v>0</v>
      </c>
      <c r="D549" s="85">
        <v>0</v>
      </c>
      <c r="E549" s="85">
        <v>0</v>
      </c>
      <c r="F549" s="85">
        <v>0</v>
      </c>
      <c r="G549" s="85">
        <v>0</v>
      </c>
      <c r="H549" s="85">
        <v>0</v>
      </c>
      <c r="I549" s="85">
        <v>0</v>
      </c>
      <c r="J549" s="85">
        <v>0</v>
      </c>
      <c r="K549" s="85">
        <v>0</v>
      </c>
      <c r="L549" s="85">
        <v>0</v>
      </c>
      <c r="M549" s="86">
        <v>0</v>
      </c>
    </row>
    <row r="550" spans="1:13" x14ac:dyDescent="0.25">
      <c r="A550" s="176" t="s">
        <v>1311</v>
      </c>
      <c r="B550" s="85">
        <v>0</v>
      </c>
      <c r="C550" s="85">
        <v>0</v>
      </c>
      <c r="D550" s="85">
        <v>0</v>
      </c>
      <c r="E550" s="85">
        <v>0</v>
      </c>
      <c r="F550" s="85">
        <v>0</v>
      </c>
      <c r="G550" s="85">
        <v>0</v>
      </c>
      <c r="H550" s="85">
        <v>0</v>
      </c>
      <c r="I550" s="85">
        <v>0</v>
      </c>
      <c r="J550" s="85">
        <v>0</v>
      </c>
      <c r="K550" s="85">
        <v>0</v>
      </c>
      <c r="L550" s="85">
        <v>0</v>
      </c>
      <c r="M550" s="86">
        <v>0</v>
      </c>
    </row>
    <row r="551" spans="1:13" x14ac:dyDescent="0.25">
      <c r="A551" s="176" t="s">
        <v>1312</v>
      </c>
      <c r="B551" s="85">
        <v>0</v>
      </c>
      <c r="C551" s="85">
        <v>0</v>
      </c>
      <c r="D551" s="85">
        <v>0</v>
      </c>
      <c r="E551" s="85">
        <v>0</v>
      </c>
      <c r="F551" s="85">
        <v>0</v>
      </c>
      <c r="G551" s="85">
        <v>0</v>
      </c>
      <c r="H551" s="85">
        <v>0</v>
      </c>
      <c r="I551" s="85">
        <v>0</v>
      </c>
      <c r="J551" s="85">
        <v>0</v>
      </c>
      <c r="K551" s="85">
        <v>0</v>
      </c>
      <c r="L551" s="85">
        <v>0</v>
      </c>
      <c r="M551" s="86">
        <v>0</v>
      </c>
    </row>
    <row r="552" spans="1:13" x14ac:dyDescent="0.25">
      <c r="A552" s="176" t="s">
        <v>1313</v>
      </c>
      <c r="B552" s="85">
        <v>0</v>
      </c>
      <c r="C552" s="85">
        <v>0</v>
      </c>
      <c r="D552" s="85">
        <v>0</v>
      </c>
      <c r="E552" s="85">
        <v>0</v>
      </c>
      <c r="F552" s="85">
        <v>0</v>
      </c>
      <c r="G552" s="85">
        <v>0</v>
      </c>
      <c r="H552" s="85">
        <v>0</v>
      </c>
      <c r="I552" s="85">
        <v>0</v>
      </c>
      <c r="J552" s="85">
        <v>0</v>
      </c>
      <c r="K552" s="85">
        <v>0</v>
      </c>
      <c r="L552" s="85">
        <v>0</v>
      </c>
      <c r="M552" s="86">
        <v>0</v>
      </c>
    </row>
    <row r="553" spans="1:13" x14ac:dyDescent="0.25">
      <c r="A553" s="176" t="s">
        <v>1314</v>
      </c>
      <c r="B553" s="85">
        <v>0</v>
      </c>
      <c r="C553" s="85">
        <v>0</v>
      </c>
      <c r="D553" s="85">
        <v>0</v>
      </c>
      <c r="E553" s="85">
        <v>0</v>
      </c>
      <c r="F553" s="85">
        <v>0</v>
      </c>
      <c r="G553" s="85">
        <v>0</v>
      </c>
      <c r="H553" s="85">
        <v>0</v>
      </c>
      <c r="I553" s="85">
        <v>0</v>
      </c>
      <c r="J553" s="85">
        <v>0</v>
      </c>
      <c r="K553" s="85">
        <v>0</v>
      </c>
      <c r="L553" s="85">
        <v>0</v>
      </c>
      <c r="M553" s="86">
        <v>0</v>
      </c>
    </row>
    <row r="554" spans="1:13" x14ac:dyDescent="0.25">
      <c r="A554" s="176" t="s">
        <v>1315</v>
      </c>
      <c r="B554" s="85">
        <v>0</v>
      </c>
      <c r="C554" s="85">
        <v>0</v>
      </c>
      <c r="D554" s="85">
        <v>0</v>
      </c>
      <c r="E554" s="85">
        <v>0</v>
      </c>
      <c r="F554" s="85">
        <v>0</v>
      </c>
      <c r="G554" s="85">
        <v>0</v>
      </c>
      <c r="H554" s="85">
        <v>0</v>
      </c>
      <c r="I554" s="85">
        <v>0</v>
      </c>
      <c r="J554" s="85">
        <v>0</v>
      </c>
      <c r="K554" s="85">
        <v>0</v>
      </c>
      <c r="L554" s="85">
        <v>0</v>
      </c>
      <c r="M554" s="86">
        <v>0</v>
      </c>
    </row>
    <row r="555" spans="1:13" x14ac:dyDescent="0.25">
      <c r="A555" s="176" t="s">
        <v>1316</v>
      </c>
      <c r="B555" s="85">
        <v>0</v>
      </c>
      <c r="C555" s="85">
        <v>0</v>
      </c>
      <c r="D555" s="85">
        <v>0</v>
      </c>
      <c r="E555" s="85">
        <v>0</v>
      </c>
      <c r="F555" s="85">
        <v>0</v>
      </c>
      <c r="G555" s="85">
        <v>0</v>
      </c>
      <c r="H555" s="85">
        <v>0</v>
      </c>
      <c r="I555" s="85">
        <v>0</v>
      </c>
      <c r="J555" s="85">
        <v>0</v>
      </c>
      <c r="K555" s="85">
        <v>0</v>
      </c>
      <c r="L555" s="85">
        <v>0</v>
      </c>
      <c r="M555" s="86">
        <v>0</v>
      </c>
    </row>
    <row r="556" spans="1:13" x14ac:dyDescent="0.25">
      <c r="A556" s="176" t="s">
        <v>1317</v>
      </c>
      <c r="B556" s="85">
        <v>0</v>
      </c>
      <c r="C556" s="85">
        <v>0</v>
      </c>
      <c r="D556" s="85">
        <v>0</v>
      </c>
      <c r="E556" s="85">
        <v>0</v>
      </c>
      <c r="F556" s="85">
        <v>0</v>
      </c>
      <c r="G556" s="85">
        <v>0</v>
      </c>
      <c r="H556" s="85">
        <v>0</v>
      </c>
      <c r="I556" s="85">
        <v>0</v>
      </c>
      <c r="J556" s="85">
        <v>0</v>
      </c>
      <c r="K556" s="85">
        <v>0</v>
      </c>
      <c r="L556" s="85">
        <v>0</v>
      </c>
      <c r="M556" s="86">
        <v>0</v>
      </c>
    </row>
    <row r="557" spans="1:13" x14ac:dyDescent="0.25">
      <c r="A557" s="176" t="s">
        <v>1318</v>
      </c>
      <c r="B557" s="85">
        <v>0</v>
      </c>
      <c r="C557" s="85">
        <v>0</v>
      </c>
      <c r="D557" s="85">
        <v>0</v>
      </c>
      <c r="E557" s="85">
        <v>0</v>
      </c>
      <c r="F557" s="85">
        <v>0</v>
      </c>
      <c r="G557" s="85">
        <v>0</v>
      </c>
      <c r="H557" s="85">
        <v>0</v>
      </c>
      <c r="I557" s="85">
        <v>0</v>
      </c>
      <c r="J557" s="85">
        <v>0</v>
      </c>
      <c r="K557" s="85">
        <v>0</v>
      </c>
      <c r="L557" s="85">
        <v>0</v>
      </c>
      <c r="M557" s="86">
        <v>0</v>
      </c>
    </row>
    <row r="558" spans="1:13" x14ac:dyDescent="0.25">
      <c r="A558" s="176" t="s">
        <v>1319</v>
      </c>
      <c r="B558" s="85">
        <v>0</v>
      </c>
      <c r="C558" s="85">
        <v>0</v>
      </c>
      <c r="D558" s="85">
        <v>0</v>
      </c>
      <c r="E558" s="85">
        <v>0</v>
      </c>
      <c r="F558" s="85">
        <v>0</v>
      </c>
      <c r="G558" s="85">
        <v>0</v>
      </c>
      <c r="H558" s="85">
        <v>0</v>
      </c>
      <c r="I558" s="85">
        <v>0</v>
      </c>
      <c r="J558" s="85">
        <v>0</v>
      </c>
      <c r="K558" s="85">
        <v>0</v>
      </c>
      <c r="L558" s="85">
        <v>0</v>
      </c>
      <c r="M558" s="86">
        <v>0</v>
      </c>
    </row>
    <row r="559" spans="1:13" x14ac:dyDescent="0.25">
      <c r="A559" s="176" t="s">
        <v>1320</v>
      </c>
      <c r="B559" s="85">
        <v>0</v>
      </c>
      <c r="C559" s="85">
        <v>0</v>
      </c>
      <c r="D559" s="85">
        <v>0</v>
      </c>
      <c r="E559" s="85">
        <v>0</v>
      </c>
      <c r="F559" s="85">
        <v>0</v>
      </c>
      <c r="G559" s="85">
        <v>0</v>
      </c>
      <c r="H559" s="85">
        <v>0</v>
      </c>
      <c r="I559" s="85">
        <v>0</v>
      </c>
      <c r="J559" s="85">
        <v>0</v>
      </c>
      <c r="K559" s="85">
        <v>0</v>
      </c>
      <c r="L559" s="85">
        <v>0</v>
      </c>
      <c r="M559" s="86">
        <v>0</v>
      </c>
    </row>
    <row r="560" spans="1:13" x14ac:dyDescent="0.25">
      <c r="A560" s="176" t="s">
        <v>1321</v>
      </c>
      <c r="B560" s="85">
        <v>0</v>
      </c>
      <c r="C560" s="85">
        <v>0</v>
      </c>
      <c r="D560" s="85">
        <v>0</v>
      </c>
      <c r="E560" s="85">
        <v>0</v>
      </c>
      <c r="F560" s="85">
        <v>0</v>
      </c>
      <c r="G560" s="85">
        <v>0</v>
      </c>
      <c r="H560" s="85">
        <v>0</v>
      </c>
      <c r="I560" s="85">
        <v>0</v>
      </c>
      <c r="J560" s="85">
        <v>0</v>
      </c>
      <c r="K560" s="85">
        <v>0</v>
      </c>
      <c r="L560" s="85">
        <v>0</v>
      </c>
      <c r="M560" s="86">
        <v>0</v>
      </c>
    </row>
    <row r="561" spans="1:13" x14ac:dyDescent="0.25">
      <c r="A561" s="176" t="s">
        <v>1322</v>
      </c>
      <c r="B561" s="85">
        <v>0</v>
      </c>
      <c r="C561" s="85">
        <v>0</v>
      </c>
      <c r="D561" s="85">
        <v>0</v>
      </c>
      <c r="E561" s="85">
        <v>0</v>
      </c>
      <c r="F561" s="85">
        <v>0</v>
      </c>
      <c r="G561" s="85">
        <v>0</v>
      </c>
      <c r="H561" s="85">
        <v>0</v>
      </c>
      <c r="I561" s="85">
        <v>0</v>
      </c>
      <c r="J561" s="85">
        <v>0</v>
      </c>
      <c r="K561" s="85">
        <v>0</v>
      </c>
      <c r="L561" s="85">
        <v>0</v>
      </c>
      <c r="M561" s="86">
        <v>0</v>
      </c>
    </row>
    <row r="562" spans="1:13" x14ac:dyDescent="0.25">
      <c r="A562" s="176" t="s">
        <v>1323</v>
      </c>
      <c r="B562" s="85">
        <v>0</v>
      </c>
      <c r="C562" s="85">
        <v>0</v>
      </c>
      <c r="D562" s="85">
        <v>0</v>
      </c>
      <c r="E562" s="85">
        <v>0</v>
      </c>
      <c r="F562" s="85">
        <v>0</v>
      </c>
      <c r="G562" s="85">
        <v>0</v>
      </c>
      <c r="H562" s="85">
        <v>0</v>
      </c>
      <c r="I562" s="85">
        <v>0</v>
      </c>
      <c r="J562" s="85">
        <v>0</v>
      </c>
      <c r="K562" s="85">
        <v>0</v>
      </c>
      <c r="L562" s="85">
        <v>0</v>
      </c>
      <c r="M562" s="86">
        <v>0</v>
      </c>
    </row>
    <row r="563" spans="1:13" x14ac:dyDescent="0.25">
      <c r="A563" s="176" t="s">
        <v>1324</v>
      </c>
      <c r="B563" s="85">
        <v>0</v>
      </c>
      <c r="C563" s="85">
        <v>0</v>
      </c>
      <c r="D563" s="85">
        <v>0</v>
      </c>
      <c r="E563" s="85">
        <v>0</v>
      </c>
      <c r="F563" s="85">
        <v>0</v>
      </c>
      <c r="G563" s="85">
        <v>0</v>
      </c>
      <c r="H563" s="85">
        <v>0</v>
      </c>
      <c r="I563" s="85">
        <v>0</v>
      </c>
      <c r="J563" s="85">
        <v>0</v>
      </c>
      <c r="K563" s="85">
        <v>0</v>
      </c>
      <c r="L563" s="85">
        <v>0</v>
      </c>
      <c r="M563" s="86">
        <v>0</v>
      </c>
    </row>
    <row r="564" spans="1:13" x14ac:dyDescent="0.25">
      <c r="A564" s="176" t="s">
        <v>1325</v>
      </c>
      <c r="B564" s="85">
        <v>0</v>
      </c>
      <c r="C564" s="85">
        <v>0</v>
      </c>
      <c r="D564" s="85">
        <v>0</v>
      </c>
      <c r="E564" s="85">
        <v>0</v>
      </c>
      <c r="F564" s="85">
        <v>0</v>
      </c>
      <c r="G564" s="85">
        <v>0</v>
      </c>
      <c r="H564" s="85">
        <v>0</v>
      </c>
      <c r="I564" s="85">
        <v>0</v>
      </c>
      <c r="J564" s="85">
        <v>0</v>
      </c>
      <c r="K564" s="85">
        <v>0</v>
      </c>
      <c r="L564" s="85">
        <v>0</v>
      </c>
      <c r="M564" s="86">
        <v>0</v>
      </c>
    </row>
    <row r="565" spans="1:13" x14ac:dyDescent="0.25">
      <c r="A565" s="176" t="s">
        <v>1326</v>
      </c>
      <c r="B565" s="85">
        <v>0</v>
      </c>
      <c r="C565" s="85">
        <v>0</v>
      </c>
      <c r="D565" s="85">
        <v>0</v>
      </c>
      <c r="E565" s="85">
        <v>0</v>
      </c>
      <c r="F565" s="85">
        <v>0</v>
      </c>
      <c r="G565" s="85">
        <v>0</v>
      </c>
      <c r="H565" s="85">
        <v>0</v>
      </c>
      <c r="I565" s="85">
        <v>0</v>
      </c>
      <c r="J565" s="85">
        <v>0</v>
      </c>
      <c r="K565" s="85">
        <v>0</v>
      </c>
      <c r="L565" s="85">
        <v>0</v>
      </c>
      <c r="M565" s="86">
        <v>0</v>
      </c>
    </row>
    <row r="566" spans="1:13" x14ac:dyDescent="0.25">
      <c r="A566" s="176" t="s">
        <v>1327</v>
      </c>
      <c r="B566" s="85">
        <v>0</v>
      </c>
      <c r="C566" s="85">
        <v>0</v>
      </c>
      <c r="D566" s="85">
        <v>0</v>
      </c>
      <c r="E566" s="85">
        <v>0</v>
      </c>
      <c r="F566" s="85">
        <v>0</v>
      </c>
      <c r="G566" s="85">
        <v>0</v>
      </c>
      <c r="H566" s="85">
        <v>0</v>
      </c>
      <c r="I566" s="85">
        <v>0</v>
      </c>
      <c r="J566" s="85">
        <v>0</v>
      </c>
      <c r="K566" s="85">
        <v>0</v>
      </c>
      <c r="L566" s="85">
        <v>0</v>
      </c>
      <c r="M566" s="86">
        <v>0</v>
      </c>
    </row>
    <row r="567" spans="1:13" x14ac:dyDescent="0.25">
      <c r="A567" s="176" t="s">
        <v>1328</v>
      </c>
      <c r="B567" s="85">
        <v>0</v>
      </c>
      <c r="C567" s="85">
        <v>0</v>
      </c>
      <c r="D567" s="85">
        <v>0</v>
      </c>
      <c r="E567" s="85">
        <v>0</v>
      </c>
      <c r="F567" s="85">
        <v>0</v>
      </c>
      <c r="G567" s="85">
        <v>0</v>
      </c>
      <c r="H567" s="85">
        <v>0</v>
      </c>
      <c r="I567" s="85">
        <v>0</v>
      </c>
      <c r="J567" s="85">
        <v>0</v>
      </c>
      <c r="K567" s="85">
        <v>0</v>
      </c>
      <c r="L567" s="85">
        <v>0</v>
      </c>
      <c r="M567" s="86">
        <v>0</v>
      </c>
    </row>
    <row r="568" spans="1:13" x14ac:dyDescent="0.25">
      <c r="A568" s="176" t="s">
        <v>1329</v>
      </c>
      <c r="B568" s="85">
        <v>0</v>
      </c>
      <c r="C568" s="85">
        <v>0</v>
      </c>
      <c r="D568" s="85">
        <v>0</v>
      </c>
      <c r="E568" s="85">
        <v>0</v>
      </c>
      <c r="F568" s="85">
        <v>0</v>
      </c>
      <c r="G568" s="85">
        <v>0</v>
      </c>
      <c r="H568" s="85">
        <v>0</v>
      </c>
      <c r="I568" s="85">
        <v>0</v>
      </c>
      <c r="J568" s="85">
        <v>123.48000000000002</v>
      </c>
      <c r="K568" s="85">
        <v>111.6</v>
      </c>
      <c r="L568" s="85">
        <v>123.48000000000002</v>
      </c>
      <c r="M568" s="86">
        <v>119.52000000000001</v>
      </c>
    </row>
    <row r="569" spans="1:13" ht="13.8" thickBot="1" x14ac:dyDescent="0.3">
      <c r="A569" s="173" t="s">
        <v>816</v>
      </c>
      <c r="B569" s="174">
        <v>61.814811999999996</v>
      </c>
      <c r="C569" s="174">
        <v>92.172811999999993</v>
      </c>
      <c r="D569" s="174">
        <v>77.104811999999995</v>
      </c>
      <c r="E569" s="174">
        <v>81.384811999999997</v>
      </c>
      <c r="F569" s="174">
        <v>77.404811999999993</v>
      </c>
      <c r="G569" s="174">
        <v>79.99481200000001</v>
      </c>
      <c r="H569" s="174">
        <v>48.124811999999999</v>
      </c>
      <c r="I569" s="174">
        <v>73.314812000000003</v>
      </c>
      <c r="J569" s="174">
        <v>198.55481200000003</v>
      </c>
      <c r="K569" s="174">
        <v>183.024812</v>
      </c>
      <c r="L569" s="174">
        <v>197.61481200000003</v>
      </c>
      <c r="M569" s="175">
        <v>195.96481199999999</v>
      </c>
    </row>
    <row r="570" spans="1:13" x14ac:dyDescent="0.25">
      <c r="A570" s="179" t="s">
        <v>1330</v>
      </c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1"/>
    </row>
    <row r="571" spans="1:13" x14ac:dyDescent="0.25">
      <c r="A571" s="172" t="s">
        <v>1331</v>
      </c>
      <c r="B571" s="85">
        <v>1.3000000000000003</v>
      </c>
      <c r="C571" s="85">
        <v>1.32</v>
      </c>
      <c r="D571" s="85">
        <v>1.4700000000000002</v>
      </c>
      <c r="E571" s="85">
        <v>1.78</v>
      </c>
      <c r="F571" s="85">
        <v>2.16</v>
      </c>
      <c r="G571" s="85">
        <v>2.4799999999999995</v>
      </c>
      <c r="H571" s="85">
        <v>2.52</v>
      </c>
      <c r="I571" s="85">
        <v>2.63</v>
      </c>
      <c r="J571" s="85">
        <v>2.4400000000000004</v>
      </c>
      <c r="K571" s="85">
        <v>2.16</v>
      </c>
      <c r="L571" s="85">
        <v>2.1399999999999997</v>
      </c>
      <c r="M571" s="86">
        <v>1.8000000000000003</v>
      </c>
    </row>
    <row r="572" spans="1:13" x14ac:dyDescent="0.25">
      <c r="A572" s="172" t="s">
        <v>1332</v>
      </c>
      <c r="B572" s="85">
        <v>1.54</v>
      </c>
      <c r="C572" s="85">
        <v>1.1200000000000001</v>
      </c>
      <c r="D572" s="85">
        <v>1.24</v>
      </c>
      <c r="E572" s="85">
        <v>1.4800000000000002</v>
      </c>
      <c r="F572" s="85">
        <v>1.7800000000000002</v>
      </c>
      <c r="G572" s="85">
        <v>2.0900000000000003</v>
      </c>
      <c r="H572" s="85">
        <v>2.0999999999999996</v>
      </c>
      <c r="I572" s="85">
        <v>2.1999999999999997</v>
      </c>
      <c r="J572" s="85">
        <v>2.0499999999999998</v>
      </c>
      <c r="K572" s="85">
        <v>1.8</v>
      </c>
      <c r="L572" s="85">
        <v>1.79</v>
      </c>
      <c r="M572" s="86">
        <v>1.5000000000000002</v>
      </c>
    </row>
    <row r="573" spans="1:13" x14ac:dyDescent="0.25">
      <c r="A573" s="172" t="s">
        <v>1333</v>
      </c>
      <c r="B573" s="85">
        <v>3.33</v>
      </c>
      <c r="C573" s="85">
        <v>2.4</v>
      </c>
      <c r="D573" s="85">
        <v>2.6300000000000003</v>
      </c>
      <c r="E573" s="85">
        <v>3.17</v>
      </c>
      <c r="F573" s="85">
        <v>3.82</v>
      </c>
      <c r="G573" s="85">
        <v>4.42</v>
      </c>
      <c r="H573" s="85">
        <v>4.5</v>
      </c>
      <c r="I573" s="85">
        <v>4.6500000000000004</v>
      </c>
      <c r="J573" s="85">
        <v>4.38</v>
      </c>
      <c r="K573" s="85">
        <v>3.8000000000000003</v>
      </c>
      <c r="L573" s="85">
        <v>3.8400000000000003</v>
      </c>
      <c r="M573" s="86">
        <v>3.2</v>
      </c>
    </row>
    <row r="574" spans="1:13" x14ac:dyDescent="0.25">
      <c r="A574" s="172" t="s">
        <v>1334</v>
      </c>
      <c r="B574" s="85">
        <v>3.34</v>
      </c>
      <c r="C574" s="85">
        <v>3.7600000000000007</v>
      </c>
      <c r="D574" s="85">
        <v>4.1100000000000003</v>
      </c>
      <c r="E574" s="85">
        <v>4.92</v>
      </c>
      <c r="F574" s="85">
        <v>5.96</v>
      </c>
      <c r="G574" s="85">
        <v>6.8999999999999986</v>
      </c>
      <c r="H574" s="85">
        <v>7</v>
      </c>
      <c r="I574" s="85">
        <v>7.2799999999999994</v>
      </c>
      <c r="J574" s="85">
        <v>6.89</v>
      </c>
      <c r="K574" s="85">
        <v>5.96</v>
      </c>
      <c r="L574" s="85">
        <v>5.97</v>
      </c>
      <c r="M574" s="86">
        <v>5.0000000000000009</v>
      </c>
    </row>
    <row r="575" spans="1:13" x14ac:dyDescent="0.25">
      <c r="A575" s="172" t="s">
        <v>1335</v>
      </c>
      <c r="B575" s="85">
        <v>5.1800000000000006</v>
      </c>
      <c r="C575" s="85">
        <v>4.4999999999999991</v>
      </c>
      <c r="D575" s="85">
        <v>4.92</v>
      </c>
      <c r="E575" s="85">
        <v>5.8900000000000006</v>
      </c>
      <c r="F575" s="85">
        <v>7.16</v>
      </c>
      <c r="G575" s="85">
        <v>8.26</v>
      </c>
      <c r="H575" s="85">
        <v>8.36</v>
      </c>
      <c r="I575" s="85">
        <v>8.7199999999999989</v>
      </c>
      <c r="J575" s="85">
        <v>8.2200000000000006</v>
      </c>
      <c r="K575" s="85">
        <v>7.12</v>
      </c>
      <c r="L575" s="85">
        <v>7.169999999999999</v>
      </c>
      <c r="M575" s="86">
        <v>6</v>
      </c>
    </row>
    <row r="576" spans="1:13" x14ac:dyDescent="0.25">
      <c r="A576" s="172" t="s">
        <v>1336</v>
      </c>
      <c r="B576" s="85">
        <v>4.51</v>
      </c>
      <c r="C576" s="85">
        <v>3.1400000000000006</v>
      </c>
      <c r="D576" s="85">
        <v>3.45</v>
      </c>
      <c r="E576" s="85">
        <v>4.1399999999999997</v>
      </c>
      <c r="F576" s="85">
        <v>5</v>
      </c>
      <c r="G576" s="85">
        <v>5.78</v>
      </c>
      <c r="H576" s="85">
        <v>5.88</v>
      </c>
      <c r="I576" s="85">
        <v>6.12</v>
      </c>
      <c r="J576" s="85">
        <v>5.77</v>
      </c>
      <c r="K576" s="85">
        <v>4.96</v>
      </c>
      <c r="L576" s="85">
        <v>5.0299999999999994</v>
      </c>
      <c r="M576" s="86">
        <v>4.2</v>
      </c>
    </row>
    <row r="577" spans="1:13" x14ac:dyDescent="0.25">
      <c r="A577" s="172" t="s">
        <v>1337</v>
      </c>
      <c r="B577" s="85">
        <v>9.39</v>
      </c>
      <c r="C577" s="85">
        <v>10.16</v>
      </c>
      <c r="D577" s="85">
        <v>11.11</v>
      </c>
      <c r="E577" s="85">
        <v>13.34</v>
      </c>
      <c r="F577" s="85">
        <v>16.12</v>
      </c>
      <c r="G577" s="85">
        <v>18.64</v>
      </c>
      <c r="H577" s="85">
        <v>18.920000000000002</v>
      </c>
      <c r="I577" s="85">
        <v>19.68</v>
      </c>
      <c r="J577" s="85">
        <v>18.57</v>
      </c>
      <c r="K577" s="85">
        <v>16.079999999999998</v>
      </c>
      <c r="L577" s="85">
        <v>16.189999999999998</v>
      </c>
      <c r="M577" s="86">
        <v>13.48</v>
      </c>
    </row>
    <row r="578" spans="1:13" x14ac:dyDescent="0.25">
      <c r="A578" s="172" t="s">
        <v>1338</v>
      </c>
      <c r="B578" s="85">
        <v>1.9200000000000002</v>
      </c>
      <c r="C578" s="85">
        <v>1.3399999999999999</v>
      </c>
      <c r="D578" s="85">
        <v>1.4700000000000002</v>
      </c>
      <c r="E578" s="85">
        <v>1.78</v>
      </c>
      <c r="F578" s="85">
        <v>2.12</v>
      </c>
      <c r="G578" s="85">
        <v>2.48</v>
      </c>
      <c r="H578" s="85">
        <v>2.5199999999999996</v>
      </c>
      <c r="I578" s="85">
        <v>2.6300000000000003</v>
      </c>
      <c r="J578" s="85">
        <v>2.48</v>
      </c>
      <c r="K578" s="85">
        <v>2.16</v>
      </c>
      <c r="L578" s="85">
        <v>2.16</v>
      </c>
      <c r="M578" s="86">
        <v>1.8000000000000003</v>
      </c>
    </row>
    <row r="579" spans="1:13" x14ac:dyDescent="0.25">
      <c r="A579" s="172" t="s">
        <v>1339</v>
      </c>
      <c r="B579" s="85">
        <v>19.639999999999997</v>
      </c>
      <c r="C579" s="85">
        <v>21.939999999999998</v>
      </c>
      <c r="D579" s="85">
        <v>24.059999999999995</v>
      </c>
      <c r="E579" s="85">
        <v>28.910000000000004</v>
      </c>
      <c r="F579" s="85">
        <v>34.880000000000003</v>
      </c>
      <c r="G579" s="85">
        <v>40.380000000000003</v>
      </c>
      <c r="H579" s="85">
        <v>40.980000000000004</v>
      </c>
      <c r="I579" s="85">
        <v>42.660000000000004</v>
      </c>
      <c r="J579" s="85">
        <v>40.230000000000011</v>
      </c>
      <c r="K579" s="85">
        <v>34.76</v>
      </c>
      <c r="L579" s="85">
        <v>35.07</v>
      </c>
      <c r="M579" s="86">
        <v>29.220000000000002</v>
      </c>
    </row>
    <row r="580" spans="1:13" x14ac:dyDescent="0.25">
      <c r="A580" s="172" t="s">
        <v>1340</v>
      </c>
      <c r="B580" s="85">
        <v>7.51</v>
      </c>
      <c r="C580" s="85">
        <v>7.9</v>
      </c>
      <c r="D580" s="85">
        <v>8.6499999999999986</v>
      </c>
      <c r="E580" s="85">
        <v>10.42</v>
      </c>
      <c r="F580" s="85">
        <v>12.56</v>
      </c>
      <c r="G580" s="85">
        <v>14.54</v>
      </c>
      <c r="H580" s="85">
        <v>14.74</v>
      </c>
      <c r="I580" s="85">
        <v>15.34</v>
      </c>
      <c r="J580" s="85">
        <v>14.519999999999998</v>
      </c>
      <c r="K580" s="85">
        <v>12.48</v>
      </c>
      <c r="L580" s="85">
        <v>12.63</v>
      </c>
      <c r="M580" s="86">
        <v>10.54</v>
      </c>
    </row>
    <row r="581" spans="1:13" x14ac:dyDescent="0.25">
      <c r="A581" s="172" t="s">
        <v>1341</v>
      </c>
      <c r="B581" s="85">
        <v>11.52</v>
      </c>
      <c r="C581" s="85">
        <v>11.260000000000002</v>
      </c>
      <c r="D581" s="85">
        <v>12.629999999999999</v>
      </c>
      <c r="E581" s="85">
        <v>14.88</v>
      </c>
      <c r="F581" s="85">
        <v>18.86</v>
      </c>
      <c r="G581" s="85">
        <v>22.009999999999998</v>
      </c>
      <c r="H581" s="85">
        <v>21.72</v>
      </c>
      <c r="I581" s="85">
        <v>22.9</v>
      </c>
      <c r="J581" s="85">
        <v>19.03</v>
      </c>
      <c r="K581" s="85">
        <v>16.399999999999999</v>
      </c>
      <c r="L581" s="85">
        <v>16.579999999999998</v>
      </c>
      <c r="M581" s="86">
        <v>15.3</v>
      </c>
    </row>
    <row r="582" spans="1:13" x14ac:dyDescent="0.25">
      <c r="A582" s="172" t="s">
        <v>1342</v>
      </c>
      <c r="B582" s="85">
        <v>18.47</v>
      </c>
      <c r="C582" s="85">
        <v>16.86</v>
      </c>
      <c r="D582" s="85">
        <v>18.880000000000003</v>
      </c>
      <c r="E582" s="85">
        <v>22.29</v>
      </c>
      <c r="F582" s="85">
        <v>28.24</v>
      </c>
      <c r="G582" s="85">
        <v>32.979999999999997</v>
      </c>
      <c r="H582" s="85">
        <v>32.54</v>
      </c>
      <c r="I582" s="85">
        <v>34.33</v>
      </c>
      <c r="J582" s="85">
        <v>28.490000000000002</v>
      </c>
      <c r="K582" s="85">
        <v>24.600000000000005</v>
      </c>
      <c r="L582" s="85">
        <v>24.83</v>
      </c>
      <c r="M582" s="86">
        <v>22.940000000000005</v>
      </c>
    </row>
    <row r="583" spans="1:13" x14ac:dyDescent="0.25">
      <c r="A583" s="172" t="s">
        <v>1343</v>
      </c>
      <c r="B583" s="85">
        <v>12.750000000000002</v>
      </c>
      <c r="C583" s="85">
        <v>10.7</v>
      </c>
      <c r="D583" s="85">
        <v>11.71</v>
      </c>
      <c r="E583" s="85">
        <v>13.13</v>
      </c>
      <c r="F583" s="85">
        <v>15.959999999999999</v>
      </c>
      <c r="G583" s="85">
        <v>18.369999999999997</v>
      </c>
      <c r="H583" s="85">
        <v>15.379999999999999</v>
      </c>
      <c r="I583" s="85">
        <v>12.289999999999997</v>
      </c>
      <c r="J583" s="85">
        <v>13.629999999999999</v>
      </c>
      <c r="K583" s="85">
        <v>12.04</v>
      </c>
      <c r="L583" s="85">
        <v>14.770000000000003</v>
      </c>
      <c r="M583" s="86">
        <v>12.319999999999999</v>
      </c>
    </row>
    <row r="584" spans="1:13" x14ac:dyDescent="0.25">
      <c r="A584" s="172" t="s">
        <v>1344</v>
      </c>
      <c r="B584" s="85">
        <v>6.5200000000000005</v>
      </c>
      <c r="C584" s="85">
        <v>5.2200000000000006</v>
      </c>
      <c r="D584" s="85">
        <v>5.8900000000000006</v>
      </c>
      <c r="E584" s="85">
        <v>6.0500000000000007</v>
      </c>
      <c r="F584" s="85">
        <v>7.5000000000000009</v>
      </c>
      <c r="G584" s="85">
        <v>8.8800000000000008</v>
      </c>
      <c r="H584" s="85">
        <v>7.6800000000000006</v>
      </c>
      <c r="I584" s="85">
        <v>6.08</v>
      </c>
      <c r="J584" s="85">
        <v>6.94</v>
      </c>
      <c r="K584" s="85">
        <v>6.6</v>
      </c>
      <c r="L584" s="85">
        <v>6.5900000000000007</v>
      </c>
      <c r="M584" s="86">
        <v>6.3800000000000008</v>
      </c>
    </row>
    <row r="585" spans="1:13" x14ac:dyDescent="0.25">
      <c r="A585" s="172" t="s">
        <v>1345</v>
      </c>
      <c r="B585" s="85">
        <v>12.13</v>
      </c>
      <c r="C585" s="85">
        <v>11.34</v>
      </c>
      <c r="D585" s="85">
        <v>12.360000000000001</v>
      </c>
      <c r="E585" s="85">
        <v>13.95</v>
      </c>
      <c r="F585" s="85">
        <v>16.84</v>
      </c>
      <c r="G585" s="85">
        <v>17.98</v>
      </c>
      <c r="H585" s="85">
        <v>16.82</v>
      </c>
      <c r="I585" s="85">
        <v>16.630000000000003</v>
      </c>
      <c r="J585" s="85">
        <v>19.149999999999999</v>
      </c>
      <c r="K585" s="85">
        <v>17.599999999999998</v>
      </c>
      <c r="L585" s="85">
        <v>17.330000000000002</v>
      </c>
      <c r="M585" s="86">
        <v>14.060000000000002</v>
      </c>
    </row>
    <row r="586" spans="1:13" x14ac:dyDescent="0.25">
      <c r="A586" s="172" t="s">
        <v>1346</v>
      </c>
      <c r="B586" s="85">
        <v>0</v>
      </c>
      <c r="C586" s="85">
        <v>0.38</v>
      </c>
      <c r="D586" s="85">
        <v>0.54</v>
      </c>
      <c r="E586" s="85">
        <v>0.63000000000000012</v>
      </c>
      <c r="F586" s="85">
        <v>0.82000000000000017</v>
      </c>
      <c r="G586" s="85">
        <v>0.93</v>
      </c>
      <c r="H586" s="85">
        <v>0.94000000000000017</v>
      </c>
      <c r="I586" s="85">
        <v>1</v>
      </c>
      <c r="J586" s="85">
        <v>0.85000000000000009</v>
      </c>
      <c r="K586" s="85">
        <v>0.72000000000000008</v>
      </c>
      <c r="L586" s="85">
        <v>0.7400000000000001</v>
      </c>
      <c r="M586" s="86">
        <v>0.66</v>
      </c>
    </row>
    <row r="587" spans="1:13" x14ac:dyDescent="0.25">
      <c r="A587" s="172" t="s">
        <v>1347</v>
      </c>
      <c r="B587" s="85">
        <v>6.8</v>
      </c>
      <c r="C587" s="85">
        <v>5.18</v>
      </c>
      <c r="D587" s="85">
        <v>5.85</v>
      </c>
      <c r="E587" s="85">
        <v>6.8900000000000006</v>
      </c>
      <c r="F587" s="85">
        <v>8.6999999999999993</v>
      </c>
      <c r="G587" s="85">
        <v>10.18</v>
      </c>
      <c r="H587" s="85">
        <v>10.02</v>
      </c>
      <c r="I587" s="85">
        <v>10.270000000000001</v>
      </c>
      <c r="J587" s="85">
        <v>8.76</v>
      </c>
      <c r="K587" s="85">
        <v>7.6000000000000014</v>
      </c>
      <c r="L587" s="85">
        <v>7.669999999999999</v>
      </c>
      <c r="M587" s="86">
        <v>7.0399999999999991</v>
      </c>
    </row>
    <row r="588" spans="1:13" x14ac:dyDescent="0.25">
      <c r="A588" s="176" t="s">
        <v>1348</v>
      </c>
      <c r="B588" s="85">
        <v>15.92</v>
      </c>
      <c r="C588" s="85">
        <v>15.82</v>
      </c>
      <c r="D588" s="85">
        <v>17.71</v>
      </c>
      <c r="E588" s="85">
        <v>20.92</v>
      </c>
      <c r="F588" s="85">
        <v>26.520000000000003</v>
      </c>
      <c r="G588" s="85">
        <v>30.95</v>
      </c>
      <c r="H588" s="85">
        <v>30.54</v>
      </c>
      <c r="I588" s="85">
        <v>32.230000000000004</v>
      </c>
      <c r="J588" s="85">
        <v>26.74</v>
      </c>
      <c r="K588" s="85">
        <v>23.119999999999997</v>
      </c>
      <c r="L588" s="85">
        <v>23.28</v>
      </c>
      <c r="M588" s="86">
        <v>21.500000000000004</v>
      </c>
    </row>
    <row r="589" spans="1:13" x14ac:dyDescent="0.25">
      <c r="A589" s="176" t="s">
        <v>1349</v>
      </c>
      <c r="B589" s="85">
        <v>12.659999999999998</v>
      </c>
      <c r="C589" s="85">
        <v>12.760000000000002</v>
      </c>
      <c r="D589" s="85">
        <v>19.600000000000001</v>
      </c>
      <c r="E589" s="85">
        <v>25.580000000000002</v>
      </c>
      <c r="F589" s="85">
        <v>32.94</v>
      </c>
      <c r="G589" s="85">
        <v>36.380000000000003</v>
      </c>
      <c r="H589" s="85">
        <v>29.62</v>
      </c>
      <c r="I589" s="85">
        <v>38.200000000000003</v>
      </c>
      <c r="J589" s="85">
        <v>33.020000000000003</v>
      </c>
      <c r="K589" s="85">
        <v>27.64</v>
      </c>
      <c r="L589" s="85">
        <v>11.71</v>
      </c>
      <c r="M589" s="86">
        <v>12.239999999999998</v>
      </c>
    </row>
    <row r="590" spans="1:13" x14ac:dyDescent="0.25">
      <c r="A590" s="176" t="s">
        <v>1350</v>
      </c>
      <c r="B590" s="85">
        <v>19.89</v>
      </c>
      <c r="C590" s="85">
        <v>16.28</v>
      </c>
      <c r="D590" s="85">
        <v>17.71</v>
      </c>
      <c r="E590" s="85">
        <v>20.779999999999998</v>
      </c>
      <c r="F590" s="85">
        <v>23.420000000000005</v>
      </c>
      <c r="G590" s="85">
        <v>26.929999999999996</v>
      </c>
      <c r="H590" s="85">
        <v>28.34</v>
      </c>
      <c r="I590" s="85">
        <v>30.15</v>
      </c>
      <c r="J590" s="85">
        <v>28.639999999999997</v>
      </c>
      <c r="K590" s="85">
        <v>24.479999999999997</v>
      </c>
      <c r="L590" s="85">
        <v>24.259999999999998</v>
      </c>
      <c r="M590" s="86">
        <v>19.919999999999998</v>
      </c>
    </row>
    <row r="591" spans="1:13" x14ac:dyDescent="0.25">
      <c r="A591" s="176" t="s">
        <v>1351</v>
      </c>
      <c r="B591" s="85">
        <v>9.8800000000000008</v>
      </c>
      <c r="C591" s="85">
        <v>7.7399999999999993</v>
      </c>
      <c r="D591" s="85">
        <v>8.41</v>
      </c>
      <c r="E591" s="85">
        <v>9.9200000000000017</v>
      </c>
      <c r="F591" s="85">
        <v>11.099999999999998</v>
      </c>
      <c r="G591" s="85">
        <v>12.37</v>
      </c>
      <c r="H591" s="85">
        <v>12.520000000000001</v>
      </c>
      <c r="I591" s="85">
        <v>13.83</v>
      </c>
      <c r="J591" s="85">
        <v>12.439999999999998</v>
      </c>
      <c r="K591" s="85">
        <v>10.64</v>
      </c>
      <c r="L591" s="85">
        <v>11.190000000000001</v>
      </c>
      <c r="M591" s="86">
        <v>9.4</v>
      </c>
    </row>
    <row r="592" spans="1:13" x14ac:dyDescent="0.25">
      <c r="A592" s="176" t="s">
        <v>1352</v>
      </c>
      <c r="B592" s="85">
        <v>0.1</v>
      </c>
      <c r="C592" s="85">
        <v>0.08</v>
      </c>
      <c r="D592" s="85">
        <v>0.08</v>
      </c>
      <c r="E592" s="85">
        <v>0.08</v>
      </c>
      <c r="F592" s="85">
        <v>0.12</v>
      </c>
      <c r="G592" s="85">
        <v>0.15</v>
      </c>
      <c r="H592" s="85">
        <v>0.16</v>
      </c>
      <c r="I592" s="85">
        <v>0.12</v>
      </c>
      <c r="J592" s="85">
        <v>0.11</v>
      </c>
      <c r="K592" s="85">
        <v>0.08</v>
      </c>
      <c r="L592" s="85">
        <v>0.08</v>
      </c>
      <c r="M592" s="86">
        <v>0.08</v>
      </c>
    </row>
    <row r="593" spans="1:13" x14ac:dyDescent="0.25">
      <c r="A593" s="176" t="s">
        <v>1353</v>
      </c>
      <c r="B593" s="85">
        <v>0.57000000000000006</v>
      </c>
      <c r="C593" s="85">
        <v>0.45999999999999996</v>
      </c>
      <c r="D593" s="85">
        <v>0.47</v>
      </c>
      <c r="E593" s="85">
        <v>0.5</v>
      </c>
      <c r="F593" s="85">
        <v>0.5</v>
      </c>
      <c r="G593" s="85">
        <v>0.55000000000000004</v>
      </c>
      <c r="H593" s="85">
        <v>0.54</v>
      </c>
      <c r="I593" s="85">
        <v>0.54</v>
      </c>
      <c r="J593" s="85">
        <v>0.55000000000000004</v>
      </c>
      <c r="K593" s="85">
        <v>0.52</v>
      </c>
      <c r="L593" s="85">
        <v>0.55000000000000004</v>
      </c>
      <c r="M593" s="86">
        <v>0.52</v>
      </c>
    </row>
    <row r="594" spans="1:13" x14ac:dyDescent="0.25">
      <c r="A594" s="176" t="s">
        <v>1354</v>
      </c>
      <c r="B594" s="85">
        <v>0.9700000000000002</v>
      </c>
      <c r="C594" s="85">
        <v>0.85999999999999988</v>
      </c>
      <c r="D594" s="85">
        <v>1.02</v>
      </c>
      <c r="E594" s="85">
        <v>1.2</v>
      </c>
      <c r="F594" s="85">
        <v>1.4600000000000002</v>
      </c>
      <c r="G594" s="85">
        <v>1.79</v>
      </c>
      <c r="H594" s="85">
        <v>1.8600000000000003</v>
      </c>
      <c r="I594" s="85">
        <v>2.02</v>
      </c>
      <c r="J594" s="85">
        <v>2.4400000000000004</v>
      </c>
      <c r="K594" s="85">
        <v>2.12</v>
      </c>
      <c r="L594" s="85">
        <v>2.17</v>
      </c>
      <c r="M594" s="86">
        <v>1.4600000000000002</v>
      </c>
    </row>
    <row r="595" spans="1:13" x14ac:dyDescent="0.25">
      <c r="A595" s="176" t="s">
        <v>1355</v>
      </c>
      <c r="B595" s="85">
        <v>0.58000000000000007</v>
      </c>
      <c r="C595" s="85">
        <v>0.5</v>
      </c>
      <c r="D595" s="85">
        <v>0.51</v>
      </c>
      <c r="E595" s="85">
        <v>0.5</v>
      </c>
      <c r="F595" s="85">
        <v>0.32000000000000006</v>
      </c>
      <c r="G595" s="85">
        <v>0.58000000000000007</v>
      </c>
      <c r="H595" s="85">
        <v>0.66000000000000014</v>
      </c>
      <c r="I595" s="85">
        <v>0.73</v>
      </c>
      <c r="J595" s="85">
        <v>0.74</v>
      </c>
      <c r="K595" s="85">
        <v>0.64000000000000012</v>
      </c>
      <c r="L595" s="85">
        <v>0.7400000000000001</v>
      </c>
      <c r="M595" s="86">
        <v>0.56000000000000005</v>
      </c>
    </row>
    <row r="596" spans="1:13" x14ac:dyDescent="0.25">
      <c r="A596" s="176" t="s">
        <v>1356</v>
      </c>
      <c r="B596" s="85">
        <v>4.95</v>
      </c>
      <c r="C596" s="85">
        <v>4.9399999999999995</v>
      </c>
      <c r="D596" s="85">
        <v>5.77</v>
      </c>
      <c r="E596" s="85">
        <v>6.63</v>
      </c>
      <c r="F596" s="85">
        <v>8.14</v>
      </c>
      <c r="G596" s="85">
        <v>9.9700000000000006</v>
      </c>
      <c r="H596" s="85">
        <v>10.34</v>
      </c>
      <c r="I596" s="85">
        <v>11.28</v>
      </c>
      <c r="J596" s="85">
        <v>13.79</v>
      </c>
      <c r="K596" s="85">
        <v>11.88</v>
      </c>
      <c r="L596" s="85">
        <v>11.979999999999999</v>
      </c>
      <c r="M596" s="86">
        <v>8.1</v>
      </c>
    </row>
    <row r="597" spans="1:13" x14ac:dyDescent="0.25">
      <c r="A597" s="176" t="s">
        <v>1357</v>
      </c>
      <c r="B597" s="85">
        <v>0.65</v>
      </c>
      <c r="C597" s="85">
        <v>0.5</v>
      </c>
      <c r="D597" s="85">
        <v>0.51</v>
      </c>
      <c r="E597" s="85">
        <v>0.62000000000000011</v>
      </c>
      <c r="F597" s="85">
        <v>0.80000000000000016</v>
      </c>
      <c r="G597" s="85">
        <v>0.93</v>
      </c>
      <c r="H597" s="85">
        <v>0.92000000000000015</v>
      </c>
      <c r="I597" s="85">
        <v>0.97</v>
      </c>
      <c r="J597" s="85">
        <v>0.78</v>
      </c>
      <c r="K597" s="85">
        <v>0.72000000000000008</v>
      </c>
      <c r="L597" s="85">
        <v>0.70000000000000007</v>
      </c>
      <c r="M597" s="86">
        <v>0.66</v>
      </c>
    </row>
    <row r="598" spans="1:13" x14ac:dyDescent="0.25">
      <c r="A598" s="176" t="s">
        <v>1358</v>
      </c>
      <c r="B598" s="85">
        <v>33.239999999999995</v>
      </c>
      <c r="C598" s="85">
        <v>31.839999999999996</v>
      </c>
      <c r="D598" s="85">
        <v>35.65</v>
      </c>
      <c r="E598" s="85">
        <v>42.089999999999996</v>
      </c>
      <c r="F598" s="85">
        <v>53.339999999999989</v>
      </c>
      <c r="G598" s="85">
        <v>62.269999999999996</v>
      </c>
      <c r="H598" s="85">
        <v>61.44</v>
      </c>
      <c r="I598" s="85">
        <v>64.789999999999992</v>
      </c>
      <c r="J598" s="85">
        <v>53.800000000000004</v>
      </c>
      <c r="K598" s="85">
        <v>46.44</v>
      </c>
      <c r="L598" s="85">
        <v>46.88</v>
      </c>
      <c r="M598" s="86">
        <v>43.28</v>
      </c>
    </row>
    <row r="599" spans="1:13" x14ac:dyDescent="0.25">
      <c r="A599" s="176" t="s">
        <v>1359</v>
      </c>
      <c r="B599" s="85">
        <v>15.309999999999999</v>
      </c>
      <c r="C599" s="85">
        <v>17.060000000000002</v>
      </c>
      <c r="D599" s="85">
        <v>19.100000000000001</v>
      </c>
      <c r="E599" s="85">
        <v>22.549999999999997</v>
      </c>
      <c r="F599" s="85">
        <v>28.540000000000003</v>
      </c>
      <c r="G599" s="85">
        <v>33.36</v>
      </c>
      <c r="H599" s="85">
        <v>32.92</v>
      </c>
      <c r="I599" s="85">
        <v>34.730000000000004</v>
      </c>
      <c r="J599" s="85">
        <v>28.79</v>
      </c>
      <c r="K599" s="85">
        <v>24.880000000000003</v>
      </c>
      <c r="L599" s="85">
        <v>25.11</v>
      </c>
      <c r="M599" s="86">
        <v>23.179999999999996</v>
      </c>
    </row>
    <row r="600" spans="1:13" x14ac:dyDescent="0.25">
      <c r="A600" s="176" t="s">
        <v>1360</v>
      </c>
      <c r="B600" s="85">
        <v>0.33000000000000007</v>
      </c>
      <c r="C600" s="85">
        <v>0.26</v>
      </c>
      <c r="D600" s="85">
        <v>0.27</v>
      </c>
      <c r="E600" s="85">
        <v>0.34</v>
      </c>
      <c r="F600" s="85">
        <v>0.42000000000000004</v>
      </c>
      <c r="G600" s="85">
        <v>0.47</v>
      </c>
      <c r="H600" s="85">
        <v>0.45999999999999996</v>
      </c>
      <c r="I600" s="85">
        <v>0.51</v>
      </c>
      <c r="J600" s="85">
        <v>0.39</v>
      </c>
      <c r="K600" s="85">
        <v>0.36000000000000004</v>
      </c>
      <c r="L600" s="85">
        <v>0.39</v>
      </c>
      <c r="M600" s="86">
        <v>0.32000000000000006</v>
      </c>
    </row>
    <row r="601" spans="1:13" x14ac:dyDescent="0.25">
      <c r="A601" s="176" t="s">
        <v>1361</v>
      </c>
      <c r="B601" s="85">
        <v>0.38000000000000006</v>
      </c>
      <c r="C601" s="85">
        <v>0.28000000000000003</v>
      </c>
      <c r="D601" s="85">
        <v>0.35000000000000003</v>
      </c>
      <c r="E601" s="85">
        <v>0.38</v>
      </c>
      <c r="F601" s="85">
        <v>0.5</v>
      </c>
      <c r="G601" s="85">
        <v>0.6100000000000001</v>
      </c>
      <c r="H601" s="85">
        <v>0.62000000000000011</v>
      </c>
      <c r="I601" s="85">
        <v>0.67000000000000015</v>
      </c>
      <c r="J601" s="85">
        <v>0.82000000000000017</v>
      </c>
      <c r="K601" s="85">
        <v>0.68</v>
      </c>
      <c r="L601" s="85">
        <v>0.70000000000000007</v>
      </c>
      <c r="M601" s="86">
        <v>0.48000000000000009</v>
      </c>
    </row>
    <row r="602" spans="1:13" x14ac:dyDescent="0.25">
      <c r="A602" s="176" t="s">
        <v>1362</v>
      </c>
      <c r="B602" s="85">
        <v>0.52</v>
      </c>
      <c r="C602" s="85">
        <v>0.28000000000000003</v>
      </c>
      <c r="D602" s="85">
        <v>0.35000000000000003</v>
      </c>
      <c r="E602" s="85">
        <v>0.38</v>
      </c>
      <c r="F602" s="85">
        <v>0.5</v>
      </c>
      <c r="G602" s="85">
        <v>0.6100000000000001</v>
      </c>
      <c r="H602" s="85">
        <v>0.62000000000000011</v>
      </c>
      <c r="I602" s="85">
        <v>0.67000000000000015</v>
      </c>
      <c r="J602" s="85">
        <v>0.82000000000000017</v>
      </c>
      <c r="K602" s="85">
        <v>0.68</v>
      </c>
      <c r="L602" s="85">
        <v>0.70000000000000007</v>
      </c>
      <c r="M602" s="86">
        <v>0.48000000000000009</v>
      </c>
    </row>
    <row r="603" spans="1:13" x14ac:dyDescent="0.25">
      <c r="A603" s="176" t="s">
        <v>1363</v>
      </c>
      <c r="B603" s="85">
        <v>0.29000000000000004</v>
      </c>
      <c r="C603" s="85">
        <v>0.28000000000000003</v>
      </c>
      <c r="D603" s="85">
        <v>0.34</v>
      </c>
      <c r="E603" s="85">
        <v>0.39</v>
      </c>
      <c r="F603" s="85">
        <v>0.48</v>
      </c>
      <c r="G603" s="85">
        <v>0.57999999999999996</v>
      </c>
      <c r="H603" s="85">
        <v>0.62</v>
      </c>
      <c r="I603" s="85">
        <v>0.66</v>
      </c>
      <c r="J603" s="85">
        <v>0.80999999999999994</v>
      </c>
      <c r="K603" s="85">
        <v>0.68</v>
      </c>
      <c r="L603" s="85">
        <v>0.70000000000000007</v>
      </c>
      <c r="M603" s="86">
        <v>0.45999999999999996</v>
      </c>
    </row>
    <row r="604" spans="1:13" x14ac:dyDescent="0.25">
      <c r="A604" s="176" t="s">
        <v>1364</v>
      </c>
      <c r="B604" s="85">
        <v>0.39</v>
      </c>
      <c r="C604" s="85">
        <v>0.28000000000000003</v>
      </c>
      <c r="D604" s="85">
        <v>0.34</v>
      </c>
      <c r="E604" s="85">
        <v>0.39</v>
      </c>
      <c r="F604" s="85">
        <v>0.48</v>
      </c>
      <c r="G604" s="85">
        <v>0.57999999999999996</v>
      </c>
      <c r="H604" s="85">
        <v>0.62</v>
      </c>
      <c r="I604" s="85">
        <v>0.69000000000000006</v>
      </c>
      <c r="J604" s="85">
        <v>0.80999999999999994</v>
      </c>
      <c r="K604" s="85">
        <v>0.68</v>
      </c>
      <c r="L604" s="85">
        <v>0.70000000000000007</v>
      </c>
      <c r="M604" s="86">
        <v>0.48</v>
      </c>
    </row>
    <row r="605" spans="1:13" x14ac:dyDescent="0.25">
      <c r="A605" s="176" t="s">
        <v>1365</v>
      </c>
      <c r="B605" s="85">
        <v>0.18</v>
      </c>
      <c r="C605" s="85">
        <v>0.12</v>
      </c>
      <c r="D605" s="85">
        <v>0.15</v>
      </c>
      <c r="E605" s="85">
        <v>0.16</v>
      </c>
      <c r="F605" s="85">
        <v>0.2</v>
      </c>
      <c r="G605" s="85">
        <v>0.27</v>
      </c>
      <c r="H605" s="85">
        <v>0.26</v>
      </c>
      <c r="I605" s="85">
        <v>0.28000000000000003</v>
      </c>
      <c r="J605" s="85">
        <v>0.32</v>
      </c>
      <c r="K605" s="85">
        <v>0.32</v>
      </c>
      <c r="L605" s="85">
        <v>0.3</v>
      </c>
      <c r="M605" s="86">
        <v>0.2</v>
      </c>
    </row>
    <row r="606" spans="1:13" x14ac:dyDescent="0.25">
      <c r="A606" s="176" t="s">
        <v>1366</v>
      </c>
      <c r="B606" s="85">
        <v>0.35000000000000003</v>
      </c>
      <c r="C606" s="85">
        <v>0.26</v>
      </c>
      <c r="D606" s="85">
        <v>0.31000000000000005</v>
      </c>
      <c r="E606" s="85">
        <v>0.39</v>
      </c>
      <c r="F606" s="85">
        <v>0.46000000000000008</v>
      </c>
      <c r="G606" s="85">
        <v>0.55000000000000004</v>
      </c>
      <c r="H606" s="85">
        <v>0.58000000000000007</v>
      </c>
      <c r="I606" s="85">
        <v>0.62</v>
      </c>
      <c r="J606" s="85">
        <v>0.77</v>
      </c>
      <c r="K606" s="85">
        <v>0.64000000000000012</v>
      </c>
      <c r="L606" s="85">
        <v>0.66000000000000014</v>
      </c>
      <c r="M606" s="86">
        <v>0.46000000000000008</v>
      </c>
    </row>
    <row r="607" spans="1:13" x14ac:dyDescent="0.25">
      <c r="A607" s="176" t="s">
        <v>1367</v>
      </c>
      <c r="B607" s="85">
        <v>0.96000000000000019</v>
      </c>
      <c r="C607" s="85">
        <v>0.96</v>
      </c>
      <c r="D607" s="85">
        <v>1.08</v>
      </c>
      <c r="E607" s="85">
        <v>1.2800000000000002</v>
      </c>
      <c r="F607" s="85">
        <v>1.6400000000000001</v>
      </c>
      <c r="G607" s="85">
        <v>1.9000000000000001</v>
      </c>
      <c r="H607" s="85">
        <v>1.9000000000000001</v>
      </c>
      <c r="I607" s="85">
        <v>1.9800000000000004</v>
      </c>
      <c r="J607" s="85">
        <v>1.6300000000000001</v>
      </c>
      <c r="K607" s="85">
        <v>1.4400000000000002</v>
      </c>
      <c r="L607" s="85">
        <v>1.4300000000000002</v>
      </c>
      <c r="M607" s="86">
        <v>1.34</v>
      </c>
    </row>
    <row r="608" spans="1:13" x14ac:dyDescent="0.25">
      <c r="A608" s="176" t="s">
        <v>1368</v>
      </c>
      <c r="B608" s="85">
        <v>0.35000000000000003</v>
      </c>
      <c r="C608" s="85">
        <v>0.30000000000000004</v>
      </c>
      <c r="D608" s="85">
        <v>0.35000000000000003</v>
      </c>
      <c r="E608" s="85">
        <v>0.35000000000000003</v>
      </c>
      <c r="F608" s="85">
        <v>0.44000000000000006</v>
      </c>
      <c r="G608" s="85">
        <v>0.55000000000000004</v>
      </c>
      <c r="H608" s="85">
        <v>0.56000000000000005</v>
      </c>
      <c r="I608" s="85">
        <v>0.65000000000000013</v>
      </c>
      <c r="J608" s="85">
        <v>0.7400000000000001</v>
      </c>
      <c r="K608" s="85">
        <v>0.68</v>
      </c>
      <c r="L608" s="85">
        <v>0.66</v>
      </c>
      <c r="M608" s="86">
        <v>0.44000000000000006</v>
      </c>
    </row>
    <row r="609" spans="1:13" x14ac:dyDescent="0.25">
      <c r="A609" s="176" t="s">
        <v>1369</v>
      </c>
      <c r="B609" s="85">
        <v>0.54</v>
      </c>
      <c r="C609" s="85">
        <v>0.48</v>
      </c>
      <c r="D609" s="85">
        <v>0.54</v>
      </c>
      <c r="E609" s="85">
        <v>0.63000000000000012</v>
      </c>
      <c r="F609" s="85">
        <v>0.80000000000000016</v>
      </c>
      <c r="G609" s="85">
        <v>0.96</v>
      </c>
      <c r="H609" s="85">
        <v>0.94</v>
      </c>
      <c r="I609" s="85">
        <v>0.98</v>
      </c>
      <c r="J609" s="85">
        <v>0.81000000000000016</v>
      </c>
      <c r="K609" s="85">
        <v>0.72000000000000008</v>
      </c>
      <c r="L609" s="85">
        <v>0.7400000000000001</v>
      </c>
      <c r="M609" s="86">
        <v>0.68</v>
      </c>
    </row>
    <row r="610" spans="1:13" x14ac:dyDescent="0.25">
      <c r="A610" s="176" t="s">
        <v>1370</v>
      </c>
      <c r="B610" s="85">
        <v>0.16</v>
      </c>
      <c r="C610" s="85">
        <v>0.1</v>
      </c>
      <c r="D610" s="85">
        <v>0.13999999999999999</v>
      </c>
      <c r="E610" s="85">
        <v>0.15</v>
      </c>
      <c r="F610" s="85">
        <v>0.18000000000000002</v>
      </c>
      <c r="G610" s="85">
        <v>0.23000000000000004</v>
      </c>
      <c r="H610" s="85">
        <v>0.22000000000000003</v>
      </c>
      <c r="I610" s="85">
        <v>0.23000000000000004</v>
      </c>
      <c r="J610" s="85">
        <v>0.28000000000000003</v>
      </c>
      <c r="K610" s="85">
        <v>0.24000000000000005</v>
      </c>
      <c r="L610" s="85">
        <v>0.27</v>
      </c>
      <c r="M610" s="86">
        <v>0.2</v>
      </c>
    </row>
    <row r="611" spans="1:13" x14ac:dyDescent="0.25">
      <c r="A611" s="176" t="s">
        <v>1371</v>
      </c>
      <c r="B611" s="85">
        <v>0.26</v>
      </c>
      <c r="C611" s="85">
        <v>0.2</v>
      </c>
      <c r="D611" s="85">
        <v>0.23000000000000004</v>
      </c>
      <c r="E611" s="85">
        <v>0.27</v>
      </c>
      <c r="F611" s="85">
        <v>0.30000000000000004</v>
      </c>
      <c r="G611" s="85">
        <v>0.39</v>
      </c>
      <c r="H611" s="85">
        <v>0.42000000000000004</v>
      </c>
      <c r="I611" s="85">
        <v>0.46000000000000008</v>
      </c>
      <c r="J611" s="85">
        <v>0.55000000000000004</v>
      </c>
      <c r="K611" s="85">
        <v>0.48000000000000009</v>
      </c>
      <c r="L611" s="85">
        <v>0.49</v>
      </c>
      <c r="M611" s="86">
        <v>0.30000000000000004</v>
      </c>
    </row>
    <row r="612" spans="1:13" x14ac:dyDescent="0.25">
      <c r="A612" s="176" t="s">
        <v>1372</v>
      </c>
      <c r="B612" s="85">
        <v>0.29000000000000004</v>
      </c>
      <c r="C612" s="85">
        <v>0.18000000000000002</v>
      </c>
      <c r="D612" s="85">
        <v>0.23000000000000004</v>
      </c>
      <c r="E612" s="85">
        <v>0.27</v>
      </c>
      <c r="F612" s="85">
        <v>0.32000000000000006</v>
      </c>
      <c r="G612" s="85">
        <v>0.39</v>
      </c>
      <c r="H612" s="85">
        <v>0.42000000000000004</v>
      </c>
      <c r="I612" s="85">
        <v>0.43000000000000005</v>
      </c>
      <c r="J612" s="85">
        <v>0.54</v>
      </c>
      <c r="K612" s="85">
        <v>0.48000000000000009</v>
      </c>
      <c r="L612" s="85">
        <v>0.47000000000000008</v>
      </c>
      <c r="M612" s="86">
        <v>0.30000000000000004</v>
      </c>
    </row>
    <row r="613" spans="1:13" x14ac:dyDescent="0.25">
      <c r="A613" s="176" t="s">
        <v>1373</v>
      </c>
      <c r="B613" s="85">
        <v>0.54</v>
      </c>
      <c r="C613" s="85">
        <v>0.3</v>
      </c>
      <c r="D613" s="85">
        <v>0.35000000000000003</v>
      </c>
      <c r="E613" s="85">
        <v>0.39000000000000007</v>
      </c>
      <c r="F613" s="85">
        <v>0.5</v>
      </c>
      <c r="G613" s="85">
        <v>0.58000000000000007</v>
      </c>
      <c r="H613" s="85">
        <v>0.60000000000000009</v>
      </c>
      <c r="I613" s="85">
        <v>0.66000000000000014</v>
      </c>
      <c r="J613" s="85">
        <v>0.84000000000000008</v>
      </c>
      <c r="K613" s="85">
        <v>0.68</v>
      </c>
      <c r="L613" s="85">
        <v>0.70000000000000007</v>
      </c>
      <c r="M613" s="86">
        <v>0.5</v>
      </c>
    </row>
    <row r="614" spans="1:13" x14ac:dyDescent="0.25">
      <c r="A614" s="176" t="s">
        <v>1374</v>
      </c>
      <c r="B614" s="85">
        <v>0.38</v>
      </c>
      <c r="C614" s="85">
        <v>0.28000000000000003</v>
      </c>
      <c r="D614" s="85">
        <v>0.34</v>
      </c>
      <c r="E614" s="85">
        <v>0.35000000000000003</v>
      </c>
      <c r="F614" s="85">
        <v>0.46000000000000008</v>
      </c>
      <c r="G614" s="85">
        <v>0.58000000000000007</v>
      </c>
      <c r="H614" s="85">
        <v>0.60000000000000009</v>
      </c>
      <c r="I614" s="85">
        <v>0.66000000000000014</v>
      </c>
      <c r="J614" s="85">
        <v>0.78000000000000014</v>
      </c>
      <c r="K614" s="85">
        <v>0.68</v>
      </c>
      <c r="L614" s="85">
        <v>0.70000000000000007</v>
      </c>
      <c r="M614" s="86">
        <v>0.46000000000000008</v>
      </c>
    </row>
    <row r="615" spans="1:13" x14ac:dyDescent="0.25">
      <c r="A615" s="176" t="s">
        <v>1375</v>
      </c>
      <c r="B615" s="85">
        <v>0.4</v>
      </c>
      <c r="C615" s="85">
        <v>0.3</v>
      </c>
      <c r="D615" s="85">
        <v>0.34</v>
      </c>
      <c r="E615" s="85">
        <v>0.42</v>
      </c>
      <c r="F615" s="85">
        <v>0.48</v>
      </c>
      <c r="G615" s="85">
        <v>0.59000000000000008</v>
      </c>
      <c r="H615" s="85">
        <v>0.62</v>
      </c>
      <c r="I615" s="85">
        <v>0.66</v>
      </c>
      <c r="J615" s="85">
        <v>0.82000000000000006</v>
      </c>
      <c r="K615" s="85">
        <v>0.68000000000000016</v>
      </c>
      <c r="L615" s="85">
        <v>0.70000000000000007</v>
      </c>
      <c r="M615" s="86">
        <v>0.48</v>
      </c>
    </row>
    <row r="616" spans="1:13" x14ac:dyDescent="0.25">
      <c r="A616" s="176" t="s">
        <v>1376</v>
      </c>
      <c r="B616" s="85">
        <v>0.23</v>
      </c>
      <c r="C616" s="85">
        <v>0.16</v>
      </c>
      <c r="D616" s="85">
        <v>0.19000000000000003</v>
      </c>
      <c r="E616" s="85">
        <v>0.24000000000000005</v>
      </c>
      <c r="F616" s="85">
        <v>0.30000000000000004</v>
      </c>
      <c r="G616" s="85">
        <v>0.34</v>
      </c>
      <c r="H616" s="85">
        <v>0.34</v>
      </c>
      <c r="I616" s="85">
        <v>0.39</v>
      </c>
      <c r="J616" s="85">
        <v>0.28000000000000003</v>
      </c>
      <c r="K616" s="85">
        <v>0.24000000000000005</v>
      </c>
      <c r="L616" s="85">
        <v>0.27</v>
      </c>
      <c r="M616" s="86">
        <v>0.26</v>
      </c>
    </row>
    <row r="617" spans="1:13" x14ac:dyDescent="0.25">
      <c r="A617" s="176" t="s">
        <v>1377</v>
      </c>
      <c r="B617" s="85">
        <v>0.34000000000000008</v>
      </c>
      <c r="C617" s="85">
        <v>0.26</v>
      </c>
      <c r="D617" s="85">
        <v>0.31000000000000005</v>
      </c>
      <c r="E617" s="85">
        <v>0.35000000000000003</v>
      </c>
      <c r="F617" s="85">
        <v>0.42000000000000004</v>
      </c>
      <c r="G617" s="85">
        <v>0.51</v>
      </c>
      <c r="H617" s="85">
        <v>0.52</v>
      </c>
      <c r="I617" s="85">
        <v>0.59000000000000008</v>
      </c>
      <c r="J617" s="85">
        <v>0.70000000000000007</v>
      </c>
      <c r="K617" s="85">
        <v>0.60000000000000009</v>
      </c>
      <c r="L617" s="85">
        <v>0.62000000000000011</v>
      </c>
      <c r="M617" s="86">
        <v>0.4200000000000001</v>
      </c>
    </row>
    <row r="618" spans="1:13" x14ac:dyDescent="0.25">
      <c r="A618" s="176" t="s">
        <v>1378</v>
      </c>
      <c r="B618" s="85">
        <v>0.60000000000000009</v>
      </c>
      <c r="C618" s="85">
        <v>0.5</v>
      </c>
      <c r="D618" s="85">
        <v>0.55000000000000004</v>
      </c>
      <c r="E618" s="85">
        <v>0.62000000000000011</v>
      </c>
      <c r="F618" s="85">
        <v>0.8</v>
      </c>
      <c r="G618" s="85">
        <v>0.97000000000000008</v>
      </c>
      <c r="H618" s="85">
        <v>0.94</v>
      </c>
      <c r="I618" s="85">
        <v>0.98</v>
      </c>
      <c r="J618" s="85">
        <v>0.81</v>
      </c>
      <c r="K618" s="85">
        <v>0.72000000000000008</v>
      </c>
      <c r="L618" s="85">
        <v>0.73</v>
      </c>
      <c r="M618" s="86">
        <v>0.66000000000000014</v>
      </c>
    </row>
    <row r="619" spans="1:13" x14ac:dyDescent="0.25">
      <c r="A619" s="176" t="s">
        <v>1379</v>
      </c>
      <c r="B619" s="85">
        <v>0.28000000000000003</v>
      </c>
      <c r="C619" s="85">
        <v>0.30000000000000004</v>
      </c>
      <c r="D619" s="85">
        <v>0.35000000000000003</v>
      </c>
      <c r="E619" s="85">
        <v>0.39000000000000007</v>
      </c>
      <c r="F619" s="85">
        <v>0.48</v>
      </c>
      <c r="G619" s="85">
        <v>0.58000000000000007</v>
      </c>
      <c r="H619" s="85">
        <v>0.62</v>
      </c>
      <c r="I619" s="85">
        <v>0.66</v>
      </c>
      <c r="J619" s="85">
        <v>0.81</v>
      </c>
      <c r="K619" s="85">
        <v>0.72000000000000008</v>
      </c>
      <c r="L619" s="85">
        <v>0.73</v>
      </c>
      <c r="M619" s="86">
        <v>0.48</v>
      </c>
    </row>
    <row r="620" spans="1:13" x14ac:dyDescent="0.25">
      <c r="A620" s="176" t="s">
        <v>1380</v>
      </c>
      <c r="B620" s="85">
        <v>8.8699999999999992</v>
      </c>
      <c r="C620" s="85">
        <v>8.92</v>
      </c>
      <c r="D620" s="85">
        <v>10.429999999999998</v>
      </c>
      <c r="E620" s="85">
        <v>12.040000000000001</v>
      </c>
      <c r="F620" s="85">
        <v>14.74</v>
      </c>
      <c r="G620" s="85">
        <v>18.09</v>
      </c>
      <c r="H620" s="85">
        <v>18.68</v>
      </c>
      <c r="I620" s="85">
        <v>20.459999999999997</v>
      </c>
      <c r="J620" s="85">
        <v>24.950000000000003</v>
      </c>
      <c r="K620" s="85">
        <v>21.479999999999997</v>
      </c>
      <c r="L620" s="85">
        <v>21.700000000000003</v>
      </c>
      <c r="M620" s="86">
        <v>14.66</v>
      </c>
    </row>
    <row r="621" spans="1:13" x14ac:dyDescent="0.25">
      <c r="A621" s="176" t="s">
        <v>1381</v>
      </c>
      <c r="B621" s="85">
        <v>14.110000000000001</v>
      </c>
      <c r="C621" s="85">
        <v>10.940000000000001</v>
      </c>
      <c r="D621" s="85">
        <v>12.81</v>
      </c>
      <c r="E621" s="85">
        <v>14.73</v>
      </c>
      <c r="F621" s="85">
        <v>18.079999999999998</v>
      </c>
      <c r="G621" s="85">
        <v>22.12</v>
      </c>
      <c r="H621" s="85">
        <v>22.9</v>
      </c>
      <c r="I621" s="85">
        <v>25.08</v>
      </c>
      <c r="J621" s="85">
        <v>30.570000000000004</v>
      </c>
      <c r="K621" s="85">
        <v>26.400000000000002</v>
      </c>
      <c r="L621" s="85">
        <v>26.62</v>
      </c>
      <c r="M621" s="86">
        <v>17.96</v>
      </c>
    </row>
    <row r="622" spans="1:13" x14ac:dyDescent="0.25">
      <c r="A622" s="176" t="s">
        <v>1382</v>
      </c>
      <c r="B622" s="85">
        <v>0.01</v>
      </c>
      <c r="C622" s="85">
        <v>0</v>
      </c>
      <c r="D622" s="85">
        <v>0</v>
      </c>
      <c r="E622" s="85">
        <v>0</v>
      </c>
      <c r="F622" s="85">
        <v>0</v>
      </c>
      <c r="G622" s="85">
        <v>0</v>
      </c>
      <c r="H622" s="85">
        <v>0.02</v>
      </c>
      <c r="I622" s="85">
        <v>0.03</v>
      </c>
      <c r="J622" s="85">
        <v>0.04</v>
      </c>
      <c r="K622" s="85">
        <v>0.04</v>
      </c>
      <c r="L622" s="85">
        <v>0.04</v>
      </c>
      <c r="M622" s="86">
        <v>0</v>
      </c>
    </row>
    <row r="623" spans="1:13" x14ac:dyDescent="0.25">
      <c r="A623" s="176" t="s">
        <v>1383</v>
      </c>
      <c r="B623" s="85">
        <v>0.37000000000000005</v>
      </c>
      <c r="C623" s="85">
        <v>0.3</v>
      </c>
      <c r="D623" s="85">
        <v>0.35000000000000003</v>
      </c>
      <c r="E623" s="85">
        <v>0.42</v>
      </c>
      <c r="F623" s="85">
        <v>0.5</v>
      </c>
      <c r="G623" s="85">
        <v>0.62</v>
      </c>
      <c r="H623" s="85">
        <v>0.64000000000000012</v>
      </c>
      <c r="I623" s="85">
        <v>0.70000000000000007</v>
      </c>
      <c r="J623" s="85">
        <v>0.85000000000000009</v>
      </c>
      <c r="K623" s="85">
        <v>0.72000000000000008</v>
      </c>
      <c r="L623" s="85">
        <v>0.7400000000000001</v>
      </c>
      <c r="M623" s="86">
        <v>0.5</v>
      </c>
    </row>
    <row r="624" spans="1:13" x14ac:dyDescent="0.25">
      <c r="A624" s="176" t="s">
        <v>1384</v>
      </c>
      <c r="B624" s="85">
        <v>0.47000000000000008</v>
      </c>
      <c r="C624" s="85">
        <v>0.48</v>
      </c>
      <c r="D624" s="85">
        <v>0.54</v>
      </c>
      <c r="E624" s="85">
        <v>0.63</v>
      </c>
      <c r="F624" s="85">
        <v>0.82000000000000006</v>
      </c>
      <c r="G624" s="85">
        <v>0.92999999999999994</v>
      </c>
      <c r="H624" s="85">
        <v>0.94</v>
      </c>
      <c r="I624" s="85">
        <v>1</v>
      </c>
      <c r="J624" s="85">
        <v>0.81000000000000016</v>
      </c>
      <c r="K624" s="85">
        <v>0.72000000000000008</v>
      </c>
      <c r="L624" s="85">
        <v>0.7400000000000001</v>
      </c>
      <c r="M624" s="86">
        <v>0.68</v>
      </c>
    </row>
    <row r="625" spans="1:13" x14ac:dyDescent="0.25">
      <c r="A625" s="176" t="s">
        <v>1385</v>
      </c>
      <c r="B625" s="85">
        <v>0.95000000000000018</v>
      </c>
      <c r="C625" s="85">
        <v>0.85999999999999988</v>
      </c>
      <c r="D625" s="85">
        <v>1.02</v>
      </c>
      <c r="E625" s="85">
        <v>1.2</v>
      </c>
      <c r="F625" s="85">
        <v>1.4600000000000002</v>
      </c>
      <c r="G625" s="85">
        <v>1.79</v>
      </c>
      <c r="H625" s="85">
        <v>1.8600000000000003</v>
      </c>
      <c r="I625" s="85">
        <v>2.02</v>
      </c>
      <c r="J625" s="85">
        <v>2.4400000000000004</v>
      </c>
      <c r="K625" s="85">
        <v>2.12</v>
      </c>
      <c r="L625" s="85">
        <v>2.17</v>
      </c>
      <c r="M625" s="86">
        <v>1.4600000000000002</v>
      </c>
    </row>
    <row r="626" spans="1:13" x14ac:dyDescent="0.25">
      <c r="A626" s="176" t="s">
        <v>1386</v>
      </c>
      <c r="B626" s="85">
        <v>13.07</v>
      </c>
      <c r="C626" s="85">
        <v>14.66</v>
      </c>
      <c r="D626" s="85">
        <v>16.079999999999998</v>
      </c>
      <c r="E626" s="85">
        <v>19.3</v>
      </c>
      <c r="F626" s="85">
        <v>23.299999999999997</v>
      </c>
      <c r="G626" s="85">
        <v>26.97</v>
      </c>
      <c r="H626" s="85">
        <v>27.359999999999996</v>
      </c>
      <c r="I626" s="85">
        <v>28.479999999999997</v>
      </c>
      <c r="J626" s="85">
        <v>26.89</v>
      </c>
      <c r="K626" s="85">
        <v>23.200000000000003</v>
      </c>
      <c r="L626" s="85">
        <v>23.410000000000004</v>
      </c>
      <c r="M626" s="86">
        <v>19.52</v>
      </c>
    </row>
    <row r="627" spans="1:13" x14ac:dyDescent="0.25">
      <c r="A627" s="176" t="s">
        <v>1387</v>
      </c>
      <c r="B627" s="85">
        <v>6.0000000000000005E-2</v>
      </c>
      <c r="C627" s="85">
        <v>0.04</v>
      </c>
      <c r="D627" s="85">
        <v>0.04</v>
      </c>
      <c r="E627" s="85">
        <v>0.04</v>
      </c>
      <c r="F627" s="85">
        <v>0.08</v>
      </c>
      <c r="G627" s="85">
        <v>0.11</v>
      </c>
      <c r="H627" s="85">
        <v>0.1</v>
      </c>
      <c r="I627" s="85">
        <v>0.11</v>
      </c>
      <c r="J627" s="85">
        <v>0.08</v>
      </c>
      <c r="K627" s="85">
        <v>0.08</v>
      </c>
      <c r="L627" s="85">
        <v>6.9999999999999993E-2</v>
      </c>
      <c r="M627" s="86">
        <v>6.0000000000000005E-2</v>
      </c>
    </row>
    <row r="628" spans="1:13" x14ac:dyDescent="0.25">
      <c r="A628" s="176" t="s">
        <v>1388</v>
      </c>
      <c r="B628" s="85">
        <v>0.14000000000000001</v>
      </c>
      <c r="C628" s="85">
        <v>0.16</v>
      </c>
      <c r="D628" s="85">
        <v>0.16</v>
      </c>
      <c r="E628" s="85">
        <v>0.19</v>
      </c>
      <c r="F628" s="85">
        <v>0.22000000000000003</v>
      </c>
      <c r="G628" s="85">
        <v>0.27</v>
      </c>
      <c r="H628" s="85">
        <v>0.3</v>
      </c>
      <c r="I628" s="85">
        <v>0.32</v>
      </c>
      <c r="J628" s="85">
        <v>0.39</v>
      </c>
      <c r="K628" s="85">
        <v>0.32</v>
      </c>
      <c r="L628" s="85">
        <v>0.35000000000000003</v>
      </c>
      <c r="M628" s="86">
        <v>0.24000000000000005</v>
      </c>
    </row>
    <row r="629" spans="1:13" x14ac:dyDescent="0.25">
      <c r="A629" s="176" t="s">
        <v>1389</v>
      </c>
      <c r="B629" s="85">
        <v>0</v>
      </c>
      <c r="C629" s="85">
        <v>0</v>
      </c>
      <c r="D629" s="85">
        <v>0</v>
      </c>
      <c r="E629" s="85">
        <v>0</v>
      </c>
      <c r="F629" s="85">
        <v>0</v>
      </c>
      <c r="G629" s="85">
        <v>0.03</v>
      </c>
      <c r="H629" s="85">
        <v>0.04</v>
      </c>
      <c r="I629" s="85">
        <v>0.04</v>
      </c>
      <c r="J629" s="85">
        <v>0.04</v>
      </c>
      <c r="K629" s="85">
        <v>0.04</v>
      </c>
      <c r="L629" s="85">
        <v>0.04</v>
      </c>
      <c r="M629" s="86">
        <v>0.02</v>
      </c>
    </row>
    <row r="630" spans="1:13" x14ac:dyDescent="0.25">
      <c r="A630" s="176" t="s">
        <v>1390</v>
      </c>
      <c r="B630" s="85">
        <v>0.2</v>
      </c>
      <c r="C630" s="85">
        <v>0.19999999999999998</v>
      </c>
      <c r="D630" s="85">
        <v>0.23000000000000004</v>
      </c>
      <c r="E630" s="85">
        <v>0.28000000000000003</v>
      </c>
      <c r="F630" s="85">
        <v>0.34</v>
      </c>
      <c r="G630" s="85">
        <v>0.42999999999999994</v>
      </c>
      <c r="H630" s="85">
        <v>0.42000000000000004</v>
      </c>
      <c r="I630" s="85">
        <v>0.46</v>
      </c>
      <c r="J630" s="85">
        <v>0.55000000000000004</v>
      </c>
      <c r="K630" s="85">
        <v>0.48000000000000009</v>
      </c>
      <c r="L630" s="85">
        <v>0.51</v>
      </c>
      <c r="M630" s="86">
        <v>0.34</v>
      </c>
    </row>
    <row r="631" spans="1:13" x14ac:dyDescent="0.25">
      <c r="A631" s="176" t="s">
        <v>1391</v>
      </c>
      <c r="B631" s="85">
        <v>5.36</v>
      </c>
      <c r="C631" s="85">
        <v>5.6</v>
      </c>
      <c r="D631" s="85">
        <v>6.28</v>
      </c>
      <c r="E631" s="85">
        <v>7.41</v>
      </c>
      <c r="F631" s="85">
        <v>9.42</v>
      </c>
      <c r="G631" s="85">
        <v>10.969999999999999</v>
      </c>
      <c r="H631" s="85">
        <v>10.84</v>
      </c>
      <c r="I631" s="85">
        <v>11.200000000000001</v>
      </c>
      <c r="J631" s="85">
        <v>9.4899999999999984</v>
      </c>
      <c r="K631" s="85">
        <v>8.16</v>
      </c>
      <c r="L631" s="85">
        <v>8.25</v>
      </c>
      <c r="M631" s="86">
        <v>7.6199999999999992</v>
      </c>
    </row>
    <row r="632" spans="1:13" x14ac:dyDescent="0.25">
      <c r="A632" s="176" t="s">
        <v>1392</v>
      </c>
      <c r="B632" s="85">
        <v>0</v>
      </c>
      <c r="C632" s="85">
        <v>0.65999999999999992</v>
      </c>
      <c r="D632" s="85">
        <v>1.02</v>
      </c>
      <c r="E632" s="85">
        <v>1.2</v>
      </c>
      <c r="F632" s="85">
        <v>1.4600000000000002</v>
      </c>
      <c r="G632" s="85">
        <v>1.79</v>
      </c>
      <c r="H632" s="85">
        <v>1.8600000000000003</v>
      </c>
      <c r="I632" s="85">
        <v>2.02</v>
      </c>
      <c r="J632" s="85">
        <v>2.4400000000000004</v>
      </c>
      <c r="K632" s="85">
        <v>2.12</v>
      </c>
      <c r="L632" s="85">
        <v>2.17</v>
      </c>
      <c r="M632" s="86">
        <v>1.4600000000000002</v>
      </c>
    </row>
    <row r="633" spans="1:13" x14ac:dyDescent="0.25">
      <c r="A633" s="176" t="s">
        <v>1393</v>
      </c>
      <c r="B633" s="85">
        <v>0</v>
      </c>
      <c r="C633" s="85">
        <v>0</v>
      </c>
      <c r="D633" s="85">
        <v>0</v>
      </c>
      <c r="E633" s="85">
        <v>0</v>
      </c>
      <c r="F633" s="85">
        <v>1.4600000000000002</v>
      </c>
      <c r="G633" s="85">
        <v>1.79</v>
      </c>
      <c r="H633" s="85">
        <v>1.8600000000000003</v>
      </c>
      <c r="I633" s="85">
        <v>2.02</v>
      </c>
      <c r="J633" s="85">
        <v>2.4400000000000004</v>
      </c>
      <c r="K633" s="85">
        <v>2.12</v>
      </c>
      <c r="L633" s="85">
        <v>2.17</v>
      </c>
      <c r="M633" s="86">
        <v>1.4600000000000002</v>
      </c>
    </row>
    <row r="634" spans="1:13" x14ac:dyDescent="0.25">
      <c r="A634" s="176" t="s">
        <v>1394</v>
      </c>
      <c r="B634" s="85">
        <v>0</v>
      </c>
      <c r="C634" s="85">
        <v>0</v>
      </c>
      <c r="D634" s="85">
        <v>0</v>
      </c>
      <c r="E634" s="85">
        <v>0</v>
      </c>
      <c r="F634" s="85">
        <v>0.44</v>
      </c>
      <c r="G634" s="85">
        <v>0.55000000000000004</v>
      </c>
      <c r="H634" s="85">
        <v>0.54</v>
      </c>
      <c r="I634" s="85">
        <v>0.61</v>
      </c>
      <c r="J634" s="85">
        <v>0.7400000000000001</v>
      </c>
      <c r="K634" s="85">
        <v>0.60000000000000009</v>
      </c>
      <c r="L634" s="85">
        <v>0.65000000000000013</v>
      </c>
      <c r="M634" s="86">
        <v>0.42000000000000004</v>
      </c>
    </row>
    <row r="635" spans="1:13" x14ac:dyDescent="0.25">
      <c r="A635" s="176" t="s">
        <v>1395</v>
      </c>
      <c r="B635" s="85">
        <v>0</v>
      </c>
      <c r="C635" s="85">
        <v>1.03</v>
      </c>
      <c r="D635" s="85">
        <v>1.4800000000000002</v>
      </c>
      <c r="E635" s="85">
        <v>1.78</v>
      </c>
      <c r="F635" s="85">
        <v>2.1399999999999997</v>
      </c>
      <c r="G635" s="85">
        <v>2.48</v>
      </c>
      <c r="H635" s="85">
        <v>2.5199999999999996</v>
      </c>
      <c r="I635" s="85">
        <v>2.6300000000000003</v>
      </c>
      <c r="J635" s="85">
        <v>2.4399999999999995</v>
      </c>
      <c r="K635" s="85">
        <v>2.16</v>
      </c>
      <c r="L635" s="85">
        <v>2.14</v>
      </c>
      <c r="M635" s="86">
        <v>1.8</v>
      </c>
    </row>
    <row r="636" spans="1:13" x14ac:dyDescent="0.25">
      <c r="A636" s="176" t="s">
        <v>1396</v>
      </c>
      <c r="B636" s="85">
        <v>0.37</v>
      </c>
      <c r="C636" s="85">
        <v>0.26</v>
      </c>
      <c r="D636" s="85">
        <v>0.28000000000000003</v>
      </c>
      <c r="E636" s="85">
        <v>0.32</v>
      </c>
      <c r="F636" s="85">
        <v>0.42000000000000004</v>
      </c>
      <c r="G636" s="85">
        <v>0.5</v>
      </c>
      <c r="H636" s="85">
        <v>0.5</v>
      </c>
      <c r="I636" s="85">
        <v>0.55000000000000004</v>
      </c>
      <c r="J636" s="85">
        <v>0.69000000000000006</v>
      </c>
      <c r="K636" s="85">
        <v>0.60000000000000009</v>
      </c>
      <c r="L636" s="85">
        <v>0.62000000000000011</v>
      </c>
      <c r="M636" s="86">
        <v>0.42000000000000004</v>
      </c>
    </row>
    <row r="637" spans="1:13" x14ac:dyDescent="0.25">
      <c r="A637" s="176" t="s">
        <v>1397</v>
      </c>
      <c r="B637" s="85">
        <v>0</v>
      </c>
      <c r="C637" s="85">
        <v>0</v>
      </c>
      <c r="D637" s="85">
        <v>0</v>
      </c>
      <c r="E637" s="85">
        <v>0</v>
      </c>
      <c r="F637" s="85">
        <v>0.82000000000000006</v>
      </c>
      <c r="G637" s="85">
        <v>0.92999999999999994</v>
      </c>
      <c r="H637" s="85">
        <v>0.94</v>
      </c>
      <c r="I637" s="85">
        <v>1</v>
      </c>
      <c r="J637" s="85">
        <v>0.81000000000000016</v>
      </c>
      <c r="K637" s="85">
        <v>0.72000000000000008</v>
      </c>
      <c r="L637" s="85">
        <v>0.7400000000000001</v>
      </c>
      <c r="M637" s="86">
        <v>0.66</v>
      </c>
    </row>
    <row r="638" spans="1:13" x14ac:dyDescent="0.25">
      <c r="A638" s="176" t="s">
        <v>1398</v>
      </c>
      <c r="B638" s="85">
        <v>0</v>
      </c>
      <c r="C638" s="85">
        <v>0</v>
      </c>
      <c r="D638" s="85">
        <v>0</v>
      </c>
      <c r="E638" s="85">
        <v>0</v>
      </c>
      <c r="F638" s="85">
        <v>0</v>
      </c>
      <c r="G638" s="85">
        <v>0</v>
      </c>
      <c r="H638" s="85">
        <v>0</v>
      </c>
      <c r="I638" s="85">
        <v>0</v>
      </c>
      <c r="J638" s="85">
        <v>0</v>
      </c>
      <c r="K638" s="85">
        <v>0</v>
      </c>
      <c r="L638" s="85">
        <v>0</v>
      </c>
      <c r="M638" s="86">
        <v>0</v>
      </c>
    </row>
    <row r="639" spans="1:13" x14ac:dyDescent="0.25">
      <c r="A639" s="176" t="s">
        <v>1399</v>
      </c>
      <c r="B639" s="85">
        <v>0</v>
      </c>
      <c r="C639" s="85">
        <v>0.46</v>
      </c>
      <c r="D639" s="85">
        <v>0.70000000000000007</v>
      </c>
      <c r="E639" s="85">
        <v>0.81</v>
      </c>
      <c r="F639" s="85">
        <v>1</v>
      </c>
      <c r="G639" s="85">
        <v>1.2100000000000002</v>
      </c>
      <c r="H639" s="85">
        <v>1.2400000000000002</v>
      </c>
      <c r="I639" s="85">
        <v>1.35</v>
      </c>
      <c r="J639" s="85">
        <v>1.6600000000000004</v>
      </c>
      <c r="K639" s="85">
        <v>1.4400000000000002</v>
      </c>
      <c r="L639" s="85">
        <v>1.4700000000000002</v>
      </c>
      <c r="M639" s="86">
        <v>0.96</v>
      </c>
    </row>
    <row r="640" spans="1:13" x14ac:dyDescent="0.25">
      <c r="A640" s="176" t="s">
        <v>1400</v>
      </c>
      <c r="B640" s="85">
        <v>0.30000000000000004</v>
      </c>
      <c r="C640" s="85">
        <v>0.3</v>
      </c>
      <c r="D640" s="85">
        <v>0.31</v>
      </c>
      <c r="E640" s="85">
        <v>0.42</v>
      </c>
      <c r="F640" s="85">
        <v>0.52</v>
      </c>
      <c r="G640" s="85">
        <v>0.62</v>
      </c>
      <c r="H640" s="85">
        <v>0.64000000000000012</v>
      </c>
      <c r="I640" s="85">
        <v>0.65</v>
      </c>
      <c r="J640" s="85">
        <v>0.65000000000000013</v>
      </c>
      <c r="K640" s="85">
        <v>0.52</v>
      </c>
      <c r="L640" s="85">
        <v>0.54</v>
      </c>
      <c r="M640" s="86">
        <v>0.42000000000000004</v>
      </c>
    </row>
    <row r="641" spans="1:13" x14ac:dyDescent="0.25">
      <c r="A641" s="176" t="s">
        <v>1401</v>
      </c>
      <c r="B641" s="85">
        <v>0</v>
      </c>
      <c r="C641" s="85">
        <v>0</v>
      </c>
      <c r="D641" s="85">
        <v>0</v>
      </c>
      <c r="E641" s="85">
        <v>0</v>
      </c>
      <c r="F641" s="85">
        <v>20.54</v>
      </c>
      <c r="G641" s="85">
        <v>22.699999999999996</v>
      </c>
      <c r="H641" s="85">
        <v>18.48</v>
      </c>
      <c r="I641" s="85">
        <v>23.79</v>
      </c>
      <c r="J641" s="85">
        <v>20.569999999999993</v>
      </c>
      <c r="K641" s="85">
        <v>17.240000000000002</v>
      </c>
      <c r="L641" s="85">
        <v>7.32</v>
      </c>
      <c r="M641" s="86">
        <v>7.64</v>
      </c>
    </row>
    <row r="642" spans="1:13" x14ac:dyDescent="0.25">
      <c r="A642" s="176" t="s">
        <v>1402</v>
      </c>
      <c r="B642" s="85">
        <v>0</v>
      </c>
      <c r="C642" s="85">
        <v>0</v>
      </c>
      <c r="D642" s="85">
        <v>0</v>
      </c>
      <c r="E642" s="85">
        <v>0</v>
      </c>
      <c r="F642" s="85">
        <v>0</v>
      </c>
      <c r="G642" s="85">
        <v>0</v>
      </c>
      <c r="H642" s="85">
        <v>0</v>
      </c>
      <c r="I642" s="85">
        <v>17.400000000000002</v>
      </c>
      <c r="J642" s="85">
        <v>16.39</v>
      </c>
      <c r="K642" s="85">
        <v>14.16</v>
      </c>
      <c r="L642" s="85">
        <v>14.3</v>
      </c>
      <c r="M642" s="86">
        <v>11.92</v>
      </c>
    </row>
    <row r="643" spans="1:13" x14ac:dyDescent="0.25">
      <c r="A643" s="176" t="s">
        <v>1403</v>
      </c>
      <c r="B643" s="85">
        <v>0</v>
      </c>
      <c r="C643" s="85">
        <v>0</v>
      </c>
      <c r="D643" s="85">
        <v>0</v>
      </c>
      <c r="E643" s="85">
        <v>0</v>
      </c>
      <c r="F643" s="85">
        <v>0</v>
      </c>
      <c r="G643" s="85">
        <v>0</v>
      </c>
      <c r="H643" s="85">
        <v>0</v>
      </c>
      <c r="I643" s="85">
        <v>0</v>
      </c>
      <c r="J643" s="85">
        <v>0</v>
      </c>
      <c r="K643" s="85">
        <v>0</v>
      </c>
      <c r="L643" s="85">
        <v>0</v>
      </c>
      <c r="M643" s="86">
        <v>2.4400000000000004</v>
      </c>
    </row>
    <row r="644" spans="1:13" x14ac:dyDescent="0.25">
      <c r="A644" s="176" t="s">
        <v>1404</v>
      </c>
      <c r="B644" s="85">
        <v>0</v>
      </c>
      <c r="C644" s="85">
        <v>0</v>
      </c>
      <c r="D644" s="85">
        <v>0</v>
      </c>
      <c r="E644" s="85">
        <v>0</v>
      </c>
      <c r="F644" s="85">
        <v>0</v>
      </c>
      <c r="G644" s="85">
        <v>0</v>
      </c>
      <c r="H644" s="85">
        <v>0</v>
      </c>
      <c r="I644" s="85">
        <v>0</v>
      </c>
      <c r="J644" s="85">
        <v>0</v>
      </c>
      <c r="K644" s="85">
        <v>0</v>
      </c>
      <c r="L644" s="85">
        <v>0</v>
      </c>
      <c r="M644" s="86">
        <v>14.14</v>
      </c>
    </row>
    <row r="645" spans="1:13" x14ac:dyDescent="0.25">
      <c r="A645" s="176" t="s">
        <v>1405</v>
      </c>
      <c r="B645" s="85">
        <v>1.4000000000000001</v>
      </c>
      <c r="C645" s="85">
        <v>0.96000000000000008</v>
      </c>
      <c r="D645" s="85">
        <v>1.1200000000000001</v>
      </c>
      <c r="E645" s="85">
        <v>1.3100000000000003</v>
      </c>
      <c r="F645" s="85">
        <v>1.6</v>
      </c>
      <c r="G645" s="85">
        <v>1.97</v>
      </c>
      <c r="H645" s="85">
        <v>2</v>
      </c>
      <c r="I645" s="85">
        <v>2.2100000000000004</v>
      </c>
      <c r="J645" s="85">
        <v>2.71</v>
      </c>
      <c r="K645" s="85">
        <v>2.3200000000000003</v>
      </c>
      <c r="L645" s="85">
        <v>2.3600000000000003</v>
      </c>
      <c r="M645" s="86">
        <v>1.6000000000000003</v>
      </c>
    </row>
    <row r="646" spans="1:13" x14ac:dyDescent="0.25">
      <c r="A646" s="176" t="s">
        <v>1406</v>
      </c>
      <c r="B646" s="85">
        <v>0</v>
      </c>
      <c r="C646" s="85">
        <v>0.2</v>
      </c>
      <c r="D646" s="85">
        <v>0.31000000000000005</v>
      </c>
      <c r="E646" s="85">
        <v>0.35000000000000003</v>
      </c>
      <c r="F646" s="85">
        <v>0.44000000000000006</v>
      </c>
      <c r="G646" s="85">
        <v>0.55000000000000004</v>
      </c>
      <c r="H646" s="85">
        <v>0.56000000000000005</v>
      </c>
      <c r="I646" s="85">
        <v>0.63</v>
      </c>
      <c r="J646" s="85">
        <v>0.74</v>
      </c>
      <c r="K646" s="85">
        <v>0.68</v>
      </c>
      <c r="L646" s="85">
        <v>0.66000000000000014</v>
      </c>
      <c r="M646" s="86">
        <v>0.46000000000000008</v>
      </c>
    </row>
    <row r="647" spans="1:13" x14ac:dyDescent="0.25">
      <c r="A647" s="176" t="s">
        <v>1407</v>
      </c>
      <c r="B647" s="85">
        <v>0.54</v>
      </c>
      <c r="C647" s="85">
        <v>0.48</v>
      </c>
      <c r="D647" s="85">
        <v>0.55000000000000004</v>
      </c>
      <c r="E647" s="85">
        <v>0.66</v>
      </c>
      <c r="F647" s="85">
        <v>0.8</v>
      </c>
      <c r="G647" s="85">
        <v>0.94000000000000006</v>
      </c>
      <c r="H647" s="85">
        <v>0.94000000000000006</v>
      </c>
      <c r="I647" s="85">
        <v>1</v>
      </c>
      <c r="J647" s="85">
        <v>0.82000000000000006</v>
      </c>
      <c r="K647" s="85">
        <v>0.68000000000000016</v>
      </c>
      <c r="L647" s="85">
        <v>0.70000000000000007</v>
      </c>
      <c r="M647" s="86">
        <v>0.66000000000000014</v>
      </c>
    </row>
    <row r="648" spans="1:13" x14ac:dyDescent="0.25">
      <c r="A648" s="176" t="s">
        <v>1408</v>
      </c>
      <c r="B648" s="85">
        <v>1.0600000000000003</v>
      </c>
      <c r="C648" s="85">
        <v>0.98</v>
      </c>
      <c r="D648" s="85">
        <v>1.1100000000000001</v>
      </c>
      <c r="E648" s="85">
        <v>1.2800000000000002</v>
      </c>
      <c r="F648" s="85">
        <v>1.6200000000000003</v>
      </c>
      <c r="G648" s="85">
        <v>1.9000000000000001</v>
      </c>
      <c r="H648" s="85">
        <v>1.8800000000000001</v>
      </c>
      <c r="I648" s="85">
        <v>1.97</v>
      </c>
      <c r="J648" s="85">
        <v>1.6300000000000001</v>
      </c>
      <c r="K648" s="85">
        <v>1.4000000000000001</v>
      </c>
      <c r="L648" s="85">
        <v>1.4400000000000002</v>
      </c>
      <c r="M648" s="86">
        <v>1.34</v>
      </c>
    </row>
    <row r="649" spans="1:13" x14ac:dyDescent="0.25">
      <c r="A649" s="176" t="s">
        <v>1409</v>
      </c>
      <c r="B649" s="85">
        <v>0.65</v>
      </c>
      <c r="C649" s="85">
        <v>0.45999999999999996</v>
      </c>
      <c r="D649" s="85">
        <v>0.51</v>
      </c>
      <c r="E649" s="85">
        <v>0.62000000000000011</v>
      </c>
      <c r="F649" s="85">
        <v>0.76000000000000012</v>
      </c>
      <c r="G649" s="85">
        <v>0.90000000000000013</v>
      </c>
      <c r="H649" s="85">
        <v>0.89999999999999991</v>
      </c>
      <c r="I649" s="85">
        <v>0.96000000000000008</v>
      </c>
      <c r="J649" s="85">
        <v>0.81</v>
      </c>
      <c r="K649" s="85">
        <v>0.68</v>
      </c>
      <c r="L649" s="85">
        <v>0.67000000000000015</v>
      </c>
      <c r="M649" s="86">
        <v>0.64000000000000012</v>
      </c>
    </row>
    <row r="650" spans="1:13" x14ac:dyDescent="0.25">
      <c r="A650" s="176" t="s">
        <v>1410</v>
      </c>
      <c r="B650" s="85">
        <v>0.56000000000000005</v>
      </c>
      <c r="C650" s="85">
        <v>0.48</v>
      </c>
      <c r="D650" s="85">
        <v>0.54</v>
      </c>
      <c r="E650" s="85">
        <v>0.63</v>
      </c>
      <c r="F650" s="85">
        <v>0.80000000000000016</v>
      </c>
      <c r="G650" s="85">
        <v>0.92999999999999994</v>
      </c>
      <c r="H650" s="85">
        <v>0.91999999999999993</v>
      </c>
      <c r="I650" s="85">
        <v>0.97</v>
      </c>
      <c r="J650" s="85">
        <v>0.81</v>
      </c>
      <c r="K650" s="85">
        <v>0.72000000000000008</v>
      </c>
      <c r="L650" s="85">
        <v>0.73</v>
      </c>
      <c r="M650" s="86">
        <v>0.64000000000000012</v>
      </c>
    </row>
    <row r="651" spans="1:13" x14ac:dyDescent="0.25">
      <c r="A651" s="176" t="s">
        <v>1411</v>
      </c>
      <c r="B651" s="85">
        <v>0.56000000000000005</v>
      </c>
      <c r="C651" s="85">
        <v>0.48</v>
      </c>
      <c r="D651" s="85">
        <v>0.53</v>
      </c>
      <c r="E651" s="85">
        <v>0.62</v>
      </c>
      <c r="F651" s="85">
        <v>0.78000000000000014</v>
      </c>
      <c r="G651" s="85">
        <v>0.92999999999999994</v>
      </c>
      <c r="H651" s="85">
        <v>0.9</v>
      </c>
      <c r="I651" s="85">
        <v>0.93</v>
      </c>
      <c r="J651" s="85">
        <v>0.77</v>
      </c>
      <c r="K651" s="85">
        <v>0.68</v>
      </c>
      <c r="L651" s="85">
        <v>0.66000000000000014</v>
      </c>
      <c r="M651" s="86">
        <v>0.64000000000000012</v>
      </c>
    </row>
    <row r="652" spans="1:13" x14ac:dyDescent="0.25">
      <c r="A652" s="176" t="s">
        <v>1412</v>
      </c>
      <c r="B652" s="85">
        <v>0.63000000000000012</v>
      </c>
      <c r="C652" s="85">
        <v>0.48</v>
      </c>
      <c r="D652" s="85">
        <v>0.54</v>
      </c>
      <c r="E652" s="85">
        <v>0.66</v>
      </c>
      <c r="F652" s="85">
        <v>0.82000000000000017</v>
      </c>
      <c r="G652" s="85">
        <v>0.96000000000000008</v>
      </c>
      <c r="H652" s="85">
        <v>0.94</v>
      </c>
      <c r="I652" s="85">
        <v>1.01</v>
      </c>
      <c r="J652" s="85">
        <v>0.81</v>
      </c>
      <c r="K652" s="85">
        <v>0.72000000000000008</v>
      </c>
      <c r="L652" s="85">
        <v>0.73</v>
      </c>
      <c r="M652" s="86">
        <v>0.66000000000000014</v>
      </c>
    </row>
    <row r="653" spans="1:13" x14ac:dyDescent="0.25">
      <c r="A653" s="176" t="s">
        <v>1413</v>
      </c>
      <c r="B653" s="85">
        <v>0.54</v>
      </c>
      <c r="C653" s="85">
        <v>0.48</v>
      </c>
      <c r="D653" s="85">
        <v>0.54</v>
      </c>
      <c r="E653" s="85">
        <v>0.66</v>
      </c>
      <c r="F653" s="85">
        <v>0.80000000000000016</v>
      </c>
      <c r="G653" s="85">
        <v>0.97</v>
      </c>
      <c r="H653" s="85">
        <v>0.94</v>
      </c>
      <c r="I653" s="85">
        <v>1</v>
      </c>
      <c r="J653" s="85">
        <v>0.84000000000000008</v>
      </c>
      <c r="K653" s="85">
        <v>0.72000000000000008</v>
      </c>
      <c r="L653" s="85">
        <v>0.73000000000000009</v>
      </c>
      <c r="M653" s="86">
        <v>0.66</v>
      </c>
    </row>
    <row r="654" spans="1:13" x14ac:dyDescent="0.25">
      <c r="A654" s="176" t="s">
        <v>1414</v>
      </c>
      <c r="B654" s="85">
        <v>1.3800000000000001</v>
      </c>
      <c r="C654" s="85">
        <v>1.4400000000000002</v>
      </c>
      <c r="D654" s="85">
        <v>1.59</v>
      </c>
      <c r="E654" s="85">
        <v>1.9</v>
      </c>
      <c r="F654" s="85">
        <v>2.44</v>
      </c>
      <c r="G654" s="85">
        <v>2.83</v>
      </c>
      <c r="H654" s="85">
        <v>2.7800000000000002</v>
      </c>
      <c r="I654" s="85">
        <v>2.94</v>
      </c>
      <c r="J654" s="85">
        <v>2.41</v>
      </c>
      <c r="K654" s="85">
        <v>2.08</v>
      </c>
      <c r="L654" s="85">
        <v>2.1300000000000003</v>
      </c>
      <c r="M654" s="86">
        <v>1.96</v>
      </c>
    </row>
    <row r="655" spans="1:13" x14ac:dyDescent="0.25">
      <c r="A655" s="176" t="s">
        <v>1415</v>
      </c>
      <c r="B655" s="85">
        <v>0.41</v>
      </c>
      <c r="C655" s="85">
        <v>0.28000000000000003</v>
      </c>
      <c r="D655" s="85">
        <v>0.35000000000000003</v>
      </c>
      <c r="E655" s="85">
        <v>0.42</v>
      </c>
      <c r="F655" s="85">
        <v>0.5</v>
      </c>
      <c r="G655" s="85">
        <v>0.59</v>
      </c>
      <c r="H655" s="85">
        <v>0.62000000000000011</v>
      </c>
      <c r="I655" s="85">
        <v>0.67</v>
      </c>
      <c r="J655" s="85">
        <v>0.81000000000000016</v>
      </c>
      <c r="K655" s="85">
        <v>0.72000000000000008</v>
      </c>
      <c r="L655" s="85">
        <v>0.7400000000000001</v>
      </c>
      <c r="M655" s="86">
        <v>0.48000000000000009</v>
      </c>
    </row>
    <row r="656" spans="1:13" x14ac:dyDescent="0.25">
      <c r="A656" s="176" t="s">
        <v>1416</v>
      </c>
      <c r="B656" s="85">
        <v>0.55000000000000004</v>
      </c>
      <c r="C656" s="85">
        <v>0.48</v>
      </c>
      <c r="D656" s="85">
        <v>0.54</v>
      </c>
      <c r="E656" s="85">
        <v>0.63</v>
      </c>
      <c r="F656" s="85">
        <v>0.82000000000000006</v>
      </c>
      <c r="G656" s="85">
        <v>0.92999999999999994</v>
      </c>
      <c r="H656" s="85">
        <v>0.94</v>
      </c>
      <c r="I656" s="85">
        <v>1</v>
      </c>
      <c r="J656" s="85">
        <v>0.81000000000000016</v>
      </c>
      <c r="K656" s="85">
        <v>0.72000000000000008</v>
      </c>
      <c r="L656" s="85">
        <v>0.7400000000000001</v>
      </c>
      <c r="M656" s="86">
        <v>0.66</v>
      </c>
    </row>
    <row r="657" spans="1:13" x14ac:dyDescent="0.25">
      <c r="A657" s="176" t="s">
        <v>1417</v>
      </c>
      <c r="B657" s="85">
        <v>0.42</v>
      </c>
      <c r="C657" s="85">
        <v>0.28000000000000003</v>
      </c>
      <c r="D657" s="85">
        <v>0.35000000000000003</v>
      </c>
      <c r="E657" s="85">
        <v>0.42</v>
      </c>
      <c r="F657" s="85">
        <v>0.5</v>
      </c>
      <c r="G657" s="85">
        <v>0.59</v>
      </c>
      <c r="H657" s="85">
        <v>0.62000000000000011</v>
      </c>
      <c r="I657" s="85">
        <v>0.67</v>
      </c>
      <c r="J657" s="85">
        <v>0.81000000000000016</v>
      </c>
      <c r="K657" s="85">
        <v>0.72000000000000008</v>
      </c>
      <c r="L657" s="85">
        <v>0.7400000000000001</v>
      </c>
      <c r="M657" s="86">
        <v>0.48000000000000009</v>
      </c>
    </row>
    <row r="658" spans="1:13" x14ac:dyDescent="0.25">
      <c r="A658" s="176" t="s">
        <v>1418</v>
      </c>
      <c r="B658" s="85">
        <v>0.43</v>
      </c>
      <c r="C658" s="85">
        <v>0.28000000000000003</v>
      </c>
      <c r="D658" s="85">
        <v>0.35000000000000003</v>
      </c>
      <c r="E658" s="85">
        <v>0.42</v>
      </c>
      <c r="F658" s="85">
        <v>0.5</v>
      </c>
      <c r="G658" s="85">
        <v>0.59</v>
      </c>
      <c r="H658" s="85">
        <v>0.62000000000000011</v>
      </c>
      <c r="I658" s="85">
        <v>0.67</v>
      </c>
      <c r="J658" s="85">
        <v>0.81000000000000016</v>
      </c>
      <c r="K658" s="85">
        <v>0.72000000000000008</v>
      </c>
      <c r="L658" s="85">
        <v>0.7400000000000001</v>
      </c>
      <c r="M658" s="86">
        <v>0.48000000000000009</v>
      </c>
    </row>
    <row r="659" spans="1:13" x14ac:dyDescent="0.25">
      <c r="A659" s="176" t="s">
        <v>1419</v>
      </c>
      <c r="B659" s="85">
        <v>0.56000000000000005</v>
      </c>
      <c r="C659" s="85">
        <v>0.48</v>
      </c>
      <c r="D659" s="85">
        <v>0.55000000000000004</v>
      </c>
      <c r="E659" s="85">
        <v>0.63</v>
      </c>
      <c r="F659" s="85">
        <v>0.78000000000000014</v>
      </c>
      <c r="G659" s="85">
        <v>0.92999999999999994</v>
      </c>
      <c r="H659" s="85">
        <v>0.98</v>
      </c>
      <c r="I659" s="85">
        <v>1.0900000000000001</v>
      </c>
      <c r="J659" s="85">
        <v>1.3200000000000003</v>
      </c>
      <c r="K659" s="85">
        <v>1.1200000000000001</v>
      </c>
      <c r="L659" s="85">
        <v>1.1600000000000001</v>
      </c>
      <c r="M659" s="86">
        <v>0.78000000000000014</v>
      </c>
    </row>
    <row r="660" spans="1:13" x14ac:dyDescent="0.25">
      <c r="A660" s="176" t="s">
        <v>1420</v>
      </c>
      <c r="B660" s="85">
        <v>0.18000000000000002</v>
      </c>
      <c r="C660" s="85">
        <v>0.13999999999999999</v>
      </c>
      <c r="D660" s="85">
        <v>0.19</v>
      </c>
      <c r="E660" s="85">
        <v>0.19</v>
      </c>
      <c r="F660" s="85">
        <v>0.22000000000000003</v>
      </c>
      <c r="G660" s="85">
        <v>0.28000000000000003</v>
      </c>
      <c r="H660" s="85">
        <v>0.32000000000000006</v>
      </c>
      <c r="I660" s="85">
        <v>0.35000000000000003</v>
      </c>
      <c r="J660" s="85">
        <v>0.43000000000000005</v>
      </c>
      <c r="K660" s="85">
        <v>0.32000000000000006</v>
      </c>
      <c r="L660" s="85">
        <v>0.35000000000000003</v>
      </c>
      <c r="M660" s="86">
        <v>0.26</v>
      </c>
    </row>
    <row r="661" spans="1:13" x14ac:dyDescent="0.25">
      <c r="A661" s="176" t="s">
        <v>1421</v>
      </c>
      <c r="B661" s="85">
        <v>0.21</v>
      </c>
      <c r="C661" s="85">
        <v>0.13999999999999999</v>
      </c>
      <c r="D661" s="85">
        <v>0.19</v>
      </c>
      <c r="E661" s="85">
        <v>0.19</v>
      </c>
      <c r="F661" s="85">
        <v>0.22000000000000003</v>
      </c>
      <c r="G661" s="85">
        <v>0.28000000000000003</v>
      </c>
      <c r="H661" s="85">
        <v>0.32000000000000006</v>
      </c>
      <c r="I661" s="85">
        <v>0.35000000000000003</v>
      </c>
      <c r="J661" s="85">
        <v>0.43000000000000005</v>
      </c>
      <c r="K661" s="85">
        <v>0.32000000000000006</v>
      </c>
      <c r="L661" s="85">
        <v>0.35000000000000003</v>
      </c>
      <c r="M661" s="86">
        <v>0.26</v>
      </c>
    </row>
    <row r="662" spans="1:13" x14ac:dyDescent="0.25">
      <c r="A662" s="176" t="s">
        <v>1422</v>
      </c>
      <c r="B662" s="85">
        <v>0.37000000000000005</v>
      </c>
      <c r="C662" s="85">
        <v>0.28000000000000003</v>
      </c>
      <c r="D662" s="85">
        <v>0.35000000000000003</v>
      </c>
      <c r="E662" s="85">
        <v>0.42</v>
      </c>
      <c r="F662" s="85">
        <v>0.5</v>
      </c>
      <c r="G662" s="85">
        <v>0.59</v>
      </c>
      <c r="H662" s="85">
        <v>0.62000000000000011</v>
      </c>
      <c r="I662" s="85">
        <v>0.67</v>
      </c>
      <c r="J662" s="85">
        <v>0.81000000000000016</v>
      </c>
      <c r="K662" s="85">
        <v>0.72000000000000008</v>
      </c>
      <c r="L662" s="85">
        <v>0.7400000000000001</v>
      </c>
      <c r="M662" s="86">
        <v>0.48000000000000009</v>
      </c>
    </row>
    <row r="663" spans="1:13" x14ac:dyDescent="0.25">
      <c r="A663" s="176" t="s">
        <v>1423</v>
      </c>
      <c r="B663" s="85">
        <v>0</v>
      </c>
      <c r="C663" s="85">
        <v>0</v>
      </c>
      <c r="D663" s="85">
        <v>0</v>
      </c>
      <c r="E663" s="85">
        <v>0</v>
      </c>
      <c r="F663" s="85">
        <v>0</v>
      </c>
      <c r="G663" s="85">
        <v>0</v>
      </c>
      <c r="H663" s="85">
        <v>0</v>
      </c>
      <c r="I663" s="85">
        <v>0</v>
      </c>
      <c r="J663" s="85">
        <v>0</v>
      </c>
      <c r="K663" s="85">
        <v>0</v>
      </c>
      <c r="L663" s="85">
        <v>0</v>
      </c>
      <c r="M663" s="86">
        <v>0</v>
      </c>
    </row>
    <row r="664" spans="1:13" x14ac:dyDescent="0.25">
      <c r="A664" s="176" t="s">
        <v>1424</v>
      </c>
      <c r="B664" s="85">
        <v>0.55000000000000004</v>
      </c>
      <c r="C664" s="85">
        <v>0.5</v>
      </c>
      <c r="D664" s="85">
        <v>0.58000000000000007</v>
      </c>
      <c r="E664" s="85">
        <v>0.66</v>
      </c>
      <c r="F664" s="85">
        <v>0.82000000000000006</v>
      </c>
      <c r="G664" s="85">
        <v>0.97</v>
      </c>
      <c r="H664" s="85">
        <v>0.98</v>
      </c>
      <c r="I664" s="85">
        <v>1.04</v>
      </c>
      <c r="J664" s="85">
        <v>0.82000000000000006</v>
      </c>
      <c r="K664" s="85">
        <v>0.72000000000000008</v>
      </c>
      <c r="L664" s="85">
        <v>0.73</v>
      </c>
      <c r="M664" s="86">
        <v>0.68</v>
      </c>
    </row>
    <row r="665" spans="1:13" x14ac:dyDescent="0.25">
      <c r="A665" s="176" t="s">
        <v>1425</v>
      </c>
      <c r="B665" s="85">
        <v>0.49</v>
      </c>
      <c r="C665" s="85">
        <v>0.41999999999999993</v>
      </c>
      <c r="D665" s="85">
        <v>0.5</v>
      </c>
      <c r="E665" s="85">
        <v>0.57999999999999996</v>
      </c>
      <c r="F665" s="85">
        <v>0.72000000000000008</v>
      </c>
      <c r="G665" s="85">
        <v>0.85999999999999988</v>
      </c>
      <c r="H665" s="85">
        <v>0.84</v>
      </c>
      <c r="I665" s="85">
        <v>0.89</v>
      </c>
      <c r="J665" s="85">
        <v>0.73000000000000009</v>
      </c>
      <c r="K665" s="85">
        <v>0.60000000000000009</v>
      </c>
      <c r="L665" s="85">
        <v>0.63000000000000012</v>
      </c>
      <c r="M665" s="86">
        <v>0.60000000000000009</v>
      </c>
    </row>
    <row r="666" spans="1:13" x14ac:dyDescent="0.25">
      <c r="A666" s="176" t="s">
        <v>1426</v>
      </c>
      <c r="B666" s="85">
        <v>0.97</v>
      </c>
      <c r="C666" s="85">
        <v>0.89999999999999991</v>
      </c>
      <c r="D666" s="85">
        <v>1.05</v>
      </c>
      <c r="E666" s="85">
        <v>1.2300000000000002</v>
      </c>
      <c r="F666" s="85">
        <v>1.5000000000000002</v>
      </c>
      <c r="G666" s="85">
        <v>1.8500000000000003</v>
      </c>
      <c r="H666" s="85">
        <v>1.8800000000000001</v>
      </c>
      <c r="I666" s="85">
        <v>2.06</v>
      </c>
      <c r="J666" s="85">
        <v>2.5199999999999996</v>
      </c>
      <c r="K666" s="85">
        <v>2.1999999999999997</v>
      </c>
      <c r="L666" s="85">
        <v>2.1800000000000002</v>
      </c>
      <c r="M666" s="86">
        <v>1.4600000000000002</v>
      </c>
    </row>
    <row r="667" spans="1:13" x14ac:dyDescent="0.25">
      <c r="A667" s="176" t="s">
        <v>1427</v>
      </c>
      <c r="B667" s="85">
        <v>0.48000000000000009</v>
      </c>
      <c r="C667" s="85">
        <v>0.48</v>
      </c>
      <c r="D667" s="85">
        <v>0.54</v>
      </c>
      <c r="E667" s="85">
        <v>0.66</v>
      </c>
      <c r="F667" s="85">
        <v>0.82000000000000017</v>
      </c>
      <c r="G667" s="85">
        <v>0.96000000000000008</v>
      </c>
      <c r="H667" s="85">
        <v>0.94</v>
      </c>
      <c r="I667" s="85">
        <v>0.98</v>
      </c>
      <c r="J667" s="85">
        <v>0.81</v>
      </c>
      <c r="K667" s="85">
        <v>0.72000000000000008</v>
      </c>
      <c r="L667" s="85">
        <v>0.73</v>
      </c>
      <c r="M667" s="86">
        <v>0.66000000000000014</v>
      </c>
    </row>
    <row r="668" spans="1:13" x14ac:dyDescent="0.25">
      <c r="A668" s="176" t="s">
        <v>1428</v>
      </c>
      <c r="B668" s="85">
        <v>0.53</v>
      </c>
      <c r="C668" s="85">
        <v>0.48</v>
      </c>
      <c r="D668" s="85">
        <v>0.54</v>
      </c>
      <c r="E668" s="85">
        <v>0.63</v>
      </c>
      <c r="F668" s="85">
        <v>0.80000000000000016</v>
      </c>
      <c r="G668" s="85">
        <v>0.92999999999999994</v>
      </c>
      <c r="H668" s="85">
        <v>0.92000000000000015</v>
      </c>
      <c r="I668" s="85">
        <v>0.97000000000000008</v>
      </c>
      <c r="J668" s="85">
        <v>0.78000000000000014</v>
      </c>
      <c r="K668" s="85">
        <v>0.72000000000000008</v>
      </c>
      <c r="L668" s="85">
        <v>0.70000000000000007</v>
      </c>
      <c r="M668" s="86">
        <v>0.64</v>
      </c>
    </row>
    <row r="669" spans="1:13" x14ac:dyDescent="0.25">
      <c r="A669" s="176" t="s">
        <v>1429</v>
      </c>
      <c r="B669" s="85">
        <v>0.5</v>
      </c>
      <c r="C669" s="85">
        <v>0.28000000000000003</v>
      </c>
      <c r="D669" s="85">
        <v>0.35000000000000003</v>
      </c>
      <c r="E669" s="85">
        <v>0.42</v>
      </c>
      <c r="F669" s="85">
        <v>0.5</v>
      </c>
      <c r="G669" s="85">
        <v>0.59</v>
      </c>
      <c r="H669" s="85">
        <v>0.62000000000000011</v>
      </c>
      <c r="I669" s="85">
        <v>0.67</v>
      </c>
      <c r="J669" s="85">
        <v>0.81000000000000016</v>
      </c>
      <c r="K669" s="85">
        <v>0.72000000000000008</v>
      </c>
      <c r="L669" s="85">
        <v>0.7400000000000001</v>
      </c>
      <c r="M669" s="86">
        <v>0.48000000000000009</v>
      </c>
    </row>
    <row r="670" spans="1:13" x14ac:dyDescent="0.25">
      <c r="A670" s="176" t="s">
        <v>1430</v>
      </c>
      <c r="B670" s="85">
        <v>0.36000000000000004</v>
      </c>
      <c r="C670" s="85">
        <v>0.28000000000000003</v>
      </c>
      <c r="D670" s="85">
        <v>0.35000000000000003</v>
      </c>
      <c r="E670" s="85">
        <v>0.42</v>
      </c>
      <c r="F670" s="85">
        <v>0.5</v>
      </c>
      <c r="G670" s="85">
        <v>0.59</v>
      </c>
      <c r="H670" s="85">
        <v>0.62000000000000011</v>
      </c>
      <c r="I670" s="85">
        <v>0.67</v>
      </c>
      <c r="J670" s="85">
        <v>0.81000000000000016</v>
      </c>
      <c r="K670" s="85">
        <v>0.72000000000000008</v>
      </c>
      <c r="L670" s="85">
        <v>0.7400000000000001</v>
      </c>
      <c r="M670" s="86">
        <v>0.48000000000000009</v>
      </c>
    </row>
    <row r="671" spans="1:13" x14ac:dyDescent="0.25">
      <c r="A671" s="176" t="s">
        <v>1431</v>
      </c>
      <c r="B671" s="85">
        <v>0.43</v>
      </c>
      <c r="C671" s="85">
        <v>0.30000000000000004</v>
      </c>
      <c r="D671" s="85">
        <v>0.35000000000000003</v>
      </c>
      <c r="E671" s="85">
        <v>0.39</v>
      </c>
      <c r="F671" s="85">
        <v>0.5</v>
      </c>
      <c r="G671" s="85">
        <v>0.59</v>
      </c>
      <c r="H671" s="85">
        <v>0.62</v>
      </c>
      <c r="I671" s="85">
        <v>0.69000000000000006</v>
      </c>
      <c r="J671" s="85">
        <v>0.82000000000000006</v>
      </c>
      <c r="K671" s="85">
        <v>0.72000000000000008</v>
      </c>
      <c r="L671" s="85">
        <v>0.74</v>
      </c>
      <c r="M671" s="86">
        <v>0.48</v>
      </c>
    </row>
    <row r="672" spans="1:13" x14ac:dyDescent="0.25">
      <c r="A672" s="176" t="s">
        <v>1432</v>
      </c>
      <c r="B672" s="85">
        <v>0.32000000000000006</v>
      </c>
      <c r="C672" s="85">
        <v>0.36000000000000004</v>
      </c>
      <c r="D672" s="85">
        <v>0.42</v>
      </c>
      <c r="E672" s="85">
        <v>0.5</v>
      </c>
      <c r="F672" s="85">
        <v>0.58000000000000007</v>
      </c>
      <c r="G672" s="85">
        <v>0.67</v>
      </c>
      <c r="H672" s="85">
        <v>0.68</v>
      </c>
      <c r="I672" s="85">
        <v>0.71000000000000008</v>
      </c>
      <c r="J672" s="85">
        <v>0.66000000000000014</v>
      </c>
      <c r="K672" s="85">
        <v>0.60000000000000009</v>
      </c>
      <c r="L672" s="85">
        <v>0.58000000000000007</v>
      </c>
      <c r="M672" s="86">
        <v>0.5</v>
      </c>
    </row>
    <row r="673" spans="1:13" x14ac:dyDescent="0.25">
      <c r="A673" s="176" t="s">
        <v>1433</v>
      </c>
      <c r="B673" s="85">
        <v>0.13999999999999999</v>
      </c>
      <c r="C673" s="85">
        <v>0.12</v>
      </c>
      <c r="D673" s="85">
        <v>0.12</v>
      </c>
      <c r="E673" s="85">
        <v>0.15</v>
      </c>
      <c r="F673" s="85">
        <v>0.16</v>
      </c>
      <c r="G673" s="85">
        <v>0.19</v>
      </c>
      <c r="H673" s="85">
        <v>0.18000000000000002</v>
      </c>
      <c r="I673" s="85">
        <v>0.19</v>
      </c>
      <c r="J673" s="85">
        <v>0.19</v>
      </c>
      <c r="K673" s="85">
        <v>0.16</v>
      </c>
      <c r="L673" s="85">
        <v>0.16</v>
      </c>
      <c r="M673" s="86">
        <v>0.12</v>
      </c>
    </row>
    <row r="674" spans="1:13" x14ac:dyDescent="0.25">
      <c r="A674" s="176" t="s">
        <v>1434</v>
      </c>
      <c r="B674" s="85">
        <v>1.2700000000000002</v>
      </c>
      <c r="C674" s="85">
        <v>1.34</v>
      </c>
      <c r="D674" s="85">
        <v>1.4800000000000002</v>
      </c>
      <c r="E674" s="85">
        <v>1.78</v>
      </c>
      <c r="F674" s="85">
        <v>2.1399999999999997</v>
      </c>
      <c r="G674" s="85">
        <v>2.48</v>
      </c>
      <c r="H674" s="85">
        <v>2.5199999999999996</v>
      </c>
      <c r="I674" s="85">
        <v>2.6300000000000003</v>
      </c>
      <c r="J674" s="85">
        <v>2.4399999999999995</v>
      </c>
      <c r="K674" s="85">
        <v>2.16</v>
      </c>
      <c r="L674" s="85">
        <v>2.14</v>
      </c>
      <c r="M674" s="86">
        <v>1.8</v>
      </c>
    </row>
    <row r="675" spans="1:13" x14ac:dyDescent="0.25">
      <c r="A675" s="176" t="s">
        <v>1435</v>
      </c>
      <c r="B675" s="85">
        <v>0.9800000000000002</v>
      </c>
      <c r="C675" s="85">
        <v>0.90000000000000013</v>
      </c>
      <c r="D675" s="85">
        <v>1.02</v>
      </c>
      <c r="E675" s="85">
        <v>1.1700000000000002</v>
      </c>
      <c r="F675" s="85">
        <v>1.4600000000000002</v>
      </c>
      <c r="G675" s="85">
        <v>1.78</v>
      </c>
      <c r="H675" s="85">
        <v>1.8400000000000003</v>
      </c>
      <c r="I675" s="85">
        <v>2.0499999999999998</v>
      </c>
      <c r="J675" s="85">
        <v>2.4500000000000002</v>
      </c>
      <c r="K675" s="85">
        <v>2.1199999999999997</v>
      </c>
      <c r="L675" s="85">
        <v>2.1399999999999997</v>
      </c>
      <c r="M675" s="85">
        <v>1.4600000000000002</v>
      </c>
    </row>
    <row r="676" spans="1:13" x14ac:dyDescent="0.25">
      <c r="A676" s="176" t="s">
        <v>1436</v>
      </c>
      <c r="B676" s="85">
        <v>0.47000000000000003</v>
      </c>
      <c r="C676" s="85">
        <v>0.30000000000000004</v>
      </c>
      <c r="D676" s="85">
        <v>0.35000000000000003</v>
      </c>
      <c r="E676" s="85">
        <v>0.39</v>
      </c>
      <c r="F676" s="85">
        <v>0.5</v>
      </c>
      <c r="G676" s="85">
        <v>0.59000000000000008</v>
      </c>
      <c r="H676" s="85">
        <v>0.62000000000000011</v>
      </c>
      <c r="I676" s="85">
        <v>0.67</v>
      </c>
      <c r="J676" s="85">
        <v>0.82000000000000006</v>
      </c>
      <c r="K676" s="85">
        <v>0.72000000000000008</v>
      </c>
      <c r="L676" s="85">
        <v>0.7400000000000001</v>
      </c>
      <c r="M676" s="85">
        <v>0.5</v>
      </c>
    </row>
    <row r="677" spans="1:13" x14ac:dyDescent="0.25">
      <c r="A677" s="176" t="s">
        <v>1437</v>
      </c>
      <c r="B677" s="85">
        <v>1.0900000000000001</v>
      </c>
      <c r="C677" s="85">
        <v>0.85999999999999988</v>
      </c>
      <c r="D677" s="85">
        <v>1.01</v>
      </c>
      <c r="E677" s="85">
        <v>1.1599999999999999</v>
      </c>
      <c r="F677" s="85">
        <v>1.4000000000000001</v>
      </c>
      <c r="G677" s="85">
        <v>1.7400000000000002</v>
      </c>
      <c r="H677" s="85">
        <v>1.7800000000000002</v>
      </c>
      <c r="I677" s="85">
        <v>1.9700000000000004</v>
      </c>
      <c r="J677" s="85">
        <v>2.37</v>
      </c>
      <c r="K677" s="85">
        <v>2.04</v>
      </c>
      <c r="L677" s="85">
        <v>2.0499999999999998</v>
      </c>
      <c r="M677" s="85">
        <v>1.4200000000000002</v>
      </c>
    </row>
    <row r="678" spans="1:13" x14ac:dyDescent="0.25">
      <c r="A678" s="176" t="s">
        <v>1438</v>
      </c>
      <c r="B678" s="85">
        <v>0.33000000000000007</v>
      </c>
      <c r="C678" s="85">
        <v>0.3</v>
      </c>
      <c r="D678" s="85">
        <v>0.35000000000000003</v>
      </c>
      <c r="E678" s="85">
        <v>0.42</v>
      </c>
      <c r="F678" s="85">
        <v>0.5</v>
      </c>
      <c r="G678" s="85">
        <v>0.62</v>
      </c>
      <c r="H678" s="85">
        <v>0.64000000000000012</v>
      </c>
      <c r="I678" s="85">
        <v>0.70000000000000007</v>
      </c>
      <c r="J678" s="85">
        <v>0.85000000000000009</v>
      </c>
      <c r="K678" s="85">
        <v>0.72000000000000008</v>
      </c>
      <c r="L678" s="85">
        <v>0.7400000000000001</v>
      </c>
      <c r="M678" s="85">
        <v>0.5</v>
      </c>
    </row>
    <row r="679" spans="1:13" x14ac:dyDescent="0.25">
      <c r="A679" s="176" t="s">
        <v>1439</v>
      </c>
      <c r="B679" s="85">
        <v>0</v>
      </c>
      <c r="C679" s="85">
        <v>0.22999999999999998</v>
      </c>
      <c r="D679" s="85">
        <v>0.35000000000000003</v>
      </c>
      <c r="E679" s="85">
        <v>0.39000000000000007</v>
      </c>
      <c r="F679" s="85">
        <v>0.5</v>
      </c>
      <c r="G679" s="85">
        <v>0.59000000000000008</v>
      </c>
      <c r="H679" s="85">
        <v>0.6</v>
      </c>
      <c r="I679" s="85">
        <v>0.66</v>
      </c>
      <c r="J679" s="85">
        <v>0.81</v>
      </c>
      <c r="K679" s="85">
        <v>0.72000000000000008</v>
      </c>
      <c r="L679" s="85">
        <v>0.73</v>
      </c>
      <c r="M679" s="85">
        <v>0.48</v>
      </c>
    </row>
    <row r="680" spans="1:13" x14ac:dyDescent="0.25">
      <c r="A680" s="176" t="s">
        <v>1440</v>
      </c>
      <c r="B680" s="85">
        <v>0</v>
      </c>
      <c r="C680" s="85">
        <v>0.37000000000000005</v>
      </c>
      <c r="D680" s="85">
        <v>0.5</v>
      </c>
      <c r="E680" s="85">
        <v>0.62000000000000011</v>
      </c>
      <c r="F680" s="85">
        <v>0.70000000000000007</v>
      </c>
      <c r="G680" s="85">
        <v>0.81</v>
      </c>
      <c r="H680" s="85">
        <v>0.84000000000000008</v>
      </c>
      <c r="I680" s="85">
        <v>0.73</v>
      </c>
      <c r="J680" s="85">
        <v>0.77</v>
      </c>
      <c r="K680" s="85">
        <v>0.60000000000000009</v>
      </c>
      <c r="L680" s="85">
        <v>0.73</v>
      </c>
      <c r="M680" s="85">
        <v>0.62000000000000011</v>
      </c>
    </row>
    <row r="681" spans="1:13" x14ac:dyDescent="0.25">
      <c r="A681" s="176" t="s">
        <v>1441</v>
      </c>
      <c r="B681" s="85">
        <v>0</v>
      </c>
      <c r="C681" s="85">
        <v>0.18</v>
      </c>
      <c r="D681" s="85">
        <v>0.24000000000000005</v>
      </c>
      <c r="E681" s="85">
        <v>0.31</v>
      </c>
      <c r="F681" s="85">
        <v>0.38000000000000006</v>
      </c>
      <c r="G681" s="85">
        <v>0.42999999999999994</v>
      </c>
      <c r="H681" s="85">
        <v>0.46000000000000008</v>
      </c>
      <c r="I681" s="85">
        <v>0.51</v>
      </c>
      <c r="J681" s="85">
        <v>0.65000000000000013</v>
      </c>
      <c r="K681" s="85">
        <v>0.56000000000000005</v>
      </c>
      <c r="L681" s="85">
        <v>0.54</v>
      </c>
      <c r="M681" s="85">
        <v>0.38000000000000006</v>
      </c>
    </row>
    <row r="682" spans="1:13" x14ac:dyDescent="0.25">
      <c r="A682" s="176" t="s">
        <v>1442</v>
      </c>
      <c r="B682" s="85">
        <v>0</v>
      </c>
      <c r="C682" s="85">
        <v>0.41000000000000003</v>
      </c>
      <c r="D682" s="85">
        <v>0.55000000000000004</v>
      </c>
      <c r="E682" s="85">
        <v>0.70000000000000007</v>
      </c>
      <c r="F682" s="85">
        <v>0.8</v>
      </c>
      <c r="G682" s="85">
        <v>0.90000000000000013</v>
      </c>
      <c r="H682" s="85">
        <v>0.92000000000000015</v>
      </c>
      <c r="I682" s="85">
        <v>0.82000000000000006</v>
      </c>
      <c r="J682" s="85">
        <v>0.85000000000000009</v>
      </c>
      <c r="K682" s="85">
        <v>0.68000000000000016</v>
      </c>
      <c r="L682" s="85">
        <v>0.82000000000000006</v>
      </c>
      <c r="M682" s="85">
        <v>0.68</v>
      </c>
    </row>
    <row r="683" spans="1:13" x14ac:dyDescent="0.25">
      <c r="A683" s="176" t="s">
        <v>1443</v>
      </c>
      <c r="B683" s="85">
        <v>0</v>
      </c>
      <c r="C683" s="85">
        <v>0</v>
      </c>
      <c r="D683" s="85">
        <v>0.55000000000000004</v>
      </c>
      <c r="E683" s="85">
        <v>0.70000000000000007</v>
      </c>
      <c r="F683" s="85">
        <v>0.8</v>
      </c>
      <c r="G683" s="85">
        <v>0.90000000000000013</v>
      </c>
      <c r="H683" s="85">
        <v>0.92000000000000015</v>
      </c>
      <c r="I683" s="85">
        <v>0.82000000000000006</v>
      </c>
      <c r="J683" s="85">
        <v>0.85000000000000009</v>
      </c>
      <c r="K683" s="85">
        <v>0.68000000000000016</v>
      </c>
      <c r="L683" s="85">
        <v>0.82000000000000006</v>
      </c>
      <c r="M683" s="85">
        <v>0.68</v>
      </c>
    </row>
    <row r="684" spans="1:13" x14ac:dyDescent="0.25">
      <c r="A684" s="176" t="s">
        <v>1444</v>
      </c>
      <c r="B684" s="85">
        <v>0</v>
      </c>
      <c r="C684" s="85">
        <v>0</v>
      </c>
      <c r="D684" s="85">
        <v>0.46000000000000008</v>
      </c>
      <c r="E684" s="85">
        <v>0.63</v>
      </c>
      <c r="F684" s="85">
        <v>0.78000000000000014</v>
      </c>
      <c r="G684" s="85">
        <v>0.8899999999999999</v>
      </c>
      <c r="H684" s="85">
        <v>0.96</v>
      </c>
      <c r="I684" s="85">
        <v>0.97000000000000008</v>
      </c>
      <c r="J684" s="85">
        <v>0.97</v>
      </c>
      <c r="K684" s="85">
        <v>0.76000000000000012</v>
      </c>
      <c r="L684" s="85">
        <v>0.82000000000000017</v>
      </c>
      <c r="M684" s="85">
        <v>0.68</v>
      </c>
    </row>
    <row r="685" spans="1:13" x14ac:dyDescent="0.25">
      <c r="A685" s="176" t="s">
        <v>1445</v>
      </c>
      <c r="B685" s="85">
        <v>0</v>
      </c>
      <c r="C685" s="85">
        <v>0</v>
      </c>
      <c r="D685" s="85">
        <v>0.46000000000000008</v>
      </c>
      <c r="E685" s="85">
        <v>0.63</v>
      </c>
      <c r="F685" s="85">
        <v>0.78000000000000014</v>
      </c>
      <c r="G685" s="85">
        <v>0.8899999999999999</v>
      </c>
      <c r="H685" s="85">
        <v>0.96</v>
      </c>
      <c r="I685" s="85">
        <v>0.97000000000000008</v>
      </c>
      <c r="J685" s="85">
        <v>0.97</v>
      </c>
      <c r="K685" s="85">
        <v>0.76000000000000012</v>
      </c>
      <c r="L685" s="85">
        <v>0.82000000000000017</v>
      </c>
      <c r="M685" s="85">
        <v>0.68</v>
      </c>
    </row>
    <row r="686" spans="1:13" x14ac:dyDescent="0.25">
      <c r="A686" s="176" t="s">
        <v>1446</v>
      </c>
      <c r="B686" s="85">
        <v>0</v>
      </c>
      <c r="C686" s="85">
        <v>0</v>
      </c>
      <c r="D686" s="85">
        <v>1.3900000000000001</v>
      </c>
      <c r="E686" s="85">
        <v>1.9000000000000001</v>
      </c>
      <c r="F686" s="85">
        <v>2.3200000000000003</v>
      </c>
      <c r="G686" s="85">
        <v>2.6799999999999997</v>
      </c>
      <c r="H686" s="85">
        <v>2.92</v>
      </c>
      <c r="I686" s="85">
        <v>2.91</v>
      </c>
      <c r="J686" s="85">
        <v>2.95</v>
      </c>
      <c r="K686" s="85">
        <v>2.2800000000000002</v>
      </c>
      <c r="L686" s="85">
        <v>2.4399999999999995</v>
      </c>
      <c r="M686" s="85">
        <v>2</v>
      </c>
    </row>
    <row r="687" spans="1:13" x14ac:dyDescent="0.25">
      <c r="A687" s="176" t="s">
        <v>1447</v>
      </c>
      <c r="B687" s="85">
        <v>0</v>
      </c>
      <c r="C687" s="85">
        <v>0</v>
      </c>
      <c r="D687" s="85">
        <v>1.4800000000000002</v>
      </c>
      <c r="E687" s="85">
        <v>1.78</v>
      </c>
      <c r="F687" s="85">
        <v>2.1399999999999997</v>
      </c>
      <c r="G687" s="85">
        <v>2.48</v>
      </c>
      <c r="H687" s="85">
        <v>2.5199999999999996</v>
      </c>
      <c r="I687" s="85">
        <v>2.6300000000000003</v>
      </c>
      <c r="J687" s="85">
        <v>2.4399999999999995</v>
      </c>
      <c r="K687" s="85">
        <v>2.16</v>
      </c>
      <c r="L687" s="85">
        <v>2.14</v>
      </c>
      <c r="M687" s="85">
        <v>1.8</v>
      </c>
    </row>
    <row r="688" spans="1:13" x14ac:dyDescent="0.25">
      <c r="A688" s="176" t="s">
        <v>1448</v>
      </c>
      <c r="B688" s="85">
        <v>0</v>
      </c>
      <c r="C688" s="85">
        <v>0</v>
      </c>
      <c r="D688" s="85">
        <v>0</v>
      </c>
      <c r="E688" s="85">
        <v>0.32</v>
      </c>
      <c r="F688" s="85">
        <v>0.42000000000000004</v>
      </c>
      <c r="G688" s="85">
        <v>0.5</v>
      </c>
      <c r="H688" s="85">
        <v>0.5</v>
      </c>
      <c r="I688" s="85">
        <v>0.55000000000000004</v>
      </c>
      <c r="J688" s="85">
        <v>0.69000000000000006</v>
      </c>
      <c r="K688" s="85">
        <v>0.60000000000000009</v>
      </c>
      <c r="L688" s="85">
        <v>0.58000000000000007</v>
      </c>
      <c r="M688" s="85">
        <v>0.40000000000000008</v>
      </c>
    </row>
    <row r="689" spans="1:13" x14ac:dyDescent="0.25">
      <c r="A689" s="176" t="s">
        <v>1449</v>
      </c>
      <c r="B689" s="85">
        <v>0</v>
      </c>
      <c r="C689" s="85">
        <v>0</v>
      </c>
      <c r="D689" s="85">
        <v>0</v>
      </c>
      <c r="E689" s="85">
        <v>0.32</v>
      </c>
      <c r="F689" s="85">
        <v>0.42000000000000004</v>
      </c>
      <c r="G689" s="85">
        <v>0.5</v>
      </c>
      <c r="H689" s="85">
        <v>0.5</v>
      </c>
      <c r="I689" s="85">
        <v>0.55000000000000004</v>
      </c>
      <c r="J689" s="85">
        <v>0.69000000000000006</v>
      </c>
      <c r="K689" s="85">
        <v>0.60000000000000009</v>
      </c>
      <c r="L689" s="85">
        <v>0.58000000000000007</v>
      </c>
      <c r="M689" s="85">
        <v>0.40000000000000008</v>
      </c>
    </row>
    <row r="690" spans="1:13" x14ac:dyDescent="0.25">
      <c r="A690" s="176" t="s">
        <v>1450</v>
      </c>
      <c r="B690" s="85">
        <v>0</v>
      </c>
      <c r="C690" s="85">
        <v>0</v>
      </c>
      <c r="D690" s="85">
        <v>0</v>
      </c>
      <c r="E690" s="85">
        <v>0</v>
      </c>
      <c r="F690" s="85">
        <v>0</v>
      </c>
      <c r="G690" s="85">
        <v>34.61</v>
      </c>
      <c r="H690" s="85">
        <v>35.08</v>
      </c>
      <c r="I690" s="85">
        <v>36.499999999999993</v>
      </c>
      <c r="J690" s="85">
        <v>34.479999999999997</v>
      </c>
      <c r="K690" s="85">
        <v>29.72</v>
      </c>
      <c r="L690" s="85">
        <v>30.02</v>
      </c>
      <c r="M690" s="85">
        <v>25.04</v>
      </c>
    </row>
    <row r="691" spans="1:13" x14ac:dyDescent="0.25">
      <c r="A691" s="176" t="s">
        <v>1451</v>
      </c>
      <c r="B691" s="85">
        <v>0</v>
      </c>
      <c r="C691" s="85">
        <v>0</v>
      </c>
      <c r="D691" s="85">
        <v>0</v>
      </c>
      <c r="E691" s="85">
        <v>0</v>
      </c>
      <c r="F691" s="85">
        <v>0</v>
      </c>
      <c r="G691" s="85">
        <v>0</v>
      </c>
      <c r="H691" s="85">
        <v>0</v>
      </c>
      <c r="I691" s="85">
        <v>0</v>
      </c>
      <c r="J691" s="85">
        <v>0</v>
      </c>
      <c r="K691" s="85">
        <v>0</v>
      </c>
      <c r="L691" s="85">
        <v>0</v>
      </c>
      <c r="M691" s="85">
        <v>0</v>
      </c>
    </row>
    <row r="692" spans="1:13" x14ac:dyDescent="0.25">
      <c r="A692" s="176" t="s">
        <v>1452</v>
      </c>
      <c r="B692" s="85">
        <v>0</v>
      </c>
      <c r="C692" s="85">
        <v>0</v>
      </c>
      <c r="D692" s="85">
        <v>0</v>
      </c>
      <c r="E692" s="85">
        <v>0</v>
      </c>
      <c r="F692" s="85">
        <v>0</v>
      </c>
      <c r="G692" s="85">
        <v>0</v>
      </c>
      <c r="H692" s="85">
        <v>0</v>
      </c>
      <c r="I692" s="85">
        <v>0</v>
      </c>
      <c r="J692" s="85">
        <v>0</v>
      </c>
      <c r="K692" s="85">
        <v>0</v>
      </c>
      <c r="L692" s="85">
        <v>0</v>
      </c>
      <c r="M692" s="85">
        <v>0</v>
      </c>
    </row>
    <row r="693" spans="1:13" x14ac:dyDescent="0.25">
      <c r="A693" s="176" t="s">
        <v>1453</v>
      </c>
      <c r="B693" s="85">
        <v>0</v>
      </c>
      <c r="C693" s="85">
        <v>0</v>
      </c>
      <c r="D693" s="85">
        <v>0</v>
      </c>
      <c r="E693" s="85">
        <v>0</v>
      </c>
      <c r="F693" s="85">
        <v>0</v>
      </c>
      <c r="G693" s="85">
        <v>0</v>
      </c>
      <c r="H693" s="85">
        <v>0</v>
      </c>
      <c r="I693" s="85">
        <v>0</v>
      </c>
      <c r="J693" s="85">
        <v>0</v>
      </c>
      <c r="K693" s="85">
        <v>0</v>
      </c>
      <c r="L693" s="85">
        <v>0</v>
      </c>
      <c r="M693" s="85">
        <v>0</v>
      </c>
    </row>
    <row r="694" spans="1:13" x14ac:dyDescent="0.25">
      <c r="A694" s="176" t="s">
        <v>1454</v>
      </c>
      <c r="B694" s="85">
        <v>0.44</v>
      </c>
      <c r="C694" s="85">
        <v>0.28000000000000003</v>
      </c>
      <c r="D694" s="85">
        <v>0.35000000000000003</v>
      </c>
      <c r="E694" s="85">
        <v>0.42</v>
      </c>
      <c r="F694" s="85">
        <v>0.5</v>
      </c>
      <c r="G694" s="85">
        <v>0.59</v>
      </c>
      <c r="H694" s="85">
        <v>0.62000000000000011</v>
      </c>
      <c r="I694" s="85">
        <v>0.67</v>
      </c>
      <c r="J694" s="85">
        <v>0.81000000000000016</v>
      </c>
      <c r="K694" s="85">
        <v>0.72000000000000008</v>
      </c>
      <c r="L694" s="85">
        <v>0.7400000000000001</v>
      </c>
      <c r="M694" s="85">
        <v>0.48000000000000009</v>
      </c>
    </row>
    <row r="695" spans="1:13" x14ac:dyDescent="0.25">
      <c r="A695" s="176" t="s">
        <v>1455</v>
      </c>
      <c r="B695" s="85">
        <v>0.87000000000000011</v>
      </c>
      <c r="C695" s="85">
        <v>0.77999999999999992</v>
      </c>
      <c r="D695" s="85">
        <v>0.93</v>
      </c>
      <c r="E695" s="85">
        <v>1.05</v>
      </c>
      <c r="F695" s="85">
        <v>1.3000000000000003</v>
      </c>
      <c r="G695" s="85">
        <v>1.58</v>
      </c>
      <c r="H695" s="85">
        <v>1.6200000000000003</v>
      </c>
      <c r="I695" s="85">
        <v>1.7800000000000002</v>
      </c>
      <c r="J695" s="85">
        <v>2.17</v>
      </c>
      <c r="K695" s="85">
        <v>1.8800000000000006</v>
      </c>
      <c r="L695" s="85">
        <v>1.93</v>
      </c>
      <c r="M695" s="85">
        <v>1.28</v>
      </c>
    </row>
    <row r="696" spans="1:13" x14ac:dyDescent="0.25">
      <c r="A696" s="176" t="s">
        <v>1456</v>
      </c>
      <c r="B696" s="85">
        <v>0.37</v>
      </c>
      <c r="C696" s="85">
        <v>0.26</v>
      </c>
      <c r="D696" s="85">
        <v>0.31</v>
      </c>
      <c r="E696" s="85">
        <v>0.35000000000000003</v>
      </c>
      <c r="F696" s="85">
        <v>0.44</v>
      </c>
      <c r="G696" s="85">
        <v>0.55000000000000004</v>
      </c>
      <c r="H696" s="85">
        <v>0.56000000000000005</v>
      </c>
      <c r="I696" s="85">
        <v>0.61</v>
      </c>
      <c r="J696" s="85">
        <v>0.73000000000000009</v>
      </c>
      <c r="K696" s="85">
        <v>0.60000000000000009</v>
      </c>
      <c r="L696" s="85">
        <v>0.63000000000000012</v>
      </c>
      <c r="M696" s="85">
        <v>0.42000000000000004</v>
      </c>
    </row>
    <row r="697" spans="1:13" x14ac:dyDescent="0.25">
      <c r="A697" s="176" t="s">
        <v>1457</v>
      </c>
      <c r="B697" s="85">
        <v>0.34000000000000008</v>
      </c>
      <c r="C697" s="85">
        <v>0.3</v>
      </c>
      <c r="D697" s="85">
        <v>0.35000000000000003</v>
      </c>
      <c r="E697" s="85">
        <v>0.39000000000000007</v>
      </c>
      <c r="F697" s="85">
        <v>0.5</v>
      </c>
      <c r="G697" s="85">
        <v>0.59000000000000008</v>
      </c>
      <c r="H697" s="85">
        <v>0.62</v>
      </c>
      <c r="I697" s="85">
        <v>0.66</v>
      </c>
      <c r="J697" s="85">
        <v>0.81</v>
      </c>
      <c r="K697" s="85">
        <v>0.72000000000000008</v>
      </c>
      <c r="L697" s="85">
        <v>0.73</v>
      </c>
      <c r="M697" s="85">
        <v>0.48</v>
      </c>
    </row>
    <row r="698" spans="1:13" x14ac:dyDescent="0.25">
      <c r="A698" s="176" t="s">
        <v>1458</v>
      </c>
      <c r="B698" s="85">
        <v>0.35000000000000003</v>
      </c>
      <c r="C698" s="85">
        <v>0.28000000000000003</v>
      </c>
      <c r="D698" s="85">
        <v>0.35000000000000003</v>
      </c>
      <c r="E698" s="85">
        <v>0.39000000000000007</v>
      </c>
      <c r="F698" s="85">
        <v>0.46000000000000008</v>
      </c>
      <c r="G698" s="85">
        <v>0.58000000000000007</v>
      </c>
      <c r="H698" s="85">
        <v>0.6</v>
      </c>
      <c r="I698" s="85">
        <v>0.66</v>
      </c>
      <c r="J698" s="85">
        <v>0.81</v>
      </c>
      <c r="K698" s="85">
        <v>0.68</v>
      </c>
      <c r="L698" s="85">
        <v>0.70000000000000007</v>
      </c>
      <c r="M698" s="85">
        <v>0.46000000000000008</v>
      </c>
    </row>
    <row r="699" spans="1:13" x14ac:dyDescent="0.25">
      <c r="A699" s="176" t="s">
        <v>1459</v>
      </c>
      <c r="B699" s="85">
        <v>0.35000000000000003</v>
      </c>
      <c r="C699" s="85">
        <v>0.28000000000000003</v>
      </c>
      <c r="D699" s="85">
        <v>0.35000000000000003</v>
      </c>
      <c r="E699" s="85">
        <v>0.42</v>
      </c>
      <c r="F699" s="85">
        <v>0.5</v>
      </c>
      <c r="G699" s="85">
        <v>0.59</v>
      </c>
      <c r="H699" s="85">
        <v>0.62000000000000011</v>
      </c>
      <c r="I699" s="85">
        <v>0.67</v>
      </c>
      <c r="J699" s="85">
        <v>0.81000000000000016</v>
      </c>
      <c r="K699" s="85">
        <v>0.72000000000000008</v>
      </c>
      <c r="L699" s="85">
        <v>0.7400000000000001</v>
      </c>
      <c r="M699" s="85">
        <v>0.48000000000000009</v>
      </c>
    </row>
    <row r="700" spans="1:13" x14ac:dyDescent="0.25">
      <c r="A700" s="176" t="s">
        <v>1460</v>
      </c>
      <c r="B700" s="85">
        <v>0.47000000000000008</v>
      </c>
      <c r="C700" s="85">
        <v>0.5</v>
      </c>
      <c r="D700" s="85">
        <v>0.55000000000000004</v>
      </c>
      <c r="E700" s="85">
        <v>0.63000000000000012</v>
      </c>
      <c r="F700" s="85">
        <v>0.82000000000000017</v>
      </c>
      <c r="G700" s="85">
        <v>0.94000000000000006</v>
      </c>
      <c r="H700" s="85">
        <v>0.94000000000000006</v>
      </c>
      <c r="I700" s="85">
        <v>0.97000000000000008</v>
      </c>
      <c r="J700" s="85">
        <v>0.82000000000000006</v>
      </c>
      <c r="K700" s="85">
        <v>0.68000000000000016</v>
      </c>
      <c r="L700" s="85">
        <v>0.71000000000000008</v>
      </c>
      <c r="M700" s="85">
        <v>0.66</v>
      </c>
    </row>
    <row r="701" spans="1:13" x14ac:dyDescent="0.25">
      <c r="A701" s="176" t="s">
        <v>1461</v>
      </c>
      <c r="B701" s="85">
        <v>0.46</v>
      </c>
      <c r="C701" s="85">
        <v>0.28000000000000003</v>
      </c>
      <c r="D701" s="85">
        <v>0.35000000000000003</v>
      </c>
      <c r="E701" s="85">
        <v>0.42</v>
      </c>
      <c r="F701" s="85">
        <v>0.5</v>
      </c>
      <c r="G701" s="85">
        <v>0.59</v>
      </c>
      <c r="H701" s="85">
        <v>0.62000000000000011</v>
      </c>
      <c r="I701" s="85">
        <v>0.67</v>
      </c>
      <c r="J701" s="85">
        <v>0.81000000000000016</v>
      </c>
      <c r="K701" s="85">
        <v>0.72000000000000008</v>
      </c>
      <c r="L701" s="85">
        <v>0.7400000000000001</v>
      </c>
      <c r="M701" s="85">
        <v>0.48000000000000009</v>
      </c>
    </row>
    <row r="702" spans="1:13" x14ac:dyDescent="0.25">
      <c r="A702" s="176" t="s">
        <v>1462</v>
      </c>
      <c r="B702" s="85">
        <v>1.7600000000000002</v>
      </c>
      <c r="C702" s="85">
        <v>1.4600000000000002</v>
      </c>
      <c r="D702" s="85">
        <v>1.6300000000000001</v>
      </c>
      <c r="E702" s="85">
        <v>1.9400000000000002</v>
      </c>
      <c r="F702" s="85">
        <v>2.4600000000000004</v>
      </c>
      <c r="G702" s="85">
        <v>2.83</v>
      </c>
      <c r="H702" s="85">
        <v>2.8200000000000003</v>
      </c>
      <c r="I702" s="85">
        <v>2.98</v>
      </c>
      <c r="J702" s="85">
        <v>2.4800000000000004</v>
      </c>
      <c r="K702" s="85">
        <v>2.12</v>
      </c>
      <c r="L702" s="85">
        <v>2.17</v>
      </c>
      <c r="M702" s="85">
        <v>1.9800000000000002</v>
      </c>
    </row>
    <row r="703" spans="1:13" x14ac:dyDescent="0.25">
      <c r="A703" s="176" t="s">
        <v>1463</v>
      </c>
      <c r="B703" s="85">
        <v>1.4000000000000001</v>
      </c>
      <c r="C703" s="85">
        <v>1.4600000000000002</v>
      </c>
      <c r="D703" s="85">
        <v>1.6300000000000001</v>
      </c>
      <c r="E703" s="85">
        <v>1.9400000000000002</v>
      </c>
      <c r="F703" s="85">
        <v>2.4600000000000004</v>
      </c>
      <c r="G703" s="85">
        <v>2.83</v>
      </c>
      <c r="H703" s="85">
        <v>2.8200000000000003</v>
      </c>
      <c r="I703" s="85">
        <v>2.98</v>
      </c>
      <c r="J703" s="85">
        <v>2.4800000000000004</v>
      </c>
      <c r="K703" s="85">
        <v>2.12</v>
      </c>
      <c r="L703" s="85">
        <v>2.17</v>
      </c>
      <c r="M703" s="85">
        <v>1.9800000000000002</v>
      </c>
    </row>
    <row r="704" spans="1:13" x14ac:dyDescent="0.25">
      <c r="A704" s="176" t="s">
        <v>1464</v>
      </c>
      <c r="B704" s="85">
        <v>1.7000000000000002</v>
      </c>
      <c r="C704" s="85">
        <v>1.4600000000000002</v>
      </c>
      <c r="D704" s="85">
        <v>1.6300000000000001</v>
      </c>
      <c r="E704" s="85">
        <v>1.9400000000000002</v>
      </c>
      <c r="F704" s="85">
        <v>2.4600000000000004</v>
      </c>
      <c r="G704" s="85">
        <v>2.83</v>
      </c>
      <c r="H704" s="85">
        <v>2.8200000000000003</v>
      </c>
      <c r="I704" s="85">
        <v>2.98</v>
      </c>
      <c r="J704" s="85">
        <v>2.4800000000000004</v>
      </c>
      <c r="K704" s="85">
        <v>2.12</v>
      </c>
      <c r="L704" s="85">
        <v>2.17</v>
      </c>
      <c r="M704" s="85">
        <v>1.9800000000000002</v>
      </c>
    </row>
    <row r="705" spans="1:13" x14ac:dyDescent="0.25">
      <c r="A705" s="176" t="s">
        <v>1465</v>
      </c>
      <c r="B705" s="85">
        <v>0</v>
      </c>
      <c r="C705" s="85">
        <v>0.22999999999999998</v>
      </c>
      <c r="D705" s="85">
        <v>0.35000000000000003</v>
      </c>
      <c r="E705" s="85">
        <v>0.39</v>
      </c>
      <c r="F705" s="85">
        <v>0.48</v>
      </c>
      <c r="G705" s="85">
        <v>0.59000000000000008</v>
      </c>
      <c r="H705" s="85">
        <v>0.62000000000000011</v>
      </c>
      <c r="I705" s="85">
        <v>0.69000000000000006</v>
      </c>
      <c r="J705" s="85">
        <v>0.85000000000000009</v>
      </c>
      <c r="K705" s="85">
        <v>0.72000000000000008</v>
      </c>
      <c r="L705" s="85">
        <v>0.73000000000000009</v>
      </c>
      <c r="M705" s="85">
        <v>0.5</v>
      </c>
    </row>
    <row r="706" spans="1:13" x14ac:dyDescent="0.25">
      <c r="A706" s="176" t="s">
        <v>1466</v>
      </c>
      <c r="B706" s="85">
        <v>0</v>
      </c>
      <c r="C706" s="85">
        <v>0.19999999999999998</v>
      </c>
      <c r="D706" s="85">
        <v>0.3</v>
      </c>
      <c r="E706" s="85">
        <v>0.35000000000000003</v>
      </c>
      <c r="F706" s="85">
        <v>0.44</v>
      </c>
      <c r="G706" s="85">
        <v>0.5</v>
      </c>
      <c r="H706" s="85">
        <v>0.52</v>
      </c>
      <c r="I706" s="85">
        <v>0.57999999999999996</v>
      </c>
      <c r="J706" s="85">
        <v>0.70000000000000007</v>
      </c>
      <c r="K706" s="85">
        <v>0.60000000000000009</v>
      </c>
      <c r="L706" s="85">
        <v>0.62000000000000011</v>
      </c>
      <c r="M706" s="85">
        <v>0.42000000000000004</v>
      </c>
    </row>
    <row r="707" spans="1:13" x14ac:dyDescent="0.25">
      <c r="A707" s="176" t="s">
        <v>1467</v>
      </c>
      <c r="B707" s="85">
        <v>0</v>
      </c>
      <c r="C707" s="85">
        <v>0</v>
      </c>
      <c r="D707" s="85">
        <v>0.35000000000000003</v>
      </c>
      <c r="E707" s="85">
        <v>0.35000000000000003</v>
      </c>
      <c r="F707" s="85">
        <v>0.46000000000000008</v>
      </c>
      <c r="G707" s="85">
        <v>0.57000000000000006</v>
      </c>
      <c r="H707" s="85">
        <v>0.57999999999999996</v>
      </c>
      <c r="I707" s="85">
        <v>0.63</v>
      </c>
      <c r="J707" s="85">
        <v>0.77</v>
      </c>
      <c r="K707" s="85">
        <v>0.68</v>
      </c>
      <c r="L707" s="85">
        <v>0.66000000000000014</v>
      </c>
      <c r="M707" s="85">
        <v>0.46000000000000008</v>
      </c>
    </row>
    <row r="708" spans="1:13" x14ac:dyDescent="0.25">
      <c r="A708" s="176" t="s">
        <v>1468</v>
      </c>
      <c r="B708" s="85">
        <v>0</v>
      </c>
      <c r="C708" s="85">
        <v>0</v>
      </c>
      <c r="D708" s="85">
        <v>0.35000000000000003</v>
      </c>
      <c r="E708" s="85">
        <v>0.42</v>
      </c>
      <c r="F708" s="85">
        <v>0.5</v>
      </c>
      <c r="G708" s="85">
        <v>0.59</v>
      </c>
      <c r="H708" s="85">
        <v>0.62000000000000011</v>
      </c>
      <c r="I708" s="85">
        <v>0.67</v>
      </c>
      <c r="J708" s="85">
        <v>0.81000000000000016</v>
      </c>
      <c r="K708" s="85">
        <v>0.72000000000000008</v>
      </c>
      <c r="L708" s="85">
        <v>0.7400000000000001</v>
      </c>
      <c r="M708" s="85">
        <v>0.48000000000000009</v>
      </c>
    </row>
    <row r="709" spans="1:13" x14ac:dyDescent="0.25">
      <c r="A709" s="176" t="s">
        <v>1469</v>
      </c>
      <c r="B709" s="85">
        <v>0</v>
      </c>
      <c r="C709" s="85">
        <v>0</v>
      </c>
      <c r="D709" s="85">
        <v>0</v>
      </c>
      <c r="E709" s="85">
        <v>0</v>
      </c>
      <c r="F709" s="85">
        <v>0</v>
      </c>
      <c r="G709" s="85">
        <v>0.59</v>
      </c>
      <c r="H709" s="85">
        <v>0.62000000000000011</v>
      </c>
      <c r="I709" s="85">
        <v>0.67</v>
      </c>
      <c r="J709" s="85">
        <v>0.81000000000000016</v>
      </c>
      <c r="K709" s="85">
        <v>0.72000000000000008</v>
      </c>
      <c r="L709" s="85">
        <v>0.7400000000000001</v>
      </c>
      <c r="M709" s="85">
        <v>0.48000000000000009</v>
      </c>
    </row>
    <row r="710" spans="1:13" x14ac:dyDescent="0.25">
      <c r="A710" s="176" t="s">
        <v>1470</v>
      </c>
      <c r="B710" s="85">
        <v>0</v>
      </c>
      <c r="C710" s="85">
        <v>0</v>
      </c>
      <c r="D710" s="85">
        <v>0</v>
      </c>
      <c r="E710" s="85">
        <v>0</v>
      </c>
      <c r="F710" s="85">
        <v>0</v>
      </c>
      <c r="G710" s="85">
        <v>0</v>
      </c>
      <c r="H710" s="85">
        <v>0</v>
      </c>
      <c r="I710" s="85">
        <v>0.59</v>
      </c>
      <c r="J710" s="85">
        <v>0.73000000000000009</v>
      </c>
      <c r="K710" s="85">
        <v>0.64</v>
      </c>
      <c r="L710" s="85">
        <v>0.62000000000000011</v>
      </c>
      <c r="M710" s="85">
        <v>0.42000000000000004</v>
      </c>
    </row>
    <row r="711" spans="1:13" x14ac:dyDescent="0.25">
      <c r="A711" s="176" t="s">
        <v>1471</v>
      </c>
      <c r="B711" s="85">
        <v>0</v>
      </c>
      <c r="C711" s="85">
        <v>0</v>
      </c>
      <c r="D711" s="85">
        <v>0</v>
      </c>
      <c r="E711" s="85">
        <v>0</v>
      </c>
      <c r="F711" s="85">
        <v>0</v>
      </c>
      <c r="G711" s="85">
        <v>0</v>
      </c>
      <c r="H711" s="85">
        <v>0</v>
      </c>
      <c r="I711" s="85">
        <v>0</v>
      </c>
      <c r="J711" s="85">
        <v>15.08</v>
      </c>
      <c r="K711" s="85">
        <v>13</v>
      </c>
      <c r="L711" s="85">
        <v>13.139999999999999</v>
      </c>
      <c r="M711" s="85">
        <v>10.96</v>
      </c>
    </row>
    <row r="712" spans="1:13" x14ac:dyDescent="0.25">
      <c r="A712" s="176" t="s">
        <v>1472</v>
      </c>
      <c r="B712" s="85">
        <v>0</v>
      </c>
      <c r="C712" s="85">
        <v>0</v>
      </c>
      <c r="D712" s="85">
        <v>0</v>
      </c>
      <c r="E712" s="85">
        <v>0</v>
      </c>
      <c r="F712" s="85">
        <v>0</v>
      </c>
      <c r="G712" s="85">
        <v>0</v>
      </c>
      <c r="H712" s="85">
        <v>0</v>
      </c>
      <c r="I712" s="85">
        <v>0</v>
      </c>
      <c r="J712" s="85">
        <v>0</v>
      </c>
      <c r="K712" s="85">
        <v>0</v>
      </c>
      <c r="L712" s="85">
        <v>0</v>
      </c>
      <c r="M712" s="85">
        <v>0</v>
      </c>
    </row>
    <row r="713" spans="1:13" x14ac:dyDescent="0.25">
      <c r="A713" s="176" t="s">
        <v>1473</v>
      </c>
      <c r="B713" s="85">
        <v>0</v>
      </c>
      <c r="C713" s="85">
        <v>0</v>
      </c>
      <c r="D713" s="85">
        <v>0</v>
      </c>
      <c r="E713" s="85">
        <v>0</v>
      </c>
      <c r="F713" s="85">
        <v>0</v>
      </c>
      <c r="G713" s="85">
        <v>0</v>
      </c>
      <c r="H713" s="85">
        <v>0</v>
      </c>
      <c r="I713" s="85">
        <v>0</v>
      </c>
      <c r="J713" s="85">
        <v>0</v>
      </c>
      <c r="K713" s="85">
        <v>0</v>
      </c>
      <c r="L713" s="85">
        <v>0</v>
      </c>
      <c r="M713" s="85">
        <v>0</v>
      </c>
    </row>
    <row r="714" spans="1:13" x14ac:dyDescent="0.25">
      <c r="A714" s="176" t="s">
        <v>1474</v>
      </c>
      <c r="B714" s="85">
        <v>1.8000000000000003</v>
      </c>
      <c r="C714" s="85">
        <v>1.4600000000000002</v>
      </c>
      <c r="D714" s="85">
        <v>1.6300000000000001</v>
      </c>
      <c r="E714" s="85">
        <v>1.9400000000000002</v>
      </c>
      <c r="F714" s="85">
        <v>2.4600000000000004</v>
      </c>
      <c r="G714" s="85">
        <v>2.83</v>
      </c>
      <c r="H714" s="85">
        <v>2.8200000000000003</v>
      </c>
      <c r="I714" s="85">
        <v>2.98</v>
      </c>
      <c r="J714" s="85">
        <v>2.4800000000000004</v>
      </c>
      <c r="K714" s="85">
        <v>2.12</v>
      </c>
      <c r="L714" s="85">
        <v>2.17</v>
      </c>
      <c r="M714" s="85">
        <v>1.9800000000000002</v>
      </c>
    </row>
    <row r="715" spans="1:13" x14ac:dyDescent="0.25">
      <c r="A715" s="176" t="s">
        <v>1475</v>
      </c>
      <c r="B715" s="85">
        <v>0.36000000000000004</v>
      </c>
      <c r="C715" s="85">
        <v>0.28000000000000003</v>
      </c>
      <c r="D715" s="85">
        <v>0.35000000000000003</v>
      </c>
      <c r="E715" s="85">
        <v>0.42</v>
      </c>
      <c r="F715" s="85">
        <v>0.5</v>
      </c>
      <c r="G715" s="85">
        <v>0.59</v>
      </c>
      <c r="H715" s="85">
        <v>0.62000000000000011</v>
      </c>
      <c r="I715" s="85">
        <v>0.67</v>
      </c>
      <c r="J715" s="85">
        <v>0.78000000000000014</v>
      </c>
      <c r="K715" s="85">
        <v>0.72000000000000008</v>
      </c>
      <c r="L715" s="85">
        <v>0.71000000000000008</v>
      </c>
      <c r="M715" s="85">
        <v>0.48000000000000009</v>
      </c>
    </row>
    <row r="716" spans="1:13" x14ac:dyDescent="0.25">
      <c r="A716" s="176" t="s">
        <v>1476</v>
      </c>
      <c r="B716" s="85">
        <v>0.75000000000000011</v>
      </c>
      <c r="C716" s="85">
        <v>0.68</v>
      </c>
      <c r="D716" s="85">
        <v>0.81</v>
      </c>
      <c r="E716" s="85">
        <v>0.92</v>
      </c>
      <c r="F716" s="85">
        <v>1.1200000000000001</v>
      </c>
      <c r="G716" s="85">
        <v>1.36</v>
      </c>
      <c r="H716" s="85">
        <v>1.4200000000000002</v>
      </c>
      <c r="I716" s="85">
        <v>1.55</v>
      </c>
      <c r="J716" s="85">
        <v>1.9000000000000001</v>
      </c>
      <c r="K716" s="85">
        <v>1.6400000000000001</v>
      </c>
      <c r="L716" s="85">
        <v>1.6700000000000004</v>
      </c>
      <c r="M716" s="85">
        <v>1.1200000000000001</v>
      </c>
    </row>
    <row r="717" spans="1:13" x14ac:dyDescent="0.25">
      <c r="A717" s="176" t="s">
        <v>1477</v>
      </c>
      <c r="B717" s="85">
        <v>0.68000000000000016</v>
      </c>
      <c r="C717" s="85">
        <v>0.48</v>
      </c>
      <c r="D717" s="85">
        <v>0.54</v>
      </c>
      <c r="E717" s="85">
        <v>0.62000000000000011</v>
      </c>
      <c r="F717" s="85">
        <v>0.82000000000000017</v>
      </c>
      <c r="G717" s="85">
        <v>0.96000000000000008</v>
      </c>
      <c r="H717" s="85">
        <v>0.94000000000000006</v>
      </c>
      <c r="I717" s="85">
        <v>1</v>
      </c>
      <c r="J717" s="85">
        <v>0.81000000000000016</v>
      </c>
      <c r="K717" s="85">
        <v>0.72000000000000008</v>
      </c>
      <c r="L717" s="85">
        <v>0.71000000000000008</v>
      </c>
      <c r="M717" s="85">
        <v>0.66</v>
      </c>
    </row>
    <row r="718" spans="1:13" x14ac:dyDescent="0.25">
      <c r="A718" s="176" t="s">
        <v>1478</v>
      </c>
      <c r="B718" s="85">
        <v>0</v>
      </c>
      <c r="C718" s="85">
        <v>0</v>
      </c>
      <c r="D718" s="85">
        <v>0</v>
      </c>
      <c r="E718" s="85">
        <v>0</v>
      </c>
      <c r="F718" s="85">
        <v>0</v>
      </c>
      <c r="G718" s="85">
        <v>0</v>
      </c>
      <c r="H718" s="85">
        <v>0</v>
      </c>
      <c r="I718" s="85">
        <v>0</v>
      </c>
      <c r="J718" s="85">
        <v>0</v>
      </c>
      <c r="K718" s="85">
        <v>0</v>
      </c>
      <c r="L718" s="85">
        <v>0</v>
      </c>
      <c r="M718" s="85">
        <v>0</v>
      </c>
    </row>
    <row r="719" spans="1:13" x14ac:dyDescent="0.25">
      <c r="A719" s="176" t="s">
        <v>1479</v>
      </c>
      <c r="B719" s="85">
        <v>0.35000000000000003</v>
      </c>
      <c r="C719" s="85">
        <v>0.28000000000000003</v>
      </c>
      <c r="D719" s="85">
        <v>0.35000000000000003</v>
      </c>
      <c r="E719" s="85">
        <v>0.42</v>
      </c>
      <c r="F719" s="85">
        <v>0.5</v>
      </c>
      <c r="G719" s="85">
        <v>0.59</v>
      </c>
      <c r="H719" s="85">
        <v>0.62000000000000011</v>
      </c>
      <c r="I719" s="85">
        <v>0.67</v>
      </c>
      <c r="J719" s="85">
        <v>0.81000000000000016</v>
      </c>
      <c r="K719" s="85">
        <v>0.72000000000000008</v>
      </c>
      <c r="L719" s="85">
        <v>0.7400000000000001</v>
      </c>
      <c r="M719" s="85">
        <v>0.48000000000000009</v>
      </c>
    </row>
    <row r="720" spans="1:13" x14ac:dyDescent="0.25">
      <c r="A720" s="176" t="s">
        <v>1480</v>
      </c>
      <c r="B720" s="85">
        <v>0.35000000000000003</v>
      </c>
      <c r="C720" s="85">
        <v>0.28000000000000003</v>
      </c>
      <c r="D720" s="85">
        <v>0.35000000000000003</v>
      </c>
      <c r="E720" s="85">
        <v>0.42</v>
      </c>
      <c r="F720" s="85">
        <v>0.5</v>
      </c>
      <c r="G720" s="85">
        <v>0.59</v>
      </c>
      <c r="H720" s="85">
        <v>0.62000000000000011</v>
      </c>
      <c r="I720" s="85">
        <v>0.67</v>
      </c>
      <c r="J720" s="85">
        <v>0.81000000000000016</v>
      </c>
      <c r="K720" s="85">
        <v>0.72000000000000008</v>
      </c>
      <c r="L720" s="85">
        <v>0.7400000000000001</v>
      </c>
      <c r="M720" s="85">
        <v>0.48000000000000009</v>
      </c>
    </row>
    <row r="721" spans="1:13" x14ac:dyDescent="0.25">
      <c r="A721" s="176" t="s">
        <v>1481</v>
      </c>
      <c r="B721" s="85">
        <v>0.30000000000000004</v>
      </c>
      <c r="C721" s="85">
        <v>0.3</v>
      </c>
      <c r="D721" s="85">
        <v>0.35000000000000003</v>
      </c>
      <c r="E721" s="85">
        <v>0.39000000000000007</v>
      </c>
      <c r="F721" s="85">
        <v>0.5</v>
      </c>
      <c r="G721" s="85">
        <v>0.59000000000000008</v>
      </c>
      <c r="H721" s="85">
        <v>0.62</v>
      </c>
      <c r="I721" s="85">
        <v>0.66</v>
      </c>
      <c r="J721" s="85">
        <v>0.81</v>
      </c>
      <c r="K721" s="85">
        <v>0.72000000000000008</v>
      </c>
      <c r="L721" s="85">
        <v>0.73</v>
      </c>
      <c r="M721" s="85">
        <v>0.48</v>
      </c>
    </row>
    <row r="722" spans="1:13" x14ac:dyDescent="0.25">
      <c r="A722" s="176" t="s">
        <v>1482</v>
      </c>
      <c r="B722" s="85">
        <v>0.95000000000000018</v>
      </c>
      <c r="C722" s="85">
        <v>0.87999999999999989</v>
      </c>
      <c r="D722" s="85">
        <v>1.01</v>
      </c>
      <c r="E722" s="85">
        <v>1.1700000000000002</v>
      </c>
      <c r="F722" s="85">
        <v>1.4600000000000002</v>
      </c>
      <c r="G722" s="85">
        <v>1.7900000000000003</v>
      </c>
      <c r="H722" s="85">
        <v>1.8599999999999999</v>
      </c>
      <c r="I722" s="85">
        <v>2.02</v>
      </c>
      <c r="J722" s="85">
        <v>2.4399999999999995</v>
      </c>
      <c r="K722" s="85">
        <v>2.12</v>
      </c>
      <c r="L722" s="85">
        <v>2.14</v>
      </c>
      <c r="M722" s="85">
        <v>1.4600000000000002</v>
      </c>
    </row>
    <row r="723" spans="1:13" x14ac:dyDescent="0.25">
      <c r="A723" s="176" t="s">
        <v>1483</v>
      </c>
      <c r="B723" s="85">
        <v>0.37000000000000005</v>
      </c>
      <c r="C723" s="85">
        <v>0.3</v>
      </c>
      <c r="D723" s="85">
        <v>0.35000000000000003</v>
      </c>
      <c r="E723" s="85">
        <v>0.39000000000000007</v>
      </c>
      <c r="F723" s="85">
        <v>0.48</v>
      </c>
      <c r="G723" s="85">
        <v>0.59000000000000008</v>
      </c>
      <c r="H723" s="85">
        <v>0.6</v>
      </c>
      <c r="I723" s="85">
        <v>0.66</v>
      </c>
      <c r="J723" s="85">
        <v>0.81</v>
      </c>
      <c r="K723" s="85">
        <v>0.72000000000000008</v>
      </c>
      <c r="L723" s="85">
        <v>0.73</v>
      </c>
      <c r="M723" s="85">
        <v>0.48</v>
      </c>
    </row>
    <row r="724" spans="1:13" x14ac:dyDescent="0.25">
      <c r="A724" s="176" t="s">
        <v>1484</v>
      </c>
      <c r="B724" s="85">
        <v>0.47000000000000003</v>
      </c>
      <c r="C724" s="85">
        <v>0.43999999999999995</v>
      </c>
      <c r="D724" s="85">
        <v>0.46000000000000008</v>
      </c>
      <c r="E724" s="85">
        <v>0.63</v>
      </c>
      <c r="F724" s="85">
        <v>0.78000000000000014</v>
      </c>
      <c r="G724" s="85">
        <v>0.8899999999999999</v>
      </c>
      <c r="H724" s="85">
        <v>0.96</v>
      </c>
      <c r="I724" s="85">
        <v>0.97000000000000008</v>
      </c>
      <c r="J724" s="85">
        <v>0.97</v>
      </c>
      <c r="K724" s="85">
        <v>0.76000000000000012</v>
      </c>
      <c r="L724" s="85">
        <v>0.82000000000000017</v>
      </c>
      <c r="M724" s="85">
        <v>0.68</v>
      </c>
    </row>
    <row r="725" spans="1:13" x14ac:dyDescent="0.25">
      <c r="A725" s="176" t="s">
        <v>1485</v>
      </c>
      <c r="B725" s="85">
        <v>0.56000000000000005</v>
      </c>
      <c r="C725" s="85">
        <v>0.48000000000000009</v>
      </c>
      <c r="D725" s="85">
        <v>0.5</v>
      </c>
      <c r="E725" s="85">
        <v>0.70000000000000007</v>
      </c>
      <c r="F725" s="85">
        <v>0.8600000000000001</v>
      </c>
      <c r="G725" s="85">
        <v>0.94000000000000017</v>
      </c>
      <c r="H725" s="85">
        <v>0.96</v>
      </c>
      <c r="I725" s="85">
        <v>0.98</v>
      </c>
      <c r="J725" s="85">
        <v>0.98</v>
      </c>
      <c r="K725" s="85">
        <v>0.84000000000000008</v>
      </c>
      <c r="L725" s="85">
        <v>0.89</v>
      </c>
      <c r="M725" s="85">
        <v>0.72000000000000008</v>
      </c>
    </row>
    <row r="726" spans="1:13" x14ac:dyDescent="0.25">
      <c r="A726" s="176" t="s">
        <v>1486</v>
      </c>
      <c r="B726" s="85">
        <v>0.9900000000000001</v>
      </c>
      <c r="C726" s="85">
        <v>1.08</v>
      </c>
      <c r="D726" s="85">
        <v>1.1200000000000001</v>
      </c>
      <c r="E726" s="85">
        <v>1.5500000000000003</v>
      </c>
      <c r="F726" s="85">
        <v>1.8400000000000003</v>
      </c>
      <c r="G726" s="85">
        <v>2.17</v>
      </c>
      <c r="H726" s="85">
        <v>2.3200000000000003</v>
      </c>
      <c r="I726" s="85">
        <v>2.36</v>
      </c>
      <c r="J726" s="85">
        <v>2.3900000000000006</v>
      </c>
      <c r="K726" s="85">
        <v>1.8400000000000003</v>
      </c>
      <c r="L726" s="85">
        <v>1.9400000000000002</v>
      </c>
      <c r="M726" s="85">
        <v>1.6000000000000003</v>
      </c>
    </row>
    <row r="727" spans="1:13" x14ac:dyDescent="0.25">
      <c r="A727" s="176" t="s">
        <v>1487</v>
      </c>
      <c r="B727" s="85">
        <v>0.54</v>
      </c>
      <c r="C727" s="85">
        <v>0.5</v>
      </c>
      <c r="D727" s="85">
        <v>0.54</v>
      </c>
      <c r="E727" s="85">
        <v>0.7400000000000001</v>
      </c>
      <c r="F727" s="85">
        <v>0.90000000000000013</v>
      </c>
      <c r="G727" s="85">
        <v>1.04</v>
      </c>
      <c r="H727" s="85">
        <v>1.1200000000000001</v>
      </c>
      <c r="I727" s="85">
        <v>1.0900000000000001</v>
      </c>
      <c r="J727" s="85">
        <v>1.08</v>
      </c>
      <c r="K727" s="85">
        <v>0.88000000000000012</v>
      </c>
      <c r="L727" s="85">
        <v>0.97</v>
      </c>
      <c r="M727" s="85">
        <v>0.76000000000000012</v>
      </c>
    </row>
    <row r="728" spans="1:13" x14ac:dyDescent="0.25">
      <c r="A728" s="176" t="s">
        <v>1488</v>
      </c>
      <c r="B728" s="85">
        <v>0</v>
      </c>
      <c r="C728" s="85">
        <v>0</v>
      </c>
      <c r="D728" s="85">
        <v>0</v>
      </c>
      <c r="E728" s="85">
        <v>0.03</v>
      </c>
      <c r="F728" s="85">
        <v>0.04</v>
      </c>
      <c r="G728" s="85">
        <v>0.04</v>
      </c>
      <c r="H728" s="85">
        <v>0.04</v>
      </c>
      <c r="I728" s="85">
        <v>0.04</v>
      </c>
      <c r="J728" s="85">
        <v>0.04</v>
      </c>
      <c r="K728" s="85">
        <v>0.04</v>
      </c>
      <c r="L728" s="85">
        <v>0.04</v>
      </c>
      <c r="M728" s="85">
        <v>0.04</v>
      </c>
    </row>
    <row r="729" spans="1:13" x14ac:dyDescent="0.25">
      <c r="A729" s="176" t="s">
        <v>1489</v>
      </c>
      <c r="B729" s="85">
        <v>0</v>
      </c>
      <c r="C729" s="85">
        <v>0</v>
      </c>
      <c r="D729" s="85">
        <v>0</v>
      </c>
      <c r="E729" s="85">
        <v>0</v>
      </c>
      <c r="F729" s="85">
        <v>0</v>
      </c>
      <c r="G729" s="85">
        <v>0</v>
      </c>
      <c r="H729" s="85">
        <v>0</v>
      </c>
      <c r="I729" s="85">
        <v>0</v>
      </c>
      <c r="J729" s="85">
        <v>0</v>
      </c>
      <c r="K729" s="85">
        <v>0</v>
      </c>
      <c r="L729" s="85">
        <v>0</v>
      </c>
      <c r="M729" s="85">
        <v>0.04</v>
      </c>
    </row>
    <row r="730" spans="1:13" x14ac:dyDescent="0.25">
      <c r="A730" s="176" t="s">
        <v>1490</v>
      </c>
      <c r="B730" s="85">
        <v>0.03</v>
      </c>
      <c r="C730" s="85">
        <v>0.04</v>
      </c>
      <c r="D730" s="85">
        <v>0.04</v>
      </c>
      <c r="E730" s="85">
        <v>0.04</v>
      </c>
      <c r="F730" s="85">
        <v>0.04</v>
      </c>
      <c r="G730" s="85">
        <v>0.04</v>
      </c>
      <c r="H730" s="85">
        <v>6.0000000000000005E-2</v>
      </c>
      <c r="I730" s="85">
        <v>6.9999999999999993E-2</v>
      </c>
      <c r="J730" s="85">
        <v>6.9999999999999993E-2</v>
      </c>
      <c r="K730" s="85">
        <v>0.04</v>
      </c>
      <c r="L730" s="85">
        <v>0.04</v>
      </c>
      <c r="M730" s="85">
        <v>0.04</v>
      </c>
    </row>
    <row r="731" spans="1:13" x14ac:dyDescent="0.25">
      <c r="A731" s="176" t="s">
        <v>1491</v>
      </c>
      <c r="B731" s="85">
        <v>0.03</v>
      </c>
      <c r="C731" s="85">
        <v>0.04</v>
      </c>
      <c r="D731" s="85">
        <v>0.04</v>
      </c>
      <c r="E731" s="85">
        <v>0.04</v>
      </c>
      <c r="F731" s="85">
        <v>0.04</v>
      </c>
      <c r="G731" s="85">
        <v>0.04</v>
      </c>
      <c r="H731" s="85">
        <v>6.0000000000000005E-2</v>
      </c>
      <c r="I731" s="85">
        <v>0.04</v>
      </c>
      <c r="J731" s="85">
        <v>0.04</v>
      </c>
      <c r="K731" s="85">
        <v>0.04</v>
      </c>
      <c r="L731" s="85">
        <v>0.04</v>
      </c>
      <c r="M731" s="85">
        <v>0.04</v>
      </c>
    </row>
    <row r="732" spans="1:13" x14ac:dyDescent="0.25">
      <c r="A732" s="176" t="s">
        <v>1492</v>
      </c>
      <c r="B732" s="85">
        <v>0</v>
      </c>
      <c r="C732" s="85">
        <v>0</v>
      </c>
      <c r="D732" s="85">
        <v>0</v>
      </c>
      <c r="E732" s="85">
        <v>0</v>
      </c>
      <c r="F732" s="85">
        <v>0</v>
      </c>
      <c r="G732" s="85">
        <v>0</v>
      </c>
      <c r="H732" s="85">
        <v>0</v>
      </c>
      <c r="I732" s="85">
        <v>0</v>
      </c>
      <c r="J732" s="85">
        <v>0</v>
      </c>
      <c r="K732" s="85">
        <v>0</v>
      </c>
      <c r="L732" s="85">
        <v>0</v>
      </c>
      <c r="M732" s="85">
        <v>0.04</v>
      </c>
    </row>
    <row r="733" spans="1:13" x14ac:dyDescent="0.25">
      <c r="A733" s="176" t="s">
        <v>1493</v>
      </c>
      <c r="B733" s="85">
        <v>0.53</v>
      </c>
      <c r="C733" s="85">
        <v>0.54</v>
      </c>
      <c r="D733" s="85">
        <v>0.55000000000000004</v>
      </c>
      <c r="E733" s="85">
        <v>0.7400000000000001</v>
      </c>
      <c r="F733" s="85">
        <v>0.90000000000000013</v>
      </c>
      <c r="G733" s="85">
        <v>1.04</v>
      </c>
      <c r="H733" s="85">
        <v>1.04</v>
      </c>
      <c r="I733" s="85">
        <v>1.08</v>
      </c>
      <c r="J733" s="85">
        <v>1.08</v>
      </c>
      <c r="K733" s="85">
        <v>0.88000000000000012</v>
      </c>
      <c r="L733" s="85">
        <v>0.96000000000000008</v>
      </c>
      <c r="M733" s="85">
        <v>0.78000000000000014</v>
      </c>
    </row>
    <row r="734" spans="1:13" x14ac:dyDescent="0.25">
      <c r="A734" s="176" t="s">
        <v>1494</v>
      </c>
      <c r="B734" s="85">
        <v>0.60000000000000009</v>
      </c>
      <c r="C734" s="85">
        <v>0.5</v>
      </c>
      <c r="D734" s="85">
        <v>0.54</v>
      </c>
      <c r="E734" s="85">
        <v>0.7400000000000001</v>
      </c>
      <c r="F734" s="85">
        <v>0.90000000000000013</v>
      </c>
      <c r="G734" s="85">
        <v>1.04</v>
      </c>
      <c r="H734" s="85">
        <v>1.1200000000000001</v>
      </c>
      <c r="I734" s="85">
        <v>1.0900000000000001</v>
      </c>
      <c r="J734" s="85">
        <v>1.08</v>
      </c>
      <c r="K734" s="85">
        <v>0.88000000000000012</v>
      </c>
      <c r="L734" s="85">
        <v>0.97</v>
      </c>
      <c r="M734" s="85">
        <v>0.76000000000000012</v>
      </c>
    </row>
    <row r="735" spans="1:13" x14ac:dyDescent="0.25">
      <c r="A735" s="176" t="s">
        <v>1495</v>
      </c>
      <c r="B735" s="85">
        <v>0.53</v>
      </c>
      <c r="C735" s="85">
        <v>0.54</v>
      </c>
      <c r="D735" s="85">
        <v>0.55000000000000004</v>
      </c>
      <c r="E735" s="85">
        <v>0.7400000000000001</v>
      </c>
      <c r="F735" s="85">
        <v>0.90000000000000013</v>
      </c>
      <c r="G735" s="85">
        <v>1.04</v>
      </c>
      <c r="H735" s="85">
        <v>1.04</v>
      </c>
      <c r="I735" s="85">
        <v>1.08</v>
      </c>
      <c r="J735" s="85">
        <v>1.08</v>
      </c>
      <c r="K735" s="85">
        <v>0.88000000000000012</v>
      </c>
      <c r="L735" s="85">
        <v>0.96000000000000008</v>
      </c>
      <c r="M735" s="85">
        <v>0.76000000000000012</v>
      </c>
    </row>
    <row r="736" spans="1:13" x14ac:dyDescent="0.25">
      <c r="A736" s="176" t="s">
        <v>1496</v>
      </c>
      <c r="B736" s="85">
        <v>0.35000000000000003</v>
      </c>
      <c r="C736" s="85">
        <v>0.3</v>
      </c>
      <c r="D736" s="85">
        <v>0.34</v>
      </c>
      <c r="E736" s="85">
        <v>0.42</v>
      </c>
      <c r="F736" s="85">
        <v>0.48</v>
      </c>
      <c r="G736" s="85">
        <v>0.59000000000000008</v>
      </c>
      <c r="H736" s="85">
        <v>0.62</v>
      </c>
      <c r="I736" s="85">
        <v>0.66</v>
      </c>
      <c r="J736" s="85">
        <v>0.82000000000000006</v>
      </c>
      <c r="K736" s="85">
        <v>0.68000000000000016</v>
      </c>
      <c r="L736" s="85">
        <v>0.73000000000000009</v>
      </c>
      <c r="M736" s="85">
        <v>0.48</v>
      </c>
    </row>
    <row r="737" spans="1:13" x14ac:dyDescent="0.25">
      <c r="A737" s="176" t="s">
        <v>1497</v>
      </c>
      <c r="B737" s="88">
        <v>1.2500000000000002</v>
      </c>
      <c r="C737" s="88">
        <v>1.3</v>
      </c>
      <c r="D737" s="88">
        <v>1.36</v>
      </c>
      <c r="E737" s="88">
        <v>1.7500000000000002</v>
      </c>
      <c r="F737" s="88">
        <v>2</v>
      </c>
      <c r="G737" s="88">
        <v>2.25</v>
      </c>
      <c r="H737" s="88">
        <v>2.2600000000000002</v>
      </c>
      <c r="I737" s="88">
        <v>2.02</v>
      </c>
      <c r="J737" s="88">
        <v>2.1</v>
      </c>
      <c r="K737" s="88">
        <v>1.6400000000000003</v>
      </c>
      <c r="L737" s="88">
        <v>2.06</v>
      </c>
      <c r="M737" s="85">
        <v>1.7400000000000002</v>
      </c>
    </row>
    <row r="738" spans="1:13" x14ac:dyDescent="0.25">
      <c r="A738" s="176" t="s">
        <v>1498</v>
      </c>
      <c r="B738" s="88">
        <v>0.28000000000000003</v>
      </c>
      <c r="C738" s="88">
        <v>0.24000000000000005</v>
      </c>
      <c r="D738" s="88">
        <v>0.24000000000000005</v>
      </c>
      <c r="E738" s="88">
        <v>0.31000000000000005</v>
      </c>
      <c r="F738" s="88">
        <v>0.38000000000000006</v>
      </c>
      <c r="G738" s="88">
        <v>0.43000000000000005</v>
      </c>
      <c r="H738" s="88">
        <v>0.42000000000000004</v>
      </c>
      <c r="I738" s="88">
        <v>0.43000000000000005</v>
      </c>
      <c r="J738" s="88">
        <v>0.43000000000000005</v>
      </c>
      <c r="K738" s="88">
        <v>0.4</v>
      </c>
      <c r="L738" s="88">
        <v>0.39</v>
      </c>
      <c r="M738" s="85">
        <v>0.30000000000000004</v>
      </c>
    </row>
    <row r="739" spans="1:13" x14ac:dyDescent="0.25">
      <c r="A739" s="176" t="s">
        <v>1499</v>
      </c>
      <c r="B739" s="88">
        <v>0.28000000000000003</v>
      </c>
      <c r="C739" s="88">
        <v>0.2</v>
      </c>
      <c r="D739" s="88">
        <v>0.2</v>
      </c>
      <c r="E739" s="88">
        <v>0.31</v>
      </c>
      <c r="F739" s="88">
        <v>0.36000000000000004</v>
      </c>
      <c r="G739" s="88">
        <v>0.45999999999999996</v>
      </c>
      <c r="H739" s="88">
        <v>0.43999999999999995</v>
      </c>
      <c r="I739" s="88">
        <v>0.45999999999999996</v>
      </c>
      <c r="J739" s="88">
        <v>0.47</v>
      </c>
      <c r="K739" s="88">
        <v>0.36000000000000004</v>
      </c>
      <c r="L739" s="88">
        <v>0.38000000000000006</v>
      </c>
      <c r="M739" s="85">
        <v>0.3</v>
      </c>
    </row>
    <row r="740" spans="1:13" x14ac:dyDescent="0.25">
      <c r="A740" s="176" t="s">
        <v>1500</v>
      </c>
      <c r="B740" s="88">
        <v>0.33</v>
      </c>
      <c r="C740" s="88">
        <v>0.30000000000000004</v>
      </c>
      <c r="D740" s="88">
        <v>0.31000000000000005</v>
      </c>
      <c r="E740" s="88">
        <v>0.43000000000000005</v>
      </c>
      <c r="F740" s="88">
        <v>0.52</v>
      </c>
      <c r="G740" s="88">
        <v>0.61</v>
      </c>
      <c r="H740" s="88">
        <v>0.64</v>
      </c>
      <c r="I740" s="88">
        <v>0.65</v>
      </c>
      <c r="J740" s="88">
        <v>0.66000000000000014</v>
      </c>
      <c r="K740" s="88">
        <v>0.48000000000000009</v>
      </c>
      <c r="L740" s="88">
        <v>0.54</v>
      </c>
      <c r="M740" s="85">
        <v>0.46000000000000008</v>
      </c>
    </row>
    <row r="741" spans="1:13" x14ac:dyDescent="0.25">
      <c r="A741" s="176" t="s">
        <v>1501</v>
      </c>
      <c r="B741" s="88">
        <v>0.37</v>
      </c>
      <c r="C741" s="88">
        <v>0.30000000000000004</v>
      </c>
      <c r="D741" s="88">
        <v>0.31000000000000005</v>
      </c>
      <c r="E741" s="88">
        <v>0.43000000000000005</v>
      </c>
      <c r="F741" s="88">
        <v>0.52</v>
      </c>
      <c r="G741" s="88">
        <v>0.61</v>
      </c>
      <c r="H741" s="88">
        <v>0.64</v>
      </c>
      <c r="I741" s="88">
        <v>0.65</v>
      </c>
      <c r="J741" s="88">
        <v>0.66000000000000014</v>
      </c>
      <c r="K741" s="88">
        <v>0.48000000000000009</v>
      </c>
      <c r="L741" s="88">
        <v>0.54</v>
      </c>
      <c r="M741" s="85">
        <v>0.46000000000000008</v>
      </c>
    </row>
    <row r="742" spans="1:13" x14ac:dyDescent="0.25">
      <c r="A742" s="176" t="s">
        <v>1502</v>
      </c>
      <c r="B742" s="88">
        <v>0.51</v>
      </c>
      <c r="C742" s="88">
        <v>0.40000000000000008</v>
      </c>
      <c r="D742" s="88">
        <v>0.43000000000000005</v>
      </c>
      <c r="E742" s="88">
        <v>0.6100000000000001</v>
      </c>
      <c r="F742" s="88">
        <v>0.70000000000000007</v>
      </c>
      <c r="G742" s="88">
        <v>0.85000000000000009</v>
      </c>
      <c r="H742" s="88">
        <v>0.92000000000000015</v>
      </c>
      <c r="I742" s="88">
        <v>0.92</v>
      </c>
      <c r="J742" s="88">
        <v>0.90000000000000013</v>
      </c>
      <c r="K742" s="88">
        <v>0.72000000000000008</v>
      </c>
      <c r="L742" s="88">
        <v>0.78</v>
      </c>
      <c r="M742" s="85">
        <v>0.62000000000000011</v>
      </c>
    </row>
    <row r="743" spans="1:13" x14ac:dyDescent="0.25">
      <c r="A743" s="176" t="s">
        <v>1503</v>
      </c>
      <c r="B743" s="88">
        <v>0.31000000000000005</v>
      </c>
      <c r="C743" s="88">
        <v>0.32</v>
      </c>
      <c r="D743" s="88">
        <v>0.32</v>
      </c>
      <c r="E743" s="88">
        <v>0.47</v>
      </c>
      <c r="F743" s="88">
        <v>0.54</v>
      </c>
      <c r="G743" s="88">
        <v>0.63</v>
      </c>
      <c r="H743" s="88">
        <v>0.70000000000000007</v>
      </c>
      <c r="I743" s="88">
        <v>0.70000000000000007</v>
      </c>
      <c r="J743" s="88">
        <v>0.70000000000000007</v>
      </c>
      <c r="K743" s="88">
        <v>0.56000000000000005</v>
      </c>
      <c r="L743" s="88">
        <v>0.59</v>
      </c>
      <c r="M743" s="85">
        <v>0.45999999999999996</v>
      </c>
    </row>
    <row r="744" spans="1:13" x14ac:dyDescent="0.25">
      <c r="A744" s="176" t="s">
        <v>1504</v>
      </c>
      <c r="B744" s="88">
        <v>0.5</v>
      </c>
      <c r="C744" s="88">
        <v>0.44000000000000006</v>
      </c>
      <c r="D744" s="88">
        <v>0.46000000000000008</v>
      </c>
      <c r="E744" s="88">
        <v>0.65000000000000013</v>
      </c>
      <c r="F744" s="88">
        <v>0.76000000000000012</v>
      </c>
      <c r="G744" s="88">
        <v>0.90000000000000013</v>
      </c>
      <c r="H744" s="88">
        <v>0.96</v>
      </c>
      <c r="I744" s="88">
        <v>0.97</v>
      </c>
      <c r="J744" s="88">
        <v>1</v>
      </c>
      <c r="K744" s="88">
        <v>0.76000000000000012</v>
      </c>
      <c r="L744" s="88">
        <v>0.82000000000000006</v>
      </c>
      <c r="M744" s="85">
        <v>0.68</v>
      </c>
    </row>
    <row r="745" spans="1:13" x14ac:dyDescent="0.25">
      <c r="A745" s="176" t="s">
        <v>1505</v>
      </c>
      <c r="B745" s="88">
        <v>0.41000000000000003</v>
      </c>
      <c r="C745" s="88">
        <v>0.46000000000000008</v>
      </c>
      <c r="D745" s="88">
        <v>0.49</v>
      </c>
      <c r="E745" s="88">
        <v>0.65000000000000013</v>
      </c>
      <c r="F745" s="88">
        <v>0.8</v>
      </c>
      <c r="G745" s="88">
        <v>0.93000000000000016</v>
      </c>
      <c r="H745" s="88">
        <v>1</v>
      </c>
      <c r="I745" s="88">
        <v>1.01</v>
      </c>
      <c r="J745" s="88">
        <v>1.01</v>
      </c>
      <c r="K745" s="88">
        <v>0.8</v>
      </c>
      <c r="L745" s="88">
        <v>0.82000000000000006</v>
      </c>
      <c r="M745" s="85">
        <v>0.68</v>
      </c>
    </row>
    <row r="746" spans="1:13" x14ac:dyDescent="0.25">
      <c r="A746" s="176" t="s">
        <v>1506</v>
      </c>
      <c r="B746" s="88">
        <v>0.43000000000000005</v>
      </c>
      <c r="C746" s="88">
        <v>0.46000000000000008</v>
      </c>
      <c r="D746" s="88">
        <v>0.49</v>
      </c>
      <c r="E746" s="88">
        <v>0.65000000000000013</v>
      </c>
      <c r="F746" s="88">
        <v>0.8</v>
      </c>
      <c r="G746" s="88">
        <v>0.93000000000000016</v>
      </c>
      <c r="H746" s="88">
        <v>0.98</v>
      </c>
      <c r="I746" s="88">
        <v>1</v>
      </c>
      <c r="J746" s="88">
        <v>1</v>
      </c>
      <c r="K746" s="88">
        <v>0.76000000000000012</v>
      </c>
      <c r="L746" s="88">
        <v>0.82000000000000006</v>
      </c>
      <c r="M746" s="85">
        <v>0.68</v>
      </c>
    </row>
    <row r="747" spans="1:13" x14ac:dyDescent="0.25">
      <c r="A747" s="176" t="s">
        <v>1507</v>
      </c>
      <c r="B747" s="88">
        <v>0.47000000000000003</v>
      </c>
      <c r="C747" s="88">
        <v>0.46000000000000008</v>
      </c>
      <c r="D747" s="88">
        <v>0.47000000000000008</v>
      </c>
      <c r="E747" s="88">
        <v>0.66000000000000014</v>
      </c>
      <c r="F747" s="88">
        <v>0.80000000000000016</v>
      </c>
      <c r="G747" s="88">
        <v>0.92</v>
      </c>
      <c r="H747" s="88">
        <v>1.02</v>
      </c>
      <c r="I747" s="88">
        <v>1.01</v>
      </c>
      <c r="J747" s="88">
        <v>1</v>
      </c>
      <c r="K747" s="88">
        <v>0.76</v>
      </c>
      <c r="L747" s="88">
        <v>0.82000000000000006</v>
      </c>
      <c r="M747" s="85">
        <v>0.70000000000000007</v>
      </c>
    </row>
    <row r="748" spans="1:13" x14ac:dyDescent="0.25">
      <c r="A748" s="176" t="s">
        <v>1508</v>
      </c>
      <c r="B748" s="88">
        <v>0.47000000000000003</v>
      </c>
      <c r="C748" s="88">
        <v>0.46000000000000008</v>
      </c>
      <c r="D748" s="88">
        <v>0.49</v>
      </c>
      <c r="E748" s="88">
        <v>0.65000000000000013</v>
      </c>
      <c r="F748" s="88">
        <v>0.8</v>
      </c>
      <c r="G748" s="88">
        <v>0.93000000000000016</v>
      </c>
      <c r="H748" s="88">
        <v>0.98</v>
      </c>
      <c r="I748" s="88">
        <v>1</v>
      </c>
      <c r="J748" s="88">
        <v>1</v>
      </c>
      <c r="K748" s="88">
        <v>0.76000000000000012</v>
      </c>
      <c r="L748" s="88">
        <v>0.82000000000000006</v>
      </c>
      <c r="M748" s="85">
        <v>0.68</v>
      </c>
    </row>
    <row r="749" spans="1:13" x14ac:dyDescent="0.25">
      <c r="A749" s="176" t="s">
        <v>1509</v>
      </c>
      <c r="B749" s="88">
        <v>1.05</v>
      </c>
      <c r="C749" s="88">
        <v>1.08</v>
      </c>
      <c r="D749" s="88">
        <v>1.1300000000000001</v>
      </c>
      <c r="E749" s="88">
        <v>1.5100000000000002</v>
      </c>
      <c r="F749" s="88">
        <v>1.8600000000000003</v>
      </c>
      <c r="G749" s="88">
        <v>2.17</v>
      </c>
      <c r="H749" s="88">
        <v>2.3200000000000003</v>
      </c>
      <c r="I749" s="88">
        <v>2.3199999999999998</v>
      </c>
      <c r="J749" s="88">
        <v>2.3600000000000003</v>
      </c>
      <c r="K749" s="88">
        <v>1.84</v>
      </c>
      <c r="L749" s="88">
        <v>1.9700000000000002</v>
      </c>
      <c r="M749" s="85">
        <v>1.62</v>
      </c>
    </row>
    <row r="750" spans="1:13" x14ac:dyDescent="0.25">
      <c r="A750" s="176" t="s">
        <v>1510</v>
      </c>
      <c r="B750" s="88">
        <v>0.46</v>
      </c>
      <c r="C750" s="88">
        <v>0.46000000000000008</v>
      </c>
      <c r="D750" s="88">
        <v>0.49</v>
      </c>
      <c r="E750" s="88">
        <v>0.65000000000000013</v>
      </c>
      <c r="F750" s="88">
        <v>0.8</v>
      </c>
      <c r="G750" s="88">
        <v>0.93000000000000016</v>
      </c>
      <c r="H750" s="88">
        <v>0.98</v>
      </c>
      <c r="I750" s="88">
        <v>1</v>
      </c>
      <c r="J750" s="88">
        <v>1</v>
      </c>
      <c r="K750" s="88">
        <v>0.76000000000000012</v>
      </c>
      <c r="L750" s="88">
        <v>0.82000000000000006</v>
      </c>
      <c r="M750" s="85">
        <v>0.68</v>
      </c>
    </row>
    <row r="751" spans="1:13" x14ac:dyDescent="0.25">
      <c r="A751" s="176" t="s">
        <v>1511</v>
      </c>
      <c r="B751" s="88">
        <v>0</v>
      </c>
      <c r="C751" s="88">
        <v>0.26</v>
      </c>
      <c r="D751" s="88">
        <v>0.35000000000000003</v>
      </c>
      <c r="E751" s="88">
        <v>0.5</v>
      </c>
      <c r="F751" s="88">
        <v>0.58000000000000007</v>
      </c>
      <c r="G751" s="88">
        <v>0.67000000000000015</v>
      </c>
      <c r="H751" s="88">
        <v>0.68000000000000016</v>
      </c>
      <c r="I751" s="88">
        <v>0.67000000000000015</v>
      </c>
      <c r="J751" s="88">
        <v>0.67000000000000015</v>
      </c>
      <c r="K751" s="88">
        <v>0.56000000000000005</v>
      </c>
      <c r="L751" s="88">
        <v>0.62000000000000011</v>
      </c>
      <c r="M751" s="85">
        <v>0.52</v>
      </c>
    </row>
    <row r="752" spans="1:13" x14ac:dyDescent="0.25">
      <c r="A752" s="176" t="s">
        <v>1512</v>
      </c>
      <c r="B752" s="88">
        <v>0.49000000000000005</v>
      </c>
      <c r="C752" s="88">
        <v>0.46000000000000008</v>
      </c>
      <c r="D752" s="88">
        <v>0.47000000000000008</v>
      </c>
      <c r="E752" s="88">
        <v>0.66000000000000014</v>
      </c>
      <c r="F752" s="88">
        <v>0.80000000000000016</v>
      </c>
      <c r="G752" s="88">
        <v>0.92</v>
      </c>
      <c r="H752" s="88">
        <v>1.02</v>
      </c>
      <c r="I752" s="88">
        <v>1.01</v>
      </c>
      <c r="J752" s="88">
        <v>1</v>
      </c>
      <c r="K752" s="88">
        <v>0.76</v>
      </c>
      <c r="L752" s="88">
        <v>0.82000000000000006</v>
      </c>
      <c r="M752" s="85">
        <v>0.70000000000000007</v>
      </c>
    </row>
    <row r="753" spans="1:13" x14ac:dyDescent="0.25">
      <c r="A753" s="176" t="s">
        <v>1513</v>
      </c>
      <c r="B753" s="88">
        <v>0.57000000000000006</v>
      </c>
      <c r="C753" s="88">
        <v>0.46000000000000008</v>
      </c>
      <c r="D753" s="88">
        <v>0.49</v>
      </c>
      <c r="E753" s="88">
        <v>0.65000000000000013</v>
      </c>
      <c r="F753" s="88">
        <v>0.8</v>
      </c>
      <c r="G753" s="88">
        <v>0.93000000000000016</v>
      </c>
      <c r="H753" s="88">
        <v>0.98</v>
      </c>
      <c r="I753" s="88">
        <v>1</v>
      </c>
      <c r="J753" s="88">
        <v>1</v>
      </c>
      <c r="K753" s="88">
        <v>0.76000000000000012</v>
      </c>
      <c r="L753" s="88">
        <v>0.82000000000000006</v>
      </c>
      <c r="M753" s="85">
        <v>0.68</v>
      </c>
    </row>
    <row r="754" spans="1:13" x14ac:dyDescent="0.25">
      <c r="A754" s="176" t="s">
        <v>1514</v>
      </c>
      <c r="B754" s="88">
        <v>0</v>
      </c>
      <c r="C754" s="88">
        <v>0.03</v>
      </c>
      <c r="D754" s="88">
        <v>0.04</v>
      </c>
      <c r="E754" s="88">
        <v>0.04</v>
      </c>
      <c r="F754" s="88">
        <v>0.04</v>
      </c>
      <c r="G754" s="88">
        <v>6.9999999999999993E-2</v>
      </c>
      <c r="H754" s="88">
        <v>6.0000000000000005E-2</v>
      </c>
      <c r="I754" s="88">
        <v>6.9999999999999993E-2</v>
      </c>
      <c r="J754" s="88">
        <v>0.08</v>
      </c>
      <c r="K754" s="88">
        <v>0.04</v>
      </c>
      <c r="L754" s="88">
        <v>0.04</v>
      </c>
      <c r="M754" s="85">
        <v>0.04</v>
      </c>
    </row>
    <row r="755" spans="1:13" x14ac:dyDescent="0.25">
      <c r="A755" s="176" t="s">
        <v>1515</v>
      </c>
      <c r="B755" s="88">
        <v>0</v>
      </c>
      <c r="C755" s="88">
        <v>0</v>
      </c>
      <c r="D755" s="88">
        <v>0</v>
      </c>
      <c r="E755" s="88">
        <v>0</v>
      </c>
      <c r="F755" s="88">
        <v>0</v>
      </c>
      <c r="G755" s="88">
        <v>0</v>
      </c>
      <c r="H755" s="88">
        <v>22.28</v>
      </c>
      <c r="I755" s="88">
        <v>21.500000000000004</v>
      </c>
      <c r="J755" s="88">
        <v>21.85</v>
      </c>
      <c r="K755" s="88">
        <v>16.559999999999999</v>
      </c>
      <c r="L755" s="88">
        <v>20.14</v>
      </c>
      <c r="M755" s="85">
        <v>16.54</v>
      </c>
    </row>
    <row r="756" spans="1:13" x14ac:dyDescent="0.25">
      <c r="A756" s="176" t="s">
        <v>1516</v>
      </c>
      <c r="B756" s="88">
        <v>0.52</v>
      </c>
      <c r="C756" s="88">
        <v>0.5</v>
      </c>
      <c r="D756" s="88">
        <v>0.54</v>
      </c>
      <c r="E756" s="88">
        <v>0.63000000000000012</v>
      </c>
      <c r="F756" s="88">
        <v>0.84000000000000019</v>
      </c>
      <c r="G756" s="88">
        <v>0.97</v>
      </c>
      <c r="H756" s="88">
        <v>0.94</v>
      </c>
      <c r="I756" s="88">
        <v>1</v>
      </c>
      <c r="J756" s="88">
        <v>0.84000000000000008</v>
      </c>
      <c r="K756" s="88">
        <v>0.68</v>
      </c>
      <c r="L756" s="88">
        <v>0.70000000000000007</v>
      </c>
      <c r="M756" s="85">
        <v>0.64</v>
      </c>
    </row>
    <row r="757" spans="1:13" x14ac:dyDescent="0.25">
      <c r="A757" s="176" t="s">
        <v>1517</v>
      </c>
      <c r="B757" s="88">
        <v>0.94000000000000017</v>
      </c>
      <c r="C757" s="88">
        <v>0.85999999999999988</v>
      </c>
      <c r="D757" s="88">
        <v>1.02</v>
      </c>
      <c r="E757" s="88">
        <v>1.2</v>
      </c>
      <c r="F757" s="88">
        <v>1.4600000000000002</v>
      </c>
      <c r="G757" s="88">
        <v>1.79</v>
      </c>
      <c r="H757" s="88">
        <v>1.8600000000000003</v>
      </c>
      <c r="I757" s="88">
        <v>2.02</v>
      </c>
      <c r="J757" s="88">
        <v>2.4400000000000004</v>
      </c>
      <c r="K757" s="88">
        <v>2.12</v>
      </c>
      <c r="L757" s="88">
        <v>2.17</v>
      </c>
      <c r="M757" s="85">
        <v>1.4600000000000002</v>
      </c>
    </row>
    <row r="758" spans="1:13" x14ac:dyDescent="0.25">
      <c r="A758" s="176" t="s">
        <v>1518</v>
      </c>
      <c r="B758" s="88">
        <v>0.35000000000000003</v>
      </c>
      <c r="C758" s="88">
        <v>0.28000000000000003</v>
      </c>
      <c r="D758" s="88">
        <v>0.35000000000000003</v>
      </c>
      <c r="E758" s="88">
        <v>0.42</v>
      </c>
      <c r="F758" s="88">
        <v>0.5</v>
      </c>
      <c r="G758" s="88">
        <v>0.59</v>
      </c>
      <c r="H758" s="88">
        <v>0.62000000000000011</v>
      </c>
      <c r="I758" s="88">
        <v>0.67</v>
      </c>
      <c r="J758" s="88">
        <v>0.81000000000000016</v>
      </c>
      <c r="K758" s="88">
        <v>0.72000000000000008</v>
      </c>
      <c r="L758" s="88">
        <v>0.7400000000000001</v>
      </c>
      <c r="M758" s="85">
        <v>0.48000000000000009</v>
      </c>
    </row>
    <row r="759" spans="1:13" x14ac:dyDescent="0.25">
      <c r="A759" s="176" t="s">
        <v>1519</v>
      </c>
      <c r="B759" s="88">
        <v>0.22</v>
      </c>
      <c r="C759" s="88">
        <v>0.24</v>
      </c>
      <c r="D759" s="88">
        <v>0.24000000000000005</v>
      </c>
      <c r="E759" s="88">
        <v>0.31</v>
      </c>
      <c r="F759" s="88">
        <v>0.36000000000000004</v>
      </c>
      <c r="G759" s="88">
        <v>0.42999999999999994</v>
      </c>
      <c r="H759" s="88">
        <v>0.46000000000000008</v>
      </c>
      <c r="I759" s="88">
        <v>0.51</v>
      </c>
      <c r="J759" s="88">
        <v>0.62000000000000011</v>
      </c>
      <c r="K759" s="88">
        <v>0.52</v>
      </c>
      <c r="L759" s="88">
        <v>0.54</v>
      </c>
      <c r="M759" s="85">
        <v>0.34</v>
      </c>
    </row>
    <row r="760" spans="1:13" x14ac:dyDescent="0.25">
      <c r="A760" s="176" t="s">
        <v>1520</v>
      </c>
      <c r="B760" s="88">
        <v>0.36000000000000004</v>
      </c>
      <c r="C760" s="88">
        <v>0.3</v>
      </c>
      <c r="D760" s="88">
        <v>0.35000000000000003</v>
      </c>
      <c r="E760" s="88">
        <v>0.42</v>
      </c>
      <c r="F760" s="88">
        <v>0.48</v>
      </c>
      <c r="G760" s="88">
        <v>0.58000000000000007</v>
      </c>
      <c r="H760" s="88">
        <v>0.62</v>
      </c>
      <c r="I760" s="88">
        <v>0.67</v>
      </c>
      <c r="J760" s="88">
        <v>0.80999999999999994</v>
      </c>
      <c r="K760" s="88">
        <v>0.72000000000000008</v>
      </c>
      <c r="L760" s="88">
        <v>0.70000000000000007</v>
      </c>
      <c r="M760" s="85">
        <v>0.45999999999999996</v>
      </c>
    </row>
    <row r="761" spans="1:13" x14ac:dyDescent="0.25">
      <c r="A761" s="176" t="s">
        <v>1521</v>
      </c>
      <c r="B761" s="88">
        <v>0.26</v>
      </c>
      <c r="C761" s="88">
        <v>0.2</v>
      </c>
      <c r="D761" s="88">
        <v>0.23000000000000004</v>
      </c>
      <c r="E761" s="88">
        <v>0.27</v>
      </c>
      <c r="F761" s="88">
        <v>0.32000000000000006</v>
      </c>
      <c r="G761" s="88">
        <v>0.41000000000000003</v>
      </c>
      <c r="H761" s="88">
        <v>0.40000000000000008</v>
      </c>
      <c r="I761" s="88">
        <v>0.46000000000000008</v>
      </c>
      <c r="J761" s="88">
        <v>0.54</v>
      </c>
      <c r="K761" s="88">
        <v>0.48000000000000009</v>
      </c>
      <c r="L761" s="88">
        <v>0.49</v>
      </c>
      <c r="M761" s="85">
        <v>0.30000000000000004</v>
      </c>
    </row>
    <row r="762" spans="1:13" x14ac:dyDescent="0.25">
      <c r="A762" s="176" t="s">
        <v>1522</v>
      </c>
      <c r="B762" s="88">
        <v>0.82000000000000006</v>
      </c>
      <c r="C762" s="88">
        <v>0.7400000000000001</v>
      </c>
      <c r="D762" s="88">
        <v>0.88</v>
      </c>
      <c r="E762" s="88">
        <v>1.01</v>
      </c>
      <c r="F762" s="88">
        <v>1.2000000000000002</v>
      </c>
      <c r="G762" s="88">
        <v>1.4800000000000002</v>
      </c>
      <c r="H762" s="88">
        <v>1.5400000000000003</v>
      </c>
      <c r="I762" s="88">
        <v>1.6700000000000002</v>
      </c>
      <c r="J762" s="88">
        <v>2.06</v>
      </c>
      <c r="K762" s="88">
        <v>1.76</v>
      </c>
      <c r="L762" s="88">
        <v>1.7800000000000002</v>
      </c>
      <c r="M762" s="85">
        <v>1.2000000000000002</v>
      </c>
    </row>
    <row r="763" spans="1:13" x14ac:dyDescent="0.25">
      <c r="A763" s="176" t="s">
        <v>1523</v>
      </c>
      <c r="B763" s="88">
        <v>0.4</v>
      </c>
      <c r="C763" s="88">
        <v>0.30000000000000004</v>
      </c>
      <c r="D763" s="88">
        <v>0.35000000000000003</v>
      </c>
      <c r="E763" s="88">
        <v>0.43000000000000005</v>
      </c>
      <c r="F763" s="88">
        <v>0.54</v>
      </c>
      <c r="G763" s="88">
        <v>0.65</v>
      </c>
      <c r="H763" s="88">
        <v>0.62000000000000011</v>
      </c>
      <c r="I763" s="88">
        <v>0.66</v>
      </c>
      <c r="J763" s="88">
        <v>0.54</v>
      </c>
      <c r="K763" s="88">
        <v>0.48000000000000009</v>
      </c>
      <c r="L763" s="88">
        <v>0.47000000000000008</v>
      </c>
      <c r="M763" s="85">
        <v>0.46000000000000008</v>
      </c>
    </row>
    <row r="764" spans="1:13" x14ac:dyDescent="0.25">
      <c r="A764" s="176" t="s">
        <v>1524</v>
      </c>
      <c r="B764" s="88">
        <v>0.38000000000000006</v>
      </c>
      <c r="C764" s="88">
        <v>0.3</v>
      </c>
      <c r="D764" s="88">
        <v>0.35000000000000003</v>
      </c>
      <c r="E764" s="88">
        <v>0.39000000000000007</v>
      </c>
      <c r="F764" s="88">
        <v>0.5</v>
      </c>
      <c r="G764" s="88">
        <v>0.62000000000000011</v>
      </c>
      <c r="H764" s="88">
        <v>0.64</v>
      </c>
      <c r="I764" s="88">
        <v>0.70000000000000007</v>
      </c>
      <c r="J764" s="88">
        <v>0.85000000000000009</v>
      </c>
      <c r="K764" s="88">
        <v>0.72000000000000008</v>
      </c>
      <c r="L764" s="88">
        <v>0.73</v>
      </c>
      <c r="M764" s="85">
        <v>0.5</v>
      </c>
    </row>
    <row r="765" spans="1:13" x14ac:dyDescent="0.25">
      <c r="A765" s="176" t="s">
        <v>1525</v>
      </c>
      <c r="B765" s="88">
        <v>0.55000000000000004</v>
      </c>
      <c r="C765" s="88">
        <v>0.5</v>
      </c>
      <c r="D765" s="88">
        <v>0.58000000000000007</v>
      </c>
      <c r="E765" s="88">
        <v>0.66</v>
      </c>
      <c r="F765" s="88">
        <v>0.82000000000000006</v>
      </c>
      <c r="G765" s="88">
        <v>0.97</v>
      </c>
      <c r="H765" s="88">
        <v>0.98</v>
      </c>
      <c r="I765" s="88">
        <v>1.04</v>
      </c>
      <c r="J765" s="88">
        <v>0.82000000000000006</v>
      </c>
      <c r="K765" s="88">
        <v>0.72000000000000008</v>
      </c>
      <c r="L765" s="88">
        <v>0.73</v>
      </c>
      <c r="M765" s="85">
        <v>0.68</v>
      </c>
    </row>
    <row r="766" spans="1:13" x14ac:dyDescent="0.25">
      <c r="A766" s="176" t="s">
        <v>1526</v>
      </c>
      <c r="B766" s="88">
        <v>0.53</v>
      </c>
      <c r="C766" s="88">
        <v>0.48</v>
      </c>
      <c r="D766" s="88">
        <v>0.55000000000000004</v>
      </c>
      <c r="E766" s="88">
        <v>0.66</v>
      </c>
      <c r="F766" s="88">
        <v>0.8</v>
      </c>
      <c r="G766" s="88">
        <v>0.94000000000000006</v>
      </c>
      <c r="H766" s="88">
        <v>0.94000000000000006</v>
      </c>
      <c r="I766" s="88">
        <v>1</v>
      </c>
      <c r="J766" s="88">
        <v>0.82000000000000006</v>
      </c>
      <c r="K766" s="88">
        <v>0.68000000000000016</v>
      </c>
      <c r="L766" s="88">
        <v>0.70000000000000007</v>
      </c>
      <c r="M766" s="85">
        <v>0.66000000000000014</v>
      </c>
    </row>
    <row r="767" spans="1:13" x14ac:dyDescent="0.25">
      <c r="A767" s="176" t="s">
        <v>1527</v>
      </c>
      <c r="B767" s="88">
        <v>0.52</v>
      </c>
      <c r="C767" s="88">
        <v>0.40000000000000008</v>
      </c>
      <c r="D767" s="88">
        <v>0.4200000000000001</v>
      </c>
      <c r="E767" s="88">
        <v>0.6100000000000001</v>
      </c>
      <c r="F767" s="88">
        <v>0.70000000000000007</v>
      </c>
      <c r="G767" s="88">
        <v>0.84000000000000008</v>
      </c>
      <c r="H767" s="88">
        <v>0.88000000000000012</v>
      </c>
      <c r="I767" s="88">
        <v>0.92</v>
      </c>
      <c r="J767" s="88">
        <v>0.90000000000000013</v>
      </c>
      <c r="K767" s="88">
        <v>0.68000000000000016</v>
      </c>
      <c r="L767" s="88">
        <v>0.74</v>
      </c>
      <c r="M767" s="85">
        <v>0.62000000000000011</v>
      </c>
    </row>
    <row r="768" spans="1:13" x14ac:dyDescent="0.25">
      <c r="A768" s="176" t="s">
        <v>1528</v>
      </c>
      <c r="B768" s="88">
        <v>0.43</v>
      </c>
      <c r="C768" s="88">
        <v>0.3</v>
      </c>
      <c r="D768" s="88">
        <v>0.34</v>
      </c>
      <c r="E768" s="88">
        <v>0.42</v>
      </c>
      <c r="F768" s="88">
        <v>0.48</v>
      </c>
      <c r="G768" s="88">
        <v>0.59000000000000008</v>
      </c>
      <c r="H768" s="88">
        <v>0.62</v>
      </c>
      <c r="I768" s="88">
        <v>0.66</v>
      </c>
      <c r="J768" s="88">
        <v>0.82000000000000006</v>
      </c>
      <c r="K768" s="88">
        <v>0.68000000000000016</v>
      </c>
      <c r="L768" s="88">
        <v>0.70000000000000007</v>
      </c>
      <c r="M768" s="85">
        <v>0.48</v>
      </c>
    </row>
    <row r="769" spans="1:13" x14ac:dyDescent="0.25">
      <c r="A769" s="176" t="s">
        <v>1529</v>
      </c>
      <c r="B769" s="88">
        <v>1.4100000000000001</v>
      </c>
      <c r="C769" s="88">
        <v>1.5</v>
      </c>
      <c r="D769" s="88">
        <v>1.6700000000000002</v>
      </c>
      <c r="E769" s="88">
        <v>1.98</v>
      </c>
      <c r="F769" s="88">
        <v>2.5</v>
      </c>
      <c r="G769" s="88">
        <v>2.94</v>
      </c>
      <c r="H769" s="88">
        <v>2.88</v>
      </c>
      <c r="I769" s="88">
        <v>3.0199999999999996</v>
      </c>
      <c r="J769" s="88">
        <v>2.52</v>
      </c>
      <c r="K769" s="88">
        <v>2.2000000000000002</v>
      </c>
      <c r="L769" s="88">
        <v>2.2100000000000004</v>
      </c>
      <c r="M769" s="85">
        <v>2.02</v>
      </c>
    </row>
    <row r="770" spans="1:13" x14ac:dyDescent="0.25">
      <c r="A770" s="176" t="s">
        <v>1530</v>
      </c>
      <c r="B770" s="88">
        <v>7.3200000000000012</v>
      </c>
      <c r="C770" s="88">
        <v>8.6399999999999988</v>
      </c>
      <c r="D770" s="88">
        <v>9.4600000000000009</v>
      </c>
      <c r="E770" s="88">
        <v>10.7</v>
      </c>
      <c r="F770" s="88">
        <v>12.86</v>
      </c>
      <c r="G770" s="88">
        <v>13.76</v>
      </c>
      <c r="H770" s="88">
        <v>12.86</v>
      </c>
      <c r="I770" s="88">
        <v>12.709999999999997</v>
      </c>
      <c r="J770" s="88">
        <v>14.67</v>
      </c>
      <c r="K770" s="88">
        <v>13.439999999999998</v>
      </c>
      <c r="L770" s="88">
        <v>13.26</v>
      </c>
      <c r="M770" s="85">
        <v>10.760000000000002</v>
      </c>
    </row>
    <row r="771" spans="1:13" x14ac:dyDescent="0.25">
      <c r="A771" s="176" t="s">
        <v>1531</v>
      </c>
      <c r="B771" s="88">
        <v>0.91000000000000014</v>
      </c>
      <c r="C771" s="88">
        <v>0.70000000000000007</v>
      </c>
      <c r="D771" s="88">
        <v>0.82000000000000006</v>
      </c>
      <c r="E771" s="88">
        <v>0.94</v>
      </c>
      <c r="F771" s="88">
        <v>1.1600000000000001</v>
      </c>
      <c r="G771" s="88">
        <v>1.4300000000000002</v>
      </c>
      <c r="H771" s="88">
        <v>1.5000000000000002</v>
      </c>
      <c r="I771" s="88">
        <v>1.62</v>
      </c>
      <c r="J771" s="88">
        <v>1.9400000000000002</v>
      </c>
      <c r="K771" s="88">
        <v>1.7200000000000004</v>
      </c>
      <c r="L771" s="88">
        <v>1.7000000000000002</v>
      </c>
      <c r="M771" s="85">
        <v>1.1600000000000001</v>
      </c>
    </row>
    <row r="772" spans="1:13" x14ac:dyDescent="0.25">
      <c r="A772" s="176" t="s">
        <v>1532</v>
      </c>
      <c r="B772" s="88">
        <v>0.38</v>
      </c>
      <c r="C772" s="88">
        <v>0.3</v>
      </c>
      <c r="D772" s="88">
        <v>0.34</v>
      </c>
      <c r="E772" s="88">
        <v>0.42</v>
      </c>
      <c r="F772" s="88">
        <v>0.48</v>
      </c>
      <c r="G772" s="88">
        <v>0.59000000000000008</v>
      </c>
      <c r="H772" s="88">
        <v>0.62</v>
      </c>
      <c r="I772" s="88">
        <v>0.66</v>
      </c>
      <c r="J772" s="88">
        <v>0.82000000000000006</v>
      </c>
      <c r="K772" s="88">
        <v>0.68000000000000016</v>
      </c>
      <c r="L772" s="88">
        <v>0.70000000000000007</v>
      </c>
      <c r="M772" s="85">
        <v>0.48</v>
      </c>
    </row>
    <row r="773" spans="1:13" x14ac:dyDescent="0.25">
      <c r="A773" s="176" t="s">
        <v>1533</v>
      </c>
      <c r="B773" s="88">
        <v>0.48000000000000004</v>
      </c>
      <c r="C773" s="88">
        <v>0.46000000000000008</v>
      </c>
      <c r="D773" s="88">
        <v>0.49</v>
      </c>
      <c r="E773" s="88">
        <v>0.65000000000000013</v>
      </c>
      <c r="F773" s="88">
        <v>0.8</v>
      </c>
      <c r="G773" s="88">
        <v>0.93000000000000016</v>
      </c>
      <c r="H773" s="88">
        <v>0.98</v>
      </c>
      <c r="I773" s="88">
        <v>1</v>
      </c>
      <c r="J773" s="88">
        <v>1</v>
      </c>
      <c r="K773" s="88">
        <v>0.76000000000000012</v>
      </c>
      <c r="L773" s="88">
        <v>0.82000000000000006</v>
      </c>
      <c r="M773" s="85">
        <v>0.68</v>
      </c>
    </row>
    <row r="774" spans="1:13" x14ac:dyDescent="0.25">
      <c r="A774" s="176" t="s">
        <v>1534</v>
      </c>
      <c r="B774" s="88">
        <v>0</v>
      </c>
      <c r="C774" s="88">
        <v>0.18</v>
      </c>
      <c r="D774" s="88">
        <v>0.24000000000000005</v>
      </c>
      <c r="E774" s="88">
        <v>0.31</v>
      </c>
      <c r="F774" s="88">
        <v>0.36000000000000004</v>
      </c>
      <c r="G774" s="88">
        <v>0.42999999999999994</v>
      </c>
      <c r="H774" s="88">
        <v>0.46000000000000008</v>
      </c>
      <c r="I774" s="88">
        <v>0.51</v>
      </c>
      <c r="J774" s="88">
        <v>0.62000000000000011</v>
      </c>
      <c r="K774" s="88">
        <v>0.52</v>
      </c>
      <c r="L774" s="88">
        <v>0.54</v>
      </c>
      <c r="M774" s="85">
        <v>0.34</v>
      </c>
    </row>
    <row r="775" spans="1:13" x14ac:dyDescent="0.25">
      <c r="A775" s="176" t="s">
        <v>1535</v>
      </c>
      <c r="B775" s="88">
        <v>0.36000000000000004</v>
      </c>
      <c r="C775" s="88">
        <v>0.28000000000000003</v>
      </c>
      <c r="D775" s="88">
        <v>0.35000000000000003</v>
      </c>
      <c r="E775" s="88">
        <v>0.38000000000000006</v>
      </c>
      <c r="F775" s="88">
        <v>0.46</v>
      </c>
      <c r="G775" s="88">
        <v>0.55000000000000004</v>
      </c>
      <c r="H775" s="88">
        <v>0.60000000000000009</v>
      </c>
      <c r="I775" s="88">
        <v>0.65</v>
      </c>
      <c r="J775" s="88">
        <v>0.78000000000000014</v>
      </c>
      <c r="K775" s="88">
        <v>0.68000000000000016</v>
      </c>
      <c r="L775" s="88">
        <v>0.69000000000000006</v>
      </c>
      <c r="M775" s="85">
        <v>0.44000000000000006</v>
      </c>
    </row>
    <row r="776" spans="1:13" x14ac:dyDescent="0.25">
      <c r="A776" s="176" t="s">
        <v>1536</v>
      </c>
      <c r="B776" s="88">
        <v>0.84000000000000008</v>
      </c>
      <c r="C776" s="88">
        <v>0.92000000000000015</v>
      </c>
      <c r="D776" s="88">
        <v>0.96</v>
      </c>
      <c r="E776" s="88">
        <v>1.2900000000000003</v>
      </c>
      <c r="F776" s="88">
        <v>1.58</v>
      </c>
      <c r="G776" s="88">
        <v>1.8600000000000003</v>
      </c>
      <c r="H776" s="88">
        <v>1.98</v>
      </c>
      <c r="I776" s="88">
        <v>1.98</v>
      </c>
      <c r="J776" s="88">
        <v>1.9800000000000002</v>
      </c>
      <c r="K776" s="88">
        <v>1.5600000000000003</v>
      </c>
      <c r="L776" s="88">
        <v>1.6700000000000002</v>
      </c>
      <c r="M776" s="85">
        <v>1.3800000000000001</v>
      </c>
    </row>
    <row r="777" spans="1:13" x14ac:dyDescent="0.25">
      <c r="A777" s="176" t="s">
        <v>1537</v>
      </c>
      <c r="B777" s="88">
        <v>1.3900000000000001</v>
      </c>
      <c r="C777" s="88">
        <v>1.4600000000000002</v>
      </c>
      <c r="D777" s="88">
        <v>1.54</v>
      </c>
      <c r="E777" s="88">
        <v>2.1300000000000003</v>
      </c>
      <c r="F777" s="88">
        <v>2.5600000000000005</v>
      </c>
      <c r="G777" s="88">
        <v>3.0200000000000005</v>
      </c>
      <c r="H777" s="88">
        <v>3.04</v>
      </c>
      <c r="I777" s="88">
        <v>3.1799999999999997</v>
      </c>
      <c r="J777" s="88">
        <v>3.14</v>
      </c>
      <c r="K777" s="88">
        <v>2.52</v>
      </c>
      <c r="L777" s="88">
        <v>2.7200000000000006</v>
      </c>
      <c r="M777" s="85">
        <v>2.2200000000000002</v>
      </c>
    </row>
    <row r="778" spans="1:13" x14ac:dyDescent="0.25">
      <c r="A778" s="176" t="s">
        <v>1538</v>
      </c>
      <c r="B778" s="88">
        <v>0.88000000000000012</v>
      </c>
      <c r="C778" s="88">
        <v>0.92000000000000015</v>
      </c>
      <c r="D778" s="88">
        <v>0.96</v>
      </c>
      <c r="E778" s="88">
        <v>1.2900000000000003</v>
      </c>
      <c r="F778" s="88">
        <v>1.58</v>
      </c>
      <c r="G778" s="88">
        <v>1.8600000000000003</v>
      </c>
      <c r="H778" s="88">
        <v>1.98</v>
      </c>
      <c r="I778" s="88">
        <v>1.98</v>
      </c>
      <c r="J778" s="88">
        <v>1.9800000000000002</v>
      </c>
      <c r="K778" s="88">
        <v>1.5600000000000003</v>
      </c>
      <c r="L778" s="88">
        <v>1.6700000000000002</v>
      </c>
      <c r="M778" s="85">
        <v>1.3800000000000001</v>
      </c>
    </row>
    <row r="779" spans="1:13" x14ac:dyDescent="0.25">
      <c r="A779" s="176" t="s">
        <v>1539</v>
      </c>
      <c r="B779" s="88">
        <v>0.36000000000000004</v>
      </c>
      <c r="C779" s="88">
        <v>0.28000000000000003</v>
      </c>
      <c r="D779" s="88">
        <v>0.35000000000000003</v>
      </c>
      <c r="E779" s="88">
        <v>0.42</v>
      </c>
      <c r="F779" s="88">
        <v>0.5</v>
      </c>
      <c r="G779" s="88">
        <v>0.59</v>
      </c>
      <c r="H779" s="88">
        <v>0.62000000000000011</v>
      </c>
      <c r="I779" s="88">
        <v>0.67</v>
      </c>
      <c r="J779" s="88">
        <v>0.81000000000000016</v>
      </c>
      <c r="K779" s="88">
        <v>0.72000000000000008</v>
      </c>
      <c r="L779" s="88">
        <v>0.7400000000000001</v>
      </c>
      <c r="M779" s="85">
        <v>0.48000000000000009</v>
      </c>
    </row>
    <row r="780" spans="1:13" x14ac:dyDescent="0.25">
      <c r="A780" s="176" t="s">
        <v>1540</v>
      </c>
      <c r="B780" s="88">
        <v>0</v>
      </c>
      <c r="C780" s="88">
        <v>0</v>
      </c>
      <c r="D780" s="88">
        <v>0</v>
      </c>
      <c r="E780" s="88">
        <v>0</v>
      </c>
      <c r="F780" s="88">
        <v>0</v>
      </c>
      <c r="G780" s="88">
        <v>0</v>
      </c>
      <c r="H780" s="88">
        <v>0</v>
      </c>
      <c r="I780" s="88">
        <v>0</v>
      </c>
      <c r="J780" s="88">
        <v>0</v>
      </c>
      <c r="K780" s="88">
        <v>0</v>
      </c>
      <c r="L780" s="88">
        <v>0</v>
      </c>
      <c r="M780" s="85">
        <v>0</v>
      </c>
    </row>
    <row r="781" spans="1:13" x14ac:dyDescent="0.25">
      <c r="A781" s="176" t="s">
        <v>1541</v>
      </c>
      <c r="B781" s="88">
        <v>0.64000000000000012</v>
      </c>
      <c r="C781" s="88">
        <v>0.54</v>
      </c>
      <c r="D781" s="88">
        <v>0.63000000000000012</v>
      </c>
      <c r="E781" s="88">
        <v>0.7400000000000001</v>
      </c>
      <c r="F781" s="88">
        <v>0.94000000000000006</v>
      </c>
      <c r="G781" s="88">
        <v>1.1499999999999999</v>
      </c>
      <c r="H781" s="88">
        <v>1.1600000000000001</v>
      </c>
      <c r="I781" s="88">
        <v>1.28</v>
      </c>
      <c r="J781" s="88">
        <v>1.5800000000000003</v>
      </c>
      <c r="K781" s="88">
        <v>1.3200000000000003</v>
      </c>
      <c r="L781" s="88">
        <v>1.3900000000000001</v>
      </c>
      <c r="M781" s="85">
        <v>0.94</v>
      </c>
    </row>
    <row r="782" spans="1:13" x14ac:dyDescent="0.25">
      <c r="A782" s="176" t="s">
        <v>1542</v>
      </c>
      <c r="B782" s="88">
        <v>0.28000000000000003</v>
      </c>
      <c r="C782" s="88">
        <v>0.28000000000000003</v>
      </c>
      <c r="D782" s="88">
        <v>0.35000000000000003</v>
      </c>
      <c r="E782" s="88">
        <v>0.42</v>
      </c>
      <c r="F782" s="88">
        <v>0.5</v>
      </c>
      <c r="G782" s="88">
        <v>0.59</v>
      </c>
      <c r="H782" s="88">
        <v>0.62000000000000011</v>
      </c>
      <c r="I782" s="88">
        <v>0.67</v>
      </c>
      <c r="J782" s="88">
        <v>0.81000000000000016</v>
      </c>
      <c r="K782" s="88">
        <v>0.72000000000000008</v>
      </c>
      <c r="L782" s="88">
        <v>0.7400000000000001</v>
      </c>
      <c r="M782" s="85">
        <v>0.48000000000000009</v>
      </c>
    </row>
    <row r="783" spans="1:13" x14ac:dyDescent="0.25">
      <c r="A783" s="176" t="s">
        <v>1543</v>
      </c>
      <c r="B783" s="88">
        <v>0.33</v>
      </c>
      <c r="C783" s="88">
        <v>0.26</v>
      </c>
      <c r="D783" s="88">
        <v>0.31</v>
      </c>
      <c r="E783" s="88">
        <v>0.35000000000000003</v>
      </c>
      <c r="F783" s="88">
        <v>0.44</v>
      </c>
      <c r="G783" s="88">
        <v>0.55000000000000004</v>
      </c>
      <c r="H783" s="88">
        <v>0.58000000000000007</v>
      </c>
      <c r="I783" s="88">
        <v>0.62</v>
      </c>
      <c r="J783" s="88">
        <v>0.7400000000000001</v>
      </c>
      <c r="K783" s="88">
        <v>0.68000000000000016</v>
      </c>
      <c r="L783" s="88">
        <v>0.65000000000000013</v>
      </c>
      <c r="M783" s="85">
        <v>0.42000000000000004</v>
      </c>
    </row>
    <row r="784" spans="1:13" x14ac:dyDescent="0.25">
      <c r="A784" s="176" t="s">
        <v>1544</v>
      </c>
      <c r="B784" s="88">
        <v>0.76000000000000012</v>
      </c>
      <c r="C784" s="88">
        <v>0.7400000000000001</v>
      </c>
      <c r="D784" s="88">
        <v>0.82000000000000006</v>
      </c>
      <c r="E784" s="88">
        <v>1</v>
      </c>
      <c r="F784" s="88">
        <v>1.2000000000000002</v>
      </c>
      <c r="G784" s="88">
        <v>1.4700000000000002</v>
      </c>
      <c r="H784" s="88">
        <v>1.5200000000000002</v>
      </c>
      <c r="I784" s="88">
        <v>1.6700000000000002</v>
      </c>
      <c r="J784" s="88">
        <v>1.9800000000000002</v>
      </c>
      <c r="K784" s="88">
        <v>1.76</v>
      </c>
      <c r="L784" s="88">
        <v>1.7400000000000004</v>
      </c>
      <c r="M784" s="85">
        <v>1.1800000000000002</v>
      </c>
    </row>
    <row r="785" spans="1:13" x14ac:dyDescent="0.25">
      <c r="A785" s="176" t="s">
        <v>1545</v>
      </c>
      <c r="B785" s="88">
        <v>0</v>
      </c>
      <c r="C785" s="88">
        <v>0.12</v>
      </c>
      <c r="D785" s="88">
        <v>0.16</v>
      </c>
      <c r="E785" s="88">
        <v>0.23000000000000004</v>
      </c>
      <c r="F785" s="88">
        <v>0.26</v>
      </c>
      <c r="G785" s="88">
        <v>0.28000000000000003</v>
      </c>
      <c r="H785" s="88">
        <v>0.3</v>
      </c>
      <c r="I785" s="88">
        <v>0.31</v>
      </c>
      <c r="J785" s="88">
        <v>0.27</v>
      </c>
      <c r="K785" s="88">
        <v>0.2</v>
      </c>
      <c r="L785" s="88">
        <v>0.23000000000000004</v>
      </c>
      <c r="M785" s="85">
        <v>0.22000000000000003</v>
      </c>
    </row>
    <row r="786" spans="1:13" x14ac:dyDescent="0.25">
      <c r="A786" s="176" t="s">
        <v>1546</v>
      </c>
      <c r="B786" s="88">
        <v>0.47000000000000003</v>
      </c>
      <c r="C786" s="88">
        <v>0.43999999999999995</v>
      </c>
      <c r="D786" s="88">
        <v>0.46000000000000008</v>
      </c>
      <c r="E786" s="88">
        <v>0.63</v>
      </c>
      <c r="F786" s="88">
        <v>0.78000000000000014</v>
      </c>
      <c r="G786" s="88">
        <v>0.8899999999999999</v>
      </c>
      <c r="H786" s="88">
        <v>0.96</v>
      </c>
      <c r="I786" s="88">
        <v>0.97000000000000008</v>
      </c>
      <c r="J786" s="88">
        <v>0.97</v>
      </c>
      <c r="K786" s="88">
        <v>0.76000000000000012</v>
      </c>
      <c r="L786" s="88">
        <v>0.82000000000000017</v>
      </c>
      <c r="M786" s="85">
        <v>0.68</v>
      </c>
    </row>
    <row r="787" spans="1:13" x14ac:dyDescent="0.25">
      <c r="A787" s="176" t="s">
        <v>1547</v>
      </c>
      <c r="B787" s="88">
        <v>2.2400000000000002</v>
      </c>
      <c r="C787" s="88">
        <v>12.049999999999999</v>
      </c>
      <c r="D787" s="88">
        <v>17.23</v>
      </c>
      <c r="E787" s="88">
        <v>20.689999999999998</v>
      </c>
      <c r="F787" s="88">
        <v>24.980000000000004</v>
      </c>
      <c r="G787" s="88">
        <v>28.910000000000004</v>
      </c>
      <c r="H787" s="88">
        <v>29.339999999999996</v>
      </c>
      <c r="I787" s="88">
        <v>30.53</v>
      </c>
      <c r="J787" s="88">
        <v>28.819999999999997</v>
      </c>
      <c r="K787" s="88">
        <v>24.880000000000003</v>
      </c>
      <c r="L787" s="88">
        <v>25.11</v>
      </c>
      <c r="M787" s="85">
        <v>20.92</v>
      </c>
    </row>
    <row r="788" spans="1:13" x14ac:dyDescent="0.25">
      <c r="A788" s="176" t="s">
        <v>1548</v>
      </c>
      <c r="B788" s="88">
        <v>1.44</v>
      </c>
      <c r="C788" s="88">
        <v>1.54</v>
      </c>
      <c r="D788" s="88">
        <v>1.6000000000000003</v>
      </c>
      <c r="E788" s="88">
        <v>2.2000000000000002</v>
      </c>
      <c r="F788" s="88">
        <v>2.66</v>
      </c>
      <c r="G788" s="88">
        <v>3.06</v>
      </c>
      <c r="H788" s="88">
        <v>3.0799999999999996</v>
      </c>
      <c r="I788" s="88">
        <v>3.1799999999999997</v>
      </c>
      <c r="J788" s="88">
        <v>3.17</v>
      </c>
      <c r="K788" s="88">
        <v>2.6400000000000006</v>
      </c>
      <c r="L788" s="88">
        <v>2.83</v>
      </c>
      <c r="M788" s="85">
        <v>2.3000000000000003</v>
      </c>
    </row>
    <row r="789" spans="1:13" x14ac:dyDescent="0.25">
      <c r="A789" s="176" t="s">
        <v>1549</v>
      </c>
      <c r="B789" s="88">
        <v>0</v>
      </c>
      <c r="C789" s="88">
        <v>9.5199999999999978</v>
      </c>
      <c r="D789" s="88">
        <v>13.6</v>
      </c>
      <c r="E789" s="88">
        <v>16.350000000000001</v>
      </c>
      <c r="F789" s="88">
        <v>19.759999999999998</v>
      </c>
      <c r="G789" s="88">
        <v>22.86</v>
      </c>
      <c r="H789" s="88">
        <v>23.2</v>
      </c>
      <c r="I789" s="88">
        <v>24.150000000000002</v>
      </c>
      <c r="J789" s="88">
        <v>22.79</v>
      </c>
      <c r="K789" s="88">
        <v>19.679999999999996</v>
      </c>
      <c r="L789" s="88">
        <v>19.84</v>
      </c>
      <c r="M789" s="85">
        <v>16.54</v>
      </c>
    </row>
    <row r="790" spans="1:13" x14ac:dyDescent="0.25">
      <c r="A790" s="176" t="s">
        <v>1550</v>
      </c>
      <c r="B790" s="88">
        <v>0</v>
      </c>
      <c r="C790" s="88">
        <v>0.60000000000000009</v>
      </c>
      <c r="D790" s="88">
        <v>0.90000000000000013</v>
      </c>
      <c r="E790" s="88">
        <v>1.05</v>
      </c>
      <c r="F790" s="88">
        <v>1.2800000000000002</v>
      </c>
      <c r="G790" s="88">
        <v>1.5500000000000003</v>
      </c>
      <c r="H790" s="88">
        <v>1.6200000000000003</v>
      </c>
      <c r="I790" s="88">
        <v>1.7800000000000002</v>
      </c>
      <c r="J790" s="88">
        <v>2.17</v>
      </c>
      <c r="K790" s="88">
        <v>1.8400000000000003</v>
      </c>
      <c r="L790" s="88">
        <v>1.9000000000000004</v>
      </c>
      <c r="M790" s="85">
        <v>1.2800000000000002</v>
      </c>
    </row>
    <row r="791" spans="1:13" x14ac:dyDescent="0.25">
      <c r="A791" s="176" t="s">
        <v>1551</v>
      </c>
      <c r="B791" s="88">
        <v>0</v>
      </c>
      <c r="C791" s="88">
        <v>0</v>
      </c>
      <c r="D791" s="88">
        <v>0</v>
      </c>
      <c r="E791" s="88">
        <v>0</v>
      </c>
      <c r="F791" s="88">
        <v>0</v>
      </c>
      <c r="G791" s="88">
        <v>39.25</v>
      </c>
      <c r="H791" s="88">
        <v>39.840000000000003</v>
      </c>
      <c r="I791" s="88">
        <v>41.46</v>
      </c>
      <c r="J791" s="88">
        <v>39.110000000000007</v>
      </c>
      <c r="K791" s="88">
        <v>33.76</v>
      </c>
      <c r="L791" s="88">
        <v>34.06</v>
      </c>
      <c r="M791" s="85">
        <v>28.380000000000003</v>
      </c>
    </row>
    <row r="792" spans="1:13" x14ac:dyDescent="0.25">
      <c r="A792" s="176" t="s">
        <v>1552</v>
      </c>
      <c r="B792" s="88">
        <v>0.30000000000000004</v>
      </c>
      <c r="C792" s="88">
        <v>0.3</v>
      </c>
      <c r="D792" s="88">
        <v>0.35000000000000003</v>
      </c>
      <c r="E792" s="88">
        <v>0.39000000000000007</v>
      </c>
      <c r="F792" s="88">
        <v>0.5</v>
      </c>
      <c r="G792" s="88">
        <v>0.59000000000000008</v>
      </c>
      <c r="H792" s="88">
        <v>0.6</v>
      </c>
      <c r="I792" s="88">
        <v>0.66</v>
      </c>
      <c r="J792" s="88">
        <v>0.81</v>
      </c>
      <c r="K792" s="88">
        <v>0.72000000000000008</v>
      </c>
      <c r="L792" s="88">
        <v>0.73</v>
      </c>
      <c r="M792" s="85">
        <v>0.48</v>
      </c>
    </row>
    <row r="793" spans="1:13" x14ac:dyDescent="0.25">
      <c r="A793" s="176" t="s">
        <v>1553</v>
      </c>
      <c r="B793" s="88">
        <v>0</v>
      </c>
      <c r="C793" s="88">
        <v>0</v>
      </c>
      <c r="D793" s="88">
        <v>0</v>
      </c>
      <c r="E793" s="88">
        <v>0</v>
      </c>
      <c r="F793" s="88">
        <v>0</v>
      </c>
      <c r="G793" s="88">
        <v>0</v>
      </c>
      <c r="H793" s="88">
        <v>0</v>
      </c>
      <c r="I793" s="88">
        <v>0</v>
      </c>
      <c r="J793" s="88">
        <v>0</v>
      </c>
      <c r="K793" s="88">
        <v>0</v>
      </c>
      <c r="L793" s="88">
        <v>0</v>
      </c>
      <c r="M793" s="85">
        <v>0</v>
      </c>
    </row>
    <row r="794" spans="1:13" x14ac:dyDescent="0.25">
      <c r="A794" s="176" t="s">
        <v>1554</v>
      </c>
      <c r="B794" s="88">
        <v>0.34</v>
      </c>
      <c r="C794" s="88">
        <v>0.28000000000000003</v>
      </c>
      <c r="D794" s="88">
        <v>0.35000000000000003</v>
      </c>
      <c r="E794" s="88">
        <v>0.35000000000000003</v>
      </c>
      <c r="F794" s="88">
        <v>0.46000000000000008</v>
      </c>
      <c r="G794" s="88">
        <v>0.57000000000000006</v>
      </c>
      <c r="H794" s="88">
        <v>0.57999999999999996</v>
      </c>
      <c r="I794" s="88">
        <v>0.63</v>
      </c>
      <c r="J794" s="88">
        <v>0.77</v>
      </c>
      <c r="K794" s="88">
        <v>0.68</v>
      </c>
      <c r="L794" s="88">
        <v>0.66000000000000014</v>
      </c>
      <c r="M794" s="85">
        <v>0.46000000000000008</v>
      </c>
    </row>
    <row r="795" spans="1:13" x14ac:dyDescent="0.25">
      <c r="A795" s="176" t="s">
        <v>1555</v>
      </c>
      <c r="B795" s="88">
        <v>0.46</v>
      </c>
      <c r="C795" s="88">
        <v>0.3</v>
      </c>
      <c r="D795" s="88">
        <v>0.35000000000000003</v>
      </c>
      <c r="E795" s="88">
        <v>0.39000000000000007</v>
      </c>
      <c r="F795" s="88">
        <v>0.5</v>
      </c>
      <c r="G795" s="88">
        <v>0.59000000000000008</v>
      </c>
      <c r="H795" s="88">
        <v>0.6</v>
      </c>
      <c r="I795" s="88">
        <v>0.66</v>
      </c>
      <c r="J795" s="88">
        <v>0.81</v>
      </c>
      <c r="K795" s="88">
        <v>0.72000000000000008</v>
      </c>
      <c r="L795" s="88">
        <v>0.73</v>
      </c>
      <c r="M795" s="85">
        <v>0.48</v>
      </c>
    </row>
    <row r="796" spans="1:13" x14ac:dyDescent="0.25">
      <c r="A796" s="176" t="s">
        <v>1556</v>
      </c>
      <c r="B796" s="88">
        <v>0</v>
      </c>
      <c r="C796" s="88">
        <v>0.21</v>
      </c>
      <c r="D796" s="88">
        <v>0.35000000000000003</v>
      </c>
      <c r="E796" s="88">
        <v>0.35000000000000003</v>
      </c>
      <c r="F796" s="88">
        <v>0.46000000000000008</v>
      </c>
      <c r="G796" s="88">
        <v>0.57000000000000006</v>
      </c>
      <c r="H796" s="88">
        <v>0.57999999999999996</v>
      </c>
      <c r="I796" s="88">
        <v>0.63</v>
      </c>
      <c r="J796" s="88">
        <v>0.77</v>
      </c>
      <c r="K796" s="88">
        <v>0.68</v>
      </c>
      <c r="L796" s="88">
        <v>0.66000000000000014</v>
      </c>
      <c r="M796" s="85">
        <v>0.46000000000000008</v>
      </c>
    </row>
    <row r="797" spans="1:13" x14ac:dyDescent="0.25">
      <c r="A797" s="176" t="s">
        <v>1557</v>
      </c>
      <c r="B797" s="88">
        <v>0</v>
      </c>
      <c r="C797" s="88">
        <v>0</v>
      </c>
      <c r="D797" s="88">
        <v>0</v>
      </c>
      <c r="E797" s="88">
        <v>0</v>
      </c>
      <c r="F797" s="88">
        <v>0</v>
      </c>
      <c r="G797" s="88">
        <v>0</v>
      </c>
      <c r="H797" s="88">
        <v>0</v>
      </c>
      <c r="I797" s="88">
        <v>0</v>
      </c>
      <c r="J797" s="88">
        <v>0</v>
      </c>
      <c r="K797" s="88">
        <v>0</v>
      </c>
      <c r="L797" s="88">
        <v>0</v>
      </c>
      <c r="M797" s="85">
        <v>0</v>
      </c>
    </row>
    <row r="798" spans="1:13" x14ac:dyDescent="0.25">
      <c r="A798" s="176" t="s">
        <v>1558</v>
      </c>
      <c r="B798" s="88">
        <v>0.44000000000000006</v>
      </c>
      <c r="C798" s="88">
        <v>0.3</v>
      </c>
      <c r="D798" s="88">
        <v>0.35000000000000003</v>
      </c>
      <c r="E798" s="88">
        <v>0.39000000000000007</v>
      </c>
      <c r="F798" s="88">
        <v>0.5</v>
      </c>
      <c r="G798" s="88">
        <v>0.59000000000000008</v>
      </c>
      <c r="H798" s="88">
        <v>0.6</v>
      </c>
      <c r="I798" s="88">
        <v>0.66</v>
      </c>
      <c r="J798" s="88">
        <v>0.81</v>
      </c>
      <c r="K798" s="88">
        <v>0.72000000000000008</v>
      </c>
      <c r="L798" s="88">
        <v>0.73</v>
      </c>
      <c r="M798" s="85">
        <v>0.48</v>
      </c>
    </row>
    <row r="799" spans="1:13" x14ac:dyDescent="0.25">
      <c r="A799" s="176" t="s">
        <v>1559</v>
      </c>
      <c r="B799" s="88">
        <v>0.94000000000000017</v>
      </c>
      <c r="C799" s="88">
        <v>0.88</v>
      </c>
      <c r="D799" s="88">
        <v>1.01</v>
      </c>
      <c r="E799" s="88">
        <v>1.2000000000000002</v>
      </c>
      <c r="F799" s="88">
        <v>1.4800000000000002</v>
      </c>
      <c r="G799" s="88">
        <v>1.82</v>
      </c>
      <c r="H799" s="88">
        <v>1.88</v>
      </c>
      <c r="I799" s="88">
        <v>2.0499999999999998</v>
      </c>
      <c r="J799" s="88">
        <v>2.4799999999999995</v>
      </c>
      <c r="K799" s="88">
        <v>2.12</v>
      </c>
      <c r="L799" s="88">
        <v>2.17</v>
      </c>
      <c r="M799" s="85">
        <v>1.4600000000000002</v>
      </c>
    </row>
    <row r="800" spans="1:13" x14ac:dyDescent="0.25">
      <c r="A800" s="176" t="s">
        <v>1560</v>
      </c>
      <c r="B800" s="88">
        <v>0.36000000000000004</v>
      </c>
      <c r="C800" s="88">
        <v>0.3</v>
      </c>
      <c r="D800" s="88">
        <v>0.34</v>
      </c>
      <c r="E800" s="88">
        <v>0.42</v>
      </c>
      <c r="F800" s="88">
        <v>0.48</v>
      </c>
      <c r="G800" s="88">
        <v>0.59000000000000008</v>
      </c>
      <c r="H800" s="88">
        <v>0.62</v>
      </c>
      <c r="I800" s="88">
        <v>0.66</v>
      </c>
      <c r="J800" s="88">
        <v>0.82000000000000006</v>
      </c>
      <c r="K800" s="88">
        <v>0.68000000000000016</v>
      </c>
      <c r="L800" s="88">
        <v>0.70000000000000007</v>
      </c>
      <c r="M800" s="85">
        <v>0.48</v>
      </c>
    </row>
    <row r="801" spans="1:13" x14ac:dyDescent="0.25">
      <c r="A801" s="176" t="s">
        <v>1561</v>
      </c>
      <c r="B801" s="88">
        <v>0</v>
      </c>
      <c r="C801" s="88">
        <v>0</v>
      </c>
      <c r="D801" s="88">
        <v>0.03</v>
      </c>
      <c r="E801" s="88">
        <v>0.04</v>
      </c>
      <c r="F801" s="88">
        <v>0.04</v>
      </c>
      <c r="G801" s="88">
        <v>0.04</v>
      </c>
      <c r="H801" s="88">
        <v>0.04</v>
      </c>
      <c r="I801" s="88">
        <v>0.04</v>
      </c>
      <c r="J801" s="88">
        <v>0.04</v>
      </c>
      <c r="K801" s="88">
        <v>0.04</v>
      </c>
      <c r="L801" s="88">
        <v>0.04</v>
      </c>
      <c r="M801" s="85">
        <v>0.04</v>
      </c>
    </row>
    <row r="802" spans="1:13" x14ac:dyDescent="0.25">
      <c r="A802" s="176" t="s">
        <v>1562</v>
      </c>
      <c r="B802" s="88">
        <v>0.37</v>
      </c>
      <c r="C802" s="88">
        <v>0.44</v>
      </c>
      <c r="D802" s="88">
        <v>0.47</v>
      </c>
      <c r="E802" s="88">
        <v>0.47000000000000008</v>
      </c>
      <c r="F802" s="88">
        <v>0.48</v>
      </c>
      <c r="G802" s="88">
        <v>0.53</v>
      </c>
      <c r="H802" s="88">
        <v>0.52</v>
      </c>
      <c r="I802" s="88">
        <v>0.53</v>
      </c>
      <c r="J802" s="88">
        <v>0.53</v>
      </c>
      <c r="K802" s="88">
        <v>0.48000000000000009</v>
      </c>
      <c r="L802" s="88">
        <v>0.51</v>
      </c>
      <c r="M802" s="85">
        <v>0.5</v>
      </c>
    </row>
    <row r="803" spans="1:13" x14ac:dyDescent="0.25">
      <c r="A803" s="176" t="s">
        <v>1563</v>
      </c>
      <c r="B803" s="88">
        <v>0.9700000000000002</v>
      </c>
      <c r="C803" s="88">
        <v>0.89999999999999991</v>
      </c>
      <c r="D803" s="88">
        <v>1.08</v>
      </c>
      <c r="E803" s="88">
        <v>1.2</v>
      </c>
      <c r="F803" s="88">
        <v>1.5000000000000002</v>
      </c>
      <c r="G803" s="88">
        <v>1.8200000000000003</v>
      </c>
      <c r="H803" s="88">
        <v>1.9200000000000002</v>
      </c>
      <c r="I803" s="88">
        <v>2.0599999999999996</v>
      </c>
      <c r="J803" s="88">
        <v>2.5099999999999998</v>
      </c>
      <c r="K803" s="88">
        <v>2.2000000000000002</v>
      </c>
      <c r="L803" s="88">
        <v>2.21</v>
      </c>
      <c r="M803" s="85">
        <v>1.48</v>
      </c>
    </row>
    <row r="804" spans="1:13" x14ac:dyDescent="0.25">
      <c r="A804" s="176" t="s">
        <v>1564</v>
      </c>
      <c r="B804" s="88">
        <v>0.37</v>
      </c>
      <c r="C804" s="88">
        <v>0.26</v>
      </c>
      <c r="D804" s="88">
        <v>0.23000000000000004</v>
      </c>
      <c r="E804" s="88">
        <v>0.26</v>
      </c>
      <c r="F804" s="88">
        <v>0.22000000000000003</v>
      </c>
      <c r="G804" s="88">
        <v>0.27</v>
      </c>
      <c r="H804" s="88">
        <v>0.24000000000000002</v>
      </c>
      <c r="I804" s="88">
        <v>0.26</v>
      </c>
      <c r="J804" s="88">
        <v>0.26</v>
      </c>
      <c r="K804" s="88">
        <v>0.2</v>
      </c>
      <c r="L804" s="88">
        <v>0.23000000000000004</v>
      </c>
      <c r="M804" s="85">
        <v>0.24000000000000005</v>
      </c>
    </row>
    <row r="805" spans="1:13" x14ac:dyDescent="0.25">
      <c r="A805" s="176" t="s">
        <v>1565</v>
      </c>
      <c r="B805" s="88">
        <v>0</v>
      </c>
      <c r="C805" s="88">
        <v>0</v>
      </c>
      <c r="D805" s="88">
        <v>1.55</v>
      </c>
      <c r="E805" s="88">
        <v>1.8300000000000003</v>
      </c>
      <c r="F805" s="88">
        <v>2.3200000000000003</v>
      </c>
      <c r="G805" s="88">
        <v>2.75</v>
      </c>
      <c r="H805" s="88">
        <v>2.7</v>
      </c>
      <c r="I805" s="88">
        <v>2.8600000000000003</v>
      </c>
      <c r="J805" s="88">
        <v>2.36</v>
      </c>
      <c r="K805" s="88">
        <v>2.04</v>
      </c>
      <c r="L805" s="88">
        <v>2.0499999999999998</v>
      </c>
      <c r="M805" s="85">
        <v>1.9</v>
      </c>
    </row>
    <row r="806" spans="1:13" x14ac:dyDescent="0.25">
      <c r="A806" s="176" t="s">
        <v>1566</v>
      </c>
      <c r="B806" s="88">
        <v>0</v>
      </c>
      <c r="C806" s="88">
        <v>0.22999999999999998</v>
      </c>
      <c r="D806" s="88">
        <v>0.35000000000000003</v>
      </c>
      <c r="E806" s="88">
        <v>0.42</v>
      </c>
      <c r="F806" s="88">
        <v>0.5</v>
      </c>
      <c r="G806" s="88">
        <v>0.62</v>
      </c>
      <c r="H806" s="88">
        <v>0.64</v>
      </c>
      <c r="I806" s="88">
        <v>0.70000000000000007</v>
      </c>
      <c r="J806" s="88">
        <v>0.82000000000000006</v>
      </c>
      <c r="K806" s="88">
        <v>0.72000000000000008</v>
      </c>
      <c r="L806" s="88">
        <v>0.73</v>
      </c>
      <c r="M806" s="85">
        <v>0.5</v>
      </c>
    </row>
    <row r="807" spans="1:13" x14ac:dyDescent="0.25">
      <c r="A807" s="176" t="s">
        <v>1567</v>
      </c>
      <c r="B807" s="88">
        <v>0</v>
      </c>
      <c r="C807" s="88">
        <v>0</v>
      </c>
      <c r="D807" s="88">
        <v>0</v>
      </c>
      <c r="E807" s="88">
        <v>0</v>
      </c>
      <c r="F807" s="88">
        <v>12.46</v>
      </c>
      <c r="G807" s="88">
        <v>14.450000000000001</v>
      </c>
      <c r="H807" s="88">
        <v>14.639999999999999</v>
      </c>
      <c r="I807" s="88">
        <v>15.26</v>
      </c>
      <c r="J807" s="88">
        <v>14.379999999999999</v>
      </c>
      <c r="K807" s="88">
        <v>12.400000000000002</v>
      </c>
      <c r="L807" s="88">
        <v>12.519999999999998</v>
      </c>
      <c r="M807" s="85">
        <v>10.44</v>
      </c>
    </row>
    <row r="808" spans="1:13" x14ac:dyDescent="0.25">
      <c r="A808" s="176" t="s">
        <v>1568</v>
      </c>
      <c r="B808" s="88">
        <v>0</v>
      </c>
      <c r="C808" s="88">
        <v>0</v>
      </c>
      <c r="D808" s="88">
        <v>0</v>
      </c>
      <c r="E808" s="88">
        <v>0</v>
      </c>
      <c r="F808" s="88">
        <v>0</v>
      </c>
      <c r="G808" s="88">
        <v>0.59000000000000008</v>
      </c>
      <c r="H808" s="88">
        <v>0.60000000000000009</v>
      </c>
      <c r="I808" s="88">
        <v>0.66000000000000014</v>
      </c>
      <c r="J808" s="88">
        <v>0.82000000000000017</v>
      </c>
      <c r="K808" s="88">
        <v>0.72000000000000008</v>
      </c>
      <c r="L808" s="88">
        <v>0.73000000000000009</v>
      </c>
      <c r="M808" s="85">
        <v>0.5</v>
      </c>
    </row>
    <row r="809" spans="1:13" x14ac:dyDescent="0.25">
      <c r="A809" s="176" t="s">
        <v>1569</v>
      </c>
      <c r="B809" s="88">
        <v>0.19999999999999998</v>
      </c>
      <c r="C809" s="88">
        <v>0.12</v>
      </c>
      <c r="D809" s="88">
        <v>0.16</v>
      </c>
      <c r="E809" s="88">
        <v>0.16</v>
      </c>
      <c r="F809" s="88">
        <v>0.2</v>
      </c>
      <c r="G809" s="88">
        <v>0.27</v>
      </c>
      <c r="H809" s="88">
        <v>0.26</v>
      </c>
      <c r="I809" s="88">
        <v>0.31</v>
      </c>
      <c r="J809" s="88">
        <v>0.38</v>
      </c>
      <c r="K809" s="88">
        <v>0.32000000000000006</v>
      </c>
      <c r="L809" s="88">
        <v>0.31000000000000005</v>
      </c>
      <c r="M809" s="85">
        <v>0.22000000000000003</v>
      </c>
    </row>
    <row r="810" spans="1:13" x14ac:dyDescent="0.25">
      <c r="A810" s="176" t="s">
        <v>1570</v>
      </c>
      <c r="B810" s="88">
        <v>1.27</v>
      </c>
      <c r="C810" s="88">
        <v>1.34</v>
      </c>
      <c r="D810" s="88">
        <v>1.4700000000000002</v>
      </c>
      <c r="E810" s="88">
        <v>1.7500000000000002</v>
      </c>
      <c r="F810" s="88">
        <v>2.14</v>
      </c>
      <c r="G810" s="88">
        <v>2.48</v>
      </c>
      <c r="H810" s="88">
        <v>2.5000000000000004</v>
      </c>
      <c r="I810" s="88">
        <v>2.5999999999999996</v>
      </c>
      <c r="J810" s="88">
        <v>2.4500000000000002</v>
      </c>
      <c r="K810" s="88">
        <v>2.12</v>
      </c>
      <c r="L810" s="88">
        <v>2.16</v>
      </c>
      <c r="M810" s="85">
        <v>1.8000000000000003</v>
      </c>
    </row>
    <row r="811" spans="1:13" x14ac:dyDescent="0.25">
      <c r="A811" s="176" t="s">
        <v>1571</v>
      </c>
      <c r="B811" s="88">
        <v>0</v>
      </c>
      <c r="C811" s="88">
        <v>0.21</v>
      </c>
      <c r="D811" s="88">
        <v>0.35000000000000003</v>
      </c>
      <c r="E811" s="88">
        <v>0.39000000000000007</v>
      </c>
      <c r="F811" s="88">
        <v>0.5</v>
      </c>
      <c r="G811" s="88">
        <v>0.57999999999999996</v>
      </c>
      <c r="H811" s="88">
        <v>0.60000000000000009</v>
      </c>
      <c r="I811" s="88">
        <v>0.66</v>
      </c>
      <c r="J811" s="88">
        <v>0.78000000000000014</v>
      </c>
      <c r="K811" s="88">
        <v>0.72000000000000008</v>
      </c>
      <c r="L811" s="88">
        <v>0.70000000000000007</v>
      </c>
      <c r="M811" s="85">
        <v>0.48000000000000009</v>
      </c>
    </row>
    <row r="812" spans="1:13" x14ac:dyDescent="0.25">
      <c r="A812" s="176" t="s">
        <v>1572</v>
      </c>
      <c r="B812" s="88">
        <v>0</v>
      </c>
      <c r="C812" s="88">
        <v>0.33999999999999997</v>
      </c>
      <c r="D812" s="88">
        <v>0.46</v>
      </c>
      <c r="E812" s="88">
        <v>0.62</v>
      </c>
      <c r="F812" s="88">
        <v>0.76000000000000012</v>
      </c>
      <c r="G812" s="88">
        <v>0.89</v>
      </c>
      <c r="H812" s="88">
        <v>0.94000000000000006</v>
      </c>
      <c r="I812" s="88">
        <v>0.97</v>
      </c>
      <c r="J812" s="88">
        <v>0.97</v>
      </c>
      <c r="K812" s="88">
        <v>0.76000000000000012</v>
      </c>
      <c r="L812" s="88">
        <v>0.81000000000000016</v>
      </c>
      <c r="M812" s="85">
        <v>0.66</v>
      </c>
    </row>
    <row r="813" spans="1:13" x14ac:dyDescent="0.25">
      <c r="A813" s="176" t="s">
        <v>1573</v>
      </c>
      <c r="B813" s="88">
        <v>0</v>
      </c>
      <c r="C813" s="88">
        <v>0</v>
      </c>
      <c r="D813" s="88">
        <v>0.58000000000000007</v>
      </c>
      <c r="E813" s="88">
        <v>0.66</v>
      </c>
      <c r="F813" s="88">
        <v>0.82000000000000006</v>
      </c>
      <c r="G813" s="88">
        <v>0.98</v>
      </c>
      <c r="H813" s="88">
        <v>1.02</v>
      </c>
      <c r="I813" s="88">
        <v>1.1200000000000001</v>
      </c>
      <c r="J813" s="88">
        <v>1.36</v>
      </c>
      <c r="K813" s="88">
        <v>1.2000000000000002</v>
      </c>
      <c r="L813" s="88">
        <v>1.2000000000000002</v>
      </c>
      <c r="M813" s="85">
        <v>0.82000000000000017</v>
      </c>
    </row>
    <row r="814" spans="1:13" x14ac:dyDescent="0.25">
      <c r="A814" s="176" t="s">
        <v>1574</v>
      </c>
      <c r="B814" s="88">
        <v>0</v>
      </c>
      <c r="C814" s="88">
        <v>0</v>
      </c>
      <c r="D814" s="88">
        <v>0</v>
      </c>
      <c r="E814" s="88">
        <v>0</v>
      </c>
      <c r="F814" s="88">
        <v>0</v>
      </c>
      <c r="G814" s="88">
        <v>0</v>
      </c>
      <c r="H814" s="88">
        <v>0</v>
      </c>
      <c r="I814" s="88">
        <v>0</v>
      </c>
      <c r="J814" s="88">
        <v>0</v>
      </c>
      <c r="K814" s="88">
        <v>0</v>
      </c>
      <c r="L814" s="88">
        <v>0</v>
      </c>
      <c r="M814" s="85">
        <v>0</v>
      </c>
    </row>
    <row r="815" spans="1:13" x14ac:dyDescent="0.25">
      <c r="A815" s="176" t="s">
        <v>1575</v>
      </c>
      <c r="B815" s="88">
        <v>0.37000000000000005</v>
      </c>
      <c r="C815" s="88">
        <v>0.28000000000000003</v>
      </c>
      <c r="D815" s="88">
        <v>0.35000000000000003</v>
      </c>
      <c r="E815" s="88">
        <v>0.42000000000000004</v>
      </c>
      <c r="F815" s="88">
        <v>0.5</v>
      </c>
      <c r="G815" s="88">
        <v>0.6100000000000001</v>
      </c>
      <c r="H815" s="88">
        <v>0.62000000000000011</v>
      </c>
      <c r="I815" s="88">
        <v>0.70000000000000007</v>
      </c>
      <c r="J815" s="88">
        <v>0.82000000000000017</v>
      </c>
      <c r="K815" s="88">
        <v>0.68</v>
      </c>
      <c r="L815" s="88">
        <v>0.70000000000000007</v>
      </c>
      <c r="M815" s="85">
        <v>0.48000000000000009</v>
      </c>
    </row>
    <row r="816" spans="1:13" x14ac:dyDescent="0.25">
      <c r="A816" s="176" t="s">
        <v>1576</v>
      </c>
      <c r="B816" s="88">
        <v>0</v>
      </c>
      <c r="C816" s="88">
        <v>0.69000000000000006</v>
      </c>
      <c r="D816" s="88">
        <v>1.04</v>
      </c>
      <c r="E816" s="88">
        <v>1.2000000000000002</v>
      </c>
      <c r="F816" s="88">
        <v>1.4400000000000002</v>
      </c>
      <c r="G816" s="88">
        <v>1.7800000000000002</v>
      </c>
      <c r="H816" s="88">
        <v>1.8399999999999999</v>
      </c>
      <c r="I816" s="88">
        <v>2.0500000000000003</v>
      </c>
      <c r="J816" s="88">
        <v>2.4800000000000004</v>
      </c>
      <c r="K816" s="88">
        <v>2.12</v>
      </c>
      <c r="L816" s="88">
        <v>2.1300000000000003</v>
      </c>
      <c r="M816" s="85">
        <v>1.4600000000000002</v>
      </c>
    </row>
    <row r="817" spans="1:13" x14ac:dyDescent="0.25">
      <c r="A817" s="176" t="s">
        <v>1577</v>
      </c>
      <c r="B817" s="88">
        <v>0</v>
      </c>
      <c r="C817" s="88">
        <v>0.21</v>
      </c>
      <c r="D817" s="88">
        <v>0.35000000000000003</v>
      </c>
      <c r="E817" s="88">
        <v>0.39000000000000007</v>
      </c>
      <c r="F817" s="88">
        <v>0.5</v>
      </c>
      <c r="G817" s="88">
        <v>0.57999999999999996</v>
      </c>
      <c r="H817" s="88">
        <v>0.60000000000000009</v>
      </c>
      <c r="I817" s="88">
        <v>0.66</v>
      </c>
      <c r="J817" s="88">
        <v>0.78000000000000014</v>
      </c>
      <c r="K817" s="88">
        <v>0.72000000000000008</v>
      </c>
      <c r="L817" s="88">
        <v>0.70000000000000007</v>
      </c>
      <c r="M817" s="85">
        <v>0.48000000000000009</v>
      </c>
    </row>
    <row r="818" spans="1:13" x14ac:dyDescent="0.25">
      <c r="A818" s="176" t="s">
        <v>1578</v>
      </c>
      <c r="B818" s="88">
        <v>0</v>
      </c>
      <c r="C818" s="88">
        <v>0</v>
      </c>
      <c r="D818" s="88">
        <v>0</v>
      </c>
      <c r="E818" s="88">
        <v>0</v>
      </c>
      <c r="F818" s="88">
        <v>0</v>
      </c>
      <c r="G818" s="88">
        <v>0</v>
      </c>
      <c r="H818" s="88">
        <v>25.799999999999997</v>
      </c>
      <c r="I818" s="88">
        <v>27.2</v>
      </c>
      <c r="J818" s="88">
        <v>22.56</v>
      </c>
      <c r="K818" s="88">
        <v>19.52</v>
      </c>
      <c r="L818" s="88">
        <v>19.68</v>
      </c>
      <c r="M818" s="85">
        <v>18.160000000000004</v>
      </c>
    </row>
    <row r="819" spans="1:13" x14ac:dyDescent="0.25">
      <c r="A819" s="176" t="s">
        <v>1579</v>
      </c>
      <c r="B819" s="88">
        <v>0.59000000000000008</v>
      </c>
      <c r="C819" s="88">
        <v>0.68</v>
      </c>
      <c r="D819" s="88">
        <v>0.69000000000000006</v>
      </c>
      <c r="E819" s="88">
        <v>0.70000000000000007</v>
      </c>
      <c r="F819" s="88">
        <v>0.68</v>
      </c>
      <c r="G819" s="88">
        <v>0.70000000000000007</v>
      </c>
      <c r="H819" s="88">
        <v>0.66000000000000014</v>
      </c>
      <c r="I819" s="88">
        <v>0.70000000000000007</v>
      </c>
      <c r="J819" s="88">
        <v>0.70000000000000007</v>
      </c>
      <c r="K819" s="88">
        <v>0.60000000000000009</v>
      </c>
      <c r="L819" s="88">
        <v>0.69000000000000006</v>
      </c>
      <c r="M819" s="85">
        <v>0.68</v>
      </c>
    </row>
    <row r="820" spans="1:13" x14ac:dyDescent="0.25">
      <c r="A820" s="176" t="s">
        <v>1580</v>
      </c>
      <c r="B820" s="88">
        <v>0.34</v>
      </c>
      <c r="C820" s="88">
        <v>0.3</v>
      </c>
      <c r="D820" s="88">
        <v>0.34</v>
      </c>
      <c r="E820" s="88">
        <v>0.42</v>
      </c>
      <c r="F820" s="88">
        <v>0.48</v>
      </c>
      <c r="G820" s="88">
        <v>0.59000000000000008</v>
      </c>
      <c r="H820" s="88">
        <v>0.62</v>
      </c>
      <c r="I820" s="88">
        <v>0.66</v>
      </c>
      <c r="J820" s="88">
        <v>0.82000000000000006</v>
      </c>
      <c r="K820" s="88">
        <v>0.68000000000000016</v>
      </c>
      <c r="L820" s="88">
        <v>0.70000000000000007</v>
      </c>
      <c r="M820" s="85">
        <v>0.48</v>
      </c>
    </row>
    <row r="821" spans="1:13" x14ac:dyDescent="0.25">
      <c r="A821" s="176" t="s">
        <v>1581</v>
      </c>
      <c r="B821" s="88">
        <v>1.4300000000000002</v>
      </c>
      <c r="C821" s="88">
        <v>1.5600000000000003</v>
      </c>
      <c r="D821" s="88">
        <v>1.6300000000000001</v>
      </c>
      <c r="E821" s="88">
        <v>2.2400000000000002</v>
      </c>
      <c r="F821" s="88">
        <v>2.6999999999999997</v>
      </c>
      <c r="G821" s="88">
        <v>3.07</v>
      </c>
      <c r="H821" s="88">
        <v>3.0799999999999996</v>
      </c>
      <c r="I821" s="88">
        <v>3.1799999999999997</v>
      </c>
      <c r="J821" s="88">
        <v>3.1799999999999997</v>
      </c>
      <c r="K821" s="88">
        <v>2.6800000000000006</v>
      </c>
      <c r="L821" s="88">
        <v>2.8599999999999994</v>
      </c>
      <c r="M821" s="85">
        <v>2.3200000000000003</v>
      </c>
    </row>
    <row r="822" spans="1:13" x14ac:dyDescent="0.25">
      <c r="A822" s="176" t="s">
        <v>1582</v>
      </c>
      <c r="B822" s="88">
        <v>0</v>
      </c>
      <c r="C822" s="88">
        <v>0</v>
      </c>
      <c r="D822" s="88">
        <v>0</v>
      </c>
      <c r="E822" s="88">
        <v>0</v>
      </c>
      <c r="F822" s="88">
        <v>0</v>
      </c>
      <c r="G822" s="88">
        <v>13.790000000000001</v>
      </c>
      <c r="H822" s="88">
        <v>13.959999999999999</v>
      </c>
      <c r="I822" s="88">
        <v>14.54</v>
      </c>
      <c r="J822" s="88">
        <v>13.720000000000002</v>
      </c>
      <c r="K822" s="88">
        <v>11.84</v>
      </c>
      <c r="L822" s="88">
        <v>11.94</v>
      </c>
      <c r="M822" s="85">
        <v>9.9599999999999991</v>
      </c>
    </row>
    <row r="823" spans="1:13" x14ac:dyDescent="0.25">
      <c r="A823" s="176" t="s">
        <v>1583</v>
      </c>
      <c r="B823" s="88">
        <v>0</v>
      </c>
      <c r="C823" s="88">
        <v>0</v>
      </c>
      <c r="D823" s="88">
        <v>0</v>
      </c>
      <c r="E823" s="88">
        <v>0</v>
      </c>
      <c r="F823" s="88">
        <v>0</v>
      </c>
      <c r="G823" s="88">
        <v>0</v>
      </c>
      <c r="H823" s="88">
        <v>0</v>
      </c>
      <c r="I823" s="88">
        <v>45.88</v>
      </c>
      <c r="J823" s="88">
        <v>43.309999999999995</v>
      </c>
      <c r="K823" s="88">
        <v>37.4</v>
      </c>
      <c r="L823" s="88">
        <v>37.729999999999997</v>
      </c>
      <c r="M823" s="85">
        <v>31.440000000000005</v>
      </c>
    </row>
    <row r="824" spans="1:13" x14ac:dyDescent="0.25">
      <c r="A824" s="176" t="s">
        <v>1584</v>
      </c>
      <c r="B824" s="88">
        <v>0</v>
      </c>
      <c r="C824" s="88">
        <v>0</v>
      </c>
      <c r="D824" s="88">
        <v>0</v>
      </c>
      <c r="E824" s="88">
        <v>0</v>
      </c>
      <c r="F824" s="88">
        <v>0</v>
      </c>
      <c r="G824" s="88">
        <v>0</v>
      </c>
      <c r="H824" s="88">
        <v>0</v>
      </c>
      <c r="I824" s="88">
        <v>0</v>
      </c>
      <c r="J824" s="88">
        <v>0</v>
      </c>
      <c r="K824" s="88">
        <v>0</v>
      </c>
      <c r="L824" s="88">
        <v>0</v>
      </c>
      <c r="M824" s="85">
        <v>0</v>
      </c>
    </row>
    <row r="825" spans="1:13" x14ac:dyDescent="0.25">
      <c r="A825" s="176" t="s">
        <v>1585</v>
      </c>
      <c r="B825" s="88">
        <v>0.58000000000000007</v>
      </c>
      <c r="C825" s="88">
        <v>0.5</v>
      </c>
      <c r="D825" s="88">
        <v>0.51</v>
      </c>
      <c r="E825" s="88">
        <v>0.53</v>
      </c>
      <c r="F825" s="88">
        <v>0.54</v>
      </c>
      <c r="G825" s="88">
        <v>0.58000000000000007</v>
      </c>
      <c r="H825" s="88">
        <v>0.56000000000000005</v>
      </c>
      <c r="I825" s="88">
        <v>0.58000000000000007</v>
      </c>
      <c r="J825" s="88">
        <v>0.58000000000000007</v>
      </c>
      <c r="K825" s="88">
        <v>0.56000000000000005</v>
      </c>
      <c r="L825" s="88">
        <v>0.58000000000000007</v>
      </c>
      <c r="M825" s="85">
        <v>0.54</v>
      </c>
    </row>
    <row r="826" spans="1:13" x14ac:dyDescent="0.25">
      <c r="A826" s="176" t="s">
        <v>1586</v>
      </c>
      <c r="B826" s="88">
        <v>0</v>
      </c>
      <c r="C826" s="88">
        <v>12.76</v>
      </c>
      <c r="D826" s="88">
        <v>18.22</v>
      </c>
      <c r="E826" s="88">
        <v>23.479999999999997</v>
      </c>
      <c r="F826" s="88">
        <v>27.16</v>
      </c>
      <c r="G826" s="88">
        <v>30.769999999999996</v>
      </c>
      <c r="H826" s="88">
        <v>31.84</v>
      </c>
      <c r="I826" s="88">
        <v>30.73</v>
      </c>
      <c r="J826" s="88">
        <v>31.19</v>
      </c>
      <c r="K826" s="88">
        <v>23.68</v>
      </c>
      <c r="L826" s="88">
        <v>28.749999999999996</v>
      </c>
      <c r="M826" s="85">
        <v>23.599999999999998</v>
      </c>
    </row>
    <row r="827" spans="1:13" x14ac:dyDescent="0.25">
      <c r="A827" s="176" t="s">
        <v>1587</v>
      </c>
      <c r="B827" s="88">
        <v>0</v>
      </c>
      <c r="C827" s="88">
        <v>0</v>
      </c>
      <c r="D827" s="88">
        <v>0</v>
      </c>
      <c r="E827" s="88">
        <v>0</v>
      </c>
      <c r="F827" s="88">
        <v>0</v>
      </c>
      <c r="G827" s="88">
        <v>0</v>
      </c>
      <c r="H827" s="88">
        <v>0</v>
      </c>
      <c r="I827" s="88">
        <v>108.35</v>
      </c>
      <c r="J827" s="88">
        <v>93.65</v>
      </c>
      <c r="K827" s="88">
        <v>78.56</v>
      </c>
      <c r="L827" s="88">
        <v>33.25</v>
      </c>
      <c r="M827" s="85">
        <v>34.74</v>
      </c>
    </row>
    <row r="828" spans="1:13" x14ac:dyDescent="0.25">
      <c r="A828" s="176" t="s">
        <v>1588</v>
      </c>
      <c r="B828" s="88">
        <v>0.36</v>
      </c>
      <c r="C828" s="88">
        <v>0.28000000000000003</v>
      </c>
      <c r="D828" s="88">
        <v>0.35000000000000003</v>
      </c>
      <c r="E828" s="88">
        <v>0.42</v>
      </c>
      <c r="F828" s="88">
        <v>0.5</v>
      </c>
      <c r="G828" s="88">
        <v>0.59</v>
      </c>
      <c r="H828" s="88">
        <v>0.62000000000000011</v>
      </c>
      <c r="I828" s="88">
        <v>0.67</v>
      </c>
      <c r="J828" s="88">
        <v>0.81000000000000016</v>
      </c>
      <c r="K828" s="88">
        <v>0.72000000000000008</v>
      </c>
      <c r="L828" s="88">
        <v>0.7400000000000001</v>
      </c>
      <c r="M828" s="85">
        <v>0.48000000000000009</v>
      </c>
    </row>
    <row r="829" spans="1:13" x14ac:dyDescent="0.25">
      <c r="A829" s="176" t="s">
        <v>1589</v>
      </c>
      <c r="B829" s="88">
        <v>0</v>
      </c>
      <c r="C829" s="88">
        <v>0</v>
      </c>
      <c r="D829" s="88">
        <v>0</v>
      </c>
      <c r="E829" s="88">
        <v>0</v>
      </c>
      <c r="F829" s="88">
        <v>2.12</v>
      </c>
      <c r="G829" s="88">
        <v>2.44</v>
      </c>
      <c r="H829" s="88">
        <v>2.5</v>
      </c>
      <c r="I829" s="88">
        <v>2.6</v>
      </c>
      <c r="J829" s="88">
        <v>2.4399999999999995</v>
      </c>
      <c r="K829" s="88">
        <v>2.1199999999999997</v>
      </c>
      <c r="L829" s="88">
        <v>2.13</v>
      </c>
      <c r="M829" s="85">
        <v>1.7600000000000002</v>
      </c>
    </row>
    <row r="830" spans="1:13" x14ac:dyDescent="0.25">
      <c r="A830" s="176" t="s">
        <v>1590</v>
      </c>
      <c r="B830" s="88">
        <v>0</v>
      </c>
      <c r="C830" s="88">
        <v>0</v>
      </c>
      <c r="D830" s="88">
        <v>0</v>
      </c>
      <c r="E830" s="88">
        <v>0</v>
      </c>
      <c r="F830" s="88">
        <v>2.2399999999999998</v>
      </c>
      <c r="G830" s="88">
        <v>2.56</v>
      </c>
      <c r="H830" s="88">
        <v>2.6199999999999997</v>
      </c>
      <c r="I830" s="88">
        <v>2.72</v>
      </c>
      <c r="J830" s="88">
        <v>2.56</v>
      </c>
      <c r="K830" s="88">
        <v>2.2400000000000002</v>
      </c>
      <c r="L830" s="88">
        <v>2.2200000000000002</v>
      </c>
      <c r="M830" s="85">
        <v>1.8800000000000003</v>
      </c>
    </row>
    <row r="831" spans="1:13" x14ac:dyDescent="0.25">
      <c r="A831" s="176" t="s">
        <v>1591</v>
      </c>
      <c r="B831" s="88">
        <v>0</v>
      </c>
      <c r="C831" s="88">
        <v>0</v>
      </c>
      <c r="D831" s="88">
        <v>0</v>
      </c>
      <c r="E831" s="88">
        <v>0</v>
      </c>
      <c r="F831" s="88">
        <v>0.90000000000000013</v>
      </c>
      <c r="G831" s="88">
        <v>1.04</v>
      </c>
      <c r="H831" s="88">
        <v>1.04</v>
      </c>
      <c r="I831" s="88">
        <v>1.08</v>
      </c>
      <c r="J831" s="88">
        <v>1.08</v>
      </c>
      <c r="K831" s="88">
        <v>0.88000000000000012</v>
      </c>
      <c r="L831" s="88">
        <v>0.96000000000000008</v>
      </c>
      <c r="M831" s="85">
        <v>0.78000000000000014</v>
      </c>
    </row>
    <row r="832" spans="1:13" x14ac:dyDescent="0.25">
      <c r="A832" s="176" t="s">
        <v>1592</v>
      </c>
      <c r="B832" s="88">
        <v>0</v>
      </c>
      <c r="C832" s="88">
        <v>0</v>
      </c>
      <c r="D832" s="88">
        <v>0</v>
      </c>
      <c r="E832" s="88">
        <v>0</v>
      </c>
      <c r="F832" s="88">
        <v>0</v>
      </c>
      <c r="G832" s="88">
        <v>0</v>
      </c>
      <c r="H832" s="88">
        <v>0</v>
      </c>
      <c r="I832" s="88">
        <v>0</v>
      </c>
      <c r="J832" s="88">
        <v>0</v>
      </c>
      <c r="K832" s="88">
        <v>0</v>
      </c>
      <c r="L832" s="88">
        <v>0</v>
      </c>
      <c r="M832" s="85">
        <v>0</v>
      </c>
    </row>
    <row r="833" spans="1:13" x14ac:dyDescent="0.25">
      <c r="A833" s="176" t="s">
        <v>1593</v>
      </c>
      <c r="B833" s="88">
        <v>0</v>
      </c>
      <c r="C833" s="88">
        <v>0</v>
      </c>
      <c r="D833" s="88">
        <v>0</v>
      </c>
      <c r="E833" s="88">
        <v>0.42</v>
      </c>
      <c r="F833" s="88">
        <v>0.5</v>
      </c>
      <c r="G833" s="88">
        <v>0.62</v>
      </c>
      <c r="H833" s="88">
        <v>0.64000000000000012</v>
      </c>
      <c r="I833" s="88">
        <v>0.70000000000000007</v>
      </c>
      <c r="J833" s="88">
        <v>0.85000000000000009</v>
      </c>
      <c r="K833" s="88">
        <v>0.72000000000000008</v>
      </c>
      <c r="L833" s="88">
        <v>0.7400000000000001</v>
      </c>
      <c r="M833" s="85">
        <v>0.5</v>
      </c>
    </row>
    <row r="834" spans="1:13" x14ac:dyDescent="0.25">
      <c r="A834" s="176" t="s">
        <v>1594</v>
      </c>
      <c r="B834" s="88">
        <v>0</v>
      </c>
      <c r="C834" s="88">
        <v>0.60999999999999988</v>
      </c>
      <c r="D834" s="88">
        <v>0.93</v>
      </c>
      <c r="E834" s="88">
        <v>1.08</v>
      </c>
      <c r="F834" s="88">
        <v>1.3200000000000003</v>
      </c>
      <c r="G834" s="88">
        <v>1.63</v>
      </c>
      <c r="H834" s="88">
        <v>1.7000000000000002</v>
      </c>
      <c r="I834" s="88">
        <v>1.83</v>
      </c>
      <c r="J834" s="88">
        <v>2.21</v>
      </c>
      <c r="K834" s="88">
        <v>1.96</v>
      </c>
      <c r="L834" s="88">
        <v>1.9400000000000002</v>
      </c>
      <c r="M834" s="85">
        <v>1.32</v>
      </c>
    </row>
    <row r="835" spans="1:13" x14ac:dyDescent="0.25">
      <c r="A835" s="176" t="s">
        <v>1595</v>
      </c>
      <c r="B835" s="88">
        <v>0</v>
      </c>
      <c r="C835" s="88">
        <v>0</v>
      </c>
      <c r="D835" s="88">
        <v>0</v>
      </c>
      <c r="E835" s="88">
        <v>0</v>
      </c>
      <c r="F835" s="88">
        <v>0</v>
      </c>
      <c r="G835" s="88">
        <v>28.980000000000004</v>
      </c>
      <c r="H835" s="88">
        <v>29.4</v>
      </c>
      <c r="I835" s="88">
        <v>30.580000000000002</v>
      </c>
      <c r="J835" s="88">
        <v>28.87</v>
      </c>
      <c r="K835" s="88">
        <v>24.919999999999995</v>
      </c>
      <c r="L835" s="88">
        <v>25.150000000000002</v>
      </c>
      <c r="M835" s="85">
        <v>20.94</v>
      </c>
    </row>
    <row r="836" spans="1:13" x14ac:dyDescent="0.25">
      <c r="A836" s="176" t="s">
        <v>1596</v>
      </c>
      <c r="B836" s="88">
        <v>0.4</v>
      </c>
      <c r="C836" s="88">
        <v>0.38</v>
      </c>
      <c r="D836" s="88">
        <v>0.43000000000000005</v>
      </c>
      <c r="E836" s="88">
        <v>0.5</v>
      </c>
      <c r="F836" s="88">
        <v>0.64000000000000012</v>
      </c>
      <c r="G836" s="88">
        <v>0.77000000000000013</v>
      </c>
      <c r="H836" s="88">
        <v>0.7400000000000001</v>
      </c>
      <c r="I836" s="88">
        <v>0.77</v>
      </c>
      <c r="J836" s="88">
        <v>0.63</v>
      </c>
      <c r="K836" s="88">
        <v>0.56000000000000005</v>
      </c>
      <c r="L836" s="88">
        <v>0.57000000000000006</v>
      </c>
      <c r="M836" s="85">
        <v>0.52</v>
      </c>
    </row>
    <row r="837" spans="1:13" x14ac:dyDescent="0.25">
      <c r="A837" s="176" t="s">
        <v>1597</v>
      </c>
      <c r="B837" s="88">
        <v>0.38000000000000006</v>
      </c>
      <c r="C837" s="88">
        <v>0.3</v>
      </c>
      <c r="D837" s="88">
        <v>0.35000000000000003</v>
      </c>
      <c r="E837" s="88">
        <v>0.39000000000000007</v>
      </c>
      <c r="F837" s="88">
        <v>0.5</v>
      </c>
      <c r="G837" s="88">
        <v>0.59000000000000008</v>
      </c>
      <c r="H837" s="88">
        <v>0.6</v>
      </c>
      <c r="I837" s="88">
        <v>0.66</v>
      </c>
      <c r="J837" s="88">
        <v>0.81</v>
      </c>
      <c r="K837" s="88">
        <v>0.72000000000000008</v>
      </c>
      <c r="L837" s="88">
        <v>0.73</v>
      </c>
      <c r="M837" s="85">
        <v>0.48</v>
      </c>
    </row>
    <row r="838" spans="1:13" x14ac:dyDescent="0.25">
      <c r="A838" s="176" t="s">
        <v>1598</v>
      </c>
      <c r="B838" s="88">
        <v>0</v>
      </c>
      <c r="C838" s="88">
        <v>0</v>
      </c>
      <c r="D838" s="88">
        <v>0</v>
      </c>
      <c r="E838" s="88">
        <v>0</v>
      </c>
      <c r="F838" s="88">
        <v>0.44</v>
      </c>
      <c r="G838" s="88">
        <v>0.55000000000000004</v>
      </c>
      <c r="H838" s="88">
        <v>0.58000000000000007</v>
      </c>
      <c r="I838" s="88">
        <v>0.62</v>
      </c>
      <c r="J838" s="88">
        <v>0.7400000000000001</v>
      </c>
      <c r="K838" s="88">
        <v>0.68000000000000016</v>
      </c>
      <c r="L838" s="88">
        <v>0.66000000000000014</v>
      </c>
      <c r="M838" s="85">
        <v>0.42000000000000004</v>
      </c>
    </row>
    <row r="839" spans="1:13" x14ac:dyDescent="0.25">
      <c r="A839" s="176" t="s">
        <v>1599</v>
      </c>
      <c r="B839" s="88">
        <v>0</v>
      </c>
      <c r="C839" s="88">
        <v>0</v>
      </c>
      <c r="D839" s="88">
        <v>0</v>
      </c>
      <c r="E839" s="88">
        <v>0</v>
      </c>
      <c r="F839" s="88">
        <v>0.44</v>
      </c>
      <c r="G839" s="88">
        <v>0.55000000000000004</v>
      </c>
      <c r="H839" s="88">
        <v>0.58000000000000007</v>
      </c>
      <c r="I839" s="88">
        <v>0.62</v>
      </c>
      <c r="J839" s="88">
        <v>0.7400000000000001</v>
      </c>
      <c r="K839" s="88">
        <v>0.68000000000000016</v>
      </c>
      <c r="L839" s="88">
        <v>0.66000000000000014</v>
      </c>
      <c r="M839" s="85">
        <v>0.42000000000000004</v>
      </c>
    </row>
    <row r="840" spans="1:13" x14ac:dyDescent="0.25">
      <c r="A840" s="176" t="s">
        <v>1600</v>
      </c>
      <c r="B840" s="88">
        <v>0</v>
      </c>
      <c r="C840" s="88">
        <v>0</v>
      </c>
      <c r="D840" s="88">
        <v>0</v>
      </c>
      <c r="E840" s="88">
        <v>0</v>
      </c>
      <c r="F840" s="88">
        <v>0</v>
      </c>
      <c r="G840" s="88">
        <v>0</v>
      </c>
      <c r="H840" s="88">
        <v>0</v>
      </c>
      <c r="I840" s="88">
        <v>0</v>
      </c>
      <c r="J840" s="88">
        <v>0</v>
      </c>
      <c r="K840" s="88">
        <v>0</v>
      </c>
      <c r="L840" s="88">
        <v>0</v>
      </c>
      <c r="M840" s="85">
        <v>0</v>
      </c>
    </row>
    <row r="841" spans="1:13" x14ac:dyDescent="0.25">
      <c r="A841" s="176" t="s">
        <v>1601</v>
      </c>
      <c r="B841" s="88">
        <v>0</v>
      </c>
      <c r="C841" s="88">
        <v>0.19999999999999998</v>
      </c>
      <c r="D841" s="88">
        <v>0.34</v>
      </c>
      <c r="E841" s="88">
        <v>0.35000000000000003</v>
      </c>
      <c r="F841" s="88">
        <v>0.46000000000000008</v>
      </c>
      <c r="G841" s="88">
        <v>0.55000000000000004</v>
      </c>
      <c r="H841" s="88">
        <v>0.56000000000000005</v>
      </c>
      <c r="I841" s="88">
        <v>0.62</v>
      </c>
      <c r="J841" s="88">
        <v>0.75000000000000011</v>
      </c>
      <c r="K841" s="88">
        <v>0.68</v>
      </c>
      <c r="L841" s="88">
        <v>0.66</v>
      </c>
      <c r="M841" s="85">
        <v>0.45999999999999996</v>
      </c>
    </row>
    <row r="842" spans="1:13" x14ac:dyDescent="0.25">
      <c r="A842" s="176" t="s">
        <v>1602</v>
      </c>
      <c r="B842" s="88">
        <v>0</v>
      </c>
      <c r="C842" s="88">
        <v>0</v>
      </c>
      <c r="D842" s="88">
        <v>0.34</v>
      </c>
      <c r="E842" s="88">
        <v>0.35000000000000003</v>
      </c>
      <c r="F842" s="88">
        <v>0.44</v>
      </c>
      <c r="G842" s="88">
        <v>0.55000000000000004</v>
      </c>
      <c r="H842" s="88">
        <v>0.58000000000000007</v>
      </c>
      <c r="I842" s="88">
        <v>0.62</v>
      </c>
      <c r="J842" s="88">
        <v>0.7400000000000001</v>
      </c>
      <c r="K842" s="88">
        <v>0.68000000000000016</v>
      </c>
      <c r="L842" s="88">
        <v>0.69000000000000006</v>
      </c>
      <c r="M842" s="85">
        <v>0.44000000000000006</v>
      </c>
    </row>
    <row r="843" spans="1:13" x14ac:dyDescent="0.25">
      <c r="A843" s="176" t="s">
        <v>1603</v>
      </c>
      <c r="B843" s="88">
        <v>0</v>
      </c>
      <c r="C843" s="88">
        <v>0.22999999999999998</v>
      </c>
      <c r="D843" s="88">
        <v>0.35000000000000003</v>
      </c>
      <c r="E843" s="88">
        <v>0.39000000000000007</v>
      </c>
      <c r="F843" s="88">
        <v>0.5</v>
      </c>
      <c r="G843" s="88">
        <v>0.59000000000000008</v>
      </c>
      <c r="H843" s="88">
        <v>0.62</v>
      </c>
      <c r="I843" s="88">
        <v>0.66</v>
      </c>
      <c r="J843" s="88">
        <v>0.81</v>
      </c>
      <c r="K843" s="88">
        <v>0.72000000000000008</v>
      </c>
      <c r="L843" s="88">
        <v>0.73</v>
      </c>
      <c r="M843" s="85">
        <v>0.48</v>
      </c>
    </row>
    <row r="844" spans="1:13" x14ac:dyDescent="0.25">
      <c r="A844" s="176" t="s">
        <v>1604</v>
      </c>
      <c r="B844" s="88">
        <v>0</v>
      </c>
      <c r="C844" s="88">
        <v>1.01</v>
      </c>
      <c r="D844" s="88">
        <v>1.4700000000000002</v>
      </c>
      <c r="E844" s="88">
        <v>1.5100000000000002</v>
      </c>
      <c r="F844" s="88">
        <v>1.8800000000000003</v>
      </c>
      <c r="G844" s="88">
        <v>2.2399999999999998</v>
      </c>
      <c r="H844" s="88">
        <v>1.9200000000000004</v>
      </c>
      <c r="I844" s="88">
        <v>1.52</v>
      </c>
      <c r="J844" s="88">
        <v>1.7100000000000002</v>
      </c>
      <c r="K844" s="88">
        <v>1.6800000000000002</v>
      </c>
      <c r="L844" s="88">
        <v>1.6300000000000001</v>
      </c>
      <c r="M844" s="85">
        <v>1.5800000000000003</v>
      </c>
    </row>
    <row r="845" spans="1:13" x14ac:dyDescent="0.25">
      <c r="A845" s="176" t="s">
        <v>1605</v>
      </c>
      <c r="B845" s="88">
        <v>0</v>
      </c>
      <c r="C845" s="88">
        <v>0.65999999999999992</v>
      </c>
      <c r="D845" s="88">
        <v>1.02</v>
      </c>
      <c r="E845" s="88">
        <v>1.2</v>
      </c>
      <c r="F845" s="88">
        <v>1.4600000000000002</v>
      </c>
      <c r="G845" s="88">
        <v>1.79</v>
      </c>
      <c r="H845" s="88">
        <v>1.8399999999999999</v>
      </c>
      <c r="I845" s="88">
        <v>2.02</v>
      </c>
      <c r="J845" s="88">
        <v>2.4400000000000004</v>
      </c>
      <c r="K845" s="88">
        <v>2.12</v>
      </c>
      <c r="L845" s="88">
        <v>2.17</v>
      </c>
      <c r="M845" s="85">
        <v>1.4600000000000002</v>
      </c>
    </row>
    <row r="846" spans="1:13" x14ac:dyDescent="0.25">
      <c r="A846" s="176" t="s">
        <v>1606</v>
      </c>
      <c r="B846" s="88">
        <v>0</v>
      </c>
      <c r="C846" s="88">
        <v>0.65999999999999992</v>
      </c>
      <c r="D846" s="88">
        <v>1.02</v>
      </c>
      <c r="E846" s="88">
        <v>1.2</v>
      </c>
      <c r="F846" s="88">
        <v>1.4600000000000002</v>
      </c>
      <c r="G846" s="88">
        <v>1.79</v>
      </c>
      <c r="H846" s="88">
        <v>1.8399999999999999</v>
      </c>
      <c r="I846" s="88">
        <v>2.02</v>
      </c>
      <c r="J846" s="88">
        <v>2.4400000000000004</v>
      </c>
      <c r="K846" s="88">
        <v>2.12</v>
      </c>
      <c r="L846" s="88">
        <v>2.17</v>
      </c>
      <c r="M846" s="85">
        <v>1.4600000000000002</v>
      </c>
    </row>
    <row r="847" spans="1:13" x14ac:dyDescent="0.25">
      <c r="A847" s="176" t="s">
        <v>1607</v>
      </c>
      <c r="B847" s="88">
        <v>0</v>
      </c>
      <c r="C847" s="88">
        <v>0</v>
      </c>
      <c r="D847" s="88">
        <v>0</v>
      </c>
      <c r="E847" s="88">
        <v>0</v>
      </c>
      <c r="F847" s="88">
        <v>1.4800000000000002</v>
      </c>
      <c r="G847" s="88">
        <v>1.7900000000000003</v>
      </c>
      <c r="H847" s="88">
        <v>1.86</v>
      </c>
      <c r="I847" s="88">
        <v>2.0100000000000002</v>
      </c>
      <c r="J847" s="88">
        <v>2.4700000000000002</v>
      </c>
      <c r="K847" s="88">
        <v>2.12</v>
      </c>
      <c r="L847" s="88">
        <v>2.1300000000000003</v>
      </c>
      <c r="M847" s="85">
        <v>1.4400000000000002</v>
      </c>
    </row>
    <row r="848" spans="1:13" x14ac:dyDescent="0.25">
      <c r="A848" s="176" t="s">
        <v>1608</v>
      </c>
      <c r="B848" s="88">
        <v>0</v>
      </c>
      <c r="C848" s="88">
        <v>0</v>
      </c>
      <c r="D848" s="88">
        <v>0</v>
      </c>
      <c r="E848" s="88">
        <v>0</v>
      </c>
      <c r="F848" s="88">
        <v>0</v>
      </c>
      <c r="G848" s="88">
        <v>0</v>
      </c>
      <c r="H848" s="88">
        <v>0</v>
      </c>
      <c r="I848" s="88">
        <v>0</v>
      </c>
      <c r="J848" s="88">
        <v>48.039999999999992</v>
      </c>
      <c r="K848" s="88">
        <v>41.480000000000011</v>
      </c>
      <c r="L848" s="88">
        <v>41.839999999999996</v>
      </c>
      <c r="M848" s="85">
        <v>34.880000000000003</v>
      </c>
    </row>
    <row r="849" spans="1:13" x14ac:dyDescent="0.25">
      <c r="A849" s="176" t="s">
        <v>1609</v>
      </c>
      <c r="B849" s="88">
        <v>0</v>
      </c>
      <c r="C849" s="88">
        <v>0</v>
      </c>
      <c r="D849" s="88">
        <v>0</v>
      </c>
      <c r="E849" s="88">
        <v>0</v>
      </c>
      <c r="F849" s="88">
        <v>0</v>
      </c>
      <c r="G849" s="88">
        <v>0</v>
      </c>
      <c r="H849" s="88">
        <v>32.56</v>
      </c>
      <c r="I849" s="88">
        <v>35.64</v>
      </c>
      <c r="J849" s="88">
        <v>43.400000000000006</v>
      </c>
      <c r="K849" s="88">
        <v>37.479999999999997</v>
      </c>
      <c r="L849" s="88">
        <v>37.82</v>
      </c>
      <c r="M849" s="85">
        <v>25.54</v>
      </c>
    </row>
    <row r="850" spans="1:13" ht="13.8" thickBot="1" x14ac:dyDescent="0.3">
      <c r="A850" s="173" t="s">
        <v>816</v>
      </c>
      <c r="B850" s="174">
        <v>376.45</v>
      </c>
      <c r="C850" s="174">
        <v>396.22999999999968</v>
      </c>
      <c r="D850" s="174">
        <v>469.29000000000133</v>
      </c>
      <c r="E850" s="174">
        <v>560.92000000000041</v>
      </c>
      <c r="F850" s="174">
        <v>729.84000000000071</v>
      </c>
      <c r="G850" s="174">
        <v>965.22000000000014</v>
      </c>
      <c r="H850" s="174">
        <v>1039.9800000000012</v>
      </c>
      <c r="I850" s="174">
        <v>1266.8899999999985</v>
      </c>
      <c r="J850" s="174">
        <v>1282.0099999999998</v>
      </c>
      <c r="K850" s="174">
        <v>1097.6400000000001</v>
      </c>
      <c r="L850" s="174">
        <v>1049.5600000000015</v>
      </c>
      <c r="M850" s="175">
        <v>887.02000000000089</v>
      </c>
    </row>
    <row r="851" spans="1:13" x14ac:dyDescent="0.25">
      <c r="A851" s="179" t="s">
        <v>1610</v>
      </c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1"/>
    </row>
    <row r="852" spans="1:13" x14ac:dyDescent="0.25">
      <c r="A852" s="188" t="s">
        <v>1611</v>
      </c>
      <c r="B852" s="85">
        <v>0</v>
      </c>
      <c r="C852" s="85">
        <v>0</v>
      </c>
      <c r="D852" s="85">
        <v>0</v>
      </c>
      <c r="E852" s="85">
        <v>0</v>
      </c>
      <c r="F852" s="85">
        <v>0</v>
      </c>
      <c r="G852" s="85">
        <v>0</v>
      </c>
      <c r="H852" s="85">
        <v>0</v>
      </c>
      <c r="I852" s="85">
        <v>0</v>
      </c>
      <c r="J852" s="85">
        <v>0</v>
      </c>
      <c r="K852" s="85">
        <v>0</v>
      </c>
      <c r="L852" s="85">
        <v>0</v>
      </c>
      <c r="M852" s="86">
        <v>0</v>
      </c>
    </row>
    <row r="853" spans="1:13" ht="13.8" thickBot="1" x14ac:dyDescent="0.3">
      <c r="A853" s="173" t="s">
        <v>816</v>
      </c>
      <c r="B853" s="174">
        <v>0</v>
      </c>
      <c r="C853" s="174">
        <v>0</v>
      </c>
      <c r="D853" s="174">
        <v>0</v>
      </c>
      <c r="E853" s="174">
        <v>0</v>
      </c>
      <c r="F853" s="174">
        <v>0</v>
      </c>
      <c r="G853" s="174">
        <v>0</v>
      </c>
      <c r="H853" s="174">
        <v>0</v>
      </c>
      <c r="I853" s="174">
        <v>0</v>
      </c>
      <c r="J853" s="174">
        <v>0</v>
      </c>
      <c r="K853" s="174">
        <v>0</v>
      </c>
      <c r="L853" s="174">
        <v>0</v>
      </c>
      <c r="M853" s="175">
        <v>0</v>
      </c>
    </row>
    <row r="854" spans="1:13" x14ac:dyDescent="0.25">
      <c r="A854" s="179" t="s">
        <v>1612</v>
      </c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1"/>
    </row>
    <row r="855" spans="1:13" x14ac:dyDescent="0.25">
      <c r="A855" s="188" t="s">
        <v>1613</v>
      </c>
      <c r="B855" s="189">
        <v>6937.8009136393439</v>
      </c>
      <c r="C855" s="85">
        <v>7081.8696699677021</v>
      </c>
      <c r="D855" s="85">
        <v>6815.4251120000026</v>
      </c>
      <c r="E855" s="85">
        <v>7025.1780136393454</v>
      </c>
      <c r="F855" s="85">
        <v>6441.4010120000003</v>
      </c>
      <c r="G855" s="85">
        <v>6885.9980120000009</v>
      </c>
      <c r="H855" s="85">
        <v>6462.0171120000005</v>
      </c>
      <c r="I855" s="85">
        <v>6816.9991119999995</v>
      </c>
      <c r="J855" s="85">
        <v>6817.2632119999989</v>
      </c>
      <c r="K855" s="85">
        <v>6590.4732120000008</v>
      </c>
      <c r="L855" s="85">
        <v>7038.6841120000036</v>
      </c>
      <c r="M855" s="86">
        <v>6447.2561120000009</v>
      </c>
    </row>
    <row r="856" spans="1:13" x14ac:dyDescent="0.25">
      <c r="A856" s="188" t="s">
        <v>1614</v>
      </c>
      <c r="B856" s="189">
        <v>531.27122516108329</v>
      </c>
      <c r="C856" s="85">
        <v>553.94554141697779</v>
      </c>
      <c r="D856" s="85">
        <v>485.27171171014487</v>
      </c>
      <c r="E856" s="85">
        <v>513.16563255238771</v>
      </c>
      <c r="F856" s="85">
        <v>475.65162591304346</v>
      </c>
      <c r="G856" s="85">
        <v>413.2774867101449</v>
      </c>
      <c r="H856" s="85">
        <v>378.27294091304344</v>
      </c>
      <c r="I856" s="85">
        <v>360.68357671014485</v>
      </c>
      <c r="J856" s="85">
        <v>343.48296591304342</v>
      </c>
      <c r="K856" s="85">
        <v>355.03452431884051</v>
      </c>
      <c r="L856" s="85">
        <v>397.52182171014488</v>
      </c>
      <c r="M856" s="86">
        <v>381.91736431884055</v>
      </c>
    </row>
    <row r="857" spans="1:13" x14ac:dyDescent="0.25">
      <c r="A857" s="188" t="s">
        <v>1615</v>
      </c>
      <c r="B857" s="189">
        <v>6406.5296884782601</v>
      </c>
      <c r="C857" s="85">
        <v>6527.9241285507242</v>
      </c>
      <c r="D857" s="85">
        <v>6330.1534002898579</v>
      </c>
      <c r="E857" s="85">
        <v>6512.0123810869572</v>
      </c>
      <c r="F857" s="85">
        <v>5965.7493860869572</v>
      </c>
      <c r="G857" s="85">
        <v>6472.7205252898557</v>
      </c>
      <c r="H857" s="85">
        <v>6083.7441710869571</v>
      </c>
      <c r="I857" s="85">
        <v>6456.3155352898548</v>
      </c>
      <c r="J857" s="85">
        <v>6473.7802460869552</v>
      </c>
      <c r="K857" s="85">
        <v>6235.4386876811604</v>
      </c>
      <c r="L857" s="85">
        <v>6641.1622902898589</v>
      </c>
      <c r="M857" s="86">
        <v>6065.3387476811604</v>
      </c>
    </row>
    <row r="858" spans="1:13" x14ac:dyDescent="0.25">
      <c r="A858" s="188" t="s">
        <v>1616</v>
      </c>
      <c r="B858" s="189">
        <v>147.35000000000105</v>
      </c>
      <c r="C858" s="85">
        <v>157.25000000000048</v>
      </c>
      <c r="D858" s="85">
        <v>166.76000000000019</v>
      </c>
      <c r="E858" s="85">
        <v>151.97000000000094</v>
      </c>
      <c r="F858" s="85">
        <v>142.53000000000199</v>
      </c>
      <c r="G858" s="85">
        <v>156.61000000000118</v>
      </c>
      <c r="H858" s="85">
        <v>162.45000000000059</v>
      </c>
      <c r="I858" s="85">
        <v>167.82000000000116</v>
      </c>
      <c r="J858" s="85">
        <v>166.98000000000107</v>
      </c>
      <c r="K858" s="85">
        <v>150.9500000000013</v>
      </c>
      <c r="L858" s="85">
        <v>165.87000000000126</v>
      </c>
      <c r="M858" s="86">
        <v>131.19000000000088</v>
      </c>
    </row>
    <row r="859" spans="1:13" ht="13.8" thickBot="1" x14ac:dyDescent="0.3">
      <c r="A859" s="190" t="s">
        <v>1617</v>
      </c>
      <c r="B859" s="191">
        <v>6259.1796884782589</v>
      </c>
      <c r="C859" s="191">
        <v>6370.6741285507233</v>
      </c>
      <c r="D859" s="191">
        <v>6163.3934002898577</v>
      </c>
      <c r="E859" s="191">
        <v>6360.0423810869561</v>
      </c>
      <c r="F859" s="191">
        <v>5823.2193860869556</v>
      </c>
      <c r="G859" s="191">
        <v>6316.1105252898542</v>
      </c>
      <c r="H859" s="191">
        <v>5921.2941710869563</v>
      </c>
      <c r="I859" s="191">
        <v>6288.4955352898533</v>
      </c>
      <c r="J859" s="191">
        <v>6306.8002460869538</v>
      </c>
      <c r="K859" s="191">
        <v>6084.4886876811588</v>
      </c>
      <c r="L859" s="191">
        <v>6475.2922902898572</v>
      </c>
      <c r="M859" s="192">
        <v>5934.1487476811599</v>
      </c>
    </row>
    <row r="860" spans="1:13" x14ac:dyDescent="0.25">
      <c r="A860" s="179" t="s">
        <v>1618</v>
      </c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1"/>
    </row>
    <row r="861" spans="1:13" x14ac:dyDescent="0.25">
      <c r="A861" s="188" t="s">
        <v>1619</v>
      </c>
      <c r="B861" s="85">
        <v>1314.4522429487417</v>
      </c>
      <c r="C861" s="85">
        <v>1314.6754162548684</v>
      </c>
      <c r="D861" s="85">
        <v>1315.929639884866</v>
      </c>
      <c r="E861" s="85">
        <v>1316.3186559645021</v>
      </c>
      <c r="F861" s="85">
        <v>1317.1608857774011</v>
      </c>
      <c r="G861" s="85">
        <v>1319.6023494554183</v>
      </c>
      <c r="H861" s="85">
        <v>1322.0178910485979</v>
      </c>
      <c r="I861" s="85">
        <v>1320.3645124797088</v>
      </c>
      <c r="J861" s="85">
        <v>1318.0948724652885</v>
      </c>
      <c r="K861" s="85">
        <v>1316.4546236110787</v>
      </c>
      <c r="L861" s="85">
        <v>1314.0840884437441</v>
      </c>
      <c r="M861" s="86">
        <v>1312.9957221407158</v>
      </c>
    </row>
    <row r="862" spans="1:13" x14ac:dyDescent="0.25">
      <c r="A862" s="188" t="s">
        <v>1620</v>
      </c>
      <c r="B862" s="193">
        <v>100.49990183175868</v>
      </c>
      <c r="C862" s="193">
        <v>100.49990183175868</v>
      </c>
      <c r="D862" s="193">
        <v>100.49990183175868</v>
      </c>
      <c r="E862" s="193">
        <v>100.49990183175868</v>
      </c>
      <c r="F862" s="193">
        <v>101.68544843154255</v>
      </c>
      <c r="G862" s="193">
        <v>101.3156636561275</v>
      </c>
      <c r="H862" s="193">
        <v>104.26580889450288</v>
      </c>
      <c r="I862" s="193">
        <v>104.55875919652512</v>
      </c>
      <c r="J862" s="193">
        <v>104.99959640949601</v>
      </c>
      <c r="K862" s="193">
        <v>104.99996983434528</v>
      </c>
      <c r="L862" s="193">
        <v>103.25626832631613</v>
      </c>
      <c r="M862" s="194">
        <v>101.17147881343705</v>
      </c>
    </row>
    <row r="863" spans="1:13" x14ac:dyDescent="0.25">
      <c r="A863" s="188" t="s">
        <v>1621</v>
      </c>
      <c r="B863" s="85">
        <v>398.04232409418995</v>
      </c>
      <c r="C863" s="85">
        <v>397.1065761182258</v>
      </c>
      <c r="D863" s="85">
        <v>408.19981742097218</v>
      </c>
      <c r="E863" s="85">
        <v>413.76576076200166</v>
      </c>
      <c r="F863" s="85">
        <v>421.46088601706197</v>
      </c>
      <c r="G863" s="85">
        <v>427.09110847959386</v>
      </c>
      <c r="H863" s="85">
        <v>434.13116262440343</v>
      </c>
      <c r="I863" s="85">
        <v>433.45452928881406</v>
      </c>
      <c r="J863" s="85">
        <v>431.28027072268424</v>
      </c>
      <c r="K863" s="85">
        <v>428.95891098519809</v>
      </c>
      <c r="L863" s="85">
        <v>425.00376463548128</v>
      </c>
      <c r="M863" s="86">
        <v>412.77440069980298</v>
      </c>
    </row>
    <row r="864" spans="1:13" x14ac:dyDescent="0.25">
      <c r="A864" s="188" t="s">
        <v>1622</v>
      </c>
      <c r="B864" s="85">
        <v>1282.7998058555399</v>
      </c>
      <c r="C864" s="85">
        <v>1282.7998058555399</v>
      </c>
      <c r="D864" s="85">
        <v>1282.7998058555399</v>
      </c>
      <c r="E864" s="85">
        <v>1282.7998058555399</v>
      </c>
      <c r="F864" s="85">
        <v>1282.7998058555399</v>
      </c>
      <c r="G864" s="85">
        <v>1284.379143532778</v>
      </c>
      <c r="H864" s="85">
        <v>1298.1096562428836</v>
      </c>
      <c r="I864" s="85">
        <v>1311.6992022169159</v>
      </c>
      <c r="J864" s="85">
        <v>1308.5345615753786</v>
      </c>
      <c r="K864" s="85">
        <v>1299.7517008143666</v>
      </c>
      <c r="L864" s="85">
        <v>1283.4559425731647</v>
      </c>
      <c r="M864" s="86">
        <v>1287.4240576907328</v>
      </c>
    </row>
    <row r="865" spans="1:13" x14ac:dyDescent="0.25">
      <c r="A865" s="188" t="s">
        <v>1623</v>
      </c>
      <c r="B865" s="85">
        <v>2156.9021782412651</v>
      </c>
      <c r="C865" s="85">
        <v>2157.596053824569</v>
      </c>
      <c r="D865" s="85">
        <v>2158.2915919463521</v>
      </c>
      <c r="E865" s="85">
        <v>2158.9318948611703</v>
      </c>
      <c r="F865" s="85">
        <v>2159.3095649418078</v>
      </c>
      <c r="G865" s="85">
        <v>2159.7738412130552</v>
      </c>
      <c r="H865" s="85">
        <v>2160.5407222685158</v>
      </c>
      <c r="I865" s="85">
        <v>2158.8256176753202</v>
      </c>
      <c r="J865" s="85">
        <v>2157.1093646092254</v>
      </c>
      <c r="K865" s="85">
        <v>2156.2152667212727</v>
      </c>
      <c r="L865" s="85">
        <v>2155.2946005389936</v>
      </c>
      <c r="M865" s="86">
        <v>2155.7885130006739</v>
      </c>
    </row>
    <row r="866" spans="1:13" x14ac:dyDescent="0.25">
      <c r="A866" s="188" t="s">
        <v>1624</v>
      </c>
      <c r="B866" s="85">
        <v>231.02856544516001</v>
      </c>
      <c r="C866" s="85">
        <v>230.00002436824002</v>
      </c>
      <c r="D866" s="85">
        <v>232.13262348808001</v>
      </c>
      <c r="E866" s="85">
        <v>230.07877777563999</v>
      </c>
      <c r="F866" s="85">
        <v>230.00002436824002</v>
      </c>
      <c r="G866" s="85">
        <v>231.67606948792002</v>
      </c>
      <c r="H866" s="85">
        <v>233.2571789932</v>
      </c>
      <c r="I866" s="85">
        <v>232.68519191644</v>
      </c>
      <c r="J866" s="85">
        <v>232.06120601452</v>
      </c>
      <c r="K866" s="85">
        <v>230.59660839963999</v>
      </c>
      <c r="L866" s="85">
        <v>230.00002436824002</v>
      </c>
      <c r="M866" s="86">
        <v>230.00002436824002</v>
      </c>
    </row>
    <row r="867" spans="1:13" ht="13.8" thickBot="1" x14ac:dyDescent="0.3">
      <c r="A867" s="190" t="s">
        <v>1625</v>
      </c>
      <c r="B867" s="85">
        <v>692.00002527594472</v>
      </c>
      <c r="C867" s="85">
        <v>692.00002527594472</v>
      </c>
      <c r="D867" s="85">
        <v>692.2555683551866</v>
      </c>
      <c r="E867" s="85">
        <v>692.00002527594472</v>
      </c>
      <c r="F867" s="85">
        <v>692.00002527594472</v>
      </c>
      <c r="G867" s="85">
        <v>718.41178049385871</v>
      </c>
      <c r="H867" s="85">
        <v>725.00011910646026</v>
      </c>
      <c r="I867" s="85">
        <v>724.91121257644102</v>
      </c>
      <c r="J867" s="85">
        <v>725.00011910646026</v>
      </c>
      <c r="K867" s="85">
        <v>721.1403868652651</v>
      </c>
      <c r="L867" s="85">
        <v>712.8819563603912</v>
      </c>
      <c r="M867" s="192">
        <v>705.89709573674099</v>
      </c>
    </row>
    <row r="868" spans="1:13" x14ac:dyDescent="0.25">
      <c r="A868" s="179" t="s">
        <v>1626</v>
      </c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1"/>
    </row>
    <row r="869" spans="1:13" x14ac:dyDescent="0.25">
      <c r="A869" s="188" t="s">
        <v>1627</v>
      </c>
      <c r="B869" s="85">
        <v>1344.6299999999994</v>
      </c>
      <c r="C869" s="85">
        <v>1222.3</v>
      </c>
      <c r="D869" s="85">
        <v>1729.9099999999999</v>
      </c>
      <c r="E869" s="85">
        <v>1540.4000000000008</v>
      </c>
      <c r="F869" s="85">
        <v>1774.1100000000006</v>
      </c>
      <c r="G869" s="85">
        <v>2206.6699999999987</v>
      </c>
      <c r="H869" s="85">
        <v>2390.9299999999989</v>
      </c>
      <c r="I869" s="85">
        <v>2636.6499999999978</v>
      </c>
      <c r="J869" s="85">
        <v>2805.5199999999986</v>
      </c>
      <c r="K869" s="85">
        <v>2388.0499999999975</v>
      </c>
      <c r="L869" s="85">
        <v>2374.429999999998</v>
      </c>
      <c r="M869" s="86">
        <v>2138.5800000000004</v>
      </c>
    </row>
    <row r="870" spans="1:13" x14ac:dyDescent="0.25">
      <c r="A870" s="188" t="s">
        <v>1628</v>
      </c>
      <c r="B870" s="85">
        <v>4688.3809136393456</v>
      </c>
      <c r="C870" s="85">
        <v>4852.0996699677016</v>
      </c>
      <c r="D870" s="85">
        <v>3829.4951119999992</v>
      </c>
      <c r="E870" s="85">
        <v>4381.9880136393431</v>
      </c>
      <c r="F870" s="85">
        <v>3296.4310120000005</v>
      </c>
      <c r="G870" s="85">
        <v>2998.8680119999995</v>
      </c>
      <c r="H870" s="85">
        <v>2050.8271120000009</v>
      </c>
      <c r="I870" s="85">
        <v>2107.6491120000005</v>
      </c>
      <c r="J870" s="85">
        <v>1993.2732119999998</v>
      </c>
      <c r="K870" s="85">
        <v>2256.7432119999999</v>
      </c>
      <c r="L870" s="85">
        <v>2625.1641119999999</v>
      </c>
      <c r="M870" s="86">
        <v>2690.9361120000003</v>
      </c>
    </row>
    <row r="871" spans="1:13" x14ac:dyDescent="0.25">
      <c r="A871" s="188" t="s">
        <v>1629</v>
      </c>
      <c r="B871" s="85">
        <v>442.67999999999995</v>
      </c>
      <c r="C871" s="85">
        <v>546.89</v>
      </c>
      <c r="D871" s="85">
        <v>693.6400000000001</v>
      </c>
      <c r="E871" s="85">
        <v>437.69999999999987</v>
      </c>
      <c r="F871" s="85">
        <v>524.82000000000005</v>
      </c>
      <c r="G871" s="85">
        <v>587.28000000000009</v>
      </c>
      <c r="H871" s="85">
        <v>829.82000000000016</v>
      </c>
      <c r="I871" s="85">
        <v>622.06999999999994</v>
      </c>
      <c r="J871" s="85">
        <v>555.62</v>
      </c>
      <c r="K871" s="85">
        <v>690.20000000000039</v>
      </c>
      <c r="L871" s="85">
        <v>833.03</v>
      </c>
      <c r="M871" s="86">
        <v>580.26</v>
      </c>
    </row>
    <row r="872" spans="1:13" x14ac:dyDescent="0.25">
      <c r="A872" s="188" t="s">
        <v>1630</v>
      </c>
      <c r="B872" s="85">
        <v>428.30000000000018</v>
      </c>
      <c r="C872" s="85">
        <v>450.14999999999958</v>
      </c>
      <c r="D872" s="85">
        <v>526.49000000000137</v>
      </c>
      <c r="E872" s="85">
        <v>629.20000000000027</v>
      </c>
      <c r="F872" s="85">
        <v>811.30000000000109</v>
      </c>
      <c r="G872" s="85">
        <v>1057.2899999999995</v>
      </c>
      <c r="H872" s="85">
        <v>1131.9399999999998</v>
      </c>
      <c r="I872" s="85">
        <v>1390.1799999999992</v>
      </c>
      <c r="J872" s="85">
        <v>1402.3999999999994</v>
      </c>
      <c r="K872" s="85">
        <v>1200.8800000000008</v>
      </c>
      <c r="L872" s="85">
        <v>1159.5000000000007</v>
      </c>
      <c r="M872" s="86">
        <v>978.98000000000013</v>
      </c>
    </row>
    <row r="873" spans="1:13" x14ac:dyDescent="0.25">
      <c r="A873" s="188" t="s">
        <v>28</v>
      </c>
      <c r="B873" s="85">
        <f>+B86</f>
        <v>33.809999999999995</v>
      </c>
      <c r="C873" s="85">
        <f t="shared" ref="C873:M873" si="0">+C86</f>
        <v>10.43</v>
      </c>
      <c r="D873" s="85">
        <f t="shared" si="0"/>
        <v>35.889999999999993</v>
      </c>
      <c r="E873" s="85">
        <f t="shared" si="0"/>
        <v>35.889999999999993</v>
      </c>
      <c r="F873" s="85">
        <f t="shared" si="0"/>
        <v>34.739999999999995</v>
      </c>
      <c r="G873" s="85">
        <f t="shared" si="0"/>
        <v>35.889999999999993</v>
      </c>
      <c r="H873" s="85">
        <f t="shared" si="0"/>
        <v>58.5</v>
      </c>
      <c r="I873" s="85">
        <f t="shared" si="0"/>
        <v>60.45</v>
      </c>
      <c r="J873" s="85">
        <f t="shared" si="0"/>
        <v>60.45</v>
      </c>
      <c r="K873" s="85">
        <f t="shared" si="0"/>
        <v>54.599999999999994</v>
      </c>
      <c r="L873" s="85">
        <f t="shared" si="0"/>
        <v>46.56</v>
      </c>
      <c r="M873" s="85">
        <f t="shared" si="0"/>
        <v>58.5</v>
      </c>
    </row>
    <row r="874" spans="1:13" x14ac:dyDescent="0.25">
      <c r="A874" s="188" t="s">
        <v>1631</v>
      </c>
      <c r="B874" s="85">
        <v>19.381213395105195</v>
      </c>
      <c r="C874" s="85">
        <v>17.259566427541646</v>
      </c>
      <c r="D874" s="85">
        <v>25.38227581657565</v>
      </c>
      <c r="E874" s="85">
        <v>21.926846508505875</v>
      </c>
      <c r="F874" s="85">
        <v>27.542300140837746</v>
      </c>
      <c r="G874" s="85">
        <v>32.045754241498599</v>
      </c>
      <c r="H874" s="85">
        <v>36.999747270245223</v>
      </c>
      <c r="I874" s="85">
        <v>38.677575817175772</v>
      </c>
      <c r="J874" s="85">
        <v>41.153171188426747</v>
      </c>
      <c r="K874" s="85">
        <v>36.234879092624368</v>
      </c>
      <c r="L874" s="85">
        <v>33.734004285714683</v>
      </c>
      <c r="M874" s="86">
        <v>33.170390051971921</v>
      </c>
    </row>
    <row r="875" spans="1:13" x14ac:dyDescent="0.25">
      <c r="A875" s="188" t="s">
        <v>1632</v>
      </c>
      <c r="B875" s="85">
        <v>68.064664472509889</v>
      </c>
      <c r="C875" s="85">
        <v>68.661665585126173</v>
      </c>
      <c r="D875" s="85">
        <v>56.715245908786656</v>
      </c>
      <c r="E875" s="85">
        <v>62.88634971330346</v>
      </c>
      <c r="F875" s="85">
        <v>51.715007430746795</v>
      </c>
      <c r="G875" s="85">
        <v>44.071433170782626</v>
      </c>
      <c r="H875" s="85">
        <v>32.64193015030817</v>
      </c>
      <c r="I875" s="85">
        <v>31.804303864195681</v>
      </c>
      <c r="J875" s="85">
        <v>30.125332529114623</v>
      </c>
      <c r="K875" s="85">
        <v>35.070974991469249</v>
      </c>
      <c r="L875" s="85">
        <v>37.957721492928961</v>
      </c>
      <c r="M875" s="86">
        <v>42.645058056288356</v>
      </c>
    </row>
    <row r="876" spans="1:13" x14ac:dyDescent="0.25">
      <c r="A876" s="195" t="s">
        <v>1633</v>
      </c>
      <c r="B876" s="88">
        <v>6.3806962106640261</v>
      </c>
      <c r="C876" s="88">
        <v>7.7223957159111931</v>
      </c>
      <c r="D876" s="88">
        <v>10.177501602632239</v>
      </c>
      <c r="E876" s="88">
        <v>6.2304471025532404</v>
      </c>
      <c r="F876" s="88">
        <v>8.1476063828705456</v>
      </c>
      <c r="G876" s="88">
        <v>8.5286112336449538</v>
      </c>
      <c r="H876" s="88">
        <v>12.841501122908204</v>
      </c>
      <c r="I876" s="88">
        <v>9.1252762363569495</v>
      </c>
      <c r="J876" s="88">
        <v>8.1501913997097422</v>
      </c>
      <c r="K876" s="88">
        <v>10.472692594262844</v>
      </c>
      <c r="L876" s="88">
        <v>11.835024654392392</v>
      </c>
      <c r="M876" s="89">
        <v>9.0001077965552962</v>
      </c>
    </row>
    <row r="877" spans="1:13" ht="13.8" thickBot="1" x14ac:dyDescent="0.3">
      <c r="A877" s="190" t="s">
        <v>1634</v>
      </c>
      <c r="B877" s="191">
        <v>6.1734259217208907</v>
      </c>
      <c r="C877" s="191">
        <v>6.3563722714209812</v>
      </c>
      <c r="D877" s="191">
        <v>7.7249766720054502</v>
      </c>
      <c r="E877" s="191">
        <v>8.9563566756374282</v>
      </c>
      <c r="F877" s="191">
        <v>12.595086045544914</v>
      </c>
      <c r="G877" s="191">
        <v>15.354201354073814</v>
      </c>
      <c r="H877" s="191">
        <v>17.516821456538416</v>
      </c>
      <c r="I877" s="191">
        <v>20.392844082271605</v>
      </c>
      <c r="J877" s="191">
        <v>20.57130488274889</v>
      </c>
      <c r="K877" s="191">
        <v>18.221453321643526</v>
      </c>
      <c r="L877" s="191">
        <v>16.473249566963958</v>
      </c>
      <c r="M877" s="192">
        <v>15.184444095184409</v>
      </c>
    </row>
    <row r="878" spans="1:13" x14ac:dyDescent="0.25">
      <c r="B878" s="182">
        <v>4688.3809136393456</v>
      </c>
      <c r="C878" s="182">
        <v>4852.0996699677016</v>
      </c>
      <c r="D878" s="182">
        <v>3829.4951119999992</v>
      </c>
      <c r="E878" s="182">
        <v>4381.9880136393431</v>
      </c>
      <c r="F878" s="182">
        <v>3296.4310120000005</v>
      </c>
      <c r="G878" s="182">
        <v>2998.8680119999995</v>
      </c>
      <c r="H878" s="182">
        <v>2050.8271120000009</v>
      </c>
      <c r="I878" s="182">
        <v>2107.6491120000005</v>
      </c>
      <c r="J878" s="182">
        <v>1993.2732119999998</v>
      </c>
      <c r="K878" s="182">
        <v>2256.7432119999999</v>
      </c>
      <c r="L878" s="182">
        <v>2625.1641119999999</v>
      </c>
      <c r="M878" s="182">
        <v>2690.9361120000003</v>
      </c>
    </row>
    <row r="879" spans="1:13" x14ac:dyDescent="0.25">
      <c r="A879" s="1" t="s">
        <v>1635</v>
      </c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</row>
  </sheetData>
  <pageMargins left="0.75" right="0.75" top="1" bottom="1" header="0" footer="0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A2D15-F028-4324-83E8-1FE68604AA7D}">
  <dimension ref="A1:AA879"/>
  <sheetViews>
    <sheetView showGridLines="0" topLeftCell="A853" workbookViewId="0">
      <selection activeCell="B858" activeCellId="1" sqref="B856:M856 B858:M858"/>
    </sheetView>
  </sheetViews>
  <sheetFormatPr baseColWidth="10" defaultColWidth="11.44140625" defaultRowHeight="13.2" x14ac:dyDescent="0.25"/>
  <cols>
    <col min="1" max="1" width="33.33203125" style="165" customWidth="1"/>
    <col min="2" max="2" width="11.109375" style="165" bestFit="1" customWidth="1"/>
    <col min="3" max="4" width="9.109375" style="165" bestFit="1" customWidth="1"/>
    <col min="5" max="5" width="9.44140625" style="165" customWidth="1"/>
    <col min="6" max="6" width="9.109375" style="165" customWidth="1"/>
    <col min="7" max="7" width="8.5546875" style="165" bestFit="1" customWidth="1"/>
    <col min="8" max="8" width="11.109375" style="165" bestFit="1" customWidth="1"/>
    <col min="9" max="9" width="9.5546875" style="165" bestFit="1" customWidth="1"/>
    <col min="10" max="10" width="8.5546875" style="165" bestFit="1" customWidth="1"/>
    <col min="11" max="11" width="10" style="165" customWidth="1"/>
    <col min="12" max="13" width="9.109375" style="165" bestFit="1" customWidth="1"/>
    <col min="14" max="14" width="12.6640625" style="165" bestFit="1" customWidth="1"/>
    <col min="15" max="19" width="11.44140625" style="165"/>
    <col min="20" max="20" width="12.33203125" style="165" bestFit="1" customWidth="1"/>
    <col min="21" max="16384" width="11.44140625" style="165"/>
  </cols>
  <sheetData>
    <row r="1" spans="1:13" x14ac:dyDescent="0.25">
      <c r="A1" s="1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</row>
    <row r="2" spans="1:13" x14ac:dyDescent="0.25">
      <c r="A2" s="1"/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</row>
    <row r="3" spans="1:13" x14ac:dyDescent="0.25">
      <c r="A3" s="1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</row>
    <row r="4" spans="1:13" x14ac:dyDescent="0.25">
      <c r="A4" s="1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</row>
    <row r="5" spans="1:13" ht="13.8" thickBot="1" x14ac:dyDescent="0.3">
      <c r="A5" s="1"/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</row>
    <row r="6" spans="1:13" ht="13.8" thickBot="1" x14ac:dyDescent="0.3">
      <c r="A6" s="166" t="s">
        <v>0</v>
      </c>
      <c r="B6" s="167">
        <v>43952</v>
      </c>
      <c r="C6" s="167">
        <v>43983</v>
      </c>
      <c r="D6" s="167">
        <v>44013</v>
      </c>
      <c r="E6" s="167">
        <v>44044</v>
      </c>
      <c r="F6" s="167">
        <v>44075</v>
      </c>
      <c r="G6" s="167">
        <v>44105</v>
      </c>
      <c r="H6" s="167">
        <v>44136</v>
      </c>
      <c r="I6" s="167">
        <v>44166</v>
      </c>
      <c r="J6" s="167">
        <v>44197</v>
      </c>
      <c r="K6" s="167">
        <v>44228</v>
      </c>
      <c r="L6" s="167">
        <v>44256</v>
      </c>
      <c r="M6" s="168">
        <v>44287</v>
      </c>
    </row>
    <row r="7" spans="1:13" x14ac:dyDescent="0.25">
      <c r="A7" s="169" t="s">
        <v>814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1"/>
    </row>
    <row r="8" spans="1:13" x14ac:dyDescent="0.25">
      <c r="A8" s="172" t="s">
        <v>815</v>
      </c>
      <c r="B8" s="85">
        <v>401.46000000000004</v>
      </c>
      <c r="C8" s="85">
        <v>390.36999999999995</v>
      </c>
      <c r="D8" s="85">
        <v>401.49</v>
      </c>
      <c r="E8" s="85">
        <v>401.49</v>
      </c>
      <c r="F8" s="85">
        <v>390.36999999999995</v>
      </c>
      <c r="G8" s="85">
        <v>401.49</v>
      </c>
      <c r="H8" s="85">
        <v>343.07</v>
      </c>
      <c r="I8" s="85">
        <v>273.80999999999995</v>
      </c>
      <c r="J8" s="85">
        <v>292.34999999999997</v>
      </c>
      <c r="K8" s="85">
        <v>332.83000000000004</v>
      </c>
      <c r="L8" s="85">
        <v>396.51</v>
      </c>
      <c r="M8" s="86">
        <v>390.36999999999995</v>
      </c>
    </row>
    <row r="9" spans="1:13" ht="13.8" thickBot="1" x14ac:dyDescent="0.3">
      <c r="A9" s="173" t="s">
        <v>816</v>
      </c>
      <c r="B9" s="174">
        <v>401.46000000000004</v>
      </c>
      <c r="C9" s="174">
        <v>390.36999999999995</v>
      </c>
      <c r="D9" s="174">
        <v>401.49</v>
      </c>
      <c r="E9" s="174">
        <v>401.49</v>
      </c>
      <c r="F9" s="174">
        <v>390.36999999999995</v>
      </c>
      <c r="G9" s="174">
        <v>401.49</v>
      </c>
      <c r="H9" s="174">
        <v>343.07</v>
      </c>
      <c r="I9" s="174">
        <v>273.80999999999995</v>
      </c>
      <c r="J9" s="174">
        <v>292.34999999999997</v>
      </c>
      <c r="K9" s="174">
        <v>332.83000000000004</v>
      </c>
      <c r="L9" s="174">
        <v>396.51</v>
      </c>
      <c r="M9" s="175">
        <v>390.36999999999995</v>
      </c>
    </row>
    <row r="10" spans="1:13" x14ac:dyDescent="0.25">
      <c r="A10" s="169" t="s">
        <v>817</v>
      </c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1"/>
    </row>
    <row r="11" spans="1:13" x14ac:dyDescent="0.25">
      <c r="A11" s="172" t="s">
        <v>818</v>
      </c>
      <c r="B11" s="85">
        <v>126.48000000000003</v>
      </c>
      <c r="C11" s="85">
        <v>123.96000000000001</v>
      </c>
      <c r="D11" s="85">
        <v>61.539999999999992</v>
      </c>
      <c r="E11" s="85">
        <v>69.08</v>
      </c>
      <c r="F11" s="85">
        <v>44.43</v>
      </c>
      <c r="G11" s="85">
        <v>45.05</v>
      </c>
      <c r="H11" s="85">
        <v>0</v>
      </c>
      <c r="I11" s="85">
        <v>16.98</v>
      </c>
      <c r="J11" s="85">
        <v>0</v>
      </c>
      <c r="K11" s="85">
        <v>26.71</v>
      </c>
      <c r="L11" s="85">
        <v>51.72999999999999</v>
      </c>
      <c r="M11" s="86">
        <v>60.449999999999989</v>
      </c>
    </row>
    <row r="12" spans="1:13" ht="13.8" thickBot="1" x14ac:dyDescent="0.3">
      <c r="A12" s="173" t="s">
        <v>816</v>
      </c>
      <c r="B12" s="174">
        <v>126.48000000000003</v>
      </c>
      <c r="C12" s="174">
        <v>123.96000000000001</v>
      </c>
      <c r="D12" s="174">
        <v>61.539999999999992</v>
      </c>
      <c r="E12" s="174">
        <v>69.08</v>
      </c>
      <c r="F12" s="174">
        <v>44.43</v>
      </c>
      <c r="G12" s="174">
        <v>45.05</v>
      </c>
      <c r="H12" s="174">
        <v>0</v>
      </c>
      <c r="I12" s="174">
        <v>16.98</v>
      </c>
      <c r="J12" s="174">
        <v>0</v>
      </c>
      <c r="K12" s="174">
        <v>26.71</v>
      </c>
      <c r="L12" s="174">
        <v>51.72999999999999</v>
      </c>
      <c r="M12" s="175">
        <v>60.449999999999989</v>
      </c>
    </row>
    <row r="13" spans="1:13" x14ac:dyDescent="0.25">
      <c r="A13" s="169" t="s">
        <v>819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1"/>
    </row>
    <row r="14" spans="1:13" x14ac:dyDescent="0.25">
      <c r="A14" s="172" t="s">
        <v>820</v>
      </c>
      <c r="B14" s="85">
        <v>125.75999999999998</v>
      </c>
      <c r="C14" s="85">
        <v>124.59999999999997</v>
      </c>
      <c r="D14" s="85">
        <v>90.72999999999999</v>
      </c>
      <c r="E14" s="85">
        <v>115.98999999999998</v>
      </c>
      <c r="F14" s="85">
        <v>59.269999999999996</v>
      </c>
      <c r="G14" s="85">
        <v>46.139999999999993</v>
      </c>
      <c r="H14" s="85">
        <v>26.1</v>
      </c>
      <c r="I14" s="85">
        <v>39.69</v>
      </c>
      <c r="J14" s="85">
        <v>26.64</v>
      </c>
      <c r="K14" s="85">
        <v>46.36</v>
      </c>
      <c r="L14" s="85">
        <v>20.659999999999997</v>
      </c>
      <c r="M14" s="86">
        <v>0</v>
      </c>
    </row>
    <row r="15" spans="1:13" ht="13.8" thickBot="1" x14ac:dyDescent="0.3">
      <c r="A15" s="173" t="s">
        <v>816</v>
      </c>
      <c r="B15" s="174">
        <v>125.75999999999998</v>
      </c>
      <c r="C15" s="174">
        <v>124.59999999999997</v>
      </c>
      <c r="D15" s="174">
        <v>90.72999999999999</v>
      </c>
      <c r="E15" s="174">
        <v>115.98999999999998</v>
      </c>
      <c r="F15" s="174">
        <v>59.269999999999996</v>
      </c>
      <c r="G15" s="174">
        <v>46.139999999999993</v>
      </c>
      <c r="H15" s="174">
        <v>26.1</v>
      </c>
      <c r="I15" s="174">
        <v>39.69</v>
      </c>
      <c r="J15" s="174">
        <v>26.64</v>
      </c>
      <c r="K15" s="174">
        <v>46.36</v>
      </c>
      <c r="L15" s="174">
        <v>20.659999999999997</v>
      </c>
      <c r="M15" s="175">
        <v>0</v>
      </c>
    </row>
    <row r="16" spans="1:13" x14ac:dyDescent="0.25">
      <c r="A16" s="169" t="s">
        <v>821</v>
      </c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1"/>
    </row>
    <row r="17" spans="1:27" x14ac:dyDescent="0.25">
      <c r="A17" s="172" t="s">
        <v>822</v>
      </c>
      <c r="B17" s="85">
        <v>6.69</v>
      </c>
      <c r="C17" s="85">
        <v>3.2</v>
      </c>
      <c r="D17" s="85">
        <v>2.78</v>
      </c>
      <c r="E17" s="85">
        <v>2.75</v>
      </c>
      <c r="F17" s="85">
        <v>3.32</v>
      </c>
      <c r="G17" s="85">
        <v>3.0000000000000004</v>
      </c>
      <c r="H17" s="85">
        <v>2.46</v>
      </c>
      <c r="I17" s="85">
        <v>2.4</v>
      </c>
      <c r="J17" s="85">
        <v>3.0000000000000004</v>
      </c>
      <c r="K17" s="85">
        <v>4.8400000000000007</v>
      </c>
      <c r="L17" s="85">
        <v>6.92</v>
      </c>
      <c r="M17" s="86">
        <v>4.88</v>
      </c>
    </row>
    <row r="18" spans="1:27" x14ac:dyDescent="0.25">
      <c r="A18" s="176" t="s">
        <v>823</v>
      </c>
      <c r="B18" s="85">
        <v>0</v>
      </c>
      <c r="C18" s="85">
        <v>0</v>
      </c>
      <c r="D18" s="85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  <c r="M18" s="86">
        <v>0</v>
      </c>
    </row>
    <row r="19" spans="1:27" x14ac:dyDescent="0.25">
      <c r="A19" s="176" t="s">
        <v>824</v>
      </c>
      <c r="B19" s="85">
        <v>0</v>
      </c>
      <c r="C19" s="85">
        <v>13.850000000000001</v>
      </c>
      <c r="D19" s="85">
        <v>18.489999999999998</v>
      </c>
      <c r="E19" s="85">
        <v>0</v>
      </c>
      <c r="F19" s="85">
        <v>26.439999999999998</v>
      </c>
      <c r="G19" s="85">
        <v>9.52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86">
        <v>13.6</v>
      </c>
    </row>
    <row r="20" spans="1:27" x14ac:dyDescent="0.25">
      <c r="A20" s="176" t="s">
        <v>825</v>
      </c>
      <c r="B20" s="85">
        <v>9.17</v>
      </c>
      <c r="C20" s="85">
        <v>0</v>
      </c>
      <c r="D20" s="85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86">
        <v>0</v>
      </c>
    </row>
    <row r="21" spans="1:27" x14ac:dyDescent="0.25">
      <c r="A21" s="176" t="s">
        <v>826</v>
      </c>
      <c r="B21" s="85">
        <v>0</v>
      </c>
      <c r="C21" s="85">
        <v>140.79999999999998</v>
      </c>
      <c r="D21" s="85">
        <v>13.73</v>
      </c>
      <c r="E21" s="85">
        <v>77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86">
        <v>0</v>
      </c>
    </row>
    <row r="22" spans="1:27" x14ac:dyDescent="0.25">
      <c r="A22" s="176" t="s">
        <v>827</v>
      </c>
      <c r="B22" s="85">
        <v>86.570000000000007</v>
      </c>
      <c r="C22" s="85">
        <v>65.850000000000009</v>
      </c>
      <c r="D22" s="85">
        <v>0</v>
      </c>
      <c r="E22" s="85">
        <v>17.64</v>
      </c>
      <c r="F22" s="85">
        <v>0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  <c r="M22" s="86">
        <v>0</v>
      </c>
    </row>
    <row r="23" spans="1:27" x14ac:dyDescent="0.25">
      <c r="A23" s="176" t="s">
        <v>828</v>
      </c>
      <c r="B23" s="85">
        <v>100.37299999999999</v>
      </c>
      <c r="C23" s="85">
        <v>90.393000000000015</v>
      </c>
      <c r="D23" s="85">
        <v>0</v>
      </c>
      <c r="E23" s="85">
        <v>37.143000000000001</v>
      </c>
      <c r="F23" s="85">
        <v>0</v>
      </c>
      <c r="G23" s="85">
        <v>0</v>
      </c>
      <c r="H23" s="85">
        <v>0</v>
      </c>
      <c r="I23" s="85">
        <v>0</v>
      </c>
      <c r="J23" s="85">
        <v>0</v>
      </c>
      <c r="K23" s="85">
        <v>0</v>
      </c>
      <c r="L23" s="85">
        <v>18.552999999999997</v>
      </c>
      <c r="M23" s="86">
        <v>0</v>
      </c>
    </row>
    <row r="24" spans="1:27" x14ac:dyDescent="0.25">
      <c r="A24" s="176" t="s">
        <v>829</v>
      </c>
      <c r="B24" s="85">
        <v>0</v>
      </c>
      <c r="C24" s="85">
        <v>0</v>
      </c>
      <c r="D24" s="85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86">
        <v>0</v>
      </c>
    </row>
    <row r="25" spans="1:27" x14ac:dyDescent="0.25">
      <c r="A25" s="176" t="s">
        <v>830</v>
      </c>
      <c r="B25" s="85">
        <v>0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86">
        <v>0</v>
      </c>
    </row>
    <row r="26" spans="1:27" x14ac:dyDescent="0.25">
      <c r="A26" s="176" t="s">
        <v>831</v>
      </c>
      <c r="B26" s="85">
        <v>9.15</v>
      </c>
      <c r="C26" s="85">
        <v>0</v>
      </c>
      <c r="D26" s="85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  <c r="M26" s="86">
        <v>0</v>
      </c>
    </row>
    <row r="27" spans="1:27" x14ac:dyDescent="0.25">
      <c r="A27" s="176" t="s">
        <v>832</v>
      </c>
      <c r="B27" s="85">
        <v>111.255</v>
      </c>
      <c r="C27" s="85">
        <v>165.03500000000003</v>
      </c>
      <c r="D27" s="85">
        <v>74.784999999999997</v>
      </c>
      <c r="E27" s="85">
        <v>64.50500000000001</v>
      </c>
      <c r="F27" s="85">
        <v>20.305</v>
      </c>
      <c r="G27" s="85">
        <v>12.205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6">
        <v>76.594999999999985</v>
      </c>
    </row>
    <row r="28" spans="1:27" x14ac:dyDescent="0.25">
      <c r="A28" s="176" t="s">
        <v>833</v>
      </c>
      <c r="B28" s="85">
        <v>35.405000000000001</v>
      </c>
      <c r="C28" s="85">
        <v>0</v>
      </c>
      <c r="D28" s="85">
        <v>0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  <c r="M28" s="86">
        <v>0</v>
      </c>
    </row>
    <row r="29" spans="1:27" x14ac:dyDescent="0.25">
      <c r="A29" s="176" t="s">
        <v>834</v>
      </c>
      <c r="B29" s="85">
        <v>0</v>
      </c>
      <c r="C29" s="85">
        <v>0</v>
      </c>
      <c r="D29" s="85">
        <v>0</v>
      </c>
      <c r="E29" s="85">
        <v>0</v>
      </c>
      <c r="F29" s="85">
        <v>0</v>
      </c>
      <c r="G29" s="85">
        <v>0</v>
      </c>
      <c r="H29" s="85">
        <v>0</v>
      </c>
      <c r="I29" s="85">
        <v>0</v>
      </c>
      <c r="J29" s="85">
        <v>0</v>
      </c>
      <c r="K29" s="85">
        <v>0</v>
      </c>
      <c r="L29" s="85">
        <v>0</v>
      </c>
      <c r="M29" s="86">
        <v>0</v>
      </c>
    </row>
    <row r="30" spans="1:27" x14ac:dyDescent="0.25">
      <c r="A30" s="176" t="s">
        <v>835</v>
      </c>
      <c r="B30" s="85">
        <v>0</v>
      </c>
      <c r="C30" s="85">
        <v>0</v>
      </c>
      <c r="D30" s="85">
        <v>0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6">
        <v>0</v>
      </c>
      <c r="P30" s="177"/>
      <c r="Q30" s="177"/>
      <c r="R30" s="177"/>
      <c r="S30" s="177"/>
      <c r="U30" s="177"/>
      <c r="V30" s="177"/>
      <c r="W30" s="177"/>
      <c r="X30" s="177"/>
      <c r="Y30" s="177"/>
      <c r="Z30" s="177"/>
      <c r="AA30" s="177"/>
    </row>
    <row r="31" spans="1:27" x14ac:dyDescent="0.25">
      <c r="A31" s="176" t="s">
        <v>836</v>
      </c>
      <c r="B31" s="85">
        <v>0</v>
      </c>
      <c r="C31" s="85">
        <v>0</v>
      </c>
      <c r="D31" s="85">
        <v>0</v>
      </c>
      <c r="E31" s="85">
        <v>0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  <c r="M31" s="86">
        <v>0</v>
      </c>
      <c r="P31" s="177"/>
      <c r="Q31" s="177"/>
      <c r="R31" s="177"/>
      <c r="S31" s="177"/>
      <c r="U31" s="177"/>
      <c r="V31" s="177"/>
      <c r="W31" s="177"/>
      <c r="X31" s="177"/>
      <c r="Y31" s="177"/>
      <c r="Z31" s="177"/>
      <c r="AA31" s="177"/>
    </row>
    <row r="32" spans="1:27" x14ac:dyDescent="0.25">
      <c r="A32" s="176" t="s">
        <v>837</v>
      </c>
      <c r="B32" s="85">
        <v>0</v>
      </c>
      <c r="C32" s="85">
        <v>0</v>
      </c>
      <c r="D32" s="85">
        <v>0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86">
        <v>0</v>
      </c>
      <c r="P32" s="177"/>
      <c r="Q32" s="177"/>
      <c r="R32" s="177"/>
      <c r="S32" s="177"/>
      <c r="U32" s="177"/>
      <c r="V32" s="177"/>
      <c r="W32" s="177"/>
      <c r="X32" s="177"/>
      <c r="Y32" s="177"/>
      <c r="Z32" s="177"/>
      <c r="AA32" s="177"/>
    </row>
    <row r="33" spans="1:27" x14ac:dyDescent="0.25">
      <c r="A33" s="176" t="s">
        <v>838</v>
      </c>
      <c r="B33" s="85">
        <v>0</v>
      </c>
      <c r="C33" s="85">
        <v>0</v>
      </c>
      <c r="D33" s="85">
        <v>0</v>
      </c>
      <c r="E33" s="85">
        <v>0</v>
      </c>
      <c r="F33" s="85">
        <v>0</v>
      </c>
      <c r="G33" s="85">
        <v>0</v>
      </c>
      <c r="H33" s="85">
        <v>0</v>
      </c>
      <c r="I33" s="85">
        <v>0</v>
      </c>
      <c r="J33" s="85">
        <v>0</v>
      </c>
      <c r="K33" s="85">
        <v>0</v>
      </c>
      <c r="L33" s="85">
        <v>0</v>
      </c>
      <c r="M33" s="86">
        <v>0</v>
      </c>
      <c r="P33" s="177"/>
      <c r="Q33" s="177"/>
      <c r="R33" s="177"/>
      <c r="S33" s="177"/>
      <c r="U33" s="177"/>
      <c r="V33" s="177"/>
      <c r="W33" s="177"/>
      <c r="X33" s="177"/>
      <c r="Y33" s="177"/>
      <c r="Z33" s="177"/>
      <c r="AA33" s="177"/>
    </row>
    <row r="34" spans="1:27" x14ac:dyDescent="0.25">
      <c r="A34" s="176" t="s">
        <v>839</v>
      </c>
      <c r="B34" s="85">
        <v>0</v>
      </c>
      <c r="C34" s="85">
        <v>3.3599999999999994</v>
      </c>
      <c r="D34" s="85">
        <v>0</v>
      </c>
      <c r="E34" s="85">
        <v>0</v>
      </c>
      <c r="F34" s="85">
        <v>0</v>
      </c>
      <c r="G34" s="85">
        <v>0</v>
      </c>
      <c r="H34" s="85">
        <v>0</v>
      </c>
      <c r="I34" s="85">
        <v>0</v>
      </c>
      <c r="J34" s="85">
        <v>0</v>
      </c>
      <c r="K34" s="85">
        <v>0</v>
      </c>
      <c r="L34" s="85">
        <v>0</v>
      </c>
      <c r="M34" s="86">
        <v>0</v>
      </c>
      <c r="P34" s="177"/>
      <c r="Q34" s="177"/>
      <c r="R34" s="177"/>
      <c r="S34" s="177"/>
      <c r="U34" s="177"/>
      <c r="V34" s="177"/>
      <c r="W34" s="177"/>
      <c r="X34" s="177"/>
      <c r="Y34" s="177"/>
      <c r="Z34" s="177"/>
      <c r="AA34" s="177"/>
    </row>
    <row r="35" spans="1:27" x14ac:dyDescent="0.25">
      <c r="A35" s="176" t="s">
        <v>840</v>
      </c>
      <c r="B35" s="85">
        <v>0</v>
      </c>
      <c r="C35" s="85">
        <v>2.41</v>
      </c>
      <c r="D35" s="85">
        <v>0</v>
      </c>
      <c r="E35" s="85">
        <v>0</v>
      </c>
      <c r="F35" s="85">
        <v>0</v>
      </c>
      <c r="G35" s="85">
        <v>0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  <c r="M35" s="86">
        <v>0</v>
      </c>
      <c r="P35" s="177"/>
      <c r="Q35" s="177"/>
      <c r="R35" s="177"/>
      <c r="S35" s="177"/>
      <c r="U35" s="177"/>
      <c r="V35" s="177"/>
      <c r="W35" s="177"/>
      <c r="X35" s="177"/>
      <c r="Y35" s="177"/>
      <c r="Z35" s="177"/>
      <c r="AA35" s="177"/>
    </row>
    <row r="36" spans="1:27" x14ac:dyDescent="0.25">
      <c r="A36" s="176" t="s">
        <v>841</v>
      </c>
      <c r="B36" s="85">
        <v>0.45</v>
      </c>
      <c r="C36" s="85">
        <v>0.3</v>
      </c>
      <c r="D36" s="85">
        <v>0.32</v>
      </c>
      <c r="E36" s="85">
        <v>0.39</v>
      </c>
      <c r="F36" s="85">
        <v>0.48</v>
      </c>
      <c r="G36" s="85">
        <v>0.55000000000000004</v>
      </c>
      <c r="H36" s="85">
        <v>0.56000000000000005</v>
      </c>
      <c r="I36" s="85">
        <v>0.59000000000000008</v>
      </c>
      <c r="J36" s="85">
        <v>0.57000000000000006</v>
      </c>
      <c r="K36" s="85">
        <v>0.48000000000000009</v>
      </c>
      <c r="L36" s="85">
        <v>0.5</v>
      </c>
      <c r="M36" s="86">
        <v>0.42000000000000004</v>
      </c>
      <c r="P36" s="177"/>
      <c r="Q36" s="177"/>
      <c r="R36" s="177"/>
      <c r="S36" s="177"/>
      <c r="U36" s="177"/>
      <c r="V36" s="177"/>
      <c r="W36" s="177"/>
      <c r="X36" s="177"/>
      <c r="Y36" s="177"/>
      <c r="Z36" s="177"/>
      <c r="AA36" s="177"/>
    </row>
    <row r="37" spans="1:27" x14ac:dyDescent="0.25">
      <c r="A37" s="176" t="s">
        <v>842</v>
      </c>
      <c r="B37" s="85">
        <v>0.83000000000000007</v>
      </c>
      <c r="C37" s="85">
        <v>0.91999999999999993</v>
      </c>
      <c r="D37" s="85">
        <v>1.01</v>
      </c>
      <c r="E37" s="85">
        <v>1.2100000000000002</v>
      </c>
      <c r="F37" s="85">
        <v>1.4600000000000002</v>
      </c>
      <c r="G37" s="85">
        <v>1.7000000000000002</v>
      </c>
      <c r="H37" s="85">
        <v>1.7400000000000002</v>
      </c>
      <c r="I37" s="85">
        <v>1.7800000000000002</v>
      </c>
      <c r="J37" s="85">
        <v>1.7000000000000002</v>
      </c>
      <c r="K37" s="85">
        <v>1.4800000000000002</v>
      </c>
      <c r="L37" s="85">
        <v>1.4700000000000002</v>
      </c>
      <c r="M37" s="86">
        <v>1.2000000000000002</v>
      </c>
      <c r="P37" s="177"/>
      <c r="Q37" s="177"/>
      <c r="R37" s="177"/>
      <c r="S37" s="177"/>
      <c r="U37" s="177"/>
      <c r="V37" s="177"/>
      <c r="W37" s="177"/>
      <c r="X37" s="177"/>
      <c r="Y37" s="177"/>
      <c r="Z37" s="177"/>
      <c r="AA37" s="177"/>
    </row>
    <row r="38" spans="1:27" x14ac:dyDescent="0.25">
      <c r="A38" s="176" t="s">
        <v>843</v>
      </c>
      <c r="B38" s="85">
        <v>235.29000000000002</v>
      </c>
      <c r="C38" s="85">
        <v>267.01</v>
      </c>
      <c r="D38" s="85">
        <v>274.93</v>
      </c>
      <c r="E38" s="85">
        <v>179.75</v>
      </c>
      <c r="F38" s="85">
        <v>267.01</v>
      </c>
      <c r="G38" s="85">
        <v>255.3</v>
      </c>
      <c r="H38" s="85">
        <v>167</v>
      </c>
      <c r="I38" s="85">
        <v>173.05999999999997</v>
      </c>
      <c r="J38" s="85">
        <v>182.69999999999996</v>
      </c>
      <c r="K38" s="85">
        <v>167.85</v>
      </c>
      <c r="L38" s="85">
        <v>206.42999999999998</v>
      </c>
      <c r="M38" s="86">
        <v>235.57</v>
      </c>
      <c r="P38" s="177"/>
      <c r="Q38" s="177"/>
      <c r="R38" s="177"/>
      <c r="S38" s="177"/>
      <c r="U38" s="177"/>
      <c r="V38" s="177"/>
      <c r="W38" s="177"/>
      <c r="X38" s="177"/>
      <c r="Y38" s="177"/>
      <c r="Z38" s="177"/>
      <c r="AA38" s="177"/>
    </row>
    <row r="39" spans="1:27" ht="13.8" thickBot="1" x14ac:dyDescent="0.3">
      <c r="A39" s="173" t="s">
        <v>816</v>
      </c>
      <c r="B39" s="174">
        <v>595.18299999999999</v>
      </c>
      <c r="C39" s="174">
        <v>753.12800000000016</v>
      </c>
      <c r="D39" s="174">
        <v>386.04500000000002</v>
      </c>
      <c r="E39" s="174">
        <v>380.38800000000003</v>
      </c>
      <c r="F39" s="174">
        <v>319.01499999999999</v>
      </c>
      <c r="G39" s="174">
        <v>282.27500000000003</v>
      </c>
      <c r="H39" s="174">
        <v>171.76</v>
      </c>
      <c r="I39" s="174">
        <v>177.82999999999998</v>
      </c>
      <c r="J39" s="174">
        <v>187.96999999999997</v>
      </c>
      <c r="K39" s="174">
        <v>174.65</v>
      </c>
      <c r="L39" s="174">
        <v>233.87299999999999</v>
      </c>
      <c r="M39" s="175">
        <v>332.26499999999999</v>
      </c>
      <c r="P39" s="177"/>
      <c r="Q39" s="177"/>
      <c r="R39" s="177"/>
      <c r="S39" s="177"/>
      <c r="U39" s="177"/>
      <c r="V39" s="177"/>
      <c r="W39" s="177"/>
      <c r="X39" s="177"/>
      <c r="Y39" s="177"/>
      <c r="Z39" s="177"/>
      <c r="AA39" s="177"/>
    </row>
    <row r="40" spans="1:27" x14ac:dyDescent="0.25">
      <c r="A40" s="169" t="s">
        <v>844</v>
      </c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1"/>
      <c r="P40" s="177"/>
      <c r="Q40" s="177"/>
      <c r="R40" s="177"/>
      <c r="S40" s="177"/>
      <c r="U40" s="177"/>
      <c r="V40" s="177"/>
      <c r="W40" s="177"/>
      <c r="X40" s="177"/>
      <c r="Y40" s="177"/>
      <c r="Z40" s="177"/>
      <c r="AA40" s="177"/>
    </row>
    <row r="41" spans="1:27" x14ac:dyDescent="0.25">
      <c r="A41" s="172" t="s">
        <v>845</v>
      </c>
      <c r="B41" s="85">
        <v>0.74000000000000021</v>
      </c>
      <c r="C41" s="85">
        <v>0.70000000000000018</v>
      </c>
      <c r="D41" s="85">
        <v>0.71000000000000019</v>
      </c>
      <c r="E41" s="85">
        <v>0.71000000000000019</v>
      </c>
      <c r="F41" s="85">
        <v>0.70000000000000018</v>
      </c>
      <c r="G41" s="85">
        <v>0.71000000000000019</v>
      </c>
      <c r="H41" s="85">
        <v>0.70000000000000018</v>
      </c>
      <c r="I41" s="85">
        <v>0.71000000000000019</v>
      </c>
      <c r="J41" s="85">
        <v>0.71000000000000019</v>
      </c>
      <c r="K41" s="85">
        <v>0.68000000000000016</v>
      </c>
      <c r="L41" s="85">
        <v>0.71000000000000019</v>
      </c>
      <c r="M41" s="86">
        <v>0.70000000000000018</v>
      </c>
      <c r="P41" s="177"/>
      <c r="Q41" s="177"/>
      <c r="R41" s="177"/>
      <c r="S41" s="177"/>
      <c r="U41" s="177"/>
      <c r="V41" s="177"/>
      <c r="W41" s="177"/>
      <c r="X41" s="177"/>
      <c r="Y41" s="177"/>
      <c r="Z41" s="177"/>
      <c r="AA41" s="177"/>
    </row>
    <row r="42" spans="1:27" x14ac:dyDescent="0.25">
      <c r="A42" s="176" t="s">
        <v>846</v>
      </c>
      <c r="B42" s="85">
        <v>0.67000000000000015</v>
      </c>
      <c r="C42" s="85">
        <v>0.66000000000000014</v>
      </c>
      <c r="D42" s="85">
        <v>0.67000000000000015</v>
      </c>
      <c r="E42" s="85">
        <v>0.67000000000000015</v>
      </c>
      <c r="F42" s="85">
        <v>0.66000000000000014</v>
      </c>
      <c r="G42" s="85">
        <v>0.67000000000000015</v>
      </c>
      <c r="H42" s="85">
        <v>0.66000000000000014</v>
      </c>
      <c r="I42" s="85">
        <v>0.67000000000000015</v>
      </c>
      <c r="J42" s="85">
        <v>0.67000000000000015</v>
      </c>
      <c r="K42" s="85">
        <v>0.64000000000000012</v>
      </c>
      <c r="L42" s="85">
        <v>0.67000000000000015</v>
      </c>
      <c r="M42" s="86">
        <v>0.66000000000000014</v>
      </c>
      <c r="P42" s="177"/>
      <c r="Q42" s="177"/>
      <c r="R42" s="177"/>
      <c r="S42" s="177"/>
      <c r="U42" s="177"/>
      <c r="V42" s="177"/>
      <c r="W42" s="177"/>
      <c r="X42" s="177"/>
      <c r="Y42" s="177"/>
      <c r="Z42" s="177"/>
      <c r="AA42" s="177"/>
    </row>
    <row r="43" spans="1:27" x14ac:dyDescent="0.25">
      <c r="A43" s="176" t="s">
        <v>847</v>
      </c>
      <c r="B43" s="85">
        <v>0.3600000000000001</v>
      </c>
      <c r="C43" s="85">
        <v>0.3600000000000001</v>
      </c>
      <c r="D43" s="85">
        <v>0.38000000000000012</v>
      </c>
      <c r="E43" s="85">
        <v>0.38000000000000012</v>
      </c>
      <c r="F43" s="85">
        <v>0.3600000000000001</v>
      </c>
      <c r="G43" s="85">
        <v>0.38000000000000012</v>
      </c>
      <c r="H43" s="85">
        <v>0.3600000000000001</v>
      </c>
      <c r="I43" s="85">
        <v>0.38000000000000012</v>
      </c>
      <c r="J43" s="85">
        <v>0.38000000000000012</v>
      </c>
      <c r="K43" s="85">
        <v>0.32000000000000006</v>
      </c>
      <c r="L43" s="85">
        <v>0.38000000000000012</v>
      </c>
      <c r="M43" s="86">
        <v>0.3600000000000001</v>
      </c>
      <c r="P43" s="177"/>
      <c r="Q43" s="177"/>
      <c r="R43" s="177"/>
      <c r="S43" s="177"/>
      <c r="U43" s="177"/>
      <c r="V43" s="177"/>
      <c r="W43" s="177"/>
      <c r="X43" s="177"/>
      <c r="Y43" s="177"/>
      <c r="Z43" s="177"/>
      <c r="AA43" s="177"/>
    </row>
    <row r="44" spans="1:27" ht="13.8" thickBot="1" x14ac:dyDescent="0.3">
      <c r="A44" s="173" t="s">
        <v>816</v>
      </c>
      <c r="B44" s="174">
        <v>1.7700000000000005</v>
      </c>
      <c r="C44" s="174">
        <v>1.7200000000000004</v>
      </c>
      <c r="D44" s="174">
        <v>1.7600000000000005</v>
      </c>
      <c r="E44" s="174">
        <v>1.7600000000000005</v>
      </c>
      <c r="F44" s="174">
        <v>1.7200000000000004</v>
      </c>
      <c r="G44" s="174">
        <v>1.7600000000000005</v>
      </c>
      <c r="H44" s="174">
        <v>1.7200000000000004</v>
      </c>
      <c r="I44" s="174">
        <v>1.7600000000000005</v>
      </c>
      <c r="J44" s="174">
        <v>1.7600000000000005</v>
      </c>
      <c r="K44" s="174">
        <v>1.6400000000000003</v>
      </c>
      <c r="L44" s="174">
        <v>1.7600000000000005</v>
      </c>
      <c r="M44" s="175">
        <v>1.7200000000000004</v>
      </c>
      <c r="P44" s="177"/>
      <c r="Q44" s="177"/>
      <c r="R44" s="177"/>
      <c r="S44" s="177"/>
      <c r="U44" s="177"/>
      <c r="V44" s="177"/>
      <c r="W44" s="177"/>
      <c r="X44" s="177"/>
      <c r="Y44" s="177"/>
      <c r="Z44" s="177"/>
      <c r="AA44" s="177"/>
    </row>
    <row r="45" spans="1:27" x14ac:dyDescent="0.25">
      <c r="A45" s="169" t="s">
        <v>848</v>
      </c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1"/>
      <c r="P45" s="177"/>
      <c r="Q45" s="177"/>
      <c r="R45" s="177"/>
      <c r="S45" s="177"/>
      <c r="U45" s="177"/>
      <c r="V45" s="177"/>
      <c r="W45" s="177"/>
      <c r="X45" s="177"/>
      <c r="Y45" s="177"/>
      <c r="Z45" s="177"/>
      <c r="AA45" s="177"/>
    </row>
    <row r="46" spans="1:27" x14ac:dyDescent="0.25">
      <c r="A46" s="172" t="s">
        <v>849</v>
      </c>
      <c r="B46" s="85">
        <v>100.99499999999999</v>
      </c>
      <c r="C46" s="85">
        <v>98.055000000000007</v>
      </c>
      <c r="D46" s="85">
        <v>100.99500000000002</v>
      </c>
      <c r="E46" s="85">
        <v>36.534999999999997</v>
      </c>
      <c r="F46" s="85">
        <v>89.265000000000001</v>
      </c>
      <c r="G46" s="85">
        <v>62.665000000000006</v>
      </c>
      <c r="H46" s="85">
        <v>46.795000000000002</v>
      </c>
      <c r="I46" s="85">
        <v>48.025000000000006</v>
      </c>
      <c r="J46" s="85">
        <v>48.025000000000006</v>
      </c>
      <c r="K46" s="85">
        <v>48.605000000000004</v>
      </c>
      <c r="L46" s="85">
        <v>62.665000000000006</v>
      </c>
      <c r="M46" s="86">
        <v>65.094999999999999</v>
      </c>
    </row>
    <row r="47" spans="1:27" x14ac:dyDescent="0.25">
      <c r="A47" s="172" t="s">
        <v>850</v>
      </c>
      <c r="B47" s="85">
        <v>96.590000000000018</v>
      </c>
      <c r="C47" s="85">
        <v>93.77000000000001</v>
      </c>
      <c r="D47" s="85">
        <v>96.59</v>
      </c>
      <c r="E47" s="85">
        <v>96.59</v>
      </c>
      <c r="F47" s="85">
        <v>93.77000000000001</v>
      </c>
      <c r="G47" s="85">
        <v>63.81</v>
      </c>
      <c r="H47" s="85">
        <v>45.010000000000005</v>
      </c>
      <c r="I47" s="85">
        <v>45.98</v>
      </c>
      <c r="J47" s="85">
        <v>54.249999999999993</v>
      </c>
      <c r="K47" s="85">
        <v>58.529999999999994</v>
      </c>
      <c r="L47" s="85">
        <v>63.81</v>
      </c>
      <c r="M47" s="86">
        <v>62.05</v>
      </c>
    </row>
    <row r="48" spans="1:27" x14ac:dyDescent="0.25">
      <c r="A48" s="172" t="s">
        <v>851</v>
      </c>
      <c r="B48" s="85">
        <v>3.1900000000000004</v>
      </c>
      <c r="C48" s="85">
        <v>3.2600000000000002</v>
      </c>
      <c r="D48" s="85">
        <v>3.5699999999999994</v>
      </c>
      <c r="E48" s="85">
        <v>4.3</v>
      </c>
      <c r="F48" s="85">
        <v>5.18</v>
      </c>
      <c r="G48" s="85">
        <v>6.01</v>
      </c>
      <c r="H48" s="85">
        <v>6.08</v>
      </c>
      <c r="I48" s="85">
        <v>6.3199999999999994</v>
      </c>
      <c r="J48" s="85">
        <v>5.9700000000000006</v>
      </c>
      <c r="K48" s="85">
        <v>5.1999999999999993</v>
      </c>
      <c r="L48" s="85">
        <v>5.1899999999999995</v>
      </c>
      <c r="M48" s="86">
        <v>4.34</v>
      </c>
    </row>
    <row r="49" spans="1:26" ht="13.8" thickBot="1" x14ac:dyDescent="0.3">
      <c r="A49" s="173" t="s">
        <v>816</v>
      </c>
      <c r="B49" s="174">
        <v>200.77500000000001</v>
      </c>
      <c r="C49" s="174">
        <v>195.08500000000001</v>
      </c>
      <c r="D49" s="174">
        <v>201.15500000000003</v>
      </c>
      <c r="E49" s="174">
        <v>137.42500000000001</v>
      </c>
      <c r="F49" s="174">
        <v>188.21500000000003</v>
      </c>
      <c r="G49" s="174">
        <v>132.48500000000001</v>
      </c>
      <c r="H49" s="174">
        <v>97.885000000000005</v>
      </c>
      <c r="I49" s="174">
        <v>100.32499999999999</v>
      </c>
      <c r="J49" s="174">
        <v>108.245</v>
      </c>
      <c r="K49" s="174">
        <v>112.33499999999999</v>
      </c>
      <c r="L49" s="174">
        <v>131.66500000000002</v>
      </c>
      <c r="M49" s="175">
        <v>131.48499999999999</v>
      </c>
    </row>
    <row r="50" spans="1:26" x14ac:dyDescent="0.25">
      <c r="A50" s="169" t="s">
        <v>852</v>
      </c>
      <c r="B50" s="170"/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1"/>
    </row>
    <row r="51" spans="1:26" x14ac:dyDescent="0.25">
      <c r="A51" s="172" t="s">
        <v>853</v>
      </c>
      <c r="B51" s="85">
        <v>1.3300000000000003</v>
      </c>
      <c r="C51" s="85">
        <v>1.2800000000000002</v>
      </c>
      <c r="D51" s="85">
        <v>1.3200000000000005</v>
      </c>
      <c r="E51" s="85">
        <v>1.3200000000000005</v>
      </c>
      <c r="F51" s="85">
        <v>1.2800000000000002</v>
      </c>
      <c r="G51" s="85">
        <v>1.3200000000000005</v>
      </c>
      <c r="H51" s="85">
        <v>1.2800000000000002</v>
      </c>
      <c r="I51" s="85">
        <v>1.3200000000000005</v>
      </c>
      <c r="J51" s="85">
        <v>1.3200000000000005</v>
      </c>
      <c r="K51" s="85">
        <v>1.2000000000000004</v>
      </c>
      <c r="L51" s="85">
        <v>1.3200000000000005</v>
      </c>
      <c r="M51" s="86">
        <v>1.2800000000000002</v>
      </c>
    </row>
    <row r="52" spans="1:26" ht="13.8" thickBot="1" x14ac:dyDescent="0.3">
      <c r="A52" s="173" t="s">
        <v>816</v>
      </c>
      <c r="B52" s="174">
        <v>1.3300000000000003</v>
      </c>
      <c r="C52" s="174">
        <v>1.2800000000000002</v>
      </c>
      <c r="D52" s="174">
        <v>1.3200000000000005</v>
      </c>
      <c r="E52" s="174">
        <v>1.3200000000000005</v>
      </c>
      <c r="F52" s="174">
        <v>1.2800000000000002</v>
      </c>
      <c r="G52" s="174">
        <v>1.3200000000000005</v>
      </c>
      <c r="H52" s="174">
        <v>1.2800000000000002</v>
      </c>
      <c r="I52" s="174">
        <v>1.3200000000000005</v>
      </c>
      <c r="J52" s="174">
        <v>1.3200000000000005</v>
      </c>
      <c r="K52" s="174">
        <v>1.2000000000000004</v>
      </c>
      <c r="L52" s="174">
        <v>1.3200000000000005</v>
      </c>
      <c r="M52" s="175">
        <v>1.2800000000000002</v>
      </c>
    </row>
    <row r="53" spans="1:26" x14ac:dyDescent="0.25">
      <c r="A53" s="169" t="s">
        <v>854</v>
      </c>
      <c r="B53" s="170"/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1"/>
    </row>
    <row r="54" spans="1:26" x14ac:dyDescent="0.25">
      <c r="A54" s="172" t="s">
        <v>855</v>
      </c>
      <c r="B54" s="85">
        <v>0</v>
      </c>
      <c r="C54" s="85">
        <v>0</v>
      </c>
      <c r="D54" s="85">
        <v>0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6">
        <v>0</v>
      </c>
    </row>
    <row r="55" spans="1:26" ht="13.8" thickBot="1" x14ac:dyDescent="0.3">
      <c r="A55" s="173" t="s">
        <v>816</v>
      </c>
      <c r="B55" s="174">
        <v>0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5">
        <v>0</v>
      </c>
    </row>
    <row r="56" spans="1:26" x14ac:dyDescent="0.25">
      <c r="A56" s="169" t="s">
        <v>856</v>
      </c>
      <c r="B56" s="170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1"/>
    </row>
    <row r="57" spans="1:26" x14ac:dyDescent="0.25">
      <c r="A57" s="172" t="s">
        <v>857</v>
      </c>
      <c r="B57" s="85">
        <v>0</v>
      </c>
      <c r="C57" s="85">
        <v>0</v>
      </c>
      <c r="D57" s="85">
        <v>0</v>
      </c>
      <c r="E57" s="85">
        <v>0</v>
      </c>
      <c r="F57" s="85">
        <v>0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86">
        <v>0</v>
      </c>
    </row>
    <row r="58" spans="1:26" x14ac:dyDescent="0.25">
      <c r="A58" s="176" t="s">
        <v>858</v>
      </c>
      <c r="B58" s="85">
        <v>0</v>
      </c>
      <c r="C58" s="85">
        <v>0</v>
      </c>
      <c r="D58" s="85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6">
        <v>0</v>
      </c>
    </row>
    <row r="59" spans="1:26" x14ac:dyDescent="0.25">
      <c r="A59" s="176" t="s">
        <v>859</v>
      </c>
      <c r="B59" s="85">
        <v>0</v>
      </c>
      <c r="C59" s="85">
        <v>0.44456716417910402</v>
      </c>
      <c r="D59" s="85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86">
        <v>0</v>
      </c>
    </row>
    <row r="60" spans="1:26" ht="13.8" thickBot="1" x14ac:dyDescent="0.3">
      <c r="A60" s="173" t="s">
        <v>816</v>
      </c>
      <c r="B60" s="174">
        <v>0</v>
      </c>
      <c r="C60" s="174">
        <v>0.44456716417910402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5">
        <v>0</v>
      </c>
      <c r="P60" s="178"/>
    </row>
    <row r="61" spans="1:26" x14ac:dyDescent="0.25">
      <c r="A61" s="169" t="s">
        <v>860</v>
      </c>
      <c r="B61" s="170"/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1"/>
      <c r="P61" s="178"/>
    </row>
    <row r="62" spans="1:26" x14ac:dyDescent="0.25">
      <c r="A62" s="172" t="s">
        <v>861</v>
      </c>
      <c r="B62" s="85">
        <v>18.959999999999997</v>
      </c>
      <c r="C62" s="85">
        <v>18.539999999999996</v>
      </c>
      <c r="D62" s="85">
        <v>18.959999999999997</v>
      </c>
      <c r="E62" s="85">
        <v>18.959999999999997</v>
      </c>
      <c r="F62" s="85">
        <v>18.539999999999996</v>
      </c>
      <c r="G62" s="85">
        <v>18.959999999999997</v>
      </c>
      <c r="H62" s="85">
        <v>18.539999999999996</v>
      </c>
      <c r="I62" s="85">
        <v>18.959999999999997</v>
      </c>
      <c r="J62" s="85">
        <v>18.959999999999997</v>
      </c>
      <c r="K62" s="85">
        <v>17.7</v>
      </c>
      <c r="L62" s="85">
        <v>18.959999999999997</v>
      </c>
      <c r="M62" s="86">
        <v>18.539999999999996</v>
      </c>
      <c r="P62" s="178"/>
    </row>
    <row r="63" spans="1:26" ht="13.8" thickBot="1" x14ac:dyDescent="0.3">
      <c r="A63" s="173" t="s">
        <v>816</v>
      </c>
      <c r="B63" s="174">
        <v>18.959999999999997</v>
      </c>
      <c r="C63" s="174">
        <v>18.539999999999996</v>
      </c>
      <c r="D63" s="174">
        <v>18.959999999999997</v>
      </c>
      <c r="E63" s="174">
        <v>18.959999999999997</v>
      </c>
      <c r="F63" s="174">
        <v>18.539999999999996</v>
      </c>
      <c r="G63" s="174">
        <v>18.959999999999997</v>
      </c>
      <c r="H63" s="174">
        <v>18.539999999999996</v>
      </c>
      <c r="I63" s="174">
        <v>18.959999999999997</v>
      </c>
      <c r="J63" s="174">
        <v>18.959999999999997</v>
      </c>
      <c r="K63" s="174">
        <v>17.7</v>
      </c>
      <c r="L63" s="174">
        <v>18.959999999999997</v>
      </c>
      <c r="M63" s="175">
        <v>18.539999999999996</v>
      </c>
      <c r="P63" s="178"/>
    </row>
    <row r="64" spans="1:26" x14ac:dyDescent="0.25">
      <c r="A64" s="169" t="s">
        <v>862</v>
      </c>
      <c r="B64" s="170"/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171"/>
      <c r="O64" s="178"/>
      <c r="P64" s="178"/>
      <c r="Q64" s="178"/>
      <c r="R64" s="178"/>
      <c r="S64" s="178"/>
      <c r="U64" s="178"/>
      <c r="V64" s="178"/>
      <c r="W64" s="178"/>
      <c r="X64" s="178"/>
      <c r="Y64" s="178"/>
      <c r="Z64" s="178"/>
    </row>
    <row r="65" spans="1:26" x14ac:dyDescent="0.25">
      <c r="A65" s="172" t="s">
        <v>863</v>
      </c>
      <c r="B65" s="85">
        <v>0</v>
      </c>
      <c r="C65" s="85">
        <v>0</v>
      </c>
      <c r="D65" s="85">
        <v>0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86">
        <v>0</v>
      </c>
      <c r="O65" s="178"/>
      <c r="Q65" s="178"/>
      <c r="R65" s="178"/>
      <c r="S65" s="178"/>
      <c r="U65" s="178"/>
      <c r="V65" s="178"/>
      <c r="W65" s="178"/>
      <c r="X65" s="178"/>
      <c r="Y65" s="178"/>
      <c r="Z65" s="178"/>
    </row>
    <row r="66" spans="1:26" ht="13.8" thickBot="1" x14ac:dyDescent="0.3">
      <c r="A66" s="173" t="s">
        <v>816</v>
      </c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0</v>
      </c>
      <c r="L66" s="174">
        <v>0</v>
      </c>
      <c r="M66" s="175">
        <v>0</v>
      </c>
      <c r="O66" s="178"/>
      <c r="Q66" s="178"/>
      <c r="R66" s="178"/>
      <c r="S66" s="178"/>
      <c r="U66" s="178"/>
      <c r="V66" s="178"/>
      <c r="W66" s="178"/>
      <c r="X66" s="178"/>
      <c r="Y66" s="178"/>
      <c r="Z66" s="178"/>
    </row>
    <row r="67" spans="1:26" x14ac:dyDescent="0.25">
      <c r="A67" s="169" t="s">
        <v>864</v>
      </c>
      <c r="B67" s="170"/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O67" s="178"/>
      <c r="Q67" s="178"/>
      <c r="R67" s="178"/>
      <c r="S67" s="178"/>
      <c r="U67" s="178"/>
      <c r="V67" s="178"/>
      <c r="W67" s="178"/>
      <c r="X67" s="178"/>
      <c r="Y67" s="178"/>
      <c r="Z67" s="178"/>
    </row>
    <row r="68" spans="1:26" x14ac:dyDescent="0.25">
      <c r="A68" s="172" t="s">
        <v>865</v>
      </c>
      <c r="B68" s="85">
        <v>0</v>
      </c>
      <c r="C68" s="85">
        <v>0</v>
      </c>
      <c r="D68" s="85">
        <v>0</v>
      </c>
      <c r="E68" s="85">
        <v>0</v>
      </c>
      <c r="F68" s="85">
        <v>0</v>
      </c>
      <c r="G68" s="85">
        <v>0</v>
      </c>
      <c r="H68" s="85">
        <v>0</v>
      </c>
      <c r="I68" s="85">
        <v>0</v>
      </c>
      <c r="J68" s="85">
        <v>0</v>
      </c>
      <c r="K68" s="85">
        <v>0</v>
      </c>
      <c r="L68" s="85">
        <v>0</v>
      </c>
      <c r="M68" s="86">
        <v>0</v>
      </c>
      <c r="O68" s="178"/>
      <c r="Q68" s="178"/>
      <c r="R68" s="178"/>
      <c r="S68" s="178"/>
      <c r="U68" s="178"/>
      <c r="V68" s="178"/>
      <c r="W68" s="178"/>
      <c r="X68" s="178"/>
      <c r="Y68" s="178"/>
      <c r="Z68" s="178"/>
    </row>
    <row r="69" spans="1:26" ht="13.8" thickBot="1" x14ac:dyDescent="0.3">
      <c r="A69" s="173" t="s">
        <v>816</v>
      </c>
      <c r="B69" s="174">
        <v>0</v>
      </c>
      <c r="C69" s="174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0</v>
      </c>
      <c r="L69" s="174">
        <v>0</v>
      </c>
      <c r="M69" s="174">
        <v>0</v>
      </c>
      <c r="O69" s="178"/>
      <c r="Q69" s="178"/>
      <c r="R69" s="178"/>
      <c r="S69" s="178"/>
      <c r="U69" s="178"/>
      <c r="V69" s="178"/>
      <c r="W69" s="178"/>
      <c r="X69" s="178"/>
      <c r="Y69" s="178"/>
      <c r="Z69" s="178"/>
    </row>
    <row r="70" spans="1:26" x14ac:dyDescent="0.25">
      <c r="A70" s="169" t="s">
        <v>866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70"/>
      <c r="M70" s="171"/>
      <c r="O70" s="178"/>
      <c r="Q70" s="178"/>
      <c r="R70" s="178"/>
      <c r="S70" s="178"/>
      <c r="U70" s="178"/>
      <c r="V70" s="178"/>
      <c r="W70" s="178"/>
      <c r="X70" s="178"/>
      <c r="Y70" s="178"/>
      <c r="Z70" s="178"/>
    </row>
    <row r="71" spans="1:26" x14ac:dyDescent="0.25">
      <c r="A71" s="172" t="s">
        <v>867</v>
      </c>
      <c r="B71" s="85">
        <v>406.10599999999999</v>
      </c>
      <c r="C71" s="85">
        <v>351.40599999999995</v>
      </c>
      <c r="D71" s="85">
        <v>396.01599999999991</v>
      </c>
      <c r="E71" s="85">
        <v>401.69599999999991</v>
      </c>
      <c r="F71" s="85">
        <v>277.95600000000002</v>
      </c>
      <c r="G71" s="85">
        <v>205.56599999999997</v>
      </c>
      <c r="H71" s="85">
        <v>192.77599999999998</v>
      </c>
      <c r="I71" s="85">
        <v>204.25599999999997</v>
      </c>
      <c r="J71" s="85">
        <v>201.27599999999998</v>
      </c>
      <c r="K71" s="85">
        <v>202.76599999999999</v>
      </c>
      <c r="L71" s="85">
        <v>194.42599999999999</v>
      </c>
      <c r="M71" s="86">
        <v>136.86600000000001</v>
      </c>
    </row>
    <row r="72" spans="1:26" ht="13.8" thickBot="1" x14ac:dyDescent="0.3">
      <c r="A72" s="173" t="s">
        <v>816</v>
      </c>
      <c r="B72" s="174">
        <v>406.10599999999999</v>
      </c>
      <c r="C72" s="174">
        <v>351.40599999999995</v>
      </c>
      <c r="D72" s="174">
        <v>396.01599999999991</v>
      </c>
      <c r="E72" s="174">
        <v>401.69599999999991</v>
      </c>
      <c r="F72" s="174">
        <v>277.95600000000002</v>
      </c>
      <c r="G72" s="174">
        <v>205.56599999999997</v>
      </c>
      <c r="H72" s="174">
        <v>192.77599999999998</v>
      </c>
      <c r="I72" s="174">
        <v>204.25599999999997</v>
      </c>
      <c r="J72" s="174">
        <v>201.27599999999998</v>
      </c>
      <c r="K72" s="174">
        <v>202.76599999999999</v>
      </c>
      <c r="L72" s="174">
        <v>194.42599999999999</v>
      </c>
      <c r="M72" s="175">
        <v>136.86600000000001</v>
      </c>
    </row>
    <row r="73" spans="1:26" x14ac:dyDescent="0.25">
      <c r="A73" s="169" t="s">
        <v>868</v>
      </c>
      <c r="B73" s="170"/>
      <c r="C73" s="170"/>
      <c r="D73" s="170"/>
      <c r="E73" s="170"/>
      <c r="F73" s="170"/>
      <c r="G73" s="170"/>
      <c r="H73" s="170"/>
      <c r="I73" s="170"/>
      <c r="J73" s="170"/>
      <c r="K73" s="170"/>
      <c r="L73" s="170"/>
      <c r="M73" s="171"/>
    </row>
    <row r="74" spans="1:26" x14ac:dyDescent="0.25">
      <c r="A74" s="172" t="s">
        <v>869</v>
      </c>
      <c r="B74" s="85">
        <v>13.280000000000001</v>
      </c>
      <c r="C74" s="85">
        <v>14.819999999999999</v>
      </c>
      <c r="D74" s="85">
        <v>16.260000000000002</v>
      </c>
      <c r="E74" s="85">
        <v>19.529999999999998</v>
      </c>
      <c r="F74" s="85">
        <v>23.58</v>
      </c>
      <c r="G74" s="85">
        <v>27.28</v>
      </c>
      <c r="H74" s="85">
        <v>27.68</v>
      </c>
      <c r="I74" s="85">
        <v>28.82</v>
      </c>
      <c r="J74" s="85">
        <v>27.200000000000003</v>
      </c>
      <c r="K74" s="85">
        <v>23.480000000000004</v>
      </c>
      <c r="L74" s="85">
        <v>23.68</v>
      </c>
      <c r="M74" s="86">
        <v>19.740000000000002</v>
      </c>
    </row>
    <row r="75" spans="1:26" x14ac:dyDescent="0.25">
      <c r="A75" s="176" t="s">
        <v>870</v>
      </c>
      <c r="B75" s="85">
        <v>0</v>
      </c>
      <c r="C75" s="85">
        <v>0</v>
      </c>
      <c r="D75" s="85">
        <v>0</v>
      </c>
      <c r="E75" s="85">
        <v>0</v>
      </c>
      <c r="F75" s="85">
        <v>0</v>
      </c>
      <c r="G75" s="85">
        <v>0</v>
      </c>
      <c r="H75" s="85">
        <v>0</v>
      </c>
      <c r="I75" s="85">
        <v>30.729999999999997</v>
      </c>
      <c r="J75" s="85">
        <v>31.2</v>
      </c>
      <c r="K75" s="85">
        <v>23.680000000000007</v>
      </c>
      <c r="L75" s="85">
        <v>28.779999999999998</v>
      </c>
      <c r="M75" s="86">
        <v>23.599999999999994</v>
      </c>
    </row>
    <row r="76" spans="1:26" ht="13.8" thickBot="1" x14ac:dyDescent="0.3">
      <c r="A76" s="173" t="s">
        <v>816</v>
      </c>
      <c r="B76" s="174">
        <v>13.280000000000001</v>
      </c>
      <c r="C76" s="174">
        <v>14.819999999999999</v>
      </c>
      <c r="D76" s="174">
        <v>16.260000000000002</v>
      </c>
      <c r="E76" s="174">
        <v>19.529999999999998</v>
      </c>
      <c r="F76" s="174">
        <v>23.58</v>
      </c>
      <c r="G76" s="174">
        <v>27.28</v>
      </c>
      <c r="H76" s="174">
        <v>27.68</v>
      </c>
      <c r="I76" s="174">
        <v>59.55</v>
      </c>
      <c r="J76" s="174">
        <v>58.400000000000006</v>
      </c>
      <c r="K76" s="174">
        <v>47.160000000000011</v>
      </c>
      <c r="L76" s="174">
        <v>52.459999999999994</v>
      </c>
      <c r="M76" s="175">
        <v>43.339999999999996</v>
      </c>
    </row>
    <row r="77" spans="1:26" x14ac:dyDescent="0.25">
      <c r="A77" s="169" t="s">
        <v>871</v>
      </c>
      <c r="B77" s="170"/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1"/>
    </row>
    <row r="78" spans="1:26" x14ac:dyDescent="0.25">
      <c r="A78" s="172" t="s">
        <v>872</v>
      </c>
      <c r="B78" s="85">
        <v>0</v>
      </c>
      <c r="C78" s="85">
        <v>0</v>
      </c>
      <c r="D78" s="85">
        <v>167.95999999999998</v>
      </c>
      <c r="E78" s="85">
        <v>174.89000000000001</v>
      </c>
      <c r="F78" s="85">
        <v>73.69</v>
      </c>
      <c r="G78" s="85">
        <v>81.929999999999993</v>
      </c>
      <c r="H78" s="85">
        <v>137.36000000000001</v>
      </c>
      <c r="I78" s="85">
        <v>0</v>
      </c>
      <c r="J78" s="85">
        <v>0</v>
      </c>
      <c r="K78" s="85">
        <v>0</v>
      </c>
      <c r="L78" s="85">
        <v>0</v>
      </c>
      <c r="M78" s="86">
        <v>0</v>
      </c>
    </row>
    <row r="79" spans="1:26" x14ac:dyDescent="0.25">
      <c r="A79" s="176" t="s">
        <v>873</v>
      </c>
      <c r="B79" s="85">
        <v>0</v>
      </c>
      <c r="C79" s="85">
        <v>0</v>
      </c>
      <c r="D79" s="85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86">
        <v>0</v>
      </c>
    </row>
    <row r="80" spans="1:26" ht="13.8" thickBot="1" x14ac:dyDescent="0.3">
      <c r="A80" s="173" t="s">
        <v>816</v>
      </c>
      <c r="B80" s="174">
        <v>0</v>
      </c>
      <c r="C80" s="174">
        <v>0</v>
      </c>
      <c r="D80" s="174">
        <v>167.95999999999998</v>
      </c>
      <c r="E80" s="174">
        <v>174.89000000000001</v>
      </c>
      <c r="F80" s="174">
        <v>73.69</v>
      </c>
      <c r="G80" s="174">
        <v>81.929999999999993</v>
      </c>
      <c r="H80" s="174">
        <v>137.36000000000001</v>
      </c>
      <c r="I80" s="174">
        <v>0</v>
      </c>
      <c r="J80" s="174">
        <v>0</v>
      </c>
      <c r="K80" s="174">
        <v>0</v>
      </c>
      <c r="L80" s="174">
        <v>0</v>
      </c>
      <c r="M80" s="175">
        <v>0</v>
      </c>
    </row>
    <row r="81" spans="1:13" x14ac:dyDescent="0.25">
      <c r="A81" s="169" t="s">
        <v>874</v>
      </c>
      <c r="B81" s="170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1"/>
    </row>
    <row r="82" spans="1:13" x14ac:dyDescent="0.25">
      <c r="A82" s="172" t="s">
        <v>875</v>
      </c>
      <c r="B82" s="85">
        <v>36.04</v>
      </c>
      <c r="C82" s="85">
        <v>38.319999999999993</v>
      </c>
      <c r="D82" s="85">
        <v>35.270000000000003</v>
      </c>
      <c r="E82" s="85">
        <v>37.779999999999994</v>
      </c>
      <c r="F82" s="85">
        <v>40.24</v>
      </c>
      <c r="G82" s="85">
        <v>36.120000000000005</v>
      </c>
      <c r="H82" s="85">
        <v>30.6</v>
      </c>
      <c r="I82" s="85">
        <v>25.84</v>
      </c>
      <c r="J82" s="85">
        <v>22.97</v>
      </c>
      <c r="K82" s="85">
        <v>14.68</v>
      </c>
      <c r="L82" s="85">
        <v>29.18</v>
      </c>
      <c r="M82" s="86">
        <v>31.92</v>
      </c>
    </row>
    <row r="83" spans="1:13" x14ac:dyDescent="0.25">
      <c r="A83" s="176" t="s">
        <v>876</v>
      </c>
      <c r="B83" s="85">
        <v>19.89</v>
      </c>
      <c r="C83" s="85">
        <v>20.560000000000002</v>
      </c>
      <c r="D83" s="85">
        <v>22.52</v>
      </c>
      <c r="E83" s="85">
        <v>27.04</v>
      </c>
      <c r="F83" s="85">
        <v>32.68</v>
      </c>
      <c r="G83" s="85">
        <v>37.82</v>
      </c>
      <c r="H83" s="85">
        <v>38.379999999999995</v>
      </c>
      <c r="I83" s="85">
        <v>39.909999999999997</v>
      </c>
      <c r="J83" s="85">
        <v>37.70000000000001</v>
      </c>
      <c r="K83" s="85">
        <v>32.56</v>
      </c>
      <c r="L83" s="85">
        <v>32.82</v>
      </c>
      <c r="M83" s="86">
        <v>27.34</v>
      </c>
    </row>
    <row r="84" spans="1:13" ht="13.8" thickBot="1" x14ac:dyDescent="0.3">
      <c r="A84" s="173" t="s">
        <v>816</v>
      </c>
      <c r="B84" s="174">
        <v>55.93</v>
      </c>
      <c r="C84" s="174">
        <v>58.879999999999995</v>
      </c>
      <c r="D84" s="174">
        <v>57.790000000000006</v>
      </c>
      <c r="E84" s="174">
        <v>64.819999999999993</v>
      </c>
      <c r="F84" s="174">
        <v>72.92</v>
      </c>
      <c r="G84" s="174">
        <v>73.94</v>
      </c>
      <c r="H84" s="174">
        <v>68.97999999999999</v>
      </c>
      <c r="I84" s="174">
        <v>65.75</v>
      </c>
      <c r="J84" s="174">
        <v>60.670000000000009</v>
      </c>
      <c r="K84" s="174">
        <v>47.24</v>
      </c>
      <c r="L84" s="174">
        <v>62</v>
      </c>
      <c r="M84" s="175">
        <v>59.260000000000005</v>
      </c>
    </row>
    <row r="85" spans="1:13" x14ac:dyDescent="0.25">
      <c r="A85" s="169" t="s">
        <v>877</v>
      </c>
      <c r="B85" s="170"/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1"/>
    </row>
    <row r="86" spans="1:13" x14ac:dyDescent="0.25">
      <c r="A86" s="172" t="s">
        <v>878</v>
      </c>
      <c r="B86" s="85">
        <v>33.809999999999995</v>
      </c>
      <c r="C86" s="85">
        <v>10.43</v>
      </c>
      <c r="D86" s="85">
        <v>35.889999999999993</v>
      </c>
      <c r="E86" s="85">
        <v>35.889999999999993</v>
      </c>
      <c r="F86" s="85">
        <v>34.739999999999995</v>
      </c>
      <c r="G86" s="85">
        <v>35.889999999999993</v>
      </c>
      <c r="H86" s="85">
        <v>58.5</v>
      </c>
      <c r="I86" s="85">
        <v>60.45</v>
      </c>
      <c r="J86" s="85">
        <v>60.45</v>
      </c>
      <c r="K86" s="85">
        <v>54.599999999999994</v>
      </c>
      <c r="L86" s="85">
        <v>46.56</v>
      </c>
      <c r="M86" s="86">
        <v>58.5</v>
      </c>
    </row>
    <row r="87" spans="1:13" ht="13.8" thickBot="1" x14ac:dyDescent="0.3">
      <c r="A87" s="173" t="s">
        <v>816</v>
      </c>
      <c r="B87" s="174">
        <v>33.809999999999995</v>
      </c>
      <c r="C87" s="174">
        <v>10.43</v>
      </c>
      <c r="D87" s="174">
        <v>35.889999999999993</v>
      </c>
      <c r="E87" s="174">
        <v>35.889999999999993</v>
      </c>
      <c r="F87" s="174">
        <v>34.739999999999995</v>
      </c>
      <c r="G87" s="174">
        <v>35.889999999999993</v>
      </c>
      <c r="H87" s="174">
        <v>58.5</v>
      </c>
      <c r="I87" s="174">
        <v>60.45</v>
      </c>
      <c r="J87" s="174">
        <v>60.45</v>
      </c>
      <c r="K87" s="174">
        <v>54.599999999999994</v>
      </c>
      <c r="L87" s="174">
        <v>46.56</v>
      </c>
      <c r="M87" s="175">
        <v>58.5</v>
      </c>
    </row>
    <row r="88" spans="1:13" x14ac:dyDescent="0.25">
      <c r="A88" s="169" t="s">
        <v>879</v>
      </c>
      <c r="B88" s="170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1"/>
    </row>
    <row r="89" spans="1:13" x14ac:dyDescent="0.25">
      <c r="A89" s="172" t="s">
        <v>880</v>
      </c>
      <c r="B89" s="85">
        <v>31.289999999999992</v>
      </c>
      <c r="C89" s="85">
        <v>44.92</v>
      </c>
      <c r="D89" s="85">
        <v>42.440000000000012</v>
      </c>
      <c r="E89" s="85">
        <v>42.440000000000012</v>
      </c>
      <c r="F89" s="85">
        <v>44.92</v>
      </c>
      <c r="G89" s="85">
        <v>70.7</v>
      </c>
      <c r="H89" s="85">
        <v>99.200000000000017</v>
      </c>
      <c r="I89" s="85">
        <v>132.44</v>
      </c>
      <c r="J89" s="85">
        <v>241.52999999999997</v>
      </c>
      <c r="K89" s="85">
        <v>272.8</v>
      </c>
      <c r="L89" s="85">
        <v>266.96000000000004</v>
      </c>
      <c r="M89" s="86">
        <v>201.64</v>
      </c>
    </row>
    <row r="90" spans="1:13" x14ac:dyDescent="0.25">
      <c r="A90" s="172" t="s">
        <v>881</v>
      </c>
      <c r="B90" s="85">
        <v>7.2</v>
      </c>
      <c r="C90" s="85">
        <v>10.280000000000001</v>
      </c>
      <c r="D90" s="85">
        <v>10.939999999999998</v>
      </c>
      <c r="E90" s="85">
        <v>10.929999999999998</v>
      </c>
      <c r="F90" s="85">
        <v>9.94</v>
      </c>
      <c r="G90" s="85">
        <v>10.510000000000003</v>
      </c>
      <c r="H90" s="85">
        <v>10.3</v>
      </c>
      <c r="I90" s="85">
        <v>11.179999999999998</v>
      </c>
      <c r="J90" s="85">
        <v>12.690000000000001</v>
      </c>
      <c r="K90" s="85">
        <v>8.92</v>
      </c>
      <c r="L90" s="85">
        <v>10.35</v>
      </c>
      <c r="M90" s="86">
        <v>8.1</v>
      </c>
    </row>
    <row r="91" spans="1:13" x14ac:dyDescent="0.25">
      <c r="A91" s="172" t="s">
        <v>882</v>
      </c>
      <c r="B91" s="85">
        <v>17.570000000000004</v>
      </c>
      <c r="C91" s="85">
        <v>23.040000000000003</v>
      </c>
      <c r="D91" s="85">
        <v>29.939999999999994</v>
      </c>
      <c r="E91" s="85">
        <v>28.61</v>
      </c>
      <c r="F91" s="85">
        <v>28.8</v>
      </c>
      <c r="G91" s="85">
        <v>35.559999999999995</v>
      </c>
      <c r="H91" s="85">
        <v>33.119999999999997</v>
      </c>
      <c r="I91" s="85">
        <v>34.200000000000003</v>
      </c>
      <c r="J91" s="85">
        <v>34.200000000000003</v>
      </c>
      <c r="K91" s="85">
        <v>30.95999999999999</v>
      </c>
      <c r="L91" s="85">
        <v>35.559999999999995</v>
      </c>
      <c r="M91" s="86">
        <v>31.680000000000003</v>
      </c>
    </row>
    <row r="92" spans="1:13" x14ac:dyDescent="0.25">
      <c r="A92" s="172" t="s">
        <v>883</v>
      </c>
      <c r="B92" s="85">
        <v>5.5000000000000009</v>
      </c>
      <c r="C92" s="85">
        <v>7.2</v>
      </c>
      <c r="D92" s="85">
        <v>7.9599999999999991</v>
      </c>
      <c r="E92" s="85">
        <v>7.65</v>
      </c>
      <c r="F92" s="85">
        <v>7.68</v>
      </c>
      <c r="G92" s="85">
        <v>9.4299999999999979</v>
      </c>
      <c r="H92" s="85">
        <v>8.7999999999999989</v>
      </c>
      <c r="I92" s="85">
        <v>9.0799999999999983</v>
      </c>
      <c r="J92" s="85">
        <v>9.0799999999999983</v>
      </c>
      <c r="K92" s="85">
        <v>8.2399999999999984</v>
      </c>
      <c r="L92" s="85">
        <v>9.4299999999999979</v>
      </c>
      <c r="M92" s="86">
        <v>8.4400000000000013</v>
      </c>
    </row>
    <row r="93" spans="1:13" x14ac:dyDescent="0.25">
      <c r="A93" s="172" t="s">
        <v>884</v>
      </c>
      <c r="B93" s="85">
        <v>30.185000000000002</v>
      </c>
      <c r="C93" s="85">
        <v>10.674999999999999</v>
      </c>
      <c r="D93" s="85">
        <v>0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86">
        <v>0</v>
      </c>
    </row>
    <row r="94" spans="1:13" x14ac:dyDescent="0.25">
      <c r="A94" s="172" t="s">
        <v>885</v>
      </c>
      <c r="B94" s="85">
        <v>129.25200000000001</v>
      </c>
      <c r="C94" s="85">
        <v>50.032000000000011</v>
      </c>
      <c r="D94" s="85">
        <v>119.50200000000001</v>
      </c>
      <c r="E94" s="85">
        <v>129.24200000000002</v>
      </c>
      <c r="F94" s="85">
        <v>79.612000000000009</v>
      </c>
      <c r="G94" s="85">
        <v>15.302</v>
      </c>
      <c r="H94" s="85">
        <v>0</v>
      </c>
      <c r="I94" s="85">
        <v>0</v>
      </c>
      <c r="J94" s="85">
        <v>0</v>
      </c>
      <c r="K94" s="85">
        <v>0</v>
      </c>
      <c r="L94" s="85">
        <v>0</v>
      </c>
      <c r="M94" s="86">
        <v>21.102</v>
      </c>
    </row>
    <row r="95" spans="1:13" x14ac:dyDescent="0.25">
      <c r="A95" s="172" t="s">
        <v>886</v>
      </c>
      <c r="B95" s="85">
        <v>196.05119999999999</v>
      </c>
      <c r="C95" s="85">
        <v>70.371200000000002</v>
      </c>
      <c r="D95" s="85">
        <v>202.75120000000001</v>
      </c>
      <c r="E95" s="85">
        <v>202.89120000000003</v>
      </c>
      <c r="F95" s="85">
        <v>186.58120000000002</v>
      </c>
      <c r="G95" s="85">
        <v>43.251199999999997</v>
      </c>
      <c r="H95" s="85">
        <v>0</v>
      </c>
      <c r="I95" s="85">
        <v>0</v>
      </c>
      <c r="J95" s="85">
        <v>0</v>
      </c>
      <c r="K95" s="85">
        <v>0</v>
      </c>
      <c r="L95" s="85">
        <v>38.391199999999998</v>
      </c>
      <c r="M95" s="86">
        <v>144.49119999999999</v>
      </c>
    </row>
    <row r="96" spans="1:13" x14ac:dyDescent="0.25">
      <c r="A96" s="172" t="s">
        <v>887</v>
      </c>
      <c r="B96" s="85">
        <v>199.71120000000005</v>
      </c>
      <c r="C96" s="85">
        <v>114.90120000000002</v>
      </c>
      <c r="D96" s="85">
        <v>45.891199999999998</v>
      </c>
      <c r="E96" s="85">
        <v>154.60120000000001</v>
      </c>
      <c r="F96" s="85">
        <v>194.6712</v>
      </c>
      <c r="G96" s="85">
        <v>189.44119999999998</v>
      </c>
      <c r="H96" s="85">
        <v>55.901200000000003</v>
      </c>
      <c r="I96" s="85">
        <v>90.411199999999994</v>
      </c>
      <c r="J96" s="85">
        <v>29.9512</v>
      </c>
      <c r="K96" s="85">
        <v>85.251199999999997</v>
      </c>
      <c r="L96" s="85">
        <v>155.97120000000001</v>
      </c>
      <c r="M96" s="86">
        <v>194.6712</v>
      </c>
    </row>
    <row r="97" spans="1:26" x14ac:dyDescent="0.25">
      <c r="A97" s="172" t="s">
        <v>888</v>
      </c>
      <c r="B97" s="85">
        <v>0</v>
      </c>
      <c r="C97" s="85">
        <v>0</v>
      </c>
      <c r="D97" s="85">
        <v>0</v>
      </c>
      <c r="E97" s="85">
        <v>0</v>
      </c>
      <c r="F97" s="85">
        <v>0</v>
      </c>
      <c r="G97" s="85">
        <v>0</v>
      </c>
      <c r="H97" s="85">
        <v>0</v>
      </c>
      <c r="I97" s="85">
        <v>0</v>
      </c>
      <c r="J97" s="85">
        <v>0</v>
      </c>
      <c r="K97" s="85">
        <v>0</v>
      </c>
      <c r="L97" s="85">
        <v>0</v>
      </c>
      <c r="M97" s="86">
        <v>0</v>
      </c>
    </row>
    <row r="98" spans="1:26" x14ac:dyDescent="0.25">
      <c r="A98" s="172" t="s">
        <v>889</v>
      </c>
      <c r="B98" s="85">
        <v>0</v>
      </c>
      <c r="C98" s="85">
        <v>0</v>
      </c>
      <c r="D98" s="85">
        <v>0</v>
      </c>
      <c r="E98" s="85">
        <v>0</v>
      </c>
      <c r="F98" s="85">
        <v>0</v>
      </c>
      <c r="G98" s="85">
        <v>0</v>
      </c>
      <c r="H98" s="85">
        <v>0</v>
      </c>
      <c r="I98" s="85">
        <v>0</v>
      </c>
      <c r="J98" s="85">
        <v>0</v>
      </c>
      <c r="K98" s="85">
        <v>0</v>
      </c>
      <c r="L98" s="85">
        <v>0</v>
      </c>
      <c r="M98" s="86">
        <v>0</v>
      </c>
    </row>
    <row r="99" spans="1:26" x14ac:dyDescent="0.25">
      <c r="A99" s="176" t="s">
        <v>890</v>
      </c>
      <c r="B99" s="85">
        <v>0</v>
      </c>
      <c r="C99" s="85">
        <v>0</v>
      </c>
      <c r="D99" s="85">
        <v>0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6">
        <v>0</v>
      </c>
    </row>
    <row r="100" spans="1:26" x14ac:dyDescent="0.25">
      <c r="A100" s="176" t="s">
        <v>891</v>
      </c>
      <c r="B100" s="85">
        <v>0</v>
      </c>
      <c r="C100" s="85">
        <v>0</v>
      </c>
      <c r="D100" s="85">
        <v>0</v>
      </c>
      <c r="E100" s="85">
        <v>0</v>
      </c>
      <c r="F100" s="85">
        <v>0</v>
      </c>
      <c r="G100" s="85">
        <v>0</v>
      </c>
      <c r="H100" s="85">
        <v>0</v>
      </c>
      <c r="I100" s="85">
        <v>0</v>
      </c>
      <c r="J100" s="85">
        <v>168.83999999999997</v>
      </c>
      <c r="K100" s="85">
        <v>179.48000000000002</v>
      </c>
      <c r="L100" s="85">
        <v>143.22</v>
      </c>
      <c r="M100" s="86">
        <v>101.10000000000002</v>
      </c>
    </row>
    <row r="101" spans="1:26" x14ac:dyDescent="0.25">
      <c r="A101" s="172" t="s">
        <v>892</v>
      </c>
      <c r="B101" s="85">
        <v>5.08</v>
      </c>
      <c r="C101" s="85">
        <v>2.4800000000000004</v>
      </c>
      <c r="D101" s="85">
        <v>2.5600000000000005</v>
      </c>
      <c r="E101" s="85">
        <v>2.5600000000000005</v>
      </c>
      <c r="F101" s="85">
        <v>2.4800000000000004</v>
      </c>
      <c r="G101" s="85">
        <v>2.5600000000000005</v>
      </c>
      <c r="H101" s="85">
        <v>2.4800000000000004</v>
      </c>
      <c r="I101" s="85">
        <v>2.5600000000000005</v>
      </c>
      <c r="J101" s="85">
        <v>2.5600000000000005</v>
      </c>
      <c r="K101" s="85">
        <v>2.3200000000000003</v>
      </c>
      <c r="L101" s="85">
        <v>2.5600000000000005</v>
      </c>
      <c r="M101" s="86">
        <v>2.4800000000000004</v>
      </c>
    </row>
    <row r="102" spans="1:26" ht="13.8" thickBot="1" x14ac:dyDescent="0.3">
      <c r="A102" s="173" t="s">
        <v>816</v>
      </c>
      <c r="B102" s="174">
        <v>621.83940000000007</v>
      </c>
      <c r="C102" s="174">
        <v>333.89940000000007</v>
      </c>
      <c r="D102" s="174">
        <v>461.98439999999999</v>
      </c>
      <c r="E102" s="174">
        <v>578.92440000000011</v>
      </c>
      <c r="F102" s="174">
        <v>554.6844000000001</v>
      </c>
      <c r="G102" s="174">
        <v>376.75439999999998</v>
      </c>
      <c r="H102" s="174">
        <v>209.80120000000002</v>
      </c>
      <c r="I102" s="174">
        <v>279.87119999999999</v>
      </c>
      <c r="J102" s="174">
        <v>498.85119999999995</v>
      </c>
      <c r="K102" s="174">
        <v>587.97120000000007</v>
      </c>
      <c r="L102" s="174">
        <v>662.44240000000013</v>
      </c>
      <c r="M102" s="175">
        <v>713.70439999999996</v>
      </c>
    </row>
    <row r="103" spans="1:26" x14ac:dyDescent="0.25">
      <c r="A103" s="179" t="s">
        <v>893</v>
      </c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1"/>
    </row>
    <row r="104" spans="1:26" x14ac:dyDescent="0.25">
      <c r="A104" s="172" t="s">
        <v>894</v>
      </c>
      <c r="B104" s="85">
        <v>0</v>
      </c>
      <c r="C104" s="85">
        <v>0</v>
      </c>
      <c r="D104" s="85">
        <v>0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86">
        <v>0</v>
      </c>
    </row>
    <row r="105" spans="1:26" x14ac:dyDescent="0.25">
      <c r="A105" s="172" t="s">
        <v>895</v>
      </c>
      <c r="B105" s="85">
        <v>237.25</v>
      </c>
      <c r="C105" s="85">
        <v>24.82</v>
      </c>
      <c r="D105" s="85">
        <v>0</v>
      </c>
      <c r="E105" s="85">
        <v>0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86">
        <v>0</v>
      </c>
      <c r="P105" s="177"/>
    </row>
    <row r="106" spans="1:26" x14ac:dyDescent="0.25">
      <c r="A106" s="172" t="s">
        <v>896</v>
      </c>
      <c r="B106" s="85">
        <v>0</v>
      </c>
      <c r="C106" s="85">
        <v>0</v>
      </c>
      <c r="D106" s="85">
        <v>0</v>
      </c>
      <c r="E106" s="85">
        <v>0</v>
      </c>
      <c r="F106" s="85">
        <v>0</v>
      </c>
      <c r="G106" s="85">
        <v>0</v>
      </c>
      <c r="H106" s="85">
        <v>0</v>
      </c>
      <c r="I106" s="85">
        <v>0</v>
      </c>
      <c r="J106" s="85">
        <v>0</v>
      </c>
      <c r="K106" s="85">
        <v>0</v>
      </c>
      <c r="L106" s="85">
        <v>0</v>
      </c>
      <c r="M106" s="86">
        <v>0</v>
      </c>
    </row>
    <row r="107" spans="1:26" x14ac:dyDescent="0.25">
      <c r="A107" s="172" t="s">
        <v>897</v>
      </c>
      <c r="B107" s="85">
        <v>0</v>
      </c>
      <c r="C107" s="85">
        <v>0</v>
      </c>
      <c r="D107" s="85">
        <v>0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86">
        <v>0</v>
      </c>
    </row>
    <row r="108" spans="1:26" x14ac:dyDescent="0.25">
      <c r="A108" s="172" t="s">
        <v>898</v>
      </c>
      <c r="B108" s="85">
        <v>0</v>
      </c>
      <c r="C108" s="85">
        <v>0</v>
      </c>
      <c r="D108" s="85">
        <v>0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85">
        <v>0</v>
      </c>
      <c r="L108" s="85">
        <v>0</v>
      </c>
      <c r="M108" s="86">
        <v>0</v>
      </c>
    </row>
    <row r="109" spans="1:26" x14ac:dyDescent="0.25">
      <c r="A109" s="176" t="s">
        <v>899</v>
      </c>
      <c r="B109" s="88">
        <v>0</v>
      </c>
      <c r="C109" s="88">
        <v>0</v>
      </c>
      <c r="D109" s="88">
        <v>0</v>
      </c>
      <c r="E109" s="88">
        <v>0</v>
      </c>
      <c r="F109" s="88">
        <v>0</v>
      </c>
      <c r="G109" s="88">
        <v>0</v>
      </c>
      <c r="H109" s="88">
        <v>0</v>
      </c>
      <c r="I109" s="88">
        <v>0</v>
      </c>
      <c r="J109" s="88">
        <v>0</v>
      </c>
      <c r="K109" s="88">
        <v>0</v>
      </c>
      <c r="L109" s="88">
        <v>0</v>
      </c>
      <c r="M109" s="89">
        <v>0</v>
      </c>
    </row>
    <row r="110" spans="1:26" x14ac:dyDescent="0.25">
      <c r="A110" s="176" t="s">
        <v>900</v>
      </c>
      <c r="B110" s="88">
        <v>0</v>
      </c>
      <c r="C110" s="88">
        <v>0</v>
      </c>
      <c r="D110" s="88">
        <v>0</v>
      </c>
      <c r="E110" s="88">
        <v>0</v>
      </c>
      <c r="F110" s="88">
        <v>0</v>
      </c>
      <c r="G110" s="88">
        <v>0</v>
      </c>
      <c r="H110" s="88">
        <v>0</v>
      </c>
      <c r="I110" s="88">
        <v>0</v>
      </c>
      <c r="J110" s="88">
        <v>0</v>
      </c>
      <c r="K110" s="88">
        <v>0</v>
      </c>
      <c r="L110" s="88">
        <v>0</v>
      </c>
      <c r="M110" s="89">
        <v>0</v>
      </c>
    </row>
    <row r="111" spans="1:26" ht="13.8" thickBot="1" x14ac:dyDescent="0.3">
      <c r="A111" s="173" t="s">
        <v>816</v>
      </c>
      <c r="B111" s="174">
        <v>237.25</v>
      </c>
      <c r="C111" s="174">
        <v>24.82</v>
      </c>
      <c r="D111" s="174">
        <v>0</v>
      </c>
      <c r="E111" s="174">
        <v>0</v>
      </c>
      <c r="F111" s="174">
        <v>0</v>
      </c>
      <c r="G111" s="174">
        <v>0</v>
      </c>
      <c r="H111" s="174">
        <v>0</v>
      </c>
      <c r="I111" s="174">
        <v>0</v>
      </c>
      <c r="J111" s="174">
        <v>0</v>
      </c>
      <c r="K111" s="174">
        <v>0</v>
      </c>
      <c r="L111" s="174">
        <v>0</v>
      </c>
      <c r="M111" s="175">
        <v>0</v>
      </c>
      <c r="Q111" s="177"/>
      <c r="R111" s="177"/>
      <c r="S111" s="177"/>
      <c r="U111" s="177"/>
      <c r="V111" s="177"/>
      <c r="W111" s="177"/>
      <c r="X111" s="177"/>
      <c r="Y111" s="177"/>
      <c r="Z111" s="177"/>
    </row>
    <row r="112" spans="1:26" x14ac:dyDescent="0.25">
      <c r="A112" s="179" t="s">
        <v>901</v>
      </c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1"/>
      <c r="O112" s="177"/>
    </row>
    <row r="113" spans="1:24" x14ac:dyDescent="0.25">
      <c r="A113" s="172" t="s">
        <v>902</v>
      </c>
      <c r="B113" s="85">
        <v>1.7000000000000006</v>
      </c>
      <c r="C113" s="85">
        <v>2.4800000000000004</v>
      </c>
      <c r="D113" s="85">
        <v>2.75</v>
      </c>
      <c r="E113" s="85">
        <v>2.2500000000000004</v>
      </c>
      <c r="F113" s="85">
        <v>2.4800000000000004</v>
      </c>
      <c r="G113" s="85">
        <v>3.18</v>
      </c>
      <c r="H113" s="85">
        <v>2.6400000000000006</v>
      </c>
      <c r="I113" s="85">
        <v>2.1700000000000004</v>
      </c>
      <c r="J113" s="85">
        <v>1.8600000000000003</v>
      </c>
      <c r="K113" s="85">
        <v>1.6800000000000004</v>
      </c>
      <c r="L113" s="85">
        <v>1.9900000000000004</v>
      </c>
      <c r="M113" s="86">
        <v>2.4000000000000004</v>
      </c>
    </row>
    <row r="114" spans="1:24" x14ac:dyDescent="0.25">
      <c r="A114" s="172" t="s">
        <v>903</v>
      </c>
      <c r="B114" s="85">
        <v>16.259999999999998</v>
      </c>
      <c r="C114" s="85">
        <v>36.400000000000006</v>
      </c>
      <c r="D114" s="85">
        <v>36.96</v>
      </c>
      <c r="E114" s="85">
        <v>33.43</v>
      </c>
      <c r="F114" s="85">
        <v>35.999999999999993</v>
      </c>
      <c r="G114" s="85">
        <v>47.43</v>
      </c>
      <c r="H114" s="85">
        <v>47.180000000000007</v>
      </c>
      <c r="I114" s="85">
        <v>46.739999999999995</v>
      </c>
      <c r="J114" s="85">
        <v>46.739999999999995</v>
      </c>
      <c r="K114" s="85">
        <v>42.800000000000004</v>
      </c>
      <c r="L114" s="85">
        <v>44.990000000000009</v>
      </c>
      <c r="M114" s="86">
        <v>28.399999999999991</v>
      </c>
    </row>
    <row r="115" spans="1:24" x14ac:dyDescent="0.25">
      <c r="A115" s="172" t="s">
        <v>904</v>
      </c>
      <c r="B115" s="85">
        <v>3.26</v>
      </c>
      <c r="C115" s="85">
        <v>3.1500000000000004</v>
      </c>
      <c r="D115" s="85">
        <v>5.8000000000000007</v>
      </c>
      <c r="E115" s="85">
        <v>5.2000000000000011</v>
      </c>
      <c r="F115" s="85">
        <v>5.6000000000000014</v>
      </c>
      <c r="G115" s="85">
        <v>7.4000000000000012</v>
      </c>
      <c r="H115" s="85">
        <v>7.32</v>
      </c>
      <c r="I115" s="85">
        <v>7.2300000000000013</v>
      </c>
      <c r="J115" s="85">
        <v>7.2300000000000013</v>
      </c>
      <c r="K115" s="85">
        <v>6.68</v>
      </c>
      <c r="L115" s="85">
        <v>7.04</v>
      </c>
      <c r="M115" s="86">
        <v>4.4399999999999995</v>
      </c>
    </row>
    <row r="116" spans="1:24" x14ac:dyDescent="0.25">
      <c r="A116" s="172" t="s">
        <v>905</v>
      </c>
      <c r="B116" s="85">
        <v>12.26</v>
      </c>
      <c r="C116" s="85">
        <v>212.71</v>
      </c>
      <c r="D116" s="85">
        <v>233.72</v>
      </c>
      <c r="E116" s="85">
        <v>112.40999999999998</v>
      </c>
      <c r="F116" s="85">
        <v>41.9</v>
      </c>
      <c r="G116" s="85">
        <v>114.60999999999999</v>
      </c>
      <c r="H116" s="85">
        <v>66.5</v>
      </c>
      <c r="I116" s="85">
        <v>115.06000000000002</v>
      </c>
      <c r="J116" s="85">
        <v>76.39</v>
      </c>
      <c r="K116" s="85">
        <v>38.390000000000008</v>
      </c>
      <c r="L116" s="85">
        <v>48.459999999999994</v>
      </c>
      <c r="M116" s="86">
        <v>44.239999999999995</v>
      </c>
    </row>
    <row r="117" spans="1:24" x14ac:dyDescent="0.25">
      <c r="A117" s="172" t="s">
        <v>906</v>
      </c>
      <c r="B117" s="85">
        <v>23.08</v>
      </c>
      <c r="C117" s="85">
        <v>39.42</v>
      </c>
      <c r="D117" s="85">
        <v>52.410000000000004</v>
      </c>
      <c r="E117" s="85">
        <v>41.810000000000009</v>
      </c>
      <c r="F117" s="85">
        <v>45.699999999999996</v>
      </c>
      <c r="G117" s="85">
        <v>65.19</v>
      </c>
      <c r="H117" s="85">
        <v>64.02</v>
      </c>
      <c r="I117" s="85">
        <v>48.969999999999985</v>
      </c>
      <c r="J117" s="85">
        <v>72.45</v>
      </c>
      <c r="K117" s="85">
        <v>55.81</v>
      </c>
      <c r="L117" s="85">
        <v>18.020000000000003</v>
      </c>
      <c r="M117" s="86">
        <v>32.49</v>
      </c>
    </row>
    <row r="118" spans="1:24" x14ac:dyDescent="0.25">
      <c r="A118" s="172" t="s">
        <v>907</v>
      </c>
      <c r="B118" s="85">
        <v>6.0000000000000005E-2</v>
      </c>
      <c r="C118" s="85">
        <v>1.44</v>
      </c>
      <c r="D118" s="85">
        <v>1.06</v>
      </c>
      <c r="E118" s="85">
        <v>6.0000000000000005E-2</v>
      </c>
      <c r="F118" s="85">
        <v>0</v>
      </c>
      <c r="G118" s="85">
        <v>0.33999999999999997</v>
      </c>
      <c r="H118" s="85">
        <v>5.6100000000000021</v>
      </c>
      <c r="I118" s="85">
        <v>6.4899999999999993</v>
      </c>
      <c r="J118" s="85">
        <v>5.64</v>
      </c>
      <c r="K118" s="85">
        <v>4.8600000000000012</v>
      </c>
      <c r="L118" s="85">
        <v>6.7400000000000011</v>
      </c>
      <c r="M118" s="86">
        <v>6.5200000000000005</v>
      </c>
      <c r="Q118" s="177"/>
      <c r="R118" s="177"/>
      <c r="S118" s="177"/>
      <c r="U118" s="177"/>
      <c r="V118" s="177"/>
      <c r="W118" s="177"/>
      <c r="X118" s="177"/>
    </row>
    <row r="119" spans="1:24" x14ac:dyDescent="0.25">
      <c r="A119" s="172" t="s">
        <v>908</v>
      </c>
      <c r="B119" s="85">
        <v>25.450000000000003</v>
      </c>
      <c r="C119" s="85">
        <v>27.77999999999999</v>
      </c>
      <c r="D119" s="85">
        <v>31.690000000000005</v>
      </c>
      <c r="E119" s="85">
        <v>26.499999999999996</v>
      </c>
      <c r="F119" s="85">
        <v>30.569999999999997</v>
      </c>
      <c r="G119" s="85">
        <v>50.469999999999985</v>
      </c>
      <c r="H119" s="85">
        <v>49.72</v>
      </c>
      <c r="I119" s="85">
        <v>49.84</v>
      </c>
      <c r="J119" s="85">
        <v>50.66</v>
      </c>
      <c r="K119" s="85">
        <v>41.839999999999989</v>
      </c>
      <c r="L119" s="85">
        <v>27.32</v>
      </c>
      <c r="M119" s="86">
        <v>29.199999999999992</v>
      </c>
      <c r="Q119" s="177"/>
      <c r="R119" s="177"/>
      <c r="S119" s="177"/>
      <c r="U119" s="177"/>
      <c r="V119" s="177"/>
      <c r="W119" s="177"/>
      <c r="X119" s="177"/>
    </row>
    <row r="120" spans="1:24" x14ac:dyDescent="0.25">
      <c r="A120" s="172" t="s">
        <v>909</v>
      </c>
      <c r="B120" s="85">
        <v>172.62</v>
      </c>
      <c r="C120" s="85">
        <v>0</v>
      </c>
      <c r="D120" s="85">
        <v>0</v>
      </c>
      <c r="E120" s="85">
        <v>0</v>
      </c>
      <c r="F120" s="85">
        <v>11.620000000000001</v>
      </c>
      <c r="G120" s="85">
        <v>21.880000000000003</v>
      </c>
      <c r="H120" s="85">
        <v>19.46</v>
      </c>
      <c r="I120" s="85">
        <v>135.43</v>
      </c>
      <c r="J120" s="85">
        <v>252.59000000000003</v>
      </c>
      <c r="K120" s="85">
        <v>172.61999999999998</v>
      </c>
      <c r="L120" s="85">
        <v>173.81</v>
      </c>
      <c r="M120" s="86">
        <v>178.75000000000006</v>
      </c>
      <c r="O120" s="177"/>
      <c r="P120" s="177"/>
    </row>
    <row r="121" spans="1:24" x14ac:dyDescent="0.25">
      <c r="A121" s="172" t="s">
        <v>910</v>
      </c>
      <c r="B121" s="85">
        <v>18.049999999999997</v>
      </c>
      <c r="C121" s="85">
        <v>19.790000000000006</v>
      </c>
      <c r="D121" s="85">
        <v>20.25</v>
      </c>
      <c r="E121" s="85">
        <v>20.69</v>
      </c>
      <c r="F121" s="85">
        <v>20.190000000000001</v>
      </c>
      <c r="G121" s="85">
        <v>22.61</v>
      </c>
      <c r="H121" s="85">
        <v>23.700000000000003</v>
      </c>
      <c r="I121" s="85">
        <v>24.579999999999991</v>
      </c>
      <c r="J121" s="85">
        <v>22.980000000000004</v>
      </c>
      <c r="K121" s="85">
        <v>20.309999999999995</v>
      </c>
      <c r="L121" s="85">
        <v>21.2</v>
      </c>
      <c r="M121" s="86">
        <v>19.809999999999999</v>
      </c>
    </row>
    <row r="122" spans="1:24" x14ac:dyDescent="0.25">
      <c r="A122" s="172" t="s">
        <v>911</v>
      </c>
      <c r="B122" s="85">
        <v>101.71000000000001</v>
      </c>
      <c r="C122" s="85">
        <v>87.789999999999978</v>
      </c>
      <c r="D122" s="85">
        <v>93.040000000000035</v>
      </c>
      <c r="E122" s="85">
        <v>93.639999999999986</v>
      </c>
      <c r="F122" s="85">
        <v>88.55</v>
      </c>
      <c r="G122" s="85">
        <v>125.34000000000002</v>
      </c>
      <c r="H122" s="85">
        <v>127.02999999999999</v>
      </c>
      <c r="I122" s="85">
        <v>135.26000000000002</v>
      </c>
      <c r="J122" s="85">
        <v>144.96999999999997</v>
      </c>
      <c r="K122" s="85">
        <v>107.74999999999999</v>
      </c>
      <c r="L122" s="85">
        <v>103.08</v>
      </c>
      <c r="M122" s="86">
        <v>99.28</v>
      </c>
    </row>
    <row r="123" spans="1:24" x14ac:dyDescent="0.25">
      <c r="A123" s="172" t="s">
        <v>912</v>
      </c>
      <c r="B123" s="85">
        <v>88.97</v>
      </c>
      <c r="C123" s="85">
        <v>26.12</v>
      </c>
      <c r="D123" s="85">
        <v>0</v>
      </c>
      <c r="E123" s="85">
        <v>0</v>
      </c>
      <c r="F123" s="85">
        <v>0</v>
      </c>
      <c r="G123" s="85">
        <v>0</v>
      </c>
      <c r="H123" s="85">
        <v>0</v>
      </c>
      <c r="I123" s="85">
        <v>0</v>
      </c>
      <c r="J123" s="85">
        <v>0</v>
      </c>
      <c r="K123" s="85">
        <v>0</v>
      </c>
      <c r="L123" s="85">
        <v>0</v>
      </c>
      <c r="M123" s="86">
        <v>0</v>
      </c>
    </row>
    <row r="124" spans="1:24" x14ac:dyDescent="0.25">
      <c r="A124" s="172" t="s">
        <v>913</v>
      </c>
      <c r="B124" s="85">
        <v>224.05</v>
      </c>
      <c r="C124" s="85">
        <v>159.58000000000001</v>
      </c>
      <c r="D124" s="85">
        <v>0</v>
      </c>
      <c r="E124" s="85">
        <v>44.510000000000005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0</v>
      </c>
      <c r="M124" s="86">
        <v>0</v>
      </c>
    </row>
    <row r="125" spans="1:24" x14ac:dyDescent="0.25">
      <c r="A125" s="172" t="s">
        <v>914</v>
      </c>
      <c r="B125" s="85">
        <v>0</v>
      </c>
      <c r="C125" s="85">
        <v>0</v>
      </c>
      <c r="D125" s="85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85">
        <v>0</v>
      </c>
      <c r="K125" s="85">
        <v>0</v>
      </c>
      <c r="L125" s="85">
        <v>0</v>
      </c>
      <c r="M125" s="86">
        <v>0</v>
      </c>
    </row>
    <row r="126" spans="1:24" x14ac:dyDescent="0.25">
      <c r="A126" s="172" t="s">
        <v>915</v>
      </c>
      <c r="B126" s="85">
        <v>0</v>
      </c>
      <c r="C126" s="85">
        <v>0</v>
      </c>
      <c r="D126" s="85">
        <v>0</v>
      </c>
      <c r="E126" s="85">
        <v>0</v>
      </c>
      <c r="F126" s="85">
        <v>0</v>
      </c>
      <c r="G126" s="85">
        <v>0</v>
      </c>
      <c r="H126" s="85">
        <v>0</v>
      </c>
      <c r="I126" s="85">
        <v>0</v>
      </c>
      <c r="J126" s="85">
        <v>0</v>
      </c>
      <c r="K126" s="85">
        <v>0</v>
      </c>
      <c r="L126" s="85">
        <v>0</v>
      </c>
      <c r="M126" s="86">
        <v>0</v>
      </c>
    </row>
    <row r="127" spans="1:24" x14ac:dyDescent="0.25">
      <c r="A127" s="172" t="s">
        <v>916</v>
      </c>
      <c r="B127" s="85">
        <v>0</v>
      </c>
      <c r="C127" s="85">
        <v>0</v>
      </c>
      <c r="D127" s="85">
        <v>0</v>
      </c>
      <c r="E127" s="85">
        <v>0</v>
      </c>
      <c r="F127" s="85">
        <v>0</v>
      </c>
      <c r="G127" s="85">
        <v>0</v>
      </c>
      <c r="H127" s="85">
        <v>0</v>
      </c>
      <c r="I127" s="85">
        <v>0</v>
      </c>
      <c r="J127" s="85">
        <v>0</v>
      </c>
      <c r="K127" s="85">
        <v>0</v>
      </c>
      <c r="L127" s="85">
        <v>0</v>
      </c>
      <c r="M127" s="86">
        <v>0</v>
      </c>
    </row>
    <row r="128" spans="1:24" x14ac:dyDescent="0.25">
      <c r="A128" s="172" t="s">
        <v>917</v>
      </c>
      <c r="B128" s="85">
        <v>0</v>
      </c>
      <c r="C128" s="85">
        <v>0</v>
      </c>
      <c r="D128" s="85">
        <v>0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6">
        <v>0</v>
      </c>
    </row>
    <row r="129" spans="1:25" x14ac:dyDescent="0.25">
      <c r="A129" s="172" t="s">
        <v>918</v>
      </c>
      <c r="B129" s="85">
        <v>0</v>
      </c>
      <c r="C129" s="85">
        <v>0</v>
      </c>
      <c r="D129" s="85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86">
        <v>0</v>
      </c>
    </row>
    <row r="130" spans="1:25" x14ac:dyDescent="0.25">
      <c r="A130" s="172" t="s">
        <v>919</v>
      </c>
      <c r="B130" s="85">
        <v>0</v>
      </c>
      <c r="C130" s="85">
        <v>0</v>
      </c>
      <c r="D130" s="85">
        <v>0</v>
      </c>
      <c r="E130" s="85">
        <v>0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86">
        <v>0</v>
      </c>
    </row>
    <row r="131" spans="1:25" x14ac:dyDescent="0.25">
      <c r="A131" s="172" t="s">
        <v>920</v>
      </c>
      <c r="B131" s="85">
        <v>103.21000000000001</v>
      </c>
      <c r="C131" s="85">
        <v>11.469999999999999</v>
      </c>
      <c r="D131" s="85">
        <v>11.889999999999999</v>
      </c>
      <c r="E131" s="85">
        <v>29.189999999999998</v>
      </c>
      <c r="F131" s="85">
        <v>49.129999999999995</v>
      </c>
      <c r="G131" s="85">
        <v>0</v>
      </c>
      <c r="H131" s="85">
        <v>0</v>
      </c>
      <c r="I131" s="85">
        <v>0</v>
      </c>
      <c r="J131" s="85">
        <v>0</v>
      </c>
      <c r="K131" s="85">
        <v>0</v>
      </c>
      <c r="L131" s="85">
        <v>0</v>
      </c>
      <c r="M131" s="86">
        <v>0</v>
      </c>
    </row>
    <row r="132" spans="1:25" x14ac:dyDescent="0.25">
      <c r="A132" s="176" t="s">
        <v>921</v>
      </c>
      <c r="B132" s="85">
        <v>0</v>
      </c>
      <c r="C132" s="85">
        <v>151.38999999999999</v>
      </c>
      <c r="D132" s="85">
        <v>0</v>
      </c>
      <c r="E132" s="85">
        <v>25.33</v>
      </c>
      <c r="F132" s="85">
        <v>0</v>
      </c>
      <c r="G132" s="85">
        <v>0</v>
      </c>
      <c r="H132" s="85">
        <v>0</v>
      </c>
      <c r="I132" s="85">
        <v>0</v>
      </c>
      <c r="J132" s="85">
        <v>0</v>
      </c>
      <c r="K132" s="85">
        <v>0</v>
      </c>
      <c r="L132" s="85">
        <v>0</v>
      </c>
      <c r="M132" s="86">
        <v>0</v>
      </c>
    </row>
    <row r="133" spans="1:25" x14ac:dyDescent="0.25">
      <c r="A133" s="176" t="s">
        <v>922</v>
      </c>
      <c r="B133" s="85">
        <v>0</v>
      </c>
      <c r="C133" s="85">
        <v>0</v>
      </c>
      <c r="D133" s="85">
        <v>0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  <c r="K133" s="85">
        <v>0</v>
      </c>
      <c r="L133" s="85">
        <v>0</v>
      </c>
      <c r="M133" s="86">
        <v>0</v>
      </c>
    </row>
    <row r="134" spans="1:25" x14ac:dyDescent="0.25">
      <c r="A134" s="176" t="s">
        <v>923</v>
      </c>
      <c r="B134" s="85">
        <v>147.70590000000001</v>
      </c>
      <c r="C134" s="85">
        <v>0</v>
      </c>
      <c r="D134" s="85">
        <v>0</v>
      </c>
      <c r="E134" s="85">
        <v>0</v>
      </c>
      <c r="F134" s="85">
        <v>137.51589999999999</v>
      </c>
      <c r="G134" s="85">
        <v>86.595900000000015</v>
      </c>
      <c r="H134" s="85">
        <v>0</v>
      </c>
      <c r="I134" s="85">
        <v>7.0658999999999992</v>
      </c>
      <c r="J134" s="85">
        <v>0</v>
      </c>
      <c r="K134" s="85">
        <v>0</v>
      </c>
      <c r="L134" s="85">
        <v>0</v>
      </c>
      <c r="M134" s="86">
        <v>63.655900000000003</v>
      </c>
    </row>
    <row r="135" spans="1:25" x14ac:dyDescent="0.25">
      <c r="A135" s="176" t="s">
        <v>924</v>
      </c>
      <c r="B135" s="85">
        <v>133.07590000000002</v>
      </c>
      <c r="C135" s="85">
        <v>262.46590000000003</v>
      </c>
      <c r="D135" s="85">
        <v>45.215900000000005</v>
      </c>
      <c r="E135" s="85">
        <v>244.63590000000005</v>
      </c>
      <c r="F135" s="85">
        <v>36.9559</v>
      </c>
      <c r="G135" s="85">
        <v>0</v>
      </c>
      <c r="H135" s="85">
        <v>0</v>
      </c>
      <c r="I135" s="85">
        <v>0</v>
      </c>
      <c r="J135" s="85">
        <v>0</v>
      </c>
      <c r="K135" s="85">
        <v>0</v>
      </c>
      <c r="L135" s="85">
        <v>0</v>
      </c>
      <c r="M135" s="86">
        <v>0</v>
      </c>
    </row>
    <row r="136" spans="1:25" x14ac:dyDescent="0.25">
      <c r="A136" s="176" t="s">
        <v>925</v>
      </c>
      <c r="B136" s="85">
        <v>0</v>
      </c>
      <c r="C136" s="85">
        <v>0</v>
      </c>
      <c r="D136" s="85">
        <v>0</v>
      </c>
      <c r="E136" s="85">
        <v>0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6">
        <v>0</v>
      </c>
      <c r="Q136" s="177"/>
      <c r="R136" s="177"/>
      <c r="S136" s="177"/>
      <c r="U136" s="177"/>
      <c r="V136" s="177"/>
      <c r="W136" s="177"/>
      <c r="X136" s="177"/>
      <c r="Y136" s="177"/>
    </row>
    <row r="137" spans="1:25" x14ac:dyDescent="0.25">
      <c r="A137" s="172" t="s">
        <v>926</v>
      </c>
      <c r="B137" s="85">
        <v>2.1859999999999999</v>
      </c>
      <c r="C137" s="85">
        <v>0</v>
      </c>
      <c r="D137" s="85">
        <v>0</v>
      </c>
      <c r="E137" s="85">
        <v>0</v>
      </c>
      <c r="F137" s="85">
        <v>0</v>
      </c>
      <c r="G137" s="85">
        <v>0</v>
      </c>
      <c r="H137" s="85">
        <v>0</v>
      </c>
      <c r="I137" s="85">
        <v>0</v>
      </c>
      <c r="J137" s="85">
        <v>0</v>
      </c>
      <c r="K137" s="85">
        <v>0</v>
      </c>
      <c r="L137" s="85">
        <v>0</v>
      </c>
      <c r="M137" s="86">
        <v>0</v>
      </c>
      <c r="O137" s="177"/>
    </row>
    <row r="138" spans="1:25" x14ac:dyDescent="0.25">
      <c r="A138" s="172" t="s">
        <v>927</v>
      </c>
      <c r="B138" s="85">
        <v>0</v>
      </c>
      <c r="C138" s="85">
        <v>0</v>
      </c>
      <c r="D138" s="85">
        <v>0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  <c r="K138" s="85">
        <v>0</v>
      </c>
      <c r="L138" s="85">
        <v>0</v>
      </c>
      <c r="M138" s="86">
        <v>0</v>
      </c>
    </row>
    <row r="139" spans="1:25" x14ac:dyDescent="0.25">
      <c r="A139" s="172" t="s">
        <v>928</v>
      </c>
      <c r="B139" s="85">
        <v>2.0000000000000004</v>
      </c>
      <c r="C139" s="85">
        <v>2.8999999999999995</v>
      </c>
      <c r="D139" s="85">
        <v>1.8800000000000003</v>
      </c>
      <c r="E139" s="85">
        <v>0.9800000000000002</v>
      </c>
      <c r="F139" s="85">
        <v>2.1600000000000006</v>
      </c>
      <c r="G139" s="85">
        <v>1.3000000000000005</v>
      </c>
      <c r="H139" s="85">
        <v>2.6400000000000006</v>
      </c>
      <c r="I139" s="85">
        <v>2.87</v>
      </c>
      <c r="J139" s="85">
        <v>1.0800000000000003</v>
      </c>
      <c r="K139" s="85">
        <v>1.4400000000000002</v>
      </c>
      <c r="L139" s="85">
        <v>0.03</v>
      </c>
      <c r="M139" s="86">
        <v>0</v>
      </c>
    </row>
    <row r="140" spans="1:25" x14ac:dyDescent="0.25">
      <c r="A140" s="172" t="s">
        <v>929</v>
      </c>
      <c r="B140" s="85">
        <v>10.309999999999999</v>
      </c>
      <c r="C140" s="85">
        <v>18.880000000000003</v>
      </c>
      <c r="D140" s="85">
        <v>16.05</v>
      </c>
      <c r="E140" s="85">
        <v>5.76</v>
      </c>
      <c r="F140" s="85">
        <v>17.100000000000001</v>
      </c>
      <c r="G140" s="85">
        <v>7.42</v>
      </c>
      <c r="H140" s="85">
        <v>10.96</v>
      </c>
      <c r="I140" s="85">
        <v>15.08</v>
      </c>
      <c r="J140" s="85">
        <v>5.5500000000000007</v>
      </c>
      <c r="K140" s="85">
        <v>7.36</v>
      </c>
      <c r="L140" s="85">
        <v>0.54000000000000015</v>
      </c>
      <c r="M140" s="86">
        <v>0.16</v>
      </c>
    </row>
    <row r="141" spans="1:25" x14ac:dyDescent="0.25">
      <c r="A141" s="172" t="s">
        <v>930</v>
      </c>
      <c r="B141" s="85">
        <v>0</v>
      </c>
      <c r="C141" s="85">
        <v>0</v>
      </c>
      <c r="D141" s="85">
        <v>0</v>
      </c>
      <c r="E141" s="85">
        <v>0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  <c r="K141" s="85">
        <v>16.320000000000004</v>
      </c>
      <c r="L141" s="85">
        <v>0</v>
      </c>
      <c r="M141" s="86">
        <v>0</v>
      </c>
      <c r="P141" s="182"/>
    </row>
    <row r="142" spans="1:25" x14ac:dyDescent="0.25">
      <c r="A142" s="172" t="s">
        <v>931</v>
      </c>
      <c r="B142" s="85">
        <v>33.53</v>
      </c>
      <c r="C142" s="85">
        <v>124.50000000000001</v>
      </c>
      <c r="D142" s="85">
        <v>164.47</v>
      </c>
      <c r="E142" s="85">
        <v>179.43000000000006</v>
      </c>
      <c r="F142" s="85">
        <v>156.15</v>
      </c>
      <c r="G142" s="85">
        <v>165.18</v>
      </c>
      <c r="H142" s="85">
        <v>161.25999999999996</v>
      </c>
      <c r="I142" s="85">
        <v>159.34</v>
      </c>
      <c r="J142" s="85">
        <v>56.54</v>
      </c>
      <c r="K142" s="85">
        <v>86.93</v>
      </c>
      <c r="L142" s="85">
        <v>110.24000000000002</v>
      </c>
      <c r="M142" s="86">
        <v>82.9</v>
      </c>
    </row>
    <row r="143" spans="1:25" x14ac:dyDescent="0.25">
      <c r="A143" s="172" t="s">
        <v>932</v>
      </c>
      <c r="B143" s="85">
        <v>24.36</v>
      </c>
      <c r="C143" s="85">
        <v>171.64999999999998</v>
      </c>
      <c r="D143" s="85">
        <v>233.69</v>
      </c>
      <c r="E143" s="85">
        <v>267.8599999999999</v>
      </c>
      <c r="F143" s="85">
        <v>247.01000000000002</v>
      </c>
      <c r="G143" s="85">
        <v>260.77</v>
      </c>
      <c r="H143" s="85">
        <v>276.44000000000005</v>
      </c>
      <c r="I143" s="85">
        <v>242.94000000000003</v>
      </c>
      <c r="J143" s="85">
        <v>93.63000000000001</v>
      </c>
      <c r="K143" s="85">
        <v>148.77000000000001</v>
      </c>
      <c r="L143" s="85">
        <v>197.27</v>
      </c>
      <c r="M143" s="86">
        <v>116.25999999999999</v>
      </c>
    </row>
    <row r="144" spans="1:25" x14ac:dyDescent="0.25">
      <c r="A144" s="172" t="s">
        <v>933</v>
      </c>
      <c r="B144" s="85">
        <v>20.840000000000003</v>
      </c>
      <c r="C144" s="85">
        <v>17.479999999999997</v>
      </c>
      <c r="D144" s="85">
        <v>20.840000000000003</v>
      </c>
      <c r="E144" s="85">
        <v>20.840000000000003</v>
      </c>
      <c r="F144" s="85">
        <v>20.160000000000004</v>
      </c>
      <c r="G144" s="85">
        <v>20.840000000000003</v>
      </c>
      <c r="H144" s="85">
        <v>20.160000000000004</v>
      </c>
      <c r="I144" s="85">
        <v>20.840000000000003</v>
      </c>
      <c r="J144" s="85">
        <v>16.12</v>
      </c>
      <c r="K144" s="85">
        <v>18.8</v>
      </c>
      <c r="L144" s="85">
        <v>20.840000000000003</v>
      </c>
      <c r="M144" s="86">
        <v>20.160000000000004</v>
      </c>
    </row>
    <row r="145" spans="1:13" x14ac:dyDescent="0.25">
      <c r="A145" s="176" t="s">
        <v>934</v>
      </c>
      <c r="B145" s="88">
        <v>0</v>
      </c>
      <c r="C145" s="88">
        <v>0</v>
      </c>
      <c r="D145" s="88">
        <v>0</v>
      </c>
      <c r="E145" s="88">
        <v>0</v>
      </c>
      <c r="F145" s="88">
        <v>0</v>
      </c>
      <c r="G145" s="88">
        <v>0</v>
      </c>
      <c r="H145" s="88">
        <v>0</v>
      </c>
      <c r="I145" s="88">
        <v>0</v>
      </c>
      <c r="J145" s="88">
        <v>0</v>
      </c>
      <c r="K145" s="88">
        <v>0</v>
      </c>
      <c r="L145" s="88">
        <v>0</v>
      </c>
      <c r="M145" s="89">
        <v>0</v>
      </c>
    </row>
    <row r="146" spans="1:13" x14ac:dyDescent="0.25">
      <c r="A146" s="176" t="s">
        <v>935</v>
      </c>
      <c r="B146" s="88">
        <v>0</v>
      </c>
      <c r="C146" s="88">
        <v>0</v>
      </c>
      <c r="D146" s="88">
        <v>0</v>
      </c>
      <c r="E146" s="88">
        <v>0</v>
      </c>
      <c r="F146" s="88">
        <v>0</v>
      </c>
      <c r="G146" s="88">
        <v>0</v>
      </c>
      <c r="H146" s="88">
        <v>0</v>
      </c>
      <c r="I146" s="88">
        <v>0</v>
      </c>
      <c r="J146" s="88">
        <v>0</v>
      </c>
      <c r="K146" s="88">
        <v>0</v>
      </c>
      <c r="L146" s="88">
        <v>0</v>
      </c>
      <c r="M146" s="89">
        <v>0</v>
      </c>
    </row>
    <row r="147" spans="1:13" x14ac:dyDescent="0.25">
      <c r="A147" s="176" t="s">
        <v>936</v>
      </c>
      <c r="B147" s="88">
        <v>0</v>
      </c>
      <c r="C147" s="88">
        <v>0</v>
      </c>
      <c r="D147" s="88">
        <v>0</v>
      </c>
      <c r="E147" s="88">
        <v>0</v>
      </c>
      <c r="F147" s="88">
        <v>0</v>
      </c>
      <c r="G147" s="88">
        <v>0</v>
      </c>
      <c r="H147" s="88">
        <v>0</v>
      </c>
      <c r="I147" s="88">
        <v>0</v>
      </c>
      <c r="J147" s="88">
        <v>0</v>
      </c>
      <c r="K147" s="88">
        <v>0</v>
      </c>
      <c r="L147" s="88">
        <v>0</v>
      </c>
      <c r="M147" s="89">
        <v>0</v>
      </c>
    </row>
    <row r="148" spans="1:13" x14ac:dyDescent="0.25">
      <c r="A148" s="176" t="s">
        <v>937</v>
      </c>
      <c r="B148" s="88">
        <v>16.060000000000002</v>
      </c>
      <c r="C148" s="88">
        <v>0</v>
      </c>
      <c r="D148" s="88">
        <v>0</v>
      </c>
      <c r="E148" s="88">
        <v>0</v>
      </c>
      <c r="F148" s="88">
        <v>0</v>
      </c>
      <c r="G148" s="88">
        <v>0</v>
      </c>
      <c r="H148" s="88">
        <v>0</v>
      </c>
      <c r="I148" s="88">
        <v>0</v>
      </c>
      <c r="J148" s="88">
        <v>0</v>
      </c>
      <c r="K148" s="88">
        <v>0</v>
      </c>
      <c r="L148" s="88">
        <v>0</v>
      </c>
      <c r="M148" s="89">
        <v>0</v>
      </c>
    </row>
    <row r="149" spans="1:13" x14ac:dyDescent="0.25">
      <c r="A149" s="176" t="s">
        <v>938</v>
      </c>
      <c r="B149" s="88">
        <v>0</v>
      </c>
      <c r="C149" s="88">
        <v>0</v>
      </c>
      <c r="D149" s="88">
        <v>0</v>
      </c>
      <c r="E149" s="88">
        <v>0</v>
      </c>
      <c r="F149" s="88">
        <v>0</v>
      </c>
      <c r="G149" s="88">
        <v>0</v>
      </c>
      <c r="H149" s="88">
        <v>0</v>
      </c>
      <c r="I149" s="88">
        <v>0</v>
      </c>
      <c r="J149" s="88">
        <v>0</v>
      </c>
      <c r="K149" s="88">
        <v>0</v>
      </c>
      <c r="L149" s="88">
        <v>0</v>
      </c>
      <c r="M149" s="89">
        <v>0</v>
      </c>
    </row>
    <row r="150" spans="1:13" x14ac:dyDescent="0.25">
      <c r="A150" s="176" t="s">
        <v>939</v>
      </c>
      <c r="B150" s="88">
        <v>0</v>
      </c>
      <c r="C150" s="88">
        <v>0</v>
      </c>
      <c r="D150" s="88">
        <v>0</v>
      </c>
      <c r="E150" s="88">
        <v>0</v>
      </c>
      <c r="F150" s="88">
        <v>0</v>
      </c>
      <c r="G150" s="88">
        <v>0</v>
      </c>
      <c r="H150" s="88">
        <v>0</v>
      </c>
      <c r="I150" s="88">
        <v>0</v>
      </c>
      <c r="J150" s="88">
        <v>0</v>
      </c>
      <c r="K150" s="88">
        <v>0</v>
      </c>
      <c r="L150" s="88">
        <v>0</v>
      </c>
      <c r="M150" s="89">
        <v>0</v>
      </c>
    </row>
    <row r="151" spans="1:13" x14ac:dyDescent="0.25">
      <c r="A151" s="176" t="s">
        <v>940</v>
      </c>
      <c r="B151" s="88">
        <v>0</v>
      </c>
      <c r="C151" s="88">
        <v>0</v>
      </c>
      <c r="D151" s="88">
        <v>0</v>
      </c>
      <c r="E151" s="88">
        <v>0</v>
      </c>
      <c r="F151" s="88">
        <v>0</v>
      </c>
      <c r="G151" s="88">
        <v>0</v>
      </c>
      <c r="H151" s="88">
        <v>0</v>
      </c>
      <c r="I151" s="88">
        <v>0</v>
      </c>
      <c r="J151" s="88">
        <v>0</v>
      </c>
      <c r="K151" s="88">
        <v>0</v>
      </c>
      <c r="L151" s="88">
        <v>0</v>
      </c>
      <c r="M151" s="89">
        <v>0</v>
      </c>
    </row>
    <row r="152" spans="1:13" ht="13.8" thickBot="1" x14ac:dyDescent="0.3">
      <c r="A152" s="173" t="s">
        <v>816</v>
      </c>
      <c r="B152" s="174">
        <v>1180.7477999999996</v>
      </c>
      <c r="C152" s="174">
        <v>1377.3959000000004</v>
      </c>
      <c r="D152" s="174">
        <v>971.71590000000003</v>
      </c>
      <c r="E152" s="174">
        <v>1154.5258999999999</v>
      </c>
      <c r="F152" s="174">
        <v>948.79179999999985</v>
      </c>
      <c r="G152" s="174">
        <v>1000.5559</v>
      </c>
      <c r="H152" s="174">
        <v>884.64</v>
      </c>
      <c r="I152" s="174">
        <v>1019.9059000000002</v>
      </c>
      <c r="J152" s="174">
        <v>854.43</v>
      </c>
      <c r="K152" s="174">
        <v>772.3599999999999</v>
      </c>
      <c r="L152" s="174">
        <v>781.57</v>
      </c>
      <c r="M152" s="175">
        <v>728.66590000000008</v>
      </c>
    </row>
    <row r="153" spans="1:13" x14ac:dyDescent="0.25">
      <c r="A153" s="179" t="s">
        <v>941</v>
      </c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1"/>
    </row>
    <row r="154" spans="1:13" x14ac:dyDescent="0.25">
      <c r="A154" s="172" t="s">
        <v>942</v>
      </c>
      <c r="B154" s="85">
        <v>183.48999999999995</v>
      </c>
      <c r="C154" s="85">
        <v>106.59</v>
      </c>
      <c r="D154" s="85">
        <v>147.88999999999999</v>
      </c>
      <c r="E154" s="85">
        <v>256.14</v>
      </c>
      <c r="F154" s="85">
        <v>77.100000000000009</v>
      </c>
      <c r="G154" s="85">
        <v>419.64</v>
      </c>
      <c r="H154" s="85">
        <v>406.07999999999993</v>
      </c>
      <c r="I154" s="85">
        <v>400.00999999999993</v>
      </c>
      <c r="J154" s="85">
        <v>197.13000000000002</v>
      </c>
      <c r="K154" s="85">
        <v>190.15999999999997</v>
      </c>
      <c r="L154" s="85">
        <v>237.21999999999997</v>
      </c>
      <c r="M154" s="86">
        <v>280.07999999999993</v>
      </c>
    </row>
    <row r="155" spans="1:13" x14ac:dyDescent="0.25">
      <c r="A155" s="172" t="s">
        <v>943</v>
      </c>
      <c r="B155" s="85">
        <v>18.440000000000005</v>
      </c>
      <c r="C155" s="85">
        <v>10.070000000000002</v>
      </c>
      <c r="D155" s="85">
        <v>13.319999999999999</v>
      </c>
      <c r="E155" s="85">
        <v>24.41</v>
      </c>
      <c r="F155" s="85">
        <v>3.91</v>
      </c>
      <c r="G155" s="85">
        <v>26.760000000000005</v>
      </c>
      <c r="H155" s="85">
        <v>25.920000000000005</v>
      </c>
      <c r="I155" s="85">
        <v>26.030000000000005</v>
      </c>
      <c r="J155" s="85">
        <v>9.59</v>
      </c>
      <c r="K155" s="85">
        <v>10.909999999999998</v>
      </c>
      <c r="L155" s="85">
        <v>18.230000000000004</v>
      </c>
      <c r="M155" s="86">
        <v>24.240000000000006</v>
      </c>
    </row>
    <row r="156" spans="1:13" x14ac:dyDescent="0.25">
      <c r="A156" s="172" t="s">
        <v>944</v>
      </c>
      <c r="B156" s="85">
        <v>2.8699999999999997</v>
      </c>
      <c r="C156" s="85">
        <v>3.34</v>
      </c>
      <c r="D156" s="85">
        <v>3.4499999999999997</v>
      </c>
      <c r="E156" s="85">
        <v>3.4499999999999997</v>
      </c>
      <c r="F156" s="85">
        <v>5.0400000000000009</v>
      </c>
      <c r="G156" s="85">
        <v>12.040000000000001</v>
      </c>
      <c r="H156" s="85">
        <v>14.000000000000002</v>
      </c>
      <c r="I156" s="85">
        <v>14.480000000000002</v>
      </c>
      <c r="J156" s="85">
        <v>14.480000000000002</v>
      </c>
      <c r="K156" s="85">
        <v>12.880000000000004</v>
      </c>
      <c r="L156" s="85">
        <v>9.84</v>
      </c>
      <c r="M156" s="86">
        <v>6.3999999999999995</v>
      </c>
    </row>
    <row r="157" spans="1:13" x14ac:dyDescent="0.25">
      <c r="A157" s="172" t="s">
        <v>945</v>
      </c>
      <c r="B157" s="85">
        <v>35.360000000000007</v>
      </c>
      <c r="C157" s="85">
        <v>37.539999999999992</v>
      </c>
      <c r="D157" s="85">
        <v>36.1</v>
      </c>
      <c r="E157" s="85">
        <v>36.269999999999996</v>
      </c>
      <c r="F157" s="85">
        <v>21.15</v>
      </c>
      <c r="G157" s="85">
        <v>34.769999999999996</v>
      </c>
      <c r="H157" s="85">
        <v>34.36999999999999</v>
      </c>
      <c r="I157" s="85">
        <v>36.119999999999997</v>
      </c>
      <c r="J157" s="85">
        <v>38.1</v>
      </c>
      <c r="K157" s="85">
        <v>26.740000000000002</v>
      </c>
      <c r="L157" s="85">
        <v>23.450000000000003</v>
      </c>
      <c r="M157" s="86">
        <v>24.820000000000007</v>
      </c>
    </row>
    <row r="158" spans="1:13" x14ac:dyDescent="0.25">
      <c r="A158" s="172" t="s">
        <v>946</v>
      </c>
      <c r="B158" s="85">
        <v>0.65000000000000013</v>
      </c>
      <c r="C158" s="85">
        <v>0.82000000000000028</v>
      </c>
      <c r="D158" s="85">
        <v>0.87000000000000011</v>
      </c>
      <c r="E158" s="85">
        <v>0.82000000000000028</v>
      </c>
      <c r="F158" s="85">
        <v>1.04</v>
      </c>
      <c r="G158" s="85">
        <v>3.03</v>
      </c>
      <c r="H158" s="85">
        <v>3.9800000000000004</v>
      </c>
      <c r="I158" s="85">
        <v>4.1100000000000003</v>
      </c>
      <c r="J158" s="85">
        <v>4.1100000000000003</v>
      </c>
      <c r="K158" s="85">
        <v>3.5199999999999996</v>
      </c>
      <c r="L158" s="85">
        <v>2.5600000000000005</v>
      </c>
      <c r="M158" s="86">
        <v>1.7000000000000004</v>
      </c>
    </row>
    <row r="159" spans="1:13" x14ac:dyDescent="0.25">
      <c r="A159" s="172" t="s">
        <v>947</v>
      </c>
      <c r="B159" s="85">
        <v>14.4</v>
      </c>
      <c r="C159" s="85">
        <v>12.42</v>
      </c>
      <c r="D159" s="85">
        <v>18.189999999999998</v>
      </c>
      <c r="E159" s="85">
        <v>17.519999999999996</v>
      </c>
      <c r="F159" s="85">
        <v>17.059999999999995</v>
      </c>
      <c r="G159" s="85">
        <v>28.770000000000003</v>
      </c>
      <c r="H159" s="85">
        <v>28.759999999999998</v>
      </c>
      <c r="I159" s="85">
        <v>29.720000000000006</v>
      </c>
      <c r="J159" s="85">
        <v>29.720000000000006</v>
      </c>
      <c r="K159" s="85">
        <v>26.839999999999996</v>
      </c>
      <c r="L159" s="85">
        <v>25.38</v>
      </c>
      <c r="M159" s="86">
        <v>19.350000000000001</v>
      </c>
    </row>
    <row r="160" spans="1:13" x14ac:dyDescent="0.25">
      <c r="A160" s="172" t="s">
        <v>948</v>
      </c>
      <c r="B160" s="85">
        <v>4.72</v>
      </c>
      <c r="C160" s="85">
        <v>9.2399999999999984</v>
      </c>
      <c r="D160" s="85">
        <v>16.239999999999998</v>
      </c>
      <c r="E160" s="85">
        <v>2.7399999999999998</v>
      </c>
      <c r="F160" s="85">
        <v>8.64</v>
      </c>
      <c r="G160" s="85">
        <v>32.56</v>
      </c>
      <c r="H160" s="85">
        <v>10.259999999999998</v>
      </c>
      <c r="I160" s="85">
        <v>17.04</v>
      </c>
      <c r="J160" s="85">
        <v>39.43</v>
      </c>
      <c r="K160" s="85">
        <v>35.56</v>
      </c>
      <c r="L160" s="85">
        <v>28.330000000000005</v>
      </c>
      <c r="M160" s="86">
        <v>18.37</v>
      </c>
    </row>
    <row r="161" spans="1:26" x14ac:dyDescent="0.25">
      <c r="A161" s="172" t="s">
        <v>949</v>
      </c>
      <c r="B161" s="85">
        <v>4.51</v>
      </c>
      <c r="C161" s="85">
        <v>3.4899999999999993</v>
      </c>
      <c r="D161" s="85">
        <v>3.45</v>
      </c>
      <c r="E161" s="85">
        <v>0.62</v>
      </c>
      <c r="F161" s="85">
        <v>1.37</v>
      </c>
      <c r="G161" s="85">
        <v>11.600000000000003</v>
      </c>
      <c r="H161" s="85">
        <v>20.919999999999998</v>
      </c>
      <c r="I161" s="85">
        <v>22.809999999999995</v>
      </c>
      <c r="J161" s="85">
        <v>23.799999999999997</v>
      </c>
      <c r="K161" s="85">
        <v>18.770000000000007</v>
      </c>
      <c r="L161" s="85">
        <v>14.239999999999998</v>
      </c>
      <c r="M161" s="86">
        <v>9.42</v>
      </c>
    </row>
    <row r="162" spans="1:26" x14ac:dyDescent="0.25">
      <c r="A162" s="172" t="s">
        <v>950</v>
      </c>
      <c r="B162" s="85">
        <v>0</v>
      </c>
      <c r="C162" s="85">
        <v>0</v>
      </c>
      <c r="D162" s="85">
        <v>0</v>
      </c>
      <c r="E162" s="85">
        <v>0</v>
      </c>
      <c r="F162" s="85">
        <v>0</v>
      </c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6">
        <v>0</v>
      </c>
      <c r="Q162" s="177"/>
      <c r="R162" s="177"/>
      <c r="S162" s="177"/>
      <c r="U162" s="177"/>
      <c r="V162" s="177"/>
      <c r="W162" s="177"/>
      <c r="X162" s="177"/>
      <c r="Y162" s="177"/>
    </row>
    <row r="163" spans="1:26" x14ac:dyDescent="0.25">
      <c r="A163" s="172" t="s">
        <v>951</v>
      </c>
      <c r="B163" s="85">
        <v>9.2199999999999989</v>
      </c>
      <c r="C163" s="85">
        <v>7.94</v>
      </c>
      <c r="D163" s="85">
        <v>11.68</v>
      </c>
      <c r="E163" s="85">
        <v>9.9500000000000028</v>
      </c>
      <c r="F163" s="85">
        <v>10.979999999999997</v>
      </c>
      <c r="G163" s="85">
        <v>16</v>
      </c>
      <c r="H163" s="85">
        <v>17.899999999999995</v>
      </c>
      <c r="I163" s="85">
        <v>19.139999999999993</v>
      </c>
      <c r="J163" s="85">
        <v>19.139999999999993</v>
      </c>
      <c r="K163" s="85">
        <v>17.279999999999998</v>
      </c>
      <c r="L163" s="85">
        <v>16.72</v>
      </c>
      <c r="M163" s="86">
        <v>12.44</v>
      </c>
      <c r="P163" s="177"/>
    </row>
    <row r="164" spans="1:26" x14ac:dyDescent="0.25">
      <c r="A164" s="172" t="s">
        <v>952</v>
      </c>
      <c r="B164" s="85">
        <v>10.259999999999998</v>
      </c>
      <c r="C164" s="85">
        <v>9.9700000000000006</v>
      </c>
      <c r="D164" s="85">
        <v>7.85</v>
      </c>
      <c r="E164" s="85">
        <v>7.3900000000000015</v>
      </c>
      <c r="F164" s="85">
        <v>4.6800000000000006</v>
      </c>
      <c r="G164" s="85">
        <v>0</v>
      </c>
      <c r="H164" s="85">
        <v>31.710000000000008</v>
      </c>
      <c r="I164" s="85">
        <v>40.93</v>
      </c>
      <c r="J164" s="85">
        <v>40.93</v>
      </c>
      <c r="K164" s="85">
        <v>36.999999999999993</v>
      </c>
      <c r="L164" s="85">
        <v>32.139999999999993</v>
      </c>
      <c r="M164" s="86">
        <v>21.43</v>
      </c>
      <c r="P164" s="177"/>
      <c r="Q164" s="182"/>
      <c r="R164" s="182"/>
      <c r="S164" s="182"/>
      <c r="U164" s="182"/>
      <c r="V164" s="182"/>
      <c r="W164" s="182"/>
      <c r="X164" s="182"/>
      <c r="Y164" s="182"/>
      <c r="Z164" s="182"/>
    </row>
    <row r="165" spans="1:26" x14ac:dyDescent="0.25">
      <c r="A165" s="172" t="s">
        <v>953</v>
      </c>
      <c r="B165" s="85">
        <v>119.03999999999999</v>
      </c>
      <c r="C165" s="85">
        <v>110.62</v>
      </c>
      <c r="D165" s="85">
        <v>54.599999999999994</v>
      </c>
      <c r="E165" s="85">
        <v>119.04</v>
      </c>
      <c r="F165" s="85">
        <v>115.2</v>
      </c>
      <c r="G165" s="85">
        <v>50.769999999999996</v>
      </c>
      <c r="H165" s="85">
        <v>3.62</v>
      </c>
      <c r="I165" s="85">
        <v>44.989999999999981</v>
      </c>
      <c r="J165" s="85">
        <v>66.95</v>
      </c>
      <c r="K165" s="85">
        <v>40.54999999999999</v>
      </c>
      <c r="L165" s="85">
        <v>44.419999999999995</v>
      </c>
      <c r="M165" s="86">
        <v>28.219999999999995</v>
      </c>
      <c r="P165" s="177"/>
    </row>
    <row r="166" spans="1:26" x14ac:dyDescent="0.25">
      <c r="A166" s="172" t="s">
        <v>954</v>
      </c>
      <c r="B166" s="85">
        <v>0</v>
      </c>
      <c r="C166" s="85">
        <v>0</v>
      </c>
      <c r="D166" s="85">
        <v>0</v>
      </c>
      <c r="E166" s="85">
        <v>0</v>
      </c>
      <c r="F166" s="85">
        <v>0</v>
      </c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6">
        <v>0</v>
      </c>
    </row>
    <row r="167" spans="1:26" x14ac:dyDescent="0.25">
      <c r="A167" s="172" t="s">
        <v>955</v>
      </c>
      <c r="B167" s="85">
        <v>0</v>
      </c>
      <c r="C167" s="85">
        <v>0</v>
      </c>
      <c r="D167" s="85">
        <v>0</v>
      </c>
      <c r="E167" s="85">
        <v>0</v>
      </c>
      <c r="F167" s="85">
        <v>0</v>
      </c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6">
        <v>0</v>
      </c>
      <c r="O167" s="177"/>
    </row>
    <row r="168" spans="1:26" x14ac:dyDescent="0.25">
      <c r="A168" s="172" t="s">
        <v>956</v>
      </c>
      <c r="B168" s="85">
        <v>244.96900000000005</v>
      </c>
      <c r="C168" s="85">
        <v>247.73899999999998</v>
      </c>
      <c r="D168" s="85">
        <v>257.38900000000001</v>
      </c>
      <c r="E168" s="85">
        <v>257.38900000000001</v>
      </c>
      <c r="F168" s="85">
        <v>249.96899999999999</v>
      </c>
      <c r="G168" s="85">
        <v>119.05899999999998</v>
      </c>
      <c r="H168" s="85">
        <v>0</v>
      </c>
      <c r="I168" s="85">
        <v>0</v>
      </c>
      <c r="J168" s="85">
        <v>186.81900000000002</v>
      </c>
      <c r="K168" s="85">
        <v>235.12899999999996</v>
      </c>
      <c r="L168" s="85">
        <v>257.38900000000001</v>
      </c>
      <c r="M168" s="86">
        <v>249.96899999999999</v>
      </c>
      <c r="O168" s="182"/>
    </row>
    <row r="169" spans="1:26" x14ac:dyDescent="0.25">
      <c r="A169" s="172" t="s">
        <v>957</v>
      </c>
      <c r="B169" s="85">
        <v>0</v>
      </c>
      <c r="C169" s="85">
        <v>0</v>
      </c>
      <c r="D169" s="85">
        <v>0</v>
      </c>
      <c r="E169" s="85">
        <v>0</v>
      </c>
      <c r="F169" s="85">
        <v>0</v>
      </c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6">
        <v>0</v>
      </c>
      <c r="O169" s="182"/>
    </row>
    <row r="170" spans="1:26" x14ac:dyDescent="0.25">
      <c r="A170" s="172" t="s">
        <v>958</v>
      </c>
      <c r="B170" s="85">
        <v>229.27999999999997</v>
      </c>
      <c r="C170" s="85">
        <v>20.200000000000003</v>
      </c>
      <c r="D170" s="85">
        <v>0</v>
      </c>
      <c r="E170" s="85">
        <v>0</v>
      </c>
      <c r="F170" s="85">
        <v>0</v>
      </c>
      <c r="G170" s="85">
        <v>0</v>
      </c>
      <c r="H170" s="85">
        <v>0</v>
      </c>
      <c r="I170" s="85">
        <v>0</v>
      </c>
      <c r="J170" s="85">
        <v>0</v>
      </c>
      <c r="K170" s="85">
        <v>0</v>
      </c>
      <c r="L170" s="85">
        <v>16.09</v>
      </c>
      <c r="M170" s="86">
        <v>19.059999999999999</v>
      </c>
      <c r="O170" s="182"/>
    </row>
    <row r="171" spans="1:26" x14ac:dyDescent="0.25">
      <c r="A171" s="172" t="s">
        <v>959</v>
      </c>
      <c r="B171" s="85">
        <v>0</v>
      </c>
      <c r="C171" s="85">
        <v>0</v>
      </c>
      <c r="D171" s="85">
        <v>0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85">
        <v>0</v>
      </c>
      <c r="L171" s="85">
        <v>0</v>
      </c>
      <c r="M171" s="86">
        <v>0</v>
      </c>
      <c r="O171" s="182"/>
    </row>
    <row r="172" spans="1:26" x14ac:dyDescent="0.25">
      <c r="A172" s="172" t="s">
        <v>960</v>
      </c>
      <c r="B172" s="85">
        <v>82.24</v>
      </c>
      <c r="C172" s="85">
        <v>88.610000000000014</v>
      </c>
      <c r="D172" s="85">
        <v>83.95</v>
      </c>
      <c r="E172" s="85">
        <v>84.429999999999978</v>
      </c>
      <c r="F172" s="85">
        <v>49.220000000000006</v>
      </c>
      <c r="G172" s="85">
        <v>80.929999999999993</v>
      </c>
      <c r="H172" s="85">
        <v>79.989999999999981</v>
      </c>
      <c r="I172" s="85">
        <v>84.08</v>
      </c>
      <c r="J172" s="85">
        <v>88.65</v>
      </c>
      <c r="K172" s="85">
        <v>62.27000000000001</v>
      </c>
      <c r="L172" s="85">
        <v>54.610000000000007</v>
      </c>
      <c r="M172" s="86">
        <v>57.749999999999986</v>
      </c>
    </row>
    <row r="173" spans="1:26" x14ac:dyDescent="0.25">
      <c r="A173" s="172" t="s">
        <v>961</v>
      </c>
      <c r="B173" s="85">
        <v>0</v>
      </c>
      <c r="C173" s="85">
        <v>0</v>
      </c>
      <c r="D173" s="85">
        <v>0</v>
      </c>
      <c r="E173" s="85">
        <v>0</v>
      </c>
      <c r="F173" s="85">
        <v>0</v>
      </c>
      <c r="G173" s="85">
        <v>0</v>
      </c>
      <c r="H173" s="85">
        <v>0</v>
      </c>
      <c r="I173" s="85">
        <v>0</v>
      </c>
      <c r="J173" s="85">
        <v>0</v>
      </c>
      <c r="K173" s="85">
        <v>0</v>
      </c>
      <c r="L173" s="85">
        <v>0</v>
      </c>
      <c r="M173" s="86">
        <v>0</v>
      </c>
    </row>
    <row r="174" spans="1:26" x14ac:dyDescent="0.25">
      <c r="A174" s="172" t="s">
        <v>962</v>
      </c>
      <c r="B174" s="85">
        <v>0</v>
      </c>
      <c r="C174" s="85">
        <v>0</v>
      </c>
      <c r="D174" s="85">
        <v>0</v>
      </c>
      <c r="E174" s="85">
        <v>0</v>
      </c>
      <c r="F174" s="85">
        <v>0</v>
      </c>
      <c r="G174" s="85">
        <v>0</v>
      </c>
      <c r="H174" s="85">
        <v>0</v>
      </c>
      <c r="I174" s="85">
        <v>0</v>
      </c>
      <c r="J174" s="85">
        <v>0</v>
      </c>
      <c r="K174" s="85">
        <v>0</v>
      </c>
      <c r="L174" s="85">
        <v>0</v>
      </c>
      <c r="M174" s="86">
        <v>0</v>
      </c>
    </row>
    <row r="175" spans="1:26" x14ac:dyDescent="0.25">
      <c r="A175" s="172" t="s">
        <v>963</v>
      </c>
      <c r="B175" s="85">
        <v>0</v>
      </c>
      <c r="C175" s="85">
        <v>0</v>
      </c>
      <c r="D175" s="85">
        <v>0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5">
        <v>0</v>
      </c>
      <c r="K175" s="85">
        <v>0</v>
      </c>
      <c r="L175" s="85">
        <v>0</v>
      </c>
      <c r="M175" s="86">
        <v>0</v>
      </c>
    </row>
    <row r="176" spans="1:26" x14ac:dyDescent="0.25">
      <c r="A176" s="176" t="s">
        <v>964</v>
      </c>
      <c r="B176" s="85">
        <v>126.434</v>
      </c>
      <c r="C176" s="85">
        <v>0</v>
      </c>
      <c r="D176" s="85">
        <v>0</v>
      </c>
      <c r="E176" s="85">
        <v>0</v>
      </c>
      <c r="F176" s="85">
        <v>0</v>
      </c>
      <c r="G176" s="85">
        <v>0</v>
      </c>
      <c r="H176" s="85">
        <v>0</v>
      </c>
      <c r="I176" s="85">
        <v>0</v>
      </c>
      <c r="J176" s="85">
        <v>0</v>
      </c>
      <c r="K176" s="85">
        <v>0</v>
      </c>
      <c r="L176" s="85">
        <v>0</v>
      </c>
      <c r="M176" s="86">
        <v>0</v>
      </c>
    </row>
    <row r="177" spans="1:13" x14ac:dyDescent="0.25">
      <c r="A177" s="176" t="s">
        <v>965</v>
      </c>
      <c r="B177" s="85">
        <v>13.224</v>
      </c>
      <c r="C177" s="85">
        <v>0</v>
      </c>
      <c r="D177" s="85">
        <v>0</v>
      </c>
      <c r="E177" s="85">
        <v>0</v>
      </c>
      <c r="F177" s="85">
        <v>0</v>
      </c>
      <c r="G177" s="85">
        <v>0</v>
      </c>
      <c r="H177" s="85">
        <v>0</v>
      </c>
      <c r="I177" s="85">
        <v>27.013999999999999</v>
      </c>
      <c r="J177" s="85">
        <v>122.78400000000002</v>
      </c>
      <c r="K177" s="85">
        <v>204.73399999999998</v>
      </c>
      <c r="L177" s="85">
        <v>211.19400000000002</v>
      </c>
      <c r="M177" s="86">
        <v>238.46399999999997</v>
      </c>
    </row>
    <row r="178" spans="1:13" x14ac:dyDescent="0.25">
      <c r="A178" s="176" t="s">
        <v>966</v>
      </c>
      <c r="B178" s="85">
        <v>0</v>
      </c>
      <c r="C178" s="85">
        <v>0</v>
      </c>
      <c r="D178" s="85">
        <v>0</v>
      </c>
      <c r="E178" s="85">
        <v>0</v>
      </c>
      <c r="F178" s="85">
        <v>0</v>
      </c>
      <c r="G178" s="85">
        <v>0</v>
      </c>
      <c r="H178" s="85">
        <v>0</v>
      </c>
      <c r="I178" s="85">
        <v>0</v>
      </c>
      <c r="J178" s="85">
        <v>0</v>
      </c>
      <c r="K178" s="85">
        <v>0</v>
      </c>
      <c r="L178" s="85">
        <v>0</v>
      </c>
      <c r="M178" s="86">
        <v>0</v>
      </c>
    </row>
    <row r="179" spans="1:13" x14ac:dyDescent="0.25">
      <c r="A179" s="176" t="s">
        <v>967</v>
      </c>
      <c r="B179" s="85">
        <v>0</v>
      </c>
      <c r="C179" s="85">
        <v>0</v>
      </c>
      <c r="D179" s="85">
        <v>0</v>
      </c>
      <c r="E179" s="85">
        <v>0</v>
      </c>
      <c r="F179" s="85">
        <v>0</v>
      </c>
      <c r="G179" s="85">
        <v>0</v>
      </c>
      <c r="H179" s="85">
        <v>0</v>
      </c>
      <c r="I179" s="85">
        <v>0</v>
      </c>
      <c r="J179" s="85">
        <v>0</v>
      </c>
      <c r="K179" s="85">
        <v>0</v>
      </c>
      <c r="L179" s="85">
        <v>0</v>
      </c>
      <c r="M179" s="86">
        <v>0</v>
      </c>
    </row>
    <row r="180" spans="1:13" x14ac:dyDescent="0.25">
      <c r="A180" s="176" t="s">
        <v>968</v>
      </c>
      <c r="B180" s="85">
        <v>0</v>
      </c>
      <c r="C180" s="85">
        <v>0</v>
      </c>
      <c r="D180" s="85">
        <v>0</v>
      </c>
      <c r="E180" s="85">
        <v>0</v>
      </c>
      <c r="F180" s="85">
        <v>0</v>
      </c>
      <c r="G180" s="85">
        <v>0</v>
      </c>
      <c r="H180" s="85">
        <v>0</v>
      </c>
      <c r="I180" s="85">
        <v>0</v>
      </c>
      <c r="J180" s="85">
        <v>0</v>
      </c>
      <c r="K180" s="85">
        <v>0</v>
      </c>
      <c r="L180" s="85">
        <v>0</v>
      </c>
      <c r="M180" s="86">
        <v>0</v>
      </c>
    </row>
    <row r="181" spans="1:13" x14ac:dyDescent="0.25">
      <c r="A181" s="176" t="s">
        <v>969</v>
      </c>
      <c r="B181" s="85">
        <v>0</v>
      </c>
      <c r="C181" s="85">
        <v>0</v>
      </c>
      <c r="D181" s="85">
        <v>0</v>
      </c>
      <c r="E181" s="85">
        <v>0</v>
      </c>
      <c r="F181" s="85">
        <v>0</v>
      </c>
      <c r="G181" s="85">
        <v>0</v>
      </c>
      <c r="H181" s="85">
        <v>0</v>
      </c>
      <c r="I181" s="85">
        <v>0</v>
      </c>
      <c r="J181" s="85">
        <v>0</v>
      </c>
      <c r="K181" s="85">
        <v>0</v>
      </c>
      <c r="L181" s="85">
        <v>0</v>
      </c>
      <c r="M181" s="86">
        <v>0</v>
      </c>
    </row>
    <row r="182" spans="1:13" x14ac:dyDescent="0.25">
      <c r="A182" s="176" t="s">
        <v>970</v>
      </c>
      <c r="B182" s="85">
        <v>0</v>
      </c>
      <c r="C182" s="85">
        <v>0</v>
      </c>
      <c r="D182" s="85">
        <v>0</v>
      </c>
      <c r="E182" s="85">
        <v>0</v>
      </c>
      <c r="F182" s="85">
        <v>0</v>
      </c>
      <c r="G182" s="85">
        <v>0</v>
      </c>
      <c r="H182" s="85">
        <v>0</v>
      </c>
      <c r="I182" s="85">
        <v>0</v>
      </c>
      <c r="J182" s="85">
        <v>0</v>
      </c>
      <c r="K182" s="85">
        <v>0</v>
      </c>
      <c r="L182" s="85">
        <v>0</v>
      </c>
      <c r="M182" s="86">
        <v>0</v>
      </c>
    </row>
    <row r="183" spans="1:13" x14ac:dyDescent="0.25">
      <c r="A183" s="176" t="s">
        <v>971</v>
      </c>
      <c r="B183" s="85">
        <v>24.4</v>
      </c>
      <c r="C183" s="85">
        <v>146.82000000000002</v>
      </c>
      <c r="D183" s="85">
        <v>145.22</v>
      </c>
      <c r="E183" s="85">
        <v>150.55000000000001</v>
      </c>
      <c r="F183" s="85">
        <v>131.94000000000003</v>
      </c>
      <c r="G183" s="85">
        <v>140.29000000000002</v>
      </c>
      <c r="H183" s="85">
        <v>125.60000000000001</v>
      </c>
      <c r="I183" s="85">
        <v>110.30000000000001</v>
      </c>
      <c r="J183" s="85">
        <v>45.66</v>
      </c>
      <c r="K183" s="85">
        <v>64.509999999999991</v>
      </c>
      <c r="L183" s="85">
        <v>70.23</v>
      </c>
      <c r="M183" s="86">
        <v>54.03</v>
      </c>
    </row>
    <row r="184" spans="1:13" x14ac:dyDescent="0.25">
      <c r="A184" s="176" t="s">
        <v>972</v>
      </c>
      <c r="B184" s="85">
        <v>10.420000000000003</v>
      </c>
      <c r="C184" s="85">
        <v>7.4</v>
      </c>
      <c r="D184" s="85">
        <v>6.74</v>
      </c>
      <c r="E184" s="85">
        <v>6.1399999999999988</v>
      </c>
      <c r="F184" s="85">
        <v>7.73</v>
      </c>
      <c r="G184" s="85">
        <v>15.88</v>
      </c>
      <c r="H184" s="85">
        <v>26.76</v>
      </c>
      <c r="I184" s="85">
        <v>25.859999999999996</v>
      </c>
      <c r="J184" s="85">
        <v>13.280000000000001</v>
      </c>
      <c r="K184" s="85">
        <v>9.1800000000000015</v>
      </c>
      <c r="L184" s="85">
        <v>5.3200000000000012</v>
      </c>
      <c r="M184" s="86">
        <v>4.59</v>
      </c>
    </row>
    <row r="185" spans="1:13" x14ac:dyDescent="0.25">
      <c r="A185" s="176" t="s">
        <v>973</v>
      </c>
      <c r="B185" s="85">
        <v>0</v>
      </c>
      <c r="C185" s="85">
        <v>0</v>
      </c>
      <c r="D185" s="85">
        <v>0</v>
      </c>
      <c r="E185" s="85">
        <v>0</v>
      </c>
      <c r="F185" s="85">
        <v>0</v>
      </c>
      <c r="G185" s="85">
        <v>0</v>
      </c>
      <c r="H185" s="85">
        <v>0</v>
      </c>
      <c r="I185" s="85">
        <v>0</v>
      </c>
      <c r="J185" s="85">
        <v>0</v>
      </c>
      <c r="K185" s="85">
        <v>0</v>
      </c>
      <c r="L185" s="85">
        <v>0</v>
      </c>
      <c r="M185" s="86">
        <v>0</v>
      </c>
    </row>
    <row r="186" spans="1:13" x14ac:dyDescent="0.25">
      <c r="A186" s="176" t="s">
        <v>974</v>
      </c>
      <c r="B186" s="85">
        <v>2.74</v>
      </c>
      <c r="C186" s="85">
        <v>5.72</v>
      </c>
      <c r="D186" s="85">
        <v>5.04</v>
      </c>
      <c r="E186" s="85">
        <v>5.5799999999999992</v>
      </c>
      <c r="F186" s="85">
        <v>5.5399999999999991</v>
      </c>
      <c r="G186" s="85">
        <v>5.04</v>
      </c>
      <c r="H186" s="85">
        <v>5.8000000000000007</v>
      </c>
      <c r="I186" s="85">
        <v>5.04</v>
      </c>
      <c r="J186" s="85">
        <v>5.9</v>
      </c>
      <c r="K186" s="85">
        <v>5.3599999999999994</v>
      </c>
      <c r="L186" s="85">
        <v>5.8000000000000007</v>
      </c>
      <c r="M186" s="86">
        <v>5.72</v>
      </c>
    </row>
    <row r="187" spans="1:13" ht="13.8" thickBot="1" x14ac:dyDescent="0.3">
      <c r="A187" s="173" t="s">
        <v>816</v>
      </c>
      <c r="B187" s="174">
        <v>1136.6670000000001</v>
      </c>
      <c r="C187" s="174">
        <v>828.52900000000011</v>
      </c>
      <c r="D187" s="174">
        <v>811.97900000000004</v>
      </c>
      <c r="E187" s="174">
        <v>982.43900000000008</v>
      </c>
      <c r="F187" s="174">
        <v>710.56900000000007</v>
      </c>
      <c r="G187" s="174">
        <v>997.13899999999978</v>
      </c>
      <c r="H187" s="174">
        <v>835.67</v>
      </c>
      <c r="I187" s="174">
        <v>907.67399999999986</v>
      </c>
      <c r="J187" s="174">
        <v>946.47299999999996</v>
      </c>
      <c r="K187" s="174">
        <v>1001.3929999999998</v>
      </c>
      <c r="L187" s="174">
        <v>1073.1629999999998</v>
      </c>
      <c r="M187" s="175">
        <v>1076.0529999999997</v>
      </c>
    </row>
    <row r="188" spans="1:13" x14ac:dyDescent="0.25">
      <c r="A188" s="179" t="s">
        <v>975</v>
      </c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1"/>
    </row>
    <row r="189" spans="1:13" x14ac:dyDescent="0.25">
      <c r="A189" s="172" t="s">
        <v>976</v>
      </c>
      <c r="B189" s="85">
        <v>70.310000000000016</v>
      </c>
      <c r="C189" s="85">
        <v>222.07999999999996</v>
      </c>
      <c r="D189" s="85">
        <v>215.09999999999997</v>
      </c>
      <c r="E189" s="85">
        <v>168.01999999999998</v>
      </c>
      <c r="F189" s="85">
        <v>199.58999999999997</v>
      </c>
      <c r="G189" s="85">
        <v>375.96999999999997</v>
      </c>
      <c r="H189" s="85">
        <v>396</v>
      </c>
      <c r="I189" s="85">
        <v>395.32999999999993</v>
      </c>
      <c r="J189" s="85">
        <v>250.5</v>
      </c>
      <c r="K189" s="85">
        <v>161.25999999999996</v>
      </c>
      <c r="L189" s="85">
        <v>101.52999999999999</v>
      </c>
      <c r="M189" s="86">
        <v>93.910000000000011</v>
      </c>
    </row>
    <row r="190" spans="1:13" x14ac:dyDescent="0.25">
      <c r="A190" s="172" t="s">
        <v>977</v>
      </c>
      <c r="B190" s="85">
        <v>31.749999999999996</v>
      </c>
      <c r="C190" s="85">
        <v>34.680000000000014</v>
      </c>
      <c r="D190" s="85">
        <v>28.3</v>
      </c>
      <c r="E190" s="85">
        <v>33.049999999999997</v>
      </c>
      <c r="F190" s="85">
        <v>38.099999999999994</v>
      </c>
      <c r="G190" s="85">
        <v>62.84</v>
      </c>
      <c r="H190" s="85">
        <v>61.919999999999995</v>
      </c>
      <c r="I190" s="85">
        <v>62.09</v>
      </c>
      <c r="J190" s="85">
        <v>63.080000000000005</v>
      </c>
      <c r="K190" s="85">
        <v>52.18</v>
      </c>
      <c r="L190" s="85">
        <v>34.02000000000001</v>
      </c>
      <c r="M190" s="86">
        <v>36.4</v>
      </c>
    </row>
    <row r="191" spans="1:13" x14ac:dyDescent="0.25">
      <c r="A191" s="172" t="s">
        <v>978</v>
      </c>
      <c r="B191" s="85">
        <v>14.179999999999998</v>
      </c>
      <c r="C191" s="85">
        <v>15.440000000000001</v>
      </c>
      <c r="D191" s="85">
        <v>12.589999999999998</v>
      </c>
      <c r="E191" s="85">
        <v>14.719999999999997</v>
      </c>
      <c r="F191" s="85">
        <v>16.990000000000002</v>
      </c>
      <c r="G191" s="85">
        <v>28.030000000000005</v>
      </c>
      <c r="H191" s="85">
        <v>27.560000000000009</v>
      </c>
      <c r="I191" s="85">
        <v>27.650000000000006</v>
      </c>
      <c r="J191" s="85">
        <v>28.100000000000005</v>
      </c>
      <c r="K191" s="85">
        <v>23.209999999999997</v>
      </c>
      <c r="L191" s="85">
        <v>15.179999999999998</v>
      </c>
      <c r="M191" s="86">
        <v>16.21</v>
      </c>
    </row>
    <row r="192" spans="1:13" ht="13.8" thickBot="1" x14ac:dyDescent="0.3">
      <c r="A192" s="173" t="s">
        <v>816</v>
      </c>
      <c r="B192" s="174">
        <v>116.24000000000001</v>
      </c>
      <c r="C192" s="174">
        <v>272.2</v>
      </c>
      <c r="D192" s="174">
        <v>255.98999999999998</v>
      </c>
      <c r="E192" s="174">
        <v>215.79</v>
      </c>
      <c r="F192" s="174">
        <v>254.67999999999998</v>
      </c>
      <c r="G192" s="174">
        <v>466.84</v>
      </c>
      <c r="H192" s="174">
        <v>485.48</v>
      </c>
      <c r="I192" s="174">
        <v>485.06999999999994</v>
      </c>
      <c r="J192" s="174">
        <v>341.68</v>
      </c>
      <c r="K192" s="174">
        <v>236.64999999999998</v>
      </c>
      <c r="L192" s="174">
        <v>150.73000000000002</v>
      </c>
      <c r="M192" s="175">
        <v>146.52000000000001</v>
      </c>
    </row>
    <row r="193" spans="1:25" x14ac:dyDescent="0.25">
      <c r="A193" s="179" t="s">
        <v>979</v>
      </c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1"/>
    </row>
    <row r="194" spans="1:25" x14ac:dyDescent="0.25">
      <c r="A194" s="172" t="s">
        <v>980</v>
      </c>
      <c r="B194" s="85">
        <v>111.38000000000001</v>
      </c>
      <c r="C194" s="85">
        <v>110.02999999999999</v>
      </c>
      <c r="D194" s="85">
        <v>77.33</v>
      </c>
      <c r="E194" s="85">
        <v>103.51</v>
      </c>
      <c r="F194" s="85">
        <v>85.490000000000009</v>
      </c>
      <c r="G194" s="85">
        <v>59.96</v>
      </c>
      <c r="H194" s="85">
        <v>0</v>
      </c>
      <c r="I194" s="85">
        <v>22.089999999999996</v>
      </c>
      <c r="J194" s="85">
        <v>13.329999999999998</v>
      </c>
      <c r="K194" s="85">
        <v>16.36</v>
      </c>
      <c r="L194" s="85">
        <v>60.56</v>
      </c>
      <c r="M194" s="86">
        <v>71.280000000000015</v>
      </c>
      <c r="Q194" s="182"/>
      <c r="R194" s="182"/>
      <c r="S194" s="182"/>
    </row>
    <row r="195" spans="1:25" x14ac:dyDescent="0.25">
      <c r="A195" s="172" t="s">
        <v>981</v>
      </c>
      <c r="B195" s="85">
        <v>107.31</v>
      </c>
      <c r="C195" s="85">
        <v>61.16</v>
      </c>
      <c r="D195" s="85">
        <v>107.22999999999998</v>
      </c>
      <c r="E195" s="85">
        <v>107.12999999999997</v>
      </c>
      <c r="F195" s="85">
        <v>64.48</v>
      </c>
      <c r="G195" s="85">
        <v>46.52000000000001</v>
      </c>
      <c r="H195" s="85">
        <v>0</v>
      </c>
      <c r="I195" s="85">
        <v>0</v>
      </c>
      <c r="J195" s="85">
        <v>0</v>
      </c>
      <c r="K195" s="85">
        <v>11.82</v>
      </c>
      <c r="L195" s="85">
        <v>46.610000000000007</v>
      </c>
      <c r="M195" s="86">
        <v>29.009999999999998</v>
      </c>
    </row>
    <row r="196" spans="1:25" x14ac:dyDescent="0.25">
      <c r="A196" s="172" t="s">
        <v>982</v>
      </c>
      <c r="B196" s="85">
        <v>99.29</v>
      </c>
      <c r="C196" s="85">
        <v>99.31</v>
      </c>
      <c r="D196" s="85">
        <v>115.85000000000001</v>
      </c>
      <c r="E196" s="85">
        <v>115.85000000000001</v>
      </c>
      <c r="F196" s="85">
        <v>112.53000000000002</v>
      </c>
      <c r="G196" s="85">
        <v>62.93</v>
      </c>
      <c r="H196" s="85">
        <v>70.320000000000007</v>
      </c>
      <c r="I196" s="85">
        <v>74.709999999999994</v>
      </c>
      <c r="J196" s="85">
        <v>77.41</v>
      </c>
      <c r="K196" s="85">
        <v>71.17</v>
      </c>
      <c r="L196" s="85">
        <v>86.099999999999966</v>
      </c>
      <c r="M196" s="86">
        <v>112.53000000000002</v>
      </c>
      <c r="Q196" s="177"/>
      <c r="R196" s="177"/>
      <c r="S196" s="177"/>
      <c r="U196" s="177"/>
      <c r="V196" s="177"/>
      <c r="W196" s="177"/>
      <c r="X196" s="177"/>
      <c r="Y196" s="177"/>
    </row>
    <row r="197" spans="1:25" x14ac:dyDescent="0.25">
      <c r="A197" s="172" t="s">
        <v>983</v>
      </c>
      <c r="B197" s="85">
        <v>31.87</v>
      </c>
      <c r="C197" s="85">
        <v>113.06999999999996</v>
      </c>
      <c r="D197" s="85">
        <v>116.43999999999997</v>
      </c>
      <c r="E197" s="85">
        <v>116.43999999999997</v>
      </c>
      <c r="F197" s="85">
        <v>107.44999999999996</v>
      </c>
      <c r="G197" s="85">
        <v>72.38</v>
      </c>
      <c r="H197" s="85">
        <v>27.299999999999997</v>
      </c>
      <c r="I197" s="85">
        <v>55.25</v>
      </c>
      <c r="J197" s="85">
        <v>45.26</v>
      </c>
      <c r="K197" s="85">
        <v>47</v>
      </c>
      <c r="L197" s="85">
        <v>77.109999999999985</v>
      </c>
      <c r="M197" s="86">
        <v>75.010000000000005</v>
      </c>
    </row>
    <row r="198" spans="1:25" x14ac:dyDescent="0.25">
      <c r="A198" s="176" t="s">
        <v>984</v>
      </c>
      <c r="B198" s="85">
        <v>115.17200000000003</v>
      </c>
      <c r="C198" s="85">
        <v>113.20199999999998</v>
      </c>
      <c r="D198" s="85">
        <v>116.51199999999999</v>
      </c>
      <c r="E198" s="85">
        <v>73.311999999999998</v>
      </c>
      <c r="F198" s="85">
        <v>113.20199999999998</v>
      </c>
      <c r="G198" s="85">
        <v>116.51199999999999</v>
      </c>
      <c r="H198" s="85">
        <v>75.841999999999999</v>
      </c>
      <c r="I198" s="85">
        <v>77.911999999999992</v>
      </c>
      <c r="J198" s="85">
        <v>77.911999999999992</v>
      </c>
      <c r="K198" s="85">
        <v>74.751999999999981</v>
      </c>
      <c r="L198" s="85">
        <v>116.51199999999999</v>
      </c>
      <c r="M198" s="86">
        <v>113.20199999999998</v>
      </c>
    </row>
    <row r="199" spans="1:25" ht="13.8" thickBot="1" x14ac:dyDescent="0.3">
      <c r="A199" s="173" t="s">
        <v>816</v>
      </c>
      <c r="B199" s="174">
        <v>465.02200000000005</v>
      </c>
      <c r="C199" s="174">
        <v>496.77199999999993</v>
      </c>
      <c r="D199" s="174">
        <v>533.36199999999985</v>
      </c>
      <c r="E199" s="174">
        <v>516.24199999999996</v>
      </c>
      <c r="F199" s="174">
        <v>483.15200000000004</v>
      </c>
      <c r="G199" s="174">
        <v>358.30200000000002</v>
      </c>
      <c r="H199" s="174">
        <v>173.46199999999999</v>
      </c>
      <c r="I199" s="174">
        <v>229.96199999999999</v>
      </c>
      <c r="J199" s="174">
        <v>213.91199999999998</v>
      </c>
      <c r="K199" s="174">
        <v>221.10199999999998</v>
      </c>
      <c r="L199" s="174">
        <v>386.892</v>
      </c>
      <c r="M199" s="175">
        <v>401.03200000000004</v>
      </c>
    </row>
    <row r="200" spans="1:25" x14ac:dyDescent="0.25">
      <c r="A200" s="179" t="s">
        <v>985</v>
      </c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1"/>
      <c r="O200" s="177"/>
    </row>
    <row r="201" spans="1:25" x14ac:dyDescent="0.25">
      <c r="A201" s="172" t="s">
        <v>986</v>
      </c>
      <c r="B201" s="85">
        <v>16.89</v>
      </c>
      <c r="C201" s="85">
        <v>16.34</v>
      </c>
      <c r="D201" s="85">
        <v>16.869999999999997</v>
      </c>
      <c r="E201" s="85">
        <v>16.869999999999997</v>
      </c>
      <c r="F201" s="85">
        <v>16.34</v>
      </c>
      <c r="G201" s="85">
        <v>16.869999999999997</v>
      </c>
      <c r="H201" s="85">
        <v>16.34</v>
      </c>
      <c r="I201" s="85">
        <v>16.869999999999997</v>
      </c>
      <c r="J201" s="85">
        <v>16.869999999999997</v>
      </c>
      <c r="K201" s="85">
        <v>15.280000000000001</v>
      </c>
      <c r="L201" s="85">
        <v>16.869999999999997</v>
      </c>
      <c r="M201" s="86">
        <v>9.26</v>
      </c>
      <c r="O201" s="177"/>
    </row>
    <row r="202" spans="1:25" x14ac:dyDescent="0.25">
      <c r="A202" s="172" t="s">
        <v>987</v>
      </c>
      <c r="B202" s="85">
        <v>3.5699999999999994</v>
      </c>
      <c r="C202" s="85">
        <v>3.46</v>
      </c>
      <c r="D202" s="85">
        <v>3.59</v>
      </c>
      <c r="E202" s="85">
        <v>3.59</v>
      </c>
      <c r="F202" s="85">
        <v>3.46</v>
      </c>
      <c r="G202" s="85">
        <v>3.37</v>
      </c>
      <c r="H202" s="85">
        <v>2.1399999999999997</v>
      </c>
      <c r="I202" s="85">
        <v>0.38</v>
      </c>
      <c r="J202" s="85">
        <v>3.28</v>
      </c>
      <c r="K202" s="85">
        <v>3.1999999999999997</v>
      </c>
      <c r="L202" s="85">
        <v>3.59</v>
      </c>
      <c r="M202" s="86">
        <v>3.46</v>
      </c>
      <c r="O202" s="177"/>
    </row>
    <row r="203" spans="1:25" x14ac:dyDescent="0.25">
      <c r="A203" s="172" t="s">
        <v>988</v>
      </c>
      <c r="B203" s="85">
        <v>0</v>
      </c>
      <c r="C203" s="85">
        <v>0</v>
      </c>
      <c r="D203" s="85">
        <v>0</v>
      </c>
      <c r="E203" s="85">
        <v>0</v>
      </c>
      <c r="F203" s="85">
        <v>0</v>
      </c>
      <c r="G203" s="85">
        <v>0</v>
      </c>
      <c r="H203" s="85">
        <v>0</v>
      </c>
      <c r="I203" s="85">
        <v>0</v>
      </c>
      <c r="J203" s="85">
        <v>0</v>
      </c>
      <c r="K203" s="85">
        <v>0</v>
      </c>
      <c r="L203" s="85">
        <v>0</v>
      </c>
      <c r="M203" s="86">
        <v>0</v>
      </c>
      <c r="O203" s="177"/>
    </row>
    <row r="204" spans="1:25" x14ac:dyDescent="0.25">
      <c r="A204" s="172" t="s">
        <v>989</v>
      </c>
      <c r="B204" s="85">
        <v>0</v>
      </c>
      <c r="C204" s="85">
        <v>0</v>
      </c>
      <c r="D204" s="85">
        <v>0</v>
      </c>
      <c r="E204" s="85">
        <v>0</v>
      </c>
      <c r="F204" s="85">
        <v>0</v>
      </c>
      <c r="G204" s="85">
        <v>0</v>
      </c>
      <c r="H204" s="85">
        <v>0</v>
      </c>
      <c r="I204" s="85">
        <v>0</v>
      </c>
      <c r="J204" s="85">
        <v>0</v>
      </c>
      <c r="K204" s="85">
        <v>0</v>
      </c>
      <c r="L204" s="85">
        <v>0</v>
      </c>
      <c r="M204" s="86">
        <v>0</v>
      </c>
      <c r="O204" s="177"/>
    </row>
    <row r="205" spans="1:25" x14ac:dyDescent="0.25">
      <c r="A205" s="172" t="s">
        <v>990</v>
      </c>
      <c r="B205" s="85">
        <v>6.5299999999999976</v>
      </c>
      <c r="C205" s="85">
        <v>1.47</v>
      </c>
      <c r="D205" s="85">
        <v>0</v>
      </c>
      <c r="E205" s="85">
        <v>0</v>
      </c>
      <c r="F205" s="85">
        <v>0</v>
      </c>
      <c r="G205" s="85">
        <v>0</v>
      </c>
      <c r="H205" s="85">
        <v>0</v>
      </c>
      <c r="I205" s="85">
        <v>0</v>
      </c>
      <c r="J205" s="85">
        <v>0</v>
      </c>
      <c r="K205" s="85">
        <v>0</v>
      </c>
      <c r="L205" s="85">
        <v>0</v>
      </c>
      <c r="M205" s="86">
        <v>0</v>
      </c>
      <c r="O205" s="177"/>
    </row>
    <row r="206" spans="1:25" x14ac:dyDescent="0.25">
      <c r="A206" s="172" t="s">
        <v>991</v>
      </c>
      <c r="B206" s="85">
        <v>1.27</v>
      </c>
      <c r="C206" s="85">
        <v>2.3700000000000006</v>
      </c>
      <c r="D206" s="85">
        <v>1.8600000000000003</v>
      </c>
      <c r="E206" s="85">
        <v>1.8600000000000003</v>
      </c>
      <c r="F206" s="85">
        <v>1.8000000000000005</v>
      </c>
      <c r="G206" s="85">
        <v>1.32</v>
      </c>
      <c r="H206" s="85">
        <v>1.8000000000000005</v>
      </c>
      <c r="I206" s="85">
        <v>1.8600000000000003</v>
      </c>
      <c r="J206" s="85">
        <v>1.8600000000000003</v>
      </c>
      <c r="K206" s="85">
        <v>1.2600000000000002</v>
      </c>
      <c r="L206" s="85">
        <v>1.6200000000000003</v>
      </c>
      <c r="M206" s="86">
        <v>1.8000000000000005</v>
      </c>
    </row>
    <row r="207" spans="1:25" x14ac:dyDescent="0.25">
      <c r="A207" s="172" t="s">
        <v>992</v>
      </c>
      <c r="B207" s="85">
        <v>13.75</v>
      </c>
      <c r="C207" s="85">
        <v>14.080000000000002</v>
      </c>
      <c r="D207" s="85">
        <v>14.52</v>
      </c>
      <c r="E207" s="85">
        <v>14.52</v>
      </c>
      <c r="F207" s="85">
        <v>14.080000000000002</v>
      </c>
      <c r="G207" s="85">
        <v>14.52</v>
      </c>
      <c r="H207" s="85">
        <v>14.080000000000002</v>
      </c>
      <c r="I207" s="85">
        <v>14.52</v>
      </c>
      <c r="J207" s="85">
        <v>14.52</v>
      </c>
      <c r="K207" s="85">
        <v>13.200000000000001</v>
      </c>
      <c r="L207" s="85">
        <v>14.52</v>
      </c>
      <c r="M207" s="86">
        <v>14.080000000000002</v>
      </c>
    </row>
    <row r="208" spans="1:25" x14ac:dyDescent="0.25">
      <c r="A208" s="172" t="s">
        <v>993</v>
      </c>
      <c r="B208" s="85">
        <v>4.96</v>
      </c>
      <c r="C208" s="85">
        <v>9.6</v>
      </c>
      <c r="D208" s="85">
        <v>9.92</v>
      </c>
      <c r="E208" s="85">
        <v>9.92</v>
      </c>
      <c r="F208" s="85">
        <v>9.6</v>
      </c>
      <c r="G208" s="85">
        <v>1.2799999999999998</v>
      </c>
      <c r="H208" s="85">
        <v>8</v>
      </c>
      <c r="I208" s="85">
        <v>9.92</v>
      </c>
      <c r="J208" s="85">
        <v>9.92</v>
      </c>
      <c r="K208" s="85">
        <v>8.9599999999999991</v>
      </c>
      <c r="L208" s="85">
        <v>9.92</v>
      </c>
      <c r="M208" s="86">
        <v>9.6</v>
      </c>
    </row>
    <row r="209" spans="1:13" x14ac:dyDescent="0.25">
      <c r="A209" s="172" t="s">
        <v>994</v>
      </c>
      <c r="B209" s="85">
        <v>0</v>
      </c>
      <c r="C209" s="85">
        <v>0</v>
      </c>
      <c r="D209" s="85">
        <v>0</v>
      </c>
      <c r="E209" s="85">
        <v>0</v>
      </c>
      <c r="F209" s="85">
        <v>0</v>
      </c>
      <c r="G209" s="85">
        <v>0</v>
      </c>
      <c r="H209" s="85">
        <v>0</v>
      </c>
      <c r="I209" s="85">
        <v>0</v>
      </c>
      <c r="J209" s="85">
        <v>0</v>
      </c>
      <c r="K209" s="85">
        <v>0</v>
      </c>
      <c r="L209" s="85">
        <v>0</v>
      </c>
      <c r="M209" s="86">
        <v>0</v>
      </c>
    </row>
    <row r="210" spans="1:13" x14ac:dyDescent="0.25">
      <c r="A210" s="172" t="s">
        <v>995</v>
      </c>
      <c r="B210" s="85">
        <v>10.979999999999999</v>
      </c>
      <c r="C210" s="85">
        <v>25.06</v>
      </c>
      <c r="D210" s="85">
        <v>25.91</v>
      </c>
      <c r="E210" s="85">
        <v>25.91</v>
      </c>
      <c r="F210" s="85">
        <v>25.06</v>
      </c>
      <c r="G210" s="85">
        <v>25.91</v>
      </c>
      <c r="H210" s="85">
        <v>25.06</v>
      </c>
      <c r="I210" s="85">
        <v>25.91</v>
      </c>
      <c r="J210" s="85">
        <v>25.91</v>
      </c>
      <c r="K210" s="85">
        <v>23.360000000000003</v>
      </c>
      <c r="L210" s="85">
        <v>25.91</v>
      </c>
      <c r="M210" s="86">
        <v>25.06</v>
      </c>
    </row>
    <row r="211" spans="1:13" x14ac:dyDescent="0.25">
      <c r="A211" s="172" t="s">
        <v>996</v>
      </c>
      <c r="B211" s="85">
        <v>16.270000000000003</v>
      </c>
      <c r="C211" s="85">
        <v>15.760000000000002</v>
      </c>
      <c r="D211" s="85">
        <v>16.3</v>
      </c>
      <c r="E211" s="85">
        <v>16.3</v>
      </c>
      <c r="F211" s="85">
        <v>15.760000000000002</v>
      </c>
      <c r="G211" s="85">
        <v>16.3</v>
      </c>
      <c r="H211" s="85">
        <v>9.1499999999999986</v>
      </c>
      <c r="I211" s="85">
        <v>11.950000000000001</v>
      </c>
      <c r="J211" s="85">
        <v>16.3</v>
      </c>
      <c r="K211" s="85">
        <v>14.68</v>
      </c>
      <c r="L211" s="85">
        <v>16.3</v>
      </c>
      <c r="M211" s="86">
        <v>15.760000000000002</v>
      </c>
    </row>
    <row r="212" spans="1:13" ht="13.8" thickBot="1" x14ac:dyDescent="0.3">
      <c r="A212" s="173" t="s">
        <v>816</v>
      </c>
      <c r="B212" s="174">
        <v>74.22</v>
      </c>
      <c r="C212" s="174">
        <v>88.14</v>
      </c>
      <c r="D212" s="174">
        <v>88.97</v>
      </c>
      <c r="E212" s="174">
        <v>88.97</v>
      </c>
      <c r="F212" s="174">
        <v>86.100000000000009</v>
      </c>
      <c r="G212" s="174">
        <v>79.569999999999993</v>
      </c>
      <c r="H212" s="174">
        <v>76.569999999999993</v>
      </c>
      <c r="I212" s="174">
        <v>81.41</v>
      </c>
      <c r="J212" s="174">
        <v>88.66</v>
      </c>
      <c r="K212" s="174">
        <v>79.94</v>
      </c>
      <c r="L212" s="174">
        <v>88.72999999999999</v>
      </c>
      <c r="M212" s="175">
        <v>79.02000000000001</v>
      </c>
    </row>
    <row r="213" spans="1:13" x14ac:dyDescent="0.25">
      <c r="A213" s="179" t="s">
        <v>997</v>
      </c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1"/>
    </row>
    <row r="214" spans="1:13" x14ac:dyDescent="0.25">
      <c r="A214" s="172" t="s">
        <v>998</v>
      </c>
      <c r="B214" s="85">
        <v>0</v>
      </c>
      <c r="C214" s="85">
        <v>0.14000000000000001</v>
      </c>
      <c r="D214" s="85">
        <v>0</v>
      </c>
      <c r="E214" s="85">
        <v>0</v>
      </c>
      <c r="F214" s="85">
        <v>0</v>
      </c>
      <c r="G214" s="85">
        <v>1.3900000000000001</v>
      </c>
      <c r="H214" s="85">
        <v>2.0600000000000005</v>
      </c>
      <c r="I214" s="85">
        <v>2.2300000000000004</v>
      </c>
      <c r="J214" s="85">
        <v>2.2300000000000004</v>
      </c>
      <c r="K214" s="85">
        <v>0.56000000000000005</v>
      </c>
      <c r="L214" s="85">
        <v>0</v>
      </c>
      <c r="M214" s="86">
        <v>0</v>
      </c>
    </row>
    <row r="215" spans="1:13" x14ac:dyDescent="0.25">
      <c r="A215" s="172" t="s">
        <v>999</v>
      </c>
      <c r="B215" s="85">
        <v>1.2800000000000002</v>
      </c>
      <c r="C215" s="85">
        <v>8.35</v>
      </c>
      <c r="D215" s="85">
        <v>7.9500000000000011</v>
      </c>
      <c r="E215" s="85">
        <v>6.8900000000000006</v>
      </c>
      <c r="F215" s="85">
        <v>7.9000000000000021</v>
      </c>
      <c r="G215" s="85">
        <v>13.679999999999998</v>
      </c>
      <c r="H215" s="85">
        <v>13.260000000000002</v>
      </c>
      <c r="I215" s="85">
        <v>13.95</v>
      </c>
      <c r="J215" s="85">
        <v>13.95</v>
      </c>
      <c r="K215" s="85">
        <v>12.58</v>
      </c>
      <c r="L215" s="85">
        <v>10.959999999999999</v>
      </c>
      <c r="M215" s="86">
        <v>5.089999999999999</v>
      </c>
    </row>
    <row r="216" spans="1:13" x14ac:dyDescent="0.25">
      <c r="A216" s="172" t="s">
        <v>1000</v>
      </c>
      <c r="B216" s="85">
        <v>0.94000000000000017</v>
      </c>
      <c r="C216" s="85">
        <v>1.6900000000000004</v>
      </c>
      <c r="D216" s="85">
        <v>1.8100000000000003</v>
      </c>
      <c r="E216" s="85">
        <v>1.8100000000000003</v>
      </c>
      <c r="F216" s="85">
        <v>1.6900000000000004</v>
      </c>
      <c r="G216" s="85">
        <v>1.8100000000000003</v>
      </c>
      <c r="H216" s="85">
        <v>1.6900000000000004</v>
      </c>
      <c r="I216" s="85">
        <v>1.8100000000000003</v>
      </c>
      <c r="J216" s="85">
        <v>1.8100000000000003</v>
      </c>
      <c r="K216" s="85">
        <v>1.6000000000000003</v>
      </c>
      <c r="L216" s="85">
        <v>1.8100000000000003</v>
      </c>
      <c r="M216" s="86">
        <v>1.6900000000000004</v>
      </c>
    </row>
    <row r="217" spans="1:13" x14ac:dyDescent="0.25">
      <c r="A217" s="172" t="s">
        <v>1001</v>
      </c>
      <c r="B217" s="85">
        <v>0.13</v>
      </c>
      <c r="C217" s="85">
        <v>0.18000000000000002</v>
      </c>
      <c r="D217" s="85">
        <v>0</v>
      </c>
      <c r="E217" s="85">
        <v>0</v>
      </c>
      <c r="F217" s="85">
        <v>0.32000000000000006</v>
      </c>
      <c r="G217" s="85">
        <v>0.38000000000000012</v>
      </c>
      <c r="H217" s="85">
        <v>0.6000000000000002</v>
      </c>
      <c r="I217" s="85">
        <v>0.71000000000000019</v>
      </c>
      <c r="J217" s="85">
        <v>0.71000000000000019</v>
      </c>
      <c r="K217" s="85">
        <v>0.68000000000000016</v>
      </c>
      <c r="L217" s="85">
        <v>0.62000000000000011</v>
      </c>
      <c r="M217" s="86">
        <v>0.64000000000000012</v>
      </c>
    </row>
    <row r="218" spans="1:13" x14ac:dyDescent="0.25">
      <c r="A218" s="172" t="s">
        <v>1002</v>
      </c>
      <c r="B218" s="85">
        <v>0.12</v>
      </c>
      <c r="C218" s="85">
        <v>0.24000000000000005</v>
      </c>
      <c r="D218" s="85">
        <v>0.24000000000000005</v>
      </c>
      <c r="E218" s="85">
        <v>0.24000000000000005</v>
      </c>
      <c r="F218" s="85">
        <v>0.24000000000000005</v>
      </c>
      <c r="G218" s="85">
        <v>0.24000000000000005</v>
      </c>
      <c r="H218" s="85">
        <v>0.24000000000000005</v>
      </c>
      <c r="I218" s="85">
        <v>0.24000000000000005</v>
      </c>
      <c r="J218" s="85">
        <v>0.24000000000000005</v>
      </c>
      <c r="K218" s="85">
        <v>0.19000000000000003</v>
      </c>
      <c r="L218" s="85">
        <v>0.24000000000000005</v>
      </c>
      <c r="M218" s="86">
        <v>0.24000000000000005</v>
      </c>
    </row>
    <row r="219" spans="1:13" x14ac:dyDescent="0.25">
      <c r="A219" s="172" t="s">
        <v>1003</v>
      </c>
      <c r="B219" s="85">
        <v>0.39000000000000012</v>
      </c>
      <c r="C219" s="85">
        <v>11.860000000000003</v>
      </c>
      <c r="D219" s="85">
        <v>12.430000000000001</v>
      </c>
      <c r="E219" s="85">
        <v>11.819999999999997</v>
      </c>
      <c r="F219" s="85">
        <v>12.440000000000001</v>
      </c>
      <c r="G219" s="85">
        <v>11.929999999999998</v>
      </c>
      <c r="H219" s="85">
        <v>10.01</v>
      </c>
      <c r="I219" s="85">
        <v>10.48</v>
      </c>
      <c r="J219" s="85">
        <v>10.32</v>
      </c>
      <c r="K219" s="85">
        <v>10.570000000000002</v>
      </c>
      <c r="L219" s="85">
        <v>13.340000000000002</v>
      </c>
      <c r="M219" s="86">
        <v>12.080000000000002</v>
      </c>
    </row>
    <row r="220" spans="1:13" x14ac:dyDescent="0.25">
      <c r="A220" s="176" t="s">
        <v>1004</v>
      </c>
      <c r="B220" s="85">
        <v>0</v>
      </c>
      <c r="C220" s="85">
        <v>0.59000000000000008</v>
      </c>
      <c r="D220" s="85">
        <v>0.48000000000000009</v>
      </c>
      <c r="E220" s="85">
        <v>0.42000000000000015</v>
      </c>
      <c r="F220" s="85">
        <v>0.55000000000000016</v>
      </c>
      <c r="G220" s="85">
        <v>1.1400000000000003</v>
      </c>
      <c r="H220" s="85">
        <v>1.3000000000000003</v>
      </c>
      <c r="I220" s="85">
        <v>1.3200000000000005</v>
      </c>
      <c r="J220" s="85">
        <v>1.3300000000000005</v>
      </c>
      <c r="K220" s="85">
        <v>1.06</v>
      </c>
      <c r="L220" s="85">
        <v>0.84000000000000019</v>
      </c>
      <c r="M220" s="86">
        <v>0.38</v>
      </c>
    </row>
    <row r="221" spans="1:13" x14ac:dyDescent="0.25">
      <c r="A221" s="176" t="s">
        <v>1005</v>
      </c>
      <c r="B221" s="85">
        <v>1.1300000000000003</v>
      </c>
      <c r="C221" s="85">
        <v>1.1800000000000004</v>
      </c>
      <c r="D221" s="85">
        <v>1.2300000000000004</v>
      </c>
      <c r="E221" s="85">
        <v>0.78000000000000014</v>
      </c>
      <c r="F221" s="85">
        <v>1.1800000000000004</v>
      </c>
      <c r="G221" s="85">
        <v>1.2300000000000004</v>
      </c>
      <c r="H221" s="85">
        <v>1.1800000000000004</v>
      </c>
      <c r="I221" s="85">
        <v>1.2300000000000004</v>
      </c>
      <c r="J221" s="85">
        <v>1.2300000000000004</v>
      </c>
      <c r="K221" s="85">
        <v>1.08</v>
      </c>
      <c r="L221" s="85">
        <v>1.2300000000000004</v>
      </c>
      <c r="M221" s="86">
        <v>1.1800000000000004</v>
      </c>
    </row>
    <row r="222" spans="1:13" ht="13.8" thickBot="1" x14ac:dyDescent="0.3">
      <c r="A222" s="173" t="s">
        <v>816</v>
      </c>
      <c r="B222" s="174">
        <v>3.9900000000000011</v>
      </c>
      <c r="C222" s="174">
        <v>24.23</v>
      </c>
      <c r="D222" s="174">
        <v>24.140000000000004</v>
      </c>
      <c r="E222" s="174">
        <v>21.96</v>
      </c>
      <c r="F222" s="174">
        <v>24.320000000000004</v>
      </c>
      <c r="G222" s="174">
        <v>31.799999999999994</v>
      </c>
      <c r="H222" s="174">
        <v>30.34</v>
      </c>
      <c r="I222" s="174">
        <v>31.97</v>
      </c>
      <c r="J222" s="174">
        <v>31.82</v>
      </c>
      <c r="K222" s="174">
        <v>28.32</v>
      </c>
      <c r="L222" s="174">
        <v>29.040000000000003</v>
      </c>
      <c r="M222" s="175">
        <v>21.3</v>
      </c>
    </row>
    <row r="223" spans="1:13" x14ac:dyDescent="0.25">
      <c r="A223" s="183" t="s">
        <v>1006</v>
      </c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5"/>
    </row>
    <row r="224" spans="1:13" x14ac:dyDescent="0.25">
      <c r="A224" s="172" t="s">
        <v>1007</v>
      </c>
      <c r="B224" s="85">
        <v>8.5959016393442589</v>
      </c>
      <c r="C224" s="85">
        <v>3.6859016393442596</v>
      </c>
      <c r="D224" s="85">
        <v>0</v>
      </c>
      <c r="E224" s="85">
        <v>0</v>
      </c>
      <c r="F224" s="85">
        <v>0</v>
      </c>
      <c r="G224" s="85">
        <v>0</v>
      </c>
      <c r="H224" s="85">
        <v>0</v>
      </c>
      <c r="I224" s="85">
        <v>0</v>
      </c>
      <c r="J224" s="85">
        <v>0</v>
      </c>
      <c r="K224" s="85">
        <v>0</v>
      </c>
      <c r="L224" s="85">
        <v>0</v>
      </c>
      <c r="M224" s="86">
        <v>0</v>
      </c>
    </row>
    <row r="225" spans="1:13" ht="13.8" thickBot="1" x14ac:dyDescent="0.3">
      <c r="A225" s="173" t="s">
        <v>816</v>
      </c>
      <c r="B225" s="174">
        <v>8.5959016393442589</v>
      </c>
      <c r="C225" s="174">
        <v>3.6859016393442596</v>
      </c>
      <c r="D225" s="174">
        <v>0</v>
      </c>
      <c r="E225" s="174">
        <v>0</v>
      </c>
      <c r="F225" s="174">
        <v>0</v>
      </c>
      <c r="G225" s="174">
        <v>0</v>
      </c>
      <c r="H225" s="174">
        <v>0</v>
      </c>
      <c r="I225" s="174">
        <v>0</v>
      </c>
      <c r="J225" s="174">
        <v>0</v>
      </c>
      <c r="K225" s="174">
        <v>0</v>
      </c>
      <c r="L225" s="174">
        <v>0</v>
      </c>
      <c r="M225" s="175">
        <v>0</v>
      </c>
    </row>
    <row r="226" spans="1:13" x14ac:dyDescent="0.25">
      <c r="A226" s="183" t="s">
        <v>1008</v>
      </c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5"/>
    </row>
    <row r="227" spans="1:13" x14ac:dyDescent="0.25">
      <c r="A227" s="172" t="s">
        <v>1009</v>
      </c>
      <c r="B227" s="85">
        <v>6.8900000000000006</v>
      </c>
      <c r="C227" s="85">
        <v>6.3200000000000012</v>
      </c>
      <c r="D227" s="85">
        <v>4.1899999999999995</v>
      </c>
      <c r="E227" s="85">
        <v>6.09</v>
      </c>
      <c r="F227" s="85">
        <v>7.839999999999999</v>
      </c>
      <c r="G227" s="85">
        <v>7.3000000000000016</v>
      </c>
      <c r="H227" s="85">
        <v>14.22</v>
      </c>
      <c r="I227" s="85">
        <v>13.719999999999999</v>
      </c>
      <c r="J227" s="85">
        <v>7.59</v>
      </c>
      <c r="K227" s="85">
        <v>5.5200000000000005</v>
      </c>
      <c r="L227" s="85">
        <v>0.35000000000000009</v>
      </c>
      <c r="M227" s="86">
        <v>4.26</v>
      </c>
    </row>
    <row r="228" spans="1:13" x14ac:dyDescent="0.25">
      <c r="A228" s="172" t="s">
        <v>1010</v>
      </c>
      <c r="B228" s="85">
        <v>7.83</v>
      </c>
      <c r="C228" s="85">
        <v>13.879999999999999</v>
      </c>
      <c r="D228" s="85">
        <v>13.699999999999998</v>
      </c>
      <c r="E228" s="85">
        <v>13.139999999999997</v>
      </c>
      <c r="F228" s="85">
        <v>9.14</v>
      </c>
      <c r="G228" s="85">
        <v>8.7799999999999976</v>
      </c>
      <c r="H228" s="85">
        <v>9.7100000000000009</v>
      </c>
      <c r="I228" s="85">
        <v>6.3899999999999988</v>
      </c>
      <c r="J228" s="85">
        <v>0</v>
      </c>
      <c r="K228" s="85">
        <v>0</v>
      </c>
      <c r="L228" s="85">
        <v>0</v>
      </c>
      <c r="M228" s="86">
        <v>5.68</v>
      </c>
    </row>
    <row r="229" spans="1:13" ht="13.8" thickBot="1" x14ac:dyDescent="0.3">
      <c r="A229" s="173" t="s">
        <v>816</v>
      </c>
      <c r="B229" s="174">
        <v>14.72</v>
      </c>
      <c r="C229" s="174">
        <v>20.2</v>
      </c>
      <c r="D229" s="174">
        <v>17.889999999999997</v>
      </c>
      <c r="E229" s="174">
        <v>19.229999999999997</v>
      </c>
      <c r="F229" s="174">
        <v>16.98</v>
      </c>
      <c r="G229" s="174">
        <v>16.079999999999998</v>
      </c>
      <c r="H229" s="174">
        <v>23.93</v>
      </c>
      <c r="I229" s="174">
        <v>20.11</v>
      </c>
      <c r="J229" s="174">
        <v>7.59</v>
      </c>
      <c r="K229" s="174">
        <v>5.5200000000000005</v>
      </c>
      <c r="L229" s="174">
        <v>0.35000000000000009</v>
      </c>
      <c r="M229" s="175">
        <v>9.94</v>
      </c>
    </row>
    <row r="230" spans="1:13" x14ac:dyDescent="0.25">
      <c r="A230" s="183" t="s">
        <v>1011</v>
      </c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5"/>
    </row>
    <row r="231" spans="1:13" x14ac:dyDescent="0.25">
      <c r="A231" s="172" t="s">
        <v>1012</v>
      </c>
      <c r="B231" s="85">
        <v>0</v>
      </c>
      <c r="C231" s="85">
        <v>0</v>
      </c>
      <c r="D231" s="85">
        <v>0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6">
        <v>0</v>
      </c>
    </row>
    <row r="232" spans="1:13" x14ac:dyDescent="0.25">
      <c r="A232" s="172" t="s">
        <v>1013</v>
      </c>
      <c r="B232" s="85">
        <v>0</v>
      </c>
      <c r="C232" s="85">
        <v>0</v>
      </c>
      <c r="D232" s="85">
        <v>0</v>
      </c>
      <c r="E232" s="85">
        <v>0</v>
      </c>
      <c r="F232" s="85">
        <v>0</v>
      </c>
      <c r="G232" s="85">
        <v>0</v>
      </c>
      <c r="H232" s="85">
        <v>0</v>
      </c>
      <c r="I232" s="85">
        <v>0</v>
      </c>
      <c r="J232" s="85">
        <v>0</v>
      </c>
      <c r="K232" s="85">
        <v>0</v>
      </c>
      <c r="L232" s="85">
        <v>0</v>
      </c>
      <c r="M232" s="86">
        <v>0</v>
      </c>
    </row>
    <row r="233" spans="1:13" x14ac:dyDescent="0.25">
      <c r="A233" s="172" t="s">
        <v>1014</v>
      </c>
      <c r="B233" s="85">
        <v>0.69000000000000006</v>
      </c>
      <c r="C233" s="85">
        <v>0.46000000000000008</v>
      </c>
      <c r="D233" s="85">
        <v>0.28000000000000003</v>
      </c>
      <c r="E233" s="85">
        <v>0.7400000000000001</v>
      </c>
      <c r="F233" s="85">
        <v>1.5000000000000002</v>
      </c>
      <c r="G233" s="85">
        <v>2.0499999999999998</v>
      </c>
      <c r="H233" s="85">
        <v>3.4</v>
      </c>
      <c r="I233" s="85">
        <v>3.1399999999999992</v>
      </c>
      <c r="J233" s="85">
        <v>2.9899999999999998</v>
      </c>
      <c r="K233" s="85">
        <v>2.4000000000000004</v>
      </c>
      <c r="L233" s="85">
        <v>2.25</v>
      </c>
      <c r="M233" s="86">
        <v>1.36</v>
      </c>
    </row>
    <row r="234" spans="1:13" ht="13.8" thickBot="1" x14ac:dyDescent="0.3">
      <c r="A234" s="173" t="s">
        <v>816</v>
      </c>
      <c r="B234" s="174">
        <v>0.69000000000000006</v>
      </c>
      <c r="C234" s="174">
        <v>0.46000000000000008</v>
      </c>
      <c r="D234" s="174">
        <v>0.28000000000000003</v>
      </c>
      <c r="E234" s="174">
        <v>0.7400000000000001</v>
      </c>
      <c r="F234" s="174">
        <v>1.5000000000000002</v>
      </c>
      <c r="G234" s="174">
        <v>2.0499999999999998</v>
      </c>
      <c r="H234" s="174">
        <v>3.4</v>
      </c>
      <c r="I234" s="174">
        <v>3.1399999999999992</v>
      </c>
      <c r="J234" s="174">
        <v>2.9899999999999998</v>
      </c>
      <c r="K234" s="174">
        <v>2.4000000000000004</v>
      </c>
      <c r="L234" s="174">
        <v>2.25</v>
      </c>
      <c r="M234" s="175">
        <v>1.36</v>
      </c>
    </row>
    <row r="235" spans="1:13" x14ac:dyDescent="0.25">
      <c r="A235" s="183" t="s">
        <v>1015</v>
      </c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5"/>
    </row>
    <row r="236" spans="1:13" x14ac:dyDescent="0.25">
      <c r="A236" s="172" t="s">
        <v>1016</v>
      </c>
      <c r="B236" s="85">
        <v>0</v>
      </c>
      <c r="C236" s="85">
        <v>0</v>
      </c>
      <c r="D236" s="85">
        <v>0</v>
      </c>
      <c r="E236" s="85">
        <v>0</v>
      </c>
      <c r="F236" s="85">
        <v>0</v>
      </c>
      <c r="G236" s="85">
        <v>0</v>
      </c>
      <c r="H236" s="85">
        <v>0</v>
      </c>
      <c r="I236" s="85">
        <v>0</v>
      </c>
      <c r="J236" s="85">
        <v>0</v>
      </c>
      <c r="K236" s="85">
        <v>0</v>
      </c>
      <c r="L236" s="85">
        <v>0</v>
      </c>
      <c r="M236" s="86">
        <v>0</v>
      </c>
    </row>
    <row r="237" spans="1:13" x14ac:dyDescent="0.25">
      <c r="A237" s="172" t="s">
        <v>1017</v>
      </c>
      <c r="B237" s="85">
        <v>0</v>
      </c>
      <c r="C237" s="85">
        <v>0</v>
      </c>
      <c r="D237" s="85">
        <v>0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0</v>
      </c>
      <c r="L237" s="85">
        <v>0</v>
      </c>
      <c r="M237" s="86">
        <v>0</v>
      </c>
    </row>
    <row r="238" spans="1:13" x14ac:dyDescent="0.25">
      <c r="A238" s="172" t="s">
        <v>1018</v>
      </c>
      <c r="B238" s="85">
        <v>0</v>
      </c>
      <c r="C238" s="85">
        <v>0</v>
      </c>
      <c r="D238" s="85">
        <v>0</v>
      </c>
      <c r="E238" s="85">
        <v>0</v>
      </c>
      <c r="F238" s="85">
        <v>0</v>
      </c>
      <c r="G238" s="85">
        <v>0</v>
      </c>
      <c r="H238" s="85">
        <v>0</v>
      </c>
      <c r="I238" s="85">
        <v>0</v>
      </c>
      <c r="J238" s="85">
        <v>0</v>
      </c>
      <c r="K238" s="85">
        <v>0</v>
      </c>
      <c r="L238" s="85">
        <v>0</v>
      </c>
      <c r="M238" s="86">
        <v>0</v>
      </c>
    </row>
    <row r="239" spans="1:13" x14ac:dyDescent="0.25">
      <c r="A239" s="172" t="s">
        <v>1019</v>
      </c>
      <c r="B239" s="85">
        <v>0</v>
      </c>
      <c r="C239" s="85">
        <v>0</v>
      </c>
      <c r="D239" s="85">
        <v>0</v>
      </c>
      <c r="E239" s="85">
        <v>0</v>
      </c>
      <c r="F239" s="85">
        <v>0</v>
      </c>
      <c r="G239" s="85">
        <v>0</v>
      </c>
      <c r="H239" s="85">
        <v>0</v>
      </c>
      <c r="I239" s="85">
        <v>0</v>
      </c>
      <c r="J239" s="85">
        <v>0</v>
      </c>
      <c r="K239" s="85">
        <v>0</v>
      </c>
      <c r="L239" s="85">
        <v>0</v>
      </c>
      <c r="M239" s="86">
        <v>0</v>
      </c>
    </row>
    <row r="240" spans="1:13" ht="13.8" thickBot="1" x14ac:dyDescent="0.3">
      <c r="A240" s="173" t="s">
        <v>816</v>
      </c>
      <c r="B240" s="174">
        <v>0</v>
      </c>
      <c r="C240" s="174">
        <v>0</v>
      </c>
      <c r="D240" s="174">
        <v>0</v>
      </c>
      <c r="E240" s="174">
        <v>0</v>
      </c>
      <c r="F240" s="174">
        <v>0</v>
      </c>
      <c r="G240" s="174">
        <v>0</v>
      </c>
      <c r="H240" s="174">
        <v>0</v>
      </c>
      <c r="I240" s="174">
        <v>0</v>
      </c>
      <c r="J240" s="174">
        <v>0</v>
      </c>
      <c r="K240" s="174">
        <v>0</v>
      </c>
      <c r="L240" s="174">
        <v>0</v>
      </c>
      <c r="M240" s="175">
        <v>0</v>
      </c>
    </row>
    <row r="241" spans="1:15" x14ac:dyDescent="0.25">
      <c r="A241" s="183" t="s">
        <v>1020</v>
      </c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5"/>
      <c r="N241" s="177"/>
    </row>
    <row r="242" spans="1:15" x14ac:dyDescent="0.25">
      <c r="A242" s="172" t="s">
        <v>121</v>
      </c>
      <c r="B242" s="85">
        <v>0</v>
      </c>
      <c r="C242" s="85">
        <v>0</v>
      </c>
      <c r="D242" s="85">
        <v>0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6">
        <v>0</v>
      </c>
      <c r="N242" s="177"/>
    </row>
    <row r="243" spans="1:15" x14ac:dyDescent="0.25">
      <c r="A243" s="172" t="s">
        <v>1021</v>
      </c>
      <c r="B243" s="85">
        <v>0</v>
      </c>
      <c r="C243" s="85">
        <v>0</v>
      </c>
      <c r="D243" s="85">
        <v>0</v>
      </c>
      <c r="E243" s="85">
        <v>0</v>
      </c>
      <c r="F243" s="85">
        <v>0</v>
      </c>
      <c r="G243" s="85">
        <v>0</v>
      </c>
      <c r="H243" s="85">
        <v>0</v>
      </c>
      <c r="I243" s="85">
        <v>0</v>
      </c>
      <c r="J243" s="85">
        <v>0</v>
      </c>
      <c r="K243" s="85">
        <v>0</v>
      </c>
      <c r="L243" s="85">
        <v>0</v>
      </c>
      <c r="M243" s="86">
        <v>0</v>
      </c>
      <c r="N243" s="186"/>
      <c r="O243" s="186"/>
    </row>
    <row r="244" spans="1:15" x14ac:dyDescent="0.25">
      <c r="A244" s="172" t="s">
        <v>1022</v>
      </c>
      <c r="B244" s="85">
        <v>0</v>
      </c>
      <c r="C244" s="85">
        <v>0</v>
      </c>
      <c r="D244" s="85">
        <v>0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6">
        <v>0</v>
      </c>
    </row>
    <row r="245" spans="1:15" x14ac:dyDescent="0.25">
      <c r="A245" s="172" t="s">
        <v>1023</v>
      </c>
      <c r="B245" s="85">
        <v>5.370000000000001</v>
      </c>
      <c r="C245" s="85">
        <v>6.5200000000000005</v>
      </c>
      <c r="D245" s="85">
        <v>6.7400000000000011</v>
      </c>
      <c r="E245" s="85">
        <v>6.419999999999999</v>
      </c>
      <c r="F245" s="85">
        <v>5.16</v>
      </c>
      <c r="G245" s="85">
        <v>3.0000000000000004</v>
      </c>
      <c r="H245" s="85">
        <v>4.3199999999999994</v>
      </c>
      <c r="I245" s="85">
        <v>3.18</v>
      </c>
      <c r="J245" s="85">
        <v>2.75</v>
      </c>
      <c r="K245" s="85">
        <v>4.2000000000000011</v>
      </c>
      <c r="L245" s="85">
        <v>2.75</v>
      </c>
      <c r="M245" s="86">
        <v>2.6400000000000006</v>
      </c>
    </row>
    <row r="246" spans="1:15" x14ac:dyDescent="0.25">
      <c r="A246" s="172" t="s">
        <v>1024</v>
      </c>
      <c r="B246" s="85">
        <v>0</v>
      </c>
      <c r="C246" s="85">
        <v>0</v>
      </c>
      <c r="D246" s="85">
        <v>0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6">
        <v>0</v>
      </c>
    </row>
    <row r="247" spans="1:15" x14ac:dyDescent="0.25">
      <c r="A247" s="172" t="s">
        <v>1025</v>
      </c>
      <c r="B247" s="85">
        <v>0</v>
      </c>
      <c r="C247" s="85">
        <v>0</v>
      </c>
      <c r="D247" s="85">
        <v>0</v>
      </c>
      <c r="E247" s="85">
        <v>0</v>
      </c>
      <c r="F247" s="85">
        <v>0</v>
      </c>
      <c r="G247" s="85">
        <v>0</v>
      </c>
      <c r="H247" s="85">
        <v>0</v>
      </c>
      <c r="I247" s="85">
        <v>0</v>
      </c>
      <c r="J247" s="85">
        <v>0</v>
      </c>
      <c r="K247" s="85">
        <v>0</v>
      </c>
      <c r="L247" s="85">
        <v>0</v>
      </c>
      <c r="M247" s="86">
        <v>0</v>
      </c>
    </row>
    <row r="248" spans="1:15" x14ac:dyDescent="0.25">
      <c r="A248" s="172" t="s">
        <v>1026</v>
      </c>
      <c r="B248" s="85">
        <v>0</v>
      </c>
      <c r="C248" s="85">
        <v>0</v>
      </c>
      <c r="D248" s="85">
        <v>0</v>
      </c>
      <c r="E248" s="85">
        <v>0</v>
      </c>
      <c r="F248" s="85">
        <v>0</v>
      </c>
      <c r="G248" s="85">
        <v>0</v>
      </c>
      <c r="H248" s="85">
        <v>0</v>
      </c>
      <c r="I248" s="85">
        <v>0</v>
      </c>
      <c r="J248" s="85">
        <v>0</v>
      </c>
      <c r="K248" s="85">
        <v>0</v>
      </c>
      <c r="L248" s="85">
        <v>0</v>
      </c>
      <c r="M248" s="86">
        <v>0</v>
      </c>
    </row>
    <row r="249" spans="1:15" x14ac:dyDescent="0.25">
      <c r="A249" s="172" t="s">
        <v>1027</v>
      </c>
      <c r="B249" s="85">
        <v>0</v>
      </c>
      <c r="C249" s="85">
        <v>0</v>
      </c>
      <c r="D249" s="85">
        <v>0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6">
        <v>0</v>
      </c>
    </row>
    <row r="250" spans="1:15" x14ac:dyDescent="0.25">
      <c r="A250" s="172" t="s">
        <v>1028</v>
      </c>
      <c r="B250" s="85">
        <v>0</v>
      </c>
      <c r="C250" s="85">
        <v>0</v>
      </c>
      <c r="D250" s="85">
        <v>0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6">
        <v>0</v>
      </c>
    </row>
    <row r="251" spans="1:15" x14ac:dyDescent="0.25">
      <c r="A251" s="172" t="s">
        <v>1029</v>
      </c>
      <c r="B251" s="85">
        <v>0</v>
      </c>
      <c r="C251" s="85">
        <v>0</v>
      </c>
      <c r="D251" s="85">
        <v>0</v>
      </c>
      <c r="E251" s="85">
        <v>0</v>
      </c>
      <c r="F251" s="85">
        <v>0</v>
      </c>
      <c r="G251" s="85">
        <v>0</v>
      </c>
      <c r="H251" s="85">
        <v>0</v>
      </c>
      <c r="I251" s="85">
        <v>0</v>
      </c>
      <c r="J251" s="85">
        <v>0</v>
      </c>
      <c r="K251" s="85">
        <v>0</v>
      </c>
      <c r="L251" s="85">
        <v>0</v>
      </c>
      <c r="M251" s="86">
        <v>0</v>
      </c>
    </row>
    <row r="252" spans="1:15" x14ac:dyDescent="0.25">
      <c r="A252" s="172" t="s">
        <v>1030</v>
      </c>
      <c r="B252" s="85">
        <v>0</v>
      </c>
      <c r="C252" s="85">
        <v>0</v>
      </c>
      <c r="D252" s="85">
        <v>0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5">
        <v>0</v>
      </c>
      <c r="K252" s="85">
        <v>0</v>
      </c>
      <c r="L252" s="85">
        <v>0</v>
      </c>
      <c r="M252" s="86">
        <v>0</v>
      </c>
    </row>
    <row r="253" spans="1:15" x14ac:dyDescent="0.25">
      <c r="A253" s="172" t="s">
        <v>1031</v>
      </c>
      <c r="B253" s="85">
        <v>0</v>
      </c>
      <c r="C253" s="85">
        <v>0</v>
      </c>
      <c r="D253" s="85">
        <v>0</v>
      </c>
      <c r="E253" s="85">
        <v>0</v>
      </c>
      <c r="F253" s="85">
        <v>0</v>
      </c>
      <c r="G253" s="85">
        <v>0</v>
      </c>
      <c r="H253" s="85">
        <v>0</v>
      </c>
      <c r="I253" s="85">
        <v>0</v>
      </c>
      <c r="J253" s="85">
        <v>0</v>
      </c>
      <c r="K253" s="85">
        <v>0</v>
      </c>
      <c r="L253" s="85">
        <v>0</v>
      </c>
      <c r="M253" s="86">
        <v>0</v>
      </c>
    </row>
    <row r="254" spans="1:15" x14ac:dyDescent="0.25">
      <c r="A254" s="172" t="s">
        <v>1032</v>
      </c>
      <c r="B254" s="85">
        <v>0</v>
      </c>
      <c r="C254" s="85">
        <v>0</v>
      </c>
      <c r="D254" s="85">
        <v>0</v>
      </c>
      <c r="E254" s="85">
        <v>0</v>
      </c>
      <c r="F254" s="85">
        <v>0</v>
      </c>
      <c r="G254" s="85">
        <v>0</v>
      </c>
      <c r="H254" s="85">
        <v>0</v>
      </c>
      <c r="I254" s="85">
        <v>0</v>
      </c>
      <c r="J254" s="85">
        <v>0</v>
      </c>
      <c r="K254" s="85">
        <v>0</v>
      </c>
      <c r="L254" s="85">
        <v>0</v>
      </c>
      <c r="M254" s="86">
        <v>0</v>
      </c>
    </row>
    <row r="255" spans="1:15" x14ac:dyDescent="0.25">
      <c r="A255" s="172" t="s">
        <v>1033</v>
      </c>
      <c r="B255" s="85">
        <v>0</v>
      </c>
      <c r="C255" s="85">
        <v>0</v>
      </c>
      <c r="D255" s="85">
        <v>0</v>
      </c>
      <c r="E255" s="85">
        <v>0</v>
      </c>
      <c r="F255" s="85">
        <v>0</v>
      </c>
      <c r="G255" s="85">
        <v>0</v>
      </c>
      <c r="H255" s="85">
        <v>0</v>
      </c>
      <c r="I255" s="85">
        <v>0</v>
      </c>
      <c r="J255" s="85">
        <v>0</v>
      </c>
      <c r="K255" s="85">
        <v>0</v>
      </c>
      <c r="L255" s="85">
        <v>0</v>
      </c>
      <c r="M255" s="86">
        <v>0</v>
      </c>
    </row>
    <row r="256" spans="1:15" x14ac:dyDescent="0.25">
      <c r="A256" s="172" t="s">
        <v>1034</v>
      </c>
      <c r="B256" s="85">
        <v>0</v>
      </c>
      <c r="C256" s="85">
        <v>0</v>
      </c>
      <c r="D256" s="85">
        <v>0</v>
      </c>
      <c r="E256" s="85">
        <v>0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6">
        <v>0</v>
      </c>
    </row>
    <row r="257" spans="1:13" x14ac:dyDescent="0.25">
      <c r="A257" s="172" t="s">
        <v>1035</v>
      </c>
      <c r="B257" s="85">
        <v>0</v>
      </c>
      <c r="C257" s="85">
        <v>0</v>
      </c>
      <c r="D257" s="85">
        <v>0</v>
      </c>
      <c r="E257" s="85">
        <v>0</v>
      </c>
      <c r="F257" s="85">
        <v>0</v>
      </c>
      <c r="G257" s="85">
        <v>0</v>
      </c>
      <c r="H257" s="85">
        <v>0</v>
      </c>
      <c r="I257" s="85">
        <v>0</v>
      </c>
      <c r="J257" s="85">
        <v>0</v>
      </c>
      <c r="K257" s="85">
        <v>0</v>
      </c>
      <c r="L257" s="85">
        <v>0</v>
      </c>
      <c r="M257" s="86">
        <v>0</v>
      </c>
    </row>
    <row r="258" spans="1:13" x14ac:dyDescent="0.25">
      <c r="A258" s="172" t="s">
        <v>1036</v>
      </c>
      <c r="B258" s="85">
        <v>0</v>
      </c>
      <c r="C258" s="85">
        <v>0</v>
      </c>
      <c r="D258" s="85">
        <v>0</v>
      </c>
      <c r="E258" s="85">
        <v>0</v>
      </c>
      <c r="F258" s="85">
        <v>0</v>
      </c>
      <c r="G258" s="85">
        <v>0</v>
      </c>
      <c r="H258" s="85">
        <v>0</v>
      </c>
      <c r="I258" s="85">
        <v>0</v>
      </c>
      <c r="J258" s="85">
        <v>0</v>
      </c>
      <c r="K258" s="85">
        <v>0</v>
      </c>
      <c r="L258" s="85">
        <v>0</v>
      </c>
      <c r="M258" s="86">
        <v>0</v>
      </c>
    </row>
    <row r="259" spans="1:13" x14ac:dyDescent="0.25">
      <c r="A259" s="172" t="s">
        <v>1037</v>
      </c>
      <c r="B259" s="85">
        <v>0</v>
      </c>
      <c r="C259" s="85">
        <v>0</v>
      </c>
      <c r="D259" s="85">
        <v>0</v>
      </c>
      <c r="E259" s="85">
        <v>0</v>
      </c>
      <c r="F259" s="85">
        <v>0</v>
      </c>
      <c r="G259" s="85">
        <v>0</v>
      </c>
      <c r="H259" s="85">
        <v>0</v>
      </c>
      <c r="I259" s="85">
        <v>0</v>
      </c>
      <c r="J259" s="85">
        <v>0</v>
      </c>
      <c r="K259" s="85">
        <v>0</v>
      </c>
      <c r="L259" s="85">
        <v>0</v>
      </c>
      <c r="M259" s="86">
        <v>0</v>
      </c>
    </row>
    <row r="260" spans="1:13" x14ac:dyDescent="0.25">
      <c r="A260" s="172" t="s">
        <v>1038</v>
      </c>
      <c r="B260" s="85">
        <v>0</v>
      </c>
      <c r="C260" s="85">
        <v>0</v>
      </c>
      <c r="D260" s="85">
        <v>0</v>
      </c>
      <c r="E260" s="85">
        <v>0</v>
      </c>
      <c r="F260" s="85">
        <v>0</v>
      </c>
      <c r="G260" s="85">
        <v>0</v>
      </c>
      <c r="H260" s="85">
        <v>0</v>
      </c>
      <c r="I260" s="85">
        <v>0</v>
      </c>
      <c r="J260" s="85">
        <v>0</v>
      </c>
      <c r="K260" s="85">
        <v>0</v>
      </c>
      <c r="L260" s="85">
        <v>0</v>
      </c>
      <c r="M260" s="86">
        <v>0</v>
      </c>
    </row>
    <row r="261" spans="1:13" x14ac:dyDescent="0.25">
      <c r="A261" s="172" t="s">
        <v>1039</v>
      </c>
      <c r="B261" s="85">
        <v>0</v>
      </c>
      <c r="C261" s="85">
        <v>0</v>
      </c>
      <c r="D261" s="85">
        <v>0</v>
      </c>
      <c r="E261" s="85">
        <v>0</v>
      </c>
      <c r="F261" s="85">
        <v>0</v>
      </c>
      <c r="G261" s="85">
        <v>0</v>
      </c>
      <c r="H261" s="85">
        <v>0</v>
      </c>
      <c r="I261" s="85">
        <v>0</v>
      </c>
      <c r="J261" s="85">
        <v>0</v>
      </c>
      <c r="K261" s="85">
        <v>0</v>
      </c>
      <c r="L261" s="85">
        <v>0</v>
      </c>
      <c r="M261" s="86">
        <v>0</v>
      </c>
    </row>
    <row r="262" spans="1:13" x14ac:dyDescent="0.25">
      <c r="A262" s="172" t="s">
        <v>1040</v>
      </c>
      <c r="B262" s="85">
        <v>0</v>
      </c>
      <c r="C262" s="85">
        <v>0</v>
      </c>
      <c r="D262" s="85">
        <v>0</v>
      </c>
      <c r="E262" s="85">
        <v>0</v>
      </c>
      <c r="F262" s="85">
        <v>0</v>
      </c>
      <c r="G262" s="85">
        <v>0</v>
      </c>
      <c r="H262" s="85">
        <v>0</v>
      </c>
      <c r="I262" s="85">
        <v>0</v>
      </c>
      <c r="J262" s="85">
        <v>0</v>
      </c>
      <c r="K262" s="85">
        <v>0</v>
      </c>
      <c r="L262" s="85">
        <v>0</v>
      </c>
      <c r="M262" s="86">
        <v>0</v>
      </c>
    </row>
    <row r="263" spans="1:13" x14ac:dyDescent="0.25">
      <c r="A263" s="172" t="s">
        <v>1041</v>
      </c>
      <c r="B263" s="85">
        <v>0</v>
      </c>
      <c r="C263" s="85">
        <v>0</v>
      </c>
      <c r="D263" s="85">
        <v>0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6">
        <v>0</v>
      </c>
    </row>
    <row r="264" spans="1:13" x14ac:dyDescent="0.25">
      <c r="A264" s="172" t="s">
        <v>1042</v>
      </c>
      <c r="B264" s="85">
        <v>0</v>
      </c>
      <c r="C264" s="85">
        <v>0</v>
      </c>
      <c r="D264" s="85">
        <v>0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85">
        <v>0</v>
      </c>
      <c r="L264" s="85">
        <v>0</v>
      </c>
      <c r="M264" s="86">
        <v>0</v>
      </c>
    </row>
    <row r="265" spans="1:13" x14ac:dyDescent="0.25">
      <c r="A265" s="172" t="s">
        <v>1043</v>
      </c>
      <c r="B265" s="85">
        <v>0</v>
      </c>
      <c r="C265" s="85">
        <v>0</v>
      </c>
      <c r="D265" s="85">
        <v>0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6">
        <v>0</v>
      </c>
    </row>
    <row r="266" spans="1:13" x14ac:dyDescent="0.25">
      <c r="A266" s="172" t="s">
        <v>1044</v>
      </c>
      <c r="B266" s="85">
        <v>0</v>
      </c>
      <c r="C266" s="85">
        <v>0</v>
      </c>
      <c r="D266" s="85">
        <v>0</v>
      </c>
      <c r="E266" s="85">
        <v>0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6">
        <v>0</v>
      </c>
    </row>
    <row r="267" spans="1:13" x14ac:dyDescent="0.25">
      <c r="A267" s="172" t="s">
        <v>1045</v>
      </c>
      <c r="B267" s="85">
        <v>0</v>
      </c>
      <c r="C267" s="85">
        <v>0</v>
      </c>
      <c r="D267" s="85">
        <v>0</v>
      </c>
      <c r="E267" s="85">
        <v>0</v>
      </c>
      <c r="F267" s="85">
        <v>0</v>
      </c>
      <c r="G267" s="85">
        <v>0</v>
      </c>
      <c r="H267" s="85">
        <v>0</v>
      </c>
      <c r="I267" s="85">
        <v>0</v>
      </c>
      <c r="J267" s="85">
        <v>0</v>
      </c>
      <c r="K267" s="85">
        <v>0</v>
      </c>
      <c r="L267" s="85">
        <v>0</v>
      </c>
      <c r="M267" s="86">
        <v>0</v>
      </c>
    </row>
    <row r="268" spans="1:13" x14ac:dyDescent="0.25">
      <c r="A268" s="172" t="s">
        <v>1046</v>
      </c>
      <c r="B268" s="85">
        <v>0</v>
      </c>
      <c r="C268" s="85">
        <v>0</v>
      </c>
      <c r="D268" s="85">
        <v>0</v>
      </c>
      <c r="E268" s="85">
        <v>0</v>
      </c>
      <c r="F268" s="85">
        <v>0</v>
      </c>
      <c r="G268" s="85">
        <v>0</v>
      </c>
      <c r="H268" s="85">
        <v>0</v>
      </c>
      <c r="I268" s="85">
        <v>0</v>
      </c>
      <c r="J268" s="85">
        <v>0</v>
      </c>
      <c r="K268" s="85">
        <v>0</v>
      </c>
      <c r="L268" s="85">
        <v>0</v>
      </c>
      <c r="M268" s="86">
        <v>0</v>
      </c>
    </row>
    <row r="269" spans="1:13" x14ac:dyDescent="0.25">
      <c r="A269" s="172" t="s">
        <v>1047</v>
      </c>
      <c r="B269" s="85">
        <v>0</v>
      </c>
      <c r="C269" s="85">
        <v>0</v>
      </c>
      <c r="D269" s="85">
        <v>0</v>
      </c>
      <c r="E269" s="85">
        <v>0</v>
      </c>
      <c r="F269" s="85">
        <v>0</v>
      </c>
      <c r="G269" s="85">
        <v>0</v>
      </c>
      <c r="H269" s="85">
        <v>0</v>
      </c>
      <c r="I269" s="85">
        <v>0</v>
      </c>
      <c r="J269" s="85">
        <v>0</v>
      </c>
      <c r="K269" s="85">
        <v>0</v>
      </c>
      <c r="L269" s="85">
        <v>0</v>
      </c>
      <c r="M269" s="86">
        <v>0</v>
      </c>
    </row>
    <row r="270" spans="1:13" x14ac:dyDescent="0.25">
      <c r="A270" s="172" t="s">
        <v>1048</v>
      </c>
      <c r="B270" s="85">
        <v>0</v>
      </c>
      <c r="C270" s="85">
        <v>0</v>
      </c>
      <c r="D270" s="85">
        <v>0</v>
      </c>
      <c r="E270" s="85">
        <v>0</v>
      </c>
      <c r="F270" s="85">
        <v>0</v>
      </c>
      <c r="G270" s="85">
        <v>0</v>
      </c>
      <c r="H270" s="85">
        <v>0</v>
      </c>
      <c r="I270" s="85">
        <v>0</v>
      </c>
      <c r="J270" s="85">
        <v>0</v>
      </c>
      <c r="K270" s="85">
        <v>0</v>
      </c>
      <c r="L270" s="85">
        <v>0</v>
      </c>
      <c r="M270" s="86">
        <v>0</v>
      </c>
    </row>
    <row r="271" spans="1:13" x14ac:dyDescent="0.25">
      <c r="A271" s="172" t="s">
        <v>1049</v>
      </c>
      <c r="B271" s="85">
        <v>0</v>
      </c>
      <c r="C271" s="85">
        <v>0</v>
      </c>
      <c r="D271" s="85">
        <v>0</v>
      </c>
      <c r="E271" s="85">
        <v>0</v>
      </c>
      <c r="F271" s="85">
        <v>0</v>
      </c>
      <c r="G271" s="85">
        <v>0</v>
      </c>
      <c r="H271" s="85">
        <v>0</v>
      </c>
      <c r="I271" s="85">
        <v>0</v>
      </c>
      <c r="J271" s="85">
        <v>0</v>
      </c>
      <c r="K271" s="85">
        <v>0</v>
      </c>
      <c r="L271" s="85">
        <v>0</v>
      </c>
      <c r="M271" s="86">
        <v>0</v>
      </c>
    </row>
    <row r="272" spans="1:13" x14ac:dyDescent="0.25">
      <c r="A272" s="172" t="s">
        <v>1050</v>
      </c>
      <c r="B272" s="85">
        <v>0</v>
      </c>
      <c r="C272" s="85">
        <v>0</v>
      </c>
      <c r="D272" s="85">
        <v>0</v>
      </c>
      <c r="E272" s="85">
        <v>0</v>
      </c>
      <c r="F272" s="85">
        <v>0</v>
      </c>
      <c r="G272" s="85">
        <v>0</v>
      </c>
      <c r="H272" s="85">
        <v>0</v>
      </c>
      <c r="I272" s="85">
        <v>0</v>
      </c>
      <c r="J272" s="85">
        <v>0</v>
      </c>
      <c r="K272" s="85">
        <v>0</v>
      </c>
      <c r="L272" s="85">
        <v>0</v>
      </c>
      <c r="M272" s="86">
        <v>0</v>
      </c>
    </row>
    <row r="273" spans="1:13" x14ac:dyDescent="0.25">
      <c r="A273" s="172" t="s">
        <v>1051</v>
      </c>
      <c r="B273" s="85">
        <v>0</v>
      </c>
      <c r="C273" s="85">
        <v>0</v>
      </c>
      <c r="D273" s="85">
        <v>0</v>
      </c>
      <c r="E273" s="85">
        <v>0</v>
      </c>
      <c r="F273" s="85">
        <v>0</v>
      </c>
      <c r="G273" s="85">
        <v>0</v>
      </c>
      <c r="H273" s="85">
        <v>0</v>
      </c>
      <c r="I273" s="85">
        <v>0</v>
      </c>
      <c r="J273" s="85">
        <v>0</v>
      </c>
      <c r="K273" s="85">
        <v>0</v>
      </c>
      <c r="L273" s="85">
        <v>0</v>
      </c>
      <c r="M273" s="86">
        <v>0</v>
      </c>
    </row>
    <row r="274" spans="1:13" x14ac:dyDescent="0.25">
      <c r="A274" s="172" t="s">
        <v>1052</v>
      </c>
      <c r="B274" s="85">
        <v>0</v>
      </c>
      <c r="C274" s="85">
        <v>0</v>
      </c>
      <c r="D274" s="85">
        <v>0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5">
        <v>0</v>
      </c>
      <c r="K274" s="85">
        <v>0</v>
      </c>
      <c r="L274" s="85">
        <v>0</v>
      </c>
      <c r="M274" s="86">
        <v>0</v>
      </c>
    </row>
    <row r="275" spans="1:13" x14ac:dyDescent="0.25">
      <c r="A275" s="172" t="s">
        <v>1053</v>
      </c>
      <c r="B275" s="85">
        <v>0</v>
      </c>
      <c r="C275" s="85">
        <v>0</v>
      </c>
      <c r="D275" s="85">
        <v>0</v>
      </c>
      <c r="E275" s="85">
        <v>0</v>
      </c>
      <c r="F275" s="85">
        <v>0</v>
      </c>
      <c r="G275" s="85">
        <v>0</v>
      </c>
      <c r="H275" s="85">
        <v>0</v>
      </c>
      <c r="I275" s="85">
        <v>0</v>
      </c>
      <c r="J275" s="85">
        <v>0</v>
      </c>
      <c r="K275" s="85">
        <v>0</v>
      </c>
      <c r="L275" s="85">
        <v>0</v>
      </c>
      <c r="M275" s="86">
        <v>0</v>
      </c>
    </row>
    <row r="276" spans="1:13" x14ac:dyDescent="0.25">
      <c r="A276" s="172" t="s">
        <v>1054</v>
      </c>
      <c r="B276" s="85">
        <v>0</v>
      </c>
      <c r="C276" s="85">
        <v>0</v>
      </c>
      <c r="D276" s="85">
        <v>0</v>
      </c>
      <c r="E276" s="85">
        <v>0</v>
      </c>
      <c r="F276" s="85">
        <v>0</v>
      </c>
      <c r="G276" s="85">
        <v>0</v>
      </c>
      <c r="H276" s="85">
        <v>0</v>
      </c>
      <c r="I276" s="85">
        <v>0</v>
      </c>
      <c r="J276" s="85">
        <v>0</v>
      </c>
      <c r="K276" s="85">
        <v>0</v>
      </c>
      <c r="L276" s="85">
        <v>0</v>
      </c>
      <c r="M276" s="86">
        <v>0</v>
      </c>
    </row>
    <row r="277" spans="1:13" x14ac:dyDescent="0.25">
      <c r="A277" s="172" t="s">
        <v>1055</v>
      </c>
      <c r="B277" s="85">
        <v>0</v>
      </c>
      <c r="C277" s="85">
        <v>0</v>
      </c>
      <c r="D277" s="85">
        <v>0</v>
      </c>
      <c r="E277" s="85">
        <v>0</v>
      </c>
      <c r="F277" s="85">
        <v>0</v>
      </c>
      <c r="G277" s="85">
        <v>0</v>
      </c>
      <c r="H277" s="85">
        <v>0</v>
      </c>
      <c r="I277" s="85">
        <v>0</v>
      </c>
      <c r="J277" s="85">
        <v>0</v>
      </c>
      <c r="K277" s="85">
        <v>0</v>
      </c>
      <c r="L277" s="85">
        <v>0</v>
      </c>
      <c r="M277" s="86">
        <v>0</v>
      </c>
    </row>
    <row r="278" spans="1:13" x14ac:dyDescent="0.25">
      <c r="A278" s="172" t="s">
        <v>1056</v>
      </c>
      <c r="B278" s="85">
        <v>0</v>
      </c>
      <c r="C278" s="85">
        <v>0</v>
      </c>
      <c r="D278" s="85">
        <v>0</v>
      </c>
      <c r="E278" s="85">
        <v>0</v>
      </c>
      <c r="F278" s="85">
        <v>0</v>
      </c>
      <c r="G278" s="85">
        <v>0</v>
      </c>
      <c r="H278" s="85">
        <v>0</v>
      </c>
      <c r="I278" s="85">
        <v>0</v>
      </c>
      <c r="J278" s="85">
        <v>0</v>
      </c>
      <c r="K278" s="85">
        <v>0</v>
      </c>
      <c r="L278" s="85">
        <v>0</v>
      </c>
      <c r="M278" s="86">
        <v>0</v>
      </c>
    </row>
    <row r="279" spans="1:13" ht="13.8" thickBot="1" x14ac:dyDescent="0.3">
      <c r="A279" s="173" t="s">
        <v>816</v>
      </c>
      <c r="B279" s="174">
        <v>5.370000000000001</v>
      </c>
      <c r="C279" s="174">
        <v>6.5200000000000005</v>
      </c>
      <c r="D279" s="174">
        <v>6.7400000000000011</v>
      </c>
      <c r="E279" s="174">
        <v>6.419999999999999</v>
      </c>
      <c r="F279" s="174">
        <v>5.16</v>
      </c>
      <c r="G279" s="174">
        <v>3.0000000000000004</v>
      </c>
      <c r="H279" s="174">
        <v>4.3199999999999994</v>
      </c>
      <c r="I279" s="174">
        <v>3.18</v>
      </c>
      <c r="J279" s="174">
        <v>2.75</v>
      </c>
      <c r="K279" s="174">
        <v>4.2000000000000011</v>
      </c>
      <c r="L279" s="174">
        <v>2.75</v>
      </c>
      <c r="M279" s="175">
        <v>2.6400000000000006</v>
      </c>
    </row>
    <row r="280" spans="1:13" x14ac:dyDescent="0.25">
      <c r="A280" s="183" t="s">
        <v>1057</v>
      </c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5"/>
    </row>
    <row r="281" spans="1:13" x14ac:dyDescent="0.25">
      <c r="A281" s="172" t="s">
        <v>1058</v>
      </c>
      <c r="B281" s="85">
        <v>0</v>
      </c>
      <c r="C281" s="85">
        <v>0</v>
      </c>
      <c r="D281" s="85">
        <v>0</v>
      </c>
      <c r="E281" s="85">
        <v>0</v>
      </c>
      <c r="F281" s="85">
        <v>0</v>
      </c>
      <c r="G281" s="85">
        <v>0</v>
      </c>
      <c r="H281" s="85">
        <v>0</v>
      </c>
      <c r="I281" s="85">
        <v>0</v>
      </c>
      <c r="J281" s="85">
        <v>0</v>
      </c>
      <c r="K281" s="85">
        <v>0</v>
      </c>
      <c r="L281" s="85">
        <v>0</v>
      </c>
      <c r="M281" s="86">
        <v>0</v>
      </c>
    </row>
    <row r="282" spans="1:13" x14ac:dyDescent="0.25">
      <c r="A282" s="172" t="s">
        <v>1059</v>
      </c>
      <c r="B282" s="85">
        <v>0</v>
      </c>
      <c r="C282" s="85">
        <v>0</v>
      </c>
      <c r="D282" s="85">
        <v>0</v>
      </c>
      <c r="E282" s="85">
        <v>0</v>
      </c>
      <c r="F282" s="85">
        <v>0</v>
      </c>
      <c r="G282" s="85">
        <v>0</v>
      </c>
      <c r="H282" s="85">
        <v>0</v>
      </c>
      <c r="I282" s="85">
        <v>0</v>
      </c>
      <c r="J282" s="85">
        <v>0</v>
      </c>
      <c r="K282" s="85">
        <v>0</v>
      </c>
      <c r="L282" s="85">
        <v>0</v>
      </c>
      <c r="M282" s="86">
        <v>0</v>
      </c>
    </row>
    <row r="283" spans="1:13" x14ac:dyDescent="0.25">
      <c r="A283" s="187" t="s">
        <v>1060</v>
      </c>
      <c r="B283" s="85">
        <v>2.8500000000000005</v>
      </c>
      <c r="C283" s="85">
        <v>2.2399999999999998</v>
      </c>
      <c r="D283" s="85">
        <v>4.6399999999999988</v>
      </c>
      <c r="E283" s="85">
        <v>4.6399999999999988</v>
      </c>
      <c r="F283" s="85">
        <v>2.3899999999999997</v>
      </c>
      <c r="G283" s="85">
        <v>4.6399999999999988</v>
      </c>
      <c r="H283" s="85">
        <v>4.4799999999999995</v>
      </c>
      <c r="I283" s="85">
        <v>4.6399999999999988</v>
      </c>
      <c r="J283" s="85">
        <v>4.6399999999999988</v>
      </c>
      <c r="K283" s="85">
        <v>4.16</v>
      </c>
      <c r="L283" s="85">
        <v>4.6399999999999988</v>
      </c>
      <c r="M283" s="86">
        <v>4.4799999999999995</v>
      </c>
    </row>
    <row r="284" spans="1:13" x14ac:dyDescent="0.25">
      <c r="A284" s="187" t="s">
        <v>1061</v>
      </c>
      <c r="B284" s="85">
        <v>0</v>
      </c>
      <c r="C284" s="85">
        <v>0.47</v>
      </c>
      <c r="D284" s="85">
        <v>0.95000000000000018</v>
      </c>
      <c r="E284" s="85">
        <v>0.95000000000000018</v>
      </c>
      <c r="F284" s="85">
        <v>0.94000000000000017</v>
      </c>
      <c r="G284" s="85">
        <v>0.95000000000000018</v>
      </c>
      <c r="H284" s="85">
        <v>0.94000000000000017</v>
      </c>
      <c r="I284" s="85">
        <v>0.95000000000000018</v>
      </c>
      <c r="J284" s="85">
        <v>0.95000000000000018</v>
      </c>
      <c r="K284" s="85">
        <v>0.92000000000000015</v>
      </c>
      <c r="L284" s="85">
        <v>0.95000000000000018</v>
      </c>
      <c r="M284" s="86">
        <v>0.94000000000000017</v>
      </c>
    </row>
    <row r="285" spans="1:13" ht="13.8" thickBot="1" x14ac:dyDescent="0.3">
      <c r="A285" s="173" t="s">
        <v>816</v>
      </c>
      <c r="B285" s="174">
        <v>2.8500000000000005</v>
      </c>
      <c r="C285" s="174">
        <v>2.71</v>
      </c>
      <c r="D285" s="174">
        <v>5.589999999999999</v>
      </c>
      <c r="E285" s="174">
        <v>5.589999999999999</v>
      </c>
      <c r="F285" s="174">
        <v>3.33</v>
      </c>
      <c r="G285" s="174">
        <v>5.589999999999999</v>
      </c>
      <c r="H285" s="174">
        <v>5.42</v>
      </c>
      <c r="I285" s="174">
        <v>5.589999999999999</v>
      </c>
      <c r="J285" s="174">
        <v>5.589999999999999</v>
      </c>
      <c r="K285" s="174">
        <v>5.08</v>
      </c>
      <c r="L285" s="174">
        <v>5.589999999999999</v>
      </c>
      <c r="M285" s="175">
        <v>5.42</v>
      </c>
    </row>
    <row r="286" spans="1:13" x14ac:dyDescent="0.25">
      <c r="A286" s="183" t="s">
        <v>1062</v>
      </c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5"/>
    </row>
    <row r="287" spans="1:13" x14ac:dyDescent="0.25">
      <c r="A287" s="172" t="s">
        <v>1063</v>
      </c>
      <c r="B287" s="85">
        <v>0</v>
      </c>
      <c r="C287" s="85">
        <v>8.6399999999999988</v>
      </c>
      <c r="D287" s="85">
        <v>3.42</v>
      </c>
      <c r="E287" s="85">
        <v>0.3</v>
      </c>
      <c r="F287" s="85">
        <v>8.6399999999999988</v>
      </c>
      <c r="G287" s="85">
        <v>8.92</v>
      </c>
      <c r="H287" s="85">
        <v>4.6599999999999993</v>
      </c>
      <c r="I287" s="85">
        <v>8.92</v>
      </c>
      <c r="J287" s="85">
        <v>8.76</v>
      </c>
      <c r="K287" s="85">
        <v>6.64</v>
      </c>
      <c r="L287" s="85">
        <v>8.92</v>
      </c>
      <c r="M287" s="86">
        <v>8.6399999999999988</v>
      </c>
    </row>
    <row r="288" spans="1:13" x14ac:dyDescent="0.25">
      <c r="A288" s="172" t="s">
        <v>1064</v>
      </c>
      <c r="B288" s="85">
        <v>16.809999999999995</v>
      </c>
      <c r="C288" s="85">
        <v>37.600000000000009</v>
      </c>
      <c r="D288" s="85">
        <v>43</v>
      </c>
      <c r="E288" s="85">
        <v>37.159999999999989</v>
      </c>
      <c r="F288" s="85">
        <v>41.379999999999995</v>
      </c>
      <c r="G288" s="85">
        <v>75.100000000000023</v>
      </c>
      <c r="H288" s="85">
        <v>80.439999999999984</v>
      </c>
      <c r="I288" s="85">
        <v>83.09999999999998</v>
      </c>
      <c r="J288" s="85">
        <v>83.09999999999998</v>
      </c>
      <c r="K288" s="85">
        <v>75.11999999999999</v>
      </c>
      <c r="L288" s="85">
        <v>68.98</v>
      </c>
      <c r="M288" s="86">
        <v>39.79999999999999</v>
      </c>
    </row>
    <row r="289" spans="1:13" x14ac:dyDescent="0.25">
      <c r="A289" s="172" t="s">
        <v>1065</v>
      </c>
      <c r="B289" s="85">
        <v>0</v>
      </c>
      <c r="C289" s="85">
        <v>0</v>
      </c>
      <c r="D289" s="85">
        <v>0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6">
        <v>0</v>
      </c>
    </row>
    <row r="290" spans="1:13" x14ac:dyDescent="0.25">
      <c r="A290" s="176" t="s">
        <v>1066</v>
      </c>
      <c r="B290" s="85">
        <v>0</v>
      </c>
      <c r="C290" s="85">
        <v>0</v>
      </c>
      <c r="D290" s="85">
        <v>0</v>
      </c>
      <c r="E290" s="85">
        <v>0</v>
      </c>
      <c r="F290" s="85">
        <v>0</v>
      </c>
      <c r="G290" s="85">
        <v>0</v>
      </c>
      <c r="H290" s="85">
        <v>0</v>
      </c>
      <c r="I290" s="85">
        <v>0</v>
      </c>
      <c r="J290" s="85">
        <v>0</v>
      </c>
      <c r="K290" s="85">
        <v>0</v>
      </c>
      <c r="L290" s="85">
        <v>0</v>
      </c>
      <c r="M290" s="86">
        <v>0</v>
      </c>
    </row>
    <row r="291" spans="1:13" ht="13.8" thickBot="1" x14ac:dyDescent="0.3">
      <c r="A291" s="173" t="s">
        <v>816</v>
      </c>
      <c r="B291" s="174">
        <v>16.809999999999995</v>
      </c>
      <c r="C291" s="174">
        <v>46.240000000000009</v>
      </c>
      <c r="D291" s="174">
        <v>46.42</v>
      </c>
      <c r="E291" s="174">
        <v>37.459999999999987</v>
      </c>
      <c r="F291" s="174">
        <v>50.019999999999996</v>
      </c>
      <c r="G291" s="174">
        <v>84.020000000000024</v>
      </c>
      <c r="H291" s="174">
        <v>85.09999999999998</v>
      </c>
      <c r="I291" s="174">
        <v>92.019999999999982</v>
      </c>
      <c r="J291" s="174">
        <v>91.859999999999985</v>
      </c>
      <c r="K291" s="174">
        <v>81.759999999999991</v>
      </c>
      <c r="L291" s="174">
        <v>77.900000000000006</v>
      </c>
      <c r="M291" s="175">
        <v>48.439999999999991</v>
      </c>
    </row>
    <row r="292" spans="1:13" x14ac:dyDescent="0.25">
      <c r="A292" s="183" t="s">
        <v>1067</v>
      </c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5"/>
    </row>
    <row r="293" spans="1:13" x14ac:dyDescent="0.25">
      <c r="A293" s="172" t="s">
        <v>1068</v>
      </c>
      <c r="B293" s="85">
        <v>6.75</v>
      </c>
      <c r="C293" s="85">
        <v>9.3200000000000021</v>
      </c>
      <c r="D293" s="85">
        <v>7.58</v>
      </c>
      <c r="E293" s="85">
        <v>4.5600000000000005</v>
      </c>
      <c r="F293" s="85">
        <v>13.46</v>
      </c>
      <c r="G293" s="85">
        <v>5.7700000000000005</v>
      </c>
      <c r="H293" s="85">
        <v>10.6</v>
      </c>
      <c r="I293" s="85">
        <v>9.9700000000000006</v>
      </c>
      <c r="J293" s="85">
        <v>3.9200000000000004</v>
      </c>
      <c r="K293" s="85">
        <v>4.0000000000000009</v>
      </c>
      <c r="L293" s="85">
        <v>0.62000000000000022</v>
      </c>
      <c r="M293" s="86">
        <v>1.3800000000000006</v>
      </c>
    </row>
    <row r="294" spans="1:13" x14ac:dyDescent="0.25">
      <c r="A294" s="176" t="s">
        <v>1069</v>
      </c>
      <c r="B294" s="85">
        <v>0</v>
      </c>
      <c r="C294" s="85">
        <v>4.9899999999999993</v>
      </c>
      <c r="D294" s="85">
        <v>6.73</v>
      </c>
      <c r="E294" s="85">
        <v>6.73</v>
      </c>
      <c r="F294" s="85">
        <v>3.1899999999999995</v>
      </c>
      <c r="G294" s="85">
        <v>6.4899999999999984</v>
      </c>
      <c r="H294" s="85">
        <v>4.8</v>
      </c>
      <c r="I294" s="85">
        <v>3.6700000000000008</v>
      </c>
      <c r="J294" s="85">
        <v>1.8600000000000003</v>
      </c>
      <c r="K294" s="85">
        <v>2.2399999999999998</v>
      </c>
      <c r="L294" s="85">
        <v>1.4600000000000002</v>
      </c>
      <c r="M294" s="86">
        <v>0.70000000000000018</v>
      </c>
    </row>
    <row r="295" spans="1:13" x14ac:dyDescent="0.25">
      <c r="A295" s="176" t="s">
        <v>1070</v>
      </c>
      <c r="B295" s="85">
        <v>0</v>
      </c>
      <c r="C295" s="85">
        <v>0</v>
      </c>
      <c r="D295" s="85">
        <v>0</v>
      </c>
      <c r="E295" s="85">
        <v>0</v>
      </c>
      <c r="F295" s="85">
        <v>0</v>
      </c>
      <c r="G295" s="85">
        <v>0</v>
      </c>
      <c r="H295" s="85">
        <v>0</v>
      </c>
      <c r="I295" s="85">
        <v>12.63</v>
      </c>
      <c r="J295" s="85">
        <v>10.44</v>
      </c>
      <c r="K295" s="85">
        <v>11.799999999999997</v>
      </c>
      <c r="L295" s="85">
        <v>8.5800000000000018</v>
      </c>
      <c r="M295" s="86">
        <v>6.5</v>
      </c>
    </row>
    <row r="296" spans="1:13" ht="13.8" thickBot="1" x14ac:dyDescent="0.3">
      <c r="A296" s="173" t="s">
        <v>816</v>
      </c>
      <c r="B296" s="174">
        <v>6.75</v>
      </c>
      <c r="C296" s="174">
        <v>14.310000000000002</v>
      </c>
      <c r="D296" s="174">
        <v>14.31</v>
      </c>
      <c r="E296" s="174">
        <v>11.290000000000001</v>
      </c>
      <c r="F296" s="174">
        <v>16.649999999999999</v>
      </c>
      <c r="G296" s="174">
        <v>12.259999999999998</v>
      </c>
      <c r="H296" s="174">
        <v>15.399999999999999</v>
      </c>
      <c r="I296" s="174">
        <v>26.270000000000003</v>
      </c>
      <c r="J296" s="174">
        <v>16.22</v>
      </c>
      <c r="K296" s="174">
        <v>18.04</v>
      </c>
      <c r="L296" s="174">
        <v>10.660000000000002</v>
      </c>
      <c r="M296" s="175">
        <v>8.5800000000000018</v>
      </c>
    </row>
    <row r="297" spans="1:13" x14ac:dyDescent="0.25">
      <c r="A297" s="183" t="s">
        <v>1071</v>
      </c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5"/>
    </row>
    <row r="298" spans="1:13" x14ac:dyDescent="0.25">
      <c r="A298" s="172" t="s">
        <v>1072</v>
      </c>
      <c r="B298" s="85">
        <v>13.560000000000006</v>
      </c>
      <c r="C298" s="85">
        <v>29.63999999999999</v>
      </c>
      <c r="D298" s="85">
        <v>33.36</v>
      </c>
      <c r="E298" s="85">
        <v>29.800000000000004</v>
      </c>
      <c r="F298" s="85">
        <v>34.920000000000009</v>
      </c>
      <c r="G298" s="85">
        <v>60.260000000000005</v>
      </c>
      <c r="H298" s="85">
        <v>73.259999999999991</v>
      </c>
      <c r="I298" s="85">
        <v>115.30999999999999</v>
      </c>
      <c r="J298" s="85">
        <v>115.30999999999999</v>
      </c>
      <c r="K298" s="85">
        <v>74.52</v>
      </c>
      <c r="L298" s="85">
        <v>44.019999999999996</v>
      </c>
      <c r="M298" s="86">
        <v>20.12</v>
      </c>
    </row>
    <row r="299" spans="1:13" x14ac:dyDescent="0.25">
      <c r="A299" s="172" t="s">
        <v>1073</v>
      </c>
      <c r="B299" s="85">
        <v>11.84</v>
      </c>
      <c r="C299" s="85">
        <v>16.3</v>
      </c>
      <c r="D299" s="85">
        <v>17.990000000000006</v>
      </c>
      <c r="E299" s="85">
        <v>3.76</v>
      </c>
      <c r="F299" s="85">
        <v>20.2</v>
      </c>
      <c r="G299" s="85">
        <v>35.250000000000007</v>
      </c>
      <c r="H299" s="85">
        <v>70.859999999999985</v>
      </c>
      <c r="I299" s="85">
        <v>115.92999999999999</v>
      </c>
      <c r="J299" s="85">
        <v>117.99</v>
      </c>
      <c r="K299" s="85">
        <v>72.400000000000006</v>
      </c>
      <c r="L299" s="85">
        <v>41.730000000000004</v>
      </c>
      <c r="M299" s="86">
        <v>19.119999999999997</v>
      </c>
    </row>
    <row r="300" spans="1:13" ht="13.8" thickBot="1" x14ac:dyDescent="0.3">
      <c r="A300" s="173" t="s">
        <v>816</v>
      </c>
      <c r="B300" s="174">
        <v>25.400000000000006</v>
      </c>
      <c r="C300" s="174">
        <v>45.939999999999991</v>
      </c>
      <c r="D300" s="174">
        <v>51.350000000000009</v>
      </c>
      <c r="E300" s="174">
        <v>33.56</v>
      </c>
      <c r="F300" s="174">
        <v>55.120000000000005</v>
      </c>
      <c r="G300" s="174">
        <v>95.510000000000019</v>
      </c>
      <c r="H300" s="174">
        <v>144.11999999999998</v>
      </c>
      <c r="I300" s="174">
        <v>231.23999999999998</v>
      </c>
      <c r="J300" s="174">
        <v>233.29999999999998</v>
      </c>
      <c r="K300" s="174">
        <v>146.92000000000002</v>
      </c>
      <c r="L300" s="174">
        <v>85.75</v>
      </c>
      <c r="M300" s="175">
        <v>39.239999999999995</v>
      </c>
    </row>
    <row r="301" spans="1:13" x14ac:dyDescent="0.25">
      <c r="A301" s="183" t="s">
        <v>1074</v>
      </c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5"/>
    </row>
    <row r="302" spans="1:13" x14ac:dyDescent="0.25">
      <c r="A302" s="187" t="s">
        <v>1075</v>
      </c>
      <c r="B302" s="85">
        <v>0</v>
      </c>
      <c r="C302" s="85">
        <v>0</v>
      </c>
      <c r="D302" s="85">
        <v>0</v>
      </c>
      <c r="E302" s="85">
        <v>0</v>
      </c>
      <c r="F302" s="85">
        <v>0</v>
      </c>
      <c r="G302" s="85">
        <v>0</v>
      </c>
      <c r="H302" s="85">
        <v>0</v>
      </c>
      <c r="I302" s="85">
        <v>0</v>
      </c>
      <c r="J302" s="85">
        <v>0</v>
      </c>
      <c r="K302" s="85">
        <v>0</v>
      </c>
      <c r="L302" s="85">
        <v>0</v>
      </c>
      <c r="M302" s="86">
        <v>0</v>
      </c>
    </row>
    <row r="303" spans="1:13" ht="13.8" thickBot="1" x14ac:dyDescent="0.3">
      <c r="A303" s="173" t="s">
        <v>816</v>
      </c>
      <c r="B303" s="174">
        <v>0</v>
      </c>
      <c r="C303" s="174">
        <v>0</v>
      </c>
      <c r="D303" s="174">
        <v>0</v>
      </c>
      <c r="E303" s="174">
        <v>0</v>
      </c>
      <c r="F303" s="174">
        <v>0</v>
      </c>
      <c r="G303" s="174">
        <v>0</v>
      </c>
      <c r="H303" s="174">
        <v>0</v>
      </c>
      <c r="I303" s="174">
        <v>0</v>
      </c>
      <c r="J303" s="174">
        <v>0</v>
      </c>
      <c r="K303" s="174">
        <v>0</v>
      </c>
      <c r="L303" s="174">
        <v>0</v>
      </c>
      <c r="M303" s="175">
        <v>0</v>
      </c>
    </row>
    <row r="304" spans="1:13" x14ac:dyDescent="0.25">
      <c r="A304" s="179" t="s">
        <v>1076</v>
      </c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1"/>
    </row>
    <row r="305" spans="1:13" x14ac:dyDescent="0.25">
      <c r="A305" s="172" t="s">
        <v>1077</v>
      </c>
      <c r="B305" s="85">
        <v>0</v>
      </c>
      <c r="C305" s="85">
        <v>0</v>
      </c>
      <c r="D305" s="85">
        <v>0</v>
      </c>
      <c r="E305" s="85">
        <v>0</v>
      </c>
      <c r="F305" s="85">
        <v>0</v>
      </c>
      <c r="G305" s="85">
        <v>0</v>
      </c>
      <c r="H305" s="85">
        <v>0</v>
      </c>
      <c r="I305" s="85">
        <v>0</v>
      </c>
      <c r="J305" s="85">
        <v>0</v>
      </c>
      <c r="K305" s="85">
        <v>0</v>
      </c>
      <c r="L305" s="85">
        <v>0</v>
      </c>
      <c r="M305" s="86">
        <v>0</v>
      </c>
    </row>
    <row r="306" spans="1:13" x14ac:dyDescent="0.25">
      <c r="A306" s="172" t="s">
        <v>1078</v>
      </c>
      <c r="B306" s="85">
        <v>0</v>
      </c>
      <c r="C306" s="85">
        <v>0</v>
      </c>
      <c r="D306" s="85">
        <v>0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6">
        <v>0</v>
      </c>
    </row>
    <row r="307" spans="1:13" x14ac:dyDescent="0.25">
      <c r="A307" s="172" t="s">
        <v>1079</v>
      </c>
      <c r="B307" s="85">
        <v>0</v>
      </c>
      <c r="C307" s="85">
        <v>0</v>
      </c>
      <c r="D307" s="85">
        <v>0</v>
      </c>
      <c r="E307" s="85">
        <v>0</v>
      </c>
      <c r="F307" s="85">
        <v>0</v>
      </c>
      <c r="G307" s="85">
        <v>0</v>
      </c>
      <c r="H307" s="85">
        <v>0</v>
      </c>
      <c r="I307" s="85">
        <v>0</v>
      </c>
      <c r="J307" s="85">
        <v>0</v>
      </c>
      <c r="K307" s="85">
        <v>0</v>
      </c>
      <c r="L307" s="85">
        <v>0</v>
      </c>
      <c r="M307" s="86">
        <v>0</v>
      </c>
    </row>
    <row r="308" spans="1:13" x14ac:dyDescent="0.25">
      <c r="A308" s="172" t="s">
        <v>1080</v>
      </c>
      <c r="B308" s="85">
        <v>0</v>
      </c>
      <c r="C308" s="85">
        <v>0</v>
      </c>
      <c r="D308" s="85">
        <v>0</v>
      </c>
      <c r="E308" s="85">
        <v>0</v>
      </c>
      <c r="F308" s="85">
        <v>0</v>
      </c>
      <c r="G308" s="85">
        <v>0</v>
      </c>
      <c r="H308" s="85">
        <v>0</v>
      </c>
      <c r="I308" s="85">
        <v>0</v>
      </c>
      <c r="J308" s="85">
        <v>0</v>
      </c>
      <c r="K308" s="85">
        <v>0</v>
      </c>
      <c r="L308" s="85">
        <v>0</v>
      </c>
      <c r="M308" s="86">
        <v>0</v>
      </c>
    </row>
    <row r="309" spans="1:13" x14ac:dyDescent="0.25">
      <c r="A309" s="172" t="s">
        <v>1081</v>
      </c>
      <c r="B309" s="85">
        <v>0</v>
      </c>
      <c r="C309" s="85">
        <v>0</v>
      </c>
      <c r="D309" s="85">
        <v>0</v>
      </c>
      <c r="E309" s="85">
        <v>0</v>
      </c>
      <c r="F309" s="85">
        <v>0</v>
      </c>
      <c r="G309" s="85">
        <v>0</v>
      </c>
      <c r="H309" s="85">
        <v>0</v>
      </c>
      <c r="I309" s="85">
        <v>0</v>
      </c>
      <c r="J309" s="85">
        <v>0</v>
      </c>
      <c r="K309" s="85">
        <v>0</v>
      </c>
      <c r="L309" s="85">
        <v>0</v>
      </c>
      <c r="M309" s="86">
        <v>0</v>
      </c>
    </row>
    <row r="310" spans="1:13" x14ac:dyDescent="0.25">
      <c r="A310" s="172" t="s">
        <v>1082</v>
      </c>
      <c r="B310" s="85">
        <v>0</v>
      </c>
      <c r="C310" s="85">
        <v>0</v>
      </c>
      <c r="D310" s="85">
        <v>0</v>
      </c>
      <c r="E310" s="85">
        <v>0</v>
      </c>
      <c r="F310" s="85">
        <v>0</v>
      </c>
      <c r="G310" s="85">
        <v>0</v>
      </c>
      <c r="H310" s="85">
        <v>0</v>
      </c>
      <c r="I310" s="85">
        <v>0</v>
      </c>
      <c r="J310" s="85">
        <v>0</v>
      </c>
      <c r="K310" s="85">
        <v>0</v>
      </c>
      <c r="L310" s="85">
        <v>0</v>
      </c>
      <c r="M310" s="86">
        <v>0</v>
      </c>
    </row>
    <row r="311" spans="1:13" x14ac:dyDescent="0.25">
      <c r="A311" s="172" t="s">
        <v>1083</v>
      </c>
      <c r="B311" s="85">
        <v>0</v>
      </c>
      <c r="C311" s="85">
        <v>0</v>
      </c>
      <c r="D311" s="85">
        <v>0</v>
      </c>
      <c r="E311" s="85">
        <v>0</v>
      </c>
      <c r="F311" s="85">
        <v>0</v>
      </c>
      <c r="G311" s="85">
        <v>0</v>
      </c>
      <c r="H311" s="85">
        <v>0</v>
      </c>
      <c r="I311" s="85">
        <v>0</v>
      </c>
      <c r="J311" s="85">
        <v>0</v>
      </c>
      <c r="K311" s="85">
        <v>0</v>
      </c>
      <c r="L311" s="85">
        <v>0</v>
      </c>
      <c r="M311" s="86">
        <v>0</v>
      </c>
    </row>
    <row r="312" spans="1:13" x14ac:dyDescent="0.25">
      <c r="A312" s="176" t="s">
        <v>1084</v>
      </c>
      <c r="B312" s="85">
        <v>3.1000000000000005</v>
      </c>
      <c r="C312" s="85">
        <v>38.04</v>
      </c>
      <c r="D312" s="85">
        <v>38.53</v>
      </c>
      <c r="E312" s="85">
        <v>33.26</v>
      </c>
      <c r="F312" s="85">
        <v>26.399999999999995</v>
      </c>
      <c r="G312" s="85">
        <v>36.989999999999995</v>
      </c>
      <c r="H312" s="85">
        <v>24.68</v>
      </c>
      <c r="I312" s="85">
        <v>33.179999999999993</v>
      </c>
      <c r="J312" s="85">
        <v>23.259999999999998</v>
      </c>
      <c r="K312" s="85">
        <v>17.520000000000003</v>
      </c>
      <c r="L312" s="85">
        <v>8.7000000000000011</v>
      </c>
      <c r="M312" s="86">
        <v>2.44</v>
      </c>
    </row>
    <row r="313" spans="1:13" x14ac:dyDescent="0.25">
      <c r="A313" s="176" t="s">
        <v>1085</v>
      </c>
      <c r="B313" s="85">
        <v>2.81</v>
      </c>
      <c r="C313" s="85">
        <v>24.08</v>
      </c>
      <c r="D313" s="85">
        <v>24.72</v>
      </c>
      <c r="E313" s="85">
        <v>21.759999999999994</v>
      </c>
      <c r="F313" s="85">
        <v>16.8</v>
      </c>
      <c r="G313" s="85">
        <v>22.560000000000002</v>
      </c>
      <c r="H313" s="85">
        <v>14.72</v>
      </c>
      <c r="I313" s="85">
        <v>18.21</v>
      </c>
      <c r="J313" s="85">
        <v>12.79</v>
      </c>
      <c r="K313" s="85">
        <v>9.84</v>
      </c>
      <c r="L313" s="85">
        <v>3.96</v>
      </c>
      <c r="M313" s="86">
        <v>2.0200000000000005</v>
      </c>
    </row>
    <row r="314" spans="1:13" ht="13.8" thickBot="1" x14ac:dyDescent="0.3">
      <c r="A314" s="173" t="s">
        <v>816</v>
      </c>
      <c r="B314" s="174">
        <v>5.91</v>
      </c>
      <c r="C314" s="174">
        <v>62.12</v>
      </c>
      <c r="D314" s="174">
        <v>63.25</v>
      </c>
      <c r="E314" s="174">
        <v>55.019999999999996</v>
      </c>
      <c r="F314" s="174">
        <v>43.199999999999996</v>
      </c>
      <c r="G314" s="174">
        <v>59.55</v>
      </c>
      <c r="H314" s="174">
        <v>39.4</v>
      </c>
      <c r="I314" s="174">
        <v>51.389999999999993</v>
      </c>
      <c r="J314" s="174">
        <v>36.049999999999997</v>
      </c>
      <c r="K314" s="174">
        <v>27.360000000000003</v>
      </c>
      <c r="L314" s="174">
        <v>12.66</v>
      </c>
      <c r="M314" s="175">
        <v>4.4600000000000009</v>
      </c>
    </row>
    <row r="315" spans="1:13" x14ac:dyDescent="0.25">
      <c r="A315" s="179" t="s">
        <v>1086</v>
      </c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1"/>
    </row>
    <row r="316" spans="1:13" x14ac:dyDescent="0.25">
      <c r="A316" s="172" t="s">
        <v>1087</v>
      </c>
      <c r="B316" s="85">
        <v>0</v>
      </c>
      <c r="C316" s="85">
        <v>0</v>
      </c>
      <c r="D316" s="85">
        <v>0</v>
      </c>
      <c r="E316" s="85">
        <v>0</v>
      </c>
      <c r="F316" s="85">
        <v>0</v>
      </c>
      <c r="G316" s="85">
        <v>0</v>
      </c>
      <c r="H316" s="85">
        <v>0</v>
      </c>
      <c r="I316" s="85">
        <v>0</v>
      </c>
      <c r="J316" s="85">
        <v>0</v>
      </c>
      <c r="K316" s="85">
        <v>0</v>
      </c>
      <c r="L316" s="85">
        <v>0</v>
      </c>
      <c r="M316" s="86">
        <v>0</v>
      </c>
    </row>
    <row r="317" spans="1:13" ht="13.8" thickBot="1" x14ac:dyDescent="0.3">
      <c r="A317" s="173" t="s">
        <v>816</v>
      </c>
      <c r="B317" s="174">
        <v>0</v>
      </c>
      <c r="C317" s="174">
        <v>0</v>
      </c>
      <c r="D317" s="174">
        <v>0</v>
      </c>
      <c r="E317" s="174">
        <v>0</v>
      </c>
      <c r="F317" s="174">
        <v>0</v>
      </c>
      <c r="G317" s="174">
        <v>0</v>
      </c>
      <c r="H317" s="174">
        <v>0</v>
      </c>
      <c r="I317" s="174">
        <v>0</v>
      </c>
      <c r="J317" s="174">
        <v>0</v>
      </c>
      <c r="K317" s="174">
        <v>0</v>
      </c>
      <c r="L317" s="174">
        <v>0</v>
      </c>
      <c r="M317" s="175">
        <v>0</v>
      </c>
    </row>
    <row r="318" spans="1:13" x14ac:dyDescent="0.25">
      <c r="A318" s="179" t="s">
        <v>1088</v>
      </c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1"/>
    </row>
    <row r="319" spans="1:13" x14ac:dyDescent="0.25">
      <c r="A319" s="172" t="s">
        <v>1089</v>
      </c>
      <c r="B319" s="85">
        <v>1.9600000000000004</v>
      </c>
      <c r="C319" s="85">
        <v>2.4800000000000004</v>
      </c>
      <c r="D319" s="85">
        <v>2.5600000000000005</v>
      </c>
      <c r="E319" s="85">
        <v>2.5600000000000005</v>
      </c>
      <c r="F319" s="85">
        <v>2.6800000000000006</v>
      </c>
      <c r="G319" s="85">
        <v>4.4400000000000004</v>
      </c>
      <c r="H319" s="85">
        <v>4.3199999999999994</v>
      </c>
      <c r="I319" s="85">
        <v>4.4400000000000004</v>
      </c>
      <c r="J319" s="85">
        <v>4.4400000000000004</v>
      </c>
      <c r="K319" s="85">
        <v>4.0799999999999992</v>
      </c>
      <c r="L319" s="85">
        <v>4.4400000000000004</v>
      </c>
      <c r="M319" s="86">
        <v>3.2</v>
      </c>
    </row>
    <row r="320" spans="1:13" x14ac:dyDescent="0.25">
      <c r="A320" s="172" t="s">
        <v>1090</v>
      </c>
      <c r="B320" s="85">
        <v>6.1800000000000006</v>
      </c>
      <c r="C320" s="85">
        <v>7.0200000000000005</v>
      </c>
      <c r="D320" s="85">
        <v>7.2300000000000013</v>
      </c>
      <c r="E320" s="85">
        <v>7.2300000000000013</v>
      </c>
      <c r="F320" s="85">
        <v>8.1</v>
      </c>
      <c r="G320" s="85">
        <v>13.550000000000004</v>
      </c>
      <c r="H320" s="85">
        <v>13.720000000000002</v>
      </c>
      <c r="I320" s="85">
        <v>14.180000000000001</v>
      </c>
      <c r="J320" s="85">
        <v>14.180000000000001</v>
      </c>
      <c r="K320" s="85">
        <v>12.8</v>
      </c>
      <c r="L320" s="85">
        <v>11.559999999999999</v>
      </c>
      <c r="M320" s="86">
        <v>10.38</v>
      </c>
    </row>
    <row r="321" spans="1:13" x14ac:dyDescent="0.25">
      <c r="A321" s="172" t="s">
        <v>1091</v>
      </c>
      <c r="B321" s="85">
        <v>1.0300000000000002</v>
      </c>
      <c r="C321" s="85">
        <v>8.68</v>
      </c>
      <c r="D321" s="85">
        <v>8.98</v>
      </c>
      <c r="E321" s="85">
        <v>8.98</v>
      </c>
      <c r="F321" s="85">
        <v>5.8900000000000023</v>
      </c>
      <c r="G321" s="85">
        <v>1.4600000000000002</v>
      </c>
      <c r="H321" s="85">
        <v>1.8000000000000005</v>
      </c>
      <c r="I321" s="85">
        <v>2.0900000000000003</v>
      </c>
      <c r="J321" s="85">
        <v>2.0900000000000003</v>
      </c>
      <c r="K321" s="85">
        <v>1.6000000000000003</v>
      </c>
      <c r="L321" s="85">
        <v>4.9300000000000006</v>
      </c>
      <c r="M321" s="86">
        <v>7.44</v>
      </c>
    </row>
    <row r="322" spans="1:13" ht="13.8" thickBot="1" x14ac:dyDescent="0.3">
      <c r="A322" s="173" t="s">
        <v>816</v>
      </c>
      <c r="B322" s="174">
        <v>9.1700000000000017</v>
      </c>
      <c r="C322" s="174">
        <v>18.18</v>
      </c>
      <c r="D322" s="174">
        <v>18.770000000000003</v>
      </c>
      <c r="E322" s="174">
        <v>18.770000000000003</v>
      </c>
      <c r="F322" s="174">
        <v>16.670000000000002</v>
      </c>
      <c r="G322" s="174">
        <v>19.450000000000006</v>
      </c>
      <c r="H322" s="174">
        <v>19.840000000000003</v>
      </c>
      <c r="I322" s="174">
        <v>20.71</v>
      </c>
      <c r="J322" s="174">
        <v>20.71</v>
      </c>
      <c r="K322" s="174">
        <v>18.48</v>
      </c>
      <c r="L322" s="174">
        <v>20.93</v>
      </c>
      <c r="M322" s="175">
        <v>21.020000000000003</v>
      </c>
    </row>
    <row r="323" spans="1:13" x14ac:dyDescent="0.25">
      <c r="A323" s="179" t="s">
        <v>1092</v>
      </c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1"/>
    </row>
    <row r="324" spans="1:13" x14ac:dyDescent="0.25">
      <c r="A324" s="172" t="s">
        <v>1093</v>
      </c>
      <c r="B324" s="85">
        <v>40.659999999999989</v>
      </c>
      <c r="C324" s="85">
        <v>31.139999999999997</v>
      </c>
      <c r="D324" s="85">
        <v>29.389999999999997</v>
      </c>
      <c r="E324" s="85">
        <v>29.389999999999997</v>
      </c>
      <c r="F324" s="85">
        <v>28.599999999999998</v>
      </c>
      <c r="G324" s="85">
        <v>29.389999999999997</v>
      </c>
      <c r="H324" s="85">
        <v>12.170000000000002</v>
      </c>
      <c r="I324" s="85">
        <v>17.440000000000001</v>
      </c>
      <c r="J324" s="85">
        <v>29.389999999999997</v>
      </c>
      <c r="K324" s="85">
        <v>27.019999999999996</v>
      </c>
      <c r="L324" s="85">
        <v>29.389999999999997</v>
      </c>
      <c r="M324" s="86">
        <v>28.599999999999998</v>
      </c>
    </row>
    <row r="325" spans="1:13" x14ac:dyDescent="0.25">
      <c r="A325" s="176" t="s">
        <v>1094</v>
      </c>
      <c r="B325" s="85">
        <v>17.66</v>
      </c>
      <c r="C325" s="85">
        <v>11.82</v>
      </c>
      <c r="D325" s="85">
        <v>10.55</v>
      </c>
      <c r="E325" s="85">
        <v>10.55</v>
      </c>
      <c r="F325" s="85">
        <v>10.220000000000001</v>
      </c>
      <c r="G325" s="85">
        <v>10.55</v>
      </c>
      <c r="H325" s="85">
        <v>4.7800000000000011</v>
      </c>
      <c r="I325" s="85">
        <v>10.55</v>
      </c>
      <c r="J325" s="85">
        <v>10.55</v>
      </c>
      <c r="K325" s="85">
        <v>9.56</v>
      </c>
      <c r="L325" s="85">
        <v>10.55</v>
      </c>
      <c r="M325" s="86">
        <v>10.220000000000001</v>
      </c>
    </row>
    <row r="326" spans="1:13" x14ac:dyDescent="0.25">
      <c r="A326" s="176" t="s">
        <v>1095</v>
      </c>
      <c r="B326" s="85">
        <v>16.419999999999998</v>
      </c>
      <c r="C326" s="85">
        <v>17.66</v>
      </c>
      <c r="D326" s="85">
        <v>8.4599999999999991</v>
      </c>
      <c r="E326" s="85">
        <v>8.8899999999999988</v>
      </c>
      <c r="F326" s="85">
        <v>9.9799999999999986</v>
      </c>
      <c r="G326" s="85">
        <v>8.4599999999999991</v>
      </c>
      <c r="H326" s="85">
        <v>8.1999999999999993</v>
      </c>
      <c r="I326" s="85">
        <v>8.4599999999999991</v>
      </c>
      <c r="J326" s="85">
        <v>8.4599999999999991</v>
      </c>
      <c r="K326" s="85">
        <v>7.6800000000000015</v>
      </c>
      <c r="L326" s="85">
        <v>8.4599999999999991</v>
      </c>
      <c r="M326" s="86">
        <v>6.5000000000000009</v>
      </c>
    </row>
    <row r="327" spans="1:13" x14ac:dyDescent="0.25">
      <c r="A327" s="176" t="s">
        <v>1096</v>
      </c>
      <c r="B327" s="85">
        <v>0</v>
      </c>
      <c r="C327" s="85">
        <v>0</v>
      </c>
      <c r="D327" s="85">
        <v>0</v>
      </c>
      <c r="E327" s="85">
        <v>0</v>
      </c>
      <c r="F327" s="85">
        <v>0</v>
      </c>
      <c r="G327" s="85">
        <v>0</v>
      </c>
      <c r="H327" s="85">
        <v>0</v>
      </c>
      <c r="I327" s="85">
        <v>0</v>
      </c>
      <c r="J327" s="85">
        <v>0</v>
      </c>
      <c r="K327" s="85">
        <v>0</v>
      </c>
      <c r="L327" s="85">
        <v>0</v>
      </c>
      <c r="M327" s="86">
        <v>0</v>
      </c>
    </row>
    <row r="328" spans="1:13" x14ac:dyDescent="0.25">
      <c r="A328" s="176" t="s">
        <v>1097</v>
      </c>
      <c r="B328" s="85">
        <v>0</v>
      </c>
      <c r="C328" s="85">
        <v>0</v>
      </c>
      <c r="D328" s="85">
        <v>0</v>
      </c>
      <c r="E328" s="85">
        <v>0</v>
      </c>
      <c r="F328" s="85">
        <v>0</v>
      </c>
      <c r="G328" s="85">
        <v>0</v>
      </c>
      <c r="H328" s="85">
        <v>0</v>
      </c>
      <c r="I328" s="85">
        <v>0</v>
      </c>
      <c r="J328" s="85">
        <v>0</v>
      </c>
      <c r="K328" s="85">
        <v>0</v>
      </c>
      <c r="L328" s="85">
        <v>0</v>
      </c>
      <c r="M328" s="86">
        <v>0</v>
      </c>
    </row>
    <row r="329" spans="1:13" x14ac:dyDescent="0.25">
      <c r="A329" s="176" t="s">
        <v>1098</v>
      </c>
      <c r="B329" s="85">
        <v>0</v>
      </c>
      <c r="C329" s="85">
        <v>0</v>
      </c>
      <c r="D329" s="85">
        <v>0</v>
      </c>
      <c r="E329" s="85">
        <v>0</v>
      </c>
      <c r="F329" s="85">
        <v>0</v>
      </c>
      <c r="G329" s="85">
        <v>0</v>
      </c>
      <c r="H329" s="85">
        <v>0</v>
      </c>
      <c r="I329" s="85">
        <v>0</v>
      </c>
      <c r="J329" s="85">
        <v>0</v>
      </c>
      <c r="K329" s="85">
        <v>0</v>
      </c>
      <c r="L329" s="85">
        <v>0</v>
      </c>
      <c r="M329" s="86">
        <v>0</v>
      </c>
    </row>
    <row r="330" spans="1:13" ht="13.8" thickBot="1" x14ac:dyDescent="0.3">
      <c r="A330" s="173" t="s">
        <v>816</v>
      </c>
      <c r="B330" s="174">
        <v>74.739999999999995</v>
      </c>
      <c r="C330" s="174">
        <v>60.61999999999999</v>
      </c>
      <c r="D330" s="174">
        <v>48.4</v>
      </c>
      <c r="E330" s="174">
        <v>48.83</v>
      </c>
      <c r="F330" s="174">
        <v>48.8</v>
      </c>
      <c r="G330" s="174">
        <v>48.4</v>
      </c>
      <c r="H330" s="174">
        <v>25.150000000000002</v>
      </c>
      <c r="I330" s="174">
        <v>36.450000000000003</v>
      </c>
      <c r="J330" s="174">
        <v>48.4</v>
      </c>
      <c r="K330" s="174">
        <v>44.26</v>
      </c>
      <c r="L330" s="174">
        <v>48.4</v>
      </c>
      <c r="M330" s="175">
        <v>45.32</v>
      </c>
    </row>
    <row r="331" spans="1:13" x14ac:dyDescent="0.25">
      <c r="A331" s="179" t="s">
        <v>1099</v>
      </c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1"/>
    </row>
    <row r="332" spans="1:13" x14ac:dyDescent="0.25">
      <c r="A332" s="172" t="s">
        <v>1100</v>
      </c>
      <c r="B332" s="85">
        <v>0</v>
      </c>
      <c r="C332" s="85">
        <v>0</v>
      </c>
      <c r="D332" s="85">
        <v>0</v>
      </c>
      <c r="E332" s="85">
        <v>0</v>
      </c>
      <c r="F332" s="85">
        <v>0</v>
      </c>
      <c r="G332" s="85">
        <v>0</v>
      </c>
      <c r="H332" s="85">
        <v>0</v>
      </c>
      <c r="I332" s="85">
        <v>0</v>
      </c>
      <c r="J332" s="85">
        <v>0</v>
      </c>
      <c r="K332" s="85">
        <v>0</v>
      </c>
      <c r="L332" s="85">
        <v>0</v>
      </c>
      <c r="M332" s="86">
        <v>0</v>
      </c>
    </row>
    <row r="333" spans="1:13" x14ac:dyDescent="0.25">
      <c r="A333" s="176" t="s">
        <v>1101</v>
      </c>
      <c r="B333" s="85">
        <v>0</v>
      </c>
      <c r="C333" s="85">
        <v>0</v>
      </c>
      <c r="D333" s="85">
        <v>0</v>
      </c>
      <c r="E333" s="85">
        <v>0</v>
      </c>
      <c r="F333" s="85">
        <v>0</v>
      </c>
      <c r="G333" s="85">
        <v>0</v>
      </c>
      <c r="H333" s="85">
        <v>0</v>
      </c>
      <c r="I333" s="85">
        <v>0</v>
      </c>
      <c r="J333" s="85">
        <v>0</v>
      </c>
      <c r="K333" s="85">
        <v>0</v>
      </c>
      <c r="L333" s="85">
        <v>0</v>
      </c>
      <c r="M333" s="86">
        <v>0</v>
      </c>
    </row>
    <row r="334" spans="1:13" ht="13.8" thickBot="1" x14ac:dyDescent="0.3">
      <c r="A334" s="173" t="s">
        <v>816</v>
      </c>
      <c r="B334" s="174">
        <v>0</v>
      </c>
      <c r="C334" s="174">
        <v>0</v>
      </c>
      <c r="D334" s="174">
        <v>0</v>
      </c>
      <c r="E334" s="174">
        <v>0</v>
      </c>
      <c r="F334" s="174">
        <v>0</v>
      </c>
      <c r="G334" s="174">
        <v>0</v>
      </c>
      <c r="H334" s="174">
        <v>0</v>
      </c>
      <c r="I334" s="174">
        <v>0</v>
      </c>
      <c r="J334" s="174">
        <v>0</v>
      </c>
      <c r="K334" s="174">
        <v>0</v>
      </c>
      <c r="L334" s="174">
        <v>0</v>
      </c>
      <c r="M334" s="175">
        <v>0</v>
      </c>
    </row>
    <row r="335" spans="1:13" x14ac:dyDescent="0.25">
      <c r="A335" s="179" t="s">
        <v>1102</v>
      </c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1"/>
    </row>
    <row r="336" spans="1:13" x14ac:dyDescent="0.25">
      <c r="A336" s="172" t="s">
        <v>1103</v>
      </c>
      <c r="B336" s="85">
        <v>6.4600000000000009</v>
      </c>
      <c r="C336" s="85">
        <v>23.000000000000004</v>
      </c>
      <c r="D336" s="85">
        <v>26.880000000000006</v>
      </c>
      <c r="E336" s="85">
        <v>28.470000000000006</v>
      </c>
      <c r="F336" s="85">
        <v>21.24</v>
      </c>
      <c r="G336" s="85">
        <v>18.329999999999998</v>
      </c>
      <c r="H336" s="85">
        <v>14.4</v>
      </c>
      <c r="I336" s="85">
        <v>14.840000000000002</v>
      </c>
      <c r="J336" s="85">
        <v>12.480000000000002</v>
      </c>
      <c r="K336" s="85">
        <v>9.9199999999999982</v>
      </c>
      <c r="L336" s="85">
        <v>9.84</v>
      </c>
      <c r="M336" s="86">
        <v>9.3199999999999967</v>
      </c>
    </row>
    <row r="337" spans="1:13" x14ac:dyDescent="0.25">
      <c r="A337" s="176" t="s">
        <v>1104</v>
      </c>
      <c r="B337" s="85">
        <v>13.520000000000007</v>
      </c>
      <c r="C337" s="85">
        <v>28.1</v>
      </c>
      <c r="D337" s="85">
        <v>23.810000000000002</v>
      </c>
      <c r="E337" s="85">
        <v>29.05</v>
      </c>
      <c r="F337" s="85">
        <v>19.34</v>
      </c>
      <c r="G337" s="85">
        <v>18.07</v>
      </c>
      <c r="H337" s="85">
        <v>9.3400000000000016</v>
      </c>
      <c r="I337" s="85">
        <v>15.889999999999999</v>
      </c>
      <c r="J337" s="85">
        <v>18.330000000000002</v>
      </c>
      <c r="K337" s="85">
        <v>4.0799999999999992</v>
      </c>
      <c r="L337" s="85">
        <v>25.600000000000005</v>
      </c>
      <c r="M337" s="86">
        <v>13.449999999999998</v>
      </c>
    </row>
    <row r="338" spans="1:13" x14ac:dyDescent="0.25">
      <c r="A338" s="176" t="s">
        <v>1105</v>
      </c>
      <c r="B338" s="85">
        <v>29.090000000000003</v>
      </c>
      <c r="C338" s="85">
        <v>46.1</v>
      </c>
      <c r="D338" s="85">
        <v>30.570000000000004</v>
      </c>
      <c r="E338" s="85">
        <v>22.53</v>
      </c>
      <c r="F338" s="85">
        <v>31.54</v>
      </c>
      <c r="G338" s="85">
        <v>31.779999999999998</v>
      </c>
      <c r="H338" s="85">
        <v>53.720000000000006</v>
      </c>
      <c r="I338" s="85">
        <v>45.539999999999992</v>
      </c>
      <c r="J338" s="85">
        <v>28.53</v>
      </c>
      <c r="K338" s="85">
        <v>23</v>
      </c>
      <c r="L338" s="85">
        <v>11.529999999999998</v>
      </c>
      <c r="M338" s="86">
        <v>32.94</v>
      </c>
    </row>
    <row r="339" spans="1:13" x14ac:dyDescent="0.25">
      <c r="A339" s="176" t="s">
        <v>1106</v>
      </c>
      <c r="B339" s="85">
        <v>12.15</v>
      </c>
      <c r="C339" s="85">
        <v>12</v>
      </c>
      <c r="D339" s="85">
        <v>11.08</v>
      </c>
      <c r="E339" s="85">
        <v>12.400000000000002</v>
      </c>
      <c r="F339" s="85">
        <v>13.879999999999999</v>
      </c>
      <c r="G339" s="85">
        <v>14.38</v>
      </c>
      <c r="H339" s="85">
        <v>13.58</v>
      </c>
      <c r="I339" s="85">
        <v>11.689999999999998</v>
      </c>
      <c r="J339" s="85">
        <v>12.17</v>
      </c>
      <c r="K339" s="85">
        <v>13.200000000000001</v>
      </c>
      <c r="L339" s="85">
        <v>13.75</v>
      </c>
      <c r="M339" s="86">
        <v>12.400000000000002</v>
      </c>
    </row>
    <row r="340" spans="1:13" x14ac:dyDescent="0.25">
      <c r="A340" s="176" t="s">
        <v>1107</v>
      </c>
      <c r="B340" s="85">
        <v>2.06</v>
      </c>
      <c r="C340" s="85">
        <v>2.06</v>
      </c>
      <c r="D340" s="85">
        <v>2.44</v>
      </c>
      <c r="E340" s="85">
        <v>3.41</v>
      </c>
      <c r="F340" s="85">
        <v>4.2</v>
      </c>
      <c r="G340" s="85">
        <v>4.3299999999999992</v>
      </c>
      <c r="H340" s="85">
        <v>3.9400000000000004</v>
      </c>
      <c r="I340" s="85">
        <v>3.45</v>
      </c>
      <c r="J340" s="85">
        <v>3.88</v>
      </c>
      <c r="K340" s="85">
        <v>3.16</v>
      </c>
      <c r="L340" s="85">
        <v>3.7500000000000004</v>
      </c>
      <c r="M340" s="86">
        <v>2.9199999999999995</v>
      </c>
    </row>
    <row r="341" spans="1:13" ht="13.8" thickBot="1" x14ac:dyDescent="0.3">
      <c r="A341" s="173" t="s">
        <v>816</v>
      </c>
      <c r="B341" s="174">
        <v>63.280000000000008</v>
      </c>
      <c r="C341" s="174">
        <v>111.26000000000002</v>
      </c>
      <c r="D341" s="174">
        <v>94.780000000000015</v>
      </c>
      <c r="E341" s="174">
        <v>95.860000000000014</v>
      </c>
      <c r="F341" s="174">
        <v>90.2</v>
      </c>
      <c r="G341" s="174">
        <v>86.889999999999986</v>
      </c>
      <c r="H341" s="174">
        <v>94.98</v>
      </c>
      <c r="I341" s="174">
        <v>91.41</v>
      </c>
      <c r="J341" s="174">
        <v>75.39</v>
      </c>
      <c r="K341" s="174">
        <v>53.36</v>
      </c>
      <c r="L341" s="174">
        <v>64.47</v>
      </c>
      <c r="M341" s="175">
        <v>71.03</v>
      </c>
    </row>
    <row r="342" spans="1:13" x14ac:dyDescent="0.25">
      <c r="A342" s="179" t="s">
        <v>1108</v>
      </c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1"/>
    </row>
    <row r="343" spans="1:13" x14ac:dyDescent="0.25">
      <c r="A343" s="176" t="s">
        <v>1109</v>
      </c>
      <c r="B343" s="85">
        <v>1.3300000000000003</v>
      </c>
      <c r="C343" s="85">
        <v>1.2800000000000002</v>
      </c>
      <c r="D343" s="85">
        <v>1.3200000000000005</v>
      </c>
      <c r="E343" s="85">
        <v>1.3200000000000005</v>
      </c>
      <c r="F343" s="85">
        <v>1.2800000000000002</v>
      </c>
      <c r="G343" s="85">
        <v>1.3200000000000005</v>
      </c>
      <c r="H343" s="85">
        <v>1.2800000000000002</v>
      </c>
      <c r="I343" s="85">
        <v>1.3200000000000005</v>
      </c>
      <c r="J343" s="85">
        <v>1.3200000000000005</v>
      </c>
      <c r="K343" s="85">
        <v>1.2000000000000004</v>
      </c>
      <c r="L343" s="85">
        <v>1.3200000000000005</v>
      </c>
      <c r="M343" s="86">
        <v>1.2800000000000002</v>
      </c>
    </row>
    <row r="344" spans="1:13" x14ac:dyDescent="0.25">
      <c r="A344" s="176" t="s">
        <v>1110</v>
      </c>
      <c r="B344" s="85">
        <v>12.4</v>
      </c>
      <c r="C344" s="85">
        <v>12.799999999999999</v>
      </c>
      <c r="D344" s="85">
        <v>13.239999999999997</v>
      </c>
      <c r="E344" s="85">
        <v>13.239999999999997</v>
      </c>
      <c r="F344" s="85">
        <v>12.799999999999999</v>
      </c>
      <c r="G344" s="85">
        <v>13.239999999999997</v>
      </c>
      <c r="H344" s="85">
        <v>12.799999999999999</v>
      </c>
      <c r="I344" s="85">
        <v>13.239999999999997</v>
      </c>
      <c r="J344" s="85">
        <v>13.239999999999997</v>
      </c>
      <c r="K344" s="85">
        <v>11.919999999999996</v>
      </c>
      <c r="L344" s="85">
        <v>13.239999999999997</v>
      </c>
      <c r="M344" s="86">
        <v>12.799999999999999</v>
      </c>
    </row>
    <row r="345" spans="1:13" ht="13.8" thickBot="1" x14ac:dyDescent="0.3">
      <c r="A345" s="173" t="s">
        <v>816</v>
      </c>
      <c r="B345" s="174">
        <v>13.73</v>
      </c>
      <c r="C345" s="174">
        <v>14.079999999999998</v>
      </c>
      <c r="D345" s="174">
        <v>14.559999999999997</v>
      </c>
      <c r="E345" s="174">
        <v>14.559999999999997</v>
      </c>
      <c r="F345" s="174">
        <v>14.079999999999998</v>
      </c>
      <c r="G345" s="174">
        <v>14.559999999999997</v>
      </c>
      <c r="H345" s="174">
        <v>14.079999999999998</v>
      </c>
      <c r="I345" s="174">
        <v>14.559999999999997</v>
      </c>
      <c r="J345" s="174">
        <v>14.559999999999997</v>
      </c>
      <c r="K345" s="174">
        <v>13.119999999999997</v>
      </c>
      <c r="L345" s="174">
        <v>14.559999999999997</v>
      </c>
      <c r="M345" s="175">
        <v>14.079999999999998</v>
      </c>
    </row>
    <row r="346" spans="1:13" x14ac:dyDescent="0.25">
      <c r="A346" s="179" t="s">
        <v>1111</v>
      </c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1"/>
    </row>
    <row r="347" spans="1:13" x14ac:dyDescent="0.25">
      <c r="A347" s="176" t="s">
        <v>1112</v>
      </c>
      <c r="B347" s="85">
        <v>0</v>
      </c>
      <c r="C347" s="85">
        <v>0</v>
      </c>
      <c r="D347" s="85">
        <v>0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5">
        <v>0</v>
      </c>
      <c r="K347" s="85">
        <v>0</v>
      </c>
      <c r="L347" s="85">
        <v>0</v>
      </c>
      <c r="M347" s="86">
        <v>0</v>
      </c>
    </row>
    <row r="348" spans="1:13" x14ac:dyDescent="0.25">
      <c r="A348" s="176" t="s">
        <v>1113</v>
      </c>
      <c r="B348" s="85">
        <v>0</v>
      </c>
      <c r="C348" s="85">
        <v>0</v>
      </c>
      <c r="D348" s="85">
        <v>0</v>
      </c>
      <c r="E348" s="85">
        <v>0</v>
      </c>
      <c r="F348" s="85">
        <v>0</v>
      </c>
      <c r="G348" s="85">
        <v>0</v>
      </c>
      <c r="H348" s="85">
        <v>0</v>
      </c>
      <c r="I348" s="85">
        <v>0</v>
      </c>
      <c r="J348" s="85">
        <v>0</v>
      </c>
      <c r="K348" s="85">
        <v>0</v>
      </c>
      <c r="L348" s="85">
        <v>0</v>
      </c>
      <c r="M348" s="86">
        <v>0</v>
      </c>
    </row>
    <row r="349" spans="1:13" x14ac:dyDescent="0.25">
      <c r="A349" s="176" t="s">
        <v>1114</v>
      </c>
      <c r="B349" s="85">
        <v>0</v>
      </c>
      <c r="C349" s="85">
        <v>0</v>
      </c>
      <c r="D349" s="85">
        <v>0</v>
      </c>
      <c r="E349" s="85">
        <v>0</v>
      </c>
      <c r="F349" s="85">
        <v>0</v>
      </c>
      <c r="G349" s="85">
        <v>0</v>
      </c>
      <c r="H349" s="85">
        <v>0</v>
      </c>
      <c r="I349" s="85">
        <v>0</v>
      </c>
      <c r="J349" s="85">
        <v>0</v>
      </c>
      <c r="K349" s="85">
        <v>0</v>
      </c>
      <c r="L349" s="85">
        <v>0</v>
      </c>
      <c r="M349" s="86">
        <v>0</v>
      </c>
    </row>
    <row r="350" spans="1:13" x14ac:dyDescent="0.25">
      <c r="A350" s="176" t="s">
        <v>1115</v>
      </c>
      <c r="B350" s="85">
        <v>0</v>
      </c>
      <c r="C350" s="85">
        <v>0</v>
      </c>
      <c r="D350" s="85">
        <v>0</v>
      </c>
      <c r="E350" s="85">
        <v>0</v>
      </c>
      <c r="F350" s="85">
        <v>0</v>
      </c>
      <c r="G350" s="85">
        <v>0</v>
      </c>
      <c r="H350" s="85">
        <v>0</v>
      </c>
      <c r="I350" s="85">
        <v>0</v>
      </c>
      <c r="J350" s="85">
        <v>0</v>
      </c>
      <c r="K350" s="85">
        <v>0</v>
      </c>
      <c r="L350" s="85">
        <v>0</v>
      </c>
      <c r="M350" s="86">
        <v>0</v>
      </c>
    </row>
    <row r="351" spans="1:13" x14ac:dyDescent="0.25">
      <c r="A351" s="176" t="s">
        <v>1116</v>
      </c>
      <c r="B351" s="85">
        <v>0</v>
      </c>
      <c r="C351" s="85">
        <v>0</v>
      </c>
      <c r="D351" s="85">
        <v>0</v>
      </c>
      <c r="E351" s="85">
        <v>0</v>
      </c>
      <c r="F351" s="85">
        <v>0</v>
      </c>
      <c r="G351" s="85">
        <v>0</v>
      </c>
      <c r="H351" s="85">
        <v>0</v>
      </c>
      <c r="I351" s="85">
        <v>0</v>
      </c>
      <c r="J351" s="85">
        <v>0</v>
      </c>
      <c r="K351" s="85">
        <v>0</v>
      </c>
      <c r="L351" s="85">
        <v>0</v>
      </c>
      <c r="M351" s="86">
        <v>0</v>
      </c>
    </row>
    <row r="352" spans="1:13" x14ac:dyDescent="0.25">
      <c r="A352" s="176" t="s">
        <v>1117</v>
      </c>
      <c r="B352" s="85">
        <v>0</v>
      </c>
      <c r="C352" s="85">
        <v>0</v>
      </c>
      <c r="D352" s="85">
        <v>0</v>
      </c>
      <c r="E352" s="85">
        <v>0</v>
      </c>
      <c r="F352" s="85">
        <v>0</v>
      </c>
      <c r="G352" s="85">
        <v>0</v>
      </c>
      <c r="H352" s="85">
        <v>0</v>
      </c>
      <c r="I352" s="85">
        <v>0</v>
      </c>
      <c r="J352" s="85">
        <v>0</v>
      </c>
      <c r="K352" s="85">
        <v>0</v>
      </c>
      <c r="L352" s="85">
        <v>0</v>
      </c>
      <c r="M352" s="86">
        <v>0</v>
      </c>
    </row>
    <row r="353" spans="1:13" ht="13.8" thickBot="1" x14ac:dyDescent="0.3">
      <c r="A353" s="173" t="s">
        <v>816</v>
      </c>
      <c r="B353" s="174">
        <v>0</v>
      </c>
      <c r="C353" s="174">
        <v>0</v>
      </c>
      <c r="D353" s="174">
        <v>0</v>
      </c>
      <c r="E353" s="174">
        <v>0</v>
      </c>
      <c r="F353" s="174">
        <v>0</v>
      </c>
      <c r="G353" s="174">
        <v>0</v>
      </c>
      <c r="H353" s="174">
        <v>0</v>
      </c>
      <c r="I353" s="174">
        <v>0</v>
      </c>
      <c r="J353" s="174">
        <v>0</v>
      </c>
      <c r="K353" s="174">
        <v>0</v>
      </c>
      <c r="L353" s="174">
        <v>0</v>
      </c>
      <c r="M353" s="175">
        <v>0</v>
      </c>
    </row>
    <row r="354" spans="1:13" x14ac:dyDescent="0.25">
      <c r="A354" s="179" t="s">
        <v>1118</v>
      </c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1"/>
    </row>
    <row r="355" spans="1:13" x14ac:dyDescent="0.25">
      <c r="A355" s="176" t="s">
        <v>1119</v>
      </c>
      <c r="B355" s="85">
        <v>0</v>
      </c>
      <c r="C355" s="85">
        <v>0</v>
      </c>
      <c r="D355" s="85">
        <v>0</v>
      </c>
      <c r="E355" s="85">
        <v>0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6">
        <v>0</v>
      </c>
    </row>
    <row r="356" spans="1:13" x14ac:dyDescent="0.25">
      <c r="A356" s="176" t="s">
        <v>1120</v>
      </c>
      <c r="B356" s="85">
        <v>0</v>
      </c>
      <c r="C356" s="85">
        <v>0</v>
      </c>
      <c r="D356" s="85">
        <v>0</v>
      </c>
      <c r="E356" s="85">
        <v>0</v>
      </c>
      <c r="F356" s="85">
        <v>0</v>
      </c>
      <c r="G356" s="85">
        <v>0</v>
      </c>
      <c r="H356" s="85">
        <v>0</v>
      </c>
      <c r="I356" s="85">
        <v>0</v>
      </c>
      <c r="J356" s="85">
        <v>0</v>
      </c>
      <c r="K356" s="85">
        <v>0</v>
      </c>
      <c r="L356" s="85">
        <v>0</v>
      </c>
      <c r="M356" s="86">
        <v>0</v>
      </c>
    </row>
    <row r="357" spans="1:13" x14ac:dyDescent="0.25">
      <c r="A357" s="176" t="s">
        <v>1121</v>
      </c>
      <c r="B357" s="85">
        <v>0</v>
      </c>
      <c r="C357" s="85">
        <v>0</v>
      </c>
      <c r="D357" s="85">
        <v>0</v>
      </c>
      <c r="E357" s="85">
        <v>0</v>
      </c>
      <c r="F357" s="85">
        <v>0</v>
      </c>
      <c r="G357" s="85">
        <v>0</v>
      </c>
      <c r="H357" s="85">
        <v>0</v>
      </c>
      <c r="I357" s="85">
        <v>0</v>
      </c>
      <c r="J357" s="85">
        <v>0</v>
      </c>
      <c r="K357" s="85">
        <v>0</v>
      </c>
      <c r="L357" s="85">
        <v>0</v>
      </c>
      <c r="M357" s="86">
        <v>0</v>
      </c>
    </row>
    <row r="358" spans="1:13" x14ac:dyDescent="0.25">
      <c r="A358" s="176" t="s">
        <v>1122</v>
      </c>
      <c r="B358" s="85">
        <v>0</v>
      </c>
      <c r="C358" s="85">
        <v>0</v>
      </c>
      <c r="D358" s="85">
        <v>0</v>
      </c>
      <c r="E358" s="85">
        <v>0</v>
      </c>
      <c r="F358" s="85">
        <v>0</v>
      </c>
      <c r="G358" s="85">
        <v>0</v>
      </c>
      <c r="H358" s="85">
        <v>0</v>
      </c>
      <c r="I358" s="85">
        <v>0</v>
      </c>
      <c r="J358" s="85">
        <v>0</v>
      </c>
      <c r="K358" s="85">
        <v>0</v>
      </c>
      <c r="L358" s="85">
        <v>0</v>
      </c>
      <c r="M358" s="86">
        <v>0</v>
      </c>
    </row>
    <row r="359" spans="1:13" x14ac:dyDescent="0.25">
      <c r="A359" s="176" t="s">
        <v>1123</v>
      </c>
      <c r="B359" s="85">
        <v>0</v>
      </c>
      <c r="C359" s="85">
        <v>0</v>
      </c>
      <c r="D359" s="85">
        <v>0</v>
      </c>
      <c r="E359" s="85">
        <v>0</v>
      </c>
      <c r="F359" s="85">
        <v>0</v>
      </c>
      <c r="G359" s="85">
        <v>0</v>
      </c>
      <c r="H359" s="85">
        <v>0</v>
      </c>
      <c r="I359" s="85">
        <v>0</v>
      </c>
      <c r="J359" s="85">
        <v>0</v>
      </c>
      <c r="K359" s="85">
        <v>0</v>
      </c>
      <c r="L359" s="85">
        <v>0</v>
      </c>
      <c r="M359" s="86">
        <v>0</v>
      </c>
    </row>
    <row r="360" spans="1:13" x14ac:dyDescent="0.25">
      <c r="A360" s="176" t="s">
        <v>1124</v>
      </c>
      <c r="B360" s="85">
        <v>0</v>
      </c>
      <c r="C360" s="85">
        <v>0</v>
      </c>
      <c r="D360" s="85">
        <v>0</v>
      </c>
      <c r="E360" s="85">
        <v>0</v>
      </c>
      <c r="F360" s="85">
        <v>0</v>
      </c>
      <c r="G360" s="85">
        <v>0</v>
      </c>
      <c r="H360" s="85">
        <v>0</v>
      </c>
      <c r="I360" s="85">
        <v>0</v>
      </c>
      <c r="J360" s="85">
        <v>0</v>
      </c>
      <c r="K360" s="85">
        <v>0</v>
      </c>
      <c r="L360" s="85">
        <v>0</v>
      </c>
      <c r="M360" s="86">
        <v>0</v>
      </c>
    </row>
    <row r="361" spans="1:13" x14ac:dyDescent="0.25">
      <c r="A361" s="176" t="s">
        <v>1125</v>
      </c>
      <c r="B361" s="85">
        <v>0</v>
      </c>
      <c r="C361" s="85">
        <v>0</v>
      </c>
      <c r="D361" s="85">
        <v>0</v>
      </c>
      <c r="E361" s="85">
        <v>0</v>
      </c>
      <c r="F361" s="85">
        <v>0</v>
      </c>
      <c r="G361" s="85">
        <v>0</v>
      </c>
      <c r="H361" s="85">
        <v>0</v>
      </c>
      <c r="I361" s="85">
        <v>0</v>
      </c>
      <c r="J361" s="85">
        <v>0</v>
      </c>
      <c r="K361" s="85">
        <v>0</v>
      </c>
      <c r="L361" s="85">
        <v>0</v>
      </c>
      <c r="M361" s="86">
        <v>0</v>
      </c>
    </row>
    <row r="362" spans="1:13" x14ac:dyDescent="0.25">
      <c r="A362" s="176" t="s">
        <v>1126</v>
      </c>
      <c r="B362" s="85">
        <v>0</v>
      </c>
      <c r="C362" s="85">
        <v>0</v>
      </c>
      <c r="D362" s="85">
        <v>0</v>
      </c>
      <c r="E362" s="85">
        <v>0</v>
      </c>
      <c r="F362" s="85">
        <v>0</v>
      </c>
      <c r="G362" s="85">
        <v>0</v>
      </c>
      <c r="H362" s="85">
        <v>0</v>
      </c>
      <c r="I362" s="85">
        <v>0</v>
      </c>
      <c r="J362" s="85">
        <v>0</v>
      </c>
      <c r="K362" s="85">
        <v>0</v>
      </c>
      <c r="L362" s="85">
        <v>0</v>
      </c>
      <c r="M362" s="86">
        <v>0</v>
      </c>
    </row>
    <row r="363" spans="1:13" x14ac:dyDescent="0.25">
      <c r="A363" s="176" t="s">
        <v>1127</v>
      </c>
      <c r="B363" s="85">
        <v>0</v>
      </c>
      <c r="C363" s="85">
        <v>0</v>
      </c>
      <c r="D363" s="85">
        <v>0</v>
      </c>
      <c r="E363" s="85">
        <v>0</v>
      </c>
      <c r="F363" s="85">
        <v>0</v>
      </c>
      <c r="G363" s="85">
        <v>0</v>
      </c>
      <c r="H363" s="85">
        <v>0</v>
      </c>
      <c r="I363" s="85">
        <v>0</v>
      </c>
      <c r="J363" s="85">
        <v>0</v>
      </c>
      <c r="K363" s="85">
        <v>0</v>
      </c>
      <c r="L363" s="85">
        <v>0</v>
      </c>
      <c r="M363" s="86">
        <v>0</v>
      </c>
    </row>
    <row r="364" spans="1:13" x14ac:dyDescent="0.25">
      <c r="A364" s="176" t="s">
        <v>1128</v>
      </c>
      <c r="B364" s="85">
        <v>0</v>
      </c>
      <c r="C364" s="85">
        <v>0</v>
      </c>
      <c r="D364" s="85">
        <v>0</v>
      </c>
      <c r="E364" s="85">
        <v>0</v>
      </c>
      <c r="F364" s="85">
        <v>0</v>
      </c>
      <c r="G364" s="85">
        <v>0</v>
      </c>
      <c r="H364" s="85">
        <v>0</v>
      </c>
      <c r="I364" s="85">
        <v>0</v>
      </c>
      <c r="J364" s="85">
        <v>0</v>
      </c>
      <c r="K364" s="85">
        <v>0</v>
      </c>
      <c r="L364" s="85">
        <v>0</v>
      </c>
      <c r="M364" s="86">
        <v>0</v>
      </c>
    </row>
    <row r="365" spans="1:13" ht="13.8" thickBot="1" x14ac:dyDescent="0.3">
      <c r="A365" s="173" t="s">
        <v>816</v>
      </c>
      <c r="B365" s="174">
        <v>0</v>
      </c>
      <c r="C365" s="174">
        <v>0</v>
      </c>
      <c r="D365" s="174">
        <v>0</v>
      </c>
      <c r="E365" s="174">
        <v>0</v>
      </c>
      <c r="F365" s="174">
        <v>0</v>
      </c>
      <c r="G365" s="174">
        <v>0</v>
      </c>
      <c r="H365" s="174">
        <v>0</v>
      </c>
      <c r="I365" s="174">
        <v>0</v>
      </c>
      <c r="J365" s="174">
        <v>0</v>
      </c>
      <c r="K365" s="174">
        <v>0</v>
      </c>
      <c r="L365" s="174">
        <v>0</v>
      </c>
      <c r="M365" s="175">
        <v>0</v>
      </c>
    </row>
    <row r="366" spans="1:13" x14ac:dyDescent="0.25">
      <c r="A366" s="179" t="s">
        <v>1129</v>
      </c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1"/>
    </row>
    <row r="367" spans="1:13" x14ac:dyDescent="0.25">
      <c r="A367" s="176" t="s">
        <v>1130</v>
      </c>
      <c r="B367" s="85">
        <v>0</v>
      </c>
      <c r="C367" s="85">
        <v>0</v>
      </c>
      <c r="D367" s="85">
        <v>0</v>
      </c>
      <c r="E367" s="85">
        <v>0</v>
      </c>
      <c r="F367" s="85">
        <v>0</v>
      </c>
      <c r="G367" s="85">
        <v>0</v>
      </c>
      <c r="H367" s="85">
        <v>0</v>
      </c>
      <c r="I367" s="85">
        <v>0</v>
      </c>
      <c r="J367" s="85">
        <v>0</v>
      </c>
      <c r="K367" s="85">
        <v>0</v>
      </c>
      <c r="L367" s="85">
        <v>0</v>
      </c>
      <c r="M367" s="86">
        <v>0</v>
      </c>
    </row>
    <row r="368" spans="1:13" x14ac:dyDescent="0.25">
      <c r="A368" s="176" t="s">
        <v>1131</v>
      </c>
      <c r="B368" s="85">
        <v>0</v>
      </c>
      <c r="C368" s="85">
        <v>0</v>
      </c>
      <c r="D368" s="85">
        <v>0</v>
      </c>
      <c r="E368" s="85">
        <v>0</v>
      </c>
      <c r="F368" s="85">
        <v>0</v>
      </c>
      <c r="G368" s="85">
        <v>0</v>
      </c>
      <c r="H368" s="85">
        <v>0</v>
      </c>
      <c r="I368" s="85">
        <v>0</v>
      </c>
      <c r="J368" s="85">
        <v>0</v>
      </c>
      <c r="K368" s="85">
        <v>0</v>
      </c>
      <c r="L368" s="85">
        <v>0</v>
      </c>
      <c r="M368" s="86">
        <v>0</v>
      </c>
    </row>
    <row r="369" spans="1:13" x14ac:dyDescent="0.25">
      <c r="A369" s="176" t="s">
        <v>1132</v>
      </c>
      <c r="B369" s="85">
        <v>0</v>
      </c>
      <c r="C369" s="85">
        <v>0</v>
      </c>
      <c r="D369" s="85">
        <v>0</v>
      </c>
      <c r="E369" s="85">
        <v>0</v>
      </c>
      <c r="F369" s="85">
        <v>0</v>
      </c>
      <c r="G369" s="85">
        <v>0</v>
      </c>
      <c r="H369" s="85">
        <v>0</v>
      </c>
      <c r="I369" s="85">
        <v>0</v>
      </c>
      <c r="J369" s="85">
        <v>0</v>
      </c>
      <c r="K369" s="85">
        <v>0</v>
      </c>
      <c r="L369" s="85">
        <v>0</v>
      </c>
      <c r="M369" s="86">
        <v>0</v>
      </c>
    </row>
    <row r="370" spans="1:13" ht="13.8" thickBot="1" x14ac:dyDescent="0.3">
      <c r="A370" s="173" t="s">
        <v>816</v>
      </c>
      <c r="B370" s="174">
        <v>0</v>
      </c>
      <c r="C370" s="174">
        <v>0</v>
      </c>
      <c r="D370" s="174">
        <v>0</v>
      </c>
      <c r="E370" s="174">
        <v>0</v>
      </c>
      <c r="F370" s="174">
        <v>0</v>
      </c>
      <c r="G370" s="174">
        <v>0</v>
      </c>
      <c r="H370" s="174">
        <v>0</v>
      </c>
      <c r="I370" s="174">
        <v>0</v>
      </c>
      <c r="J370" s="174">
        <v>0</v>
      </c>
      <c r="K370" s="174">
        <v>0</v>
      </c>
      <c r="L370" s="174">
        <v>0</v>
      </c>
      <c r="M370" s="175">
        <v>0</v>
      </c>
    </row>
    <row r="371" spans="1:13" x14ac:dyDescent="0.25">
      <c r="A371" s="179" t="s">
        <v>1133</v>
      </c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1"/>
    </row>
    <row r="372" spans="1:13" x14ac:dyDescent="0.25">
      <c r="A372" s="176" t="s">
        <v>1134</v>
      </c>
      <c r="B372" s="85">
        <v>16.890000000000004</v>
      </c>
      <c r="C372" s="85">
        <v>17.840000000000003</v>
      </c>
      <c r="D372" s="85">
        <v>18.440000000000001</v>
      </c>
      <c r="E372" s="85">
        <v>19.57</v>
      </c>
      <c r="F372" s="85">
        <v>18.64</v>
      </c>
      <c r="G372" s="85">
        <v>18.57</v>
      </c>
      <c r="H372" s="85">
        <v>20.360000000000003</v>
      </c>
      <c r="I372" s="85">
        <v>19.279999999999998</v>
      </c>
      <c r="J372" s="85">
        <v>22.119999999999997</v>
      </c>
      <c r="K372" s="85">
        <v>19.799999999999997</v>
      </c>
      <c r="L372" s="85">
        <v>22.860000000000003</v>
      </c>
      <c r="M372" s="86">
        <v>18.400000000000002</v>
      </c>
    </row>
    <row r="373" spans="1:13" x14ac:dyDescent="0.25">
      <c r="A373" s="176" t="s">
        <v>1135</v>
      </c>
      <c r="B373" s="85">
        <v>9.73</v>
      </c>
      <c r="C373" s="85">
        <v>26.24</v>
      </c>
      <c r="D373" s="85">
        <v>82.73</v>
      </c>
      <c r="E373" s="85">
        <v>3.0700000000000003</v>
      </c>
      <c r="F373" s="85">
        <v>18.62</v>
      </c>
      <c r="G373" s="85">
        <v>23.37</v>
      </c>
      <c r="H373" s="85">
        <v>38.22</v>
      </c>
      <c r="I373" s="85">
        <v>3.5799999999999996</v>
      </c>
      <c r="J373" s="85">
        <v>2.2499999999999996</v>
      </c>
      <c r="K373" s="85">
        <v>37.6</v>
      </c>
      <c r="L373" s="85">
        <v>19.59</v>
      </c>
      <c r="M373" s="86">
        <v>10.639999999999999</v>
      </c>
    </row>
    <row r="374" spans="1:13" x14ac:dyDescent="0.25">
      <c r="A374" s="176" t="s">
        <v>1136</v>
      </c>
      <c r="B374" s="85">
        <v>22.48</v>
      </c>
      <c r="C374" s="85">
        <v>9.94</v>
      </c>
      <c r="D374" s="85">
        <v>30.999999999999993</v>
      </c>
      <c r="E374" s="85">
        <v>11.71</v>
      </c>
      <c r="F374" s="85">
        <v>34.260000000000005</v>
      </c>
      <c r="G374" s="85">
        <v>9.73</v>
      </c>
      <c r="H374" s="85">
        <v>61.019999999999989</v>
      </c>
      <c r="I374" s="85">
        <v>7.9399999999999995</v>
      </c>
      <c r="J374" s="85">
        <v>7.2700000000000005</v>
      </c>
      <c r="K374" s="85">
        <v>38.159999999999997</v>
      </c>
      <c r="L374" s="85">
        <v>19.239999999999998</v>
      </c>
      <c r="M374" s="86">
        <v>44.499999999999993</v>
      </c>
    </row>
    <row r="375" spans="1:13" x14ac:dyDescent="0.25">
      <c r="A375" s="176" t="s">
        <v>1137</v>
      </c>
      <c r="B375" s="85">
        <v>1.71</v>
      </c>
      <c r="C375" s="85">
        <v>10.92</v>
      </c>
      <c r="D375" s="85">
        <v>0.08</v>
      </c>
      <c r="E375" s="85">
        <v>1.9400000000000004</v>
      </c>
      <c r="F375" s="85">
        <v>17.82</v>
      </c>
      <c r="G375" s="85">
        <v>7.9</v>
      </c>
      <c r="H375" s="85">
        <v>1.8800000000000003</v>
      </c>
      <c r="I375" s="85">
        <v>4.7200000000000006</v>
      </c>
      <c r="J375" s="85">
        <v>4.5299999999999994</v>
      </c>
      <c r="K375" s="85">
        <v>8.24</v>
      </c>
      <c r="L375" s="85">
        <v>3.9900000000000015</v>
      </c>
      <c r="M375" s="86">
        <v>5.6199999999999992</v>
      </c>
    </row>
    <row r="376" spans="1:13" x14ac:dyDescent="0.25">
      <c r="A376" s="176" t="s">
        <v>1138</v>
      </c>
      <c r="B376" s="85">
        <v>21.55</v>
      </c>
      <c r="C376" s="85">
        <v>40.059999999999995</v>
      </c>
      <c r="D376" s="85">
        <v>24.919999999999998</v>
      </c>
      <c r="E376" s="85">
        <v>14.38</v>
      </c>
      <c r="F376" s="85">
        <v>5.0199999999999996</v>
      </c>
      <c r="G376" s="85">
        <v>32.130000000000003</v>
      </c>
      <c r="H376" s="85">
        <v>0</v>
      </c>
      <c r="I376" s="85">
        <v>33.99</v>
      </c>
      <c r="J376" s="85">
        <v>14.110000000000001</v>
      </c>
      <c r="K376" s="85">
        <v>17.36</v>
      </c>
      <c r="L376" s="85">
        <v>3.56</v>
      </c>
      <c r="M376" s="86">
        <v>13.46</v>
      </c>
    </row>
    <row r="377" spans="1:13" x14ac:dyDescent="0.25">
      <c r="A377" s="176" t="s">
        <v>1139</v>
      </c>
      <c r="B377" s="85">
        <v>0</v>
      </c>
      <c r="C377" s="85">
        <v>4.03</v>
      </c>
      <c r="D377" s="85">
        <v>5.51</v>
      </c>
      <c r="E377" s="85">
        <v>2.21</v>
      </c>
      <c r="F377" s="85">
        <v>1.1400000000000001</v>
      </c>
      <c r="G377" s="85">
        <v>3.71</v>
      </c>
      <c r="H377" s="85">
        <v>2.7200000000000006</v>
      </c>
      <c r="I377" s="85">
        <v>0.96000000000000041</v>
      </c>
      <c r="J377" s="85">
        <v>0.70000000000000018</v>
      </c>
      <c r="K377" s="85">
        <v>1.8400000000000007</v>
      </c>
      <c r="L377" s="85">
        <v>3.73</v>
      </c>
      <c r="M377" s="86">
        <v>0.38000000000000012</v>
      </c>
    </row>
    <row r="378" spans="1:13" x14ac:dyDescent="0.25">
      <c r="A378" s="176" t="s">
        <v>1140</v>
      </c>
      <c r="B378" s="85">
        <v>1.6300000000000003</v>
      </c>
      <c r="C378" s="85">
        <v>1.9000000000000004</v>
      </c>
      <c r="D378" s="85">
        <v>3.18</v>
      </c>
      <c r="E378" s="85">
        <v>0.20000000000000004</v>
      </c>
      <c r="F378" s="85">
        <v>0.56000000000000016</v>
      </c>
      <c r="G378" s="85">
        <v>1.3300000000000005</v>
      </c>
      <c r="H378" s="85">
        <v>2.4600000000000009</v>
      </c>
      <c r="I378" s="85">
        <v>0.08</v>
      </c>
      <c r="J378" s="85">
        <v>0.28000000000000003</v>
      </c>
      <c r="K378" s="85">
        <v>0.88000000000000023</v>
      </c>
      <c r="L378" s="85">
        <v>0.90000000000000013</v>
      </c>
      <c r="M378" s="86">
        <v>0.18000000000000002</v>
      </c>
    </row>
    <row r="379" spans="1:13" x14ac:dyDescent="0.25">
      <c r="A379" s="176" t="s">
        <v>1141</v>
      </c>
      <c r="B379" s="85">
        <v>4.4399999999999995</v>
      </c>
      <c r="C379" s="85">
        <v>6.14</v>
      </c>
      <c r="D379" s="85">
        <v>6.46</v>
      </c>
      <c r="E379" s="85">
        <v>2.5700000000000007</v>
      </c>
      <c r="F379" s="85">
        <v>1.3200000000000005</v>
      </c>
      <c r="G379" s="85">
        <v>4.3500000000000005</v>
      </c>
      <c r="H379" s="85">
        <v>3.1399999999999997</v>
      </c>
      <c r="I379" s="85">
        <v>1.0900000000000003</v>
      </c>
      <c r="J379" s="85">
        <v>0.81000000000000028</v>
      </c>
      <c r="K379" s="85">
        <v>2.12</v>
      </c>
      <c r="L379" s="85">
        <v>4.410000000000001</v>
      </c>
      <c r="M379" s="86">
        <v>0.44000000000000017</v>
      </c>
    </row>
    <row r="380" spans="1:13" x14ac:dyDescent="0.25">
      <c r="A380" s="176" t="s">
        <v>1142</v>
      </c>
      <c r="B380" s="85">
        <v>0</v>
      </c>
      <c r="C380" s="85">
        <v>14.520000000000001</v>
      </c>
      <c r="D380" s="85">
        <v>19.84</v>
      </c>
      <c r="E380" s="85">
        <v>7.9099999999999993</v>
      </c>
      <c r="F380" s="85">
        <v>4.0400000000000009</v>
      </c>
      <c r="G380" s="85">
        <v>13.42</v>
      </c>
      <c r="H380" s="85">
        <v>9.74</v>
      </c>
      <c r="I380" s="85">
        <v>3.3800000000000003</v>
      </c>
      <c r="J380" s="85">
        <v>2.5400000000000005</v>
      </c>
      <c r="K380" s="85">
        <v>6.6400000000000006</v>
      </c>
      <c r="L380" s="85">
        <v>13.52</v>
      </c>
      <c r="M380" s="86">
        <v>1.3</v>
      </c>
    </row>
    <row r="381" spans="1:13" x14ac:dyDescent="0.25">
      <c r="A381" s="176" t="s">
        <v>1143</v>
      </c>
      <c r="B381" s="85">
        <v>1.8700000000000006</v>
      </c>
      <c r="C381" s="85">
        <v>3.2199999999999998</v>
      </c>
      <c r="D381" s="85">
        <v>3.7000000000000006</v>
      </c>
      <c r="E381" s="85">
        <v>1.5400000000000003</v>
      </c>
      <c r="F381" s="85">
        <v>0.24000000000000005</v>
      </c>
      <c r="G381" s="85">
        <v>1.8100000000000003</v>
      </c>
      <c r="H381" s="85">
        <v>2.4800000000000004</v>
      </c>
      <c r="I381" s="85">
        <v>0.52</v>
      </c>
      <c r="J381" s="85">
        <v>0.7200000000000002</v>
      </c>
      <c r="K381" s="85">
        <v>1.8000000000000005</v>
      </c>
      <c r="L381" s="85">
        <v>2.6900000000000008</v>
      </c>
      <c r="M381" s="86">
        <v>0.32000000000000006</v>
      </c>
    </row>
    <row r="382" spans="1:13" x14ac:dyDescent="0.25">
      <c r="A382" s="176" t="s">
        <v>1144</v>
      </c>
      <c r="B382" s="85">
        <v>0.76000000000000012</v>
      </c>
      <c r="C382" s="85">
        <v>0.64000000000000024</v>
      </c>
      <c r="D382" s="85">
        <v>0</v>
      </c>
      <c r="E382" s="85">
        <v>0</v>
      </c>
      <c r="F382" s="85">
        <v>0</v>
      </c>
      <c r="G382" s="85">
        <v>0.74000000000000021</v>
      </c>
      <c r="H382" s="85">
        <v>0.44000000000000017</v>
      </c>
      <c r="I382" s="85">
        <v>0.80000000000000027</v>
      </c>
      <c r="J382" s="85">
        <v>0.24000000000000005</v>
      </c>
      <c r="K382" s="85">
        <v>1.8000000000000003</v>
      </c>
      <c r="L382" s="85">
        <v>0.11999999999999998</v>
      </c>
      <c r="M382" s="86">
        <v>1.4000000000000004</v>
      </c>
    </row>
    <row r="383" spans="1:13" x14ac:dyDescent="0.25">
      <c r="A383" s="176" t="s">
        <v>1145</v>
      </c>
      <c r="B383" s="85">
        <v>0</v>
      </c>
      <c r="C383" s="85">
        <v>1.1000000000000001</v>
      </c>
      <c r="D383" s="85">
        <v>1.7000000000000002</v>
      </c>
      <c r="E383" s="85">
        <v>0.10999999999999999</v>
      </c>
      <c r="F383" s="85">
        <v>0.44000000000000006</v>
      </c>
      <c r="G383" s="85">
        <v>0.89000000000000012</v>
      </c>
      <c r="H383" s="85">
        <v>1.4400000000000002</v>
      </c>
      <c r="I383" s="85">
        <v>0.08</v>
      </c>
      <c r="J383" s="85">
        <v>0.20000000000000004</v>
      </c>
      <c r="K383" s="85">
        <v>0.64000000000000012</v>
      </c>
      <c r="L383" s="85">
        <v>0.7300000000000002</v>
      </c>
      <c r="M383" s="86">
        <v>0.08</v>
      </c>
    </row>
    <row r="384" spans="1:13" x14ac:dyDescent="0.25">
      <c r="A384" s="176" t="s">
        <v>1146</v>
      </c>
      <c r="B384" s="85">
        <v>1.9100000000000006</v>
      </c>
      <c r="C384" s="85">
        <v>2.08</v>
      </c>
      <c r="D384" s="85">
        <v>2.5600000000000005</v>
      </c>
      <c r="E384" s="85">
        <v>0.20000000000000004</v>
      </c>
      <c r="F384" s="85">
        <v>0.66000000000000014</v>
      </c>
      <c r="G384" s="85">
        <v>1.3200000000000003</v>
      </c>
      <c r="H384" s="85">
        <v>2.12</v>
      </c>
      <c r="I384" s="85">
        <v>0.19000000000000003</v>
      </c>
      <c r="J384" s="85">
        <v>0.24000000000000005</v>
      </c>
      <c r="K384" s="85">
        <v>1.0000000000000002</v>
      </c>
      <c r="L384" s="85">
        <v>1.0900000000000001</v>
      </c>
      <c r="M384" s="86">
        <v>0.18000000000000002</v>
      </c>
    </row>
    <row r="385" spans="1:13" x14ac:dyDescent="0.25">
      <c r="A385" s="176" t="s">
        <v>1147</v>
      </c>
      <c r="B385" s="85">
        <v>8.6999999999999993</v>
      </c>
      <c r="C385" s="85">
        <v>12.22</v>
      </c>
      <c r="D385" s="85">
        <v>14.800000000000002</v>
      </c>
      <c r="E385" s="85">
        <v>4.4000000000000004</v>
      </c>
      <c r="F385" s="85">
        <v>2.92</v>
      </c>
      <c r="G385" s="85">
        <v>9.6100000000000012</v>
      </c>
      <c r="H385" s="85">
        <v>7.379999999999999</v>
      </c>
      <c r="I385" s="85">
        <v>1.6700000000000004</v>
      </c>
      <c r="J385" s="85">
        <v>1.7800000000000005</v>
      </c>
      <c r="K385" s="85">
        <v>4.2800000000000011</v>
      </c>
      <c r="L385" s="85">
        <v>7.4400000000000013</v>
      </c>
      <c r="M385" s="86">
        <v>0.80000000000000027</v>
      </c>
    </row>
    <row r="386" spans="1:13" x14ac:dyDescent="0.25">
      <c r="A386" s="176" t="s">
        <v>1148</v>
      </c>
      <c r="B386" s="85">
        <v>20.870000000000005</v>
      </c>
      <c r="C386" s="85">
        <v>9.5600000000000023</v>
      </c>
      <c r="D386" s="85">
        <v>4.1100000000000003</v>
      </c>
      <c r="E386" s="85">
        <v>20.82</v>
      </c>
      <c r="F386" s="85">
        <v>13.540000000000001</v>
      </c>
      <c r="G386" s="85">
        <v>18.82</v>
      </c>
      <c r="H386" s="85">
        <v>46.039999999999992</v>
      </c>
      <c r="I386" s="85">
        <v>43.819999999999993</v>
      </c>
      <c r="J386" s="85">
        <v>25.689999999999998</v>
      </c>
      <c r="K386" s="85">
        <v>20.88</v>
      </c>
      <c r="L386" s="85">
        <v>4.33</v>
      </c>
      <c r="M386" s="86">
        <v>18.519999999999996</v>
      </c>
    </row>
    <row r="387" spans="1:13" x14ac:dyDescent="0.25">
      <c r="A387" s="176" t="s">
        <v>1149</v>
      </c>
      <c r="B387" s="85">
        <v>0</v>
      </c>
      <c r="C387" s="85">
        <v>0</v>
      </c>
      <c r="D387" s="85">
        <v>0</v>
      </c>
      <c r="E387" s="85">
        <v>0</v>
      </c>
      <c r="F387" s="85">
        <v>0</v>
      </c>
      <c r="G387" s="85">
        <v>0</v>
      </c>
      <c r="H387" s="85">
        <v>36.54</v>
      </c>
      <c r="I387" s="85">
        <v>13.250000000000002</v>
      </c>
      <c r="J387" s="85">
        <v>11.120000000000001</v>
      </c>
      <c r="K387" s="85">
        <v>27.32</v>
      </c>
      <c r="L387" s="85">
        <v>52.820000000000014</v>
      </c>
      <c r="M387" s="86">
        <v>6.7799999999999994</v>
      </c>
    </row>
    <row r="388" spans="1:13" x14ac:dyDescent="0.25">
      <c r="A388" s="176" t="s">
        <v>1150</v>
      </c>
      <c r="B388" s="85">
        <v>0</v>
      </c>
      <c r="C388" s="85">
        <v>0</v>
      </c>
      <c r="D388" s="85">
        <v>0</v>
      </c>
      <c r="E388" s="85">
        <v>0</v>
      </c>
      <c r="F388" s="85">
        <v>0</v>
      </c>
      <c r="G388" s="85">
        <v>0</v>
      </c>
      <c r="H388" s="85">
        <v>0</v>
      </c>
      <c r="I388" s="85">
        <v>0</v>
      </c>
      <c r="J388" s="85">
        <v>0</v>
      </c>
      <c r="K388" s="85">
        <v>0</v>
      </c>
      <c r="L388" s="85">
        <v>53.900000000000006</v>
      </c>
      <c r="M388" s="86">
        <v>6.94</v>
      </c>
    </row>
    <row r="389" spans="1:13" x14ac:dyDescent="0.25">
      <c r="A389" s="176" t="s">
        <v>1151</v>
      </c>
      <c r="B389" s="85">
        <v>0</v>
      </c>
      <c r="C389" s="85">
        <v>0</v>
      </c>
      <c r="D389" s="85">
        <v>0</v>
      </c>
      <c r="E389" s="85">
        <v>0</v>
      </c>
      <c r="F389" s="85">
        <v>0</v>
      </c>
      <c r="G389" s="85">
        <v>0</v>
      </c>
      <c r="H389" s="85">
        <v>25.74</v>
      </c>
      <c r="I389" s="85">
        <v>5.8599999999999985</v>
      </c>
      <c r="J389" s="85">
        <v>6.2100000000000009</v>
      </c>
      <c r="K389" s="85">
        <v>14.88</v>
      </c>
      <c r="L389" s="85">
        <v>25.929999999999996</v>
      </c>
      <c r="M389" s="86">
        <v>2.8600000000000003</v>
      </c>
    </row>
    <row r="390" spans="1:13" x14ac:dyDescent="0.25">
      <c r="A390" s="176" t="s">
        <v>1152</v>
      </c>
      <c r="B390" s="85">
        <v>0</v>
      </c>
      <c r="C390" s="85">
        <v>0</v>
      </c>
      <c r="D390" s="85">
        <v>0</v>
      </c>
      <c r="E390" s="85">
        <v>0</v>
      </c>
      <c r="F390" s="85">
        <v>0</v>
      </c>
      <c r="G390" s="85">
        <v>0</v>
      </c>
      <c r="H390" s="85">
        <v>0</v>
      </c>
      <c r="I390" s="85">
        <v>14.11</v>
      </c>
      <c r="J390" s="85">
        <v>11.860000000000001</v>
      </c>
      <c r="K390" s="85">
        <v>29.08</v>
      </c>
      <c r="L390" s="85">
        <v>56.269999999999996</v>
      </c>
      <c r="M390" s="86">
        <v>7.24</v>
      </c>
    </row>
    <row r="391" spans="1:13" x14ac:dyDescent="0.25">
      <c r="A391" s="176" t="s">
        <v>1153</v>
      </c>
      <c r="B391" s="85">
        <v>0</v>
      </c>
      <c r="C391" s="85">
        <v>0</v>
      </c>
      <c r="D391" s="85">
        <v>0</v>
      </c>
      <c r="E391" s="85">
        <v>0</v>
      </c>
      <c r="F391" s="85">
        <v>0</v>
      </c>
      <c r="G391" s="85">
        <v>0</v>
      </c>
      <c r="H391" s="85">
        <v>0</v>
      </c>
      <c r="I391" s="85">
        <v>0</v>
      </c>
      <c r="J391" s="85">
        <v>0</v>
      </c>
      <c r="K391" s="85">
        <v>0</v>
      </c>
      <c r="L391" s="85">
        <v>0</v>
      </c>
      <c r="M391" s="86">
        <v>0</v>
      </c>
    </row>
    <row r="392" spans="1:13" x14ac:dyDescent="0.25">
      <c r="A392" s="176" t="s">
        <v>1154</v>
      </c>
      <c r="B392" s="85">
        <v>0</v>
      </c>
      <c r="C392" s="85">
        <v>0</v>
      </c>
      <c r="D392" s="85">
        <v>0</v>
      </c>
      <c r="E392" s="85">
        <v>0</v>
      </c>
      <c r="F392" s="85">
        <v>0</v>
      </c>
      <c r="G392" s="85">
        <v>0</v>
      </c>
      <c r="H392" s="85">
        <v>0</v>
      </c>
      <c r="I392" s="85">
        <v>0</v>
      </c>
      <c r="J392" s="85">
        <v>0</v>
      </c>
      <c r="K392" s="85">
        <v>0</v>
      </c>
      <c r="L392" s="85">
        <v>39.07</v>
      </c>
      <c r="M392" s="86">
        <v>5.0199999999999996</v>
      </c>
    </row>
    <row r="393" spans="1:13" x14ac:dyDescent="0.25">
      <c r="A393" s="176" t="s">
        <v>1155</v>
      </c>
      <c r="B393" s="85">
        <v>9.6500000000000021</v>
      </c>
      <c r="C393" s="85">
        <v>12.92</v>
      </c>
      <c r="D393" s="85">
        <v>8.7899999999999974</v>
      </c>
      <c r="E393" s="85">
        <v>4.49</v>
      </c>
      <c r="F393" s="85">
        <v>12.680000000000001</v>
      </c>
      <c r="G393" s="85">
        <v>8.7899999999999974</v>
      </c>
      <c r="H393" s="85">
        <v>12.600000000000001</v>
      </c>
      <c r="I393" s="85">
        <v>16.66</v>
      </c>
      <c r="J393" s="85">
        <v>5.9700000000000006</v>
      </c>
      <c r="K393" s="85">
        <v>6.6000000000000005</v>
      </c>
      <c r="L393" s="85">
        <v>0.3600000000000001</v>
      </c>
      <c r="M393" s="86">
        <v>2.2399999999999998</v>
      </c>
    </row>
    <row r="394" spans="1:13" x14ac:dyDescent="0.25">
      <c r="A394" s="176" t="s">
        <v>1156</v>
      </c>
      <c r="B394" s="85">
        <v>16.510000000000002</v>
      </c>
      <c r="C394" s="85">
        <v>6.9600000000000009</v>
      </c>
      <c r="D394" s="85">
        <v>2.99</v>
      </c>
      <c r="E394" s="85">
        <v>15.249999999999998</v>
      </c>
      <c r="F394" s="85">
        <v>9.8800000000000008</v>
      </c>
      <c r="G394" s="85">
        <v>13.75</v>
      </c>
      <c r="H394" s="85">
        <v>33.599999999999994</v>
      </c>
      <c r="I394" s="85">
        <v>32</v>
      </c>
      <c r="J394" s="85">
        <v>18.740000000000002</v>
      </c>
      <c r="K394" s="85">
        <v>15.24</v>
      </c>
      <c r="L394" s="85">
        <v>3.1299999999999994</v>
      </c>
      <c r="M394" s="86">
        <v>13.5</v>
      </c>
    </row>
    <row r="395" spans="1:13" x14ac:dyDescent="0.25">
      <c r="A395" s="176" t="s">
        <v>1157</v>
      </c>
      <c r="B395" s="85">
        <v>2.4399999999999995</v>
      </c>
      <c r="C395" s="85">
        <v>2.8999999999999995</v>
      </c>
      <c r="D395" s="85">
        <v>4.76</v>
      </c>
      <c r="E395" s="85">
        <v>0.24000000000000005</v>
      </c>
      <c r="F395" s="85">
        <v>0.88000000000000034</v>
      </c>
      <c r="G395" s="85">
        <v>2.0000000000000004</v>
      </c>
      <c r="H395" s="85">
        <v>3.6999999999999997</v>
      </c>
      <c r="I395" s="85">
        <v>0.19000000000000003</v>
      </c>
      <c r="J395" s="85">
        <v>0.45000000000000018</v>
      </c>
      <c r="K395" s="85">
        <v>1.3600000000000003</v>
      </c>
      <c r="L395" s="85">
        <v>1.2900000000000003</v>
      </c>
      <c r="M395" s="86">
        <v>0.24000000000000005</v>
      </c>
    </row>
    <row r="396" spans="1:13" x14ac:dyDescent="0.25">
      <c r="A396" s="176" t="s">
        <v>1158</v>
      </c>
      <c r="B396" s="85">
        <v>36.539999999999992</v>
      </c>
      <c r="C396" s="85">
        <v>46.919999999999995</v>
      </c>
      <c r="D396" s="85">
        <v>53.33</v>
      </c>
      <c r="E396" s="85">
        <v>19.260000000000002</v>
      </c>
      <c r="F396" s="85">
        <v>6.7400000000000011</v>
      </c>
      <c r="G396" s="85">
        <v>32.590000000000003</v>
      </c>
      <c r="H396" s="85">
        <v>23.8</v>
      </c>
      <c r="I396" s="85">
        <v>8.6399999999999988</v>
      </c>
      <c r="J396" s="85">
        <v>7.25</v>
      </c>
      <c r="K396" s="85">
        <v>17.8</v>
      </c>
      <c r="L396" s="85">
        <v>34.370000000000005</v>
      </c>
      <c r="M396" s="86">
        <v>4.4399999999999986</v>
      </c>
    </row>
    <row r="397" spans="1:13" x14ac:dyDescent="0.25">
      <c r="A397" s="176" t="s">
        <v>1159</v>
      </c>
      <c r="B397" s="85">
        <v>27.020000000000003</v>
      </c>
      <c r="C397" s="85">
        <v>16.7</v>
      </c>
      <c r="D397" s="85">
        <v>14.099999999999998</v>
      </c>
      <c r="E397" s="85">
        <v>96.07</v>
      </c>
      <c r="F397" s="85">
        <v>83</v>
      </c>
      <c r="G397" s="85">
        <v>57.75</v>
      </c>
      <c r="H397" s="85">
        <v>24.079999999999995</v>
      </c>
      <c r="I397" s="85">
        <v>51.61</v>
      </c>
      <c r="J397" s="85">
        <v>99.029999999999987</v>
      </c>
      <c r="K397" s="85">
        <v>44.96</v>
      </c>
      <c r="L397" s="85">
        <v>36.260000000000012</v>
      </c>
      <c r="M397" s="86">
        <v>38.64</v>
      </c>
    </row>
    <row r="398" spans="1:13" x14ac:dyDescent="0.25">
      <c r="A398" s="176" t="s">
        <v>1160</v>
      </c>
      <c r="B398" s="85">
        <v>10.91</v>
      </c>
      <c r="C398" s="85">
        <v>10.600000000000001</v>
      </c>
      <c r="D398" s="85">
        <v>25.66</v>
      </c>
      <c r="E398" s="85">
        <v>0.96000000000000019</v>
      </c>
      <c r="F398" s="85">
        <v>5.8000000000000007</v>
      </c>
      <c r="G398" s="85">
        <v>7.25</v>
      </c>
      <c r="H398" s="85">
        <v>11.839999999999998</v>
      </c>
      <c r="I398" s="85">
        <v>1.1300000000000003</v>
      </c>
      <c r="J398" s="85">
        <v>0.69000000000000017</v>
      </c>
      <c r="K398" s="85">
        <v>11.640000000000002</v>
      </c>
      <c r="L398" s="85">
        <v>6.0500000000000016</v>
      </c>
      <c r="M398" s="86">
        <v>3.28</v>
      </c>
    </row>
    <row r="399" spans="1:13" x14ac:dyDescent="0.25">
      <c r="A399" s="176" t="s">
        <v>1161</v>
      </c>
      <c r="B399" s="85">
        <v>18.39</v>
      </c>
      <c r="C399" s="85">
        <v>19.199999999999996</v>
      </c>
      <c r="D399" s="85">
        <v>46.280000000000015</v>
      </c>
      <c r="E399" s="85">
        <v>1.6800000000000006</v>
      </c>
      <c r="F399" s="85">
        <v>10.42</v>
      </c>
      <c r="G399" s="85">
        <v>13.129999999999999</v>
      </c>
      <c r="H399" s="85">
        <v>21.360000000000003</v>
      </c>
      <c r="I399" s="85">
        <v>1.9700000000000009</v>
      </c>
      <c r="J399" s="85">
        <v>1.2800000000000005</v>
      </c>
      <c r="K399" s="85">
        <v>21.08</v>
      </c>
      <c r="L399" s="85">
        <v>10.999999999999998</v>
      </c>
      <c r="M399" s="86">
        <v>5.96</v>
      </c>
    </row>
    <row r="400" spans="1:13" x14ac:dyDescent="0.25">
      <c r="A400" s="176" t="s">
        <v>1162</v>
      </c>
      <c r="B400" s="85">
        <v>77.279999999999987</v>
      </c>
      <c r="C400" s="85">
        <v>97.579999999999984</v>
      </c>
      <c r="D400" s="85">
        <v>110.84</v>
      </c>
      <c r="E400" s="85">
        <v>40.070000000000007</v>
      </c>
      <c r="F400" s="85">
        <v>14</v>
      </c>
      <c r="G400" s="85">
        <v>67.740000000000009</v>
      </c>
      <c r="H400" s="85">
        <v>49.500000000000007</v>
      </c>
      <c r="I400" s="85">
        <v>17.900000000000002</v>
      </c>
      <c r="J400" s="85">
        <v>15.070000000000002</v>
      </c>
      <c r="K400" s="85">
        <v>36.959999999999987</v>
      </c>
      <c r="L400" s="85">
        <v>71.529999999999987</v>
      </c>
      <c r="M400" s="86">
        <v>9.2000000000000011</v>
      </c>
    </row>
    <row r="401" spans="1:13" x14ac:dyDescent="0.25">
      <c r="A401" s="176" t="s">
        <v>1163</v>
      </c>
      <c r="B401" s="85">
        <v>2.52</v>
      </c>
      <c r="C401" s="85">
        <v>11.21</v>
      </c>
      <c r="D401" s="85">
        <v>45.38</v>
      </c>
      <c r="E401" s="85">
        <v>17.100000000000001</v>
      </c>
      <c r="F401" s="85">
        <v>50.1</v>
      </c>
      <c r="G401" s="85">
        <v>14.259999999999998</v>
      </c>
      <c r="H401" s="85">
        <v>89.360000000000014</v>
      </c>
      <c r="I401" s="85">
        <v>11.64</v>
      </c>
      <c r="J401" s="85">
        <v>10.62</v>
      </c>
      <c r="K401" s="85">
        <v>55.8</v>
      </c>
      <c r="L401" s="85">
        <v>28.16</v>
      </c>
      <c r="M401" s="86">
        <v>65.06</v>
      </c>
    </row>
    <row r="402" spans="1:13" x14ac:dyDescent="0.25">
      <c r="A402" s="176" t="s">
        <v>1164</v>
      </c>
      <c r="B402" s="85">
        <v>30.51</v>
      </c>
      <c r="C402" s="85">
        <v>25.660000000000004</v>
      </c>
      <c r="D402" s="85">
        <v>30.46</v>
      </c>
      <c r="E402" s="85">
        <v>24.95</v>
      </c>
      <c r="F402" s="85">
        <v>16.36</v>
      </c>
      <c r="G402" s="85">
        <v>16.690000000000001</v>
      </c>
      <c r="H402" s="85">
        <v>19.259999999999998</v>
      </c>
      <c r="I402" s="85">
        <v>21.320000000000004</v>
      </c>
      <c r="J402" s="85">
        <v>18.41</v>
      </c>
      <c r="K402" s="85">
        <v>16.999999999999996</v>
      </c>
      <c r="L402" s="85">
        <v>19.830000000000002</v>
      </c>
      <c r="M402" s="86">
        <v>21.68</v>
      </c>
    </row>
    <row r="403" spans="1:13" x14ac:dyDescent="0.25">
      <c r="A403" s="176" t="s">
        <v>1165</v>
      </c>
      <c r="B403" s="85">
        <v>0.89000000000000012</v>
      </c>
      <c r="C403" s="85">
        <v>5.4599999999999991</v>
      </c>
      <c r="D403" s="85">
        <v>4.8800000000000008</v>
      </c>
      <c r="E403" s="85">
        <v>0.85000000000000031</v>
      </c>
      <c r="F403" s="85">
        <v>5.62</v>
      </c>
      <c r="G403" s="85">
        <v>2.0500000000000003</v>
      </c>
      <c r="H403" s="85">
        <v>1.5400000000000005</v>
      </c>
      <c r="I403" s="85">
        <v>0.47000000000000003</v>
      </c>
      <c r="J403" s="85">
        <v>0.96000000000000019</v>
      </c>
      <c r="K403" s="85">
        <v>0.32</v>
      </c>
      <c r="L403" s="85">
        <v>0.41000000000000003</v>
      </c>
      <c r="M403" s="86">
        <v>6.0000000000000005E-2</v>
      </c>
    </row>
    <row r="404" spans="1:13" x14ac:dyDescent="0.25">
      <c r="A404" s="176" t="s">
        <v>1166</v>
      </c>
      <c r="B404" s="85">
        <v>0.66000000000000014</v>
      </c>
      <c r="C404" s="85">
        <v>3.26</v>
      </c>
      <c r="D404" s="85">
        <v>2.33</v>
      </c>
      <c r="E404" s="85">
        <v>0.39000000000000007</v>
      </c>
      <c r="F404" s="85">
        <v>3.4</v>
      </c>
      <c r="G404" s="85">
        <v>0.94000000000000028</v>
      </c>
      <c r="H404" s="85">
        <v>1.1000000000000001</v>
      </c>
      <c r="I404" s="85">
        <v>0.34000000000000008</v>
      </c>
      <c r="J404" s="85">
        <v>0.60000000000000009</v>
      </c>
      <c r="K404" s="85">
        <v>0.36000000000000004</v>
      </c>
      <c r="L404" s="85">
        <v>0.36000000000000004</v>
      </c>
      <c r="M404" s="86">
        <v>0.08</v>
      </c>
    </row>
    <row r="405" spans="1:13" x14ac:dyDescent="0.25">
      <c r="A405" s="176" t="s">
        <v>1167</v>
      </c>
      <c r="B405" s="85">
        <v>0</v>
      </c>
      <c r="C405" s="85">
        <v>1.4700000000000002</v>
      </c>
      <c r="D405" s="85">
        <v>2.2099999999999995</v>
      </c>
      <c r="E405" s="85">
        <v>2.0200000000000005</v>
      </c>
      <c r="F405" s="85">
        <v>1.3000000000000005</v>
      </c>
      <c r="G405" s="85">
        <v>1.6300000000000006</v>
      </c>
      <c r="H405" s="85">
        <v>2.72</v>
      </c>
      <c r="I405" s="85">
        <v>2.2800000000000002</v>
      </c>
      <c r="J405" s="85">
        <v>3.0199999999999996</v>
      </c>
      <c r="K405" s="85">
        <v>1.9200000000000006</v>
      </c>
      <c r="L405" s="85">
        <v>1.8600000000000003</v>
      </c>
      <c r="M405" s="86">
        <v>1.5800000000000005</v>
      </c>
    </row>
    <row r="406" spans="1:13" x14ac:dyDescent="0.25">
      <c r="A406" s="176" t="s">
        <v>1168</v>
      </c>
      <c r="B406" s="85">
        <v>0</v>
      </c>
      <c r="C406" s="85">
        <v>0</v>
      </c>
      <c r="D406" s="85">
        <v>0</v>
      </c>
      <c r="E406" s="85">
        <v>24.150000000000002</v>
      </c>
      <c r="F406" s="85">
        <v>48.019999999999996</v>
      </c>
      <c r="G406" s="85">
        <v>56.889999999999993</v>
      </c>
      <c r="H406" s="85">
        <v>48.32</v>
      </c>
      <c r="I406" s="85">
        <v>48.589999999999996</v>
      </c>
      <c r="J406" s="85">
        <v>45.7</v>
      </c>
      <c r="K406" s="85">
        <v>38.119999999999997</v>
      </c>
      <c r="L406" s="85">
        <v>35.659999999999989</v>
      </c>
      <c r="M406" s="86">
        <v>32.78</v>
      </c>
    </row>
    <row r="407" spans="1:13" x14ac:dyDescent="0.25">
      <c r="A407" s="176" t="s">
        <v>1169</v>
      </c>
      <c r="B407" s="85">
        <v>1.6700000000000006</v>
      </c>
      <c r="C407" s="85">
        <v>3.3399999999999994</v>
      </c>
      <c r="D407" s="85">
        <v>2.6100000000000003</v>
      </c>
      <c r="E407" s="85">
        <v>2.08</v>
      </c>
      <c r="F407" s="85">
        <v>2.3199999999999998</v>
      </c>
      <c r="G407" s="85">
        <v>2.0900000000000003</v>
      </c>
      <c r="H407" s="85">
        <v>2.2400000000000002</v>
      </c>
      <c r="I407" s="85">
        <v>1.8500000000000003</v>
      </c>
      <c r="J407" s="85">
        <v>2.64</v>
      </c>
      <c r="K407" s="85">
        <v>1.3600000000000003</v>
      </c>
      <c r="L407" s="85">
        <v>1.8800000000000003</v>
      </c>
      <c r="M407" s="86">
        <v>1.9400000000000004</v>
      </c>
    </row>
    <row r="408" spans="1:13" x14ac:dyDescent="0.25">
      <c r="A408" s="176" t="s">
        <v>1170</v>
      </c>
      <c r="B408" s="85">
        <v>0</v>
      </c>
      <c r="C408" s="85">
        <v>0</v>
      </c>
      <c r="D408" s="85">
        <v>0</v>
      </c>
      <c r="E408" s="85">
        <v>0</v>
      </c>
      <c r="F408" s="85">
        <v>0</v>
      </c>
      <c r="G408" s="85">
        <v>0</v>
      </c>
      <c r="H408" s="85">
        <v>0</v>
      </c>
      <c r="I408" s="85">
        <v>0</v>
      </c>
      <c r="J408" s="85">
        <v>0</v>
      </c>
      <c r="K408" s="85">
        <v>14.599999999999998</v>
      </c>
      <c r="L408" s="85">
        <v>13.66</v>
      </c>
      <c r="M408" s="86">
        <v>12.519999999999998</v>
      </c>
    </row>
    <row r="409" spans="1:13" x14ac:dyDescent="0.25">
      <c r="A409" s="176" t="s">
        <v>1171</v>
      </c>
      <c r="B409" s="85">
        <v>3.3800000000000003</v>
      </c>
      <c r="C409" s="85">
        <v>0</v>
      </c>
      <c r="D409" s="85">
        <v>24.170000000000005</v>
      </c>
      <c r="E409" s="85">
        <v>19.07</v>
      </c>
      <c r="F409" s="85">
        <v>21.24</v>
      </c>
      <c r="G409" s="85">
        <v>19.330000000000002</v>
      </c>
      <c r="H409" s="85">
        <v>20.540000000000003</v>
      </c>
      <c r="I409" s="85">
        <v>17.079999999999998</v>
      </c>
      <c r="J409" s="85">
        <v>24.29</v>
      </c>
      <c r="K409" s="85">
        <v>12.600000000000001</v>
      </c>
      <c r="L409" s="85">
        <v>17.09</v>
      </c>
      <c r="M409" s="86">
        <v>17.759999999999998</v>
      </c>
    </row>
    <row r="410" spans="1:13" x14ac:dyDescent="0.25">
      <c r="A410" s="176" t="s">
        <v>1172</v>
      </c>
      <c r="B410" s="85">
        <v>0</v>
      </c>
      <c r="C410" s="85">
        <v>0</v>
      </c>
      <c r="D410" s="85">
        <v>0</v>
      </c>
      <c r="E410" s="85">
        <v>0</v>
      </c>
      <c r="F410" s="85">
        <v>0</v>
      </c>
      <c r="G410" s="85">
        <v>0</v>
      </c>
      <c r="H410" s="85">
        <v>0</v>
      </c>
      <c r="I410" s="85">
        <v>0</v>
      </c>
      <c r="J410" s="85">
        <v>4.3100000000000005</v>
      </c>
      <c r="K410" s="85">
        <v>2.48</v>
      </c>
      <c r="L410" s="85">
        <v>2.56</v>
      </c>
      <c r="M410" s="86">
        <v>0.66000000000000014</v>
      </c>
    </row>
    <row r="411" spans="1:13" x14ac:dyDescent="0.25">
      <c r="A411" s="176" t="s">
        <v>1173</v>
      </c>
      <c r="B411" s="88">
        <v>0</v>
      </c>
      <c r="C411" s="88">
        <v>0</v>
      </c>
      <c r="D411" s="88">
        <v>0</v>
      </c>
      <c r="E411" s="88">
        <v>0</v>
      </c>
      <c r="F411" s="88">
        <v>0</v>
      </c>
      <c r="G411" s="88">
        <v>30.96</v>
      </c>
      <c r="H411" s="88">
        <v>33.940000000000005</v>
      </c>
      <c r="I411" s="88">
        <v>32.08</v>
      </c>
      <c r="J411" s="88">
        <v>36.819999999999993</v>
      </c>
      <c r="K411" s="88">
        <v>33.08</v>
      </c>
      <c r="L411" s="88">
        <v>38.059999999999988</v>
      </c>
      <c r="M411" s="89">
        <v>30.639999999999997</v>
      </c>
    </row>
    <row r="412" spans="1:13" x14ac:dyDescent="0.25">
      <c r="A412" s="176" t="s">
        <v>1174</v>
      </c>
      <c r="B412" s="88">
        <v>0</v>
      </c>
      <c r="C412" s="88">
        <v>0</v>
      </c>
      <c r="D412" s="88">
        <v>0</v>
      </c>
      <c r="E412" s="88">
        <v>0</v>
      </c>
      <c r="F412" s="88">
        <v>0</v>
      </c>
      <c r="G412" s="88">
        <v>0</v>
      </c>
      <c r="H412" s="88">
        <v>0</v>
      </c>
      <c r="I412" s="88">
        <v>6.29</v>
      </c>
      <c r="J412" s="88">
        <v>4.6900000000000004</v>
      </c>
      <c r="K412" s="88">
        <v>12.319999999999997</v>
      </c>
      <c r="L412" s="88">
        <v>25.11</v>
      </c>
      <c r="M412" s="89">
        <v>2.4800000000000004</v>
      </c>
    </row>
    <row r="413" spans="1:13" x14ac:dyDescent="0.25">
      <c r="A413" s="176" t="s">
        <v>1175</v>
      </c>
      <c r="B413" s="88">
        <v>0</v>
      </c>
      <c r="C413" s="88">
        <v>0</v>
      </c>
      <c r="D413" s="88">
        <v>0</v>
      </c>
      <c r="E413" s="88">
        <v>0</v>
      </c>
      <c r="F413" s="88">
        <v>0</v>
      </c>
      <c r="G413" s="88">
        <v>0</v>
      </c>
      <c r="H413" s="88">
        <v>0</v>
      </c>
      <c r="I413" s="88">
        <v>42.699999999999996</v>
      </c>
      <c r="J413" s="88">
        <v>37.89</v>
      </c>
      <c r="K413" s="88">
        <v>24.199999999999996</v>
      </c>
      <c r="L413" s="88">
        <v>48.170000000000009</v>
      </c>
      <c r="M413" s="89">
        <v>52.679999999999986</v>
      </c>
    </row>
    <row r="414" spans="1:13" x14ac:dyDescent="0.25">
      <c r="A414" s="176" t="s">
        <v>1176</v>
      </c>
      <c r="B414" s="88">
        <v>0</v>
      </c>
      <c r="C414" s="88">
        <v>0</v>
      </c>
      <c r="D414" s="88">
        <v>0</v>
      </c>
      <c r="E414" s="88">
        <v>0</v>
      </c>
      <c r="F414" s="88">
        <v>0</v>
      </c>
      <c r="G414" s="88">
        <v>0</v>
      </c>
      <c r="H414" s="88">
        <v>42.460000000000008</v>
      </c>
      <c r="I414" s="88">
        <v>35.850000000000009</v>
      </c>
      <c r="J414" s="88">
        <v>31.890000000000008</v>
      </c>
      <c r="K414" s="88">
        <v>20.32</v>
      </c>
      <c r="L414" s="88">
        <v>40.500000000000007</v>
      </c>
      <c r="M414" s="89">
        <v>44.3</v>
      </c>
    </row>
    <row r="415" spans="1:13" x14ac:dyDescent="0.25">
      <c r="A415" s="176" t="s">
        <v>1177</v>
      </c>
      <c r="B415" s="88">
        <v>0</v>
      </c>
      <c r="C415" s="88">
        <v>0</v>
      </c>
      <c r="D415" s="88">
        <v>0</v>
      </c>
      <c r="E415" s="88">
        <v>0</v>
      </c>
      <c r="F415" s="88">
        <v>0</v>
      </c>
      <c r="G415" s="88">
        <v>0</v>
      </c>
      <c r="H415" s="88">
        <v>0</v>
      </c>
      <c r="I415" s="88">
        <v>0</v>
      </c>
      <c r="J415" s="88">
        <v>0</v>
      </c>
      <c r="K415" s="88">
        <v>7.36</v>
      </c>
      <c r="L415" s="88">
        <v>15.04</v>
      </c>
      <c r="M415" s="89">
        <v>1.4600000000000004</v>
      </c>
    </row>
    <row r="416" spans="1:13" ht="13.8" thickBot="1" x14ac:dyDescent="0.3">
      <c r="A416" s="173" t="s">
        <v>816</v>
      </c>
      <c r="B416" s="174">
        <v>350.90999999999997</v>
      </c>
      <c r="C416" s="174">
        <v>424.58999999999992</v>
      </c>
      <c r="D416" s="174">
        <v>597.82000000000016</v>
      </c>
      <c r="E416" s="174">
        <v>359.26</v>
      </c>
      <c r="F416" s="174">
        <v>410.98</v>
      </c>
      <c r="G416" s="174">
        <v>495.53999999999991</v>
      </c>
      <c r="H416" s="174">
        <v>703.68000000000006</v>
      </c>
      <c r="I416" s="174">
        <v>505.90999999999985</v>
      </c>
      <c r="J416" s="174">
        <v>482.98999999999995</v>
      </c>
      <c r="K416" s="174">
        <v>631.80000000000018</v>
      </c>
      <c r="L416" s="174">
        <v>788.52999999999986</v>
      </c>
      <c r="M416" s="175">
        <v>508.24000000000007</v>
      </c>
    </row>
    <row r="417" spans="1:13" x14ac:dyDescent="0.25">
      <c r="A417" s="179" t="s">
        <v>1178</v>
      </c>
      <c r="B417" s="180" t="s">
        <v>1179</v>
      </c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1"/>
    </row>
    <row r="418" spans="1:13" x14ac:dyDescent="0.25">
      <c r="A418" s="176" t="s">
        <v>1180</v>
      </c>
      <c r="B418" s="85">
        <v>1.2400000000000002</v>
      </c>
      <c r="C418" s="85">
        <v>3.02</v>
      </c>
      <c r="D418" s="85">
        <v>2.4</v>
      </c>
      <c r="E418" s="85">
        <v>3.0000000000000004</v>
      </c>
      <c r="F418" s="85">
        <v>3.32</v>
      </c>
      <c r="G418" s="85">
        <v>3.33</v>
      </c>
      <c r="H418" s="85">
        <v>3.8</v>
      </c>
      <c r="I418" s="85">
        <v>4.0199999999999996</v>
      </c>
      <c r="J418" s="85">
        <v>4.0199999999999996</v>
      </c>
      <c r="K418" s="85">
        <v>3.5199999999999996</v>
      </c>
      <c r="L418" s="85">
        <v>3.8400000000000003</v>
      </c>
      <c r="M418" s="86">
        <v>3.6400000000000006</v>
      </c>
    </row>
    <row r="419" spans="1:13" x14ac:dyDescent="0.25">
      <c r="A419" s="176" t="s">
        <v>1181</v>
      </c>
      <c r="B419" s="85">
        <v>5.4400000000000013</v>
      </c>
      <c r="C419" s="85">
        <v>4.120000000000001</v>
      </c>
      <c r="D419" s="85">
        <v>4.1300000000000008</v>
      </c>
      <c r="E419" s="85">
        <v>3.42</v>
      </c>
      <c r="F419" s="85">
        <v>3.08</v>
      </c>
      <c r="G419" s="85">
        <v>7.9599999999999991</v>
      </c>
      <c r="H419" s="85">
        <v>17.8</v>
      </c>
      <c r="I419" s="85">
        <v>29.76</v>
      </c>
      <c r="J419" s="85">
        <v>29.76</v>
      </c>
      <c r="K419" s="85">
        <v>26.879999999999995</v>
      </c>
      <c r="L419" s="85">
        <v>22.879999999999995</v>
      </c>
      <c r="M419" s="86">
        <v>6.8600000000000012</v>
      </c>
    </row>
    <row r="420" spans="1:13" x14ac:dyDescent="0.25">
      <c r="A420" s="176" t="s">
        <v>1182</v>
      </c>
      <c r="B420" s="85">
        <v>3.48</v>
      </c>
      <c r="C420" s="85">
        <v>7.5</v>
      </c>
      <c r="D420" s="85">
        <v>7.200000000000002</v>
      </c>
      <c r="E420" s="85">
        <v>4.37</v>
      </c>
      <c r="F420" s="85">
        <v>5.0400000000000009</v>
      </c>
      <c r="G420" s="85">
        <v>11.46</v>
      </c>
      <c r="H420" s="85">
        <v>38.539999999999992</v>
      </c>
      <c r="I420" s="85">
        <v>44.209999999999994</v>
      </c>
      <c r="J420" s="85">
        <v>44.639999999999993</v>
      </c>
      <c r="K420" s="85">
        <v>40.320000000000007</v>
      </c>
      <c r="L420" s="85">
        <v>19.410000000000004</v>
      </c>
      <c r="M420" s="86">
        <v>13.620000000000001</v>
      </c>
    </row>
    <row r="421" spans="1:13" x14ac:dyDescent="0.25">
      <c r="A421" s="176" t="s">
        <v>1183</v>
      </c>
      <c r="B421" s="85">
        <v>6.6800000000000015</v>
      </c>
      <c r="C421" s="85">
        <v>12.24</v>
      </c>
      <c r="D421" s="85">
        <v>12.64</v>
      </c>
      <c r="E421" s="85">
        <v>12.64</v>
      </c>
      <c r="F421" s="85">
        <v>12.24</v>
      </c>
      <c r="G421" s="85">
        <v>3.7000000000000006</v>
      </c>
      <c r="H421" s="85">
        <v>7.160000000000001</v>
      </c>
      <c r="I421" s="85">
        <v>7.44</v>
      </c>
      <c r="J421" s="85">
        <v>0</v>
      </c>
      <c r="K421" s="85">
        <v>6.7199999999999989</v>
      </c>
      <c r="L421" s="85">
        <v>3.8000000000000003</v>
      </c>
      <c r="M421" s="86">
        <v>1.2600000000000002</v>
      </c>
    </row>
    <row r="422" spans="1:13" x14ac:dyDescent="0.25">
      <c r="A422" s="176" t="s">
        <v>1184</v>
      </c>
      <c r="B422" s="85">
        <v>2.4799999999999995</v>
      </c>
      <c r="C422" s="85">
        <v>13.120000000000001</v>
      </c>
      <c r="D422" s="85">
        <v>13.560000000000004</v>
      </c>
      <c r="E422" s="85">
        <v>13.560000000000004</v>
      </c>
      <c r="F422" s="85">
        <v>11.460000000000003</v>
      </c>
      <c r="G422" s="85">
        <v>5.04</v>
      </c>
      <c r="H422" s="85">
        <v>4.120000000000001</v>
      </c>
      <c r="I422" s="85">
        <v>4.2600000000000007</v>
      </c>
      <c r="J422" s="85">
        <v>4.2600000000000007</v>
      </c>
      <c r="K422" s="85">
        <v>3.8400000000000007</v>
      </c>
      <c r="L422" s="85">
        <v>6.7800000000000011</v>
      </c>
      <c r="M422" s="86">
        <v>4.09</v>
      </c>
    </row>
    <row r="423" spans="1:13" x14ac:dyDescent="0.25">
      <c r="A423" s="176" t="s">
        <v>1185</v>
      </c>
      <c r="B423" s="85">
        <v>0.59000000000000019</v>
      </c>
      <c r="C423" s="85">
        <v>3.08</v>
      </c>
      <c r="D423" s="85">
        <v>3.18</v>
      </c>
      <c r="E423" s="85">
        <v>3.18</v>
      </c>
      <c r="F423" s="85">
        <v>2.6800000000000006</v>
      </c>
      <c r="G423" s="85">
        <v>1.1600000000000004</v>
      </c>
      <c r="H423" s="85">
        <v>0.96000000000000019</v>
      </c>
      <c r="I423" s="85">
        <v>0.9800000000000002</v>
      </c>
      <c r="J423" s="85">
        <v>0.9800000000000002</v>
      </c>
      <c r="K423" s="85">
        <v>0.92000000000000015</v>
      </c>
      <c r="L423" s="85">
        <v>1.5700000000000005</v>
      </c>
      <c r="M423" s="86">
        <v>0.9800000000000002</v>
      </c>
    </row>
    <row r="424" spans="1:13" x14ac:dyDescent="0.25">
      <c r="A424" s="176" t="s">
        <v>1186</v>
      </c>
      <c r="B424" s="85">
        <v>1.9100000000000004</v>
      </c>
      <c r="C424" s="85">
        <v>2.4800000000000004</v>
      </c>
      <c r="D424" s="85">
        <v>1.7400000000000004</v>
      </c>
      <c r="E424" s="85">
        <v>2.5600000000000005</v>
      </c>
      <c r="F424" s="85">
        <v>1.1000000000000001</v>
      </c>
      <c r="G424" s="85">
        <v>1.1400000000000003</v>
      </c>
      <c r="H424" s="85">
        <v>1.1200000000000003</v>
      </c>
      <c r="I424" s="85">
        <v>1.4600000000000002</v>
      </c>
      <c r="J424" s="85">
        <v>1.05</v>
      </c>
      <c r="K424" s="85">
        <v>1.0000000000000002</v>
      </c>
      <c r="L424" s="85">
        <v>0.95000000000000018</v>
      </c>
      <c r="M424" s="86">
        <v>0.40000000000000008</v>
      </c>
    </row>
    <row r="425" spans="1:13" x14ac:dyDescent="0.25">
      <c r="A425" s="176" t="s">
        <v>1187</v>
      </c>
      <c r="B425" s="85">
        <v>0.65000000000000013</v>
      </c>
      <c r="C425" s="85">
        <v>0.70000000000000018</v>
      </c>
      <c r="D425" s="85">
        <v>0.56000000000000005</v>
      </c>
      <c r="E425" s="85">
        <v>0.7200000000000002</v>
      </c>
      <c r="F425" s="85">
        <v>0.38000000000000012</v>
      </c>
      <c r="G425" s="85">
        <v>0.39000000000000012</v>
      </c>
      <c r="H425" s="85">
        <v>0.40000000000000008</v>
      </c>
      <c r="I425" s="85">
        <v>0.52</v>
      </c>
      <c r="J425" s="85">
        <v>0.39000000000000012</v>
      </c>
      <c r="K425" s="85">
        <v>0.32000000000000006</v>
      </c>
      <c r="L425" s="85">
        <v>0.38000000000000012</v>
      </c>
      <c r="M425" s="86">
        <v>0.24000000000000005</v>
      </c>
    </row>
    <row r="426" spans="1:13" x14ac:dyDescent="0.25">
      <c r="A426" s="176" t="s">
        <v>1188</v>
      </c>
      <c r="B426" s="85">
        <v>1.3100000000000005</v>
      </c>
      <c r="C426" s="85">
        <v>1.5000000000000002</v>
      </c>
      <c r="D426" s="85">
        <v>1.5400000000000003</v>
      </c>
      <c r="E426" s="85">
        <v>1.8100000000000003</v>
      </c>
      <c r="F426" s="85">
        <v>1.8200000000000005</v>
      </c>
      <c r="G426" s="85">
        <v>2.0900000000000003</v>
      </c>
      <c r="H426" s="85">
        <v>1.9200000000000006</v>
      </c>
      <c r="I426" s="85">
        <v>2.0800000000000005</v>
      </c>
      <c r="J426" s="85">
        <v>2.0900000000000003</v>
      </c>
      <c r="K426" s="85">
        <v>2.3200000000000003</v>
      </c>
      <c r="L426" s="85">
        <v>1.6400000000000006</v>
      </c>
      <c r="M426" s="86">
        <v>2.0600000000000005</v>
      </c>
    </row>
    <row r="427" spans="1:13" x14ac:dyDescent="0.25">
      <c r="A427" s="176" t="s">
        <v>1189</v>
      </c>
      <c r="B427" s="85">
        <v>15.780000000000001</v>
      </c>
      <c r="C427" s="85">
        <v>32.78</v>
      </c>
      <c r="D427" s="85">
        <v>27.78</v>
      </c>
      <c r="E427" s="85">
        <v>33.870000000000005</v>
      </c>
      <c r="F427" s="85">
        <v>22.590000000000003</v>
      </c>
      <c r="G427" s="85">
        <v>21.100000000000005</v>
      </c>
      <c r="H427" s="85">
        <v>10.9</v>
      </c>
      <c r="I427" s="85">
        <v>18.569999999999997</v>
      </c>
      <c r="J427" s="85">
        <v>21.369999999999994</v>
      </c>
      <c r="K427" s="85">
        <v>0</v>
      </c>
      <c r="L427" s="85">
        <v>29.89</v>
      </c>
      <c r="M427" s="86">
        <v>15.720000000000002</v>
      </c>
    </row>
    <row r="428" spans="1:13" x14ac:dyDescent="0.25">
      <c r="A428" s="176" t="s">
        <v>1190</v>
      </c>
      <c r="B428" s="85">
        <v>2.7800000000000002</v>
      </c>
      <c r="C428" s="85">
        <v>7.6</v>
      </c>
      <c r="D428" s="85">
        <v>6.24</v>
      </c>
      <c r="E428" s="85">
        <v>5.32</v>
      </c>
      <c r="F428" s="85">
        <v>8.16</v>
      </c>
      <c r="G428" s="85">
        <v>8.92</v>
      </c>
      <c r="H428" s="85">
        <v>8.6399999999999988</v>
      </c>
      <c r="I428" s="85">
        <v>8.92</v>
      </c>
      <c r="J428" s="85">
        <v>8.92</v>
      </c>
      <c r="K428" s="85">
        <v>8.0799999999999983</v>
      </c>
      <c r="L428" s="85">
        <v>8.92</v>
      </c>
      <c r="M428" s="86">
        <v>6.18</v>
      </c>
    </row>
    <row r="429" spans="1:13" x14ac:dyDescent="0.25">
      <c r="A429" s="176" t="s">
        <v>1191</v>
      </c>
      <c r="B429" s="85">
        <v>3.0499999999999994</v>
      </c>
      <c r="C429" s="85">
        <v>12.799999999999999</v>
      </c>
      <c r="D429" s="85">
        <v>12.929999999999998</v>
      </c>
      <c r="E429" s="85">
        <v>13.239999999999997</v>
      </c>
      <c r="F429" s="85">
        <v>11.32</v>
      </c>
      <c r="G429" s="85">
        <v>8.43</v>
      </c>
      <c r="H429" s="85">
        <v>3.5600000000000009</v>
      </c>
      <c r="I429" s="85">
        <v>4.7899999999999991</v>
      </c>
      <c r="J429" s="85">
        <v>3.18</v>
      </c>
      <c r="K429" s="85">
        <v>3.5999999999999992</v>
      </c>
      <c r="L429" s="85">
        <v>3.1199999999999997</v>
      </c>
      <c r="M429" s="86">
        <v>2.94</v>
      </c>
    </row>
    <row r="430" spans="1:13" x14ac:dyDescent="0.25">
      <c r="A430" s="176" t="s">
        <v>1192</v>
      </c>
      <c r="B430" s="85">
        <v>0.79</v>
      </c>
      <c r="C430" s="85">
        <v>6.3000000000000007</v>
      </c>
      <c r="D430" s="85">
        <v>6.48</v>
      </c>
      <c r="E430" s="85">
        <v>6.3599999999999994</v>
      </c>
      <c r="F430" s="85">
        <v>6.37</v>
      </c>
      <c r="G430" s="85">
        <v>6.63</v>
      </c>
      <c r="H430" s="85">
        <v>6.3900000000000006</v>
      </c>
      <c r="I430" s="85">
        <v>6.61</v>
      </c>
      <c r="J430" s="85">
        <v>6.6</v>
      </c>
      <c r="K430" s="85">
        <v>5.96</v>
      </c>
      <c r="L430" s="85">
        <v>6.59</v>
      </c>
      <c r="M430" s="86">
        <v>6.3800000000000008</v>
      </c>
    </row>
    <row r="431" spans="1:13" x14ac:dyDescent="0.25">
      <c r="A431" s="176" t="s">
        <v>1193</v>
      </c>
      <c r="B431" s="85">
        <v>0.04</v>
      </c>
      <c r="C431" s="85">
        <v>1.6000000000000005</v>
      </c>
      <c r="D431" s="85">
        <v>1.8500000000000003</v>
      </c>
      <c r="E431" s="85">
        <v>1.6100000000000003</v>
      </c>
      <c r="F431" s="85">
        <v>1.8000000000000005</v>
      </c>
      <c r="G431" s="85">
        <v>1.8900000000000003</v>
      </c>
      <c r="H431" s="85">
        <v>1.8200000000000005</v>
      </c>
      <c r="I431" s="85">
        <v>1.8900000000000003</v>
      </c>
      <c r="J431" s="85">
        <v>1.8900000000000003</v>
      </c>
      <c r="K431" s="85">
        <v>1.6800000000000004</v>
      </c>
      <c r="L431" s="85">
        <v>1.8900000000000003</v>
      </c>
      <c r="M431" s="86">
        <v>1.8000000000000005</v>
      </c>
    </row>
    <row r="432" spans="1:13" x14ac:dyDescent="0.25">
      <c r="A432" s="176" t="s">
        <v>1194</v>
      </c>
      <c r="B432" s="85">
        <v>0.24000000000000005</v>
      </c>
      <c r="C432" s="85">
        <v>0.30000000000000004</v>
      </c>
      <c r="D432" s="85">
        <v>0.39000000000000012</v>
      </c>
      <c r="E432" s="85">
        <v>0.52</v>
      </c>
      <c r="F432" s="85">
        <v>0.40000000000000008</v>
      </c>
      <c r="G432" s="85">
        <v>0.52</v>
      </c>
      <c r="H432" s="85">
        <v>0.56000000000000005</v>
      </c>
      <c r="I432" s="85">
        <v>0.93000000000000016</v>
      </c>
      <c r="J432" s="85">
        <v>0.38000000000000012</v>
      </c>
      <c r="K432" s="85">
        <v>0.40000000000000008</v>
      </c>
      <c r="L432" s="85">
        <v>0.40000000000000008</v>
      </c>
      <c r="M432" s="86">
        <v>0.32000000000000006</v>
      </c>
    </row>
    <row r="433" spans="1:13" x14ac:dyDescent="0.25">
      <c r="A433" s="176" t="s">
        <v>1195</v>
      </c>
      <c r="B433" s="85">
        <v>1.4800000000000002</v>
      </c>
      <c r="C433" s="85">
        <v>3.5400000000000005</v>
      </c>
      <c r="D433" s="85">
        <v>3.6700000000000008</v>
      </c>
      <c r="E433" s="85">
        <v>3.6700000000000008</v>
      </c>
      <c r="F433" s="85">
        <v>3.5400000000000005</v>
      </c>
      <c r="G433" s="85">
        <v>3.6700000000000008</v>
      </c>
      <c r="H433" s="85">
        <v>3.5400000000000005</v>
      </c>
      <c r="I433" s="85">
        <v>3.6700000000000008</v>
      </c>
      <c r="J433" s="85">
        <v>3.31</v>
      </c>
      <c r="K433" s="85">
        <v>3.2800000000000007</v>
      </c>
      <c r="L433" s="85">
        <v>2.5600000000000005</v>
      </c>
      <c r="M433" s="86">
        <v>1.9200000000000006</v>
      </c>
    </row>
    <row r="434" spans="1:13" x14ac:dyDescent="0.25">
      <c r="A434" s="176" t="s">
        <v>1196</v>
      </c>
      <c r="B434" s="85">
        <v>0.54000000000000015</v>
      </c>
      <c r="C434" s="85">
        <v>0.4</v>
      </c>
      <c r="D434" s="85">
        <v>0.62000000000000011</v>
      </c>
      <c r="E434" s="85">
        <v>0.6000000000000002</v>
      </c>
      <c r="F434" s="85">
        <v>0.6000000000000002</v>
      </c>
      <c r="G434" s="85">
        <v>0.62000000000000011</v>
      </c>
      <c r="H434" s="85">
        <v>0.6000000000000002</v>
      </c>
      <c r="I434" s="85">
        <v>0.62000000000000011</v>
      </c>
      <c r="J434" s="85">
        <v>0.62000000000000011</v>
      </c>
      <c r="K434" s="85">
        <v>0.56000000000000005</v>
      </c>
      <c r="L434" s="85">
        <v>0.62000000000000011</v>
      </c>
      <c r="M434" s="86">
        <v>0.56000000000000016</v>
      </c>
    </row>
    <row r="435" spans="1:13" x14ac:dyDescent="0.25">
      <c r="A435" s="176" t="s">
        <v>1197</v>
      </c>
      <c r="B435" s="85">
        <v>0.35000000000000009</v>
      </c>
      <c r="C435" s="85">
        <v>0.56000000000000005</v>
      </c>
      <c r="D435" s="85">
        <v>0.56000000000000005</v>
      </c>
      <c r="E435" s="85">
        <v>0.94000000000000017</v>
      </c>
      <c r="F435" s="85">
        <v>1.4200000000000006</v>
      </c>
      <c r="G435" s="85">
        <v>1.6400000000000006</v>
      </c>
      <c r="H435" s="85">
        <v>1.9200000000000006</v>
      </c>
      <c r="I435" s="85">
        <v>1.7400000000000004</v>
      </c>
      <c r="J435" s="85">
        <v>1.4600000000000002</v>
      </c>
      <c r="K435" s="85">
        <v>1.2000000000000004</v>
      </c>
      <c r="L435" s="85">
        <v>0.95000000000000018</v>
      </c>
      <c r="M435" s="86">
        <v>1.6000000000000005</v>
      </c>
    </row>
    <row r="436" spans="1:13" x14ac:dyDescent="0.25">
      <c r="A436" s="176" t="s">
        <v>1198</v>
      </c>
      <c r="B436" s="85">
        <v>0</v>
      </c>
      <c r="C436" s="85">
        <v>0</v>
      </c>
      <c r="D436" s="85">
        <v>0</v>
      </c>
      <c r="E436" s="85">
        <v>0</v>
      </c>
      <c r="F436" s="85">
        <v>0</v>
      </c>
      <c r="G436" s="85">
        <v>0</v>
      </c>
      <c r="H436" s="85">
        <v>0</v>
      </c>
      <c r="I436" s="85">
        <v>0</v>
      </c>
      <c r="J436" s="85">
        <v>0</v>
      </c>
      <c r="K436" s="85">
        <v>0</v>
      </c>
      <c r="L436" s="85">
        <v>0</v>
      </c>
      <c r="M436" s="86">
        <v>0</v>
      </c>
    </row>
    <row r="437" spans="1:13" x14ac:dyDescent="0.25">
      <c r="A437" s="176" t="s">
        <v>1199</v>
      </c>
      <c r="B437" s="85">
        <v>2.8100000000000005</v>
      </c>
      <c r="C437" s="85">
        <v>4.3199999999999994</v>
      </c>
      <c r="D437" s="85">
        <v>4.4400000000000004</v>
      </c>
      <c r="E437" s="85">
        <v>4.4400000000000004</v>
      </c>
      <c r="F437" s="85">
        <v>2.0200000000000005</v>
      </c>
      <c r="G437" s="85">
        <v>3.9399999999999991</v>
      </c>
      <c r="H437" s="85">
        <v>2.3199999999999998</v>
      </c>
      <c r="I437" s="85">
        <v>1.1600000000000004</v>
      </c>
      <c r="J437" s="85">
        <v>0.27000000000000007</v>
      </c>
      <c r="K437" s="85">
        <v>2.4800000000000004</v>
      </c>
      <c r="L437" s="85">
        <v>0.9800000000000002</v>
      </c>
      <c r="M437" s="86">
        <v>0.90000000000000024</v>
      </c>
    </row>
    <row r="438" spans="1:13" x14ac:dyDescent="0.25">
      <c r="A438" s="176" t="s">
        <v>1200</v>
      </c>
      <c r="B438" s="85">
        <v>2.33</v>
      </c>
      <c r="C438" s="85">
        <v>2.3400000000000003</v>
      </c>
      <c r="D438" s="85">
        <v>2.41</v>
      </c>
      <c r="E438" s="85">
        <v>2.41</v>
      </c>
      <c r="F438" s="85">
        <v>2.3400000000000003</v>
      </c>
      <c r="G438" s="85">
        <v>2.41</v>
      </c>
      <c r="H438" s="85">
        <v>2.3400000000000003</v>
      </c>
      <c r="I438" s="85">
        <v>2.41</v>
      </c>
      <c r="J438" s="85">
        <v>2.41</v>
      </c>
      <c r="K438" s="85">
        <v>2.2000000000000002</v>
      </c>
      <c r="L438" s="85">
        <v>2.41</v>
      </c>
      <c r="M438" s="86">
        <v>2.3400000000000003</v>
      </c>
    </row>
    <row r="439" spans="1:13" x14ac:dyDescent="0.25">
      <c r="A439" s="176" t="s">
        <v>1201</v>
      </c>
      <c r="B439" s="85">
        <v>0.24000000000000005</v>
      </c>
      <c r="C439" s="85">
        <v>0.11999999999999998</v>
      </c>
      <c r="D439" s="85">
        <v>0.11999999999999998</v>
      </c>
      <c r="E439" s="85">
        <v>0.11999999999999998</v>
      </c>
      <c r="F439" s="85">
        <v>9.9999999999999992E-2</v>
      </c>
      <c r="G439" s="85">
        <v>0.10999999999999999</v>
      </c>
      <c r="H439" s="85">
        <v>9.9999999999999992E-2</v>
      </c>
      <c r="I439" s="85">
        <v>0.10999999999999999</v>
      </c>
      <c r="J439" s="85">
        <v>0.10999999999999999</v>
      </c>
      <c r="K439" s="85">
        <v>0.08</v>
      </c>
      <c r="L439" s="85">
        <v>0.08</v>
      </c>
      <c r="M439" s="86">
        <v>9.9999999999999992E-2</v>
      </c>
    </row>
    <row r="440" spans="1:13" x14ac:dyDescent="0.25">
      <c r="A440" s="176" t="s">
        <v>1202</v>
      </c>
      <c r="B440" s="85">
        <v>0</v>
      </c>
      <c r="C440" s="85">
        <v>0</v>
      </c>
      <c r="D440" s="85">
        <v>0</v>
      </c>
      <c r="E440" s="85">
        <v>0</v>
      </c>
      <c r="F440" s="85">
        <v>14.4</v>
      </c>
      <c r="G440" s="85">
        <v>14.88</v>
      </c>
      <c r="H440" s="85">
        <v>14.4</v>
      </c>
      <c r="I440" s="85">
        <v>14.88</v>
      </c>
      <c r="J440" s="85">
        <v>14.88</v>
      </c>
      <c r="K440" s="85">
        <v>13.439999999999998</v>
      </c>
      <c r="L440" s="85">
        <v>14.88</v>
      </c>
      <c r="M440" s="86">
        <v>14.4</v>
      </c>
    </row>
    <row r="441" spans="1:13" x14ac:dyDescent="0.25">
      <c r="A441" s="176" t="s">
        <v>1203</v>
      </c>
      <c r="B441" s="85">
        <v>1.9400000000000004</v>
      </c>
      <c r="C441" s="85">
        <v>2.44</v>
      </c>
      <c r="D441" s="85">
        <v>1.7100000000000004</v>
      </c>
      <c r="E441" s="85">
        <v>2.52</v>
      </c>
      <c r="F441" s="85">
        <v>2.44</v>
      </c>
      <c r="G441" s="85">
        <v>2.52</v>
      </c>
      <c r="H441" s="85">
        <v>2.44</v>
      </c>
      <c r="I441" s="85">
        <v>2.52</v>
      </c>
      <c r="J441" s="85">
        <v>2.52</v>
      </c>
      <c r="K441" s="85">
        <v>2.2800000000000002</v>
      </c>
      <c r="L441" s="85">
        <v>2.52</v>
      </c>
      <c r="M441" s="86">
        <v>2.44</v>
      </c>
    </row>
    <row r="442" spans="1:13" x14ac:dyDescent="0.25">
      <c r="A442" s="176" t="s">
        <v>1204</v>
      </c>
      <c r="B442" s="85">
        <v>0</v>
      </c>
      <c r="C442" s="85">
        <v>0.28000000000000003</v>
      </c>
      <c r="D442" s="85">
        <v>0.30000000000000004</v>
      </c>
      <c r="E442" s="85">
        <v>0.30000000000000004</v>
      </c>
      <c r="F442" s="85">
        <v>0.24000000000000005</v>
      </c>
      <c r="G442" s="85">
        <v>0.24000000000000005</v>
      </c>
      <c r="H442" s="85">
        <v>0.24000000000000005</v>
      </c>
      <c r="I442" s="85">
        <v>0.24000000000000005</v>
      </c>
      <c r="J442" s="85">
        <v>0.24000000000000005</v>
      </c>
      <c r="K442" s="85">
        <v>0.24000000000000005</v>
      </c>
      <c r="L442" s="85">
        <v>0.24000000000000005</v>
      </c>
      <c r="M442" s="86">
        <v>0.11999999999999998</v>
      </c>
    </row>
    <row r="443" spans="1:13" x14ac:dyDescent="0.25">
      <c r="A443" s="176" t="s">
        <v>1205</v>
      </c>
      <c r="B443" s="85">
        <v>0</v>
      </c>
      <c r="C443" s="85">
        <v>0</v>
      </c>
      <c r="D443" s="85">
        <v>0.24000000000000005</v>
      </c>
      <c r="E443" s="85">
        <v>0.24000000000000005</v>
      </c>
      <c r="F443" s="85">
        <v>0.24000000000000005</v>
      </c>
      <c r="G443" s="85">
        <v>0.24000000000000005</v>
      </c>
      <c r="H443" s="85">
        <v>0.24000000000000005</v>
      </c>
      <c r="I443" s="85">
        <v>0.24000000000000005</v>
      </c>
      <c r="J443" s="85">
        <v>0.24000000000000005</v>
      </c>
      <c r="K443" s="85">
        <v>0.24000000000000005</v>
      </c>
      <c r="L443" s="85">
        <v>0.24000000000000005</v>
      </c>
      <c r="M443" s="86">
        <v>0.24000000000000005</v>
      </c>
    </row>
    <row r="444" spans="1:13" x14ac:dyDescent="0.25">
      <c r="A444" s="176" t="s">
        <v>1206</v>
      </c>
      <c r="B444" s="85">
        <v>0.35000000000000009</v>
      </c>
      <c r="C444" s="85">
        <v>3.8599999999999994</v>
      </c>
      <c r="D444" s="85">
        <v>4.1300000000000008</v>
      </c>
      <c r="E444" s="85">
        <v>4.1300000000000008</v>
      </c>
      <c r="F444" s="85">
        <v>4.0200000000000005</v>
      </c>
      <c r="G444" s="85">
        <v>2.5600000000000005</v>
      </c>
      <c r="H444" s="85">
        <v>1.4000000000000006</v>
      </c>
      <c r="I444" s="85">
        <v>1.5400000000000003</v>
      </c>
      <c r="J444" s="85">
        <v>0.62000000000000011</v>
      </c>
      <c r="K444" s="85">
        <v>1.1400000000000001</v>
      </c>
      <c r="L444" s="85">
        <v>0.62000000000000011</v>
      </c>
      <c r="M444" s="86">
        <v>0.04</v>
      </c>
    </row>
    <row r="445" spans="1:13" x14ac:dyDescent="0.25">
      <c r="A445" s="176" t="s">
        <v>1207</v>
      </c>
      <c r="B445" s="85">
        <v>4.0299999999999994</v>
      </c>
      <c r="C445" s="85">
        <v>6.5200000000000005</v>
      </c>
      <c r="D445" s="85">
        <v>5.8000000000000007</v>
      </c>
      <c r="E445" s="85">
        <v>4.9200000000000008</v>
      </c>
      <c r="F445" s="85">
        <v>3.7200000000000006</v>
      </c>
      <c r="G445" s="85">
        <v>2.2500000000000004</v>
      </c>
      <c r="H445" s="85">
        <v>2.1800000000000006</v>
      </c>
      <c r="I445" s="85">
        <v>1.8600000000000003</v>
      </c>
      <c r="J445" s="85">
        <v>0.70000000000000018</v>
      </c>
      <c r="K445" s="85">
        <v>1.5200000000000005</v>
      </c>
      <c r="L445" s="85">
        <v>1.02</v>
      </c>
      <c r="M445" s="86">
        <v>1.1800000000000004</v>
      </c>
    </row>
    <row r="446" spans="1:13" x14ac:dyDescent="0.25">
      <c r="A446" s="176" t="s">
        <v>1208</v>
      </c>
      <c r="B446" s="85">
        <v>1.7000000000000004</v>
      </c>
      <c r="C446" s="85">
        <v>1.9200000000000006</v>
      </c>
      <c r="D446" s="85">
        <v>1.9800000000000004</v>
      </c>
      <c r="E446" s="85">
        <v>1.9800000000000004</v>
      </c>
      <c r="F446" s="85">
        <v>1.9200000000000006</v>
      </c>
      <c r="G446" s="85">
        <v>1.5200000000000005</v>
      </c>
      <c r="H446" s="85">
        <v>1.8800000000000006</v>
      </c>
      <c r="I446" s="85">
        <v>1.9200000000000004</v>
      </c>
      <c r="J446" s="85">
        <v>1.9200000000000004</v>
      </c>
      <c r="K446" s="85">
        <v>1.8000000000000005</v>
      </c>
      <c r="L446" s="85">
        <v>1.9200000000000004</v>
      </c>
      <c r="M446" s="86">
        <v>1.8800000000000006</v>
      </c>
    </row>
    <row r="447" spans="1:13" x14ac:dyDescent="0.25">
      <c r="A447" s="176" t="s">
        <v>1209</v>
      </c>
      <c r="B447" s="85">
        <v>1.3000000000000005</v>
      </c>
      <c r="C447" s="85">
        <v>3.600000000000001</v>
      </c>
      <c r="D447" s="85">
        <v>2.78</v>
      </c>
      <c r="E447" s="85">
        <v>3.1</v>
      </c>
      <c r="F447" s="85">
        <v>1.8200000000000005</v>
      </c>
      <c r="G447" s="85">
        <v>1.7300000000000004</v>
      </c>
      <c r="H447" s="85">
        <v>1.4800000000000002</v>
      </c>
      <c r="I447" s="85">
        <v>1.7500000000000004</v>
      </c>
      <c r="J447" s="85">
        <v>1.8600000000000003</v>
      </c>
      <c r="K447" s="85">
        <v>2.2399999999999998</v>
      </c>
      <c r="L447" s="85">
        <v>1.8100000000000003</v>
      </c>
      <c r="M447" s="86">
        <v>1.4800000000000002</v>
      </c>
    </row>
    <row r="448" spans="1:13" x14ac:dyDescent="0.25">
      <c r="A448" s="176" t="s">
        <v>1210</v>
      </c>
      <c r="B448" s="85">
        <v>0.18000000000000005</v>
      </c>
      <c r="C448" s="85">
        <v>1.1400000000000003</v>
      </c>
      <c r="D448" s="85">
        <v>1.1900000000000004</v>
      </c>
      <c r="E448" s="85">
        <v>1.1900000000000004</v>
      </c>
      <c r="F448" s="85">
        <v>1.1400000000000003</v>
      </c>
      <c r="G448" s="85">
        <v>1.02</v>
      </c>
      <c r="H448" s="85">
        <v>0.60000000000000009</v>
      </c>
      <c r="I448" s="85">
        <v>0.41000000000000003</v>
      </c>
      <c r="J448" s="85">
        <v>0.27</v>
      </c>
      <c r="K448" s="85">
        <v>0.35000000000000009</v>
      </c>
      <c r="L448" s="85">
        <v>0.63000000000000012</v>
      </c>
      <c r="M448" s="86">
        <v>0.80000000000000027</v>
      </c>
    </row>
    <row r="449" spans="1:13" x14ac:dyDescent="0.25">
      <c r="A449" s="176" t="s">
        <v>1211</v>
      </c>
      <c r="B449" s="85">
        <v>0</v>
      </c>
      <c r="C449" s="85">
        <v>0.29000000000000004</v>
      </c>
      <c r="D449" s="85">
        <v>0.30000000000000004</v>
      </c>
      <c r="E449" s="85">
        <v>0.29000000000000004</v>
      </c>
      <c r="F449" s="85">
        <v>0.17</v>
      </c>
      <c r="G449" s="85">
        <v>0.21000000000000005</v>
      </c>
      <c r="H449" s="85">
        <v>0.29000000000000004</v>
      </c>
      <c r="I449" s="85">
        <v>0.30000000000000004</v>
      </c>
      <c r="J449" s="85">
        <v>0.04</v>
      </c>
      <c r="K449" s="85">
        <v>0.04</v>
      </c>
      <c r="L449" s="85">
        <v>0.03</v>
      </c>
      <c r="M449" s="86">
        <v>0.08</v>
      </c>
    </row>
    <row r="450" spans="1:13" x14ac:dyDescent="0.25">
      <c r="A450" s="176" t="s">
        <v>1212</v>
      </c>
      <c r="B450" s="85">
        <v>0</v>
      </c>
      <c r="C450" s="85">
        <v>0.6000000000000002</v>
      </c>
      <c r="D450" s="85">
        <v>0.62000000000000011</v>
      </c>
      <c r="E450" s="85">
        <v>0.52</v>
      </c>
      <c r="F450" s="85">
        <v>0.38000000000000012</v>
      </c>
      <c r="G450" s="85">
        <v>0.24000000000000005</v>
      </c>
      <c r="H450" s="85">
        <v>0.24000000000000005</v>
      </c>
      <c r="I450" s="85">
        <v>0.24000000000000005</v>
      </c>
      <c r="J450" s="85">
        <v>0.04</v>
      </c>
      <c r="K450" s="85">
        <v>0.24000000000000005</v>
      </c>
      <c r="L450" s="85">
        <v>0.10999999999999999</v>
      </c>
      <c r="M450" s="86">
        <v>0.11999999999999998</v>
      </c>
    </row>
    <row r="451" spans="1:13" x14ac:dyDescent="0.25">
      <c r="A451" s="176" t="s">
        <v>1213</v>
      </c>
      <c r="B451" s="85">
        <v>0.04</v>
      </c>
      <c r="C451" s="85">
        <v>0.68000000000000016</v>
      </c>
      <c r="D451" s="85">
        <v>0.71000000000000019</v>
      </c>
      <c r="E451" s="85">
        <v>0.66000000000000014</v>
      </c>
      <c r="F451" s="85">
        <v>0.48000000000000004</v>
      </c>
      <c r="G451" s="85">
        <v>0.24000000000000005</v>
      </c>
      <c r="H451" s="85">
        <v>0</v>
      </c>
      <c r="I451" s="85">
        <v>0.10999999999999999</v>
      </c>
      <c r="J451" s="85">
        <v>0</v>
      </c>
      <c r="K451" s="85">
        <v>0</v>
      </c>
      <c r="L451" s="85">
        <v>0.04</v>
      </c>
      <c r="M451" s="86">
        <v>0.11999999999999998</v>
      </c>
    </row>
    <row r="452" spans="1:13" x14ac:dyDescent="0.25">
      <c r="A452" s="176" t="s">
        <v>1214</v>
      </c>
      <c r="B452" s="85">
        <v>1.3100000000000005</v>
      </c>
      <c r="C452" s="85">
        <v>2.1400000000000006</v>
      </c>
      <c r="D452" s="85">
        <v>2.0400000000000005</v>
      </c>
      <c r="E452" s="85">
        <v>2.0500000000000003</v>
      </c>
      <c r="F452" s="85">
        <v>1.8300000000000007</v>
      </c>
      <c r="G452" s="85">
        <v>1.3500000000000003</v>
      </c>
      <c r="H452" s="85">
        <v>1.7500000000000004</v>
      </c>
      <c r="I452" s="85">
        <v>0.9800000000000002</v>
      </c>
      <c r="J452" s="85">
        <v>0.86000000000000021</v>
      </c>
      <c r="K452" s="85">
        <v>1.3100000000000003</v>
      </c>
      <c r="L452" s="85">
        <v>0.68000000000000016</v>
      </c>
      <c r="M452" s="86">
        <v>1.0499999999999998</v>
      </c>
    </row>
    <row r="453" spans="1:13" x14ac:dyDescent="0.25">
      <c r="A453" s="176" t="s">
        <v>1215</v>
      </c>
      <c r="B453" s="85">
        <v>4.4600000000000009</v>
      </c>
      <c r="C453" s="85">
        <v>6.98</v>
      </c>
      <c r="D453" s="85">
        <v>5.1400000000000006</v>
      </c>
      <c r="E453" s="85">
        <v>7.2600000000000007</v>
      </c>
      <c r="F453" s="85">
        <v>3.7199999999999998</v>
      </c>
      <c r="G453" s="85">
        <v>4.7500000000000009</v>
      </c>
      <c r="H453" s="85">
        <v>4.8600000000000012</v>
      </c>
      <c r="I453" s="85">
        <v>4.6300000000000008</v>
      </c>
      <c r="J453" s="85">
        <v>3.35</v>
      </c>
      <c r="K453" s="85">
        <v>2.6400000000000006</v>
      </c>
      <c r="L453" s="85">
        <v>2.6300000000000003</v>
      </c>
      <c r="M453" s="86">
        <v>2.1200000000000006</v>
      </c>
    </row>
    <row r="454" spans="1:13" x14ac:dyDescent="0.25">
      <c r="A454" s="176" t="s">
        <v>1216</v>
      </c>
      <c r="B454" s="85">
        <v>1.3500000000000003</v>
      </c>
      <c r="C454" s="85">
        <v>0</v>
      </c>
      <c r="D454" s="85">
        <v>0</v>
      </c>
      <c r="E454" s="85">
        <v>0</v>
      </c>
      <c r="F454" s="85">
        <v>0.6000000000000002</v>
      </c>
      <c r="G454" s="85">
        <v>1.5400000000000003</v>
      </c>
      <c r="H454" s="85">
        <v>2.3199999999999998</v>
      </c>
      <c r="I454" s="85">
        <v>2.4</v>
      </c>
      <c r="J454" s="85">
        <v>2.4</v>
      </c>
      <c r="K454" s="85">
        <v>2.16</v>
      </c>
      <c r="L454" s="85">
        <v>1.7300000000000004</v>
      </c>
      <c r="M454" s="86">
        <v>0.92000000000000015</v>
      </c>
    </row>
    <row r="455" spans="1:13" x14ac:dyDescent="0.25">
      <c r="A455" s="176" t="s">
        <v>1217</v>
      </c>
      <c r="B455" s="85">
        <v>0</v>
      </c>
      <c r="C455" s="85">
        <v>0</v>
      </c>
      <c r="D455" s="85">
        <v>0</v>
      </c>
      <c r="E455" s="85">
        <v>0</v>
      </c>
      <c r="F455" s="85">
        <v>0</v>
      </c>
      <c r="G455" s="85">
        <v>0</v>
      </c>
      <c r="H455" s="85">
        <v>0</v>
      </c>
      <c r="I455" s="85">
        <v>0</v>
      </c>
      <c r="J455" s="85">
        <v>0</v>
      </c>
      <c r="K455" s="85">
        <v>0</v>
      </c>
      <c r="L455" s="85">
        <v>0</v>
      </c>
      <c r="M455" s="86">
        <v>0</v>
      </c>
    </row>
    <row r="456" spans="1:13" x14ac:dyDescent="0.25">
      <c r="A456" s="176" t="s">
        <v>1218</v>
      </c>
      <c r="B456" s="85">
        <v>0.26</v>
      </c>
      <c r="C456" s="85">
        <v>0.80000000000000027</v>
      </c>
      <c r="D456" s="85">
        <v>0.79000000000000026</v>
      </c>
      <c r="E456" s="85">
        <v>0.8400000000000003</v>
      </c>
      <c r="F456" s="85">
        <v>0.75000000000000022</v>
      </c>
      <c r="G456" s="85">
        <v>0.63000000000000023</v>
      </c>
      <c r="H456" s="85">
        <v>0.39000000000000007</v>
      </c>
      <c r="I456" s="85">
        <v>0.40000000000000008</v>
      </c>
      <c r="J456" s="85">
        <v>0.25000000000000006</v>
      </c>
      <c r="K456" s="85">
        <v>0.24000000000000005</v>
      </c>
      <c r="L456" s="85">
        <v>0.27000000000000007</v>
      </c>
      <c r="M456" s="86">
        <v>0.63000000000000012</v>
      </c>
    </row>
    <row r="457" spans="1:13" x14ac:dyDescent="0.25">
      <c r="A457" s="176" t="s">
        <v>1219</v>
      </c>
      <c r="B457" s="85">
        <v>0.04</v>
      </c>
      <c r="C457" s="85">
        <v>0.26000000000000006</v>
      </c>
      <c r="D457" s="85">
        <v>0.40000000000000008</v>
      </c>
      <c r="E457" s="85">
        <v>0.30000000000000004</v>
      </c>
      <c r="F457" s="85">
        <v>0.24000000000000005</v>
      </c>
      <c r="G457" s="85">
        <v>0</v>
      </c>
      <c r="H457" s="85">
        <v>0.02</v>
      </c>
      <c r="I457" s="85">
        <v>0.11999999999999998</v>
      </c>
      <c r="J457" s="85">
        <v>0.24000000000000005</v>
      </c>
      <c r="K457" s="85">
        <v>0.04</v>
      </c>
      <c r="L457" s="85">
        <v>7.0000000000000007E-2</v>
      </c>
      <c r="M457" s="86">
        <v>0.04</v>
      </c>
    </row>
    <row r="458" spans="1:13" x14ac:dyDescent="0.25">
      <c r="A458" s="176" t="s">
        <v>1220</v>
      </c>
      <c r="B458" s="85">
        <v>0.15</v>
      </c>
      <c r="C458" s="85">
        <v>0.11999999999999998</v>
      </c>
      <c r="D458" s="85">
        <v>0.11999999999999998</v>
      </c>
      <c r="E458" s="85">
        <v>0.11999999999999998</v>
      </c>
      <c r="F458" s="85">
        <v>0.11999999999999998</v>
      </c>
      <c r="G458" s="85">
        <v>0.11999999999999998</v>
      </c>
      <c r="H458" s="85">
        <v>0.11999999999999998</v>
      </c>
      <c r="I458" s="85">
        <v>0.11999999999999998</v>
      </c>
      <c r="J458" s="85">
        <v>0.11999999999999998</v>
      </c>
      <c r="K458" s="85">
        <v>0.11999999999999998</v>
      </c>
      <c r="L458" s="85">
        <v>0.11999999999999998</v>
      </c>
      <c r="M458" s="86">
        <v>0.11999999999999998</v>
      </c>
    </row>
    <row r="459" spans="1:13" x14ac:dyDescent="0.25">
      <c r="A459" s="176" t="s">
        <v>1221</v>
      </c>
      <c r="B459" s="85">
        <v>0.18000000000000005</v>
      </c>
      <c r="C459" s="85">
        <v>0.92000000000000015</v>
      </c>
      <c r="D459" s="85">
        <v>0.94000000000000017</v>
      </c>
      <c r="E459" s="85">
        <v>0.94000000000000017</v>
      </c>
      <c r="F459" s="85">
        <v>0.90000000000000024</v>
      </c>
      <c r="G459" s="85">
        <v>0.94000000000000017</v>
      </c>
      <c r="H459" s="85">
        <v>0.92000000000000015</v>
      </c>
      <c r="I459" s="85">
        <v>0.94000000000000017</v>
      </c>
      <c r="J459" s="85">
        <v>0.94000000000000017</v>
      </c>
      <c r="K459" s="85">
        <v>0.84000000000000019</v>
      </c>
      <c r="L459" s="85">
        <v>0.93000000000000016</v>
      </c>
      <c r="M459" s="86">
        <v>0.90000000000000024</v>
      </c>
    </row>
    <row r="460" spans="1:13" x14ac:dyDescent="0.25">
      <c r="A460" s="176" t="s">
        <v>1222</v>
      </c>
      <c r="B460" s="85">
        <v>0.04</v>
      </c>
      <c r="C460" s="85">
        <v>0.30000000000000004</v>
      </c>
      <c r="D460" s="85">
        <v>0.3600000000000001</v>
      </c>
      <c r="E460" s="85">
        <v>0.34000000000000008</v>
      </c>
      <c r="F460" s="85">
        <v>0.33000000000000007</v>
      </c>
      <c r="G460" s="85">
        <v>0.31000000000000005</v>
      </c>
      <c r="H460" s="85">
        <v>0.26000000000000006</v>
      </c>
      <c r="I460" s="85">
        <v>0.24000000000000005</v>
      </c>
      <c r="J460" s="85">
        <v>0.15</v>
      </c>
      <c r="K460" s="85">
        <v>0.09</v>
      </c>
      <c r="L460" s="85">
        <v>0.12999999999999998</v>
      </c>
      <c r="M460" s="86">
        <v>0.08</v>
      </c>
    </row>
    <row r="461" spans="1:13" x14ac:dyDescent="0.25">
      <c r="A461" s="176" t="s">
        <v>1223</v>
      </c>
      <c r="B461" s="85">
        <v>0</v>
      </c>
      <c r="C461" s="85">
        <v>0.6000000000000002</v>
      </c>
      <c r="D461" s="85">
        <v>0.62000000000000011</v>
      </c>
      <c r="E461" s="85">
        <v>0.62000000000000011</v>
      </c>
      <c r="F461" s="85">
        <v>0.6000000000000002</v>
      </c>
      <c r="G461" s="85">
        <v>0.62000000000000011</v>
      </c>
      <c r="H461" s="85">
        <v>0.6000000000000002</v>
      </c>
      <c r="I461" s="85">
        <v>0.52</v>
      </c>
      <c r="J461" s="85">
        <v>0.24000000000000005</v>
      </c>
      <c r="K461" s="85">
        <v>0.32000000000000006</v>
      </c>
      <c r="L461" s="85">
        <v>0.24000000000000005</v>
      </c>
      <c r="M461" s="86">
        <v>0.04</v>
      </c>
    </row>
    <row r="462" spans="1:13" x14ac:dyDescent="0.25">
      <c r="A462" s="176" t="s">
        <v>1224</v>
      </c>
      <c r="B462" s="85">
        <v>0.58000000000000018</v>
      </c>
      <c r="C462" s="85">
        <v>0.68000000000000016</v>
      </c>
      <c r="D462" s="85">
        <v>0.62000000000000011</v>
      </c>
      <c r="E462" s="85">
        <v>0.70000000000000018</v>
      </c>
      <c r="F462" s="85">
        <v>0.82000000000000028</v>
      </c>
      <c r="G462" s="85">
        <v>0.87000000000000011</v>
      </c>
      <c r="H462" s="85">
        <v>0.82000000000000028</v>
      </c>
      <c r="I462" s="85">
        <v>0.87000000000000011</v>
      </c>
      <c r="J462" s="85">
        <v>0.87000000000000011</v>
      </c>
      <c r="K462" s="85">
        <v>0.7200000000000002</v>
      </c>
      <c r="L462" s="85">
        <v>0.87000000000000011</v>
      </c>
      <c r="M462" s="86">
        <v>0.82000000000000028</v>
      </c>
    </row>
    <row r="463" spans="1:13" x14ac:dyDescent="0.25">
      <c r="A463" s="176" t="s">
        <v>1225</v>
      </c>
      <c r="B463" s="85">
        <v>0</v>
      </c>
      <c r="C463" s="85">
        <v>0.24000000000000005</v>
      </c>
      <c r="D463" s="85">
        <v>0.24000000000000005</v>
      </c>
      <c r="E463" s="85">
        <v>0.24000000000000005</v>
      </c>
      <c r="F463" s="85">
        <v>0.24000000000000005</v>
      </c>
      <c r="G463" s="85">
        <v>0.24000000000000005</v>
      </c>
      <c r="H463" s="85">
        <v>0.24000000000000005</v>
      </c>
      <c r="I463" s="85">
        <v>0.24000000000000005</v>
      </c>
      <c r="J463" s="85">
        <v>0.24000000000000005</v>
      </c>
      <c r="K463" s="85">
        <v>0.24000000000000005</v>
      </c>
      <c r="L463" s="85">
        <v>0.24000000000000005</v>
      </c>
      <c r="M463" s="86">
        <v>0.24000000000000005</v>
      </c>
    </row>
    <row r="464" spans="1:13" x14ac:dyDescent="0.25">
      <c r="A464" s="176" t="s">
        <v>1226</v>
      </c>
      <c r="B464" s="85">
        <v>0</v>
      </c>
      <c r="C464" s="85">
        <v>0.6000000000000002</v>
      </c>
      <c r="D464" s="85">
        <v>0.32000000000000006</v>
      </c>
      <c r="E464" s="85">
        <v>0.24000000000000005</v>
      </c>
      <c r="F464" s="85">
        <v>0.24000000000000005</v>
      </c>
      <c r="G464" s="85">
        <v>0.62000000000000011</v>
      </c>
      <c r="H464" s="85">
        <v>0.68000000000000016</v>
      </c>
      <c r="I464" s="85">
        <v>0.62000000000000011</v>
      </c>
      <c r="J464" s="85">
        <v>0.32000000000000006</v>
      </c>
      <c r="K464" s="85">
        <v>0.40000000000000008</v>
      </c>
      <c r="L464" s="85">
        <v>0.24000000000000005</v>
      </c>
      <c r="M464" s="86">
        <v>0.24000000000000005</v>
      </c>
    </row>
    <row r="465" spans="1:13" x14ac:dyDescent="0.25">
      <c r="A465" s="176" t="s">
        <v>1227</v>
      </c>
      <c r="B465" s="85">
        <v>0</v>
      </c>
      <c r="C465" s="85">
        <v>0</v>
      </c>
      <c r="D465" s="85">
        <v>0</v>
      </c>
      <c r="E465" s="85">
        <v>0</v>
      </c>
      <c r="F465" s="85">
        <v>0</v>
      </c>
      <c r="G465" s="85">
        <v>0</v>
      </c>
      <c r="H465" s="85">
        <v>0</v>
      </c>
      <c r="I465" s="85">
        <v>0</v>
      </c>
      <c r="J465" s="85">
        <v>0</v>
      </c>
      <c r="K465" s="85">
        <v>0</v>
      </c>
      <c r="L465" s="85">
        <v>0</v>
      </c>
      <c r="M465" s="86">
        <v>0</v>
      </c>
    </row>
    <row r="466" spans="1:13" x14ac:dyDescent="0.25">
      <c r="A466" s="176" t="s">
        <v>1228</v>
      </c>
      <c r="B466" s="85">
        <v>0</v>
      </c>
      <c r="C466" s="85">
        <v>0.08</v>
      </c>
      <c r="D466" s="85">
        <v>7.0000000000000007E-2</v>
      </c>
      <c r="E466" s="85">
        <v>0.08</v>
      </c>
      <c r="F466" s="85">
        <v>6.0000000000000005E-2</v>
      </c>
      <c r="G466" s="85">
        <v>0.04</v>
      </c>
      <c r="H466" s="85">
        <v>0</v>
      </c>
      <c r="I466" s="85">
        <v>0</v>
      </c>
      <c r="J466" s="85">
        <v>0</v>
      </c>
      <c r="K466" s="85">
        <v>0</v>
      </c>
      <c r="L466" s="85">
        <v>0</v>
      </c>
      <c r="M466" s="86">
        <v>0.04</v>
      </c>
    </row>
    <row r="467" spans="1:13" x14ac:dyDescent="0.25">
      <c r="A467" s="176" t="s">
        <v>1229</v>
      </c>
      <c r="B467" s="85">
        <v>1.1600000000000004</v>
      </c>
      <c r="C467" s="85">
        <v>5.0400000000000009</v>
      </c>
      <c r="D467" s="85">
        <v>5.2000000000000011</v>
      </c>
      <c r="E467" s="85">
        <v>5.2000000000000011</v>
      </c>
      <c r="F467" s="85">
        <v>3.66</v>
      </c>
      <c r="G467" s="85">
        <v>2.5600000000000005</v>
      </c>
      <c r="H467" s="85">
        <v>1.8200000000000005</v>
      </c>
      <c r="I467" s="85">
        <v>2.0900000000000003</v>
      </c>
      <c r="J467" s="85">
        <v>1.5100000000000005</v>
      </c>
      <c r="K467" s="85">
        <v>0.92000000000000015</v>
      </c>
      <c r="L467" s="85">
        <v>1.8600000000000003</v>
      </c>
      <c r="M467" s="86">
        <v>3.08</v>
      </c>
    </row>
    <row r="468" spans="1:13" x14ac:dyDescent="0.25">
      <c r="A468" s="176" t="s">
        <v>1230</v>
      </c>
      <c r="B468" s="85">
        <v>0</v>
      </c>
      <c r="C468" s="85">
        <v>0.24000000000000005</v>
      </c>
      <c r="D468" s="85">
        <v>0.24000000000000005</v>
      </c>
      <c r="E468" s="85">
        <v>0.24000000000000005</v>
      </c>
      <c r="F468" s="85">
        <v>0.24000000000000005</v>
      </c>
      <c r="G468" s="85">
        <v>0.21000000000000005</v>
      </c>
      <c r="H468" s="85">
        <v>0.08</v>
      </c>
      <c r="I468" s="85">
        <v>0.10999999999999999</v>
      </c>
      <c r="J468" s="85">
        <v>0.04</v>
      </c>
      <c r="K468" s="85">
        <v>0.04</v>
      </c>
      <c r="L468" s="85">
        <v>0.04</v>
      </c>
      <c r="M468" s="86">
        <v>0.24000000000000005</v>
      </c>
    </row>
    <row r="469" spans="1:13" x14ac:dyDescent="0.25">
      <c r="A469" s="176" t="s">
        <v>1231</v>
      </c>
      <c r="B469" s="85">
        <v>1.3400000000000003</v>
      </c>
      <c r="C469" s="85">
        <v>2.1000000000000005</v>
      </c>
      <c r="D469" s="85">
        <v>1.9500000000000004</v>
      </c>
      <c r="E469" s="85">
        <v>2.1700000000000004</v>
      </c>
      <c r="F469" s="85">
        <v>1.8000000000000005</v>
      </c>
      <c r="G469" s="85">
        <v>1.3200000000000005</v>
      </c>
      <c r="H469" s="85">
        <v>0.82000000000000028</v>
      </c>
      <c r="I469" s="85">
        <v>0.93000000000000016</v>
      </c>
      <c r="J469" s="85">
        <v>0.39000000000000012</v>
      </c>
      <c r="K469" s="85">
        <v>0.40000000000000008</v>
      </c>
      <c r="L469" s="85">
        <v>0.40000000000000008</v>
      </c>
      <c r="M469" s="86">
        <v>1.4000000000000006</v>
      </c>
    </row>
    <row r="470" spans="1:13" x14ac:dyDescent="0.25">
      <c r="A470" s="176" t="s">
        <v>1232</v>
      </c>
      <c r="B470" s="85">
        <v>0</v>
      </c>
      <c r="C470" s="85">
        <v>1.1000000000000001</v>
      </c>
      <c r="D470" s="85">
        <v>1.02</v>
      </c>
      <c r="E470" s="85">
        <v>0.70000000000000018</v>
      </c>
      <c r="F470" s="85">
        <v>0.48000000000000004</v>
      </c>
      <c r="G470" s="85">
        <v>0.62000000000000011</v>
      </c>
      <c r="H470" s="85">
        <v>0.70000000000000018</v>
      </c>
      <c r="I470" s="85">
        <v>0.70000000000000018</v>
      </c>
      <c r="J470" s="85">
        <v>0.40000000000000008</v>
      </c>
      <c r="K470" s="85">
        <v>0.28000000000000008</v>
      </c>
      <c r="L470" s="85">
        <v>0.04</v>
      </c>
      <c r="M470" s="86">
        <v>0.04</v>
      </c>
    </row>
    <row r="471" spans="1:13" x14ac:dyDescent="0.25">
      <c r="A471" s="176" t="s">
        <v>1233</v>
      </c>
      <c r="B471" s="85">
        <v>0</v>
      </c>
      <c r="C471" s="85">
        <v>0.11999999999999998</v>
      </c>
      <c r="D471" s="85">
        <v>0.10999999999999999</v>
      </c>
      <c r="E471" s="85">
        <v>0.11999999999999998</v>
      </c>
      <c r="F471" s="85">
        <v>0.11999999999999998</v>
      </c>
      <c r="G471" s="85">
        <v>0.11999999999999998</v>
      </c>
      <c r="H471" s="85">
        <v>0.11999999999999998</v>
      </c>
      <c r="I471" s="85">
        <v>0.11999999999999998</v>
      </c>
      <c r="J471" s="85">
        <v>0.11999999999999998</v>
      </c>
      <c r="K471" s="85">
        <v>0.11999999999999998</v>
      </c>
      <c r="L471" s="85">
        <v>0.11999999999999998</v>
      </c>
      <c r="M471" s="86">
        <v>0.11999999999999998</v>
      </c>
    </row>
    <row r="472" spans="1:13" x14ac:dyDescent="0.25">
      <c r="A472" s="176" t="s">
        <v>1234</v>
      </c>
      <c r="B472" s="85">
        <v>0.15</v>
      </c>
      <c r="C472" s="85">
        <v>0.48000000000000004</v>
      </c>
      <c r="D472" s="85">
        <v>0.40000000000000008</v>
      </c>
      <c r="E472" s="85">
        <v>0.40000000000000008</v>
      </c>
      <c r="F472" s="85">
        <v>0.3600000000000001</v>
      </c>
      <c r="G472" s="85">
        <v>0.31000000000000005</v>
      </c>
      <c r="H472" s="85">
        <v>0.32000000000000006</v>
      </c>
      <c r="I472" s="85">
        <v>0.38000000000000012</v>
      </c>
      <c r="J472" s="85">
        <v>0.31000000000000005</v>
      </c>
      <c r="K472" s="85">
        <v>0.32000000000000006</v>
      </c>
      <c r="L472" s="85">
        <v>0.30000000000000004</v>
      </c>
      <c r="M472" s="86">
        <v>0.24000000000000005</v>
      </c>
    </row>
    <row r="473" spans="1:13" x14ac:dyDescent="0.25">
      <c r="A473" s="176" t="s">
        <v>1235</v>
      </c>
      <c r="B473" s="85">
        <v>0.27000000000000007</v>
      </c>
      <c r="C473" s="85">
        <v>9.2000000000000028</v>
      </c>
      <c r="D473" s="85">
        <v>5.0200000000000005</v>
      </c>
      <c r="E473" s="85">
        <v>3.2299999999999995</v>
      </c>
      <c r="F473" s="85">
        <v>3.4400000000000008</v>
      </c>
      <c r="G473" s="85">
        <v>8.6300000000000008</v>
      </c>
      <c r="H473" s="85">
        <v>11.320000000000002</v>
      </c>
      <c r="I473" s="85">
        <v>9.1200000000000028</v>
      </c>
      <c r="J473" s="85">
        <v>4.7300000000000004</v>
      </c>
      <c r="K473" s="85">
        <v>5.9900000000000011</v>
      </c>
      <c r="L473" s="85">
        <v>3.31</v>
      </c>
      <c r="M473" s="86">
        <v>2.9000000000000004</v>
      </c>
    </row>
    <row r="474" spans="1:13" x14ac:dyDescent="0.25">
      <c r="A474" s="176" t="s">
        <v>1236</v>
      </c>
      <c r="B474" s="85">
        <v>0</v>
      </c>
      <c r="C474" s="85">
        <v>0</v>
      </c>
      <c r="D474" s="85">
        <v>0</v>
      </c>
      <c r="E474" s="85">
        <v>0</v>
      </c>
      <c r="F474" s="85">
        <v>0</v>
      </c>
      <c r="G474" s="85">
        <v>0</v>
      </c>
      <c r="H474" s="85">
        <v>0</v>
      </c>
      <c r="I474" s="85">
        <v>0</v>
      </c>
      <c r="J474" s="85">
        <v>2.2300000000000004</v>
      </c>
      <c r="K474" s="85">
        <v>1.9600000000000004</v>
      </c>
      <c r="L474" s="85">
        <v>1.8600000000000003</v>
      </c>
      <c r="M474" s="86">
        <v>1.1800000000000004</v>
      </c>
    </row>
    <row r="475" spans="1:13" x14ac:dyDescent="0.25">
      <c r="A475" s="176" t="s">
        <v>1237</v>
      </c>
      <c r="B475" s="85">
        <v>0</v>
      </c>
      <c r="C475" s="85">
        <v>0</v>
      </c>
      <c r="D475" s="85">
        <v>0</v>
      </c>
      <c r="E475" s="85">
        <v>0</v>
      </c>
      <c r="F475" s="85">
        <v>0</v>
      </c>
      <c r="G475" s="85">
        <v>0</v>
      </c>
      <c r="H475" s="85">
        <v>0</v>
      </c>
      <c r="I475" s="85">
        <v>0</v>
      </c>
      <c r="J475" s="85">
        <v>14.88</v>
      </c>
      <c r="K475" s="85">
        <v>13.439999999999998</v>
      </c>
      <c r="L475" s="85">
        <v>14.88</v>
      </c>
      <c r="M475" s="86">
        <v>14.4</v>
      </c>
    </row>
    <row r="476" spans="1:13" x14ac:dyDescent="0.25">
      <c r="A476" s="176" t="s">
        <v>1238</v>
      </c>
      <c r="B476" s="85">
        <v>0</v>
      </c>
      <c r="C476" s="85">
        <v>0</v>
      </c>
      <c r="D476" s="85">
        <v>0</v>
      </c>
      <c r="E476" s="85">
        <v>0</v>
      </c>
      <c r="F476" s="85">
        <v>0</v>
      </c>
      <c r="G476" s="85">
        <v>0</v>
      </c>
      <c r="H476" s="85">
        <v>0.24000000000000005</v>
      </c>
      <c r="I476" s="85">
        <v>0.24000000000000005</v>
      </c>
      <c r="J476" s="85">
        <v>0.24000000000000005</v>
      </c>
      <c r="K476" s="85">
        <v>0.24000000000000005</v>
      </c>
      <c r="L476" s="85">
        <v>0.04</v>
      </c>
      <c r="M476" s="86">
        <v>0.04</v>
      </c>
    </row>
    <row r="477" spans="1:13" x14ac:dyDescent="0.25">
      <c r="A477" s="176" t="s">
        <v>1239</v>
      </c>
      <c r="B477" s="85">
        <v>0.7200000000000002</v>
      </c>
      <c r="C477" s="85">
        <v>1.6000000000000005</v>
      </c>
      <c r="D477" s="85">
        <v>1.6400000000000006</v>
      </c>
      <c r="E477" s="85">
        <v>1.6400000000000006</v>
      </c>
      <c r="F477" s="85">
        <v>0.93000000000000027</v>
      </c>
      <c r="G477" s="85">
        <v>0.69000000000000006</v>
      </c>
      <c r="H477" s="85">
        <v>0.2</v>
      </c>
      <c r="I477" s="85">
        <v>0.01</v>
      </c>
      <c r="J477" s="85">
        <v>0</v>
      </c>
      <c r="K477" s="85">
        <v>0</v>
      </c>
      <c r="L477" s="85">
        <v>9.9999999999999992E-2</v>
      </c>
      <c r="M477" s="86">
        <v>0.55000000000000004</v>
      </c>
    </row>
    <row r="478" spans="1:13" x14ac:dyDescent="0.25">
      <c r="A478" s="176" t="s">
        <v>1240</v>
      </c>
      <c r="B478" s="85">
        <v>6.0000000000000005E-2</v>
      </c>
      <c r="C478" s="85">
        <v>0.40000000000000008</v>
      </c>
      <c r="D478" s="85">
        <v>0.40000000000000008</v>
      </c>
      <c r="E478" s="85">
        <v>0.40000000000000008</v>
      </c>
      <c r="F478" s="85">
        <v>0.27</v>
      </c>
      <c r="G478" s="85">
        <v>0.40000000000000008</v>
      </c>
      <c r="H478" s="85">
        <v>0.37000000000000011</v>
      </c>
      <c r="I478" s="85">
        <v>0.38000000000000012</v>
      </c>
      <c r="J478" s="85">
        <v>0.38000000000000012</v>
      </c>
      <c r="K478" s="85">
        <v>0.32000000000000006</v>
      </c>
      <c r="L478" s="85">
        <v>0.38000000000000012</v>
      </c>
      <c r="M478" s="86">
        <v>0.39000000000000012</v>
      </c>
    </row>
    <row r="479" spans="1:13" x14ac:dyDescent="0.25">
      <c r="A479" s="176" t="s">
        <v>1241</v>
      </c>
      <c r="B479" s="85">
        <v>6.0000000000000005E-2</v>
      </c>
      <c r="C479" s="85">
        <v>0.40000000000000008</v>
      </c>
      <c r="D479" s="85">
        <v>0.40000000000000008</v>
      </c>
      <c r="E479" s="85">
        <v>0.40000000000000008</v>
      </c>
      <c r="F479" s="85">
        <v>0.27</v>
      </c>
      <c r="G479" s="85">
        <v>0.40000000000000008</v>
      </c>
      <c r="H479" s="85">
        <v>0.37000000000000011</v>
      </c>
      <c r="I479" s="85">
        <v>0.38000000000000012</v>
      </c>
      <c r="J479" s="85">
        <v>0.38000000000000012</v>
      </c>
      <c r="K479" s="85">
        <v>0.32000000000000006</v>
      </c>
      <c r="L479" s="85">
        <v>0.38000000000000012</v>
      </c>
      <c r="M479" s="86">
        <v>0.39000000000000012</v>
      </c>
    </row>
    <row r="480" spans="1:13" x14ac:dyDescent="0.25">
      <c r="A480" s="176" t="s">
        <v>1242</v>
      </c>
      <c r="B480" s="85">
        <v>0.18000000000000005</v>
      </c>
      <c r="C480" s="85">
        <v>0.82000000000000028</v>
      </c>
      <c r="D480" s="85">
        <v>0.56000000000000005</v>
      </c>
      <c r="E480" s="85">
        <v>1.8600000000000003</v>
      </c>
      <c r="F480" s="85">
        <v>0.6000000000000002</v>
      </c>
      <c r="G480" s="85">
        <v>0</v>
      </c>
      <c r="H480" s="85">
        <v>0</v>
      </c>
      <c r="I480" s="85">
        <v>0.30000000000000004</v>
      </c>
      <c r="J480" s="85">
        <v>0</v>
      </c>
      <c r="K480" s="85">
        <v>0</v>
      </c>
      <c r="L480" s="85">
        <v>0.21000000000000005</v>
      </c>
      <c r="M480" s="86">
        <v>0.48000000000000004</v>
      </c>
    </row>
    <row r="481" spans="1:13" x14ac:dyDescent="0.25">
      <c r="A481" s="176" t="s">
        <v>1243</v>
      </c>
      <c r="B481" s="85">
        <v>0.02</v>
      </c>
      <c r="C481" s="85">
        <v>2.1000000000000005</v>
      </c>
      <c r="D481" s="85">
        <v>1.8600000000000003</v>
      </c>
      <c r="E481" s="85">
        <v>1.8200000000000003</v>
      </c>
      <c r="F481" s="85">
        <v>1.4400000000000006</v>
      </c>
      <c r="G481" s="85">
        <v>1.9900000000000004</v>
      </c>
      <c r="H481" s="85">
        <v>1.8200000000000005</v>
      </c>
      <c r="I481" s="85">
        <v>1.1400000000000003</v>
      </c>
      <c r="J481" s="85">
        <v>0.52</v>
      </c>
      <c r="K481" s="85">
        <v>0.84000000000000019</v>
      </c>
      <c r="L481" s="85">
        <v>0.40000000000000008</v>
      </c>
      <c r="M481" s="86">
        <v>0.04</v>
      </c>
    </row>
    <row r="482" spans="1:13" x14ac:dyDescent="0.25">
      <c r="A482" s="176" t="s">
        <v>1244</v>
      </c>
      <c r="B482" s="85">
        <v>0</v>
      </c>
      <c r="C482" s="85">
        <v>1.4400000000000006</v>
      </c>
      <c r="D482" s="85">
        <v>1.3200000000000005</v>
      </c>
      <c r="E482" s="85">
        <v>1.5100000000000005</v>
      </c>
      <c r="F482" s="85">
        <v>1.2800000000000002</v>
      </c>
      <c r="G482" s="85">
        <v>1.8600000000000003</v>
      </c>
      <c r="H482" s="85">
        <v>1.6000000000000005</v>
      </c>
      <c r="I482" s="85">
        <v>0.94000000000000017</v>
      </c>
      <c r="J482" s="85">
        <v>0.56000000000000005</v>
      </c>
      <c r="K482" s="85">
        <v>0.60000000000000009</v>
      </c>
      <c r="L482" s="85">
        <v>0.32000000000000006</v>
      </c>
      <c r="M482" s="86">
        <v>0.26000000000000006</v>
      </c>
    </row>
    <row r="483" spans="1:13" x14ac:dyDescent="0.25">
      <c r="A483" s="176" t="s">
        <v>1245</v>
      </c>
      <c r="B483" s="85">
        <v>0</v>
      </c>
      <c r="C483" s="85">
        <v>0</v>
      </c>
      <c r="D483" s="85">
        <v>0</v>
      </c>
      <c r="E483" s="85">
        <v>0</v>
      </c>
      <c r="F483" s="85">
        <v>0</v>
      </c>
      <c r="G483" s="85">
        <v>0</v>
      </c>
      <c r="H483" s="85">
        <v>0</v>
      </c>
      <c r="I483" s="85">
        <v>0</v>
      </c>
      <c r="J483" s="85">
        <v>0</v>
      </c>
      <c r="K483" s="85">
        <v>0</v>
      </c>
      <c r="L483" s="85">
        <v>0</v>
      </c>
      <c r="M483" s="86">
        <v>0</v>
      </c>
    </row>
    <row r="484" spans="1:13" x14ac:dyDescent="0.25">
      <c r="A484" s="176" t="s">
        <v>1246</v>
      </c>
      <c r="B484" s="85">
        <v>0</v>
      </c>
      <c r="C484" s="85">
        <v>0.24000000000000005</v>
      </c>
      <c r="D484" s="85">
        <v>0.24000000000000005</v>
      </c>
      <c r="E484" s="85">
        <v>0.24000000000000005</v>
      </c>
      <c r="F484" s="85">
        <v>0.24000000000000005</v>
      </c>
      <c r="G484" s="85">
        <v>0.24000000000000005</v>
      </c>
      <c r="H484" s="85">
        <v>0.24000000000000005</v>
      </c>
      <c r="I484" s="85">
        <v>0.24000000000000005</v>
      </c>
      <c r="J484" s="85">
        <v>0.24000000000000005</v>
      </c>
      <c r="K484" s="85">
        <v>0.24000000000000005</v>
      </c>
      <c r="L484" s="85">
        <v>0.24000000000000005</v>
      </c>
      <c r="M484" s="86">
        <v>0.24000000000000005</v>
      </c>
    </row>
    <row r="485" spans="1:13" x14ac:dyDescent="0.25">
      <c r="A485" s="176" t="s">
        <v>1247</v>
      </c>
      <c r="B485" s="85">
        <v>0.04</v>
      </c>
      <c r="C485" s="85">
        <v>0.90000000000000024</v>
      </c>
      <c r="D485" s="85">
        <v>0.94000000000000017</v>
      </c>
      <c r="E485" s="85">
        <v>1.2000000000000004</v>
      </c>
      <c r="F485" s="85">
        <v>0.68000000000000016</v>
      </c>
      <c r="G485" s="85">
        <v>0.70000000000000018</v>
      </c>
      <c r="H485" s="85">
        <v>0.68000000000000016</v>
      </c>
      <c r="I485" s="85">
        <v>0.93000000000000016</v>
      </c>
      <c r="J485" s="85">
        <v>0.93000000000000016</v>
      </c>
      <c r="K485" s="85">
        <v>1.2000000000000004</v>
      </c>
      <c r="L485" s="85">
        <v>1.02</v>
      </c>
      <c r="M485" s="86">
        <v>0.40000000000000008</v>
      </c>
    </row>
    <row r="486" spans="1:13" x14ac:dyDescent="0.25">
      <c r="A486" s="176" t="s">
        <v>1248</v>
      </c>
      <c r="B486" s="85">
        <v>0.82000000000000028</v>
      </c>
      <c r="C486" s="85">
        <v>2.08</v>
      </c>
      <c r="D486" s="85">
        <v>1.7800000000000002</v>
      </c>
      <c r="E486" s="85">
        <v>1.7800000000000002</v>
      </c>
      <c r="F486" s="85">
        <v>2.0000000000000004</v>
      </c>
      <c r="G486" s="85">
        <v>3.42</v>
      </c>
      <c r="H486" s="85">
        <v>3.8399999999999994</v>
      </c>
      <c r="I486" s="85">
        <v>3.9599999999999986</v>
      </c>
      <c r="J486" s="85">
        <v>3.9599999999999986</v>
      </c>
      <c r="K486" s="85">
        <v>2.3200000000000003</v>
      </c>
      <c r="L486" s="85">
        <v>1.5400000000000003</v>
      </c>
      <c r="M486" s="86">
        <v>1.1000000000000001</v>
      </c>
    </row>
    <row r="487" spans="1:13" x14ac:dyDescent="0.25">
      <c r="A487" s="176" t="s">
        <v>1249</v>
      </c>
      <c r="B487" s="85">
        <v>0.70000000000000018</v>
      </c>
      <c r="C487" s="85">
        <v>1.4400000000000006</v>
      </c>
      <c r="D487" s="85">
        <v>1.4800000000000002</v>
      </c>
      <c r="E487" s="85">
        <v>1.4800000000000002</v>
      </c>
      <c r="F487" s="85">
        <v>1.4400000000000006</v>
      </c>
      <c r="G487" s="85">
        <v>0.52</v>
      </c>
      <c r="H487" s="85">
        <v>1.1800000000000004</v>
      </c>
      <c r="I487" s="85">
        <v>1.02</v>
      </c>
      <c r="J487" s="85">
        <v>0.39000000000000012</v>
      </c>
      <c r="K487" s="85">
        <v>0.92000000000000015</v>
      </c>
      <c r="L487" s="85">
        <v>0.71000000000000019</v>
      </c>
      <c r="M487" s="86">
        <v>1.4200000000000006</v>
      </c>
    </row>
    <row r="488" spans="1:13" x14ac:dyDescent="0.25">
      <c r="A488" s="176" t="s">
        <v>1250</v>
      </c>
      <c r="B488" s="85">
        <v>0.02</v>
      </c>
      <c r="C488" s="85">
        <v>2.19</v>
      </c>
      <c r="D488" s="85">
        <v>2.3800000000000003</v>
      </c>
      <c r="E488" s="85">
        <v>1.7600000000000007</v>
      </c>
      <c r="F488" s="85">
        <v>2.19</v>
      </c>
      <c r="G488" s="85">
        <v>1.8200000000000003</v>
      </c>
      <c r="H488" s="85">
        <v>1.8800000000000006</v>
      </c>
      <c r="I488" s="85">
        <v>1.8300000000000003</v>
      </c>
      <c r="J488" s="85">
        <v>1.0200000000000002</v>
      </c>
      <c r="K488" s="85">
        <v>1.03</v>
      </c>
      <c r="L488" s="85">
        <v>1.0000000000000002</v>
      </c>
      <c r="M488" s="86">
        <v>2.41</v>
      </c>
    </row>
    <row r="489" spans="1:13" x14ac:dyDescent="0.25">
      <c r="A489" s="176" t="s">
        <v>1251</v>
      </c>
      <c r="B489" s="85">
        <v>0</v>
      </c>
      <c r="C489" s="85">
        <v>0</v>
      </c>
      <c r="D489" s="85">
        <v>0</v>
      </c>
      <c r="E489" s="85">
        <v>0</v>
      </c>
      <c r="F489" s="85">
        <v>0</v>
      </c>
      <c r="G489" s="85">
        <v>0</v>
      </c>
      <c r="H489" s="85">
        <v>0</v>
      </c>
      <c r="I489" s="85">
        <v>0</v>
      </c>
      <c r="J489" s="85">
        <v>0</v>
      </c>
      <c r="K489" s="85">
        <v>0</v>
      </c>
      <c r="L489" s="85">
        <v>0</v>
      </c>
      <c r="M489" s="86">
        <v>0</v>
      </c>
    </row>
    <row r="490" spans="1:13" x14ac:dyDescent="0.25">
      <c r="A490" s="176" t="s">
        <v>1252</v>
      </c>
      <c r="B490" s="85">
        <v>1.3800000000000001</v>
      </c>
      <c r="C490" s="85">
        <v>0</v>
      </c>
      <c r="D490" s="85">
        <v>2.5899999999999994</v>
      </c>
      <c r="E490" s="85">
        <v>3.42</v>
      </c>
      <c r="F490" s="85">
        <v>7.28</v>
      </c>
      <c r="G490" s="85">
        <v>14.89</v>
      </c>
      <c r="H490" s="85">
        <v>15.679999999999998</v>
      </c>
      <c r="I490" s="85">
        <v>15.270000000000001</v>
      </c>
      <c r="J490" s="85">
        <v>18.319999999999997</v>
      </c>
      <c r="K490" s="85">
        <v>12.080000000000004</v>
      </c>
      <c r="L490" s="85">
        <v>15</v>
      </c>
      <c r="M490" s="86">
        <v>7.5200000000000005</v>
      </c>
    </row>
    <row r="491" spans="1:13" x14ac:dyDescent="0.25">
      <c r="A491" s="176" t="s">
        <v>1253</v>
      </c>
      <c r="B491" s="85">
        <v>1</v>
      </c>
      <c r="C491" s="85">
        <v>2.08</v>
      </c>
      <c r="D491" s="85">
        <v>2.16</v>
      </c>
      <c r="E491" s="85">
        <v>2.16</v>
      </c>
      <c r="F491" s="85">
        <v>2.08</v>
      </c>
      <c r="G491" s="85">
        <v>2.16</v>
      </c>
      <c r="H491" s="85">
        <v>1.6000000000000005</v>
      </c>
      <c r="I491" s="85">
        <v>1.4600000000000002</v>
      </c>
      <c r="J491" s="85">
        <v>0.81000000000000028</v>
      </c>
      <c r="K491" s="85">
        <v>0.96000000000000019</v>
      </c>
      <c r="L491" s="85">
        <v>0.52</v>
      </c>
      <c r="M491" s="86">
        <v>0.38000000000000012</v>
      </c>
    </row>
    <row r="492" spans="1:13" x14ac:dyDescent="0.25">
      <c r="A492" s="176" t="s">
        <v>1254</v>
      </c>
      <c r="B492" s="85">
        <v>0</v>
      </c>
      <c r="C492" s="85">
        <v>2.1400000000000006</v>
      </c>
      <c r="D492" s="85">
        <v>2.2300000000000004</v>
      </c>
      <c r="E492" s="85">
        <v>2.2300000000000004</v>
      </c>
      <c r="F492" s="85">
        <v>2.1400000000000006</v>
      </c>
      <c r="G492" s="85">
        <v>2.2300000000000004</v>
      </c>
      <c r="H492" s="85">
        <v>2.1400000000000006</v>
      </c>
      <c r="I492" s="85">
        <v>2.2300000000000004</v>
      </c>
      <c r="J492" s="85">
        <v>1.3300000000000005</v>
      </c>
      <c r="K492" s="85">
        <v>1.3600000000000005</v>
      </c>
      <c r="L492" s="85">
        <v>0.40000000000000008</v>
      </c>
      <c r="M492" s="86">
        <v>0.18000000000000005</v>
      </c>
    </row>
    <row r="493" spans="1:13" x14ac:dyDescent="0.25">
      <c r="A493" s="176" t="s">
        <v>1255</v>
      </c>
      <c r="B493" s="85">
        <v>0</v>
      </c>
      <c r="C493" s="85">
        <v>0</v>
      </c>
      <c r="D493" s="85">
        <v>0</v>
      </c>
      <c r="E493" s="85">
        <v>0</v>
      </c>
      <c r="F493" s="85">
        <v>0</v>
      </c>
      <c r="G493" s="85">
        <v>0</v>
      </c>
      <c r="H493" s="85">
        <v>0</v>
      </c>
      <c r="I493" s="85">
        <v>0</v>
      </c>
      <c r="J493" s="85">
        <v>0</v>
      </c>
      <c r="K493" s="85">
        <v>2.8799999999999994</v>
      </c>
      <c r="L493" s="85">
        <v>3.4999999999999996</v>
      </c>
      <c r="M493" s="86">
        <v>3.34</v>
      </c>
    </row>
    <row r="494" spans="1:13" x14ac:dyDescent="0.25">
      <c r="A494" s="176" t="s">
        <v>1256</v>
      </c>
      <c r="B494" s="85">
        <v>0</v>
      </c>
      <c r="C494" s="85">
        <v>8.9999999999999982</v>
      </c>
      <c r="D494" s="85">
        <v>6.12</v>
      </c>
      <c r="E494" s="85">
        <v>9.4299999999999979</v>
      </c>
      <c r="F494" s="85">
        <v>3.8399999999999994</v>
      </c>
      <c r="G494" s="85">
        <v>5.04</v>
      </c>
      <c r="H494" s="85">
        <v>8.16</v>
      </c>
      <c r="I494" s="85">
        <v>9.92</v>
      </c>
      <c r="J494" s="85">
        <v>8.9</v>
      </c>
      <c r="K494" s="85">
        <v>10.520000000000001</v>
      </c>
      <c r="L494" s="85">
        <v>9.6899999999999977</v>
      </c>
      <c r="M494" s="86">
        <v>3.08</v>
      </c>
    </row>
    <row r="495" spans="1:13" x14ac:dyDescent="0.25">
      <c r="A495" s="176" t="s">
        <v>1257</v>
      </c>
      <c r="B495" s="85">
        <v>0</v>
      </c>
      <c r="C495" s="85">
        <v>6.1399999999999988</v>
      </c>
      <c r="D495" s="85">
        <v>11.879999999999999</v>
      </c>
      <c r="E495" s="85">
        <v>11.879999999999999</v>
      </c>
      <c r="F495" s="85">
        <v>3.66</v>
      </c>
      <c r="G495" s="85">
        <v>7.5200000000000005</v>
      </c>
      <c r="H495" s="85">
        <v>7.28</v>
      </c>
      <c r="I495" s="85">
        <v>7.5200000000000005</v>
      </c>
      <c r="J495" s="85">
        <v>7.5200000000000005</v>
      </c>
      <c r="K495" s="85">
        <v>3.44</v>
      </c>
      <c r="L495" s="85">
        <v>3.7700000000000005</v>
      </c>
      <c r="M495" s="86">
        <v>3.66</v>
      </c>
    </row>
    <row r="496" spans="1:13" x14ac:dyDescent="0.25">
      <c r="A496" s="176" t="s">
        <v>1258</v>
      </c>
      <c r="B496" s="85">
        <v>0.32</v>
      </c>
      <c r="C496" s="85">
        <v>0.6000000000000002</v>
      </c>
      <c r="D496" s="85">
        <v>0.62000000000000011</v>
      </c>
      <c r="E496" s="85">
        <v>0.62000000000000011</v>
      </c>
      <c r="F496" s="85">
        <v>0.6000000000000002</v>
      </c>
      <c r="G496" s="85">
        <v>0.62000000000000011</v>
      </c>
      <c r="H496" s="85">
        <v>0.6000000000000002</v>
      </c>
      <c r="I496" s="85">
        <v>0.62000000000000011</v>
      </c>
      <c r="J496" s="85">
        <v>0.62000000000000011</v>
      </c>
      <c r="K496" s="85">
        <v>0.56000000000000005</v>
      </c>
      <c r="L496" s="85">
        <v>0.62000000000000011</v>
      </c>
      <c r="M496" s="86">
        <v>0.40000000000000008</v>
      </c>
    </row>
    <row r="497" spans="1:13" x14ac:dyDescent="0.25">
      <c r="A497" s="176" t="s">
        <v>1259</v>
      </c>
      <c r="B497" s="85">
        <v>0</v>
      </c>
      <c r="C497" s="85">
        <v>0.70000000000000018</v>
      </c>
      <c r="D497" s="85">
        <v>0.71000000000000019</v>
      </c>
      <c r="E497" s="85">
        <v>0.71000000000000019</v>
      </c>
      <c r="F497" s="85">
        <v>0.70000000000000018</v>
      </c>
      <c r="G497" s="85">
        <v>0.71000000000000019</v>
      </c>
      <c r="H497" s="85">
        <v>0.70000000000000018</v>
      </c>
      <c r="I497" s="85">
        <v>0.71000000000000019</v>
      </c>
      <c r="J497" s="85">
        <v>0.71000000000000019</v>
      </c>
      <c r="K497" s="85">
        <v>0.68000000000000016</v>
      </c>
      <c r="L497" s="85">
        <v>0.71000000000000019</v>
      </c>
      <c r="M497" s="86">
        <v>0.70000000000000018</v>
      </c>
    </row>
    <row r="498" spans="1:13" x14ac:dyDescent="0.25">
      <c r="A498" s="176" t="s">
        <v>1260</v>
      </c>
      <c r="B498" s="85">
        <v>1.2000000000000004</v>
      </c>
      <c r="C498" s="85">
        <v>2.0400000000000005</v>
      </c>
      <c r="D498" s="85">
        <v>2.1000000000000005</v>
      </c>
      <c r="E498" s="85">
        <v>2.1000000000000005</v>
      </c>
      <c r="F498" s="85">
        <v>1.9200000000000006</v>
      </c>
      <c r="G498" s="85">
        <v>1.8600000000000003</v>
      </c>
      <c r="H498" s="85">
        <v>1.8000000000000005</v>
      </c>
      <c r="I498" s="85">
        <v>1.8600000000000003</v>
      </c>
      <c r="J498" s="85">
        <v>1.8600000000000003</v>
      </c>
      <c r="K498" s="85">
        <v>1.6800000000000004</v>
      </c>
      <c r="L498" s="85">
        <v>1.8600000000000003</v>
      </c>
      <c r="M498" s="86">
        <v>1.8000000000000005</v>
      </c>
    </row>
    <row r="499" spans="1:13" x14ac:dyDescent="0.25">
      <c r="A499" s="176" t="s">
        <v>1261</v>
      </c>
      <c r="B499" s="85">
        <v>0.62000000000000022</v>
      </c>
      <c r="C499" s="85">
        <v>0.90000000000000024</v>
      </c>
      <c r="D499" s="85">
        <v>0.93000000000000016</v>
      </c>
      <c r="E499" s="85">
        <v>0.93000000000000016</v>
      </c>
      <c r="F499" s="85">
        <v>0.90000000000000024</v>
      </c>
      <c r="G499" s="85">
        <v>0.93000000000000016</v>
      </c>
      <c r="H499" s="85">
        <v>0.90000000000000024</v>
      </c>
      <c r="I499" s="85">
        <v>0.93000000000000016</v>
      </c>
      <c r="J499" s="85">
        <v>0.93000000000000016</v>
      </c>
      <c r="K499" s="85">
        <v>0.84000000000000019</v>
      </c>
      <c r="L499" s="85">
        <v>0.93000000000000016</v>
      </c>
      <c r="M499" s="86">
        <v>0.90000000000000024</v>
      </c>
    </row>
    <row r="500" spans="1:13" x14ac:dyDescent="0.25">
      <c r="A500" s="176" t="s">
        <v>1262</v>
      </c>
      <c r="B500" s="85">
        <v>0.34000000000000008</v>
      </c>
      <c r="C500" s="85">
        <v>0.92000000000000015</v>
      </c>
      <c r="D500" s="85">
        <v>0.94000000000000017</v>
      </c>
      <c r="E500" s="85">
        <v>0.94000000000000017</v>
      </c>
      <c r="F500" s="85">
        <v>0.78000000000000025</v>
      </c>
      <c r="G500" s="85">
        <v>0.62000000000000011</v>
      </c>
      <c r="H500" s="85">
        <v>0.6000000000000002</v>
      </c>
      <c r="I500" s="85">
        <v>0.62000000000000011</v>
      </c>
      <c r="J500" s="85">
        <v>0.62000000000000011</v>
      </c>
      <c r="K500" s="85">
        <v>0.56000000000000005</v>
      </c>
      <c r="L500" s="85">
        <v>0.62000000000000011</v>
      </c>
      <c r="M500" s="86">
        <v>0.6000000000000002</v>
      </c>
    </row>
    <row r="501" spans="1:13" x14ac:dyDescent="0.25">
      <c r="A501" s="176" t="s">
        <v>1263</v>
      </c>
      <c r="B501" s="85">
        <v>0</v>
      </c>
      <c r="C501" s="85">
        <v>1.4000000000000006</v>
      </c>
      <c r="D501" s="85">
        <v>1.4600000000000002</v>
      </c>
      <c r="E501" s="85">
        <v>1.4600000000000002</v>
      </c>
      <c r="F501" s="85">
        <v>1.4000000000000006</v>
      </c>
      <c r="G501" s="85">
        <v>1.4600000000000002</v>
      </c>
      <c r="H501" s="85">
        <v>1.4000000000000006</v>
      </c>
      <c r="I501" s="85">
        <v>1.4600000000000002</v>
      </c>
      <c r="J501" s="85">
        <v>1.1500000000000004</v>
      </c>
      <c r="K501" s="85">
        <v>0.96000000000000019</v>
      </c>
      <c r="L501" s="85">
        <v>0.31000000000000005</v>
      </c>
      <c r="M501" s="86">
        <v>0.02</v>
      </c>
    </row>
    <row r="502" spans="1:13" x14ac:dyDescent="0.25">
      <c r="A502" s="176" t="s">
        <v>1264</v>
      </c>
      <c r="B502" s="85">
        <v>0.09</v>
      </c>
      <c r="C502" s="85">
        <v>2.1000000000000005</v>
      </c>
      <c r="D502" s="85">
        <v>2.2300000000000004</v>
      </c>
      <c r="E502" s="85">
        <v>2.16</v>
      </c>
      <c r="F502" s="85">
        <v>2.0400000000000005</v>
      </c>
      <c r="G502" s="85">
        <v>2.1000000000000005</v>
      </c>
      <c r="H502" s="85">
        <v>2.1200000000000006</v>
      </c>
      <c r="I502" s="85">
        <v>2.16</v>
      </c>
      <c r="J502" s="85">
        <v>1.3200000000000005</v>
      </c>
      <c r="K502" s="85">
        <v>0.7200000000000002</v>
      </c>
      <c r="L502" s="85">
        <v>0.71000000000000019</v>
      </c>
      <c r="M502" s="86">
        <v>1.2400000000000004</v>
      </c>
    </row>
    <row r="503" spans="1:13" x14ac:dyDescent="0.25">
      <c r="A503" s="176" t="s">
        <v>1265</v>
      </c>
      <c r="B503" s="85">
        <v>0</v>
      </c>
      <c r="C503" s="85">
        <v>4.3199999999999994</v>
      </c>
      <c r="D503" s="85">
        <v>3.18</v>
      </c>
      <c r="E503" s="85">
        <v>4.4400000000000004</v>
      </c>
      <c r="F503" s="85">
        <v>2.36</v>
      </c>
      <c r="G503" s="85">
        <v>2.2400000000000002</v>
      </c>
      <c r="H503" s="85">
        <v>2.3199999999999998</v>
      </c>
      <c r="I503" s="85">
        <v>1.5100000000000005</v>
      </c>
      <c r="J503" s="85">
        <v>1.6400000000000006</v>
      </c>
      <c r="K503" s="85">
        <v>1.04</v>
      </c>
      <c r="L503" s="85">
        <v>1.1600000000000004</v>
      </c>
      <c r="M503" s="86">
        <v>1.4000000000000006</v>
      </c>
    </row>
    <row r="504" spans="1:13" x14ac:dyDescent="0.25">
      <c r="A504" s="176" t="s">
        <v>1266</v>
      </c>
      <c r="B504" s="85">
        <v>0</v>
      </c>
      <c r="C504" s="85">
        <v>5.1000000000000014</v>
      </c>
      <c r="D504" s="85">
        <v>3.7700000000000005</v>
      </c>
      <c r="E504" s="85">
        <v>5.2800000000000011</v>
      </c>
      <c r="F504" s="85">
        <v>2.78</v>
      </c>
      <c r="G504" s="85">
        <v>3.06</v>
      </c>
      <c r="H504" s="85">
        <v>3.08</v>
      </c>
      <c r="I504" s="85">
        <v>2.0900000000000003</v>
      </c>
      <c r="J504" s="85">
        <v>1.8900000000000003</v>
      </c>
      <c r="K504" s="85">
        <v>1.2400000000000002</v>
      </c>
      <c r="L504" s="85">
        <v>1.4600000000000002</v>
      </c>
      <c r="M504" s="86">
        <v>1.6000000000000005</v>
      </c>
    </row>
    <row r="505" spans="1:13" x14ac:dyDescent="0.25">
      <c r="A505" s="176" t="s">
        <v>1267</v>
      </c>
      <c r="B505" s="85">
        <v>0</v>
      </c>
      <c r="C505" s="85">
        <v>0</v>
      </c>
      <c r="D505" s="85">
        <v>0</v>
      </c>
      <c r="E505" s="85">
        <v>8.4599999999999991</v>
      </c>
      <c r="F505" s="85">
        <v>8.1999999999999993</v>
      </c>
      <c r="G505" s="85">
        <v>2.4</v>
      </c>
      <c r="H505" s="85">
        <v>4.5199999999999996</v>
      </c>
      <c r="I505" s="85">
        <v>4.6599999999999993</v>
      </c>
      <c r="J505" s="85">
        <v>0</v>
      </c>
      <c r="K505" s="85">
        <v>4.24</v>
      </c>
      <c r="L505" s="85">
        <v>2.41</v>
      </c>
      <c r="M505" s="86">
        <v>0.78000000000000025</v>
      </c>
    </row>
    <row r="506" spans="1:13" x14ac:dyDescent="0.25">
      <c r="A506" s="176" t="s">
        <v>1268</v>
      </c>
      <c r="B506" s="85">
        <v>0</v>
      </c>
      <c r="C506" s="85">
        <v>0.32000000000000006</v>
      </c>
      <c r="D506" s="85">
        <v>0.26000000000000006</v>
      </c>
      <c r="E506" s="85">
        <v>0.25000000000000006</v>
      </c>
      <c r="F506" s="85">
        <v>0.20000000000000004</v>
      </c>
      <c r="G506" s="85">
        <v>0.05</v>
      </c>
      <c r="H506" s="85">
        <v>6.0000000000000005E-2</v>
      </c>
      <c r="I506" s="85">
        <v>0.05</v>
      </c>
      <c r="J506" s="85">
        <v>0.01</v>
      </c>
      <c r="K506" s="85">
        <v>0.04</v>
      </c>
      <c r="L506" s="85">
        <v>0.03</v>
      </c>
      <c r="M506" s="86">
        <v>0.01</v>
      </c>
    </row>
    <row r="507" spans="1:13" x14ac:dyDescent="0.25">
      <c r="A507" s="176" t="s">
        <v>1269</v>
      </c>
      <c r="B507" s="85">
        <v>0</v>
      </c>
      <c r="C507" s="85">
        <v>0</v>
      </c>
      <c r="D507" s="85">
        <v>0</v>
      </c>
      <c r="E507" s="85">
        <v>0</v>
      </c>
      <c r="F507" s="85">
        <v>0</v>
      </c>
      <c r="G507" s="85">
        <v>0</v>
      </c>
      <c r="H507" s="85">
        <v>0</v>
      </c>
      <c r="I507" s="85">
        <v>0</v>
      </c>
      <c r="J507" s="85">
        <v>2.2300000000000004</v>
      </c>
      <c r="K507" s="85">
        <v>1.9600000000000004</v>
      </c>
      <c r="L507" s="85">
        <v>2.2300000000000004</v>
      </c>
      <c r="M507" s="86">
        <v>2.1400000000000006</v>
      </c>
    </row>
    <row r="508" spans="1:13" x14ac:dyDescent="0.25">
      <c r="A508" s="176" t="s">
        <v>1270</v>
      </c>
      <c r="B508" s="85">
        <v>0</v>
      </c>
      <c r="C508" s="85">
        <v>0</v>
      </c>
      <c r="D508" s="85">
        <v>0.11999999999999998</v>
      </c>
      <c r="E508" s="85">
        <v>0.11999999999999998</v>
      </c>
      <c r="F508" s="85">
        <v>0.11999999999999998</v>
      </c>
      <c r="G508" s="85">
        <v>0.11999999999999998</v>
      </c>
      <c r="H508" s="85">
        <v>0.11999999999999998</v>
      </c>
      <c r="I508" s="85">
        <v>0.11999999999999998</v>
      </c>
      <c r="J508" s="85">
        <v>0.11999999999999998</v>
      </c>
      <c r="K508" s="85">
        <v>0.11999999999999998</v>
      </c>
      <c r="L508" s="85">
        <v>0.11999999999999998</v>
      </c>
      <c r="M508" s="86">
        <v>0.11999999999999998</v>
      </c>
    </row>
    <row r="509" spans="1:13" x14ac:dyDescent="0.25">
      <c r="A509" s="176" t="s">
        <v>1271</v>
      </c>
      <c r="B509" s="85">
        <v>0</v>
      </c>
      <c r="C509" s="85">
        <v>4.2600000000000007</v>
      </c>
      <c r="D509" s="85">
        <v>4.330000000000001</v>
      </c>
      <c r="E509" s="85">
        <v>3.9399999999999991</v>
      </c>
      <c r="F509" s="85">
        <v>4.2200000000000006</v>
      </c>
      <c r="G509" s="85">
        <v>5.5799999999999992</v>
      </c>
      <c r="H509" s="85">
        <v>5.6000000000000014</v>
      </c>
      <c r="I509" s="85">
        <v>5.55</v>
      </c>
      <c r="J509" s="85">
        <v>5.55</v>
      </c>
      <c r="K509" s="85">
        <v>5.04</v>
      </c>
      <c r="L509" s="85">
        <v>5.2800000000000011</v>
      </c>
      <c r="M509" s="86">
        <v>3.34</v>
      </c>
    </row>
    <row r="510" spans="1:13" x14ac:dyDescent="0.25">
      <c r="A510" s="176" t="s">
        <v>1272</v>
      </c>
      <c r="B510" s="85">
        <v>0</v>
      </c>
      <c r="C510" s="85">
        <v>0.32000000000000006</v>
      </c>
      <c r="D510" s="85">
        <v>0.31000000000000005</v>
      </c>
      <c r="E510" s="85">
        <v>0.31000000000000005</v>
      </c>
      <c r="F510" s="85">
        <v>0.32000000000000006</v>
      </c>
      <c r="G510" s="85">
        <v>0.32000000000000006</v>
      </c>
      <c r="H510" s="85">
        <v>0.28000000000000003</v>
      </c>
      <c r="I510" s="85">
        <v>0.27000000000000007</v>
      </c>
      <c r="J510" s="85">
        <v>0.32000000000000006</v>
      </c>
      <c r="K510" s="85">
        <v>0.32000000000000006</v>
      </c>
      <c r="L510" s="85">
        <v>0.32000000000000006</v>
      </c>
      <c r="M510" s="86">
        <v>0.32000000000000006</v>
      </c>
    </row>
    <row r="511" spans="1:13" x14ac:dyDescent="0.25">
      <c r="A511" s="176" t="s">
        <v>1273</v>
      </c>
      <c r="B511" s="85">
        <v>0</v>
      </c>
      <c r="C511" s="85">
        <v>1.8000000000000005</v>
      </c>
      <c r="D511" s="85">
        <v>1.6400000000000006</v>
      </c>
      <c r="E511" s="85">
        <v>1.6400000000000006</v>
      </c>
      <c r="F511" s="85">
        <v>0.9800000000000002</v>
      </c>
      <c r="G511" s="85">
        <v>0.81000000000000028</v>
      </c>
      <c r="H511" s="85">
        <v>0.6000000000000002</v>
      </c>
      <c r="I511" s="85">
        <v>0.56000000000000005</v>
      </c>
      <c r="J511" s="85">
        <v>0.39000000000000012</v>
      </c>
      <c r="K511" s="85">
        <v>0.32000000000000006</v>
      </c>
      <c r="L511" s="85">
        <v>0.24000000000000005</v>
      </c>
      <c r="M511" s="86">
        <v>0.3600000000000001</v>
      </c>
    </row>
    <row r="512" spans="1:13" x14ac:dyDescent="0.25">
      <c r="A512" s="176" t="s">
        <v>1274</v>
      </c>
      <c r="B512" s="85">
        <v>0</v>
      </c>
      <c r="C512" s="85">
        <v>10.84</v>
      </c>
      <c r="D512" s="85">
        <v>11.179999999999998</v>
      </c>
      <c r="E512" s="85">
        <v>11.179999999999998</v>
      </c>
      <c r="F512" s="85">
        <v>10.84</v>
      </c>
      <c r="G512" s="85">
        <v>11.179999999999998</v>
      </c>
      <c r="H512" s="85">
        <v>10.84</v>
      </c>
      <c r="I512" s="85">
        <v>11.179999999999998</v>
      </c>
      <c r="J512" s="85">
        <v>11.179999999999998</v>
      </c>
      <c r="K512" s="85">
        <v>10.16</v>
      </c>
      <c r="L512" s="85">
        <v>11.179999999999998</v>
      </c>
      <c r="M512" s="86">
        <v>10.84</v>
      </c>
    </row>
    <row r="513" spans="1:13" x14ac:dyDescent="0.25">
      <c r="A513" s="176" t="s">
        <v>1275</v>
      </c>
      <c r="B513" s="85">
        <v>0.7200000000000002</v>
      </c>
      <c r="C513" s="85">
        <v>11.150000000000002</v>
      </c>
      <c r="D513" s="85">
        <v>14.180000000000001</v>
      </c>
      <c r="E513" s="85">
        <v>14.180000000000001</v>
      </c>
      <c r="F513" s="85">
        <v>12.710000000000003</v>
      </c>
      <c r="G513" s="85">
        <v>8.4300000000000015</v>
      </c>
      <c r="H513" s="85">
        <v>1.4500000000000006</v>
      </c>
      <c r="I513" s="85">
        <v>1.06</v>
      </c>
      <c r="J513" s="85">
        <v>0</v>
      </c>
      <c r="K513" s="85">
        <v>0.18</v>
      </c>
      <c r="L513" s="85">
        <v>0</v>
      </c>
      <c r="M513" s="86">
        <v>0.14000000000000001</v>
      </c>
    </row>
    <row r="514" spans="1:13" x14ac:dyDescent="0.25">
      <c r="A514" s="176" t="s">
        <v>1276</v>
      </c>
      <c r="B514" s="85">
        <v>0.34000000000000008</v>
      </c>
      <c r="C514" s="85">
        <v>0.08</v>
      </c>
      <c r="D514" s="85">
        <v>0.39000000000000012</v>
      </c>
      <c r="E514" s="85">
        <v>0.39000000000000012</v>
      </c>
      <c r="F514" s="85">
        <v>0.38000000000000012</v>
      </c>
      <c r="G514" s="85">
        <v>0.39000000000000012</v>
      </c>
      <c r="H514" s="85">
        <v>0.38000000000000012</v>
      </c>
      <c r="I514" s="85">
        <v>0.39000000000000012</v>
      </c>
      <c r="J514" s="85">
        <v>0.39000000000000012</v>
      </c>
      <c r="K514" s="85">
        <v>0.3600000000000001</v>
      </c>
      <c r="L514" s="85">
        <v>0.39000000000000012</v>
      </c>
      <c r="M514" s="86">
        <v>0.38000000000000012</v>
      </c>
    </row>
    <row r="515" spans="1:13" x14ac:dyDescent="0.25">
      <c r="A515" s="176" t="s">
        <v>1277</v>
      </c>
      <c r="B515" s="85">
        <v>0.11999999999999998</v>
      </c>
      <c r="C515" s="85">
        <v>0.02</v>
      </c>
      <c r="D515" s="85">
        <v>0.11999999999999998</v>
      </c>
      <c r="E515" s="85">
        <v>0.11999999999999998</v>
      </c>
      <c r="F515" s="85">
        <v>0.11999999999999998</v>
      </c>
      <c r="G515" s="85">
        <v>0.11999999999999998</v>
      </c>
      <c r="H515" s="85">
        <v>0.11999999999999998</v>
      </c>
      <c r="I515" s="85">
        <v>0.11999999999999998</v>
      </c>
      <c r="J515" s="85">
        <v>0.11999999999999998</v>
      </c>
      <c r="K515" s="85">
        <v>0.11999999999999998</v>
      </c>
      <c r="L515" s="85">
        <v>0.11999999999999998</v>
      </c>
      <c r="M515" s="86">
        <v>0.11999999999999998</v>
      </c>
    </row>
    <row r="516" spans="1:13" x14ac:dyDescent="0.25">
      <c r="A516" s="176" t="s">
        <v>1278</v>
      </c>
      <c r="B516" s="85">
        <v>0</v>
      </c>
      <c r="C516" s="85">
        <v>1.8200000000000005</v>
      </c>
      <c r="D516" s="85">
        <v>1.8900000000000003</v>
      </c>
      <c r="E516" s="85">
        <v>1.8900000000000003</v>
      </c>
      <c r="F516" s="85">
        <v>1.8200000000000005</v>
      </c>
      <c r="G516" s="85">
        <v>1.8900000000000003</v>
      </c>
      <c r="H516" s="85">
        <v>1.8200000000000005</v>
      </c>
      <c r="I516" s="85">
        <v>1.5100000000000002</v>
      </c>
      <c r="J516" s="85">
        <v>1.8900000000000003</v>
      </c>
      <c r="K516" s="85">
        <v>1.6800000000000004</v>
      </c>
      <c r="L516" s="85">
        <v>1.8900000000000003</v>
      </c>
      <c r="M516" s="86">
        <v>1.8200000000000005</v>
      </c>
    </row>
    <row r="517" spans="1:13" x14ac:dyDescent="0.25">
      <c r="A517" s="176" t="s">
        <v>1279</v>
      </c>
      <c r="B517" s="85">
        <v>0</v>
      </c>
      <c r="C517" s="85">
        <v>0</v>
      </c>
      <c r="D517" s="85">
        <v>0</v>
      </c>
      <c r="E517" s="85">
        <v>0</v>
      </c>
      <c r="F517" s="85">
        <v>0</v>
      </c>
      <c r="G517" s="85">
        <v>0</v>
      </c>
      <c r="H517" s="85">
        <v>5.0400000000000009</v>
      </c>
      <c r="I517" s="85">
        <v>3.7600000000000007</v>
      </c>
      <c r="J517" s="85">
        <v>5.2000000000000011</v>
      </c>
      <c r="K517" s="85">
        <v>4.7200000000000006</v>
      </c>
      <c r="L517" s="85">
        <v>5.2000000000000011</v>
      </c>
      <c r="M517" s="86">
        <v>5.0400000000000009</v>
      </c>
    </row>
    <row r="518" spans="1:13" x14ac:dyDescent="0.25">
      <c r="A518" s="176" t="s">
        <v>1280</v>
      </c>
      <c r="B518" s="85">
        <v>0</v>
      </c>
      <c r="C518" s="85">
        <v>3.600000000000001</v>
      </c>
      <c r="D518" s="85">
        <v>3.7200000000000006</v>
      </c>
      <c r="E518" s="85">
        <v>3.7200000000000006</v>
      </c>
      <c r="F518" s="85">
        <v>3.600000000000001</v>
      </c>
      <c r="G518" s="85">
        <v>3.7200000000000006</v>
      </c>
      <c r="H518" s="85">
        <v>3.600000000000001</v>
      </c>
      <c r="I518" s="85">
        <v>3.7200000000000006</v>
      </c>
      <c r="J518" s="85">
        <v>3.7200000000000006</v>
      </c>
      <c r="K518" s="85">
        <v>3.3600000000000008</v>
      </c>
      <c r="L518" s="85">
        <v>3.7200000000000006</v>
      </c>
      <c r="M518" s="86">
        <v>3.600000000000001</v>
      </c>
    </row>
    <row r="519" spans="1:13" ht="13.8" thickBot="1" x14ac:dyDescent="0.3">
      <c r="A519" s="173" t="s">
        <v>816</v>
      </c>
      <c r="B519" s="174">
        <v>83.790000000000063</v>
      </c>
      <c r="C519" s="174">
        <v>259.01</v>
      </c>
      <c r="D519" s="174">
        <v>251.8600000000001</v>
      </c>
      <c r="E519" s="174">
        <v>272.05</v>
      </c>
      <c r="F519" s="174">
        <v>240.63</v>
      </c>
      <c r="G519" s="174">
        <v>242.09000000000003</v>
      </c>
      <c r="H519" s="174">
        <v>267.29000000000008</v>
      </c>
      <c r="I519" s="174">
        <v>290.37000000000023</v>
      </c>
      <c r="J519" s="174">
        <v>282.99000000000007</v>
      </c>
      <c r="K519" s="174">
        <v>251.65000000000012</v>
      </c>
      <c r="L519" s="174">
        <v>255.41000000000017</v>
      </c>
      <c r="M519" s="175">
        <v>191.20000000000005</v>
      </c>
    </row>
    <row r="520" spans="1:13" x14ac:dyDescent="0.25">
      <c r="A520" s="179" t="s">
        <v>1281</v>
      </c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1"/>
    </row>
    <row r="521" spans="1:13" x14ac:dyDescent="0.25">
      <c r="A521" s="176" t="s">
        <v>1282</v>
      </c>
      <c r="B521" s="85">
        <v>14.580000000000002</v>
      </c>
      <c r="C521" s="85">
        <v>14.1</v>
      </c>
      <c r="D521" s="85">
        <v>14.570000000000002</v>
      </c>
      <c r="E521" s="85">
        <v>14.570000000000002</v>
      </c>
      <c r="F521" s="85">
        <v>14.1</v>
      </c>
      <c r="G521" s="85">
        <v>14.570000000000002</v>
      </c>
      <c r="H521" s="85">
        <v>8.9099999999999984</v>
      </c>
      <c r="I521" s="85">
        <v>11.760000000000002</v>
      </c>
      <c r="J521" s="85">
        <v>14.570000000000002</v>
      </c>
      <c r="K521" s="85">
        <v>13.16</v>
      </c>
      <c r="L521" s="85">
        <v>9.42</v>
      </c>
      <c r="M521" s="86">
        <v>14.1</v>
      </c>
    </row>
    <row r="522" spans="1:13" x14ac:dyDescent="0.25">
      <c r="A522" s="176" t="s">
        <v>1283</v>
      </c>
      <c r="B522" s="85">
        <v>0</v>
      </c>
      <c r="C522" s="85">
        <v>0</v>
      </c>
      <c r="D522" s="85">
        <v>0</v>
      </c>
      <c r="E522" s="85">
        <v>0</v>
      </c>
      <c r="F522" s="85">
        <v>0</v>
      </c>
      <c r="G522" s="85">
        <v>0</v>
      </c>
      <c r="H522" s="85">
        <v>0</v>
      </c>
      <c r="I522" s="85">
        <v>0</v>
      </c>
      <c r="J522" s="85">
        <v>0</v>
      </c>
      <c r="K522" s="85">
        <v>0</v>
      </c>
      <c r="L522" s="85">
        <v>0</v>
      </c>
      <c r="M522" s="86">
        <v>0</v>
      </c>
    </row>
    <row r="523" spans="1:13" x14ac:dyDescent="0.25">
      <c r="A523" s="176" t="s">
        <v>1284</v>
      </c>
      <c r="B523" s="85">
        <v>0</v>
      </c>
      <c r="C523" s="85">
        <v>0</v>
      </c>
      <c r="D523" s="85">
        <v>0</v>
      </c>
      <c r="E523" s="85">
        <v>0</v>
      </c>
      <c r="F523" s="85">
        <v>0</v>
      </c>
      <c r="G523" s="85">
        <v>0</v>
      </c>
      <c r="H523" s="85">
        <v>0</v>
      </c>
      <c r="I523" s="85">
        <v>0</v>
      </c>
      <c r="J523" s="85">
        <v>0</v>
      </c>
      <c r="K523" s="85">
        <v>0</v>
      </c>
      <c r="L523" s="85">
        <v>0</v>
      </c>
      <c r="M523" s="86">
        <v>0</v>
      </c>
    </row>
    <row r="524" spans="1:13" x14ac:dyDescent="0.25">
      <c r="A524" s="176" t="s">
        <v>1285</v>
      </c>
      <c r="B524" s="85">
        <v>0</v>
      </c>
      <c r="C524" s="85">
        <v>0</v>
      </c>
      <c r="D524" s="85">
        <v>0</v>
      </c>
      <c r="E524" s="85">
        <v>0</v>
      </c>
      <c r="F524" s="85">
        <v>0</v>
      </c>
      <c r="G524" s="85">
        <v>0</v>
      </c>
      <c r="H524" s="85">
        <v>0</v>
      </c>
      <c r="I524" s="85">
        <v>0</v>
      </c>
      <c r="J524" s="85">
        <v>0</v>
      </c>
      <c r="K524" s="85">
        <v>0</v>
      </c>
      <c r="L524" s="85">
        <v>0</v>
      </c>
      <c r="M524" s="86">
        <v>0</v>
      </c>
    </row>
    <row r="525" spans="1:13" x14ac:dyDescent="0.25">
      <c r="A525" s="176" t="s">
        <v>1286</v>
      </c>
      <c r="B525" s="85">
        <v>0</v>
      </c>
      <c r="C525" s="85">
        <v>0</v>
      </c>
      <c r="D525" s="85">
        <v>0</v>
      </c>
      <c r="E525" s="85">
        <v>0</v>
      </c>
      <c r="F525" s="85">
        <v>0</v>
      </c>
      <c r="G525" s="85">
        <v>0</v>
      </c>
      <c r="H525" s="85">
        <v>0</v>
      </c>
      <c r="I525" s="85">
        <v>0</v>
      </c>
      <c r="J525" s="85">
        <v>0</v>
      </c>
      <c r="K525" s="85">
        <v>0</v>
      </c>
      <c r="L525" s="85">
        <v>0</v>
      </c>
      <c r="M525" s="86">
        <v>0</v>
      </c>
    </row>
    <row r="526" spans="1:13" x14ac:dyDescent="0.25">
      <c r="A526" s="176" t="s">
        <v>1287</v>
      </c>
      <c r="B526" s="85">
        <v>0</v>
      </c>
      <c r="C526" s="85">
        <v>0</v>
      </c>
      <c r="D526" s="85">
        <v>0</v>
      </c>
      <c r="E526" s="85">
        <v>0</v>
      </c>
      <c r="F526" s="85">
        <v>0</v>
      </c>
      <c r="G526" s="85">
        <v>0</v>
      </c>
      <c r="H526" s="85">
        <v>0</v>
      </c>
      <c r="I526" s="85">
        <v>0</v>
      </c>
      <c r="J526" s="85">
        <v>0</v>
      </c>
      <c r="K526" s="85">
        <v>0</v>
      </c>
      <c r="L526" s="85">
        <v>0</v>
      </c>
      <c r="M526" s="86">
        <v>0</v>
      </c>
    </row>
    <row r="527" spans="1:13" x14ac:dyDescent="0.25">
      <c r="A527" s="176" t="s">
        <v>1288</v>
      </c>
      <c r="B527" s="85">
        <v>11.520011999999999</v>
      </c>
      <c r="C527" s="85">
        <v>11.140012</v>
      </c>
      <c r="D527" s="85">
        <v>11.480011999999999</v>
      </c>
      <c r="E527" s="85">
        <v>11.480011999999999</v>
      </c>
      <c r="F527" s="85">
        <v>11.140012</v>
      </c>
      <c r="G527" s="85">
        <v>11.480011999999999</v>
      </c>
      <c r="H527" s="85">
        <v>11.140012</v>
      </c>
      <c r="I527" s="85">
        <v>11.480011999999999</v>
      </c>
      <c r="J527" s="85">
        <v>11.480011999999999</v>
      </c>
      <c r="K527" s="85">
        <v>10.460012000000001</v>
      </c>
      <c r="L527" s="85">
        <v>11.480011999999999</v>
      </c>
      <c r="M527" s="86">
        <v>11.140012</v>
      </c>
    </row>
    <row r="528" spans="1:13" x14ac:dyDescent="0.25">
      <c r="A528" s="176" t="s">
        <v>1289</v>
      </c>
      <c r="B528" s="85">
        <v>0</v>
      </c>
      <c r="C528" s="85">
        <v>0</v>
      </c>
      <c r="D528" s="85">
        <v>0</v>
      </c>
      <c r="E528" s="85">
        <v>0</v>
      </c>
      <c r="F528" s="85">
        <v>0</v>
      </c>
      <c r="G528" s="85">
        <v>0</v>
      </c>
      <c r="H528" s="85">
        <v>0</v>
      </c>
      <c r="I528" s="85">
        <v>0</v>
      </c>
      <c r="J528" s="85">
        <v>0</v>
      </c>
      <c r="K528" s="85">
        <v>0</v>
      </c>
      <c r="L528" s="85">
        <v>0</v>
      </c>
      <c r="M528" s="86">
        <v>0</v>
      </c>
    </row>
    <row r="529" spans="1:13" x14ac:dyDescent="0.25">
      <c r="A529" s="176" t="s">
        <v>1290</v>
      </c>
      <c r="B529" s="85">
        <v>0</v>
      </c>
      <c r="C529" s="85">
        <v>0</v>
      </c>
      <c r="D529" s="85">
        <v>0</v>
      </c>
      <c r="E529" s="85">
        <v>0</v>
      </c>
      <c r="F529" s="85">
        <v>0</v>
      </c>
      <c r="G529" s="85">
        <v>0</v>
      </c>
      <c r="H529" s="85">
        <v>0</v>
      </c>
      <c r="I529" s="85">
        <v>0</v>
      </c>
      <c r="J529" s="85">
        <v>0</v>
      </c>
      <c r="K529" s="85">
        <v>0</v>
      </c>
      <c r="L529" s="85">
        <v>0</v>
      </c>
      <c r="M529" s="86">
        <v>0</v>
      </c>
    </row>
    <row r="530" spans="1:13" x14ac:dyDescent="0.25">
      <c r="A530" s="176" t="s">
        <v>1291</v>
      </c>
      <c r="B530" s="85">
        <v>0</v>
      </c>
      <c r="C530" s="85">
        <v>0</v>
      </c>
      <c r="D530" s="85">
        <v>0</v>
      </c>
      <c r="E530" s="85">
        <v>0</v>
      </c>
      <c r="F530" s="85">
        <v>0</v>
      </c>
      <c r="G530" s="85">
        <v>0</v>
      </c>
      <c r="H530" s="85">
        <v>0</v>
      </c>
      <c r="I530" s="85">
        <v>0</v>
      </c>
      <c r="J530" s="85">
        <v>0</v>
      </c>
      <c r="K530" s="85">
        <v>0</v>
      </c>
      <c r="L530" s="85">
        <v>0</v>
      </c>
      <c r="M530" s="86">
        <v>0</v>
      </c>
    </row>
    <row r="531" spans="1:13" x14ac:dyDescent="0.25">
      <c r="A531" s="176" t="s">
        <v>1292</v>
      </c>
      <c r="B531" s="85">
        <v>13.45</v>
      </c>
      <c r="C531" s="85">
        <v>14.820000000000002</v>
      </c>
      <c r="D531" s="85">
        <v>9.32</v>
      </c>
      <c r="E531" s="85">
        <v>14.839999999999998</v>
      </c>
      <c r="F531" s="85">
        <v>13.55</v>
      </c>
      <c r="G531" s="85">
        <v>11.58</v>
      </c>
      <c r="H531" s="85">
        <v>0</v>
      </c>
      <c r="I531" s="85">
        <v>3.88</v>
      </c>
      <c r="J531" s="85">
        <v>5.6800000000000006</v>
      </c>
      <c r="K531" s="85">
        <v>10.81</v>
      </c>
      <c r="L531" s="85">
        <v>12.379999999999999</v>
      </c>
      <c r="M531" s="86">
        <v>14.35</v>
      </c>
    </row>
    <row r="532" spans="1:13" x14ac:dyDescent="0.25">
      <c r="A532" s="176" t="s">
        <v>1293</v>
      </c>
      <c r="B532" s="85">
        <v>0</v>
      </c>
      <c r="C532" s="85">
        <v>0</v>
      </c>
      <c r="D532" s="85">
        <v>0</v>
      </c>
      <c r="E532" s="85">
        <v>0</v>
      </c>
      <c r="F532" s="85">
        <v>0</v>
      </c>
      <c r="G532" s="85">
        <v>0</v>
      </c>
      <c r="H532" s="85">
        <v>0</v>
      </c>
      <c r="I532" s="85">
        <v>0</v>
      </c>
      <c r="J532" s="85">
        <v>0</v>
      </c>
      <c r="K532" s="85">
        <v>0</v>
      </c>
      <c r="L532" s="85">
        <v>0</v>
      </c>
      <c r="M532" s="86">
        <v>0</v>
      </c>
    </row>
    <row r="533" spans="1:13" x14ac:dyDescent="0.25">
      <c r="A533" s="176" t="s">
        <v>1294</v>
      </c>
      <c r="B533" s="85">
        <v>0</v>
      </c>
      <c r="C533" s="85">
        <v>0</v>
      </c>
      <c r="D533" s="85">
        <v>0</v>
      </c>
      <c r="E533" s="85">
        <v>0</v>
      </c>
      <c r="F533" s="85">
        <v>0</v>
      </c>
      <c r="G533" s="85">
        <v>0</v>
      </c>
      <c r="H533" s="85">
        <v>0</v>
      </c>
      <c r="I533" s="85">
        <v>0</v>
      </c>
      <c r="J533" s="85">
        <v>0</v>
      </c>
      <c r="K533" s="85">
        <v>0</v>
      </c>
      <c r="L533" s="85">
        <v>0</v>
      </c>
      <c r="M533" s="86">
        <v>0</v>
      </c>
    </row>
    <row r="534" spans="1:13" x14ac:dyDescent="0.25">
      <c r="A534" s="176" t="s">
        <v>1295</v>
      </c>
      <c r="B534" s="85">
        <v>9.2200000000000006</v>
      </c>
      <c r="C534" s="85">
        <v>10.609999999999998</v>
      </c>
      <c r="D534" s="85">
        <v>10.189999999999998</v>
      </c>
      <c r="E534" s="85">
        <v>11.099999999999996</v>
      </c>
      <c r="F534" s="85">
        <v>10.779999999999996</v>
      </c>
      <c r="G534" s="85">
        <v>10.959999999999997</v>
      </c>
      <c r="H534" s="85">
        <v>8.51</v>
      </c>
      <c r="I534" s="85">
        <v>8.25</v>
      </c>
      <c r="J534" s="85">
        <v>11.099999999999996</v>
      </c>
      <c r="K534" s="85">
        <v>10.139999999999999</v>
      </c>
      <c r="L534" s="85">
        <v>11.099999999999996</v>
      </c>
      <c r="M534" s="86">
        <v>10.779999999999996</v>
      </c>
    </row>
    <row r="535" spans="1:13" x14ac:dyDescent="0.25">
      <c r="A535" s="176" t="s">
        <v>1296</v>
      </c>
      <c r="B535" s="85">
        <v>0</v>
      </c>
      <c r="C535" s="85">
        <v>0</v>
      </c>
      <c r="D535" s="85">
        <v>0</v>
      </c>
      <c r="E535" s="85">
        <v>0</v>
      </c>
      <c r="F535" s="85">
        <v>0</v>
      </c>
      <c r="G535" s="85">
        <v>0</v>
      </c>
      <c r="H535" s="85">
        <v>0</v>
      </c>
      <c r="I535" s="85">
        <v>0</v>
      </c>
      <c r="J535" s="85">
        <v>0</v>
      </c>
      <c r="K535" s="85">
        <v>0</v>
      </c>
      <c r="L535" s="85">
        <v>0</v>
      </c>
      <c r="M535" s="86">
        <v>0</v>
      </c>
    </row>
    <row r="536" spans="1:13" x14ac:dyDescent="0.25">
      <c r="A536" s="176" t="s">
        <v>1297</v>
      </c>
      <c r="B536" s="85">
        <v>5.0299999999999994</v>
      </c>
      <c r="C536" s="85">
        <v>1.07</v>
      </c>
      <c r="D536" s="85">
        <v>0</v>
      </c>
      <c r="E536" s="85">
        <v>0</v>
      </c>
      <c r="F536" s="85">
        <v>0</v>
      </c>
      <c r="G536" s="85">
        <v>0</v>
      </c>
      <c r="H536" s="85">
        <v>0</v>
      </c>
      <c r="I536" s="85">
        <v>0</v>
      </c>
      <c r="J536" s="85">
        <v>0</v>
      </c>
      <c r="K536" s="85">
        <v>0</v>
      </c>
      <c r="L536" s="85">
        <v>0</v>
      </c>
      <c r="M536" s="86">
        <v>0</v>
      </c>
    </row>
    <row r="537" spans="1:13" x14ac:dyDescent="0.25">
      <c r="A537" s="176" t="s">
        <v>1298</v>
      </c>
      <c r="B537" s="85">
        <v>0</v>
      </c>
      <c r="C537" s="85">
        <v>0</v>
      </c>
      <c r="D537" s="85">
        <v>0</v>
      </c>
      <c r="E537" s="85">
        <v>0</v>
      </c>
      <c r="F537" s="85">
        <v>0</v>
      </c>
      <c r="G537" s="85">
        <v>0</v>
      </c>
      <c r="H537" s="85">
        <v>0</v>
      </c>
      <c r="I537" s="85">
        <v>0</v>
      </c>
      <c r="J537" s="85">
        <v>0</v>
      </c>
      <c r="K537" s="85">
        <v>0</v>
      </c>
      <c r="L537" s="85">
        <v>0</v>
      </c>
      <c r="M537" s="86">
        <v>0</v>
      </c>
    </row>
    <row r="538" spans="1:13" x14ac:dyDescent="0.25">
      <c r="A538" s="176" t="s">
        <v>1299</v>
      </c>
      <c r="B538" s="85">
        <v>0</v>
      </c>
      <c r="C538" s="85">
        <v>0</v>
      </c>
      <c r="D538" s="85">
        <v>0</v>
      </c>
      <c r="E538" s="85">
        <v>0</v>
      </c>
      <c r="F538" s="85">
        <v>0</v>
      </c>
      <c r="G538" s="85">
        <v>0</v>
      </c>
      <c r="H538" s="85">
        <v>0</v>
      </c>
      <c r="I538" s="85">
        <v>0</v>
      </c>
      <c r="J538" s="85">
        <v>0</v>
      </c>
      <c r="K538" s="85">
        <v>0</v>
      </c>
      <c r="L538" s="85">
        <v>0</v>
      </c>
      <c r="M538" s="86">
        <v>0</v>
      </c>
    </row>
    <row r="539" spans="1:13" x14ac:dyDescent="0.25">
      <c r="A539" s="176" t="s">
        <v>1300</v>
      </c>
      <c r="B539" s="85">
        <v>0</v>
      </c>
      <c r="C539" s="85">
        <v>0</v>
      </c>
      <c r="D539" s="85">
        <v>0</v>
      </c>
      <c r="E539" s="85">
        <v>0</v>
      </c>
      <c r="F539" s="85">
        <v>0</v>
      </c>
      <c r="G539" s="85">
        <v>0</v>
      </c>
      <c r="H539" s="85">
        <v>0</v>
      </c>
      <c r="I539" s="85">
        <v>0</v>
      </c>
      <c r="J539" s="85">
        <v>0</v>
      </c>
      <c r="K539" s="85">
        <v>0</v>
      </c>
      <c r="L539" s="85">
        <v>0</v>
      </c>
      <c r="M539" s="86">
        <v>0</v>
      </c>
    </row>
    <row r="540" spans="1:13" x14ac:dyDescent="0.25">
      <c r="A540" s="176" t="s">
        <v>1301</v>
      </c>
      <c r="B540" s="85">
        <v>0</v>
      </c>
      <c r="C540" s="85">
        <v>0</v>
      </c>
      <c r="D540" s="85">
        <v>0</v>
      </c>
      <c r="E540" s="85">
        <v>0</v>
      </c>
      <c r="F540" s="85">
        <v>0</v>
      </c>
      <c r="G540" s="85">
        <v>0</v>
      </c>
      <c r="H540" s="85">
        <v>0</v>
      </c>
      <c r="I540" s="85">
        <v>0</v>
      </c>
      <c r="J540" s="85">
        <v>0</v>
      </c>
      <c r="K540" s="85">
        <v>0</v>
      </c>
      <c r="L540" s="85">
        <v>0</v>
      </c>
      <c r="M540" s="86">
        <v>0</v>
      </c>
    </row>
    <row r="541" spans="1:13" x14ac:dyDescent="0.25">
      <c r="A541" s="176" t="s">
        <v>1302</v>
      </c>
      <c r="B541" s="85">
        <v>0</v>
      </c>
      <c r="C541" s="85">
        <v>0</v>
      </c>
      <c r="D541" s="85">
        <v>0</v>
      </c>
      <c r="E541" s="85">
        <v>0</v>
      </c>
      <c r="F541" s="85">
        <v>0</v>
      </c>
      <c r="G541" s="85">
        <v>0</v>
      </c>
      <c r="H541" s="85">
        <v>0</v>
      </c>
      <c r="I541" s="85">
        <v>0</v>
      </c>
      <c r="J541" s="85">
        <v>0</v>
      </c>
      <c r="K541" s="85">
        <v>0</v>
      </c>
      <c r="L541" s="85">
        <v>0</v>
      </c>
      <c r="M541" s="86">
        <v>0</v>
      </c>
    </row>
    <row r="542" spans="1:13" x14ac:dyDescent="0.25">
      <c r="A542" s="176" t="s">
        <v>1303</v>
      </c>
      <c r="B542" s="85">
        <v>0</v>
      </c>
      <c r="C542" s="85">
        <v>0</v>
      </c>
      <c r="D542" s="85">
        <v>0</v>
      </c>
      <c r="E542" s="85">
        <v>0</v>
      </c>
      <c r="F542" s="85">
        <v>0</v>
      </c>
      <c r="G542" s="85">
        <v>0</v>
      </c>
      <c r="H542" s="85">
        <v>0</v>
      </c>
      <c r="I542" s="85">
        <v>0</v>
      </c>
      <c r="J542" s="85">
        <v>0</v>
      </c>
      <c r="K542" s="85">
        <v>0</v>
      </c>
      <c r="L542" s="85">
        <v>0</v>
      </c>
      <c r="M542" s="86">
        <v>0</v>
      </c>
    </row>
    <row r="543" spans="1:13" x14ac:dyDescent="0.25">
      <c r="A543" s="176" t="s">
        <v>1304</v>
      </c>
      <c r="B543" s="85">
        <v>0</v>
      </c>
      <c r="C543" s="85">
        <v>0</v>
      </c>
      <c r="D543" s="85">
        <v>0</v>
      </c>
      <c r="E543" s="85">
        <v>0</v>
      </c>
      <c r="F543" s="85">
        <v>0</v>
      </c>
      <c r="G543" s="85">
        <v>0</v>
      </c>
      <c r="H543" s="85">
        <v>0</v>
      </c>
      <c r="I543" s="85">
        <v>0</v>
      </c>
      <c r="J543" s="85">
        <v>0</v>
      </c>
      <c r="K543" s="85">
        <v>0</v>
      </c>
      <c r="L543" s="85">
        <v>0</v>
      </c>
      <c r="M543" s="86">
        <v>0</v>
      </c>
    </row>
    <row r="544" spans="1:13" x14ac:dyDescent="0.25">
      <c r="A544" s="176" t="s">
        <v>1305</v>
      </c>
      <c r="B544" s="85">
        <v>0</v>
      </c>
      <c r="C544" s="85">
        <v>0</v>
      </c>
      <c r="D544" s="85">
        <v>0</v>
      </c>
      <c r="E544" s="85">
        <v>0</v>
      </c>
      <c r="F544" s="85">
        <v>0</v>
      </c>
      <c r="G544" s="85">
        <v>0</v>
      </c>
      <c r="H544" s="85">
        <v>0</v>
      </c>
      <c r="I544" s="85">
        <v>0</v>
      </c>
      <c r="J544" s="85">
        <v>0</v>
      </c>
      <c r="K544" s="85">
        <v>0</v>
      </c>
      <c r="L544" s="85">
        <v>0</v>
      </c>
      <c r="M544" s="86">
        <v>0</v>
      </c>
    </row>
    <row r="545" spans="1:13" x14ac:dyDescent="0.25">
      <c r="A545" s="176" t="s">
        <v>1306</v>
      </c>
      <c r="B545" s="85">
        <v>0</v>
      </c>
      <c r="C545" s="85">
        <v>19.020000000000007</v>
      </c>
      <c r="D545" s="85">
        <v>19.660000000000004</v>
      </c>
      <c r="E545" s="85">
        <v>19.660000000000004</v>
      </c>
      <c r="F545" s="85">
        <v>19.020000000000007</v>
      </c>
      <c r="G545" s="85">
        <v>19.660000000000004</v>
      </c>
      <c r="H545" s="85">
        <v>14.600000000000005</v>
      </c>
      <c r="I545" s="85">
        <v>19.660000000000004</v>
      </c>
      <c r="J545" s="85">
        <v>19.660000000000004</v>
      </c>
      <c r="K545" s="85">
        <v>17.740000000000006</v>
      </c>
      <c r="L545" s="85">
        <v>19.660000000000004</v>
      </c>
      <c r="M545" s="86">
        <v>19.020000000000007</v>
      </c>
    </row>
    <row r="546" spans="1:13" x14ac:dyDescent="0.25">
      <c r="A546" s="176" t="s">
        <v>1307</v>
      </c>
      <c r="B546" s="85">
        <v>8.0147999999999993</v>
      </c>
      <c r="C546" s="85">
        <v>7.0548000000000002</v>
      </c>
      <c r="D546" s="85">
        <v>7.2548000000000012</v>
      </c>
      <c r="E546" s="85">
        <v>7.2548000000000012</v>
      </c>
      <c r="F546" s="85">
        <v>7.0548000000000002</v>
      </c>
      <c r="G546" s="85">
        <v>7.2548000000000012</v>
      </c>
      <c r="H546" s="85">
        <v>3.0148000000000001</v>
      </c>
      <c r="I546" s="85">
        <v>7.2548000000000012</v>
      </c>
      <c r="J546" s="85">
        <v>7.2548000000000012</v>
      </c>
      <c r="K546" s="85">
        <v>6.6547999999999998</v>
      </c>
      <c r="L546" s="85">
        <v>7.2548000000000012</v>
      </c>
      <c r="M546" s="86">
        <v>7.0548000000000002</v>
      </c>
    </row>
    <row r="547" spans="1:13" x14ac:dyDescent="0.25">
      <c r="A547" s="176" t="s">
        <v>1308</v>
      </c>
      <c r="B547" s="85">
        <v>0</v>
      </c>
      <c r="C547" s="85">
        <v>0</v>
      </c>
      <c r="D547" s="85">
        <v>0</v>
      </c>
      <c r="E547" s="85">
        <v>0</v>
      </c>
      <c r="F547" s="85">
        <v>0</v>
      </c>
      <c r="G547" s="85">
        <v>0</v>
      </c>
      <c r="H547" s="85">
        <v>0</v>
      </c>
      <c r="I547" s="85">
        <v>0</v>
      </c>
      <c r="J547" s="85">
        <v>0</v>
      </c>
      <c r="K547" s="85">
        <v>0</v>
      </c>
      <c r="L547" s="85">
        <v>0</v>
      </c>
      <c r="M547" s="86">
        <v>0</v>
      </c>
    </row>
    <row r="548" spans="1:13" x14ac:dyDescent="0.25">
      <c r="A548" s="176" t="s">
        <v>1309</v>
      </c>
      <c r="B548" s="85">
        <v>0</v>
      </c>
      <c r="C548" s="85">
        <v>0</v>
      </c>
      <c r="D548" s="85">
        <v>0</v>
      </c>
      <c r="E548" s="85">
        <v>0</v>
      </c>
      <c r="F548" s="85">
        <v>0</v>
      </c>
      <c r="G548" s="85">
        <v>0</v>
      </c>
      <c r="H548" s="85">
        <v>0</v>
      </c>
      <c r="I548" s="85">
        <v>0</v>
      </c>
      <c r="J548" s="85">
        <v>0</v>
      </c>
      <c r="K548" s="85">
        <v>0</v>
      </c>
      <c r="L548" s="85">
        <v>0</v>
      </c>
      <c r="M548" s="86">
        <v>0</v>
      </c>
    </row>
    <row r="549" spans="1:13" x14ac:dyDescent="0.25">
      <c r="A549" s="176" t="s">
        <v>1310</v>
      </c>
      <c r="B549" s="85">
        <v>0</v>
      </c>
      <c r="C549" s="85">
        <v>0</v>
      </c>
      <c r="D549" s="85">
        <v>0</v>
      </c>
      <c r="E549" s="85">
        <v>0</v>
      </c>
      <c r="F549" s="85">
        <v>0</v>
      </c>
      <c r="G549" s="85">
        <v>0</v>
      </c>
      <c r="H549" s="85">
        <v>0</v>
      </c>
      <c r="I549" s="85">
        <v>0</v>
      </c>
      <c r="J549" s="85">
        <v>0</v>
      </c>
      <c r="K549" s="85">
        <v>0</v>
      </c>
      <c r="L549" s="85">
        <v>0</v>
      </c>
      <c r="M549" s="86">
        <v>0</v>
      </c>
    </row>
    <row r="550" spans="1:13" x14ac:dyDescent="0.25">
      <c r="A550" s="176" t="s">
        <v>1311</v>
      </c>
      <c r="B550" s="85">
        <v>0</v>
      </c>
      <c r="C550" s="85">
        <v>0</v>
      </c>
      <c r="D550" s="85">
        <v>0</v>
      </c>
      <c r="E550" s="85">
        <v>0</v>
      </c>
      <c r="F550" s="85">
        <v>0</v>
      </c>
      <c r="G550" s="85">
        <v>0</v>
      </c>
      <c r="H550" s="85">
        <v>0</v>
      </c>
      <c r="I550" s="85">
        <v>0</v>
      </c>
      <c r="J550" s="85">
        <v>0</v>
      </c>
      <c r="K550" s="85">
        <v>0</v>
      </c>
      <c r="L550" s="85">
        <v>0</v>
      </c>
      <c r="M550" s="86">
        <v>0</v>
      </c>
    </row>
    <row r="551" spans="1:13" x14ac:dyDescent="0.25">
      <c r="A551" s="176" t="s">
        <v>1312</v>
      </c>
      <c r="B551" s="85">
        <v>0</v>
      </c>
      <c r="C551" s="85">
        <v>0</v>
      </c>
      <c r="D551" s="85">
        <v>0</v>
      </c>
      <c r="E551" s="85">
        <v>0</v>
      </c>
      <c r="F551" s="85">
        <v>0</v>
      </c>
      <c r="G551" s="85">
        <v>0</v>
      </c>
      <c r="H551" s="85">
        <v>0</v>
      </c>
      <c r="I551" s="85">
        <v>0</v>
      </c>
      <c r="J551" s="85">
        <v>0</v>
      </c>
      <c r="K551" s="85">
        <v>0</v>
      </c>
      <c r="L551" s="85">
        <v>0</v>
      </c>
      <c r="M551" s="86">
        <v>0</v>
      </c>
    </row>
    <row r="552" spans="1:13" x14ac:dyDescent="0.25">
      <c r="A552" s="176" t="s">
        <v>1313</v>
      </c>
      <c r="B552" s="85">
        <v>0</v>
      </c>
      <c r="C552" s="85">
        <v>0</v>
      </c>
      <c r="D552" s="85">
        <v>0</v>
      </c>
      <c r="E552" s="85">
        <v>0</v>
      </c>
      <c r="F552" s="85">
        <v>0</v>
      </c>
      <c r="G552" s="85">
        <v>0</v>
      </c>
      <c r="H552" s="85">
        <v>0</v>
      </c>
      <c r="I552" s="85">
        <v>0</v>
      </c>
      <c r="J552" s="85">
        <v>0</v>
      </c>
      <c r="K552" s="85">
        <v>0</v>
      </c>
      <c r="L552" s="85">
        <v>0</v>
      </c>
      <c r="M552" s="86">
        <v>0</v>
      </c>
    </row>
    <row r="553" spans="1:13" x14ac:dyDescent="0.25">
      <c r="A553" s="176" t="s">
        <v>1314</v>
      </c>
      <c r="B553" s="85">
        <v>0</v>
      </c>
      <c r="C553" s="85">
        <v>0</v>
      </c>
      <c r="D553" s="85">
        <v>0</v>
      </c>
      <c r="E553" s="85">
        <v>0</v>
      </c>
      <c r="F553" s="85">
        <v>0</v>
      </c>
      <c r="G553" s="85">
        <v>0</v>
      </c>
      <c r="H553" s="85">
        <v>0</v>
      </c>
      <c r="I553" s="85">
        <v>0</v>
      </c>
      <c r="J553" s="85">
        <v>0</v>
      </c>
      <c r="K553" s="85">
        <v>0</v>
      </c>
      <c r="L553" s="85">
        <v>0</v>
      </c>
      <c r="M553" s="86">
        <v>0</v>
      </c>
    </row>
    <row r="554" spans="1:13" x14ac:dyDescent="0.25">
      <c r="A554" s="176" t="s">
        <v>1315</v>
      </c>
      <c r="B554" s="85">
        <v>0</v>
      </c>
      <c r="C554" s="85">
        <v>0</v>
      </c>
      <c r="D554" s="85">
        <v>0</v>
      </c>
      <c r="E554" s="85">
        <v>0</v>
      </c>
      <c r="F554" s="85">
        <v>0</v>
      </c>
      <c r="G554" s="85">
        <v>0</v>
      </c>
      <c r="H554" s="85">
        <v>0</v>
      </c>
      <c r="I554" s="85">
        <v>0</v>
      </c>
      <c r="J554" s="85">
        <v>0</v>
      </c>
      <c r="K554" s="85">
        <v>0</v>
      </c>
      <c r="L554" s="85">
        <v>0</v>
      </c>
      <c r="M554" s="86">
        <v>0</v>
      </c>
    </row>
    <row r="555" spans="1:13" x14ac:dyDescent="0.25">
      <c r="A555" s="176" t="s">
        <v>1316</v>
      </c>
      <c r="B555" s="85">
        <v>0</v>
      </c>
      <c r="C555" s="85">
        <v>0</v>
      </c>
      <c r="D555" s="85">
        <v>0</v>
      </c>
      <c r="E555" s="85">
        <v>0</v>
      </c>
      <c r="F555" s="85">
        <v>0</v>
      </c>
      <c r="G555" s="85">
        <v>0</v>
      </c>
      <c r="H555" s="85">
        <v>0</v>
      </c>
      <c r="I555" s="85">
        <v>0</v>
      </c>
      <c r="J555" s="85">
        <v>0</v>
      </c>
      <c r="K555" s="85">
        <v>0</v>
      </c>
      <c r="L555" s="85">
        <v>0</v>
      </c>
      <c r="M555" s="86">
        <v>0</v>
      </c>
    </row>
    <row r="556" spans="1:13" x14ac:dyDescent="0.25">
      <c r="A556" s="176" t="s">
        <v>1317</v>
      </c>
      <c r="B556" s="85">
        <v>0</v>
      </c>
      <c r="C556" s="85">
        <v>0</v>
      </c>
      <c r="D556" s="85">
        <v>0</v>
      </c>
      <c r="E556" s="85">
        <v>0</v>
      </c>
      <c r="F556" s="85">
        <v>0</v>
      </c>
      <c r="G556" s="85">
        <v>0</v>
      </c>
      <c r="H556" s="85">
        <v>0</v>
      </c>
      <c r="I556" s="85">
        <v>0</v>
      </c>
      <c r="J556" s="85">
        <v>0</v>
      </c>
      <c r="K556" s="85">
        <v>0</v>
      </c>
      <c r="L556" s="85">
        <v>0</v>
      </c>
      <c r="M556" s="86">
        <v>0</v>
      </c>
    </row>
    <row r="557" spans="1:13" x14ac:dyDescent="0.25">
      <c r="A557" s="176" t="s">
        <v>1318</v>
      </c>
      <c r="B557" s="85">
        <v>0</v>
      </c>
      <c r="C557" s="85">
        <v>0</v>
      </c>
      <c r="D557" s="85">
        <v>0</v>
      </c>
      <c r="E557" s="85">
        <v>0</v>
      </c>
      <c r="F557" s="85">
        <v>0</v>
      </c>
      <c r="G557" s="85">
        <v>0</v>
      </c>
      <c r="H557" s="85">
        <v>0</v>
      </c>
      <c r="I557" s="85">
        <v>0</v>
      </c>
      <c r="J557" s="85">
        <v>0</v>
      </c>
      <c r="K557" s="85">
        <v>0</v>
      </c>
      <c r="L557" s="85">
        <v>0</v>
      </c>
      <c r="M557" s="86">
        <v>0</v>
      </c>
    </row>
    <row r="558" spans="1:13" x14ac:dyDescent="0.25">
      <c r="A558" s="176" t="s">
        <v>1319</v>
      </c>
      <c r="B558" s="85">
        <v>0</v>
      </c>
      <c r="C558" s="85">
        <v>0</v>
      </c>
      <c r="D558" s="85">
        <v>0</v>
      </c>
      <c r="E558" s="85">
        <v>0</v>
      </c>
      <c r="F558" s="85">
        <v>0</v>
      </c>
      <c r="G558" s="85">
        <v>0</v>
      </c>
      <c r="H558" s="85">
        <v>0</v>
      </c>
      <c r="I558" s="85">
        <v>0</v>
      </c>
      <c r="J558" s="85">
        <v>0</v>
      </c>
      <c r="K558" s="85">
        <v>0</v>
      </c>
      <c r="L558" s="85">
        <v>0</v>
      </c>
      <c r="M558" s="86">
        <v>0</v>
      </c>
    </row>
    <row r="559" spans="1:13" x14ac:dyDescent="0.25">
      <c r="A559" s="176" t="s">
        <v>1320</v>
      </c>
      <c r="B559" s="85">
        <v>0</v>
      </c>
      <c r="C559" s="85">
        <v>0</v>
      </c>
      <c r="D559" s="85">
        <v>0</v>
      </c>
      <c r="E559" s="85">
        <v>0</v>
      </c>
      <c r="F559" s="85">
        <v>0</v>
      </c>
      <c r="G559" s="85">
        <v>0</v>
      </c>
      <c r="H559" s="85">
        <v>0</v>
      </c>
      <c r="I559" s="85">
        <v>0</v>
      </c>
      <c r="J559" s="85">
        <v>0</v>
      </c>
      <c r="K559" s="85">
        <v>0</v>
      </c>
      <c r="L559" s="85">
        <v>0</v>
      </c>
      <c r="M559" s="86">
        <v>0</v>
      </c>
    </row>
    <row r="560" spans="1:13" x14ac:dyDescent="0.25">
      <c r="A560" s="176" t="s">
        <v>1321</v>
      </c>
      <c r="B560" s="85">
        <v>0</v>
      </c>
      <c r="C560" s="85">
        <v>0</v>
      </c>
      <c r="D560" s="85">
        <v>0</v>
      </c>
      <c r="E560" s="85">
        <v>0</v>
      </c>
      <c r="F560" s="85">
        <v>0</v>
      </c>
      <c r="G560" s="85">
        <v>0</v>
      </c>
      <c r="H560" s="85">
        <v>0</v>
      </c>
      <c r="I560" s="85">
        <v>0</v>
      </c>
      <c r="J560" s="85">
        <v>0</v>
      </c>
      <c r="K560" s="85">
        <v>0</v>
      </c>
      <c r="L560" s="85">
        <v>0</v>
      </c>
      <c r="M560" s="86">
        <v>0</v>
      </c>
    </row>
    <row r="561" spans="1:13" x14ac:dyDescent="0.25">
      <c r="A561" s="176" t="s">
        <v>1322</v>
      </c>
      <c r="B561" s="85">
        <v>0</v>
      </c>
      <c r="C561" s="85">
        <v>0</v>
      </c>
      <c r="D561" s="85">
        <v>0</v>
      </c>
      <c r="E561" s="85">
        <v>0</v>
      </c>
      <c r="F561" s="85">
        <v>0</v>
      </c>
      <c r="G561" s="85">
        <v>0</v>
      </c>
      <c r="H561" s="85">
        <v>0</v>
      </c>
      <c r="I561" s="85">
        <v>0</v>
      </c>
      <c r="J561" s="85">
        <v>0</v>
      </c>
      <c r="K561" s="85">
        <v>0</v>
      </c>
      <c r="L561" s="85">
        <v>0</v>
      </c>
      <c r="M561" s="86">
        <v>0</v>
      </c>
    </row>
    <row r="562" spans="1:13" x14ac:dyDescent="0.25">
      <c r="A562" s="176" t="s">
        <v>1323</v>
      </c>
      <c r="B562" s="85">
        <v>0</v>
      </c>
      <c r="C562" s="85">
        <v>0</v>
      </c>
      <c r="D562" s="85">
        <v>0</v>
      </c>
      <c r="E562" s="85">
        <v>0</v>
      </c>
      <c r="F562" s="85">
        <v>0</v>
      </c>
      <c r="G562" s="85">
        <v>0</v>
      </c>
      <c r="H562" s="85">
        <v>0</v>
      </c>
      <c r="I562" s="85">
        <v>0</v>
      </c>
      <c r="J562" s="85">
        <v>0</v>
      </c>
      <c r="K562" s="85">
        <v>0</v>
      </c>
      <c r="L562" s="85">
        <v>0</v>
      </c>
      <c r="M562" s="86">
        <v>0</v>
      </c>
    </row>
    <row r="563" spans="1:13" x14ac:dyDescent="0.25">
      <c r="A563" s="176" t="s">
        <v>1324</v>
      </c>
      <c r="B563" s="85">
        <v>0</v>
      </c>
      <c r="C563" s="85">
        <v>0</v>
      </c>
      <c r="D563" s="85">
        <v>0</v>
      </c>
      <c r="E563" s="85">
        <v>0</v>
      </c>
      <c r="F563" s="85">
        <v>0</v>
      </c>
      <c r="G563" s="85">
        <v>0</v>
      </c>
      <c r="H563" s="85">
        <v>0</v>
      </c>
      <c r="I563" s="85">
        <v>0</v>
      </c>
      <c r="J563" s="85">
        <v>0</v>
      </c>
      <c r="K563" s="85">
        <v>0</v>
      </c>
      <c r="L563" s="85">
        <v>0</v>
      </c>
      <c r="M563" s="86">
        <v>0</v>
      </c>
    </row>
    <row r="564" spans="1:13" x14ac:dyDescent="0.25">
      <c r="A564" s="176" t="s">
        <v>1325</v>
      </c>
      <c r="B564" s="85">
        <v>0</v>
      </c>
      <c r="C564" s="85">
        <v>0</v>
      </c>
      <c r="D564" s="85">
        <v>0</v>
      </c>
      <c r="E564" s="85">
        <v>0</v>
      </c>
      <c r="F564" s="85">
        <v>0</v>
      </c>
      <c r="G564" s="85">
        <v>0</v>
      </c>
      <c r="H564" s="85">
        <v>0</v>
      </c>
      <c r="I564" s="85">
        <v>0</v>
      </c>
      <c r="J564" s="85">
        <v>0</v>
      </c>
      <c r="K564" s="85">
        <v>0</v>
      </c>
      <c r="L564" s="85">
        <v>0</v>
      </c>
      <c r="M564" s="86">
        <v>0</v>
      </c>
    </row>
    <row r="565" spans="1:13" x14ac:dyDescent="0.25">
      <c r="A565" s="176" t="s">
        <v>1326</v>
      </c>
      <c r="B565" s="85">
        <v>0</v>
      </c>
      <c r="C565" s="85">
        <v>0</v>
      </c>
      <c r="D565" s="85">
        <v>0</v>
      </c>
      <c r="E565" s="85">
        <v>0</v>
      </c>
      <c r="F565" s="85">
        <v>0</v>
      </c>
      <c r="G565" s="85">
        <v>0</v>
      </c>
      <c r="H565" s="85">
        <v>0</v>
      </c>
      <c r="I565" s="85">
        <v>0</v>
      </c>
      <c r="J565" s="85">
        <v>0</v>
      </c>
      <c r="K565" s="85">
        <v>0</v>
      </c>
      <c r="L565" s="85">
        <v>0</v>
      </c>
      <c r="M565" s="86">
        <v>0</v>
      </c>
    </row>
    <row r="566" spans="1:13" x14ac:dyDescent="0.25">
      <c r="A566" s="176" t="s">
        <v>1327</v>
      </c>
      <c r="B566" s="85">
        <v>0</v>
      </c>
      <c r="C566" s="85">
        <v>0</v>
      </c>
      <c r="D566" s="85">
        <v>0</v>
      </c>
      <c r="E566" s="85">
        <v>0</v>
      </c>
      <c r="F566" s="85">
        <v>0</v>
      </c>
      <c r="G566" s="85">
        <v>0</v>
      </c>
      <c r="H566" s="85">
        <v>0</v>
      </c>
      <c r="I566" s="85">
        <v>0</v>
      </c>
      <c r="J566" s="85">
        <v>0</v>
      </c>
      <c r="K566" s="85">
        <v>0</v>
      </c>
      <c r="L566" s="85">
        <v>0</v>
      </c>
      <c r="M566" s="86">
        <v>0</v>
      </c>
    </row>
    <row r="567" spans="1:13" x14ac:dyDescent="0.25">
      <c r="A567" s="176" t="s">
        <v>1328</v>
      </c>
      <c r="B567" s="85">
        <v>0</v>
      </c>
      <c r="C567" s="85">
        <v>0</v>
      </c>
      <c r="D567" s="85">
        <v>0</v>
      </c>
      <c r="E567" s="85">
        <v>0</v>
      </c>
      <c r="F567" s="85">
        <v>0</v>
      </c>
      <c r="G567" s="85">
        <v>0</v>
      </c>
      <c r="H567" s="85">
        <v>0</v>
      </c>
      <c r="I567" s="85">
        <v>0</v>
      </c>
      <c r="J567" s="85">
        <v>0</v>
      </c>
      <c r="K567" s="85">
        <v>0</v>
      </c>
      <c r="L567" s="85">
        <v>0</v>
      </c>
      <c r="M567" s="86">
        <v>0</v>
      </c>
    </row>
    <row r="568" spans="1:13" x14ac:dyDescent="0.25">
      <c r="A568" s="176" t="s">
        <v>1329</v>
      </c>
      <c r="B568" s="85">
        <v>0</v>
      </c>
      <c r="C568" s="85">
        <v>0</v>
      </c>
      <c r="D568" s="85">
        <v>0</v>
      </c>
      <c r="E568" s="85">
        <v>0</v>
      </c>
      <c r="F568" s="85">
        <v>0</v>
      </c>
      <c r="G568" s="85">
        <v>0</v>
      </c>
      <c r="H568" s="85">
        <v>0</v>
      </c>
      <c r="I568" s="85">
        <v>0</v>
      </c>
      <c r="J568" s="85">
        <v>123.48000000000002</v>
      </c>
      <c r="K568" s="85">
        <v>111.6</v>
      </c>
      <c r="L568" s="85">
        <v>123.48000000000002</v>
      </c>
      <c r="M568" s="86">
        <v>119.52000000000001</v>
      </c>
    </row>
    <row r="569" spans="1:13" ht="13.8" thickBot="1" x14ac:dyDescent="0.3">
      <c r="A569" s="173" t="s">
        <v>816</v>
      </c>
      <c r="B569" s="174">
        <v>61.814811999999996</v>
      </c>
      <c r="C569" s="174">
        <v>77.814812000000003</v>
      </c>
      <c r="D569" s="174">
        <v>72.474812</v>
      </c>
      <c r="E569" s="174">
        <v>78.904812000000007</v>
      </c>
      <c r="F569" s="174">
        <v>75.644812000000002</v>
      </c>
      <c r="G569" s="174">
        <v>75.504812000000001</v>
      </c>
      <c r="H569" s="174">
        <v>46.17481200000001</v>
      </c>
      <c r="I569" s="174">
        <v>62.284812000000009</v>
      </c>
      <c r="J569" s="174">
        <v>193.22481200000001</v>
      </c>
      <c r="K569" s="174">
        <v>180.56481200000002</v>
      </c>
      <c r="L569" s="174">
        <v>194.774812</v>
      </c>
      <c r="M569" s="175">
        <v>195.96481199999999</v>
      </c>
    </row>
    <row r="570" spans="1:13" x14ac:dyDescent="0.25">
      <c r="A570" s="179" t="s">
        <v>1330</v>
      </c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1"/>
    </row>
    <row r="571" spans="1:13" x14ac:dyDescent="0.25">
      <c r="A571" s="172" t="s">
        <v>1331</v>
      </c>
      <c r="B571" s="85">
        <v>1.3000000000000003</v>
      </c>
      <c r="C571" s="85">
        <v>1.32</v>
      </c>
      <c r="D571" s="85">
        <v>1.4700000000000002</v>
      </c>
      <c r="E571" s="85">
        <v>1.78</v>
      </c>
      <c r="F571" s="85">
        <v>2.16</v>
      </c>
      <c r="G571" s="85">
        <v>2.4799999999999995</v>
      </c>
      <c r="H571" s="85">
        <v>2.52</v>
      </c>
      <c r="I571" s="85">
        <v>2.63</v>
      </c>
      <c r="J571" s="85">
        <v>2.4400000000000004</v>
      </c>
      <c r="K571" s="85">
        <v>2.16</v>
      </c>
      <c r="L571" s="85">
        <v>2.1399999999999997</v>
      </c>
      <c r="M571" s="86">
        <v>1.8000000000000003</v>
      </c>
    </row>
    <row r="572" spans="1:13" x14ac:dyDescent="0.25">
      <c r="A572" s="172" t="s">
        <v>1332</v>
      </c>
      <c r="B572" s="85">
        <v>1.54</v>
      </c>
      <c r="C572" s="85">
        <v>1.1200000000000001</v>
      </c>
      <c r="D572" s="85">
        <v>1.24</v>
      </c>
      <c r="E572" s="85">
        <v>1.4800000000000002</v>
      </c>
      <c r="F572" s="85">
        <v>1.7800000000000002</v>
      </c>
      <c r="G572" s="85">
        <v>2.0900000000000003</v>
      </c>
      <c r="H572" s="85">
        <v>2.0999999999999996</v>
      </c>
      <c r="I572" s="85">
        <v>2.1999999999999997</v>
      </c>
      <c r="J572" s="85">
        <v>2.0499999999999998</v>
      </c>
      <c r="K572" s="85">
        <v>1.8</v>
      </c>
      <c r="L572" s="85">
        <v>1.79</v>
      </c>
      <c r="M572" s="86">
        <v>1.5000000000000002</v>
      </c>
    </row>
    <row r="573" spans="1:13" x14ac:dyDescent="0.25">
      <c r="A573" s="172" t="s">
        <v>1333</v>
      </c>
      <c r="B573" s="85">
        <v>3.33</v>
      </c>
      <c r="C573" s="85">
        <v>2.4</v>
      </c>
      <c r="D573" s="85">
        <v>2.6300000000000003</v>
      </c>
      <c r="E573" s="85">
        <v>3.17</v>
      </c>
      <c r="F573" s="85">
        <v>3.82</v>
      </c>
      <c r="G573" s="85">
        <v>4.42</v>
      </c>
      <c r="H573" s="85">
        <v>4.5</v>
      </c>
      <c r="I573" s="85">
        <v>4.6500000000000004</v>
      </c>
      <c r="J573" s="85">
        <v>4.38</v>
      </c>
      <c r="K573" s="85">
        <v>3.8000000000000003</v>
      </c>
      <c r="L573" s="85">
        <v>3.8400000000000003</v>
      </c>
      <c r="M573" s="86">
        <v>3.2</v>
      </c>
    </row>
    <row r="574" spans="1:13" x14ac:dyDescent="0.25">
      <c r="A574" s="172" t="s">
        <v>1334</v>
      </c>
      <c r="B574" s="85">
        <v>3.34</v>
      </c>
      <c r="C574" s="85">
        <v>3.7600000000000007</v>
      </c>
      <c r="D574" s="85">
        <v>4.1100000000000003</v>
      </c>
      <c r="E574" s="85">
        <v>4.92</v>
      </c>
      <c r="F574" s="85">
        <v>5.96</v>
      </c>
      <c r="G574" s="85">
        <v>6.8999999999999986</v>
      </c>
      <c r="H574" s="85">
        <v>7</v>
      </c>
      <c r="I574" s="85">
        <v>7.2799999999999994</v>
      </c>
      <c r="J574" s="85">
        <v>6.89</v>
      </c>
      <c r="K574" s="85">
        <v>5.96</v>
      </c>
      <c r="L574" s="85">
        <v>5.97</v>
      </c>
      <c r="M574" s="86">
        <v>5.0000000000000009</v>
      </c>
    </row>
    <row r="575" spans="1:13" x14ac:dyDescent="0.25">
      <c r="A575" s="172" t="s">
        <v>1335</v>
      </c>
      <c r="B575" s="85">
        <v>5.1800000000000006</v>
      </c>
      <c r="C575" s="85">
        <v>4.4999999999999991</v>
      </c>
      <c r="D575" s="85">
        <v>4.92</v>
      </c>
      <c r="E575" s="85">
        <v>5.8900000000000006</v>
      </c>
      <c r="F575" s="85">
        <v>7.16</v>
      </c>
      <c r="G575" s="85">
        <v>8.26</v>
      </c>
      <c r="H575" s="85">
        <v>8.36</v>
      </c>
      <c r="I575" s="85">
        <v>8.7199999999999989</v>
      </c>
      <c r="J575" s="85">
        <v>8.2200000000000006</v>
      </c>
      <c r="K575" s="85">
        <v>7.12</v>
      </c>
      <c r="L575" s="85">
        <v>7.169999999999999</v>
      </c>
      <c r="M575" s="86">
        <v>6</v>
      </c>
    </row>
    <row r="576" spans="1:13" x14ac:dyDescent="0.25">
      <c r="A576" s="172" t="s">
        <v>1336</v>
      </c>
      <c r="B576" s="85">
        <v>4.51</v>
      </c>
      <c r="C576" s="85">
        <v>3.1400000000000006</v>
      </c>
      <c r="D576" s="85">
        <v>3.45</v>
      </c>
      <c r="E576" s="85">
        <v>4.1399999999999997</v>
      </c>
      <c r="F576" s="85">
        <v>5</v>
      </c>
      <c r="G576" s="85">
        <v>5.78</v>
      </c>
      <c r="H576" s="85">
        <v>5.88</v>
      </c>
      <c r="I576" s="85">
        <v>6.12</v>
      </c>
      <c r="J576" s="85">
        <v>5.77</v>
      </c>
      <c r="K576" s="85">
        <v>4.96</v>
      </c>
      <c r="L576" s="85">
        <v>5.0299999999999994</v>
      </c>
      <c r="M576" s="86">
        <v>4.2</v>
      </c>
    </row>
    <row r="577" spans="1:13" x14ac:dyDescent="0.25">
      <c r="A577" s="172" t="s">
        <v>1337</v>
      </c>
      <c r="B577" s="85">
        <v>9.39</v>
      </c>
      <c r="C577" s="85">
        <v>10.16</v>
      </c>
      <c r="D577" s="85">
        <v>11.11</v>
      </c>
      <c r="E577" s="85">
        <v>13.34</v>
      </c>
      <c r="F577" s="85">
        <v>16.12</v>
      </c>
      <c r="G577" s="85">
        <v>18.64</v>
      </c>
      <c r="H577" s="85">
        <v>18.920000000000002</v>
      </c>
      <c r="I577" s="85">
        <v>19.68</v>
      </c>
      <c r="J577" s="85">
        <v>18.57</v>
      </c>
      <c r="K577" s="85">
        <v>16.079999999999998</v>
      </c>
      <c r="L577" s="85">
        <v>16.189999999999998</v>
      </c>
      <c r="M577" s="86">
        <v>13.48</v>
      </c>
    </row>
    <row r="578" spans="1:13" x14ac:dyDescent="0.25">
      <c r="A578" s="172" t="s">
        <v>1338</v>
      </c>
      <c r="B578" s="85">
        <v>1.9200000000000002</v>
      </c>
      <c r="C578" s="85">
        <v>1.3399999999999999</v>
      </c>
      <c r="D578" s="85">
        <v>1.4700000000000002</v>
      </c>
      <c r="E578" s="85">
        <v>1.78</v>
      </c>
      <c r="F578" s="85">
        <v>2.12</v>
      </c>
      <c r="G578" s="85">
        <v>2.48</v>
      </c>
      <c r="H578" s="85">
        <v>2.5199999999999996</v>
      </c>
      <c r="I578" s="85">
        <v>2.6300000000000003</v>
      </c>
      <c r="J578" s="85">
        <v>2.48</v>
      </c>
      <c r="K578" s="85">
        <v>2.16</v>
      </c>
      <c r="L578" s="85">
        <v>2.16</v>
      </c>
      <c r="M578" s="86">
        <v>1.8000000000000003</v>
      </c>
    </row>
    <row r="579" spans="1:13" x14ac:dyDescent="0.25">
      <c r="A579" s="172" t="s">
        <v>1339</v>
      </c>
      <c r="B579" s="85">
        <v>19.639999999999997</v>
      </c>
      <c r="C579" s="85">
        <v>21.939999999999998</v>
      </c>
      <c r="D579" s="85">
        <v>24.059999999999995</v>
      </c>
      <c r="E579" s="85">
        <v>28.910000000000004</v>
      </c>
      <c r="F579" s="85">
        <v>34.880000000000003</v>
      </c>
      <c r="G579" s="85">
        <v>40.380000000000003</v>
      </c>
      <c r="H579" s="85">
        <v>40.980000000000004</v>
      </c>
      <c r="I579" s="85">
        <v>42.660000000000004</v>
      </c>
      <c r="J579" s="85">
        <v>40.230000000000011</v>
      </c>
      <c r="K579" s="85">
        <v>34.76</v>
      </c>
      <c r="L579" s="85">
        <v>35.07</v>
      </c>
      <c r="M579" s="86">
        <v>29.220000000000002</v>
      </c>
    </row>
    <row r="580" spans="1:13" x14ac:dyDescent="0.25">
      <c r="A580" s="172" t="s">
        <v>1340</v>
      </c>
      <c r="B580" s="85">
        <v>7.51</v>
      </c>
      <c r="C580" s="85">
        <v>7.9</v>
      </c>
      <c r="D580" s="85">
        <v>8.6499999999999986</v>
      </c>
      <c r="E580" s="85">
        <v>10.42</v>
      </c>
      <c r="F580" s="85">
        <v>12.56</v>
      </c>
      <c r="G580" s="85">
        <v>14.54</v>
      </c>
      <c r="H580" s="85">
        <v>14.74</v>
      </c>
      <c r="I580" s="85">
        <v>15.34</v>
      </c>
      <c r="J580" s="85">
        <v>14.519999999999998</v>
      </c>
      <c r="K580" s="85">
        <v>12.48</v>
      </c>
      <c r="L580" s="85">
        <v>12.63</v>
      </c>
      <c r="M580" s="86">
        <v>10.54</v>
      </c>
    </row>
    <row r="581" spans="1:13" x14ac:dyDescent="0.25">
      <c r="A581" s="172" t="s">
        <v>1341</v>
      </c>
      <c r="B581" s="85">
        <v>11.52</v>
      </c>
      <c r="C581" s="85">
        <v>11.260000000000002</v>
      </c>
      <c r="D581" s="85">
        <v>12.629999999999999</v>
      </c>
      <c r="E581" s="85">
        <v>14.88</v>
      </c>
      <c r="F581" s="85">
        <v>18.86</v>
      </c>
      <c r="G581" s="85">
        <v>22.009999999999998</v>
      </c>
      <c r="H581" s="85">
        <v>21.72</v>
      </c>
      <c r="I581" s="85">
        <v>22.9</v>
      </c>
      <c r="J581" s="85">
        <v>19.03</v>
      </c>
      <c r="K581" s="85">
        <v>16.399999999999999</v>
      </c>
      <c r="L581" s="85">
        <v>16.579999999999998</v>
      </c>
      <c r="M581" s="86">
        <v>15.3</v>
      </c>
    </row>
    <row r="582" spans="1:13" x14ac:dyDescent="0.25">
      <c r="A582" s="172" t="s">
        <v>1342</v>
      </c>
      <c r="B582" s="85">
        <v>18.47</v>
      </c>
      <c r="C582" s="85">
        <v>16.86</v>
      </c>
      <c r="D582" s="85">
        <v>18.880000000000003</v>
      </c>
      <c r="E582" s="85">
        <v>22.29</v>
      </c>
      <c r="F582" s="85">
        <v>28.24</v>
      </c>
      <c r="G582" s="85">
        <v>32.979999999999997</v>
      </c>
      <c r="H582" s="85">
        <v>32.54</v>
      </c>
      <c r="I582" s="85">
        <v>34.33</v>
      </c>
      <c r="J582" s="85">
        <v>28.490000000000002</v>
      </c>
      <c r="K582" s="85">
        <v>24.600000000000005</v>
      </c>
      <c r="L582" s="85">
        <v>24.83</v>
      </c>
      <c r="M582" s="86">
        <v>22.940000000000005</v>
      </c>
    </row>
    <row r="583" spans="1:13" x14ac:dyDescent="0.25">
      <c r="A583" s="172" t="s">
        <v>1343</v>
      </c>
      <c r="B583" s="85">
        <v>12.750000000000002</v>
      </c>
      <c r="C583" s="85">
        <v>10.7</v>
      </c>
      <c r="D583" s="85">
        <v>11.71</v>
      </c>
      <c r="E583" s="85">
        <v>13.13</v>
      </c>
      <c r="F583" s="85">
        <v>15.959999999999999</v>
      </c>
      <c r="G583" s="85">
        <v>18.369999999999997</v>
      </c>
      <c r="H583" s="85">
        <v>15.379999999999999</v>
      </c>
      <c r="I583" s="85">
        <v>12.289999999999997</v>
      </c>
      <c r="J583" s="85">
        <v>13.629999999999999</v>
      </c>
      <c r="K583" s="85">
        <v>12.04</v>
      </c>
      <c r="L583" s="85">
        <v>14.770000000000003</v>
      </c>
      <c r="M583" s="86">
        <v>12.319999999999999</v>
      </c>
    </row>
    <row r="584" spans="1:13" x14ac:dyDescent="0.25">
      <c r="A584" s="172" t="s">
        <v>1344</v>
      </c>
      <c r="B584" s="85">
        <v>6.5200000000000005</v>
      </c>
      <c r="C584" s="85">
        <v>5.2200000000000006</v>
      </c>
      <c r="D584" s="85">
        <v>5.8900000000000006</v>
      </c>
      <c r="E584" s="85">
        <v>6.0500000000000007</v>
      </c>
      <c r="F584" s="85">
        <v>7.5000000000000009</v>
      </c>
      <c r="G584" s="85">
        <v>8.8800000000000008</v>
      </c>
      <c r="H584" s="85">
        <v>7.6800000000000006</v>
      </c>
      <c r="I584" s="85">
        <v>6.08</v>
      </c>
      <c r="J584" s="85">
        <v>6.94</v>
      </c>
      <c r="K584" s="85">
        <v>6.6</v>
      </c>
      <c r="L584" s="85">
        <v>6.5900000000000007</v>
      </c>
      <c r="M584" s="86">
        <v>6.3800000000000008</v>
      </c>
    </row>
    <row r="585" spans="1:13" x14ac:dyDescent="0.25">
      <c r="A585" s="172" t="s">
        <v>1345</v>
      </c>
      <c r="B585" s="85">
        <v>12.13</v>
      </c>
      <c r="C585" s="85">
        <v>11.34</v>
      </c>
      <c r="D585" s="85">
        <v>12.360000000000001</v>
      </c>
      <c r="E585" s="85">
        <v>13.95</v>
      </c>
      <c r="F585" s="85">
        <v>16.84</v>
      </c>
      <c r="G585" s="85">
        <v>17.98</v>
      </c>
      <c r="H585" s="85">
        <v>16.82</v>
      </c>
      <c r="I585" s="85">
        <v>16.630000000000003</v>
      </c>
      <c r="J585" s="85">
        <v>19.149999999999999</v>
      </c>
      <c r="K585" s="85">
        <v>17.599999999999998</v>
      </c>
      <c r="L585" s="85">
        <v>17.330000000000002</v>
      </c>
      <c r="M585" s="86">
        <v>14.060000000000002</v>
      </c>
    </row>
    <row r="586" spans="1:13" x14ac:dyDescent="0.25">
      <c r="A586" s="172" t="s">
        <v>1346</v>
      </c>
      <c r="B586" s="85">
        <v>0</v>
      </c>
      <c r="C586" s="85">
        <v>0.38</v>
      </c>
      <c r="D586" s="85">
        <v>0.54</v>
      </c>
      <c r="E586" s="85">
        <v>0.63000000000000012</v>
      </c>
      <c r="F586" s="85">
        <v>0.82000000000000017</v>
      </c>
      <c r="G586" s="85">
        <v>0.93</v>
      </c>
      <c r="H586" s="85">
        <v>0.94000000000000017</v>
      </c>
      <c r="I586" s="85">
        <v>1</v>
      </c>
      <c r="J586" s="85">
        <v>0.85000000000000009</v>
      </c>
      <c r="K586" s="85">
        <v>0.72000000000000008</v>
      </c>
      <c r="L586" s="85">
        <v>0.7400000000000001</v>
      </c>
      <c r="M586" s="86">
        <v>0.66</v>
      </c>
    </row>
    <row r="587" spans="1:13" x14ac:dyDescent="0.25">
      <c r="A587" s="172" t="s">
        <v>1347</v>
      </c>
      <c r="B587" s="85">
        <v>6.8</v>
      </c>
      <c r="C587" s="85">
        <v>5.18</v>
      </c>
      <c r="D587" s="85">
        <v>5.85</v>
      </c>
      <c r="E587" s="85">
        <v>6.8900000000000006</v>
      </c>
      <c r="F587" s="85">
        <v>8.6999999999999993</v>
      </c>
      <c r="G587" s="85">
        <v>10.18</v>
      </c>
      <c r="H587" s="85">
        <v>10.02</v>
      </c>
      <c r="I587" s="85">
        <v>10.270000000000001</v>
      </c>
      <c r="J587" s="85">
        <v>8.76</v>
      </c>
      <c r="K587" s="85">
        <v>7.6000000000000014</v>
      </c>
      <c r="L587" s="85">
        <v>7.669999999999999</v>
      </c>
      <c r="M587" s="86">
        <v>7.0399999999999991</v>
      </c>
    </row>
    <row r="588" spans="1:13" x14ac:dyDescent="0.25">
      <c r="A588" s="176" t="s">
        <v>1348</v>
      </c>
      <c r="B588" s="85">
        <v>15.92</v>
      </c>
      <c r="C588" s="85">
        <v>15.82</v>
      </c>
      <c r="D588" s="85">
        <v>17.71</v>
      </c>
      <c r="E588" s="85">
        <v>20.92</v>
      </c>
      <c r="F588" s="85">
        <v>26.520000000000003</v>
      </c>
      <c r="G588" s="85">
        <v>30.95</v>
      </c>
      <c r="H588" s="85">
        <v>30.54</v>
      </c>
      <c r="I588" s="85">
        <v>32.230000000000004</v>
      </c>
      <c r="J588" s="85">
        <v>26.74</v>
      </c>
      <c r="K588" s="85">
        <v>23.119999999999997</v>
      </c>
      <c r="L588" s="85">
        <v>23.28</v>
      </c>
      <c r="M588" s="86">
        <v>21.500000000000004</v>
      </c>
    </row>
    <row r="589" spans="1:13" x14ac:dyDescent="0.25">
      <c r="A589" s="176" t="s">
        <v>1349</v>
      </c>
      <c r="B589" s="85">
        <v>12.659999999999998</v>
      </c>
      <c r="C589" s="85">
        <v>12.760000000000002</v>
      </c>
      <c r="D589" s="85">
        <v>19.600000000000001</v>
      </c>
      <c r="E589" s="85">
        <v>25.580000000000002</v>
      </c>
      <c r="F589" s="85">
        <v>32.94</v>
      </c>
      <c r="G589" s="85">
        <v>36.380000000000003</v>
      </c>
      <c r="H589" s="85">
        <v>29.62</v>
      </c>
      <c r="I589" s="85">
        <v>38.200000000000003</v>
      </c>
      <c r="J589" s="85">
        <v>33.020000000000003</v>
      </c>
      <c r="K589" s="85">
        <v>27.64</v>
      </c>
      <c r="L589" s="85">
        <v>11.71</v>
      </c>
      <c r="M589" s="86">
        <v>12.239999999999998</v>
      </c>
    </row>
    <row r="590" spans="1:13" x14ac:dyDescent="0.25">
      <c r="A590" s="176" t="s">
        <v>1350</v>
      </c>
      <c r="B590" s="85">
        <v>19.89</v>
      </c>
      <c r="C590" s="85">
        <v>16.28</v>
      </c>
      <c r="D590" s="85">
        <v>17.71</v>
      </c>
      <c r="E590" s="85">
        <v>20.779999999999998</v>
      </c>
      <c r="F590" s="85">
        <v>23.420000000000005</v>
      </c>
      <c r="G590" s="85">
        <v>26.929999999999996</v>
      </c>
      <c r="H590" s="85">
        <v>28.34</v>
      </c>
      <c r="I590" s="85">
        <v>30.14</v>
      </c>
      <c r="J590" s="85">
        <v>28.639999999999997</v>
      </c>
      <c r="K590" s="85">
        <v>24.479999999999997</v>
      </c>
      <c r="L590" s="85">
        <v>24.259999999999998</v>
      </c>
      <c r="M590" s="86">
        <v>19.919999999999998</v>
      </c>
    </row>
    <row r="591" spans="1:13" x14ac:dyDescent="0.25">
      <c r="A591" s="176" t="s">
        <v>1351</v>
      </c>
      <c r="B591" s="85">
        <v>9.8800000000000008</v>
      </c>
      <c r="C591" s="85">
        <v>7.7399999999999993</v>
      </c>
      <c r="D591" s="85">
        <v>8.41</v>
      </c>
      <c r="E591" s="85">
        <v>9.9200000000000017</v>
      </c>
      <c r="F591" s="85">
        <v>11.099999999999998</v>
      </c>
      <c r="G591" s="85">
        <v>12.37</v>
      </c>
      <c r="H591" s="85">
        <v>12.520000000000001</v>
      </c>
      <c r="I591" s="85">
        <v>13.83</v>
      </c>
      <c r="J591" s="85">
        <v>12.439999999999998</v>
      </c>
      <c r="K591" s="85">
        <v>10.64</v>
      </c>
      <c r="L591" s="85">
        <v>11.190000000000001</v>
      </c>
      <c r="M591" s="86">
        <v>9.4</v>
      </c>
    </row>
    <row r="592" spans="1:13" x14ac:dyDescent="0.25">
      <c r="A592" s="176" t="s">
        <v>1352</v>
      </c>
      <c r="B592" s="85">
        <v>0.1</v>
      </c>
      <c r="C592" s="85">
        <v>0.08</v>
      </c>
      <c r="D592" s="85">
        <v>0.08</v>
      </c>
      <c r="E592" s="85">
        <v>0.08</v>
      </c>
      <c r="F592" s="85">
        <v>0.12</v>
      </c>
      <c r="G592" s="85">
        <v>0.15</v>
      </c>
      <c r="H592" s="85">
        <v>0.16</v>
      </c>
      <c r="I592" s="85">
        <v>0.12</v>
      </c>
      <c r="J592" s="85">
        <v>0.11</v>
      </c>
      <c r="K592" s="85">
        <v>0.08</v>
      </c>
      <c r="L592" s="85">
        <v>0.08</v>
      </c>
      <c r="M592" s="86">
        <v>0.08</v>
      </c>
    </row>
    <row r="593" spans="1:13" x14ac:dyDescent="0.25">
      <c r="A593" s="176" t="s">
        <v>1353</v>
      </c>
      <c r="B593" s="85">
        <v>0.57000000000000006</v>
      </c>
      <c r="C593" s="85">
        <v>0.45999999999999996</v>
      </c>
      <c r="D593" s="85">
        <v>0.47</v>
      </c>
      <c r="E593" s="85">
        <v>0.5</v>
      </c>
      <c r="F593" s="85">
        <v>0.5</v>
      </c>
      <c r="G593" s="85">
        <v>0.55000000000000004</v>
      </c>
      <c r="H593" s="85">
        <v>0.54</v>
      </c>
      <c r="I593" s="85">
        <v>0.54</v>
      </c>
      <c r="J593" s="85">
        <v>0.55000000000000004</v>
      </c>
      <c r="K593" s="85">
        <v>0.52</v>
      </c>
      <c r="L593" s="85">
        <v>0.55000000000000004</v>
      </c>
      <c r="M593" s="86">
        <v>0.52</v>
      </c>
    </row>
    <row r="594" spans="1:13" x14ac:dyDescent="0.25">
      <c r="A594" s="176" t="s">
        <v>1354</v>
      </c>
      <c r="B594" s="85">
        <v>0.9700000000000002</v>
      </c>
      <c r="C594" s="85">
        <v>0.85999999999999988</v>
      </c>
      <c r="D594" s="85">
        <v>1.02</v>
      </c>
      <c r="E594" s="85">
        <v>1.2</v>
      </c>
      <c r="F594" s="85">
        <v>1.4600000000000002</v>
      </c>
      <c r="G594" s="85">
        <v>1.79</v>
      </c>
      <c r="H594" s="85">
        <v>1.8600000000000003</v>
      </c>
      <c r="I594" s="85">
        <v>2.02</v>
      </c>
      <c r="J594" s="85">
        <v>2.4400000000000004</v>
      </c>
      <c r="K594" s="85">
        <v>2.12</v>
      </c>
      <c r="L594" s="85">
        <v>2.17</v>
      </c>
      <c r="M594" s="86">
        <v>1.4600000000000002</v>
      </c>
    </row>
    <row r="595" spans="1:13" x14ac:dyDescent="0.25">
      <c r="A595" s="176" t="s">
        <v>1355</v>
      </c>
      <c r="B595" s="85">
        <v>0.58000000000000007</v>
      </c>
      <c r="C595" s="85">
        <v>0.5</v>
      </c>
      <c r="D595" s="85">
        <v>0.51</v>
      </c>
      <c r="E595" s="85">
        <v>0.5</v>
      </c>
      <c r="F595" s="85">
        <v>0.32000000000000006</v>
      </c>
      <c r="G595" s="85">
        <v>0.58000000000000007</v>
      </c>
      <c r="H595" s="85">
        <v>0.66000000000000014</v>
      </c>
      <c r="I595" s="85">
        <v>0.73</v>
      </c>
      <c r="J595" s="85">
        <v>0.74</v>
      </c>
      <c r="K595" s="85">
        <v>0.64000000000000012</v>
      </c>
      <c r="L595" s="85">
        <v>0.7400000000000001</v>
      </c>
      <c r="M595" s="86">
        <v>0.56000000000000005</v>
      </c>
    </row>
    <row r="596" spans="1:13" x14ac:dyDescent="0.25">
      <c r="A596" s="176" t="s">
        <v>1356</v>
      </c>
      <c r="B596" s="85">
        <v>4.95</v>
      </c>
      <c r="C596" s="85">
        <v>4.9399999999999995</v>
      </c>
      <c r="D596" s="85">
        <v>5.77</v>
      </c>
      <c r="E596" s="85">
        <v>6.63</v>
      </c>
      <c r="F596" s="85">
        <v>8.14</v>
      </c>
      <c r="G596" s="85">
        <v>9.9700000000000006</v>
      </c>
      <c r="H596" s="85">
        <v>10.34</v>
      </c>
      <c r="I596" s="85">
        <v>11.28</v>
      </c>
      <c r="J596" s="85">
        <v>13.79</v>
      </c>
      <c r="K596" s="85">
        <v>11.88</v>
      </c>
      <c r="L596" s="85">
        <v>11.979999999999999</v>
      </c>
      <c r="M596" s="86">
        <v>8.1</v>
      </c>
    </row>
    <row r="597" spans="1:13" x14ac:dyDescent="0.25">
      <c r="A597" s="176" t="s">
        <v>1357</v>
      </c>
      <c r="B597" s="85">
        <v>0.65</v>
      </c>
      <c r="C597" s="85">
        <v>0.5</v>
      </c>
      <c r="D597" s="85">
        <v>0.51</v>
      </c>
      <c r="E597" s="85">
        <v>0.62000000000000011</v>
      </c>
      <c r="F597" s="85">
        <v>0.80000000000000016</v>
      </c>
      <c r="G597" s="85">
        <v>0.93</v>
      </c>
      <c r="H597" s="85">
        <v>0.92000000000000015</v>
      </c>
      <c r="I597" s="85">
        <v>0.97</v>
      </c>
      <c r="J597" s="85">
        <v>0.78</v>
      </c>
      <c r="K597" s="85">
        <v>0.72000000000000008</v>
      </c>
      <c r="L597" s="85">
        <v>0.70000000000000007</v>
      </c>
      <c r="M597" s="86">
        <v>0.66</v>
      </c>
    </row>
    <row r="598" spans="1:13" x14ac:dyDescent="0.25">
      <c r="A598" s="176" t="s">
        <v>1358</v>
      </c>
      <c r="B598" s="85">
        <v>33.239999999999995</v>
      </c>
      <c r="C598" s="85">
        <v>31.839999999999996</v>
      </c>
      <c r="D598" s="85">
        <v>35.65</v>
      </c>
      <c r="E598" s="85">
        <v>42.089999999999996</v>
      </c>
      <c r="F598" s="85">
        <v>53.339999999999989</v>
      </c>
      <c r="G598" s="85">
        <v>62.269999999999996</v>
      </c>
      <c r="H598" s="85">
        <v>61.44</v>
      </c>
      <c r="I598" s="85">
        <v>64.789999999999992</v>
      </c>
      <c r="J598" s="85">
        <v>53.800000000000004</v>
      </c>
      <c r="K598" s="85">
        <v>46.44</v>
      </c>
      <c r="L598" s="85">
        <v>46.88</v>
      </c>
      <c r="M598" s="86">
        <v>43.28</v>
      </c>
    </row>
    <row r="599" spans="1:13" x14ac:dyDescent="0.25">
      <c r="A599" s="176" t="s">
        <v>1359</v>
      </c>
      <c r="B599" s="85">
        <v>15.309999999999999</v>
      </c>
      <c r="C599" s="85">
        <v>17.060000000000002</v>
      </c>
      <c r="D599" s="85">
        <v>19.100000000000001</v>
      </c>
      <c r="E599" s="85">
        <v>22.549999999999997</v>
      </c>
      <c r="F599" s="85">
        <v>28.540000000000003</v>
      </c>
      <c r="G599" s="85">
        <v>33.36</v>
      </c>
      <c r="H599" s="85">
        <v>32.92</v>
      </c>
      <c r="I599" s="85">
        <v>34.730000000000004</v>
      </c>
      <c r="J599" s="85">
        <v>28.79</v>
      </c>
      <c r="K599" s="85">
        <v>24.880000000000003</v>
      </c>
      <c r="L599" s="85">
        <v>25.11</v>
      </c>
      <c r="M599" s="86">
        <v>23.179999999999996</v>
      </c>
    </row>
    <row r="600" spans="1:13" x14ac:dyDescent="0.25">
      <c r="A600" s="176" t="s">
        <v>1360</v>
      </c>
      <c r="B600" s="85">
        <v>0.33000000000000007</v>
      </c>
      <c r="C600" s="85">
        <v>0.26</v>
      </c>
      <c r="D600" s="85">
        <v>0.27</v>
      </c>
      <c r="E600" s="85">
        <v>0.34</v>
      </c>
      <c r="F600" s="85">
        <v>0.42000000000000004</v>
      </c>
      <c r="G600" s="85">
        <v>0.47</v>
      </c>
      <c r="H600" s="85">
        <v>0.45999999999999996</v>
      </c>
      <c r="I600" s="85">
        <v>0.51</v>
      </c>
      <c r="J600" s="85">
        <v>0.39</v>
      </c>
      <c r="K600" s="85">
        <v>0.36000000000000004</v>
      </c>
      <c r="L600" s="85">
        <v>0.39</v>
      </c>
      <c r="M600" s="86">
        <v>0.32000000000000006</v>
      </c>
    </row>
    <row r="601" spans="1:13" x14ac:dyDescent="0.25">
      <c r="A601" s="176" t="s">
        <v>1361</v>
      </c>
      <c r="B601" s="85">
        <v>0.38000000000000006</v>
      </c>
      <c r="C601" s="85">
        <v>0.28000000000000003</v>
      </c>
      <c r="D601" s="85">
        <v>0.35000000000000003</v>
      </c>
      <c r="E601" s="85">
        <v>0.38</v>
      </c>
      <c r="F601" s="85">
        <v>0.5</v>
      </c>
      <c r="G601" s="85">
        <v>0.6100000000000001</v>
      </c>
      <c r="H601" s="85">
        <v>0.62000000000000011</v>
      </c>
      <c r="I601" s="85">
        <v>0.67000000000000015</v>
      </c>
      <c r="J601" s="85">
        <v>0.82000000000000017</v>
      </c>
      <c r="K601" s="85">
        <v>0.68</v>
      </c>
      <c r="L601" s="85">
        <v>0.70000000000000007</v>
      </c>
      <c r="M601" s="86">
        <v>0.48000000000000009</v>
      </c>
    </row>
    <row r="602" spans="1:13" x14ac:dyDescent="0.25">
      <c r="A602" s="176" t="s">
        <v>1362</v>
      </c>
      <c r="B602" s="85">
        <v>0.52</v>
      </c>
      <c r="C602" s="85">
        <v>0.28000000000000003</v>
      </c>
      <c r="D602" s="85">
        <v>0.35000000000000003</v>
      </c>
      <c r="E602" s="85">
        <v>0.38</v>
      </c>
      <c r="F602" s="85">
        <v>0.5</v>
      </c>
      <c r="G602" s="85">
        <v>0.6100000000000001</v>
      </c>
      <c r="H602" s="85">
        <v>0.62000000000000011</v>
      </c>
      <c r="I602" s="85">
        <v>0.67000000000000015</v>
      </c>
      <c r="J602" s="85">
        <v>0.82000000000000017</v>
      </c>
      <c r="K602" s="85">
        <v>0.68</v>
      </c>
      <c r="L602" s="85">
        <v>0.70000000000000007</v>
      </c>
      <c r="M602" s="86">
        <v>0.48000000000000009</v>
      </c>
    </row>
    <row r="603" spans="1:13" x14ac:dyDescent="0.25">
      <c r="A603" s="176" t="s">
        <v>1363</v>
      </c>
      <c r="B603" s="85">
        <v>0.29000000000000004</v>
      </c>
      <c r="C603" s="85">
        <v>0.28000000000000003</v>
      </c>
      <c r="D603" s="85">
        <v>0.34</v>
      </c>
      <c r="E603" s="85">
        <v>0.39</v>
      </c>
      <c r="F603" s="85">
        <v>0.48</v>
      </c>
      <c r="G603" s="85">
        <v>0.57999999999999996</v>
      </c>
      <c r="H603" s="85">
        <v>0.62</v>
      </c>
      <c r="I603" s="85">
        <v>0.66</v>
      </c>
      <c r="J603" s="85">
        <v>0.80999999999999994</v>
      </c>
      <c r="K603" s="85">
        <v>0.68</v>
      </c>
      <c r="L603" s="85">
        <v>0.70000000000000007</v>
      </c>
      <c r="M603" s="86">
        <v>0.45999999999999996</v>
      </c>
    </row>
    <row r="604" spans="1:13" x14ac:dyDescent="0.25">
      <c r="A604" s="176" t="s">
        <v>1364</v>
      </c>
      <c r="B604" s="85">
        <v>0.39</v>
      </c>
      <c r="C604" s="85">
        <v>0.28000000000000003</v>
      </c>
      <c r="D604" s="85">
        <v>0.34</v>
      </c>
      <c r="E604" s="85">
        <v>0.39</v>
      </c>
      <c r="F604" s="85">
        <v>0.48</v>
      </c>
      <c r="G604" s="85">
        <v>0.57999999999999996</v>
      </c>
      <c r="H604" s="85">
        <v>0.62</v>
      </c>
      <c r="I604" s="85">
        <v>0.69000000000000006</v>
      </c>
      <c r="J604" s="85">
        <v>0.80999999999999994</v>
      </c>
      <c r="K604" s="85">
        <v>0.68</v>
      </c>
      <c r="L604" s="85">
        <v>0.70000000000000007</v>
      </c>
      <c r="M604" s="86">
        <v>0.48</v>
      </c>
    </row>
    <row r="605" spans="1:13" x14ac:dyDescent="0.25">
      <c r="A605" s="176" t="s">
        <v>1365</v>
      </c>
      <c r="B605" s="85">
        <v>0.18</v>
      </c>
      <c r="C605" s="85">
        <v>0.12</v>
      </c>
      <c r="D605" s="85">
        <v>0.15</v>
      </c>
      <c r="E605" s="85">
        <v>0.16</v>
      </c>
      <c r="F605" s="85">
        <v>0.2</v>
      </c>
      <c r="G605" s="85">
        <v>0.27</v>
      </c>
      <c r="H605" s="85">
        <v>0.26</v>
      </c>
      <c r="I605" s="85">
        <v>0.28000000000000003</v>
      </c>
      <c r="J605" s="85">
        <v>0.32</v>
      </c>
      <c r="K605" s="85">
        <v>0.32</v>
      </c>
      <c r="L605" s="85">
        <v>0.3</v>
      </c>
      <c r="M605" s="86">
        <v>0.2</v>
      </c>
    </row>
    <row r="606" spans="1:13" x14ac:dyDescent="0.25">
      <c r="A606" s="176" t="s">
        <v>1366</v>
      </c>
      <c r="B606" s="85">
        <v>0.35000000000000003</v>
      </c>
      <c r="C606" s="85">
        <v>0.26</v>
      </c>
      <c r="D606" s="85">
        <v>0.31000000000000005</v>
      </c>
      <c r="E606" s="85">
        <v>0.39</v>
      </c>
      <c r="F606" s="85">
        <v>0.46000000000000008</v>
      </c>
      <c r="G606" s="85">
        <v>0.55000000000000004</v>
      </c>
      <c r="H606" s="85">
        <v>0.58000000000000007</v>
      </c>
      <c r="I606" s="85">
        <v>0.62</v>
      </c>
      <c r="J606" s="85">
        <v>0.77</v>
      </c>
      <c r="K606" s="85">
        <v>0.64000000000000012</v>
      </c>
      <c r="L606" s="85">
        <v>0.66000000000000014</v>
      </c>
      <c r="M606" s="86">
        <v>0.46000000000000008</v>
      </c>
    </row>
    <row r="607" spans="1:13" x14ac:dyDescent="0.25">
      <c r="A607" s="176" t="s">
        <v>1367</v>
      </c>
      <c r="B607" s="85">
        <v>0.96000000000000019</v>
      </c>
      <c r="C607" s="85">
        <v>0.96</v>
      </c>
      <c r="D607" s="85">
        <v>1.08</v>
      </c>
      <c r="E607" s="85">
        <v>1.2800000000000002</v>
      </c>
      <c r="F607" s="85">
        <v>1.6400000000000001</v>
      </c>
      <c r="G607" s="85">
        <v>1.9000000000000001</v>
      </c>
      <c r="H607" s="85">
        <v>1.9000000000000001</v>
      </c>
      <c r="I607" s="85">
        <v>1.9800000000000004</v>
      </c>
      <c r="J607" s="85">
        <v>1.6300000000000001</v>
      </c>
      <c r="K607" s="85">
        <v>1.4400000000000002</v>
      </c>
      <c r="L607" s="85">
        <v>1.4300000000000002</v>
      </c>
      <c r="M607" s="86">
        <v>1.34</v>
      </c>
    </row>
    <row r="608" spans="1:13" x14ac:dyDescent="0.25">
      <c r="A608" s="176" t="s">
        <v>1368</v>
      </c>
      <c r="B608" s="85">
        <v>0.35000000000000003</v>
      </c>
      <c r="C608" s="85">
        <v>0.30000000000000004</v>
      </c>
      <c r="D608" s="85">
        <v>0.35000000000000003</v>
      </c>
      <c r="E608" s="85">
        <v>0.35000000000000003</v>
      </c>
      <c r="F608" s="85">
        <v>0.44000000000000006</v>
      </c>
      <c r="G608" s="85">
        <v>0.55000000000000004</v>
      </c>
      <c r="H608" s="85">
        <v>0.56000000000000005</v>
      </c>
      <c r="I608" s="85">
        <v>0.65000000000000013</v>
      </c>
      <c r="J608" s="85">
        <v>0.7400000000000001</v>
      </c>
      <c r="K608" s="85">
        <v>0.68</v>
      </c>
      <c r="L608" s="85">
        <v>0.66</v>
      </c>
      <c r="M608" s="86">
        <v>0.44000000000000006</v>
      </c>
    </row>
    <row r="609" spans="1:13" x14ac:dyDescent="0.25">
      <c r="A609" s="176" t="s">
        <v>1369</v>
      </c>
      <c r="B609" s="85">
        <v>0.54</v>
      </c>
      <c r="C609" s="85">
        <v>0.48</v>
      </c>
      <c r="D609" s="85">
        <v>0.54</v>
      </c>
      <c r="E609" s="85">
        <v>0.63000000000000012</v>
      </c>
      <c r="F609" s="85">
        <v>0.80000000000000016</v>
      </c>
      <c r="G609" s="85">
        <v>0.96</v>
      </c>
      <c r="H609" s="85">
        <v>0.94</v>
      </c>
      <c r="I609" s="85">
        <v>0.98</v>
      </c>
      <c r="J609" s="85">
        <v>0.81000000000000016</v>
      </c>
      <c r="K609" s="85">
        <v>0.72000000000000008</v>
      </c>
      <c r="L609" s="85">
        <v>0.7400000000000001</v>
      </c>
      <c r="M609" s="86">
        <v>0.68</v>
      </c>
    </row>
    <row r="610" spans="1:13" x14ac:dyDescent="0.25">
      <c r="A610" s="176" t="s">
        <v>1370</v>
      </c>
      <c r="B610" s="85">
        <v>0.16</v>
      </c>
      <c r="C610" s="85">
        <v>0.1</v>
      </c>
      <c r="D610" s="85">
        <v>0.13999999999999999</v>
      </c>
      <c r="E610" s="85">
        <v>0.15</v>
      </c>
      <c r="F610" s="85">
        <v>0.18000000000000002</v>
      </c>
      <c r="G610" s="85">
        <v>0.23000000000000004</v>
      </c>
      <c r="H610" s="85">
        <v>0.22000000000000003</v>
      </c>
      <c r="I610" s="85">
        <v>0.23000000000000004</v>
      </c>
      <c r="J610" s="85">
        <v>0.28000000000000003</v>
      </c>
      <c r="K610" s="85">
        <v>0.24000000000000005</v>
      </c>
      <c r="L610" s="85">
        <v>0.27</v>
      </c>
      <c r="M610" s="86">
        <v>0.2</v>
      </c>
    </row>
    <row r="611" spans="1:13" x14ac:dyDescent="0.25">
      <c r="A611" s="176" t="s">
        <v>1371</v>
      </c>
      <c r="B611" s="85">
        <v>0.26</v>
      </c>
      <c r="C611" s="85">
        <v>0.2</v>
      </c>
      <c r="D611" s="85">
        <v>0.23000000000000004</v>
      </c>
      <c r="E611" s="85">
        <v>0.27</v>
      </c>
      <c r="F611" s="85">
        <v>0.30000000000000004</v>
      </c>
      <c r="G611" s="85">
        <v>0.39</v>
      </c>
      <c r="H611" s="85">
        <v>0.42000000000000004</v>
      </c>
      <c r="I611" s="85">
        <v>0.46000000000000008</v>
      </c>
      <c r="J611" s="85">
        <v>0.55000000000000004</v>
      </c>
      <c r="K611" s="85">
        <v>0.48000000000000009</v>
      </c>
      <c r="L611" s="85">
        <v>0.49</v>
      </c>
      <c r="M611" s="86">
        <v>0.30000000000000004</v>
      </c>
    </row>
    <row r="612" spans="1:13" x14ac:dyDescent="0.25">
      <c r="A612" s="176" t="s">
        <v>1372</v>
      </c>
      <c r="B612" s="85">
        <v>0.29000000000000004</v>
      </c>
      <c r="C612" s="85">
        <v>0.18000000000000002</v>
      </c>
      <c r="D612" s="85">
        <v>0.23000000000000004</v>
      </c>
      <c r="E612" s="85">
        <v>0.27</v>
      </c>
      <c r="F612" s="85">
        <v>0.32000000000000006</v>
      </c>
      <c r="G612" s="85">
        <v>0.39</v>
      </c>
      <c r="H612" s="85">
        <v>0.42000000000000004</v>
      </c>
      <c r="I612" s="85">
        <v>0.43000000000000005</v>
      </c>
      <c r="J612" s="85">
        <v>0.54</v>
      </c>
      <c r="K612" s="85">
        <v>0.48000000000000009</v>
      </c>
      <c r="L612" s="85">
        <v>0.47000000000000008</v>
      </c>
      <c r="M612" s="86">
        <v>0.30000000000000004</v>
      </c>
    </row>
    <row r="613" spans="1:13" x14ac:dyDescent="0.25">
      <c r="A613" s="176" t="s">
        <v>1373</v>
      </c>
      <c r="B613" s="85">
        <v>0.54</v>
      </c>
      <c r="C613" s="85">
        <v>0.3</v>
      </c>
      <c r="D613" s="85">
        <v>0.35000000000000003</v>
      </c>
      <c r="E613" s="85">
        <v>0.39000000000000007</v>
      </c>
      <c r="F613" s="85">
        <v>0.5</v>
      </c>
      <c r="G613" s="85">
        <v>0.58000000000000007</v>
      </c>
      <c r="H613" s="85">
        <v>0.60000000000000009</v>
      </c>
      <c r="I613" s="85">
        <v>0.66000000000000014</v>
      </c>
      <c r="J613" s="85">
        <v>0.84000000000000008</v>
      </c>
      <c r="K613" s="85">
        <v>0.68</v>
      </c>
      <c r="L613" s="85">
        <v>0.70000000000000007</v>
      </c>
      <c r="M613" s="86">
        <v>0.5</v>
      </c>
    </row>
    <row r="614" spans="1:13" x14ac:dyDescent="0.25">
      <c r="A614" s="176" t="s">
        <v>1374</v>
      </c>
      <c r="B614" s="85">
        <v>0.38</v>
      </c>
      <c r="C614" s="85">
        <v>0.28000000000000003</v>
      </c>
      <c r="D614" s="85">
        <v>0.34</v>
      </c>
      <c r="E614" s="85">
        <v>0.35000000000000003</v>
      </c>
      <c r="F614" s="85">
        <v>0.46000000000000008</v>
      </c>
      <c r="G614" s="85">
        <v>0.58000000000000007</v>
      </c>
      <c r="H614" s="85">
        <v>0.60000000000000009</v>
      </c>
      <c r="I614" s="85">
        <v>0.66000000000000014</v>
      </c>
      <c r="J614" s="85">
        <v>0.78000000000000014</v>
      </c>
      <c r="K614" s="85">
        <v>0.68</v>
      </c>
      <c r="L614" s="85">
        <v>0.70000000000000007</v>
      </c>
      <c r="M614" s="86">
        <v>0.46000000000000008</v>
      </c>
    </row>
    <row r="615" spans="1:13" x14ac:dyDescent="0.25">
      <c r="A615" s="176" t="s">
        <v>1375</v>
      </c>
      <c r="B615" s="85">
        <v>0.4</v>
      </c>
      <c r="C615" s="85">
        <v>0.3</v>
      </c>
      <c r="D615" s="85">
        <v>0.34</v>
      </c>
      <c r="E615" s="85">
        <v>0.42</v>
      </c>
      <c r="F615" s="85">
        <v>0.48</v>
      </c>
      <c r="G615" s="85">
        <v>0.59000000000000008</v>
      </c>
      <c r="H615" s="85">
        <v>0.62</v>
      </c>
      <c r="I615" s="85">
        <v>0.66</v>
      </c>
      <c r="J615" s="85">
        <v>0.82000000000000006</v>
      </c>
      <c r="K615" s="85">
        <v>0.68000000000000016</v>
      </c>
      <c r="L615" s="85">
        <v>0.70000000000000007</v>
      </c>
      <c r="M615" s="86">
        <v>0.48</v>
      </c>
    </row>
    <row r="616" spans="1:13" x14ac:dyDescent="0.25">
      <c r="A616" s="176" t="s">
        <v>1376</v>
      </c>
      <c r="B616" s="85">
        <v>0.23</v>
      </c>
      <c r="C616" s="85">
        <v>0.16</v>
      </c>
      <c r="D616" s="85">
        <v>0.19000000000000003</v>
      </c>
      <c r="E616" s="85">
        <v>0.24000000000000005</v>
      </c>
      <c r="F616" s="85">
        <v>0.30000000000000004</v>
      </c>
      <c r="G616" s="85">
        <v>0.34</v>
      </c>
      <c r="H616" s="85">
        <v>0.34</v>
      </c>
      <c r="I616" s="85">
        <v>0.39</v>
      </c>
      <c r="J616" s="85">
        <v>0.28000000000000003</v>
      </c>
      <c r="K616" s="85">
        <v>0.24000000000000005</v>
      </c>
      <c r="L616" s="85">
        <v>0.27</v>
      </c>
      <c r="M616" s="86">
        <v>0.26</v>
      </c>
    </row>
    <row r="617" spans="1:13" x14ac:dyDescent="0.25">
      <c r="A617" s="176" t="s">
        <v>1377</v>
      </c>
      <c r="B617" s="85">
        <v>0.34000000000000008</v>
      </c>
      <c r="C617" s="85">
        <v>0.26</v>
      </c>
      <c r="D617" s="85">
        <v>0.31000000000000005</v>
      </c>
      <c r="E617" s="85">
        <v>0.35000000000000003</v>
      </c>
      <c r="F617" s="85">
        <v>0.42000000000000004</v>
      </c>
      <c r="G617" s="85">
        <v>0.51</v>
      </c>
      <c r="H617" s="85">
        <v>0.52</v>
      </c>
      <c r="I617" s="85">
        <v>0.59000000000000008</v>
      </c>
      <c r="J617" s="85">
        <v>0.70000000000000007</v>
      </c>
      <c r="K617" s="85">
        <v>0.60000000000000009</v>
      </c>
      <c r="L617" s="85">
        <v>0.62000000000000011</v>
      </c>
      <c r="M617" s="86">
        <v>0.4200000000000001</v>
      </c>
    </row>
    <row r="618" spans="1:13" x14ac:dyDescent="0.25">
      <c r="A618" s="176" t="s">
        <v>1378</v>
      </c>
      <c r="B618" s="85">
        <v>0.60000000000000009</v>
      </c>
      <c r="C618" s="85">
        <v>0.5</v>
      </c>
      <c r="D618" s="85">
        <v>0.55000000000000004</v>
      </c>
      <c r="E618" s="85">
        <v>0.62000000000000011</v>
      </c>
      <c r="F618" s="85">
        <v>0.8</v>
      </c>
      <c r="G618" s="85">
        <v>0.97000000000000008</v>
      </c>
      <c r="H618" s="85">
        <v>0.94</v>
      </c>
      <c r="I618" s="85">
        <v>0.98</v>
      </c>
      <c r="J618" s="85">
        <v>0.81</v>
      </c>
      <c r="K618" s="85">
        <v>0.72000000000000008</v>
      </c>
      <c r="L618" s="85">
        <v>0.73</v>
      </c>
      <c r="M618" s="86">
        <v>0.66000000000000014</v>
      </c>
    </row>
    <row r="619" spans="1:13" x14ac:dyDescent="0.25">
      <c r="A619" s="176" t="s">
        <v>1379</v>
      </c>
      <c r="B619" s="85">
        <v>0.28000000000000003</v>
      </c>
      <c r="C619" s="85">
        <v>0.30000000000000004</v>
      </c>
      <c r="D619" s="85">
        <v>0.35000000000000003</v>
      </c>
      <c r="E619" s="85">
        <v>0.39000000000000007</v>
      </c>
      <c r="F619" s="85">
        <v>0.48</v>
      </c>
      <c r="G619" s="85">
        <v>0.58000000000000007</v>
      </c>
      <c r="H619" s="85">
        <v>0.62</v>
      </c>
      <c r="I619" s="85">
        <v>0.66</v>
      </c>
      <c r="J619" s="85">
        <v>0.81</v>
      </c>
      <c r="K619" s="85">
        <v>0.72000000000000008</v>
      </c>
      <c r="L619" s="85">
        <v>0.73</v>
      </c>
      <c r="M619" s="86">
        <v>0.48</v>
      </c>
    </row>
    <row r="620" spans="1:13" x14ac:dyDescent="0.25">
      <c r="A620" s="176" t="s">
        <v>1380</v>
      </c>
      <c r="B620" s="85">
        <v>8.8699999999999992</v>
      </c>
      <c r="C620" s="85">
        <v>8.92</v>
      </c>
      <c r="D620" s="85">
        <v>10.429999999999998</v>
      </c>
      <c r="E620" s="85">
        <v>12.040000000000001</v>
      </c>
      <c r="F620" s="85">
        <v>14.74</v>
      </c>
      <c r="G620" s="85">
        <v>18.09</v>
      </c>
      <c r="H620" s="85">
        <v>18.68</v>
      </c>
      <c r="I620" s="85">
        <v>20.459999999999997</v>
      </c>
      <c r="J620" s="85">
        <v>24.950000000000003</v>
      </c>
      <c r="K620" s="85">
        <v>21.479999999999997</v>
      </c>
      <c r="L620" s="85">
        <v>21.700000000000003</v>
      </c>
      <c r="M620" s="86">
        <v>14.66</v>
      </c>
    </row>
    <row r="621" spans="1:13" x14ac:dyDescent="0.25">
      <c r="A621" s="176" t="s">
        <v>1381</v>
      </c>
      <c r="B621" s="85">
        <v>14.110000000000001</v>
      </c>
      <c r="C621" s="85">
        <v>10.940000000000001</v>
      </c>
      <c r="D621" s="85">
        <v>12.81</v>
      </c>
      <c r="E621" s="85">
        <v>14.73</v>
      </c>
      <c r="F621" s="85">
        <v>18.079999999999998</v>
      </c>
      <c r="G621" s="85">
        <v>22.12</v>
      </c>
      <c r="H621" s="85">
        <v>22.9</v>
      </c>
      <c r="I621" s="85">
        <v>25.08</v>
      </c>
      <c r="J621" s="85">
        <v>30.570000000000004</v>
      </c>
      <c r="K621" s="85">
        <v>26.400000000000002</v>
      </c>
      <c r="L621" s="85">
        <v>26.62</v>
      </c>
      <c r="M621" s="86">
        <v>17.96</v>
      </c>
    </row>
    <row r="622" spans="1:13" x14ac:dyDescent="0.25">
      <c r="A622" s="176" t="s">
        <v>1382</v>
      </c>
      <c r="B622" s="85">
        <v>0.01</v>
      </c>
      <c r="C622" s="85">
        <v>0</v>
      </c>
      <c r="D622" s="85">
        <v>0</v>
      </c>
      <c r="E622" s="85">
        <v>0</v>
      </c>
      <c r="F622" s="85">
        <v>0</v>
      </c>
      <c r="G622" s="85">
        <v>0</v>
      </c>
      <c r="H622" s="85">
        <v>0.02</v>
      </c>
      <c r="I622" s="85">
        <v>0.03</v>
      </c>
      <c r="J622" s="85">
        <v>0.04</v>
      </c>
      <c r="K622" s="85">
        <v>0.04</v>
      </c>
      <c r="L622" s="85">
        <v>0.04</v>
      </c>
      <c r="M622" s="86">
        <v>0</v>
      </c>
    </row>
    <row r="623" spans="1:13" x14ac:dyDescent="0.25">
      <c r="A623" s="176" t="s">
        <v>1383</v>
      </c>
      <c r="B623" s="85">
        <v>0.37000000000000005</v>
      </c>
      <c r="C623" s="85">
        <v>0.3</v>
      </c>
      <c r="D623" s="85">
        <v>0.35000000000000003</v>
      </c>
      <c r="E623" s="85">
        <v>0.42</v>
      </c>
      <c r="F623" s="85">
        <v>0.5</v>
      </c>
      <c r="G623" s="85">
        <v>0.62</v>
      </c>
      <c r="H623" s="85">
        <v>0.64000000000000012</v>
      </c>
      <c r="I623" s="85">
        <v>0.70000000000000007</v>
      </c>
      <c r="J623" s="85">
        <v>0.85000000000000009</v>
      </c>
      <c r="K623" s="85">
        <v>0.72000000000000008</v>
      </c>
      <c r="L623" s="85">
        <v>0.7400000000000001</v>
      </c>
      <c r="M623" s="86">
        <v>0.5</v>
      </c>
    </row>
    <row r="624" spans="1:13" x14ac:dyDescent="0.25">
      <c r="A624" s="176" t="s">
        <v>1384</v>
      </c>
      <c r="B624" s="85">
        <v>0.47000000000000008</v>
      </c>
      <c r="C624" s="85">
        <v>0.48</v>
      </c>
      <c r="D624" s="85">
        <v>0.54</v>
      </c>
      <c r="E624" s="85">
        <v>0.63</v>
      </c>
      <c r="F624" s="85">
        <v>0.82000000000000006</v>
      </c>
      <c r="G624" s="85">
        <v>0.92999999999999994</v>
      </c>
      <c r="H624" s="85">
        <v>0.94</v>
      </c>
      <c r="I624" s="85">
        <v>1</v>
      </c>
      <c r="J624" s="85">
        <v>0.81000000000000016</v>
      </c>
      <c r="K624" s="85">
        <v>0.72000000000000008</v>
      </c>
      <c r="L624" s="85">
        <v>0.7400000000000001</v>
      </c>
      <c r="M624" s="86">
        <v>0.68</v>
      </c>
    </row>
    <row r="625" spans="1:13" x14ac:dyDescent="0.25">
      <c r="A625" s="176" t="s">
        <v>1385</v>
      </c>
      <c r="B625" s="85">
        <v>0.95000000000000018</v>
      </c>
      <c r="C625" s="85">
        <v>0.85999999999999988</v>
      </c>
      <c r="D625" s="85">
        <v>1.02</v>
      </c>
      <c r="E625" s="85">
        <v>1.2</v>
      </c>
      <c r="F625" s="85">
        <v>1.4600000000000002</v>
      </c>
      <c r="G625" s="85">
        <v>1.79</v>
      </c>
      <c r="H625" s="85">
        <v>1.8600000000000003</v>
      </c>
      <c r="I625" s="85">
        <v>2.02</v>
      </c>
      <c r="J625" s="85">
        <v>2.4400000000000004</v>
      </c>
      <c r="K625" s="85">
        <v>2.12</v>
      </c>
      <c r="L625" s="85">
        <v>2.17</v>
      </c>
      <c r="M625" s="86">
        <v>1.4600000000000002</v>
      </c>
    </row>
    <row r="626" spans="1:13" x14ac:dyDescent="0.25">
      <c r="A626" s="176" t="s">
        <v>1386</v>
      </c>
      <c r="B626" s="85">
        <v>13.07</v>
      </c>
      <c r="C626" s="85">
        <v>14.66</v>
      </c>
      <c r="D626" s="85">
        <v>16.079999999999998</v>
      </c>
      <c r="E626" s="85">
        <v>19.3</v>
      </c>
      <c r="F626" s="85">
        <v>23.299999999999997</v>
      </c>
      <c r="G626" s="85">
        <v>26.97</v>
      </c>
      <c r="H626" s="85">
        <v>27.359999999999996</v>
      </c>
      <c r="I626" s="85">
        <v>28.479999999999997</v>
      </c>
      <c r="J626" s="85">
        <v>26.89</v>
      </c>
      <c r="K626" s="85">
        <v>23.200000000000003</v>
      </c>
      <c r="L626" s="85">
        <v>23.410000000000004</v>
      </c>
      <c r="M626" s="86">
        <v>19.52</v>
      </c>
    </row>
    <row r="627" spans="1:13" x14ac:dyDescent="0.25">
      <c r="A627" s="176" t="s">
        <v>1387</v>
      </c>
      <c r="B627" s="85">
        <v>6.0000000000000005E-2</v>
      </c>
      <c r="C627" s="85">
        <v>0.04</v>
      </c>
      <c r="D627" s="85">
        <v>0.04</v>
      </c>
      <c r="E627" s="85">
        <v>0.04</v>
      </c>
      <c r="F627" s="85">
        <v>0.08</v>
      </c>
      <c r="G627" s="85">
        <v>0.11</v>
      </c>
      <c r="H627" s="85">
        <v>0.1</v>
      </c>
      <c r="I627" s="85">
        <v>0.11</v>
      </c>
      <c r="J627" s="85">
        <v>0.08</v>
      </c>
      <c r="K627" s="85">
        <v>0.08</v>
      </c>
      <c r="L627" s="85">
        <v>6.9999999999999993E-2</v>
      </c>
      <c r="M627" s="86">
        <v>6.0000000000000005E-2</v>
      </c>
    </row>
    <row r="628" spans="1:13" x14ac:dyDescent="0.25">
      <c r="A628" s="176" t="s">
        <v>1388</v>
      </c>
      <c r="B628" s="85">
        <v>0.14000000000000001</v>
      </c>
      <c r="C628" s="85">
        <v>0.16</v>
      </c>
      <c r="D628" s="85">
        <v>0.16</v>
      </c>
      <c r="E628" s="85">
        <v>0.19</v>
      </c>
      <c r="F628" s="85">
        <v>0.22000000000000003</v>
      </c>
      <c r="G628" s="85">
        <v>0.27</v>
      </c>
      <c r="H628" s="85">
        <v>0.3</v>
      </c>
      <c r="I628" s="85">
        <v>0.32</v>
      </c>
      <c r="J628" s="85">
        <v>0.39</v>
      </c>
      <c r="K628" s="85">
        <v>0.32</v>
      </c>
      <c r="L628" s="85">
        <v>0.35000000000000003</v>
      </c>
      <c r="M628" s="86">
        <v>0.24000000000000005</v>
      </c>
    </row>
    <row r="629" spans="1:13" x14ac:dyDescent="0.25">
      <c r="A629" s="176" t="s">
        <v>1389</v>
      </c>
      <c r="B629" s="85">
        <v>0</v>
      </c>
      <c r="C629" s="85">
        <v>0</v>
      </c>
      <c r="D629" s="85">
        <v>0</v>
      </c>
      <c r="E629" s="85">
        <v>0</v>
      </c>
      <c r="F629" s="85">
        <v>0</v>
      </c>
      <c r="G629" s="85">
        <v>0.03</v>
      </c>
      <c r="H629" s="85">
        <v>0.04</v>
      </c>
      <c r="I629" s="85">
        <v>0.04</v>
      </c>
      <c r="J629" s="85">
        <v>0.04</v>
      </c>
      <c r="K629" s="85">
        <v>0.04</v>
      </c>
      <c r="L629" s="85">
        <v>0.04</v>
      </c>
      <c r="M629" s="86">
        <v>0.02</v>
      </c>
    </row>
    <row r="630" spans="1:13" x14ac:dyDescent="0.25">
      <c r="A630" s="176" t="s">
        <v>1390</v>
      </c>
      <c r="B630" s="85">
        <v>0.2</v>
      </c>
      <c r="C630" s="85">
        <v>0.19999999999999998</v>
      </c>
      <c r="D630" s="85">
        <v>0.23000000000000004</v>
      </c>
      <c r="E630" s="85">
        <v>0.28000000000000003</v>
      </c>
      <c r="F630" s="85">
        <v>0.34</v>
      </c>
      <c r="G630" s="85">
        <v>0.42999999999999994</v>
      </c>
      <c r="H630" s="85">
        <v>0.42000000000000004</v>
      </c>
      <c r="I630" s="85">
        <v>0.46</v>
      </c>
      <c r="J630" s="85">
        <v>0.55000000000000004</v>
      </c>
      <c r="K630" s="85">
        <v>0.48000000000000009</v>
      </c>
      <c r="L630" s="85">
        <v>0.51</v>
      </c>
      <c r="M630" s="86">
        <v>0.34</v>
      </c>
    </row>
    <row r="631" spans="1:13" x14ac:dyDescent="0.25">
      <c r="A631" s="176" t="s">
        <v>1391</v>
      </c>
      <c r="B631" s="85">
        <v>5.36</v>
      </c>
      <c r="C631" s="85">
        <v>5.6</v>
      </c>
      <c r="D631" s="85">
        <v>6.28</v>
      </c>
      <c r="E631" s="85">
        <v>7.41</v>
      </c>
      <c r="F631" s="85">
        <v>9.42</v>
      </c>
      <c r="G631" s="85">
        <v>10.969999999999999</v>
      </c>
      <c r="H631" s="85">
        <v>10.84</v>
      </c>
      <c r="I631" s="85">
        <v>11.200000000000001</v>
      </c>
      <c r="J631" s="85">
        <v>9.4899999999999984</v>
      </c>
      <c r="K631" s="85">
        <v>8.16</v>
      </c>
      <c r="L631" s="85">
        <v>8.25</v>
      </c>
      <c r="M631" s="86">
        <v>7.6199999999999992</v>
      </c>
    </row>
    <row r="632" spans="1:13" x14ac:dyDescent="0.25">
      <c r="A632" s="176" t="s">
        <v>1392</v>
      </c>
      <c r="B632" s="85">
        <v>0</v>
      </c>
      <c r="C632" s="85">
        <v>0.65999999999999992</v>
      </c>
      <c r="D632" s="85">
        <v>1.02</v>
      </c>
      <c r="E632" s="85">
        <v>1.2</v>
      </c>
      <c r="F632" s="85">
        <v>1.4600000000000002</v>
      </c>
      <c r="G632" s="85">
        <v>1.79</v>
      </c>
      <c r="H632" s="85">
        <v>1.8600000000000003</v>
      </c>
      <c r="I632" s="85">
        <v>2.02</v>
      </c>
      <c r="J632" s="85">
        <v>2.4400000000000004</v>
      </c>
      <c r="K632" s="85">
        <v>2.12</v>
      </c>
      <c r="L632" s="85">
        <v>2.17</v>
      </c>
      <c r="M632" s="86">
        <v>1.4600000000000002</v>
      </c>
    </row>
    <row r="633" spans="1:13" x14ac:dyDescent="0.25">
      <c r="A633" s="176" t="s">
        <v>1393</v>
      </c>
      <c r="B633" s="85">
        <v>0</v>
      </c>
      <c r="C633" s="85">
        <v>0</v>
      </c>
      <c r="D633" s="85">
        <v>0</v>
      </c>
      <c r="E633" s="85">
        <v>0</v>
      </c>
      <c r="F633" s="85">
        <v>1.4600000000000002</v>
      </c>
      <c r="G633" s="85">
        <v>1.79</v>
      </c>
      <c r="H633" s="85">
        <v>1.8600000000000003</v>
      </c>
      <c r="I633" s="85">
        <v>2.02</v>
      </c>
      <c r="J633" s="85">
        <v>2.4400000000000004</v>
      </c>
      <c r="K633" s="85">
        <v>2.12</v>
      </c>
      <c r="L633" s="85">
        <v>2.17</v>
      </c>
      <c r="M633" s="86">
        <v>1.4600000000000002</v>
      </c>
    </row>
    <row r="634" spans="1:13" x14ac:dyDescent="0.25">
      <c r="A634" s="176" t="s">
        <v>1394</v>
      </c>
      <c r="B634" s="85">
        <v>0</v>
      </c>
      <c r="C634" s="85">
        <v>0</v>
      </c>
      <c r="D634" s="85">
        <v>0</v>
      </c>
      <c r="E634" s="85">
        <v>0</v>
      </c>
      <c r="F634" s="85">
        <v>0.44</v>
      </c>
      <c r="G634" s="85">
        <v>0.55000000000000004</v>
      </c>
      <c r="H634" s="85">
        <v>0.54</v>
      </c>
      <c r="I634" s="85">
        <v>0.61</v>
      </c>
      <c r="J634" s="85">
        <v>0.7400000000000001</v>
      </c>
      <c r="K634" s="85">
        <v>0.60000000000000009</v>
      </c>
      <c r="L634" s="85">
        <v>0.65000000000000013</v>
      </c>
      <c r="M634" s="86">
        <v>0.42000000000000004</v>
      </c>
    </row>
    <row r="635" spans="1:13" x14ac:dyDescent="0.25">
      <c r="A635" s="176" t="s">
        <v>1395</v>
      </c>
      <c r="B635" s="85">
        <v>0</v>
      </c>
      <c r="C635" s="85">
        <v>1.03</v>
      </c>
      <c r="D635" s="85">
        <v>1.4800000000000002</v>
      </c>
      <c r="E635" s="85">
        <v>1.78</v>
      </c>
      <c r="F635" s="85">
        <v>2.1399999999999997</v>
      </c>
      <c r="G635" s="85">
        <v>2.48</v>
      </c>
      <c r="H635" s="85">
        <v>2.5199999999999996</v>
      </c>
      <c r="I635" s="85">
        <v>2.6300000000000003</v>
      </c>
      <c r="J635" s="85">
        <v>2.4399999999999995</v>
      </c>
      <c r="K635" s="85">
        <v>2.16</v>
      </c>
      <c r="L635" s="85">
        <v>2.14</v>
      </c>
      <c r="M635" s="86">
        <v>1.8</v>
      </c>
    </row>
    <row r="636" spans="1:13" x14ac:dyDescent="0.25">
      <c r="A636" s="176" t="s">
        <v>1396</v>
      </c>
      <c r="B636" s="85">
        <v>0.37</v>
      </c>
      <c r="C636" s="85">
        <v>0.26</v>
      </c>
      <c r="D636" s="85">
        <v>0.28000000000000003</v>
      </c>
      <c r="E636" s="85">
        <v>0.32</v>
      </c>
      <c r="F636" s="85">
        <v>0.42000000000000004</v>
      </c>
      <c r="G636" s="85">
        <v>0.5</v>
      </c>
      <c r="H636" s="85">
        <v>0.5</v>
      </c>
      <c r="I636" s="85">
        <v>0.55000000000000004</v>
      </c>
      <c r="J636" s="85">
        <v>0.69000000000000006</v>
      </c>
      <c r="K636" s="85">
        <v>0.60000000000000009</v>
      </c>
      <c r="L636" s="85">
        <v>0.62000000000000011</v>
      </c>
      <c r="M636" s="86">
        <v>0.42000000000000004</v>
      </c>
    </row>
    <row r="637" spans="1:13" x14ac:dyDescent="0.25">
      <c r="A637" s="176" t="s">
        <v>1397</v>
      </c>
      <c r="B637" s="85">
        <v>0</v>
      </c>
      <c r="C637" s="85">
        <v>0</v>
      </c>
      <c r="D637" s="85">
        <v>0</v>
      </c>
      <c r="E637" s="85">
        <v>0</v>
      </c>
      <c r="F637" s="85">
        <v>0.82000000000000006</v>
      </c>
      <c r="G637" s="85">
        <v>0.92999999999999994</v>
      </c>
      <c r="H637" s="85">
        <v>0.94</v>
      </c>
      <c r="I637" s="85">
        <v>1</v>
      </c>
      <c r="J637" s="85">
        <v>0.81000000000000016</v>
      </c>
      <c r="K637" s="85">
        <v>0.72000000000000008</v>
      </c>
      <c r="L637" s="85">
        <v>0.7400000000000001</v>
      </c>
      <c r="M637" s="86">
        <v>0.66</v>
      </c>
    </row>
    <row r="638" spans="1:13" x14ac:dyDescent="0.25">
      <c r="A638" s="176" t="s">
        <v>1398</v>
      </c>
      <c r="B638" s="85">
        <v>0</v>
      </c>
      <c r="C638" s="85">
        <v>0</v>
      </c>
      <c r="D638" s="85">
        <v>0</v>
      </c>
      <c r="E638" s="85">
        <v>0</v>
      </c>
      <c r="F638" s="85">
        <v>0</v>
      </c>
      <c r="G638" s="85">
        <v>0</v>
      </c>
      <c r="H638" s="85">
        <v>0</v>
      </c>
      <c r="I638" s="85">
        <v>0</v>
      </c>
      <c r="J638" s="85">
        <v>0</v>
      </c>
      <c r="K638" s="85">
        <v>0</v>
      </c>
      <c r="L638" s="85">
        <v>0</v>
      </c>
      <c r="M638" s="86">
        <v>0</v>
      </c>
    </row>
    <row r="639" spans="1:13" x14ac:dyDescent="0.25">
      <c r="A639" s="176" t="s">
        <v>1399</v>
      </c>
      <c r="B639" s="85">
        <v>0</v>
      </c>
      <c r="C639" s="85">
        <v>0.46</v>
      </c>
      <c r="D639" s="85">
        <v>0.70000000000000007</v>
      </c>
      <c r="E639" s="85">
        <v>0.81</v>
      </c>
      <c r="F639" s="85">
        <v>1</v>
      </c>
      <c r="G639" s="85">
        <v>1.2100000000000002</v>
      </c>
      <c r="H639" s="85">
        <v>1.2400000000000002</v>
      </c>
      <c r="I639" s="85">
        <v>1.35</v>
      </c>
      <c r="J639" s="85">
        <v>1.6600000000000004</v>
      </c>
      <c r="K639" s="85">
        <v>1.4400000000000002</v>
      </c>
      <c r="L639" s="85">
        <v>1.4700000000000002</v>
      </c>
      <c r="M639" s="86">
        <v>0.96</v>
      </c>
    </row>
    <row r="640" spans="1:13" x14ac:dyDescent="0.25">
      <c r="A640" s="176" t="s">
        <v>1400</v>
      </c>
      <c r="B640" s="85">
        <v>0.30000000000000004</v>
      </c>
      <c r="C640" s="85">
        <v>0.3</v>
      </c>
      <c r="D640" s="85">
        <v>0.31</v>
      </c>
      <c r="E640" s="85">
        <v>0.42</v>
      </c>
      <c r="F640" s="85">
        <v>0.52</v>
      </c>
      <c r="G640" s="85">
        <v>0.62</v>
      </c>
      <c r="H640" s="85">
        <v>0.64000000000000012</v>
      </c>
      <c r="I640" s="85">
        <v>0.65</v>
      </c>
      <c r="J640" s="85">
        <v>0.65000000000000013</v>
      </c>
      <c r="K640" s="85">
        <v>0.52</v>
      </c>
      <c r="L640" s="85">
        <v>0.54</v>
      </c>
      <c r="M640" s="86">
        <v>0.42000000000000004</v>
      </c>
    </row>
    <row r="641" spans="1:13" x14ac:dyDescent="0.25">
      <c r="A641" s="176" t="s">
        <v>1401</v>
      </c>
      <c r="B641" s="85">
        <v>0</v>
      </c>
      <c r="C641" s="85">
        <v>0</v>
      </c>
      <c r="D641" s="85">
        <v>0</v>
      </c>
      <c r="E641" s="85">
        <v>0</v>
      </c>
      <c r="F641" s="85">
        <v>20.54</v>
      </c>
      <c r="G641" s="85">
        <v>22.699999999999996</v>
      </c>
      <c r="H641" s="85">
        <v>18.48</v>
      </c>
      <c r="I641" s="85">
        <v>23.79</v>
      </c>
      <c r="J641" s="85">
        <v>20.569999999999993</v>
      </c>
      <c r="K641" s="85">
        <v>17.240000000000002</v>
      </c>
      <c r="L641" s="85">
        <v>7.32</v>
      </c>
      <c r="M641" s="86">
        <v>7.64</v>
      </c>
    </row>
    <row r="642" spans="1:13" x14ac:dyDescent="0.25">
      <c r="A642" s="176" t="s">
        <v>1402</v>
      </c>
      <c r="B642" s="85">
        <v>0</v>
      </c>
      <c r="C642" s="85">
        <v>0</v>
      </c>
      <c r="D642" s="85">
        <v>0</v>
      </c>
      <c r="E642" s="85">
        <v>0</v>
      </c>
      <c r="F642" s="85">
        <v>0</v>
      </c>
      <c r="G642" s="85">
        <v>0</v>
      </c>
      <c r="H642" s="85">
        <v>0</v>
      </c>
      <c r="I642" s="85">
        <v>17.400000000000002</v>
      </c>
      <c r="J642" s="85">
        <v>16.39</v>
      </c>
      <c r="K642" s="85">
        <v>14.16</v>
      </c>
      <c r="L642" s="85">
        <v>14.3</v>
      </c>
      <c r="M642" s="86">
        <v>11.92</v>
      </c>
    </row>
    <row r="643" spans="1:13" x14ac:dyDescent="0.25">
      <c r="A643" s="176" t="s">
        <v>1403</v>
      </c>
      <c r="B643" s="85">
        <v>0</v>
      </c>
      <c r="C643" s="85">
        <v>0</v>
      </c>
      <c r="D643" s="85">
        <v>0</v>
      </c>
      <c r="E643" s="85">
        <v>0</v>
      </c>
      <c r="F643" s="85">
        <v>0</v>
      </c>
      <c r="G643" s="85">
        <v>0</v>
      </c>
      <c r="H643" s="85">
        <v>0</v>
      </c>
      <c r="I643" s="85">
        <v>0</v>
      </c>
      <c r="J643" s="85">
        <v>0</v>
      </c>
      <c r="K643" s="85">
        <v>0</v>
      </c>
      <c r="L643" s="85">
        <v>0</v>
      </c>
      <c r="M643" s="86">
        <v>2.4400000000000004</v>
      </c>
    </row>
    <row r="644" spans="1:13" x14ac:dyDescent="0.25">
      <c r="A644" s="176" t="s">
        <v>1404</v>
      </c>
      <c r="B644" s="85">
        <v>0</v>
      </c>
      <c r="C644" s="85">
        <v>0</v>
      </c>
      <c r="D644" s="85">
        <v>0</v>
      </c>
      <c r="E644" s="85">
        <v>0</v>
      </c>
      <c r="F644" s="85">
        <v>0</v>
      </c>
      <c r="G644" s="85">
        <v>0</v>
      </c>
      <c r="H644" s="85">
        <v>0</v>
      </c>
      <c r="I644" s="85">
        <v>0</v>
      </c>
      <c r="J644" s="85">
        <v>0</v>
      </c>
      <c r="K644" s="85">
        <v>0</v>
      </c>
      <c r="L644" s="85">
        <v>0</v>
      </c>
      <c r="M644" s="86">
        <v>14.14</v>
      </c>
    </row>
    <row r="645" spans="1:13" x14ac:dyDescent="0.25">
      <c r="A645" s="176" t="s">
        <v>1405</v>
      </c>
      <c r="B645" s="85">
        <v>1.4000000000000001</v>
      </c>
      <c r="C645" s="85">
        <v>0.96000000000000008</v>
      </c>
      <c r="D645" s="85">
        <v>1.1200000000000001</v>
      </c>
      <c r="E645" s="85">
        <v>1.3100000000000003</v>
      </c>
      <c r="F645" s="85">
        <v>1.6</v>
      </c>
      <c r="G645" s="85">
        <v>1.97</v>
      </c>
      <c r="H645" s="85">
        <v>2</v>
      </c>
      <c r="I645" s="85">
        <v>2.2100000000000004</v>
      </c>
      <c r="J645" s="85">
        <v>2.71</v>
      </c>
      <c r="K645" s="85">
        <v>2.3200000000000003</v>
      </c>
      <c r="L645" s="85">
        <v>2.3600000000000003</v>
      </c>
      <c r="M645" s="86">
        <v>1.6000000000000003</v>
      </c>
    </row>
    <row r="646" spans="1:13" x14ac:dyDescent="0.25">
      <c r="A646" s="176" t="s">
        <v>1406</v>
      </c>
      <c r="B646" s="85">
        <v>0</v>
      </c>
      <c r="C646" s="85">
        <v>0.2</v>
      </c>
      <c r="D646" s="85">
        <v>0.31000000000000005</v>
      </c>
      <c r="E646" s="85">
        <v>0.35000000000000003</v>
      </c>
      <c r="F646" s="85">
        <v>0.44000000000000006</v>
      </c>
      <c r="G646" s="85">
        <v>0.55000000000000004</v>
      </c>
      <c r="H646" s="85">
        <v>0.56000000000000005</v>
      </c>
      <c r="I646" s="85">
        <v>0.63</v>
      </c>
      <c r="J646" s="85">
        <v>0.74</v>
      </c>
      <c r="K646" s="85">
        <v>0.68</v>
      </c>
      <c r="L646" s="85">
        <v>0.66000000000000014</v>
      </c>
      <c r="M646" s="86">
        <v>0.46000000000000008</v>
      </c>
    </row>
    <row r="647" spans="1:13" x14ac:dyDescent="0.25">
      <c r="A647" s="176" t="s">
        <v>1407</v>
      </c>
      <c r="B647" s="85">
        <v>0.54</v>
      </c>
      <c r="C647" s="85">
        <v>0.48</v>
      </c>
      <c r="D647" s="85">
        <v>0.55000000000000004</v>
      </c>
      <c r="E647" s="85">
        <v>0.66</v>
      </c>
      <c r="F647" s="85">
        <v>0.8</v>
      </c>
      <c r="G647" s="85">
        <v>0.94000000000000006</v>
      </c>
      <c r="H647" s="85">
        <v>0.94000000000000006</v>
      </c>
      <c r="I647" s="85">
        <v>1</v>
      </c>
      <c r="J647" s="85">
        <v>0.82000000000000006</v>
      </c>
      <c r="K647" s="85">
        <v>0.68000000000000016</v>
      </c>
      <c r="L647" s="85">
        <v>0.70000000000000007</v>
      </c>
      <c r="M647" s="86">
        <v>0.66000000000000014</v>
      </c>
    </row>
    <row r="648" spans="1:13" x14ac:dyDescent="0.25">
      <c r="A648" s="176" t="s">
        <v>1408</v>
      </c>
      <c r="B648" s="85">
        <v>1.0600000000000003</v>
      </c>
      <c r="C648" s="85">
        <v>0.98</v>
      </c>
      <c r="D648" s="85">
        <v>1.1100000000000001</v>
      </c>
      <c r="E648" s="85">
        <v>1.2800000000000002</v>
      </c>
      <c r="F648" s="85">
        <v>1.6200000000000003</v>
      </c>
      <c r="G648" s="85">
        <v>1.9000000000000001</v>
      </c>
      <c r="H648" s="85">
        <v>1.8800000000000001</v>
      </c>
      <c r="I648" s="85">
        <v>1.97</v>
      </c>
      <c r="J648" s="85">
        <v>1.6300000000000001</v>
      </c>
      <c r="K648" s="85">
        <v>1.4000000000000001</v>
      </c>
      <c r="L648" s="85">
        <v>1.4400000000000002</v>
      </c>
      <c r="M648" s="86">
        <v>1.34</v>
      </c>
    </row>
    <row r="649" spans="1:13" x14ac:dyDescent="0.25">
      <c r="A649" s="176" t="s">
        <v>1409</v>
      </c>
      <c r="B649" s="85">
        <v>0.65</v>
      </c>
      <c r="C649" s="85">
        <v>0.45999999999999996</v>
      </c>
      <c r="D649" s="85">
        <v>0.51</v>
      </c>
      <c r="E649" s="85">
        <v>0.62000000000000011</v>
      </c>
      <c r="F649" s="85">
        <v>0.76000000000000012</v>
      </c>
      <c r="G649" s="85">
        <v>0.90000000000000013</v>
      </c>
      <c r="H649" s="85">
        <v>0.89999999999999991</v>
      </c>
      <c r="I649" s="85">
        <v>0.96000000000000008</v>
      </c>
      <c r="J649" s="85">
        <v>0.81</v>
      </c>
      <c r="K649" s="85">
        <v>0.68</v>
      </c>
      <c r="L649" s="85">
        <v>0.67000000000000015</v>
      </c>
      <c r="M649" s="86">
        <v>0.64000000000000012</v>
      </c>
    </row>
    <row r="650" spans="1:13" x14ac:dyDescent="0.25">
      <c r="A650" s="176" t="s">
        <v>1410</v>
      </c>
      <c r="B650" s="85">
        <v>0.56000000000000005</v>
      </c>
      <c r="C650" s="85">
        <v>0.48</v>
      </c>
      <c r="D650" s="85">
        <v>0.54</v>
      </c>
      <c r="E650" s="85">
        <v>0.63</v>
      </c>
      <c r="F650" s="85">
        <v>0.80000000000000016</v>
      </c>
      <c r="G650" s="85">
        <v>0.92999999999999994</v>
      </c>
      <c r="H650" s="85">
        <v>0.91999999999999993</v>
      </c>
      <c r="I650" s="85">
        <v>0.97</v>
      </c>
      <c r="J650" s="85">
        <v>0.81</v>
      </c>
      <c r="K650" s="85">
        <v>0.72000000000000008</v>
      </c>
      <c r="L650" s="85">
        <v>0.73</v>
      </c>
      <c r="M650" s="86">
        <v>0.64000000000000012</v>
      </c>
    </row>
    <row r="651" spans="1:13" x14ac:dyDescent="0.25">
      <c r="A651" s="176" t="s">
        <v>1411</v>
      </c>
      <c r="B651" s="85">
        <v>0.56000000000000005</v>
      </c>
      <c r="C651" s="85">
        <v>0.48</v>
      </c>
      <c r="D651" s="85">
        <v>0.53</v>
      </c>
      <c r="E651" s="85">
        <v>0.62</v>
      </c>
      <c r="F651" s="85">
        <v>0.78000000000000014</v>
      </c>
      <c r="G651" s="85">
        <v>0.92999999999999994</v>
      </c>
      <c r="H651" s="85">
        <v>0.9</v>
      </c>
      <c r="I651" s="85">
        <v>0.93</v>
      </c>
      <c r="J651" s="85">
        <v>0.77</v>
      </c>
      <c r="K651" s="85">
        <v>0.68</v>
      </c>
      <c r="L651" s="85">
        <v>0.66000000000000014</v>
      </c>
      <c r="M651" s="86">
        <v>0.64000000000000012</v>
      </c>
    </row>
    <row r="652" spans="1:13" x14ac:dyDescent="0.25">
      <c r="A652" s="176" t="s">
        <v>1412</v>
      </c>
      <c r="B652" s="85">
        <v>0.63000000000000012</v>
      </c>
      <c r="C652" s="85">
        <v>0.48</v>
      </c>
      <c r="D652" s="85">
        <v>0.54</v>
      </c>
      <c r="E652" s="85">
        <v>0.66</v>
      </c>
      <c r="F652" s="85">
        <v>0.82000000000000017</v>
      </c>
      <c r="G652" s="85">
        <v>0.96000000000000008</v>
      </c>
      <c r="H652" s="85">
        <v>0.94</v>
      </c>
      <c r="I652" s="85">
        <v>1.01</v>
      </c>
      <c r="J652" s="85">
        <v>0.81</v>
      </c>
      <c r="K652" s="85">
        <v>0.72000000000000008</v>
      </c>
      <c r="L652" s="85">
        <v>0.73</v>
      </c>
      <c r="M652" s="86">
        <v>0.66000000000000014</v>
      </c>
    </row>
    <row r="653" spans="1:13" x14ac:dyDescent="0.25">
      <c r="A653" s="176" t="s">
        <v>1413</v>
      </c>
      <c r="B653" s="85">
        <v>0.54</v>
      </c>
      <c r="C653" s="85">
        <v>0.48</v>
      </c>
      <c r="D653" s="85">
        <v>0.54</v>
      </c>
      <c r="E653" s="85">
        <v>0.66</v>
      </c>
      <c r="F653" s="85">
        <v>0.80000000000000016</v>
      </c>
      <c r="G653" s="85">
        <v>0.97</v>
      </c>
      <c r="H653" s="85">
        <v>0.94</v>
      </c>
      <c r="I653" s="85">
        <v>1</v>
      </c>
      <c r="J653" s="85">
        <v>0.84000000000000008</v>
      </c>
      <c r="K653" s="85">
        <v>0.72000000000000008</v>
      </c>
      <c r="L653" s="85">
        <v>0.73000000000000009</v>
      </c>
      <c r="M653" s="86">
        <v>0.66</v>
      </c>
    </row>
    <row r="654" spans="1:13" x14ac:dyDescent="0.25">
      <c r="A654" s="176" t="s">
        <v>1414</v>
      </c>
      <c r="B654" s="85">
        <v>1.3800000000000001</v>
      </c>
      <c r="C654" s="85">
        <v>1.4400000000000002</v>
      </c>
      <c r="D654" s="85">
        <v>1.59</v>
      </c>
      <c r="E654" s="85">
        <v>1.9</v>
      </c>
      <c r="F654" s="85">
        <v>2.44</v>
      </c>
      <c r="G654" s="85">
        <v>2.83</v>
      </c>
      <c r="H654" s="85">
        <v>2.7800000000000002</v>
      </c>
      <c r="I654" s="85">
        <v>2.94</v>
      </c>
      <c r="J654" s="85">
        <v>2.41</v>
      </c>
      <c r="K654" s="85">
        <v>2.08</v>
      </c>
      <c r="L654" s="85">
        <v>2.1300000000000003</v>
      </c>
      <c r="M654" s="86">
        <v>1.96</v>
      </c>
    </row>
    <row r="655" spans="1:13" x14ac:dyDescent="0.25">
      <c r="A655" s="176" t="s">
        <v>1415</v>
      </c>
      <c r="B655" s="85">
        <v>0.41</v>
      </c>
      <c r="C655" s="85">
        <v>0.28000000000000003</v>
      </c>
      <c r="D655" s="85">
        <v>0.35000000000000003</v>
      </c>
      <c r="E655" s="85">
        <v>0.42</v>
      </c>
      <c r="F655" s="85">
        <v>0.5</v>
      </c>
      <c r="G655" s="85">
        <v>0.59</v>
      </c>
      <c r="H655" s="85">
        <v>0.62000000000000011</v>
      </c>
      <c r="I655" s="85">
        <v>0.67</v>
      </c>
      <c r="J655" s="85">
        <v>0.81000000000000016</v>
      </c>
      <c r="K655" s="85">
        <v>0.72000000000000008</v>
      </c>
      <c r="L655" s="85">
        <v>0.7400000000000001</v>
      </c>
      <c r="M655" s="86">
        <v>0.48000000000000009</v>
      </c>
    </row>
    <row r="656" spans="1:13" x14ac:dyDescent="0.25">
      <c r="A656" s="176" t="s">
        <v>1416</v>
      </c>
      <c r="B656" s="85">
        <v>0.55000000000000004</v>
      </c>
      <c r="C656" s="85">
        <v>0.48</v>
      </c>
      <c r="D656" s="85">
        <v>0.54</v>
      </c>
      <c r="E656" s="85">
        <v>0.63</v>
      </c>
      <c r="F656" s="85">
        <v>0.82000000000000006</v>
      </c>
      <c r="G656" s="85">
        <v>0.92999999999999994</v>
      </c>
      <c r="H656" s="85">
        <v>0.94</v>
      </c>
      <c r="I656" s="85">
        <v>1</v>
      </c>
      <c r="J656" s="85">
        <v>0.81000000000000016</v>
      </c>
      <c r="K656" s="85">
        <v>0.72000000000000008</v>
      </c>
      <c r="L656" s="85">
        <v>0.7400000000000001</v>
      </c>
      <c r="M656" s="86">
        <v>0.66</v>
      </c>
    </row>
    <row r="657" spans="1:13" x14ac:dyDescent="0.25">
      <c r="A657" s="176" t="s">
        <v>1417</v>
      </c>
      <c r="B657" s="85">
        <v>0.42</v>
      </c>
      <c r="C657" s="85">
        <v>0.28000000000000003</v>
      </c>
      <c r="D657" s="85">
        <v>0.35000000000000003</v>
      </c>
      <c r="E657" s="85">
        <v>0.42</v>
      </c>
      <c r="F657" s="85">
        <v>0.5</v>
      </c>
      <c r="G657" s="85">
        <v>0.59</v>
      </c>
      <c r="H657" s="85">
        <v>0.62000000000000011</v>
      </c>
      <c r="I657" s="85">
        <v>0.67</v>
      </c>
      <c r="J657" s="85">
        <v>0.81000000000000016</v>
      </c>
      <c r="K657" s="85">
        <v>0.72000000000000008</v>
      </c>
      <c r="L657" s="85">
        <v>0.7400000000000001</v>
      </c>
      <c r="M657" s="86">
        <v>0.48000000000000009</v>
      </c>
    </row>
    <row r="658" spans="1:13" x14ac:dyDescent="0.25">
      <c r="A658" s="176" t="s">
        <v>1418</v>
      </c>
      <c r="B658" s="85">
        <v>0.43</v>
      </c>
      <c r="C658" s="85">
        <v>0.28000000000000003</v>
      </c>
      <c r="D658" s="85">
        <v>0.35000000000000003</v>
      </c>
      <c r="E658" s="85">
        <v>0.42</v>
      </c>
      <c r="F658" s="85">
        <v>0.5</v>
      </c>
      <c r="G658" s="85">
        <v>0.59</v>
      </c>
      <c r="H658" s="85">
        <v>0.62000000000000011</v>
      </c>
      <c r="I658" s="85">
        <v>0.67</v>
      </c>
      <c r="J658" s="85">
        <v>0.81000000000000016</v>
      </c>
      <c r="K658" s="85">
        <v>0.72000000000000008</v>
      </c>
      <c r="L658" s="85">
        <v>0.7400000000000001</v>
      </c>
      <c r="M658" s="86">
        <v>0.48000000000000009</v>
      </c>
    </row>
    <row r="659" spans="1:13" x14ac:dyDescent="0.25">
      <c r="A659" s="176" t="s">
        <v>1419</v>
      </c>
      <c r="B659" s="85">
        <v>0.56000000000000005</v>
      </c>
      <c r="C659" s="85">
        <v>0.48</v>
      </c>
      <c r="D659" s="85">
        <v>0.55000000000000004</v>
      </c>
      <c r="E659" s="85">
        <v>0.63</v>
      </c>
      <c r="F659" s="85">
        <v>0.78000000000000014</v>
      </c>
      <c r="G659" s="85">
        <v>0.92999999999999994</v>
      </c>
      <c r="H659" s="85">
        <v>0.98</v>
      </c>
      <c r="I659" s="85">
        <v>1.0900000000000001</v>
      </c>
      <c r="J659" s="85">
        <v>1.3200000000000003</v>
      </c>
      <c r="K659" s="85">
        <v>1.1200000000000001</v>
      </c>
      <c r="L659" s="85">
        <v>1.1600000000000001</v>
      </c>
      <c r="M659" s="86">
        <v>0.78000000000000014</v>
      </c>
    </row>
    <row r="660" spans="1:13" x14ac:dyDescent="0.25">
      <c r="A660" s="176" t="s">
        <v>1420</v>
      </c>
      <c r="B660" s="85">
        <v>0.18000000000000002</v>
      </c>
      <c r="C660" s="85">
        <v>0.13999999999999999</v>
      </c>
      <c r="D660" s="85">
        <v>0.19</v>
      </c>
      <c r="E660" s="85">
        <v>0.19</v>
      </c>
      <c r="F660" s="85">
        <v>0.22000000000000003</v>
      </c>
      <c r="G660" s="85">
        <v>0.28000000000000003</v>
      </c>
      <c r="H660" s="85">
        <v>0.32000000000000006</v>
      </c>
      <c r="I660" s="85">
        <v>0.35000000000000003</v>
      </c>
      <c r="J660" s="85">
        <v>0.43000000000000005</v>
      </c>
      <c r="K660" s="85">
        <v>0.32000000000000006</v>
      </c>
      <c r="L660" s="85">
        <v>0.35000000000000003</v>
      </c>
      <c r="M660" s="86">
        <v>0.26</v>
      </c>
    </row>
    <row r="661" spans="1:13" x14ac:dyDescent="0.25">
      <c r="A661" s="176" t="s">
        <v>1421</v>
      </c>
      <c r="B661" s="85">
        <v>0.21</v>
      </c>
      <c r="C661" s="85">
        <v>0.13999999999999999</v>
      </c>
      <c r="D661" s="85">
        <v>0.19</v>
      </c>
      <c r="E661" s="85">
        <v>0.19</v>
      </c>
      <c r="F661" s="85">
        <v>0.22000000000000003</v>
      </c>
      <c r="G661" s="85">
        <v>0.28000000000000003</v>
      </c>
      <c r="H661" s="85">
        <v>0.32000000000000006</v>
      </c>
      <c r="I661" s="85">
        <v>0.35000000000000003</v>
      </c>
      <c r="J661" s="85">
        <v>0.43000000000000005</v>
      </c>
      <c r="K661" s="85">
        <v>0.32000000000000006</v>
      </c>
      <c r="L661" s="85">
        <v>0.35000000000000003</v>
      </c>
      <c r="M661" s="86">
        <v>0.26</v>
      </c>
    </row>
    <row r="662" spans="1:13" x14ac:dyDescent="0.25">
      <c r="A662" s="176" t="s">
        <v>1422</v>
      </c>
      <c r="B662" s="85">
        <v>0.37000000000000005</v>
      </c>
      <c r="C662" s="85">
        <v>0.28000000000000003</v>
      </c>
      <c r="D662" s="85">
        <v>0.35000000000000003</v>
      </c>
      <c r="E662" s="85">
        <v>0.42</v>
      </c>
      <c r="F662" s="85">
        <v>0.5</v>
      </c>
      <c r="G662" s="85">
        <v>0.59</v>
      </c>
      <c r="H662" s="85">
        <v>0.62000000000000011</v>
      </c>
      <c r="I662" s="85">
        <v>0.67</v>
      </c>
      <c r="J662" s="85">
        <v>0.81000000000000016</v>
      </c>
      <c r="K662" s="85">
        <v>0.72000000000000008</v>
      </c>
      <c r="L662" s="85">
        <v>0.7400000000000001</v>
      </c>
      <c r="M662" s="86">
        <v>0.48000000000000009</v>
      </c>
    </row>
    <row r="663" spans="1:13" x14ac:dyDescent="0.25">
      <c r="A663" s="176" t="s">
        <v>1423</v>
      </c>
      <c r="B663" s="85">
        <v>0</v>
      </c>
      <c r="C663" s="85">
        <v>0</v>
      </c>
      <c r="D663" s="85">
        <v>0</v>
      </c>
      <c r="E663" s="85">
        <v>0</v>
      </c>
      <c r="F663" s="85">
        <v>0</v>
      </c>
      <c r="G663" s="85">
        <v>0</v>
      </c>
      <c r="H663" s="85">
        <v>0</v>
      </c>
      <c r="I663" s="85">
        <v>0</v>
      </c>
      <c r="J663" s="85">
        <v>0</v>
      </c>
      <c r="K663" s="85">
        <v>0</v>
      </c>
      <c r="L663" s="85">
        <v>0</v>
      </c>
      <c r="M663" s="86">
        <v>0</v>
      </c>
    </row>
    <row r="664" spans="1:13" x14ac:dyDescent="0.25">
      <c r="A664" s="176" t="s">
        <v>1424</v>
      </c>
      <c r="B664" s="85">
        <v>0.55000000000000004</v>
      </c>
      <c r="C664" s="85">
        <v>0.5</v>
      </c>
      <c r="D664" s="85">
        <v>0.58000000000000007</v>
      </c>
      <c r="E664" s="85">
        <v>0.66</v>
      </c>
      <c r="F664" s="85">
        <v>0.82000000000000006</v>
      </c>
      <c r="G664" s="85">
        <v>0.97</v>
      </c>
      <c r="H664" s="85">
        <v>0.98</v>
      </c>
      <c r="I664" s="85">
        <v>1.04</v>
      </c>
      <c r="J664" s="85">
        <v>0.82000000000000006</v>
      </c>
      <c r="K664" s="85">
        <v>0.72000000000000008</v>
      </c>
      <c r="L664" s="85">
        <v>0.73</v>
      </c>
      <c r="M664" s="86">
        <v>0.68</v>
      </c>
    </row>
    <row r="665" spans="1:13" x14ac:dyDescent="0.25">
      <c r="A665" s="176" t="s">
        <v>1425</v>
      </c>
      <c r="B665" s="85">
        <v>0.49</v>
      </c>
      <c r="C665" s="85">
        <v>0.41999999999999993</v>
      </c>
      <c r="D665" s="85">
        <v>0.5</v>
      </c>
      <c r="E665" s="85">
        <v>0.57999999999999996</v>
      </c>
      <c r="F665" s="85">
        <v>0.72000000000000008</v>
      </c>
      <c r="G665" s="85">
        <v>0.85999999999999988</v>
      </c>
      <c r="H665" s="85">
        <v>0.84</v>
      </c>
      <c r="I665" s="85">
        <v>0.89</v>
      </c>
      <c r="J665" s="85">
        <v>0.73000000000000009</v>
      </c>
      <c r="K665" s="85">
        <v>0.60000000000000009</v>
      </c>
      <c r="L665" s="85">
        <v>0.63000000000000012</v>
      </c>
      <c r="M665" s="86">
        <v>0.60000000000000009</v>
      </c>
    </row>
    <row r="666" spans="1:13" x14ac:dyDescent="0.25">
      <c r="A666" s="176" t="s">
        <v>1426</v>
      </c>
      <c r="B666" s="85">
        <v>0.97</v>
      </c>
      <c r="C666" s="85">
        <v>0.89999999999999991</v>
      </c>
      <c r="D666" s="85">
        <v>1.05</v>
      </c>
      <c r="E666" s="85">
        <v>1.2300000000000002</v>
      </c>
      <c r="F666" s="85">
        <v>1.5000000000000002</v>
      </c>
      <c r="G666" s="85">
        <v>1.8500000000000003</v>
      </c>
      <c r="H666" s="85">
        <v>1.8800000000000001</v>
      </c>
      <c r="I666" s="85">
        <v>2.06</v>
      </c>
      <c r="J666" s="85">
        <v>2.5199999999999996</v>
      </c>
      <c r="K666" s="85">
        <v>2.1999999999999997</v>
      </c>
      <c r="L666" s="85">
        <v>2.1800000000000002</v>
      </c>
      <c r="M666" s="86">
        <v>1.4600000000000002</v>
      </c>
    </row>
    <row r="667" spans="1:13" x14ac:dyDescent="0.25">
      <c r="A667" s="176" t="s">
        <v>1427</v>
      </c>
      <c r="B667" s="85">
        <v>0.48000000000000009</v>
      </c>
      <c r="C667" s="85">
        <v>0.48</v>
      </c>
      <c r="D667" s="85">
        <v>0.54</v>
      </c>
      <c r="E667" s="85">
        <v>0.66</v>
      </c>
      <c r="F667" s="85">
        <v>0.82000000000000017</v>
      </c>
      <c r="G667" s="85">
        <v>0.96000000000000008</v>
      </c>
      <c r="H667" s="85">
        <v>0.94</v>
      </c>
      <c r="I667" s="85">
        <v>0.98</v>
      </c>
      <c r="J667" s="85">
        <v>0.81</v>
      </c>
      <c r="K667" s="85">
        <v>0.72000000000000008</v>
      </c>
      <c r="L667" s="85">
        <v>0.73</v>
      </c>
      <c r="M667" s="86">
        <v>0.66000000000000014</v>
      </c>
    </row>
    <row r="668" spans="1:13" x14ac:dyDescent="0.25">
      <c r="A668" s="176" t="s">
        <v>1428</v>
      </c>
      <c r="B668" s="85">
        <v>0.53</v>
      </c>
      <c r="C668" s="85">
        <v>0.48</v>
      </c>
      <c r="D668" s="85">
        <v>0.54</v>
      </c>
      <c r="E668" s="85">
        <v>0.63</v>
      </c>
      <c r="F668" s="85">
        <v>0.80000000000000016</v>
      </c>
      <c r="G668" s="85">
        <v>0.92999999999999994</v>
      </c>
      <c r="H668" s="85">
        <v>0.92000000000000015</v>
      </c>
      <c r="I668" s="85">
        <v>0.97000000000000008</v>
      </c>
      <c r="J668" s="85">
        <v>0.78000000000000014</v>
      </c>
      <c r="K668" s="85">
        <v>0.72000000000000008</v>
      </c>
      <c r="L668" s="85">
        <v>0.70000000000000007</v>
      </c>
      <c r="M668" s="86">
        <v>0.64</v>
      </c>
    </row>
    <row r="669" spans="1:13" x14ac:dyDescent="0.25">
      <c r="A669" s="176" t="s">
        <v>1429</v>
      </c>
      <c r="B669" s="85">
        <v>0.5</v>
      </c>
      <c r="C669" s="85">
        <v>0.28000000000000003</v>
      </c>
      <c r="D669" s="85">
        <v>0.35000000000000003</v>
      </c>
      <c r="E669" s="85">
        <v>0.42</v>
      </c>
      <c r="F669" s="85">
        <v>0.5</v>
      </c>
      <c r="G669" s="85">
        <v>0.59</v>
      </c>
      <c r="H669" s="85">
        <v>0.62000000000000011</v>
      </c>
      <c r="I669" s="85">
        <v>0.67</v>
      </c>
      <c r="J669" s="85">
        <v>0.81000000000000016</v>
      </c>
      <c r="K669" s="85">
        <v>0.72000000000000008</v>
      </c>
      <c r="L669" s="85">
        <v>0.7400000000000001</v>
      </c>
      <c r="M669" s="86">
        <v>0.48000000000000009</v>
      </c>
    </row>
    <row r="670" spans="1:13" x14ac:dyDescent="0.25">
      <c r="A670" s="176" t="s">
        <v>1430</v>
      </c>
      <c r="B670" s="85">
        <v>0.36000000000000004</v>
      </c>
      <c r="C670" s="85">
        <v>0.28000000000000003</v>
      </c>
      <c r="D670" s="85">
        <v>0.35000000000000003</v>
      </c>
      <c r="E670" s="85">
        <v>0.42</v>
      </c>
      <c r="F670" s="85">
        <v>0.5</v>
      </c>
      <c r="G670" s="85">
        <v>0.59</v>
      </c>
      <c r="H670" s="85">
        <v>0.62000000000000011</v>
      </c>
      <c r="I670" s="85">
        <v>0.67</v>
      </c>
      <c r="J670" s="85">
        <v>0.81000000000000016</v>
      </c>
      <c r="K670" s="85">
        <v>0.72000000000000008</v>
      </c>
      <c r="L670" s="85">
        <v>0.7400000000000001</v>
      </c>
      <c r="M670" s="86">
        <v>0.48000000000000009</v>
      </c>
    </row>
    <row r="671" spans="1:13" x14ac:dyDescent="0.25">
      <c r="A671" s="176" t="s">
        <v>1431</v>
      </c>
      <c r="B671" s="85">
        <v>0.43</v>
      </c>
      <c r="C671" s="85">
        <v>0.30000000000000004</v>
      </c>
      <c r="D671" s="85">
        <v>0.35000000000000003</v>
      </c>
      <c r="E671" s="85">
        <v>0.39</v>
      </c>
      <c r="F671" s="85">
        <v>0.5</v>
      </c>
      <c r="G671" s="85">
        <v>0.59</v>
      </c>
      <c r="H671" s="85">
        <v>0.62</v>
      </c>
      <c r="I671" s="85">
        <v>0.69000000000000006</v>
      </c>
      <c r="J671" s="85">
        <v>0.82000000000000006</v>
      </c>
      <c r="K671" s="85">
        <v>0.72000000000000008</v>
      </c>
      <c r="L671" s="85">
        <v>0.74</v>
      </c>
      <c r="M671" s="86">
        <v>0.48</v>
      </c>
    </row>
    <row r="672" spans="1:13" x14ac:dyDescent="0.25">
      <c r="A672" s="176" t="s">
        <v>1432</v>
      </c>
      <c r="B672" s="85">
        <v>0.32000000000000006</v>
      </c>
      <c r="C672" s="85">
        <v>0.36000000000000004</v>
      </c>
      <c r="D672" s="85">
        <v>0.42</v>
      </c>
      <c r="E672" s="85">
        <v>0.5</v>
      </c>
      <c r="F672" s="85">
        <v>0.58000000000000007</v>
      </c>
      <c r="G672" s="85">
        <v>0.67</v>
      </c>
      <c r="H672" s="85">
        <v>0.68</v>
      </c>
      <c r="I672" s="85">
        <v>0.71000000000000008</v>
      </c>
      <c r="J672" s="85">
        <v>0.66000000000000014</v>
      </c>
      <c r="K672" s="85">
        <v>0.60000000000000009</v>
      </c>
      <c r="L672" s="85">
        <v>0.58000000000000007</v>
      </c>
      <c r="M672" s="86">
        <v>0.5</v>
      </c>
    </row>
    <row r="673" spans="1:13" x14ac:dyDescent="0.25">
      <c r="A673" s="176" t="s">
        <v>1433</v>
      </c>
      <c r="B673" s="85">
        <v>0.13999999999999999</v>
      </c>
      <c r="C673" s="85">
        <v>0.12</v>
      </c>
      <c r="D673" s="85">
        <v>0.12</v>
      </c>
      <c r="E673" s="85">
        <v>0.15</v>
      </c>
      <c r="F673" s="85">
        <v>0.16</v>
      </c>
      <c r="G673" s="85">
        <v>0.19</v>
      </c>
      <c r="H673" s="85">
        <v>0.18000000000000002</v>
      </c>
      <c r="I673" s="85">
        <v>0.19</v>
      </c>
      <c r="J673" s="85">
        <v>0.19</v>
      </c>
      <c r="K673" s="85">
        <v>0.16</v>
      </c>
      <c r="L673" s="85">
        <v>0.16</v>
      </c>
      <c r="M673" s="86">
        <v>0.12</v>
      </c>
    </row>
    <row r="674" spans="1:13" x14ac:dyDescent="0.25">
      <c r="A674" s="176" t="s">
        <v>1434</v>
      </c>
      <c r="B674" s="85">
        <v>1.2700000000000002</v>
      </c>
      <c r="C674" s="85">
        <v>1.34</v>
      </c>
      <c r="D674" s="85">
        <v>1.4800000000000002</v>
      </c>
      <c r="E674" s="85">
        <v>1.78</v>
      </c>
      <c r="F674" s="85">
        <v>2.1399999999999997</v>
      </c>
      <c r="G674" s="85">
        <v>2.48</v>
      </c>
      <c r="H674" s="85">
        <v>2.5199999999999996</v>
      </c>
      <c r="I674" s="85">
        <v>2.6300000000000003</v>
      </c>
      <c r="J674" s="85">
        <v>2.4399999999999995</v>
      </c>
      <c r="K674" s="85">
        <v>2.16</v>
      </c>
      <c r="L674" s="85">
        <v>2.14</v>
      </c>
      <c r="M674" s="86">
        <v>1.8</v>
      </c>
    </row>
    <row r="675" spans="1:13" x14ac:dyDescent="0.25">
      <c r="A675" s="176" t="s">
        <v>1435</v>
      </c>
      <c r="B675" s="85">
        <v>0.9800000000000002</v>
      </c>
      <c r="C675" s="85">
        <v>0.90000000000000013</v>
      </c>
      <c r="D675" s="85">
        <v>1.02</v>
      </c>
      <c r="E675" s="85">
        <v>1.1700000000000002</v>
      </c>
      <c r="F675" s="85">
        <v>1.4600000000000002</v>
      </c>
      <c r="G675" s="85">
        <v>1.78</v>
      </c>
      <c r="H675" s="85">
        <v>1.8400000000000003</v>
      </c>
      <c r="I675" s="85">
        <v>2.0499999999999998</v>
      </c>
      <c r="J675" s="85">
        <v>2.4500000000000002</v>
      </c>
      <c r="K675" s="85">
        <v>2.1199999999999997</v>
      </c>
      <c r="L675" s="85">
        <v>2.1399999999999997</v>
      </c>
      <c r="M675" s="85">
        <v>1.4600000000000002</v>
      </c>
    </row>
    <row r="676" spans="1:13" x14ac:dyDescent="0.25">
      <c r="A676" s="176" t="s">
        <v>1436</v>
      </c>
      <c r="B676" s="85">
        <v>0.47000000000000003</v>
      </c>
      <c r="C676" s="85">
        <v>0.30000000000000004</v>
      </c>
      <c r="D676" s="85">
        <v>0.35000000000000003</v>
      </c>
      <c r="E676" s="85">
        <v>0.39</v>
      </c>
      <c r="F676" s="85">
        <v>0.5</v>
      </c>
      <c r="G676" s="85">
        <v>0.59000000000000008</v>
      </c>
      <c r="H676" s="85">
        <v>0.62000000000000011</v>
      </c>
      <c r="I676" s="85">
        <v>0.67</v>
      </c>
      <c r="J676" s="85">
        <v>0.82000000000000006</v>
      </c>
      <c r="K676" s="85">
        <v>0.72000000000000008</v>
      </c>
      <c r="L676" s="85">
        <v>0.7400000000000001</v>
      </c>
      <c r="M676" s="85">
        <v>0.5</v>
      </c>
    </row>
    <row r="677" spans="1:13" x14ac:dyDescent="0.25">
      <c r="A677" s="176" t="s">
        <v>1437</v>
      </c>
      <c r="B677" s="85">
        <v>1.0900000000000001</v>
      </c>
      <c r="C677" s="85">
        <v>0.85999999999999988</v>
      </c>
      <c r="D677" s="85">
        <v>1.01</v>
      </c>
      <c r="E677" s="85">
        <v>1.1599999999999999</v>
      </c>
      <c r="F677" s="85">
        <v>1.4000000000000001</v>
      </c>
      <c r="G677" s="85">
        <v>1.7400000000000002</v>
      </c>
      <c r="H677" s="85">
        <v>1.7800000000000002</v>
      </c>
      <c r="I677" s="85">
        <v>1.9700000000000004</v>
      </c>
      <c r="J677" s="85">
        <v>2.37</v>
      </c>
      <c r="K677" s="85">
        <v>2.04</v>
      </c>
      <c r="L677" s="85">
        <v>2.0499999999999998</v>
      </c>
      <c r="M677" s="85">
        <v>1.4200000000000002</v>
      </c>
    </row>
    <row r="678" spans="1:13" x14ac:dyDescent="0.25">
      <c r="A678" s="176" t="s">
        <v>1438</v>
      </c>
      <c r="B678" s="85">
        <v>0.33000000000000007</v>
      </c>
      <c r="C678" s="85">
        <v>0.3</v>
      </c>
      <c r="D678" s="85">
        <v>0.35000000000000003</v>
      </c>
      <c r="E678" s="85">
        <v>0.42</v>
      </c>
      <c r="F678" s="85">
        <v>0.5</v>
      </c>
      <c r="G678" s="85">
        <v>0.62</v>
      </c>
      <c r="H678" s="85">
        <v>0.64000000000000012</v>
      </c>
      <c r="I678" s="85">
        <v>0.70000000000000007</v>
      </c>
      <c r="J678" s="85">
        <v>0.85000000000000009</v>
      </c>
      <c r="K678" s="85">
        <v>0.72000000000000008</v>
      </c>
      <c r="L678" s="85">
        <v>0.7400000000000001</v>
      </c>
      <c r="M678" s="85">
        <v>0.5</v>
      </c>
    </row>
    <row r="679" spans="1:13" x14ac:dyDescent="0.25">
      <c r="A679" s="176" t="s">
        <v>1439</v>
      </c>
      <c r="B679" s="85">
        <v>0</v>
      </c>
      <c r="C679" s="85">
        <v>0.22999999999999998</v>
      </c>
      <c r="D679" s="85">
        <v>0.35000000000000003</v>
      </c>
      <c r="E679" s="85">
        <v>0.39000000000000007</v>
      </c>
      <c r="F679" s="85">
        <v>0.5</v>
      </c>
      <c r="G679" s="85">
        <v>0.59000000000000008</v>
      </c>
      <c r="H679" s="85">
        <v>0.6</v>
      </c>
      <c r="I679" s="85">
        <v>0.66</v>
      </c>
      <c r="J679" s="85">
        <v>0.81</v>
      </c>
      <c r="K679" s="85">
        <v>0.72000000000000008</v>
      </c>
      <c r="L679" s="85">
        <v>0.73</v>
      </c>
      <c r="M679" s="85">
        <v>0.48</v>
      </c>
    </row>
    <row r="680" spans="1:13" x14ac:dyDescent="0.25">
      <c r="A680" s="176" t="s">
        <v>1440</v>
      </c>
      <c r="B680" s="85">
        <v>0</v>
      </c>
      <c r="C680" s="85">
        <v>0.37000000000000005</v>
      </c>
      <c r="D680" s="85">
        <v>0.5</v>
      </c>
      <c r="E680" s="85">
        <v>0.62000000000000011</v>
      </c>
      <c r="F680" s="85">
        <v>0.70000000000000007</v>
      </c>
      <c r="G680" s="85">
        <v>0.81</v>
      </c>
      <c r="H680" s="85">
        <v>0.84000000000000008</v>
      </c>
      <c r="I680" s="85">
        <v>0.73</v>
      </c>
      <c r="J680" s="85">
        <v>0.77</v>
      </c>
      <c r="K680" s="85">
        <v>0.60000000000000009</v>
      </c>
      <c r="L680" s="85">
        <v>0.73</v>
      </c>
      <c r="M680" s="85">
        <v>0.62000000000000011</v>
      </c>
    </row>
    <row r="681" spans="1:13" x14ac:dyDescent="0.25">
      <c r="A681" s="176" t="s">
        <v>1441</v>
      </c>
      <c r="B681" s="85">
        <v>0</v>
      </c>
      <c r="C681" s="85">
        <v>0.18</v>
      </c>
      <c r="D681" s="85">
        <v>0.24000000000000005</v>
      </c>
      <c r="E681" s="85">
        <v>0.31</v>
      </c>
      <c r="F681" s="85">
        <v>0.38000000000000006</v>
      </c>
      <c r="G681" s="85">
        <v>0.42999999999999994</v>
      </c>
      <c r="H681" s="85">
        <v>0.46000000000000008</v>
      </c>
      <c r="I681" s="85">
        <v>0.51</v>
      </c>
      <c r="J681" s="85">
        <v>0.65000000000000013</v>
      </c>
      <c r="K681" s="85">
        <v>0.56000000000000005</v>
      </c>
      <c r="L681" s="85">
        <v>0.54</v>
      </c>
      <c r="M681" s="85">
        <v>0.38000000000000006</v>
      </c>
    </row>
    <row r="682" spans="1:13" x14ac:dyDescent="0.25">
      <c r="A682" s="176" t="s">
        <v>1442</v>
      </c>
      <c r="B682" s="85">
        <v>0</v>
      </c>
      <c r="C682" s="85">
        <v>0.41000000000000003</v>
      </c>
      <c r="D682" s="85">
        <v>0.55000000000000004</v>
      </c>
      <c r="E682" s="85">
        <v>0.70000000000000007</v>
      </c>
      <c r="F682" s="85">
        <v>0.8</v>
      </c>
      <c r="G682" s="85">
        <v>0.90000000000000013</v>
      </c>
      <c r="H682" s="85">
        <v>0.92000000000000015</v>
      </c>
      <c r="I682" s="85">
        <v>0.82000000000000006</v>
      </c>
      <c r="J682" s="85">
        <v>0.85000000000000009</v>
      </c>
      <c r="K682" s="85">
        <v>0.68000000000000016</v>
      </c>
      <c r="L682" s="85">
        <v>0.82000000000000006</v>
      </c>
      <c r="M682" s="85">
        <v>0.68</v>
      </c>
    </row>
    <row r="683" spans="1:13" x14ac:dyDescent="0.25">
      <c r="A683" s="176" t="s">
        <v>1443</v>
      </c>
      <c r="B683" s="85">
        <v>0</v>
      </c>
      <c r="C683" s="85">
        <v>0</v>
      </c>
      <c r="D683" s="85">
        <v>0.55000000000000004</v>
      </c>
      <c r="E683" s="85">
        <v>0.70000000000000007</v>
      </c>
      <c r="F683" s="85">
        <v>0.8</v>
      </c>
      <c r="G683" s="85">
        <v>0.90000000000000013</v>
      </c>
      <c r="H683" s="85">
        <v>0.92000000000000015</v>
      </c>
      <c r="I683" s="85">
        <v>0.82000000000000006</v>
      </c>
      <c r="J683" s="85">
        <v>0.85000000000000009</v>
      </c>
      <c r="K683" s="85">
        <v>0.68000000000000016</v>
      </c>
      <c r="L683" s="85">
        <v>0.82000000000000006</v>
      </c>
      <c r="M683" s="85">
        <v>0.68</v>
      </c>
    </row>
    <row r="684" spans="1:13" x14ac:dyDescent="0.25">
      <c r="A684" s="176" t="s">
        <v>1444</v>
      </c>
      <c r="B684" s="85">
        <v>0</v>
      </c>
      <c r="C684" s="85">
        <v>0</v>
      </c>
      <c r="D684" s="85">
        <v>0.46000000000000008</v>
      </c>
      <c r="E684" s="85">
        <v>0.63</v>
      </c>
      <c r="F684" s="85">
        <v>0.78000000000000014</v>
      </c>
      <c r="G684" s="85">
        <v>0.8899999999999999</v>
      </c>
      <c r="H684" s="85">
        <v>0.96</v>
      </c>
      <c r="I684" s="85">
        <v>0.97000000000000008</v>
      </c>
      <c r="J684" s="85">
        <v>0.97</v>
      </c>
      <c r="K684" s="85">
        <v>0.76000000000000012</v>
      </c>
      <c r="L684" s="85">
        <v>0.82000000000000017</v>
      </c>
      <c r="M684" s="85">
        <v>0.68</v>
      </c>
    </row>
    <row r="685" spans="1:13" x14ac:dyDescent="0.25">
      <c r="A685" s="176" t="s">
        <v>1445</v>
      </c>
      <c r="B685" s="85">
        <v>0</v>
      </c>
      <c r="C685" s="85">
        <v>0</v>
      </c>
      <c r="D685" s="85">
        <v>0.46000000000000008</v>
      </c>
      <c r="E685" s="85">
        <v>0.63</v>
      </c>
      <c r="F685" s="85">
        <v>0.78000000000000014</v>
      </c>
      <c r="G685" s="85">
        <v>0.8899999999999999</v>
      </c>
      <c r="H685" s="85">
        <v>0.96</v>
      </c>
      <c r="I685" s="85">
        <v>0.97000000000000008</v>
      </c>
      <c r="J685" s="85">
        <v>0.97</v>
      </c>
      <c r="K685" s="85">
        <v>0.76000000000000012</v>
      </c>
      <c r="L685" s="85">
        <v>0.82000000000000017</v>
      </c>
      <c r="M685" s="85">
        <v>0.68</v>
      </c>
    </row>
    <row r="686" spans="1:13" x14ac:dyDescent="0.25">
      <c r="A686" s="176" t="s">
        <v>1446</v>
      </c>
      <c r="B686" s="85">
        <v>0</v>
      </c>
      <c r="C686" s="85">
        <v>0</v>
      </c>
      <c r="D686" s="85">
        <v>1.3900000000000001</v>
      </c>
      <c r="E686" s="85">
        <v>1.9000000000000001</v>
      </c>
      <c r="F686" s="85">
        <v>2.3200000000000003</v>
      </c>
      <c r="G686" s="85">
        <v>2.6799999999999997</v>
      </c>
      <c r="H686" s="85">
        <v>2.92</v>
      </c>
      <c r="I686" s="85">
        <v>2.91</v>
      </c>
      <c r="J686" s="85">
        <v>2.95</v>
      </c>
      <c r="K686" s="85">
        <v>2.2800000000000002</v>
      </c>
      <c r="L686" s="85">
        <v>2.4399999999999995</v>
      </c>
      <c r="M686" s="85">
        <v>2</v>
      </c>
    </row>
    <row r="687" spans="1:13" x14ac:dyDescent="0.25">
      <c r="A687" s="176" t="s">
        <v>1447</v>
      </c>
      <c r="B687" s="85">
        <v>0</v>
      </c>
      <c r="C687" s="85">
        <v>0</v>
      </c>
      <c r="D687" s="85">
        <v>1.4800000000000002</v>
      </c>
      <c r="E687" s="85">
        <v>1.78</v>
      </c>
      <c r="F687" s="85">
        <v>2.1399999999999997</v>
      </c>
      <c r="G687" s="85">
        <v>2.48</v>
      </c>
      <c r="H687" s="85">
        <v>2.5199999999999996</v>
      </c>
      <c r="I687" s="85">
        <v>2.6300000000000003</v>
      </c>
      <c r="J687" s="85">
        <v>2.4399999999999995</v>
      </c>
      <c r="K687" s="85">
        <v>2.16</v>
      </c>
      <c r="L687" s="85">
        <v>2.14</v>
      </c>
      <c r="M687" s="85">
        <v>1.8</v>
      </c>
    </row>
    <row r="688" spans="1:13" x14ac:dyDescent="0.25">
      <c r="A688" s="176" t="s">
        <v>1448</v>
      </c>
      <c r="B688" s="85">
        <v>0</v>
      </c>
      <c r="C688" s="85">
        <v>0</v>
      </c>
      <c r="D688" s="85">
        <v>0</v>
      </c>
      <c r="E688" s="85">
        <v>0.32</v>
      </c>
      <c r="F688" s="85">
        <v>0.42000000000000004</v>
      </c>
      <c r="G688" s="85">
        <v>0.5</v>
      </c>
      <c r="H688" s="85">
        <v>0.5</v>
      </c>
      <c r="I688" s="85">
        <v>0.55000000000000004</v>
      </c>
      <c r="J688" s="85">
        <v>0.69000000000000006</v>
      </c>
      <c r="K688" s="85">
        <v>0.60000000000000009</v>
      </c>
      <c r="L688" s="85">
        <v>0.58000000000000007</v>
      </c>
      <c r="M688" s="85">
        <v>0.40000000000000008</v>
      </c>
    </row>
    <row r="689" spans="1:13" x14ac:dyDescent="0.25">
      <c r="A689" s="176" t="s">
        <v>1449</v>
      </c>
      <c r="B689" s="85">
        <v>0</v>
      </c>
      <c r="C689" s="85">
        <v>0</v>
      </c>
      <c r="D689" s="85">
        <v>0</v>
      </c>
      <c r="E689" s="85">
        <v>0.32</v>
      </c>
      <c r="F689" s="85">
        <v>0.42000000000000004</v>
      </c>
      <c r="G689" s="85">
        <v>0.5</v>
      </c>
      <c r="H689" s="85">
        <v>0.5</v>
      </c>
      <c r="I689" s="85">
        <v>0.55000000000000004</v>
      </c>
      <c r="J689" s="85">
        <v>0.69000000000000006</v>
      </c>
      <c r="K689" s="85">
        <v>0.60000000000000009</v>
      </c>
      <c r="L689" s="85">
        <v>0.58000000000000007</v>
      </c>
      <c r="M689" s="85">
        <v>0.40000000000000008</v>
      </c>
    </row>
    <row r="690" spans="1:13" x14ac:dyDescent="0.25">
      <c r="A690" s="176" t="s">
        <v>1450</v>
      </c>
      <c r="B690" s="85">
        <v>0</v>
      </c>
      <c r="C690" s="85">
        <v>0</v>
      </c>
      <c r="D690" s="85">
        <v>0</v>
      </c>
      <c r="E690" s="85">
        <v>0</v>
      </c>
      <c r="F690" s="85">
        <v>0</v>
      </c>
      <c r="G690" s="85">
        <v>34.61</v>
      </c>
      <c r="H690" s="85">
        <v>35.08</v>
      </c>
      <c r="I690" s="85">
        <v>36.499999999999993</v>
      </c>
      <c r="J690" s="85">
        <v>34.479999999999997</v>
      </c>
      <c r="K690" s="85">
        <v>29.72</v>
      </c>
      <c r="L690" s="85">
        <v>30.02</v>
      </c>
      <c r="M690" s="85">
        <v>25.04</v>
      </c>
    </row>
    <row r="691" spans="1:13" x14ac:dyDescent="0.25">
      <c r="A691" s="176" t="s">
        <v>1451</v>
      </c>
      <c r="B691" s="85">
        <v>0</v>
      </c>
      <c r="C691" s="85">
        <v>0</v>
      </c>
      <c r="D691" s="85">
        <v>0</v>
      </c>
      <c r="E691" s="85">
        <v>0</v>
      </c>
      <c r="F691" s="85">
        <v>0</v>
      </c>
      <c r="G691" s="85">
        <v>0</v>
      </c>
      <c r="H691" s="85">
        <v>0</v>
      </c>
      <c r="I691" s="85">
        <v>0</v>
      </c>
      <c r="J691" s="85">
        <v>0</v>
      </c>
      <c r="K691" s="85">
        <v>0</v>
      </c>
      <c r="L691" s="85">
        <v>0</v>
      </c>
      <c r="M691" s="85">
        <v>0</v>
      </c>
    </row>
    <row r="692" spans="1:13" x14ac:dyDescent="0.25">
      <c r="A692" s="176" t="s">
        <v>1452</v>
      </c>
      <c r="B692" s="85">
        <v>0</v>
      </c>
      <c r="C692" s="85">
        <v>0</v>
      </c>
      <c r="D692" s="85">
        <v>0</v>
      </c>
      <c r="E692" s="85">
        <v>0</v>
      </c>
      <c r="F692" s="85">
        <v>0</v>
      </c>
      <c r="G692" s="85">
        <v>0</v>
      </c>
      <c r="H692" s="85">
        <v>0</v>
      </c>
      <c r="I692" s="85">
        <v>0</v>
      </c>
      <c r="J692" s="85">
        <v>0</v>
      </c>
      <c r="K692" s="85">
        <v>0</v>
      </c>
      <c r="L692" s="85">
        <v>0</v>
      </c>
      <c r="M692" s="85">
        <v>0</v>
      </c>
    </row>
    <row r="693" spans="1:13" x14ac:dyDescent="0.25">
      <c r="A693" s="176" t="s">
        <v>1453</v>
      </c>
      <c r="B693" s="85">
        <v>0</v>
      </c>
      <c r="C693" s="85">
        <v>0</v>
      </c>
      <c r="D693" s="85">
        <v>0</v>
      </c>
      <c r="E693" s="85">
        <v>0</v>
      </c>
      <c r="F693" s="85">
        <v>0</v>
      </c>
      <c r="G693" s="85">
        <v>0</v>
      </c>
      <c r="H693" s="85">
        <v>0</v>
      </c>
      <c r="I693" s="85">
        <v>0</v>
      </c>
      <c r="J693" s="85">
        <v>0</v>
      </c>
      <c r="K693" s="85">
        <v>0</v>
      </c>
      <c r="L693" s="85">
        <v>0</v>
      </c>
      <c r="M693" s="85">
        <v>0</v>
      </c>
    </row>
    <row r="694" spans="1:13" x14ac:dyDescent="0.25">
      <c r="A694" s="176" t="s">
        <v>1454</v>
      </c>
      <c r="B694" s="85">
        <v>0.44</v>
      </c>
      <c r="C694" s="85">
        <v>0.28000000000000003</v>
      </c>
      <c r="D694" s="85">
        <v>0.35000000000000003</v>
      </c>
      <c r="E694" s="85">
        <v>0.42</v>
      </c>
      <c r="F694" s="85">
        <v>0.5</v>
      </c>
      <c r="G694" s="85">
        <v>0.59</v>
      </c>
      <c r="H694" s="85">
        <v>0.62000000000000011</v>
      </c>
      <c r="I694" s="85">
        <v>0.67</v>
      </c>
      <c r="J694" s="85">
        <v>0.81000000000000016</v>
      </c>
      <c r="K694" s="85">
        <v>0.72000000000000008</v>
      </c>
      <c r="L694" s="85">
        <v>0.7400000000000001</v>
      </c>
      <c r="M694" s="85">
        <v>0.48000000000000009</v>
      </c>
    </row>
    <row r="695" spans="1:13" x14ac:dyDescent="0.25">
      <c r="A695" s="176" t="s">
        <v>1455</v>
      </c>
      <c r="B695" s="85">
        <v>0.87000000000000011</v>
      </c>
      <c r="C695" s="85">
        <v>0.77999999999999992</v>
      </c>
      <c r="D695" s="85">
        <v>0.93</v>
      </c>
      <c r="E695" s="85">
        <v>1.05</v>
      </c>
      <c r="F695" s="85">
        <v>1.3000000000000003</v>
      </c>
      <c r="G695" s="85">
        <v>1.58</v>
      </c>
      <c r="H695" s="85">
        <v>1.6200000000000003</v>
      </c>
      <c r="I695" s="85">
        <v>1.7800000000000002</v>
      </c>
      <c r="J695" s="85">
        <v>2.17</v>
      </c>
      <c r="K695" s="85">
        <v>1.8800000000000006</v>
      </c>
      <c r="L695" s="85">
        <v>1.93</v>
      </c>
      <c r="M695" s="85">
        <v>1.28</v>
      </c>
    </row>
    <row r="696" spans="1:13" x14ac:dyDescent="0.25">
      <c r="A696" s="176" t="s">
        <v>1456</v>
      </c>
      <c r="B696" s="85">
        <v>0.37</v>
      </c>
      <c r="C696" s="85">
        <v>0.26</v>
      </c>
      <c r="D696" s="85">
        <v>0.31</v>
      </c>
      <c r="E696" s="85">
        <v>0.35000000000000003</v>
      </c>
      <c r="F696" s="85">
        <v>0.44</v>
      </c>
      <c r="G696" s="85">
        <v>0.55000000000000004</v>
      </c>
      <c r="H696" s="85">
        <v>0.56000000000000005</v>
      </c>
      <c r="I696" s="85">
        <v>0.61</v>
      </c>
      <c r="J696" s="85">
        <v>0.73000000000000009</v>
      </c>
      <c r="K696" s="85">
        <v>0.60000000000000009</v>
      </c>
      <c r="L696" s="85">
        <v>0.63000000000000012</v>
      </c>
      <c r="M696" s="85">
        <v>0.42000000000000004</v>
      </c>
    </row>
    <row r="697" spans="1:13" x14ac:dyDescent="0.25">
      <c r="A697" s="176" t="s">
        <v>1457</v>
      </c>
      <c r="B697" s="85">
        <v>0.34000000000000008</v>
      </c>
      <c r="C697" s="85">
        <v>0.3</v>
      </c>
      <c r="D697" s="85">
        <v>0.35000000000000003</v>
      </c>
      <c r="E697" s="85">
        <v>0.39000000000000007</v>
      </c>
      <c r="F697" s="85">
        <v>0.5</v>
      </c>
      <c r="G697" s="85">
        <v>0.59000000000000008</v>
      </c>
      <c r="H697" s="85">
        <v>0.62</v>
      </c>
      <c r="I697" s="85">
        <v>0.66</v>
      </c>
      <c r="J697" s="85">
        <v>0.81</v>
      </c>
      <c r="K697" s="85">
        <v>0.72000000000000008</v>
      </c>
      <c r="L697" s="85">
        <v>0.73</v>
      </c>
      <c r="M697" s="85">
        <v>0.48</v>
      </c>
    </row>
    <row r="698" spans="1:13" x14ac:dyDescent="0.25">
      <c r="A698" s="176" t="s">
        <v>1458</v>
      </c>
      <c r="B698" s="85">
        <v>0.35000000000000003</v>
      </c>
      <c r="C698" s="85">
        <v>0.28000000000000003</v>
      </c>
      <c r="D698" s="85">
        <v>0.35000000000000003</v>
      </c>
      <c r="E698" s="85">
        <v>0.39000000000000007</v>
      </c>
      <c r="F698" s="85">
        <v>0.46000000000000008</v>
      </c>
      <c r="G698" s="85">
        <v>0.58000000000000007</v>
      </c>
      <c r="H698" s="85">
        <v>0.6</v>
      </c>
      <c r="I698" s="85">
        <v>0.66</v>
      </c>
      <c r="J698" s="85">
        <v>0.81</v>
      </c>
      <c r="K698" s="85">
        <v>0.68</v>
      </c>
      <c r="L698" s="85">
        <v>0.70000000000000007</v>
      </c>
      <c r="M698" s="85">
        <v>0.46000000000000008</v>
      </c>
    </row>
    <row r="699" spans="1:13" x14ac:dyDescent="0.25">
      <c r="A699" s="176" t="s">
        <v>1459</v>
      </c>
      <c r="B699" s="85">
        <v>0.35000000000000003</v>
      </c>
      <c r="C699" s="85">
        <v>0.28000000000000003</v>
      </c>
      <c r="D699" s="85">
        <v>0.35000000000000003</v>
      </c>
      <c r="E699" s="85">
        <v>0.42</v>
      </c>
      <c r="F699" s="85">
        <v>0.5</v>
      </c>
      <c r="G699" s="85">
        <v>0.59</v>
      </c>
      <c r="H699" s="85">
        <v>0.62000000000000011</v>
      </c>
      <c r="I699" s="85">
        <v>0.67</v>
      </c>
      <c r="J699" s="85">
        <v>0.81000000000000016</v>
      </c>
      <c r="K699" s="85">
        <v>0.72000000000000008</v>
      </c>
      <c r="L699" s="85">
        <v>0.7400000000000001</v>
      </c>
      <c r="M699" s="85">
        <v>0.48000000000000009</v>
      </c>
    </row>
    <row r="700" spans="1:13" x14ac:dyDescent="0.25">
      <c r="A700" s="176" t="s">
        <v>1460</v>
      </c>
      <c r="B700" s="85">
        <v>0.47000000000000008</v>
      </c>
      <c r="C700" s="85">
        <v>0.5</v>
      </c>
      <c r="D700" s="85">
        <v>0.55000000000000004</v>
      </c>
      <c r="E700" s="85">
        <v>0.63000000000000012</v>
      </c>
      <c r="F700" s="85">
        <v>0.82000000000000017</v>
      </c>
      <c r="G700" s="85">
        <v>0.94000000000000006</v>
      </c>
      <c r="H700" s="85">
        <v>0.94000000000000006</v>
      </c>
      <c r="I700" s="85">
        <v>0.97000000000000008</v>
      </c>
      <c r="J700" s="85">
        <v>0.82000000000000006</v>
      </c>
      <c r="K700" s="85">
        <v>0.68000000000000016</v>
      </c>
      <c r="L700" s="85">
        <v>0.71000000000000008</v>
      </c>
      <c r="M700" s="85">
        <v>0.66</v>
      </c>
    </row>
    <row r="701" spans="1:13" x14ac:dyDescent="0.25">
      <c r="A701" s="176" t="s">
        <v>1461</v>
      </c>
      <c r="B701" s="85">
        <v>0.46</v>
      </c>
      <c r="C701" s="85">
        <v>0.28000000000000003</v>
      </c>
      <c r="D701" s="85">
        <v>0.35000000000000003</v>
      </c>
      <c r="E701" s="85">
        <v>0.42</v>
      </c>
      <c r="F701" s="85">
        <v>0.5</v>
      </c>
      <c r="G701" s="85">
        <v>0.59</v>
      </c>
      <c r="H701" s="85">
        <v>0.62000000000000011</v>
      </c>
      <c r="I701" s="85">
        <v>0.67</v>
      </c>
      <c r="J701" s="85">
        <v>0.81000000000000016</v>
      </c>
      <c r="K701" s="85">
        <v>0.72000000000000008</v>
      </c>
      <c r="L701" s="85">
        <v>0.7400000000000001</v>
      </c>
      <c r="M701" s="85">
        <v>0.48000000000000009</v>
      </c>
    </row>
    <row r="702" spans="1:13" x14ac:dyDescent="0.25">
      <c r="A702" s="176" t="s">
        <v>1462</v>
      </c>
      <c r="B702" s="85">
        <v>1.7600000000000002</v>
      </c>
      <c r="C702" s="85">
        <v>1.4600000000000002</v>
      </c>
      <c r="D702" s="85">
        <v>1.6300000000000001</v>
      </c>
      <c r="E702" s="85">
        <v>1.9400000000000002</v>
      </c>
      <c r="F702" s="85">
        <v>2.4600000000000004</v>
      </c>
      <c r="G702" s="85">
        <v>2.83</v>
      </c>
      <c r="H702" s="85">
        <v>2.8200000000000003</v>
      </c>
      <c r="I702" s="85">
        <v>2.98</v>
      </c>
      <c r="J702" s="85">
        <v>2.4800000000000004</v>
      </c>
      <c r="K702" s="85">
        <v>2.12</v>
      </c>
      <c r="L702" s="85">
        <v>2.17</v>
      </c>
      <c r="M702" s="85">
        <v>1.9800000000000002</v>
      </c>
    </row>
    <row r="703" spans="1:13" x14ac:dyDescent="0.25">
      <c r="A703" s="176" t="s">
        <v>1463</v>
      </c>
      <c r="B703" s="85">
        <v>1.4000000000000001</v>
      </c>
      <c r="C703" s="85">
        <v>1.4600000000000002</v>
      </c>
      <c r="D703" s="85">
        <v>1.6300000000000001</v>
      </c>
      <c r="E703" s="85">
        <v>1.9400000000000002</v>
      </c>
      <c r="F703" s="85">
        <v>2.4600000000000004</v>
      </c>
      <c r="G703" s="85">
        <v>2.83</v>
      </c>
      <c r="H703" s="85">
        <v>2.8200000000000003</v>
      </c>
      <c r="I703" s="85">
        <v>2.98</v>
      </c>
      <c r="J703" s="85">
        <v>2.4800000000000004</v>
      </c>
      <c r="K703" s="85">
        <v>2.12</v>
      </c>
      <c r="L703" s="85">
        <v>2.17</v>
      </c>
      <c r="M703" s="85">
        <v>1.9800000000000002</v>
      </c>
    </row>
    <row r="704" spans="1:13" x14ac:dyDescent="0.25">
      <c r="A704" s="176" t="s">
        <v>1464</v>
      </c>
      <c r="B704" s="85">
        <v>1.7000000000000002</v>
      </c>
      <c r="C704" s="85">
        <v>1.4600000000000002</v>
      </c>
      <c r="D704" s="85">
        <v>1.6300000000000001</v>
      </c>
      <c r="E704" s="85">
        <v>1.9400000000000002</v>
      </c>
      <c r="F704" s="85">
        <v>2.4600000000000004</v>
      </c>
      <c r="G704" s="85">
        <v>2.83</v>
      </c>
      <c r="H704" s="85">
        <v>2.8200000000000003</v>
      </c>
      <c r="I704" s="85">
        <v>2.98</v>
      </c>
      <c r="J704" s="85">
        <v>2.4800000000000004</v>
      </c>
      <c r="K704" s="85">
        <v>2.12</v>
      </c>
      <c r="L704" s="85">
        <v>2.17</v>
      </c>
      <c r="M704" s="85">
        <v>1.9800000000000002</v>
      </c>
    </row>
    <row r="705" spans="1:13" x14ac:dyDescent="0.25">
      <c r="A705" s="176" t="s">
        <v>1465</v>
      </c>
      <c r="B705" s="85">
        <v>0</v>
      </c>
      <c r="C705" s="85">
        <v>0.22999999999999998</v>
      </c>
      <c r="D705" s="85">
        <v>0.35000000000000003</v>
      </c>
      <c r="E705" s="85">
        <v>0.39</v>
      </c>
      <c r="F705" s="85">
        <v>0.48</v>
      </c>
      <c r="G705" s="85">
        <v>0.59000000000000008</v>
      </c>
      <c r="H705" s="85">
        <v>0.62000000000000011</v>
      </c>
      <c r="I705" s="85">
        <v>0.69000000000000006</v>
      </c>
      <c r="J705" s="85">
        <v>0.85000000000000009</v>
      </c>
      <c r="K705" s="85">
        <v>0.72000000000000008</v>
      </c>
      <c r="L705" s="85">
        <v>0.73000000000000009</v>
      </c>
      <c r="M705" s="85">
        <v>0.5</v>
      </c>
    </row>
    <row r="706" spans="1:13" x14ac:dyDescent="0.25">
      <c r="A706" s="176" t="s">
        <v>1466</v>
      </c>
      <c r="B706" s="85">
        <v>0</v>
      </c>
      <c r="C706" s="85">
        <v>0.19999999999999998</v>
      </c>
      <c r="D706" s="85">
        <v>0.3</v>
      </c>
      <c r="E706" s="85">
        <v>0.35000000000000003</v>
      </c>
      <c r="F706" s="85">
        <v>0.44</v>
      </c>
      <c r="G706" s="85">
        <v>0.5</v>
      </c>
      <c r="H706" s="85">
        <v>0.52</v>
      </c>
      <c r="I706" s="85">
        <v>0.57999999999999996</v>
      </c>
      <c r="J706" s="85">
        <v>0.70000000000000007</v>
      </c>
      <c r="K706" s="85">
        <v>0.60000000000000009</v>
      </c>
      <c r="L706" s="85">
        <v>0.62000000000000011</v>
      </c>
      <c r="M706" s="85">
        <v>0.42000000000000004</v>
      </c>
    </row>
    <row r="707" spans="1:13" x14ac:dyDescent="0.25">
      <c r="A707" s="176" t="s">
        <v>1467</v>
      </c>
      <c r="B707" s="85">
        <v>0</v>
      </c>
      <c r="C707" s="85">
        <v>0</v>
      </c>
      <c r="D707" s="85">
        <v>0.35000000000000003</v>
      </c>
      <c r="E707" s="85">
        <v>0.35000000000000003</v>
      </c>
      <c r="F707" s="85">
        <v>0.46000000000000008</v>
      </c>
      <c r="G707" s="85">
        <v>0.57000000000000006</v>
      </c>
      <c r="H707" s="85">
        <v>0.57999999999999996</v>
      </c>
      <c r="I707" s="85">
        <v>0.63</v>
      </c>
      <c r="J707" s="85">
        <v>0.77</v>
      </c>
      <c r="K707" s="85">
        <v>0.68</v>
      </c>
      <c r="L707" s="85">
        <v>0.66000000000000014</v>
      </c>
      <c r="M707" s="85">
        <v>0.46000000000000008</v>
      </c>
    </row>
    <row r="708" spans="1:13" x14ac:dyDescent="0.25">
      <c r="A708" s="176" t="s">
        <v>1468</v>
      </c>
      <c r="B708" s="85">
        <v>0</v>
      </c>
      <c r="C708" s="85">
        <v>0</v>
      </c>
      <c r="D708" s="85">
        <v>0.35000000000000003</v>
      </c>
      <c r="E708" s="85">
        <v>0.42</v>
      </c>
      <c r="F708" s="85">
        <v>0.5</v>
      </c>
      <c r="G708" s="85">
        <v>0.59</v>
      </c>
      <c r="H708" s="85">
        <v>0.62000000000000011</v>
      </c>
      <c r="I708" s="85">
        <v>0.67</v>
      </c>
      <c r="J708" s="85">
        <v>0.81000000000000016</v>
      </c>
      <c r="K708" s="85">
        <v>0.72000000000000008</v>
      </c>
      <c r="L708" s="85">
        <v>0.7400000000000001</v>
      </c>
      <c r="M708" s="85">
        <v>0.48000000000000009</v>
      </c>
    </row>
    <row r="709" spans="1:13" x14ac:dyDescent="0.25">
      <c r="A709" s="176" t="s">
        <v>1469</v>
      </c>
      <c r="B709" s="85">
        <v>0</v>
      </c>
      <c r="C709" s="85">
        <v>0</v>
      </c>
      <c r="D709" s="85">
        <v>0</v>
      </c>
      <c r="E709" s="85">
        <v>0</v>
      </c>
      <c r="F709" s="85">
        <v>0</v>
      </c>
      <c r="G709" s="85">
        <v>0.59</v>
      </c>
      <c r="H709" s="85">
        <v>0.62000000000000011</v>
      </c>
      <c r="I709" s="85">
        <v>0.67</v>
      </c>
      <c r="J709" s="85">
        <v>0.81000000000000016</v>
      </c>
      <c r="K709" s="85">
        <v>0.72000000000000008</v>
      </c>
      <c r="L709" s="85">
        <v>0.7400000000000001</v>
      </c>
      <c r="M709" s="85">
        <v>0.48000000000000009</v>
      </c>
    </row>
    <row r="710" spans="1:13" x14ac:dyDescent="0.25">
      <c r="A710" s="176" t="s">
        <v>1470</v>
      </c>
      <c r="B710" s="85">
        <v>0</v>
      </c>
      <c r="C710" s="85">
        <v>0</v>
      </c>
      <c r="D710" s="85">
        <v>0</v>
      </c>
      <c r="E710" s="85">
        <v>0</v>
      </c>
      <c r="F710" s="85">
        <v>0</v>
      </c>
      <c r="G710" s="85">
        <v>0</v>
      </c>
      <c r="H710" s="85">
        <v>0</v>
      </c>
      <c r="I710" s="85">
        <v>0.59</v>
      </c>
      <c r="J710" s="85">
        <v>0.73000000000000009</v>
      </c>
      <c r="K710" s="85">
        <v>0.64</v>
      </c>
      <c r="L710" s="85">
        <v>0.62000000000000011</v>
      </c>
      <c r="M710" s="85">
        <v>0.42000000000000004</v>
      </c>
    </row>
    <row r="711" spans="1:13" x14ac:dyDescent="0.25">
      <c r="A711" s="176" t="s">
        <v>1471</v>
      </c>
      <c r="B711" s="85">
        <v>0</v>
      </c>
      <c r="C711" s="85">
        <v>0</v>
      </c>
      <c r="D711" s="85">
        <v>0</v>
      </c>
      <c r="E711" s="85">
        <v>0</v>
      </c>
      <c r="F711" s="85">
        <v>0</v>
      </c>
      <c r="G711" s="85">
        <v>0</v>
      </c>
      <c r="H711" s="85">
        <v>0</v>
      </c>
      <c r="I711" s="85">
        <v>0</v>
      </c>
      <c r="J711" s="85">
        <v>15.08</v>
      </c>
      <c r="K711" s="85">
        <v>13</v>
      </c>
      <c r="L711" s="85">
        <v>13.139999999999999</v>
      </c>
      <c r="M711" s="85">
        <v>10.96</v>
      </c>
    </row>
    <row r="712" spans="1:13" x14ac:dyDescent="0.25">
      <c r="A712" s="176" t="s">
        <v>1472</v>
      </c>
      <c r="B712" s="85">
        <v>0</v>
      </c>
      <c r="C712" s="85">
        <v>0</v>
      </c>
      <c r="D712" s="85">
        <v>0</v>
      </c>
      <c r="E712" s="85">
        <v>0</v>
      </c>
      <c r="F712" s="85">
        <v>0</v>
      </c>
      <c r="G712" s="85">
        <v>0</v>
      </c>
      <c r="H712" s="85">
        <v>0</v>
      </c>
      <c r="I712" s="85">
        <v>0</v>
      </c>
      <c r="J712" s="85">
        <v>0</v>
      </c>
      <c r="K712" s="85">
        <v>0</v>
      </c>
      <c r="L712" s="85">
        <v>0</v>
      </c>
      <c r="M712" s="85">
        <v>0</v>
      </c>
    </row>
    <row r="713" spans="1:13" x14ac:dyDescent="0.25">
      <c r="A713" s="176" t="s">
        <v>1473</v>
      </c>
      <c r="B713" s="85">
        <v>0</v>
      </c>
      <c r="C713" s="85">
        <v>0</v>
      </c>
      <c r="D713" s="85">
        <v>0</v>
      </c>
      <c r="E713" s="85">
        <v>0</v>
      </c>
      <c r="F713" s="85">
        <v>0</v>
      </c>
      <c r="G713" s="85">
        <v>0</v>
      </c>
      <c r="H713" s="85">
        <v>0</v>
      </c>
      <c r="I713" s="85">
        <v>0</v>
      </c>
      <c r="J713" s="85">
        <v>0</v>
      </c>
      <c r="K713" s="85">
        <v>0</v>
      </c>
      <c r="L713" s="85">
        <v>0</v>
      </c>
      <c r="M713" s="85">
        <v>0</v>
      </c>
    </row>
    <row r="714" spans="1:13" x14ac:dyDescent="0.25">
      <c r="A714" s="176" t="s">
        <v>1474</v>
      </c>
      <c r="B714" s="85">
        <v>1.8000000000000003</v>
      </c>
      <c r="C714" s="85">
        <v>1.4600000000000002</v>
      </c>
      <c r="D714" s="85">
        <v>1.6300000000000001</v>
      </c>
      <c r="E714" s="85">
        <v>1.9400000000000002</v>
      </c>
      <c r="F714" s="85">
        <v>2.4600000000000004</v>
      </c>
      <c r="G714" s="85">
        <v>2.83</v>
      </c>
      <c r="H714" s="85">
        <v>2.8200000000000003</v>
      </c>
      <c r="I714" s="85">
        <v>2.98</v>
      </c>
      <c r="J714" s="85">
        <v>2.4800000000000004</v>
      </c>
      <c r="K714" s="85">
        <v>2.12</v>
      </c>
      <c r="L714" s="85">
        <v>2.17</v>
      </c>
      <c r="M714" s="85">
        <v>1.9800000000000002</v>
      </c>
    </row>
    <row r="715" spans="1:13" x14ac:dyDescent="0.25">
      <c r="A715" s="176" t="s">
        <v>1475</v>
      </c>
      <c r="B715" s="85">
        <v>0.36000000000000004</v>
      </c>
      <c r="C715" s="85">
        <v>0.28000000000000003</v>
      </c>
      <c r="D715" s="85">
        <v>0.35000000000000003</v>
      </c>
      <c r="E715" s="85">
        <v>0.42</v>
      </c>
      <c r="F715" s="85">
        <v>0.5</v>
      </c>
      <c r="G715" s="85">
        <v>0.59</v>
      </c>
      <c r="H715" s="85">
        <v>0.62000000000000011</v>
      </c>
      <c r="I715" s="85">
        <v>0.67</v>
      </c>
      <c r="J715" s="85">
        <v>0.78000000000000014</v>
      </c>
      <c r="K715" s="85">
        <v>0.72000000000000008</v>
      </c>
      <c r="L715" s="85">
        <v>0.71000000000000008</v>
      </c>
      <c r="M715" s="85">
        <v>0.48000000000000009</v>
      </c>
    </row>
    <row r="716" spans="1:13" x14ac:dyDescent="0.25">
      <c r="A716" s="176" t="s">
        <v>1476</v>
      </c>
      <c r="B716" s="85">
        <v>0.75000000000000011</v>
      </c>
      <c r="C716" s="85">
        <v>0.68</v>
      </c>
      <c r="D716" s="85">
        <v>0.81</v>
      </c>
      <c r="E716" s="85">
        <v>0.92</v>
      </c>
      <c r="F716" s="85">
        <v>1.1200000000000001</v>
      </c>
      <c r="G716" s="85">
        <v>1.36</v>
      </c>
      <c r="H716" s="85">
        <v>1.4200000000000002</v>
      </c>
      <c r="I716" s="85">
        <v>1.55</v>
      </c>
      <c r="J716" s="85">
        <v>1.9000000000000001</v>
      </c>
      <c r="K716" s="85">
        <v>1.6400000000000001</v>
      </c>
      <c r="L716" s="85">
        <v>1.6700000000000004</v>
      </c>
      <c r="M716" s="85">
        <v>1.1200000000000001</v>
      </c>
    </row>
    <row r="717" spans="1:13" x14ac:dyDescent="0.25">
      <c r="A717" s="176" t="s">
        <v>1477</v>
      </c>
      <c r="B717" s="85">
        <v>0.68000000000000016</v>
      </c>
      <c r="C717" s="85">
        <v>0.48</v>
      </c>
      <c r="D717" s="85">
        <v>0.54</v>
      </c>
      <c r="E717" s="85">
        <v>0.62000000000000011</v>
      </c>
      <c r="F717" s="85">
        <v>0.82000000000000017</v>
      </c>
      <c r="G717" s="85">
        <v>0.96000000000000008</v>
      </c>
      <c r="H717" s="85">
        <v>0.94000000000000006</v>
      </c>
      <c r="I717" s="85">
        <v>1</v>
      </c>
      <c r="J717" s="85">
        <v>0.81000000000000016</v>
      </c>
      <c r="K717" s="85">
        <v>0.72000000000000008</v>
      </c>
      <c r="L717" s="85">
        <v>0.71000000000000008</v>
      </c>
      <c r="M717" s="85">
        <v>0.66</v>
      </c>
    </row>
    <row r="718" spans="1:13" x14ac:dyDescent="0.25">
      <c r="A718" s="176" t="s">
        <v>1478</v>
      </c>
      <c r="B718" s="85">
        <v>0</v>
      </c>
      <c r="C718" s="85">
        <v>0</v>
      </c>
      <c r="D718" s="85">
        <v>0</v>
      </c>
      <c r="E718" s="85">
        <v>0</v>
      </c>
      <c r="F718" s="85">
        <v>0</v>
      </c>
      <c r="G718" s="85">
        <v>0</v>
      </c>
      <c r="H718" s="85">
        <v>0</v>
      </c>
      <c r="I718" s="85">
        <v>0</v>
      </c>
      <c r="J718" s="85">
        <v>0</v>
      </c>
      <c r="K718" s="85">
        <v>0</v>
      </c>
      <c r="L718" s="85">
        <v>0</v>
      </c>
      <c r="M718" s="85">
        <v>0</v>
      </c>
    </row>
    <row r="719" spans="1:13" x14ac:dyDescent="0.25">
      <c r="A719" s="176" t="s">
        <v>1479</v>
      </c>
      <c r="B719" s="85">
        <v>0.35000000000000003</v>
      </c>
      <c r="C719" s="85">
        <v>0.28000000000000003</v>
      </c>
      <c r="D719" s="85">
        <v>0.35000000000000003</v>
      </c>
      <c r="E719" s="85">
        <v>0.42</v>
      </c>
      <c r="F719" s="85">
        <v>0.5</v>
      </c>
      <c r="G719" s="85">
        <v>0.59</v>
      </c>
      <c r="H719" s="85">
        <v>0.62000000000000011</v>
      </c>
      <c r="I719" s="85">
        <v>0.67</v>
      </c>
      <c r="J719" s="85">
        <v>0.81000000000000016</v>
      </c>
      <c r="K719" s="85">
        <v>0.72000000000000008</v>
      </c>
      <c r="L719" s="85">
        <v>0.7400000000000001</v>
      </c>
      <c r="M719" s="85">
        <v>0.48000000000000009</v>
      </c>
    </row>
    <row r="720" spans="1:13" x14ac:dyDescent="0.25">
      <c r="A720" s="176" t="s">
        <v>1480</v>
      </c>
      <c r="B720" s="85">
        <v>0.35000000000000003</v>
      </c>
      <c r="C720" s="85">
        <v>0.28000000000000003</v>
      </c>
      <c r="D720" s="85">
        <v>0.35000000000000003</v>
      </c>
      <c r="E720" s="85">
        <v>0.42</v>
      </c>
      <c r="F720" s="85">
        <v>0.5</v>
      </c>
      <c r="G720" s="85">
        <v>0.59</v>
      </c>
      <c r="H720" s="85">
        <v>0.62000000000000011</v>
      </c>
      <c r="I720" s="85">
        <v>0.67</v>
      </c>
      <c r="J720" s="85">
        <v>0.81000000000000016</v>
      </c>
      <c r="K720" s="85">
        <v>0.72000000000000008</v>
      </c>
      <c r="L720" s="85">
        <v>0.7400000000000001</v>
      </c>
      <c r="M720" s="85">
        <v>0.48000000000000009</v>
      </c>
    </row>
    <row r="721" spans="1:13" x14ac:dyDescent="0.25">
      <c r="A721" s="176" t="s">
        <v>1481</v>
      </c>
      <c r="B721" s="85">
        <v>0.30000000000000004</v>
      </c>
      <c r="C721" s="85">
        <v>0.3</v>
      </c>
      <c r="D721" s="85">
        <v>0.35000000000000003</v>
      </c>
      <c r="E721" s="85">
        <v>0.39000000000000007</v>
      </c>
      <c r="F721" s="85">
        <v>0.5</v>
      </c>
      <c r="G721" s="85">
        <v>0.59000000000000008</v>
      </c>
      <c r="H721" s="85">
        <v>0.62</v>
      </c>
      <c r="I721" s="85">
        <v>0.66</v>
      </c>
      <c r="J721" s="85">
        <v>0.81</v>
      </c>
      <c r="K721" s="85">
        <v>0.72000000000000008</v>
      </c>
      <c r="L721" s="85">
        <v>0.73</v>
      </c>
      <c r="M721" s="85">
        <v>0.48</v>
      </c>
    </row>
    <row r="722" spans="1:13" x14ac:dyDescent="0.25">
      <c r="A722" s="176" t="s">
        <v>1482</v>
      </c>
      <c r="B722" s="85">
        <v>0.95000000000000018</v>
      </c>
      <c r="C722" s="85">
        <v>0.87999999999999989</v>
      </c>
      <c r="D722" s="85">
        <v>1.01</v>
      </c>
      <c r="E722" s="85">
        <v>1.1700000000000002</v>
      </c>
      <c r="F722" s="85">
        <v>1.4600000000000002</v>
      </c>
      <c r="G722" s="85">
        <v>1.7900000000000003</v>
      </c>
      <c r="H722" s="85">
        <v>1.8599999999999999</v>
      </c>
      <c r="I722" s="85">
        <v>2.02</v>
      </c>
      <c r="J722" s="85">
        <v>2.4399999999999995</v>
      </c>
      <c r="K722" s="85">
        <v>2.12</v>
      </c>
      <c r="L722" s="85">
        <v>2.14</v>
      </c>
      <c r="M722" s="85">
        <v>1.4600000000000002</v>
      </c>
    </row>
    <row r="723" spans="1:13" x14ac:dyDescent="0.25">
      <c r="A723" s="176" t="s">
        <v>1483</v>
      </c>
      <c r="B723" s="85">
        <v>0.37000000000000005</v>
      </c>
      <c r="C723" s="85">
        <v>0.3</v>
      </c>
      <c r="D723" s="85">
        <v>0.35000000000000003</v>
      </c>
      <c r="E723" s="85">
        <v>0.39000000000000007</v>
      </c>
      <c r="F723" s="85">
        <v>0.48</v>
      </c>
      <c r="G723" s="85">
        <v>0.59000000000000008</v>
      </c>
      <c r="H723" s="85">
        <v>0.6</v>
      </c>
      <c r="I723" s="85">
        <v>0.66</v>
      </c>
      <c r="J723" s="85">
        <v>0.81</v>
      </c>
      <c r="K723" s="85">
        <v>0.72000000000000008</v>
      </c>
      <c r="L723" s="85">
        <v>0.73</v>
      </c>
      <c r="M723" s="85">
        <v>0.48</v>
      </c>
    </row>
    <row r="724" spans="1:13" x14ac:dyDescent="0.25">
      <c r="A724" s="176" t="s">
        <v>1484</v>
      </c>
      <c r="B724" s="85">
        <v>0.47000000000000003</v>
      </c>
      <c r="C724" s="85">
        <v>0.43999999999999995</v>
      </c>
      <c r="D724" s="85">
        <v>0.46000000000000008</v>
      </c>
      <c r="E724" s="85">
        <v>0.63</v>
      </c>
      <c r="F724" s="85">
        <v>0.78000000000000014</v>
      </c>
      <c r="G724" s="85">
        <v>0.8899999999999999</v>
      </c>
      <c r="H724" s="85">
        <v>0.96</v>
      </c>
      <c r="I724" s="85">
        <v>0.97000000000000008</v>
      </c>
      <c r="J724" s="85">
        <v>0.97</v>
      </c>
      <c r="K724" s="85">
        <v>0.76000000000000012</v>
      </c>
      <c r="L724" s="85">
        <v>0.82000000000000017</v>
      </c>
      <c r="M724" s="85">
        <v>0.68</v>
      </c>
    </row>
    <row r="725" spans="1:13" x14ac:dyDescent="0.25">
      <c r="A725" s="176" t="s">
        <v>1485</v>
      </c>
      <c r="B725" s="85">
        <v>0.56000000000000005</v>
      </c>
      <c r="C725" s="85">
        <v>0.48000000000000009</v>
      </c>
      <c r="D725" s="85">
        <v>0.5</v>
      </c>
      <c r="E725" s="85">
        <v>0.70000000000000007</v>
      </c>
      <c r="F725" s="85">
        <v>0.8600000000000001</v>
      </c>
      <c r="G725" s="85">
        <v>0.94000000000000017</v>
      </c>
      <c r="H725" s="85">
        <v>0.96</v>
      </c>
      <c r="I725" s="85">
        <v>0.98</v>
      </c>
      <c r="J725" s="85">
        <v>0.98</v>
      </c>
      <c r="K725" s="85">
        <v>0.84000000000000008</v>
      </c>
      <c r="L725" s="85">
        <v>0.89</v>
      </c>
      <c r="M725" s="85">
        <v>0.72000000000000008</v>
      </c>
    </row>
    <row r="726" spans="1:13" x14ac:dyDescent="0.25">
      <c r="A726" s="176" t="s">
        <v>1486</v>
      </c>
      <c r="B726" s="85">
        <v>0.9900000000000001</v>
      </c>
      <c r="C726" s="85">
        <v>1.08</v>
      </c>
      <c r="D726" s="85">
        <v>1.1200000000000001</v>
      </c>
      <c r="E726" s="85">
        <v>1.5500000000000003</v>
      </c>
      <c r="F726" s="85">
        <v>1.8400000000000003</v>
      </c>
      <c r="G726" s="85">
        <v>2.17</v>
      </c>
      <c r="H726" s="85">
        <v>2.3200000000000003</v>
      </c>
      <c r="I726" s="85">
        <v>2.36</v>
      </c>
      <c r="J726" s="85">
        <v>2.3900000000000006</v>
      </c>
      <c r="K726" s="85">
        <v>1.8400000000000003</v>
      </c>
      <c r="L726" s="85">
        <v>1.9400000000000002</v>
      </c>
      <c r="M726" s="85">
        <v>1.6000000000000003</v>
      </c>
    </row>
    <row r="727" spans="1:13" x14ac:dyDescent="0.25">
      <c r="A727" s="176" t="s">
        <v>1487</v>
      </c>
      <c r="B727" s="85">
        <v>0.54</v>
      </c>
      <c r="C727" s="85">
        <v>0.5</v>
      </c>
      <c r="D727" s="85">
        <v>0.54</v>
      </c>
      <c r="E727" s="85">
        <v>0.7400000000000001</v>
      </c>
      <c r="F727" s="85">
        <v>0.90000000000000013</v>
      </c>
      <c r="G727" s="85">
        <v>1.04</v>
      </c>
      <c r="H727" s="85">
        <v>1.1200000000000001</v>
      </c>
      <c r="I727" s="85">
        <v>1.0900000000000001</v>
      </c>
      <c r="J727" s="85">
        <v>1.08</v>
      </c>
      <c r="K727" s="85">
        <v>0.88000000000000012</v>
      </c>
      <c r="L727" s="85">
        <v>0.97</v>
      </c>
      <c r="M727" s="85">
        <v>0.76000000000000012</v>
      </c>
    </row>
    <row r="728" spans="1:13" x14ac:dyDescent="0.25">
      <c r="A728" s="176" t="s">
        <v>1488</v>
      </c>
      <c r="B728" s="85">
        <v>0</v>
      </c>
      <c r="C728" s="85">
        <v>0</v>
      </c>
      <c r="D728" s="85">
        <v>0</v>
      </c>
      <c r="E728" s="85">
        <v>0.03</v>
      </c>
      <c r="F728" s="85">
        <v>0.04</v>
      </c>
      <c r="G728" s="85">
        <v>0.04</v>
      </c>
      <c r="H728" s="85">
        <v>0.04</v>
      </c>
      <c r="I728" s="85">
        <v>0.04</v>
      </c>
      <c r="J728" s="85">
        <v>0.04</v>
      </c>
      <c r="K728" s="85">
        <v>0.04</v>
      </c>
      <c r="L728" s="85">
        <v>0.04</v>
      </c>
      <c r="M728" s="85">
        <v>0.04</v>
      </c>
    </row>
    <row r="729" spans="1:13" x14ac:dyDescent="0.25">
      <c r="A729" s="176" t="s">
        <v>1489</v>
      </c>
      <c r="B729" s="85">
        <v>0</v>
      </c>
      <c r="C729" s="85">
        <v>0</v>
      </c>
      <c r="D729" s="85">
        <v>0</v>
      </c>
      <c r="E729" s="85">
        <v>0</v>
      </c>
      <c r="F729" s="85">
        <v>0</v>
      </c>
      <c r="G729" s="85">
        <v>0</v>
      </c>
      <c r="H729" s="85">
        <v>0</v>
      </c>
      <c r="I729" s="85">
        <v>0</v>
      </c>
      <c r="J729" s="85">
        <v>0</v>
      </c>
      <c r="K729" s="85">
        <v>0</v>
      </c>
      <c r="L729" s="85">
        <v>0</v>
      </c>
      <c r="M729" s="85">
        <v>0.04</v>
      </c>
    </row>
    <row r="730" spans="1:13" x14ac:dyDescent="0.25">
      <c r="A730" s="176" t="s">
        <v>1490</v>
      </c>
      <c r="B730" s="85">
        <v>0.03</v>
      </c>
      <c r="C730" s="85">
        <v>0.04</v>
      </c>
      <c r="D730" s="85">
        <v>0.04</v>
      </c>
      <c r="E730" s="85">
        <v>0.04</v>
      </c>
      <c r="F730" s="85">
        <v>0.04</v>
      </c>
      <c r="G730" s="85">
        <v>0.04</v>
      </c>
      <c r="H730" s="85">
        <v>6.0000000000000005E-2</v>
      </c>
      <c r="I730" s="85">
        <v>6.9999999999999993E-2</v>
      </c>
      <c r="J730" s="85">
        <v>6.9999999999999993E-2</v>
      </c>
      <c r="K730" s="85">
        <v>0.04</v>
      </c>
      <c r="L730" s="85">
        <v>0.04</v>
      </c>
      <c r="M730" s="85">
        <v>0.04</v>
      </c>
    </row>
    <row r="731" spans="1:13" x14ac:dyDescent="0.25">
      <c r="A731" s="176" t="s">
        <v>1491</v>
      </c>
      <c r="B731" s="85">
        <v>0.03</v>
      </c>
      <c r="C731" s="85">
        <v>0.04</v>
      </c>
      <c r="D731" s="85">
        <v>0.04</v>
      </c>
      <c r="E731" s="85">
        <v>0.04</v>
      </c>
      <c r="F731" s="85">
        <v>0.04</v>
      </c>
      <c r="G731" s="85">
        <v>0.04</v>
      </c>
      <c r="H731" s="85">
        <v>6.0000000000000005E-2</v>
      </c>
      <c r="I731" s="85">
        <v>0.04</v>
      </c>
      <c r="J731" s="85">
        <v>0.04</v>
      </c>
      <c r="K731" s="85">
        <v>0.04</v>
      </c>
      <c r="L731" s="85">
        <v>0.04</v>
      </c>
      <c r="M731" s="85">
        <v>0.04</v>
      </c>
    </row>
    <row r="732" spans="1:13" x14ac:dyDescent="0.25">
      <c r="A732" s="176" t="s">
        <v>1492</v>
      </c>
      <c r="B732" s="85">
        <v>0</v>
      </c>
      <c r="C732" s="85">
        <v>0</v>
      </c>
      <c r="D732" s="85">
        <v>0</v>
      </c>
      <c r="E732" s="85">
        <v>0</v>
      </c>
      <c r="F732" s="85">
        <v>0</v>
      </c>
      <c r="G732" s="85">
        <v>0</v>
      </c>
      <c r="H732" s="85">
        <v>0</v>
      </c>
      <c r="I732" s="85">
        <v>0</v>
      </c>
      <c r="J732" s="85">
        <v>0</v>
      </c>
      <c r="K732" s="85">
        <v>0</v>
      </c>
      <c r="L732" s="85">
        <v>0</v>
      </c>
      <c r="M732" s="85">
        <v>0.04</v>
      </c>
    </row>
    <row r="733" spans="1:13" x14ac:dyDescent="0.25">
      <c r="A733" s="176" t="s">
        <v>1493</v>
      </c>
      <c r="B733" s="85">
        <v>0.53</v>
      </c>
      <c r="C733" s="85">
        <v>0.54</v>
      </c>
      <c r="D733" s="85">
        <v>0.55000000000000004</v>
      </c>
      <c r="E733" s="85">
        <v>0.7400000000000001</v>
      </c>
      <c r="F733" s="85">
        <v>0.90000000000000013</v>
      </c>
      <c r="G733" s="85">
        <v>1.04</v>
      </c>
      <c r="H733" s="85">
        <v>1.04</v>
      </c>
      <c r="I733" s="85">
        <v>1.08</v>
      </c>
      <c r="J733" s="85">
        <v>1.08</v>
      </c>
      <c r="K733" s="85">
        <v>0.88000000000000012</v>
      </c>
      <c r="L733" s="85">
        <v>0.96000000000000008</v>
      </c>
      <c r="M733" s="85">
        <v>0.78000000000000014</v>
      </c>
    </row>
    <row r="734" spans="1:13" x14ac:dyDescent="0.25">
      <c r="A734" s="176" t="s">
        <v>1494</v>
      </c>
      <c r="B734" s="85">
        <v>0.60000000000000009</v>
      </c>
      <c r="C734" s="85">
        <v>0.5</v>
      </c>
      <c r="D734" s="85">
        <v>0.54</v>
      </c>
      <c r="E734" s="85">
        <v>0.7400000000000001</v>
      </c>
      <c r="F734" s="85">
        <v>0.90000000000000013</v>
      </c>
      <c r="G734" s="85">
        <v>1.04</v>
      </c>
      <c r="H734" s="85">
        <v>1.1200000000000001</v>
      </c>
      <c r="I734" s="85">
        <v>1.0900000000000001</v>
      </c>
      <c r="J734" s="85">
        <v>1.08</v>
      </c>
      <c r="K734" s="85">
        <v>0.88000000000000012</v>
      </c>
      <c r="L734" s="85">
        <v>0.97</v>
      </c>
      <c r="M734" s="85">
        <v>0.76000000000000012</v>
      </c>
    </row>
    <row r="735" spans="1:13" x14ac:dyDescent="0.25">
      <c r="A735" s="176" t="s">
        <v>1495</v>
      </c>
      <c r="B735" s="85">
        <v>0.53</v>
      </c>
      <c r="C735" s="85">
        <v>0.54</v>
      </c>
      <c r="D735" s="85">
        <v>0.55000000000000004</v>
      </c>
      <c r="E735" s="85">
        <v>0.7400000000000001</v>
      </c>
      <c r="F735" s="85">
        <v>0.90000000000000013</v>
      </c>
      <c r="G735" s="85">
        <v>1.04</v>
      </c>
      <c r="H735" s="85">
        <v>1.04</v>
      </c>
      <c r="I735" s="85">
        <v>1.08</v>
      </c>
      <c r="J735" s="85">
        <v>1.08</v>
      </c>
      <c r="K735" s="85">
        <v>0.88000000000000012</v>
      </c>
      <c r="L735" s="85">
        <v>0.96000000000000008</v>
      </c>
      <c r="M735" s="85">
        <v>0.76000000000000012</v>
      </c>
    </row>
    <row r="736" spans="1:13" x14ac:dyDescent="0.25">
      <c r="A736" s="176" t="s">
        <v>1496</v>
      </c>
      <c r="B736" s="85">
        <v>0.35000000000000003</v>
      </c>
      <c r="C736" s="85">
        <v>0.3</v>
      </c>
      <c r="D736" s="85">
        <v>0.34</v>
      </c>
      <c r="E736" s="85">
        <v>0.42</v>
      </c>
      <c r="F736" s="85">
        <v>0.48</v>
      </c>
      <c r="G736" s="85">
        <v>0.59000000000000008</v>
      </c>
      <c r="H736" s="85">
        <v>0.62</v>
      </c>
      <c r="I736" s="85">
        <v>0.66</v>
      </c>
      <c r="J736" s="85">
        <v>0.82000000000000006</v>
      </c>
      <c r="K736" s="85">
        <v>0.68000000000000016</v>
      </c>
      <c r="L736" s="85">
        <v>0.73000000000000009</v>
      </c>
      <c r="M736" s="85">
        <v>0.48</v>
      </c>
    </row>
    <row r="737" spans="1:13" x14ac:dyDescent="0.25">
      <c r="A737" s="176" t="s">
        <v>1497</v>
      </c>
      <c r="B737" s="88">
        <v>1.2500000000000002</v>
      </c>
      <c r="C737" s="88">
        <v>1.3</v>
      </c>
      <c r="D737" s="88">
        <v>1.36</v>
      </c>
      <c r="E737" s="88">
        <v>1.7500000000000002</v>
      </c>
      <c r="F737" s="88">
        <v>2</v>
      </c>
      <c r="G737" s="88">
        <v>2.25</v>
      </c>
      <c r="H737" s="88">
        <v>2.2600000000000002</v>
      </c>
      <c r="I737" s="88">
        <v>2.02</v>
      </c>
      <c r="J737" s="88">
        <v>2.1</v>
      </c>
      <c r="K737" s="88">
        <v>1.6400000000000003</v>
      </c>
      <c r="L737" s="88">
        <v>2.06</v>
      </c>
      <c r="M737" s="85">
        <v>1.7400000000000002</v>
      </c>
    </row>
    <row r="738" spans="1:13" x14ac:dyDescent="0.25">
      <c r="A738" s="176" t="s">
        <v>1498</v>
      </c>
      <c r="B738" s="88">
        <v>0.28000000000000003</v>
      </c>
      <c r="C738" s="88">
        <v>0.24000000000000005</v>
      </c>
      <c r="D738" s="88">
        <v>0.24000000000000005</v>
      </c>
      <c r="E738" s="88">
        <v>0.31000000000000005</v>
      </c>
      <c r="F738" s="88">
        <v>0.38000000000000006</v>
      </c>
      <c r="G738" s="88">
        <v>0.43000000000000005</v>
      </c>
      <c r="H738" s="88">
        <v>0.42000000000000004</v>
      </c>
      <c r="I738" s="88">
        <v>0.43000000000000005</v>
      </c>
      <c r="J738" s="88">
        <v>0.43000000000000005</v>
      </c>
      <c r="K738" s="88">
        <v>0.4</v>
      </c>
      <c r="L738" s="88">
        <v>0.39</v>
      </c>
      <c r="M738" s="85">
        <v>0.30000000000000004</v>
      </c>
    </row>
    <row r="739" spans="1:13" x14ac:dyDescent="0.25">
      <c r="A739" s="176" t="s">
        <v>1499</v>
      </c>
      <c r="B739" s="88">
        <v>0.28000000000000003</v>
      </c>
      <c r="C739" s="88">
        <v>0.2</v>
      </c>
      <c r="D739" s="88">
        <v>0.2</v>
      </c>
      <c r="E739" s="88">
        <v>0.31</v>
      </c>
      <c r="F739" s="88">
        <v>0.36000000000000004</v>
      </c>
      <c r="G739" s="88">
        <v>0.45999999999999996</v>
      </c>
      <c r="H739" s="88">
        <v>0.43999999999999995</v>
      </c>
      <c r="I739" s="88">
        <v>0.45999999999999996</v>
      </c>
      <c r="J739" s="88">
        <v>0.47</v>
      </c>
      <c r="K739" s="88">
        <v>0.36000000000000004</v>
      </c>
      <c r="L739" s="88">
        <v>0.38000000000000006</v>
      </c>
      <c r="M739" s="85">
        <v>0.3</v>
      </c>
    </row>
    <row r="740" spans="1:13" x14ac:dyDescent="0.25">
      <c r="A740" s="176" t="s">
        <v>1500</v>
      </c>
      <c r="B740" s="88">
        <v>0.33</v>
      </c>
      <c r="C740" s="88">
        <v>0.30000000000000004</v>
      </c>
      <c r="D740" s="88">
        <v>0.31000000000000005</v>
      </c>
      <c r="E740" s="88">
        <v>0.43000000000000005</v>
      </c>
      <c r="F740" s="88">
        <v>0.52</v>
      </c>
      <c r="G740" s="88">
        <v>0.61</v>
      </c>
      <c r="H740" s="88">
        <v>0.64</v>
      </c>
      <c r="I740" s="88">
        <v>0.65</v>
      </c>
      <c r="J740" s="88">
        <v>0.66000000000000014</v>
      </c>
      <c r="K740" s="88">
        <v>0.48000000000000009</v>
      </c>
      <c r="L740" s="88">
        <v>0.54</v>
      </c>
      <c r="M740" s="85">
        <v>0.46000000000000008</v>
      </c>
    </row>
    <row r="741" spans="1:13" x14ac:dyDescent="0.25">
      <c r="A741" s="176" t="s">
        <v>1501</v>
      </c>
      <c r="B741" s="88">
        <v>0.37</v>
      </c>
      <c r="C741" s="88">
        <v>0.30000000000000004</v>
      </c>
      <c r="D741" s="88">
        <v>0.31000000000000005</v>
      </c>
      <c r="E741" s="88">
        <v>0.43000000000000005</v>
      </c>
      <c r="F741" s="88">
        <v>0.52</v>
      </c>
      <c r="G741" s="88">
        <v>0.61</v>
      </c>
      <c r="H741" s="88">
        <v>0.64</v>
      </c>
      <c r="I741" s="88">
        <v>0.65</v>
      </c>
      <c r="J741" s="88">
        <v>0.66000000000000014</v>
      </c>
      <c r="K741" s="88">
        <v>0.48000000000000009</v>
      </c>
      <c r="L741" s="88">
        <v>0.54</v>
      </c>
      <c r="M741" s="85">
        <v>0.46000000000000008</v>
      </c>
    </row>
    <row r="742" spans="1:13" x14ac:dyDescent="0.25">
      <c r="A742" s="176" t="s">
        <v>1502</v>
      </c>
      <c r="B742" s="88">
        <v>0.51</v>
      </c>
      <c r="C742" s="88">
        <v>0.40000000000000008</v>
      </c>
      <c r="D742" s="88">
        <v>0.43000000000000005</v>
      </c>
      <c r="E742" s="88">
        <v>0.6100000000000001</v>
      </c>
      <c r="F742" s="88">
        <v>0.70000000000000007</v>
      </c>
      <c r="G742" s="88">
        <v>0.85000000000000009</v>
      </c>
      <c r="H742" s="88">
        <v>0.92000000000000015</v>
      </c>
      <c r="I742" s="88">
        <v>0.92</v>
      </c>
      <c r="J742" s="88">
        <v>0.90000000000000013</v>
      </c>
      <c r="K742" s="88">
        <v>0.72000000000000008</v>
      </c>
      <c r="L742" s="88">
        <v>0.78</v>
      </c>
      <c r="M742" s="85">
        <v>0.62000000000000011</v>
      </c>
    </row>
    <row r="743" spans="1:13" x14ac:dyDescent="0.25">
      <c r="A743" s="176" t="s">
        <v>1503</v>
      </c>
      <c r="B743" s="88">
        <v>0.31000000000000005</v>
      </c>
      <c r="C743" s="88">
        <v>0.32</v>
      </c>
      <c r="D743" s="88">
        <v>0.32</v>
      </c>
      <c r="E743" s="88">
        <v>0.47</v>
      </c>
      <c r="F743" s="88">
        <v>0.54</v>
      </c>
      <c r="G743" s="88">
        <v>0.63</v>
      </c>
      <c r="H743" s="88">
        <v>0.70000000000000007</v>
      </c>
      <c r="I743" s="88">
        <v>0.70000000000000007</v>
      </c>
      <c r="J743" s="88">
        <v>0.70000000000000007</v>
      </c>
      <c r="K743" s="88">
        <v>0.56000000000000005</v>
      </c>
      <c r="L743" s="88">
        <v>0.59</v>
      </c>
      <c r="M743" s="85">
        <v>0.45999999999999996</v>
      </c>
    </row>
    <row r="744" spans="1:13" x14ac:dyDescent="0.25">
      <c r="A744" s="176" t="s">
        <v>1504</v>
      </c>
      <c r="B744" s="88">
        <v>0.5</v>
      </c>
      <c r="C744" s="88">
        <v>0.44000000000000006</v>
      </c>
      <c r="D744" s="88">
        <v>0.46000000000000008</v>
      </c>
      <c r="E744" s="88">
        <v>0.65000000000000013</v>
      </c>
      <c r="F744" s="88">
        <v>0.76000000000000012</v>
      </c>
      <c r="G744" s="88">
        <v>0.90000000000000013</v>
      </c>
      <c r="H744" s="88">
        <v>0.96</v>
      </c>
      <c r="I744" s="88">
        <v>0.97</v>
      </c>
      <c r="J744" s="88">
        <v>1</v>
      </c>
      <c r="K744" s="88">
        <v>0.76000000000000012</v>
      </c>
      <c r="L744" s="88">
        <v>0.82000000000000006</v>
      </c>
      <c r="M744" s="85">
        <v>0.68</v>
      </c>
    </row>
    <row r="745" spans="1:13" x14ac:dyDescent="0.25">
      <c r="A745" s="176" t="s">
        <v>1505</v>
      </c>
      <c r="B745" s="88">
        <v>0.41000000000000003</v>
      </c>
      <c r="C745" s="88">
        <v>0.46000000000000008</v>
      </c>
      <c r="D745" s="88">
        <v>0.49</v>
      </c>
      <c r="E745" s="88">
        <v>0.65000000000000013</v>
      </c>
      <c r="F745" s="88">
        <v>0.8</v>
      </c>
      <c r="G745" s="88">
        <v>0.93000000000000016</v>
      </c>
      <c r="H745" s="88">
        <v>1</v>
      </c>
      <c r="I745" s="88">
        <v>1.01</v>
      </c>
      <c r="J745" s="88">
        <v>1.01</v>
      </c>
      <c r="K745" s="88">
        <v>0.8</v>
      </c>
      <c r="L745" s="88">
        <v>0.82000000000000006</v>
      </c>
      <c r="M745" s="85">
        <v>0.68</v>
      </c>
    </row>
    <row r="746" spans="1:13" x14ac:dyDescent="0.25">
      <c r="A746" s="176" t="s">
        <v>1506</v>
      </c>
      <c r="B746" s="88">
        <v>0.43000000000000005</v>
      </c>
      <c r="C746" s="88">
        <v>0.46000000000000008</v>
      </c>
      <c r="D746" s="88">
        <v>0.49</v>
      </c>
      <c r="E746" s="88">
        <v>0.65000000000000013</v>
      </c>
      <c r="F746" s="88">
        <v>0.8</v>
      </c>
      <c r="G746" s="88">
        <v>0.93000000000000016</v>
      </c>
      <c r="H746" s="88">
        <v>0.98</v>
      </c>
      <c r="I746" s="88">
        <v>1</v>
      </c>
      <c r="J746" s="88">
        <v>1</v>
      </c>
      <c r="K746" s="88">
        <v>0.76000000000000012</v>
      </c>
      <c r="L746" s="88">
        <v>0.82000000000000006</v>
      </c>
      <c r="M746" s="85">
        <v>0.68</v>
      </c>
    </row>
    <row r="747" spans="1:13" x14ac:dyDescent="0.25">
      <c r="A747" s="176" t="s">
        <v>1507</v>
      </c>
      <c r="B747" s="88">
        <v>0.47000000000000003</v>
      </c>
      <c r="C747" s="88">
        <v>0.46000000000000008</v>
      </c>
      <c r="D747" s="88">
        <v>0.47000000000000008</v>
      </c>
      <c r="E747" s="88">
        <v>0.66000000000000014</v>
      </c>
      <c r="F747" s="88">
        <v>0.80000000000000016</v>
      </c>
      <c r="G747" s="88">
        <v>0.92</v>
      </c>
      <c r="H747" s="88">
        <v>1.02</v>
      </c>
      <c r="I747" s="88">
        <v>1.01</v>
      </c>
      <c r="J747" s="88">
        <v>1</v>
      </c>
      <c r="K747" s="88">
        <v>0.76</v>
      </c>
      <c r="L747" s="88">
        <v>0.82000000000000006</v>
      </c>
      <c r="M747" s="85">
        <v>0.70000000000000007</v>
      </c>
    </row>
    <row r="748" spans="1:13" x14ac:dyDescent="0.25">
      <c r="A748" s="176" t="s">
        <v>1508</v>
      </c>
      <c r="B748" s="88">
        <v>0.47000000000000003</v>
      </c>
      <c r="C748" s="88">
        <v>0.46000000000000008</v>
      </c>
      <c r="D748" s="88">
        <v>0.49</v>
      </c>
      <c r="E748" s="88">
        <v>0.65000000000000013</v>
      </c>
      <c r="F748" s="88">
        <v>0.8</v>
      </c>
      <c r="G748" s="88">
        <v>0.93000000000000016</v>
      </c>
      <c r="H748" s="88">
        <v>0.98</v>
      </c>
      <c r="I748" s="88">
        <v>1</v>
      </c>
      <c r="J748" s="88">
        <v>1</v>
      </c>
      <c r="K748" s="88">
        <v>0.76000000000000012</v>
      </c>
      <c r="L748" s="88">
        <v>0.82000000000000006</v>
      </c>
      <c r="M748" s="85">
        <v>0.68</v>
      </c>
    </row>
    <row r="749" spans="1:13" x14ac:dyDescent="0.25">
      <c r="A749" s="176" t="s">
        <v>1509</v>
      </c>
      <c r="B749" s="88">
        <v>1.05</v>
      </c>
      <c r="C749" s="88">
        <v>1.08</v>
      </c>
      <c r="D749" s="88">
        <v>1.1300000000000001</v>
      </c>
      <c r="E749" s="88">
        <v>1.5100000000000002</v>
      </c>
      <c r="F749" s="88">
        <v>1.8600000000000003</v>
      </c>
      <c r="G749" s="88">
        <v>2.17</v>
      </c>
      <c r="H749" s="88">
        <v>2.3200000000000003</v>
      </c>
      <c r="I749" s="88">
        <v>2.3199999999999998</v>
      </c>
      <c r="J749" s="88">
        <v>2.3600000000000003</v>
      </c>
      <c r="K749" s="88">
        <v>1.84</v>
      </c>
      <c r="L749" s="88">
        <v>1.9700000000000002</v>
      </c>
      <c r="M749" s="85">
        <v>1.62</v>
      </c>
    </row>
    <row r="750" spans="1:13" x14ac:dyDescent="0.25">
      <c r="A750" s="176" t="s">
        <v>1510</v>
      </c>
      <c r="B750" s="88">
        <v>0.46</v>
      </c>
      <c r="C750" s="88">
        <v>0.46000000000000008</v>
      </c>
      <c r="D750" s="88">
        <v>0.49</v>
      </c>
      <c r="E750" s="88">
        <v>0.65000000000000013</v>
      </c>
      <c r="F750" s="88">
        <v>0.8</v>
      </c>
      <c r="G750" s="88">
        <v>0.93000000000000016</v>
      </c>
      <c r="H750" s="88">
        <v>0.98</v>
      </c>
      <c r="I750" s="88">
        <v>1</v>
      </c>
      <c r="J750" s="88">
        <v>1</v>
      </c>
      <c r="K750" s="88">
        <v>0.76000000000000012</v>
      </c>
      <c r="L750" s="88">
        <v>0.82000000000000006</v>
      </c>
      <c r="M750" s="85">
        <v>0.68</v>
      </c>
    </row>
    <row r="751" spans="1:13" x14ac:dyDescent="0.25">
      <c r="A751" s="176" t="s">
        <v>1511</v>
      </c>
      <c r="B751" s="88">
        <v>0</v>
      </c>
      <c r="C751" s="88">
        <v>0.26</v>
      </c>
      <c r="D751" s="88">
        <v>0.35000000000000003</v>
      </c>
      <c r="E751" s="88">
        <v>0.5</v>
      </c>
      <c r="F751" s="88">
        <v>0.58000000000000007</v>
      </c>
      <c r="G751" s="88">
        <v>0.67000000000000015</v>
      </c>
      <c r="H751" s="88">
        <v>0.68000000000000016</v>
      </c>
      <c r="I751" s="88">
        <v>0.67000000000000015</v>
      </c>
      <c r="J751" s="88">
        <v>0.67000000000000015</v>
      </c>
      <c r="K751" s="88">
        <v>0.56000000000000005</v>
      </c>
      <c r="L751" s="88">
        <v>0.62000000000000011</v>
      </c>
      <c r="M751" s="85">
        <v>0.52</v>
      </c>
    </row>
    <row r="752" spans="1:13" x14ac:dyDescent="0.25">
      <c r="A752" s="176" t="s">
        <v>1512</v>
      </c>
      <c r="B752" s="88">
        <v>0.49000000000000005</v>
      </c>
      <c r="C752" s="88">
        <v>0.46000000000000008</v>
      </c>
      <c r="D752" s="88">
        <v>0.47000000000000008</v>
      </c>
      <c r="E752" s="88">
        <v>0.66000000000000014</v>
      </c>
      <c r="F752" s="88">
        <v>0.80000000000000016</v>
      </c>
      <c r="G752" s="88">
        <v>0.92</v>
      </c>
      <c r="H752" s="88">
        <v>1.02</v>
      </c>
      <c r="I752" s="88">
        <v>1.01</v>
      </c>
      <c r="J752" s="88">
        <v>1</v>
      </c>
      <c r="K752" s="88">
        <v>0.76</v>
      </c>
      <c r="L752" s="88">
        <v>0.82000000000000006</v>
      </c>
      <c r="M752" s="85">
        <v>0.70000000000000007</v>
      </c>
    </row>
    <row r="753" spans="1:13" x14ac:dyDescent="0.25">
      <c r="A753" s="176" t="s">
        <v>1513</v>
      </c>
      <c r="B753" s="88">
        <v>0.57000000000000006</v>
      </c>
      <c r="C753" s="88">
        <v>0.46000000000000008</v>
      </c>
      <c r="D753" s="88">
        <v>0.49</v>
      </c>
      <c r="E753" s="88">
        <v>0.65000000000000013</v>
      </c>
      <c r="F753" s="88">
        <v>0.8</v>
      </c>
      <c r="G753" s="88">
        <v>0.93000000000000016</v>
      </c>
      <c r="H753" s="88">
        <v>0.98</v>
      </c>
      <c r="I753" s="88">
        <v>1</v>
      </c>
      <c r="J753" s="88">
        <v>1</v>
      </c>
      <c r="K753" s="88">
        <v>0.76000000000000012</v>
      </c>
      <c r="L753" s="88">
        <v>0.82000000000000006</v>
      </c>
      <c r="M753" s="85">
        <v>0.68</v>
      </c>
    </row>
    <row r="754" spans="1:13" x14ac:dyDescent="0.25">
      <c r="A754" s="176" t="s">
        <v>1514</v>
      </c>
      <c r="B754" s="88">
        <v>0</v>
      </c>
      <c r="C754" s="88">
        <v>0.03</v>
      </c>
      <c r="D754" s="88">
        <v>0.04</v>
      </c>
      <c r="E754" s="88">
        <v>0.04</v>
      </c>
      <c r="F754" s="88">
        <v>0.04</v>
      </c>
      <c r="G754" s="88">
        <v>6.9999999999999993E-2</v>
      </c>
      <c r="H754" s="88">
        <v>6.0000000000000005E-2</v>
      </c>
      <c r="I754" s="88">
        <v>6.9999999999999993E-2</v>
      </c>
      <c r="J754" s="88">
        <v>0.08</v>
      </c>
      <c r="K754" s="88">
        <v>0.04</v>
      </c>
      <c r="L754" s="88">
        <v>0.04</v>
      </c>
      <c r="M754" s="85">
        <v>0.04</v>
      </c>
    </row>
    <row r="755" spans="1:13" x14ac:dyDescent="0.25">
      <c r="A755" s="176" t="s">
        <v>1515</v>
      </c>
      <c r="B755" s="88">
        <v>0</v>
      </c>
      <c r="C755" s="88">
        <v>0</v>
      </c>
      <c r="D755" s="88">
        <v>0</v>
      </c>
      <c r="E755" s="88">
        <v>0</v>
      </c>
      <c r="F755" s="88">
        <v>0</v>
      </c>
      <c r="G755" s="88">
        <v>0</v>
      </c>
      <c r="H755" s="88">
        <v>22.28</v>
      </c>
      <c r="I755" s="88">
        <v>21.500000000000004</v>
      </c>
      <c r="J755" s="88">
        <v>21.85</v>
      </c>
      <c r="K755" s="88">
        <v>16.559999999999999</v>
      </c>
      <c r="L755" s="88">
        <v>20.14</v>
      </c>
      <c r="M755" s="85">
        <v>16.54</v>
      </c>
    </row>
    <row r="756" spans="1:13" x14ac:dyDescent="0.25">
      <c r="A756" s="176" t="s">
        <v>1516</v>
      </c>
      <c r="B756" s="88">
        <v>0.52</v>
      </c>
      <c r="C756" s="88">
        <v>0.5</v>
      </c>
      <c r="D756" s="88">
        <v>0.54</v>
      </c>
      <c r="E756" s="88">
        <v>0.63000000000000012</v>
      </c>
      <c r="F756" s="88">
        <v>0.84000000000000019</v>
      </c>
      <c r="G756" s="88">
        <v>0.97</v>
      </c>
      <c r="H756" s="88">
        <v>0.94</v>
      </c>
      <c r="I756" s="88">
        <v>1</v>
      </c>
      <c r="J756" s="88">
        <v>0.84000000000000008</v>
      </c>
      <c r="K756" s="88">
        <v>0.68</v>
      </c>
      <c r="L756" s="88">
        <v>0.70000000000000007</v>
      </c>
      <c r="M756" s="85">
        <v>0.64</v>
      </c>
    </row>
    <row r="757" spans="1:13" x14ac:dyDescent="0.25">
      <c r="A757" s="176" t="s">
        <v>1517</v>
      </c>
      <c r="B757" s="88">
        <v>0.94000000000000017</v>
      </c>
      <c r="C757" s="88">
        <v>0.85999999999999988</v>
      </c>
      <c r="D757" s="88">
        <v>1.02</v>
      </c>
      <c r="E757" s="88">
        <v>1.2</v>
      </c>
      <c r="F757" s="88">
        <v>1.4600000000000002</v>
      </c>
      <c r="G757" s="88">
        <v>1.79</v>
      </c>
      <c r="H757" s="88">
        <v>1.8600000000000003</v>
      </c>
      <c r="I757" s="88">
        <v>2.02</v>
      </c>
      <c r="J757" s="88">
        <v>2.4400000000000004</v>
      </c>
      <c r="K757" s="88">
        <v>2.12</v>
      </c>
      <c r="L757" s="88">
        <v>2.17</v>
      </c>
      <c r="M757" s="85">
        <v>1.4600000000000002</v>
      </c>
    </row>
    <row r="758" spans="1:13" x14ac:dyDescent="0.25">
      <c r="A758" s="176" t="s">
        <v>1518</v>
      </c>
      <c r="B758" s="88">
        <v>0.35000000000000003</v>
      </c>
      <c r="C758" s="88">
        <v>0.28000000000000003</v>
      </c>
      <c r="D758" s="88">
        <v>0.35000000000000003</v>
      </c>
      <c r="E758" s="88">
        <v>0.42</v>
      </c>
      <c r="F758" s="88">
        <v>0.5</v>
      </c>
      <c r="G758" s="88">
        <v>0.59</v>
      </c>
      <c r="H758" s="88">
        <v>0.62000000000000011</v>
      </c>
      <c r="I758" s="88">
        <v>0.67</v>
      </c>
      <c r="J758" s="88">
        <v>0.81000000000000016</v>
      </c>
      <c r="K758" s="88">
        <v>0.72000000000000008</v>
      </c>
      <c r="L758" s="88">
        <v>0.7400000000000001</v>
      </c>
      <c r="M758" s="85">
        <v>0.48000000000000009</v>
      </c>
    </row>
    <row r="759" spans="1:13" x14ac:dyDescent="0.25">
      <c r="A759" s="176" t="s">
        <v>1519</v>
      </c>
      <c r="B759" s="88">
        <v>0.22</v>
      </c>
      <c r="C759" s="88">
        <v>0.24</v>
      </c>
      <c r="D759" s="88">
        <v>0.24000000000000005</v>
      </c>
      <c r="E759" s="88">
        <v>0.31</v>
      </c>
      <c r="F759" s="88">
        <v>0.36000000000000004</v>
      </c>
      <c r="G759" s="88">
        <v>0.42999999999999994</v>
      </c>
      <c r="H759" s="88">
        <v>0.46000000000000008</v>
      </c>
      <c r="I759" s="88">
        <v>0.51</v>
      </c>
      <c r="J759" s="88">
        <v>0.62000000000000011</v>
      </c>
      <c r="K759" s="88">
        <v>0.52</v>
      </c>
      <c r="L759" s="88">
        <v>0.54</v>
      </c>
      <c r="M759" s="85">
        <v>0.34</v>
      </c>
    </row>
    <row r="760" spans="1:13" x14ac:dyDescent="0.25">
      <c r="A760" s="176" t="s">
        <v>1520</v>
      </c>
      <c r="B760" s="88">
        <v>0.36000000000000004</v>
      </c>
      <c r="C760" s="88">
        <v>0.3</v>
      </c>
      <c r="D760" s="88">
        <v>0.35000000000000003</v>
      </c>
      <c r="E760" s="88">
        <v>0.42</v>
      </c>
      <c r="F760" s="88">
        <v>0.48</v>
      </c>
      <c r="G760" s="88">
        <v>0.58000000000000007</v>
      </c>
      <c r="H760" s="88">
        <v>0.62</v>
      </c>
      <c r="I760" s="88">
        <v>0.67</v>
      </c>
      <c r="J760" s="88">
        <v>0.80999999999999994</v>
      </c>
      <c r="K760" s="88">
        <v>0.72000000000000008</v>
      </c>
      <c r="L760" s="88">
        <v>0.70000000000000007</v>
      </c>
      <c r="M760" s="85">
        <v>0.45999999999999996</v>
      </c>
    </row>
    <row r="761" spans="1:13" x14ac:dyDescent="0.25">
      <c r="A761" s="176" t="s">
        <v>1521</v>
      </c>
      <c r="B761" s="88">
        <v>0.26</v>
      </c>
      <c r="C761" s="88">
        <v>0.2</v>
      </c>
      <c r="D761" s="88">
        <v>0.23000000000000004</v>
      </c>
      <c r="E761" s="88">
        <v>0.27</v>
      </c>
      <c r="F761" s="88">
        <v>0.32000000000000006</v>
      </c>
      <c r="G761" s="88">
        <v>0.41000000000000003</v>
      </c>
      <c r="H761" s="88">
        <v>0.40000000000000008</v>
      </c>
      <c r="I761" s="88">
        <v>0.46000000000000008</v>
      </c>
      <c r="J761" s="88">
        <v>0.54</v>
      </c>
      <c r="K761" s="88">
        <v>0.48000000000000009</v>
      </c>
      <c r="L761" s="88">
        <v>0.49</v>
      </c>
      <c r="M761" s="85">
        <v>0.30000000000000004</v>
      </c>
    </row>
    <row r="762" spans="1:13" x14ac:dyDescent="0.25">
      <c r="A762" s="176" t="s">
        <v>1522</v>
      </c>
      <c r="B762" s="88">
        <v>0.82000000000000006</v>
      </c>
      <c r="C762" s="88">
        <v>0.7400000000000001</v>
      </c>
      <c r="D762" s="88">
        <v>0.88</v>
      </c>
      <c r="E762" s="88">
        <v>1.01</v>
      </c>
      <c r="F762" s="88">
        <v>1.2000000000000002</v>
      </c>
      <c r="G762" s="88">
        <v>1.4800000000000002</v>
      </c>
      <c r="H762" s="88">
        <v>1.5400000000000003</v>
      </c>
      <c r="I762" s="88">
        <v>1.6700000000000002</v>
      </c>
      <c r="J762" s="88">
        <v>2.06</v>
      </c>
      <c r="K762" s="88">
        <v>1.76</v>
      </c>
      <c r="L762" s="88">
        <v>1.7800000000000002</v>
      </c>
      <c r="M762" s="85">
        <v>1.2000000000000002</v>
      </c>
    </row>
    <row r="763" spans="1:13" x14ac:dyDescent="0.25">
      <c r="A763" s="176" t="s">
        <v>1523</v>
      </c>
      <c r="B763" s="88">
        <v>0.4</v>
      </c>
      <c r="C763" s="88">
        <v>0.30000000000000004</v>
      </c>
      <c r="D763" s="88">
        <v>0.35000000000000003</v>
      </c>
      <c r="E763" s="88">
        <v>0.43000000000000005</v>
      </c>
      <c r="F763" s="88">
        <v>0.54</v>
      </c>
      <c r="G763" s="88">
        <v>0.65</v>
      </c>
      <c r="H763" s="88">
        <v>0.62000000000000011</v>
      </c>
      <c r="I763" s="88">
        <v>0.66</v>
      </c>
      <c r="J763" s="88">
        <v>0.54</v>
      </c>
      <c r="K763" s="88">
        <v>0.48000000000000009</v>
      </c>
      <c r="L763" s="88">
        <v>0.47000000000000008</v>
      </c>
      <c r="M763" s="85">
        <v>0.46000000000000008</v>
      </c>
    </row>
    <row r="764" spans="1:13" x14ac:dyDescent="0.25">
      <c r="A764" s="176" t="s">
        <v>1524</v>
      </c>
      <c r="B764" s="88">
        <v>0.38000000000000006</v>
      </c>
      <c r="C764" s="88">
        <v>0.3</v>
      </c>
      <c r="D764" s="88">
        <v>0.35000000000000003</v>
      </c>
      <c r="E764" s="88">
        <v>0.39000000000000007</v>
      </c>
      <c r="F764" s="88">
        <v>0.5</v>
      </c>
      <c r="G764" s="88">
        <v>0.62000000000000011</v>
      </c>
      <c r="H764" s="88">
        <v>0.64</v>
      </c>
      <c r="I764" s="88">
        <v>0.70000000000000007</v>
      </c>
      <c r="J764" s="88">
        <v>0.85000000000000009</v>
      </c>
      <c r="K764" s="88">
        <v>0.72000000000000008</v>
      </c>
      <c r="L764" s="88">
        <v>0.73</v>
      </c>
      <c r="M764" s="85">
        <v>0.5</v>
      </c>
    </row>
    <row r="765" spans="1:13" x14ac:dyDescent="0.25">
      <c r="A765" s="176" t="s">
        <v>1525</v>
      </c>
      <c r="B765" s="88">
        <v>0.55000000000000004</v>
      </c>
      <c r="C765" s="88">
        <v>0.5</v>
      </c>
      <c r="D765" s="88">
        <v>0.58000000000000007</v>
      </c>
      <c r="E765" s="88">
        <v>0.66</v>
      </c>
      <c r="F765" s="88">
        <v>0.82000000000000006</v>
      </c>
      <c r="G765" s="88">
        <v>0.97</v>
      </c>
      <c r="H765" s="88">
        <v>0.98</v>
      </c>
      <c r="I765" s="88">
        <v>1.04</v>
      </c>
      <c r="J765" s="88">
        <v>0.82000000000000006</v>
      </c>
      <c r="K765" s="88">
        <v>0.72000000000000008</v>
      </c>
      <c r="L765" s="88">
        <v>0.73</v>
      </c>
      <c r="M765" s="85">
        <v>0.68</v>
      </c>
    </row>
    <row r="766" spans="1:13" x14ac:dyDescent="0.25">
      <c r="A766" s="176" t="s">
        <v>1526</v>
      </c>
      <c r="B766" s="88">
        <v>0.53</v>
      </c>
      <c r="C766" s="88">
        <v>0.48</v>
      </c>
      <c r="D766" s="88">
        <v>0.55000000000000004</v>
      </c>
      <c r="E766" s="88">
        <v>0.66</v>
      </c>
      <c r="F766" s="88">
        <v>0.8</v>
      </c>
      <c r="G766" s="88">
        <v>0.94000000000000006</v>
      </c>
      <c r="H766" s="88">
        <v>0.94000000000000006</v>
      </c>
      <c r="I766" s="88">
        <v>1</v>
      </c>
      <c r="J766" s="88">
        <v>0.82000000000000006</v>
      </c>
      <c r="K766" s="88">
        <v>0.68000000000000016</v>
      </c>
      <c r="L766" s="88">
        <v>0.70000000000000007</v>
      </c>
      <c r="M766" s="85">
        <v>0.66000000000000014</v>
      </c>
    </row>
    <row r="767" spans="1:13" x14ac:dyDescent="0.25">
      <c r="A767" s="176" t="s">
        <v>1527</v>
      </c>
      <c r="B767" s="88">
        <v>0.52</v>
      </c>
      <c r="C767" s="88">
        <v>0.40000000000000008</v>
      </c>
      <c r="D767" s="88">
        <v>0.4200000000000001</v>
      </c>
      <c r="E767" s="88">
        <v>0.6100000000000001</v>
      </c>
      <c r="F767" s="88">
        <v>0.70000000000000007</v>
      </c>
      <c r="G767" s="88">
        <v>0.84000000000000008</v>
      </c>
      <c r="H767" s="88">
        <v>0.88000000000000012</v>
      </c>
      <c r="I767" s="88">
        <v>0.92</v>
      </c>
      <c r="J767" s="88">
        <v>0.90000000000000013</v>
      </c>
      <c r="K767" s="88">
        <v>0.68000000000000016</v>
      </c>
      <c r="L767" s="88">
        <v>0.74</v>
      </c>
      <c r="M767" s="85">
        <v>0.62000000000000011</v>
      </c>
    </row>
    <row r="768" spans="1:13" x14ac:dyDescent="0.25">
      <c r="A768" s="176" t="s">
        <v>1528</v>
      </c>
      <c r="B768" s="88">
        <v>0.43</v>
      </c>
      <c r="C768" s="88">
        <v>0.3</v>
      </c>
      <c r="D768" s="88">
        <v>0.34</v>
      </c>
      <c r="E768" s="88">
        <v>0.42</v>
      </c>
      <c r="F768" s="88">
        <v>0.48</v>
      </c>
      <c r="G768" s="88">
        <v>0.59000000000000008</v>
      </c>
      <c r="H768" s="88">
        <v>0.62</v>
      </c>
      <c r="I768" s="88">
        <v>0.66</v>
      </c>
      <c r="J768" s="88">
        <v>0.82000000000000006</v>
      </c>
      <c r="K768" s="88">
        <v>0.68000000000000016</v>
      </c>
      <c r="L768" s="88">
        <v>0.70000000000000007</v>
      </c>
      <c r="M768" s="85">
        <v>0.48</v>
      </c>
    </row>
    <row r="769" spans="1:13" x14ac:dyDescent="0.25">
      <c r="A769" s="176" t="s">
        <v>1529</v>
      </c>
      <c r="B769" s="88">
        <v>1.4100000000000001</v>
      </c>
      <c r="C769" s="88">
        <v>1.5</v>
      </c>
      <c r="D769" s="88">
        <v>1.6700000000000002</v>
      </c>
      <c r="E769" s="88">
        <v>1.98</v>
      </c>
      <c r="F769" s="88">
        <v>2.5</v>
      </c>
      <c r="G769" s="88">
        <v>2.94</v>
      </c>
      <c r="H769" s="88">
        <v>2.88</v>
      </c>
      <c r="I769" s="88">
        <v>3.0199999999999996</v>
      </c>
      <c r="J769" s="88">
        <v>2.52</v>
      </c>
      <c r="K769" s="88">
        <v>2.2000000000000002</v>
      </c>
      <c r="L769" s="88">
        <v>2.2100000000000004</v>
      </c>
      <c r="M769" s="85">
        <v>2.02</v>
      </c>
    </row>
    <row r="770" spans="1:13" x14ac:dyDescent="0.25">
      <c r="A770" s="176" t="s">
        <v>1530</v>
      </c>
      <c r="B770" s="88">
        <v>7.3200000000000012</v>
      </c>
      <c r="C770" s="88">
        <v>8.6399999999999988</v>
      </c>
      <c r="D770" s="88">
        <v>9.4600000000000009</v>
      </c>
      <c r="E770" s="88">
        <v>10.7</v>
      </c>
      <c r="F770" s="88">
        <v>12.86</v>
      </c>
      <c r="G770" s="88">
        <v>13.76</v>
      </c>
      <c r="H770" s="88">
        <v>12.86</v>
      </c>
      <c r="I770" s="88">
        <v>12.709999999999997</v>
      </c>
      <c r="J770" s="88">
        <v>14.67</v>
      </c>
      <c r="K770" s="88">
        <v>13.439999999999998</v>
      </c>
      <c r="L770" s="88">
        <v>13.26</v>
      </c>
      <c r="M770" s="85">
        <v>10.760000000000002</v>
      </c>
    </row>
    <row r="771" spans="1:13" x14ac:dyDescent="0.25">
      <c r="A771" s="176" t="s">
        <v>1531</v>
      </c>
      <c r="B771" s="88">
        <v>0.91000000000000014</v>
      </c>
      <c r="C771" s="88">
        <v>0.70000000000000007</v>
      </c>
      <c r="D771" s="88">
        <v>0.82000000000000006</v>
      </c>
      <c r="E771" s="88">
        <v>0.94</v>
      </c>
      <c r="F771" s="88">
        <v>1.1600000000000001</v>
      </c>
      <c r="G771" s="88">
        <v>1.4300000000000002</v>
      </c>
      <c r="H771" s="88">
        <v>1.5000000000000002</v>
      </c>
      <c r="I771" s="88">
        <v>1.62</v>
      </c>
      <c r="J771" s="88">
        <v>1.9400000000000002</v>
      </c>
      <c r="K771" s="88">
        <v>1.7200000000000004</v>
      </c>
      <c r="L771" s="88">
        <v>1.7000000000000002</v>
      </c>
      <c r="M771" s="85">
        <v>1.1600000000000001</v>
      </c>
    </row>
    <row r="772" spans="1:13" x14ac:dyDescent="0.25">
      <c r="A772" s="176" t="s">
        <v>1532</v>
      </c>
      <c r="B772" s="88">
        <v>0.38</v>
      </c>
      <c r="C772" s="88">
        <v>0.3</v>
      </c>
      <c r="D772" s="88">
        <v>0.34</v>
      </c>
      <c r="E772" s="88">
        <v>0.42</v>
      </c>
      <c r="F772" s="88">
        <v>0.48</v>
      </c>
      <c r="G772" s="88">
        <v>0.59000000000000008</v>
      </c>
      <c r="H772" s="88">
        <v>0.62</v>
      </c>
      <c r="I772" s="88">
        <v>0.66</v>
      </c>
      <c r="J772" s="88">
        <v>0.82000000000000006</v>
      </c>
      <c r="K772" s="88">
        <v>0.68000000000000016</v>
      </c>
      <c r="L772" s="88">
        <v>0.70000000000000007</v>
      </c>
      <c r="M772" s="85">
        <v>0.48</v>
      </c>
    </row>
    <row r="773" spans="1:13" x14ac:dyDescent="0.25">
      <c r="A773" s="176" t="s">
        <v>1533</v>
      </c>
      <c r="B773" s="88">
        <v>0.48000000000000004</v>
      </c>
      <c r="C773" s="88">
        <v>0.46000000000000008</v>
      </c>
      <c r="D773" s="88">
        <v>0.49</v>
      </c>
      <c r="E773" s="88">
        <v>0.65000000000000013</v>
      </c>
      <c r="F773" s="88">
        <v>0.8</v>
      </c>
      <c r="G773" s="88">
        <v>0.93000000000000016</v>
      </c>
      <c r="H773" s="88">
        <v>0.98</v>
      </c>
      <c r="I773" s="88">
        <v>1</v>
      </c>
      <c r="J773" s="88">
        <v>1</v>
      </c>
      <c r="K773" s="88">
        <v>0.76000000000000012</v>
      </c>
      <c r="L773" s="88">
        <v>0.82000000000000006</v>
      </c>
      <c r="M773" s="85">
        <v>0.68</v>
      </c>
    </row>
    <row r="774" spans="1:13" x14ac:dyDescent="0.25">
      <c r="A774" s="176" t="s">
        <v>1534</v>
      </c>
      <c r="B774" s="88">
        <v>0</v>
      </c>
      <c r="C774" s="88">
        <v>0.18</v>
      </c>
      <c r="D774" s="88">
        <v>0.24000000000000005</v>
      </c>
      <c r="E774" s="88">
        <v>0.31</v>
      </c>
      <c r="F774" s="88">
        <v>0.36000000000000004</v>
      </c>
      <c r="G774" s="88">
        <v>0.42999999999999994</v>
      </c>
      <c r="H774" s="88">
        <v>0.46000000000000008</v>
      </c>
      <c r="I774" s="88">
        <v>0.51</v>
      </c>
      <c r="J774" s="88">
        <v>0.62000000000000011</v>
      </c>
      <c r="K774" s="88">
        <v>0.52</v>
      </c>
      <c r="L774" s="88">
        <v>0.54</v>
      </c>
      <c r="M774" s="85">
        <v>0.34</v>
      </c>
    </row>
    <row r="775" spans="1:13" x14ac:dyDescent="0.25">
      <c r="A775" s="176" t="s">
        <v>1535</v>
      </c>
      <c r="B775" s="88">
        <v>0.36000000000000004</v>
      </c>
      <c r="C775" s="88">
        <v>0.28000000000000003</v>
      </c>
      <c r="D775" s="88">
        <v>0.35000000000000003</v>
      </c>
      <c r="E775" s="88">
        <v>0.38000000000000006</v>
      </c>
      <c r="F775" s="88">
        <v>0.46</v>
      </c>
      <c r="G775" s="88">
        <v>0.55000000000000004</v>
      </c>
      <c r="H775" s="88">
        <v>0.60000000000000009</v>
      </c>
      <c r="I775" s="88">
        <v>0.65</v>
      </c>
      <c r="J775" s="88">
        <v>0.78000000000000014</v>
      </c>
      <c r="K775" s="88">
        <v>0.68000000000000016</v>
      </c>
      <c r="L775" s="88">
        <v>0.69000000000000006</v>
      </c>
      <c r="M775" s="85">
        <v>0.44000000000000006</v>
      </c>
    </row>
    <row r="776" spans="1:13" x14ac:dyDescent="0.25">
      <c r="A776" s="176" t="s">
        <v>1536</v>
      </c>
      <c r="B776" s="88">
        <v>0.84000000000000008</v>
      </c>
      <c r="C776" s="88">
        <v>0.92000000000000015</v>
      </c>
      <c r="D776" s="88">
        <v>0.96</v>
      </c>
      <c r="E776" s="88">
        <v>1.2900000000000003</v>
      </c>
      <c r="F776" s="88">
        <v>1.58</v>
      </c>
      <c r="G776" s="88">
        <v>1.8600000000000003</v>
      </c>
      <c r="H776" s="88">
        <v>1.98</v>
      </c>
      <c r="I776" s="88">
        <v>1.98</v>
      </c>
      <c r="J776" s="88">
        <v>1.9800000000000002</v>
      </c>
      <c r="K776" s="88">
        <v>1.5600000000000003</v>
      </c>
      <c r="L776" s="88">
        <v>1.6700000000000002</v>
      </c>
      <c r="M776" s="85">
        <v>1.3800000000000001</v>
      </c>
    </row>
    <row r="777" spans="1:13" x14ac:dyDescent="0.25">
      <c r="A777" s="176" t="s">
        <v>1537</v>
      </c>
      <c r="B777" s="88">
        <v>1.3900000000000001</v>
      </c>
      <c r="C777" s="88">
        <v>1.4600000000000002</v>
      </c>
      <c r="D777" s="88">
        <v>1.54</v>
      </c>
      <c r="E777" s="88">
        <v>2.1300000000000003</v>
      </c>
      <c r="F777" s="88">
        <v>2.5600000000000005</v>
      </c>
      <c r="G777" s="88">
        <v>3.0200000000000005</v>
      </c>
      <c r="H777" s="88">
        <v>3.04</v>
      </c>
      <c r="I777" s="88">
        <v>3.1799999999999997</v>
      </c>
      <c r="J777" s="88">
        <v>3.14</v>
      </c>
      <c r="K777" s="88">
        <v>2.52</v>
      </c>
      <c r="L777" s="88">
        <v>2.7200000000000006</v>
      </c>
      <c r="M777" s="85">
        <v>2.2200000000000002</v>
      </c>
    </row>
    <row r="778" spans="1:13" x14ac:dyDescent="0.25">
      <c r="A778" s="176" t="s">
        <v>1538</v>
      </c>
      <c r="B778" s="88">
        <v>0.88000000000000012</v>
      </c>
      <c r="C778" s="88">
        <v>0.92000000000000015</v>
      </c>
      <c r="D778" s="88">
        <v>0.96</v>
      </c>
      <c r="E778" s="88">
        <v>1.2900000000000003</v>
      </c>
      <c r="F778" s="88">
        <v>1.58</v>
      </c>
      <c r="G778" s="88">
        <v>1.8600000000000003</v>
      </c>
      <c r="H778" s="88">
        <v>1.98</v>
      </c>
      <c r="I778" s="88">
        <v>1.98</v>
      </c>
      <c r="J778" s="88">
        <v>1.9800000000000002</v>
      </c>
      <c r="K778" s="88">
        <v>1.5600000000000003</v>
      </c>
      <c r="L778" s="88">
        <v>1.6700000000000002</v>
      </c>
      <c r="M778" s="85">
        <v>1.3800000000000001</v>
      </c>
    </row>
    <row r="779" spans="1:13" x14ac:dyDescent="0.25">
      <c r="A779" s="176" t="s">
        <v>1539</v>
      </c>
      <c r="B779" s="88">
        <v>0.36000000000000004</v>
      </c>
      <c r="C779" s="88">
        <v>0.28000000000000003</v>
      </c>
      <c r="D779" s="88">
        <v>0.35000000000000003</v>
      </c>
      <c r="E779" s="88">
        <v>0.42</v>
      </c>
      <c r="F779" s="88">
        <v>0.5</v>
      </c>
      <c r="G779" s="88">
        <v>0.59</v>
      </c>
      <c r="H779" s="88">
        <v>0.62000000000000011</v>
      </c>
      <c r="I779" s="88">
        <v>0.67</v>
      </c>
      <c r="J779" s="88">
        <v>0.81000000000000016</v>
      </c>
      <c r="K779" s="88">
        <v>0.72000000000000008</v>
      </c>
      <c r="L779" s="88">
        <v>0.7400000000000001</v>
      </c>
      <c r="M779" s="85">
        <v>0.48000000000000009</v>
      </c>
    </row>
    <row r="780" spans="1:13" x14ac:dyDescent="0.25">
      <c r="A780" s="176" t="s">
        <v>1540</v>
      </c>
      <c r="B780" s="88">
        <v>0</v>
      </c>
      <c r="C780" s="88">
        <v>0</v>
      </c>
      <c r="D780" s="88">
        <v>0</v>
      </c>
      <c r="E780" s="88">
        <v>0</v>
      </c>
      <c r="F780" s="88">
        <v>0</v>
      </c>
      <c r="G780" s="88">
        <v>0</v>
      </c>
      <c r="H780" s="88">
        <v>0</v>
      </c>
      <c r="I780" s="88">
        <v>0</v>
      </c>
      <c r="J780" s="88">
        <v>0</v>
      </c>
      <c r="K780" s="88">
        <v>0</v>
      </c>
      <c r="L780" s="88">
        <v>0</v>
      </c>
      <c r="M780" s="85">
        <v>0</v>
      </c>
    </row>
    <row r="781" spans="1:13" x14ac:dyDescent="0.25">
      <c r="A781" s="176" t="s">
        <v>1541</v>
      </c>
      <c r="B781" s="88">
        <v>0.64000000000000012</v>
      </c>
      <c r="C781" s="88">
        <v>0.54</v>
      </c>
      <c r="D781" s="88">
        <v>0.63000000000000012</v>
      </c>
      <c r="E781" s="88">
        <v>0.7400000000000001</v>
      </c>
      <c r="F781" s="88">
        <v>0.94000000000000006</v>
      </c>
      <c r="G781" s="88">
        <v>1.1499999999999999</v>
      </c>
      <c r="H781" s="88">
        <v>1.1600000000000001</v>
      </c>
      <c r="I781" s="88">
        <v>1.28</v>
      </c>
      <c r="J781" s="88">
        <v>1.5800000000000003</v>
      </c>
      <c r="K781" s="88">
        <v>1.3200000000000003</v>
      </c>
      <c r="L781" s="88">
        <v>1.3900000000000001</v>
      </c>
      <c r="M781" s="85">
        <v>0.94</v>
      </c>
    </row>
    <row r="782" spans="1:13" x14ac:dyDescent="0.25">
      <c r="A782" s="176" t="s">
        <v>1542</v>
      </c>
      <c r="B782" s="88">
        <v>0.28000000000000003</v>
      </c>
      <c r="C782" s="88">
        <v>0.28000000000000003</v>
      </c>
      <c r="D782" s="88">
        <v>0.35000000000000003</v>
      </c>
      <c r="E782" s="88">
        <v>0.42</v>
      </c>
      <c r="F782" s="88">
        <v>0.5</v>
      </c>
      <c r="G782" s="88">
        <v>0.59</v>
      </c>
      <c r="H782" s="88">
        <v>0.62000000000000011</v>
      </c>
      <c r="I782" s="88">
        <v>0.67</v>
      </c>
      <c r="J782" s="88">
        <v>0.81000000000000016</v>
      </c>
      <c r="K782" s="88">
        <v>0.72000000000000008</v>
      </c>
      <c r="L782" s="88">
        <v>0.7400000000000001</v>
      </c>
      <c r="M782" s="85">
        <v>0.48000000000000009</v>
      </c>
    </row>
    <row r="783" spans="1:13" x14ac:dyDescent="0.25">
      <c r="A783" s="176" t="s">
        <v>1543</v>
      </c>
      <c r="B783" s="88">
        <v>0.33</v>
      </c>
      <c r="C783" s="88">
        <v>0.26</v>
      </c>
      <c r="D783" s="88">
        <v>0.31</v>
      </c>
      <c r="E783" s="88">
        <v>0.35000000000000003</v>
      </c>
      <c r="F783" s="88">
        <v>0.44</v>
      </c>
      <c r="G783" s="88">
        <v>0.55000000000000004</v>
      </c>
      <c r="H783" s="88">
        <v>0.58000000000000007</v>
      </c>
      <c r="I783" s="88">
        <v>0.62</v>
      </c>
      <c r="J783" s="88">
        <v>0.7400000000000001</v>
      </c>
      <c r="K783" s="88">
        <v>0.68000000000000016</v>
      </c>
      <c r="L783" s="88">
        <v>0.65000000000000013</v>
      </c>
      <c r="M783" s="85">
        <v>0.42000000000000004</v>
      </c>
    </row>
    <row r="784" spans="1:13" x14ac:dyDescent="0.25">
      <c r="A784" s="176" t="s">
        <v>1544</v>
      </c>
      <c r="B784" s="88">
        <v>0.76000000000000012</v>
      </c>
      <c r="C784" s="88">
        <v>0.7400000000000001</v>
      </c>
      <c r="D784" s="88">
        <v>0.82000000000000006</v>
      </c>
      <c r="E784" s="88">
        <v>1</v>
      </c>
      <c r="F784" s="88">
        <v>1.2000000000000002</v>
      </c>
      <c r="G784" s="88">
        <v>1.4700000000000002</v>
      </c>
      <c r="H784" s="88">
        <v>1.5200000000000002</v>
      </c>
      <c r="I784" s="88">
        <v>1.6700000000000002</v>
      </c>
      <c r="J784" s="88">
        <v>1.9800000000000002</v>
      </c>
      <c r="K784" s="88">
        <v>1.76</v>
      </c>
      <c r="L784" s="88">
        <v>1.7400000000000004</v>
      </c>
      <c r="M784" s="85">
        <v>1.1800000000000002</v>
      </c>
    </row>
    <row r="785" spans="1:13" x14ac:dyDescent="0.25">
      <c r="A785" s="176" t="s">
        <v>1545</v>
      </c>
      <c r="B785" s="88">
        <v>0</v>
      </c>
      <c r="C785" s="88">
        <v>0.12</v>
      </c>
      <c r="D785" s="88">
        <v>0.16</v>
      </c>
      <c r="E785" s="88">
        <v>0.23000000000000004</v>
      </c>
      <c r="F785" s="88">
        <v>0.26</v>
      </c>
      <c r="G785" s="88">
        <v>0.28000000000000003</v>
      </c>
      <c r="H785" s="88">
        <v>0.3</v>
      </c>
      <c r="I785" s="88">
        <v>0.31</v>
      </c>
      <c r="J785" s="88">
        <v>0.27</v>
      </c>
      <c r="K785" s="88">
        <v>0.2</v>
      </c>
      <c r="L785" s="88">
        <v>0.23000000000000004</v>
      </c>
      <c r="M785" s="85">
        <v>0.22000000000000003</v>
      </c>
    </row>
    <row r="786" spans="1:13" x14ac:dyDescent="0.25">
      <c r="A786" s="176" t="s">
        <v>1546</v>
      </c>
      <c r="B786" s="88">
        <v>0.47000000000000003</v>
      </c>
      <c r="C786" s="88">
        <v>0.43999999999999995</v>
      </c>
      <c r="D786" s="88">
        <v>0.46000000000000008</v>
      </c>
      <c r="E786" s="88">
        <v>0.63</v>
      </c>
      <c r="F786" s="88">
        <v>0.78000000000000014</v>
      </c>
      <c r="G786" s="88">
        <v>0.8899999999999999</v>
      </c>
      <c r="H786" s="88">
        <v>0.96</v>
      </c>
      <c r="I786" s="88">
        <v>0.97000000000000008</v>
      </c>
      <c r="J786" s="88">
        <v>0.97</v>
      </c>
      <c r="K786" s="88">
        <v>0.76000000000000012</v>
      </c>
      <c r="L786" s="88">
        <v>0.82000000000000017</v>
      </c>
      <c r="M786" s="85">
        <v>0.68</v>
      </c>
    </row>
    <row r="787" spans="1:13" x14ac:dyDescent="0.25">
      <c r="A787" s="176" t="s">
        <v>1547</v>
      </c>
      <c r="B787" s="88">
        <v>2.2400000000000002</v>
      </c>
      <c r="C787" s="88">
        <v>12.049999999999999</v>
      </c>
      <c r="D787" s="88">
        <v>17.23</v>
      </c>
      <c r="E787" s="88">
        <v>20.689999999999998</v>
      </c>
      <c r="F787" s="88">
        <v>24.980000000000004</v>
      </c>
      <c r="G787" s="88">
        <v>28.910000000000004</v>
      </c>
      <c r="H787" s="88">
        <v>29.339999999999996</v>
      </c>
      <c r="I787" s="88">
        <v>30.53</v>
      </c>
      <c r="J787" s="88">
        <v>28.819999999999997</v>
      </c>
      <c r="K787" s="88">
        <v>24.880000000000003</v>
      </c>
      <c r="L787" s="88">
        <v>25.11</v>
      </c>
      <c r="M787" s="85">
        <v>20.92</v>
      </c>
    </row>
    <row r="788" spans="1:13" x14ac:dyDescent="0.25">
      <c r="A788" s="176" t="s">
        <v>1548</v>
      </c>
      <c r="B788" s="88">
        <v>1.44</v>
      </c>
      <c r="C788" s="88">
        <v>1.54</v>
      </c>
      <c r="D788" s="88">
        <v>1.6000000000000003</v>
      </c>
      <c r="E788" s="88">
        <v>2.2000000000000002</v>
      </c>
      <c r="F788" s="88">
        <v>2.66</v>
      </c>
      <c r="G788" s="88">
        <v>3.06</v>
      </c>
      <c r="H788" s="88">
        <v>3.0799999999999996</v>
      </c>
      <c r="I788" s="88">
        <v>3.1799999999999997</v>
      </c>
      <c r="J788" s="88">
        <v>3.17</v>
      </c>
      <c r="K788" s="88">
        <v>2.6400000000000006</v>
      </c>
      <c r="L788" s="88">
        <v>2.83</v>
      </c>
      <c r="M788" s="85">
        <v>2.3000000000000003</v>
      </c>
    </row>
    <row r="789" spans="1:13" x14ac:dyDescent="0.25">
      <c r="A789" s="176" t="s">
        <v>1549</v>
      </c>
      <c r="B789" s="88">
        <v>0</v>
      </c>
      <c r="C789" s="88">
        <v>9.5199999999999978</v>
      </c>
      <c r="D789" s="88">
        <v>13.6</v>
      </c>
      <c r="E789" s="88">
        <v>16.350000000000001</v>
      </c>
      <c r="F789" s="88">
        <v>19.759999999999998</v>
      </c>
      <c r="G789" s="88">
        <v>22.86</v>
      </c>
      <c r="H789" s="88">
        <v>23.2</v>
      </c>
      <c r="I789" s="88">
        <v>24.150000000000002</v>
      </c>
      <c r="J789" s="88">
        <v>22.79</v>
      </c>
      <c r="K789" s="88">
        <v>19.679999999999996</v>
      </c>
      <c r="L789" s="88">
        <v>19.84</v>
      </c>
      <c r="M789" s="85">
        <v>16.54</v>
      </c>
    </row>
    <row r="790" spans="1:13" x14ac:dyDescent="0.25">
      <c r="A790" s="176" t="s">
        <v>1550</v>
      </c>
      <c r="B790" s="88">
        <v>0</v>
      </c>
      <c r="C790" s="88">
        <v>0.60000000000000009</v>
      </c>
      <c r="D790" s="88">
        <v>0.90000000000000013</v>
      </c>
      <c r="E790" s="88">
        <v>1.05</v>
      </c>
      <c r="F790" s="88">
        <v>1.2800000000000002</v>
      </c>
      <c r="G790" s="88">
        <v>1.5500000000000003</v>
      </c>
      <c r="H790" s="88">
        <v>1.6200000000000003</v>
      </c>
      <c r="I790" s="88">
        <v>1.7800000000000002</v>
      </c>
      <c r="J790" s="88">
        <v>2.17</v>
      </c>
      <c r="K790" s="88">
        <v>1.8400000000000003</v>
      </c>
      <c r="L790" s="88">
        <v>1.9000000000000004</v>
      </c>
      <c r="M790" s="85">
        <v>1.2800000000000002</v>
      </c>
    </row>
    <row r="791" spans="1:13" x14ac:dyDescent="0.25">
      <c r="A791" s="176" t="s">
        <v>1551</v>
      </c>
      <c r="B791" s="88">
        <v>0</v>
      </c>
      <c r="C791" s="88">
        <v>0</v>
      </c>
      <c r="D791" s="88">
        <v>0</v>
      </c>
      <c r="E791" s="88">
        <v>0</v>
      </c>
      <c r="F791" s="88">
        <v>0</v>
      </c>
      <c r="G791" s="88">
        <v>39.25</v>
      </c>
      <c r="H791" s="88">
        <v>39.840000000000003</v>
      </c>
      <c r="I791" s="88">
        <v>41.46</v>
      </c>
      <c r="J791" s="88">
        <v>39.110000000000007</v>
      </c>
      <c r="K791" s="88">
        <v>33.76</v>
      </c>
      <c r="L791" s="88">
        <v>34.06</v>
      </c>
      <c r="M791" s="85">
        <v>28.380000000000003</v>
      </c>
    </row>
    <row r="792" spans="1:13" x14ac:dyDescent="0.25">
      <c r="A792" s="176" t="s">
        <v>1552</v>
      </c>
      <c r="B792" s="88">
        <v>0.30000000000000004</v>
      </c>
      <c r="C792" s="88">
        <v>0.3</v>
      </c>
      <c r="D792" s="88">
        <v>0.35000000000000003</v>
      </c>
      <c r="E792" s="88">
        <v>0.39000000000000007</v>
      </c>
      <c r="F792" s="88">
        <v>0.5</v>
      </c>
      <c r="G792" s="88">
        <v>0.59000000000000008</v>
      </c>
      <c r="H792" s="88">
        <v>0.6</v>
      </c>
      <c r="I792" s="88">
        <v>0.66</v>
      </c>
      <c r="J792" s="88">
        <v>0.81</v>
      </c>
      <c r="K792" s="88">
        <v>0.72000000000000008</v>
      </c>
      <c r="L792" s="88">
        <v>0.73</v>
      </c>
      <c r="M792" s="85">
        <v>0.48</v>
      </c>
    </row>
    <row r="793" spans="1:13" x14ac:dyDescent="0.25">
      <c r="A793" s="176" t="s">
        <v>1553</v>
      </c>
      <c r="B793" s="88">
        <v>0</v>
      </c>
      <c r="C793" s="88">
        <v>0</v>
      </c>
      <c r="D793" s="88">
        <v>0</v>
      </c>
      <c r="E793" s="88">
        <v>0</v>
      </c>
      <c r="F793" s="88">
        <v>0</v>
      </c>
      <c r="G793" s="88">
        <v>0</v>
      </c>
      <c r="H793" s="88">
        <v>0</v>
      </c>
      <c r="I793" s="88">
        <v>0</v>
      </c>
      <c r="J793" s="88">
        <v>0</v>
      </c>
      <c r="K793" s="88">
        <v>0</v>
      </c>
      <c r="L793" s="88">
        <v>0</v>
      </c>
      <c r="M793" s="85">
        <v>0</v>
      </c>
    </row>
    <row r="794" spans="1:13" x14ac:dyDescent="0.25">
      <c r="A794" s="176" t="s">
        <v>1554</v>
      </c>
      <c r="B794" s="88">
        <v>0.34</v>
      </c>
      <c r="C794" s="88">
        <v>0.28000000000000003</v>
      </c>
      <c r="D794" s="88">
        <v>0.35000000000000003</v>
      </c>
      <c r="E794" s="88">
        <v>0.35000000000000003</v>
      </c>
      <c r="F794" s="88">
        <v>0.46000000000000008</v>
      </c>
      <c r="G794" s="88">
        <v>0.57000000000000006</v>
      </c>
      <c r="H794" s="88">
        <v>0.57999999999999996</v>
      </c>
      <c r="I794" s="88">
        <v>0.63</v>
      </c>
      <c r="J794" s="88">
        <v>0.77</v>
      </c>
      <c r="K794" s="88">
        <v>0.68</v>
      </c>
      <c r="L794" s="88">
        <v>0.66000000000000014</v>
      </c>
      <c r="M794" s="85">
        <v>0.46000000000000008</v>
      </c>
    </row>
    <row r="795" spans="1:13" x14ac:dyDescent="0.25">
      <c r="A795" s="176" t="s">
        <v>1555</v>
      </c>
      <c r="B795" s="88">
        <v>0.46</v>
      </c>
      <c r="C795" s="88">
        <v>0.3</v>
      </c>
      <c r="D795" s="88">
        <v>0.35000000000000003</v>
      </c>
      <c r="E795" s="88">
        <v>0.39000000000000007</v>
      </c>
      <c r="F795" s="88">
        <v>0.5</v>
      </c>
      <c r="G795" s="88">
        <v>0.59000000000000008</v>
      </c>
      <c r="H795" s="88">
        <v>0.6</v>
      </c>
      <c r="I795" s="88">
        <v>0.66</v>
      </c>
      <c r="J795" s="88">
        <v>0.81</v>
      </c>
      <c r="K795" s="88">
        <v>0.72000000000000008</v>
      </c>
      <c r="L795" s="88">
        <v>0.73</v>
      </c>
      <c r="M795" s="85">
        <v>0.48</v>
      </c>
    </row>
    <row r="796" spans="1:13" x14ac:dyDescent="0.25">
      <c r="A796" s="176" t="s">
        <v>1556</v>
      </c>
      <c r="B796" s="88">
        <v>0</v>
      </c>
      <c r="C796" s="88">
        <v>0.21</v>
      </c>
      <c r="D796" s="88">
        <v>0.35000000000000003</v>
      </c>
      <c r="E796" s="88">
        <v>0.35000000000000003</v>
      </c>
      <c r="F796" s="88">
        <v>0.46000000000000008</v>
      </c>
      <c r="G796" s="88">
        <v>0.57000000000000006</v>
      </c>
      <c r="H796" s="88">
        <v>0.57999999999999996</v>
      </c>
      <c r="I796" s="88">
        <v>0.63</v>
      </c>
      <c r="J796" s="88">
        <v>0.77</v>
      </c>
      <c r="K796" s="88">
        <v>0.68</v>
      </c>
      <c r="L796" s="88">
        <v>0.66000000000000014</v>
      </c>
      <c r="M796" s="85">
        <v>0.46000000000000008</v>
      </c>
    </row>
    <row r="797" spans="1:13" x14ac:dyDescent="0.25">
      <c r="A797" s="176" t="s">
        <v>1557</v>
      </c>
      <c r="B797" s="88">
        <v>0</v>
      </c>
      <c r="C797" s="88">
        <v>0</v>
      </c>
      <c r="D797" s="88">
        <v>0</v>
      </c>
      <c r="E797" s="88">
        <v>0</v>
      </c>
      <c r="F797" s="88">
        <v>0</v>
      </c>
      <c r="G797" s="88">
        <v>0</v>
      </c>
      <c r="H797" s="88">
        <v>0</v>
      </c>
      <c r="I797" s="88">
        <v>0</v>
      </c>
      <c r="J797" s="88">
        <v>0</v>
      </c>
      <c r="K797" s="88">
        <v>0</v>
      </c>
      <c r="L797" s="88">
        <v>0</v>
      </c>
      <c r="M797" s="85">
        <v>0</v>
      </c>
    </row>
    <row r="798" spans="1:13" x14ac:dyDescent="0.25">
      <c r="A798" s="176" t="s">
        <v>1558</v>
      </c>
      <c r="B798" s="88">
        <v>0.44000000000000006</v>
      </c>
      <c r="C798" s="88">
        <v>0.3</v>
      </c>
      <c r="D798" s="88">
        <v>0.35000000000000003</v>
      </c>
      <c r="E798" s="88">
        <v>0.39000000000000007</v>
      </c>
      <c r="F798" s="88">
        <v>0.5</v>
      </c>
      <c r="G798" s="88">
        <v>0.59000000000000008</v>
      </c>
      <c r="H798" s="88">
        <v>0.6</v>
      </c>
      <c r="I798" s="88">
        <v>0.66</v>
      </c>
      <c r="J798" s="88">
        <v>0.81</v>
      </c>
      <c r="K798" s="88">
        <v>0.72000000000000008</v>
      </c>
      <c r="L798" s="88">
        <v>0.73</v>
      </c>
      <c r="M798" s="85">
        <v>0.48</v>
      </c>
    </row>
    <row r="799" spans="1:13" x14ac:dyDescent="0.25">
      <c r="A799" s="176" t="s">
        <v>1559</v>
      </c>
      <c r="B799" s="88">
        <v>0.94000000000000017</v>
      </c>
      <c r="C799" s="88">
        <v>0.88</v>
      </c>
      <c r="D799" s="88">
        <v>1.01</v>
      </c>
      <c r="E799" s="88">
        <v>1.2000000000000002</v>
      </c>
      <c r="F799" s="88">
        <v>1.4800000000000002</v>
      </c>
      <c r="G799" s="88">
        <v>1.82</v>
      </c>
      <c r="H799" s="88">
        <v>1.88</v>
      </c>
      <c r="I799" s="88">
        <v>2.0499999999999998</v>
      </c>
      <c r="J799" s="88">
        <v>2.4799999999999995</v>
      </c>
      <c r="K799" s="88">
        <v>2.12</v>
      </c>
      <c r="L799" s="88">
        <v>2.17</v>
      </c>
      <c r="M799" s="85">
        <v>1.4600000000000002</v>
      </c>
    </row>
    <row r="800" spans="1:13" x14ac:dyDescent="0.25">
      <c r="A800" s="176" t="s">
        <v>1560</v>
      </c>
      <c r="B800" s="88">
        <v>0.36000000000000004</v>
      </c>
      <c r="C800" s="88">
        <v>0.3</v>
      </c>
      <c r="D800" s="88">
        <v>0.34</v>
      </c>
      <c r="E800" s="88">
        <v>0.42</v>
      </c>
      <c r="F800" s="88">
        <v>0.48</v>
      </c>
      <c r="G800" s="88">
        <v>0.59000000000000008</v>
      </c>
      <c r="H800" s="88">
        <v>0.62</v>
      </c>
      <c r="I800" s="88">
        <v>0.66</v>
      </c>
      <c r="J800" s="88">
        <v>0.82000000000000006</v>
      </c>
      <c r="K800" s="88">
        <v>0.68000000000000016</v>
      </c>
      <c r="L800" s="88">
        <v>0.70000000000000007</v>
      </c>
      <c r="M800" s="85">
        <v>0.48</v>
      </c>
    </row>
    <row r="801" spans="1:13" x14ac:dyDescent="0.25">
      <c r="A801" s="176" t="s">
        <v>1561</v>
      </c>
      <c r="B801" s="88">
        <v>0</v>
      </c>
      <c r="C801" s="88">
        <v>0</v>
      </c>
      <c r="D801" s="88">
        <v>0.03</v>
      </c>
      <c r="E801" s="88">
        <v>0.04</v>
      </c>
      <c r="F801" s="88">
        <v>0.04</v>
      </c>
      <c r="G801" s="88">
        <v>0.04</v>
      </c>
      <c r="H801" s="88">
        <v>0.04</v>
      </c>
      <c r="I801" s="88">
        <v>0.04</v>
      </c>
      <c r="J801" s="88">
        <v>0.04</v>
      </c>
      <c r="K801" s="88">
        <v>0.04</v>
      </c>
      <c r="L801" s="88">
        <v>0.04</v>
      </c>
      <c r="M801" s="85">
        <v>0.04</v>
      </c>
    </row>
    <row r="802" spans="1:13" x14ac:dyDescent="0.25">
      <c r="A802" s="176" t="s">
        <v>1562</v>
      </c>
      <c r="B802" s="88">
        <v>0.37</v>
      </c>
      <c r="C802" s="88">
        <v>0.44</v>
      </c>
      <c r="D802" s="88">
        <v>0.47</v>
      </c>
      <c r="E802" s="88">
        <v>0.47000000000000008</v>
      </c>
      <c r="F802" s="88">
        <v>0.48</v>
      </c>
      <c r="G802" s="88">
        <v>0.53</v>
      </c>
      <c r="H802" s="88">
        <v>0.52</v>
      </c>
      <c r="I802" s="88">
        <v>0.53</v>
      </c>
      <c r="J802" s="88">
        <v>0.53</v>
      </c>
      <c r="K802" s="88">
        <v>0.48000000000000009</v>
      </c>
      <c r="L802" s="88">
        <v>0.51</v>
      </c>
      <c r="M802" s="85">
        <v>0.5</v>
      </c>
    </row>
    <row r="803" spans="1:13" x14ac:dyDescent="0.25">
      <c r="A803" s="176" t="s">
        <v>1563</v>
      </c>
      <c r="B803" s="88">
        <v>0.9700000000000002</v>
      </c>
      <c r="C803" s="88">
        <v>0.89999999999999991</v>
      </c>
      <c r="D803" s="88">
        <v>1.08</v>
      </c>
      <c r="E803" s="88">
        <v>1.2</v>
      </c>
      <c r="F803" s="88">
        <v>1.5000000000000002</v>
      </c>
      <c r="G803" s="88">
        <v>1.8200000000000003</v>
      </c>
      <c r="H803" s="88">
        <v>1.9200000000000002</v>
      </c>
      <c r="I803" s="88">
        <v>2.0599999999999996</v>
      </c>
      <c r="J803" s="88">
        <v>2.5099999999999998</v>
      </c>
      <c r="K803" s="88">
        <v>2.2000000000000002</v>
      </c>
      <c r="L803" s="88">
        <v>2.21</v>
      </c>
      <c r="M803" s="85">
        <v>1.48</v>
      </c>
    </row>
    <row r="804" spans="1:13" x14ac:dyDescent="0.25">
      <c r="A804" s="176" t="s">
        <v>1564</v>
      </c>
      <c r="B804" s="88">
        <v>0.37</v>
      </c>
      <c r="C804" s="88">
        <v>0.26</v>
      </c>
      <c r="D804" s="88">
        <v>0.23000000000000004</v>
      </c>
      <c r="E804" s="88">
        <v>0.26</v>
      </c>
      <c r="F804" s="88">
        <v>0.22000000000000003</v>
      </c>
      <c r="G804" s="88">
        <v>0.27</v>
      </c>
      <c r="H804" s="88">
        <v>0.24000000000000002</v>
      </c>
      <c r="I804" s="88">
        <v>0.26</v>
      </c>
      <c r="J804" s="88">
        <v>0.26</v>
      </c>
      <c r="K804" s="88">
        <v>0.2</v>
      </c>
      <c r="L804" s="88">
        <v>0.23000000000000004</v>
      </c>
      <c r="M804" s="85">
        <v>0.24000000000000005</v>
      </c>
    </row>
    <row r="805" spans="1:13" x14ac:dyDescent="0.25">
      <c r="A805" s="176" t="s">
        <v>1565</v>
      </c>
      <c r="B805" s="88">
        <v>0</v>
      </c>
      <c r="C805" s="88">
        <v>0</v>
      </c>
      <c r="D805" s="88">
        <v>1.55</v>
      </c>
      <c r="E805" s="88">
        <v>1.8300000000000003</v>
      </c>
      <c r="F805" s="88">
        <v>2.3200000000000003</v>
      </c>
      <c r="G805" s="88">
        <v>2.75</v>
      </c>
      <c r="H805" s="88">
        <v>2.7</v>
      </c>
      <c r="I805" s="88">
        <v>2.8600000000000003</v>
      </c>
      <c r="J805" s="88">
        <v>2.36</v>
      </c>
      <c r="K805" s="88">
        <v>2.04</v>
      </c>
      <c r="L805" s="88">
        <v>2.0499999999999998</v>
      </c>
      <c r="M805" s="85">
        <v>1.9</v>
      </c>
    </row>
    <row r="806" spans="1:13" x14ac:dyDescent="0.25">
      <c r="A806" s="176" t="s">
        <v>1566</v>
      </c>
      <c r="B806" s="88">
        <v>0</v>
      </c>
      <c r="C806" s="88">
        <v>0.22999999999999998</v>
      </c>
      <c r="D806" s="88">
        <v>0.35000000000000003</v>
      </c>
      <c r="E806" s="88">
        <v>0.42</v>
      </c>
      <c r="F806" s="88">
        <v>0.5</v>
      </c>
      <c r="G806" s="88">
        <v>0.62</v>
      </c>
      <c r="H806" s="88">
        <v>0.64</v>
      </c>
      <c r="I806" s="88">
        <v>0.70000000000000007</v>
      </c>
      <c r="J806" s="88">
        <v>0.82000000000000006</v>
      </c>
      <c r="K806" s="88">
        <v>0.72000000000000008</v>
      </c>
      <c r="L806" s="88">
        <v>0.73</v>
      </c>
      <c r="M806" s="85">
        <v>0.5</v>
      </c>
    </row>
    <row r="807" spans="1:13" x14ac:dyDescent="0.25">
      <c r="A807" s="176" t="s">
        <v>1567</v>
      </c>
      <c r="B807" s="88">
        <v>0</v>
      </c>
      <c r="C807" s="88">
        <v>0</v>
      </c>
      <c r="D807" s="88">
        <v>0</v>
      </c>
      <c r="E807" s="88">
        <v>0</v>
      </c>
      <c r="F807" s="88">
        <v>12.46</v>
      </c>
      <c r="G807" s="88">
        <v>14.450000000000001</v>
      </c>
      <c r="H807" s="88">
        <v>14.639999999999999</v>
      </c>
      <c r="I807" s="88">
        <v>15.26</v>
      </c>
      <c r="J807" s="88">
        <v>14.379999999999999</v>
      </c>
      <c r="K807" s="88">
        <v>12.400000000000002</v>
      </c>
      <c r="L807" s="88">
        <v>12.519999999999998</v>
      </c>
      <c r="M807" s="85">
        <v>10.44</v>
      </c>
    </row>
    <row r="808" spans="1:13" x14ac:dyDescent="0.25">
      <c r="A808" s="176" t="s">
        <v>1568</v>
      </c>
      <c r="B808" s="88">
        <v>0</v>
      </c>
      <c r="C808" s="88">
        <v>0</v>
      </c>
      <c r="D808" s="88">
        <v>0</v>
      </c>
      <c r="E808" s="88">
        <v>0</v>
      </c>
      <c r="F808" s="88">
        <v>0</v>
      </c>
      <c r="G808" s="88">
        <v>0.59000000000000008</v>
      </c>
      <c r="H808" s="88">
        <v>0.60000000000000009</v>
      </c>
      <c r="I808" s="88">
        <v>0.66000000000000014</v>
      </c>
      <c r="J808" s="88">
        <v>0.82000000000000017</v>
      </c>
      <c r="K808" s="88">
        <v>0.72000000000000008</v>
      </c>
      <c r="L808" s="88">
        <v>0.73000000000000009</v>
      </c>
      <c r="M808" s="85">
        <v>0.5</v>
      </c>
    </row>
    <row r="809" spans="1:13" x14ac:dyDescent="0.25">
      <c r="A809" s="176" t="s">
        <v>1569</v>
      </c>
      <c r="B809" s="88">
        <v>0.19999999999999998</v>
      </c>
      <c r="C809" s="88">
        <v>0.12</v>
      </c>
      <c r="D809" s="88">
        <v>0.16</v>
      </c>
      <c r="E809" s="88">
        <v>0.16</v>
      </c>
      <c r="F809" s="88">
        <v>0.2</v>
      </c>
      <c r="G809" s="88">
        <v>0.27</v>
      </c>
      <c r="H809" s="88">
        <v>0.26</v>
      </c>
      <c r="I809" s="88">
        <v>0.31</v>
      </c>
      <c r="J809" s="88">
        <v>0.38</v>
      </c>
      <c r="K809" s="88">
        <v>0.32000000000000006</v>
      </c>
      <c r="L809" s="88">
        <v>0.31000000000000005</v>
      </c>
      <c r="M809" s="85">
        <v>0.22000000000000003</v>
      </c>
    </row>
    <row r="810" spans="1:13" x14ac:dyDescent="0.25">
      <c r="A810" s="176" t="s">
        <v>1570</v>
      </c>
      <c r="B810" s="88">
        <v>1.27</v>
      </c>
      <c r="C810" s="88">
        <v>1.34</v>
      </c>
      <c r="D810" s="88">
        <v>1.4700000000000002</v>
      </c>
      <c r="E810" s="88">
        <v>1.7500000000000002</v>
      </c>
      <c r="F810" s="88">
        <v>2.14</v>
      </c>
      <c r="G810" s="88">
        <v>2.48</v>
      </c>
      <c r="H810" s="88">
        <v>2.5000000000000004</v>
      </c>
      <c r="I810" s="88">
        <v>2.5999999999999996</v>
      </c>
      <c r="J810" s="88">
        <v>2.4500000000000002</v>
      </c>
      <c r="K810" s="88">
        <v>2.12</v>
      </c>
      <c r="L810" s="88">
        <v>2.16</v>
      </c>
      <c r="M810" s="85">
        <v>1.8000000000000003</v>
      </c>
    </row>
    <row r="811" spans="1:13" x14ac:dyDescent="0.25">
      <c r="A811" s="176" t="s">
        <v>1571</v>
      </c>
      <c r="B811" s="88">
        <v>0</v>
      </c>
      <c r="C811" s="88">
        <v>0.21</v>
      </c>
      <c r="D811" s="88">
        <v>0.35000000000000003</v>
      </c>
      <c r="E811" s="88">
        <v>0.39000000000000007</v>
      </c>
      <c r="F811" s="88">
        <v>0.5</v>
      </c>
      <c r="G811" s="88">
        <v>0.57999999999999996</v>
      </c>
      <c r="H811" s="88">
        <v>0.60000000000000009</v>
      </c>
      <c r="I811" s="88">
        <v>0.66</v>
      </c>
      <c r="J811" s="88">
        <v>0.78000000000000014</v>
      </c>
      <c r="K811" s="88">
        <v>0.72000000000000008</v>
      </c>
      <c r="L811" s="88">
        <v>0.70000000000000007</v>
      </c>
      <c r="M811" s="85">
        <v>0.48000000000000009</v>
      </c>
    </row>
    <row r="812" spans="1:13" x14ac:dyDescent="0.25">
      <c r="A812" s="176" t="s">
        <v>1572</v>
      </c>
      <c r="B812" s="88">
        <v>0</v>
      </c>
      <c r="C812" s="88">
        <v>0.33999999999999997</v>
      </c>
      <c r="D812" s="88">
        <v>0.46</v>
      </c>
      <c r="E812" s="88">
        <v>0.62</v>
      </c>
      <c r="F812" s="88">
        <v>0.76000000000000012</v>
      </c>
      <c r="G812" s="88">
        <v>0.89</v>
      </c>
      <c r="H812" s="88">
        <v>0.94000000000000006</v>
      </c>
      <c r="I812" s="88">
        <v>0.97</v>
      </c>
      <c r="J812" s="88">
        <v>0.97</v>
      </c>
      <c r="K812" s="88">
        <v>0.76000000000000012</v>
      </c>
      <c r="L812" s="88">
        <v>0.81000000000000016</v>
      </c>
      <c r="M812" s="85">
        <v>0.66</v>
      </c>
    </row>
    <row r="813" spans="1:13" x14ac:dyDescent="0.25">
      <c r="A813" s="176" t="s">
        <v>1573</v>
      </c>
      <c r="B813" s="88">
        <v>0</v>
      </c>
      <c r="C813" s="88">
        <v>0</v>
      </c>
      <c r="D813" s="88">
        <v>0.58000000000000007</v>
      </c>
      <c r="E813" s="88">
        <v>0.66</v>
      </c>
      <c r="F813" s="88">
        <v>0.82000000000000006</v>
      </c>
      <c r="G813" s="88">
        <v>0.98</v>
      </c>
      <c r="H813" s="88">
        <v>1.02</v>
      </c>
      <c r="I813" s="88">
        <v>1.1200000000000001</v>
      </c>
      <c r="J813" s="88">
        <v>1.36</v>
      </c>
      <c r="K813" s="88">
        <v>1.2000000000000002</v>
      </c>
      <c r="L813" s="88">
        <v>1.2000000000000002</v>
      </c>
      <c r="M813" s="85">
        <v>0.82000000000000017</v>
      </c>
    </row>
    <row r="814" spans="1:13" x14ac:dyDescent="0.25">
      <c r="A814" s="176" t="s">
        <v>1574</v>
      </c>
      <c r="B814" s="88">
        <v>0</v>
      </c>
      <c r="C814" s="88">
        <v>0</v>
      </c>
      <c r="D814" s="88">
        <v>0</v>
      </c>
      <c r="E814" s="88">
        <v>0</v>
      </c>
      <c r="F814" s="88">
        <v>0</v>
      </c>
      <c r="G814" s="88">
        <v>0</v>
      </c>
      <c r="H814" s="88">
        <v>0</v>
      </c>
      <c r="I814" s="88">
        <v>0</v>
      </c>
      <c r="J814" s="88">
        <v>0</v>
      </c>
      <c r="K814" s="88">
        <v>0</v>
      </c>
      <c r="L814" s="88">
        <v>0</v>
      </c>
      <c r="M814" s="85">
        <v>0</v>
      </c>
    </row>
    <row r="815" spans="1:13" x14ac:dyDescent="0.25">
      <c r="A815" s="176" t="s">
        <v>1575</v>
      </c>
      <c r="B815" s="88">
        <v>0.37000000000000005</v>
      </c>
      <c r="C815" s="88">
        <v>0.28000000000000003</v>
      </c>
      <c r="D815" s="88">
        <v>0.35000000000000003</v>
      </c>
      <c r="E815" s="88">
        <v>0.42000000000000004</v>
      </c>
      <c r="F815" s="88">
        <v>0.5</v>
      </c>
      <c r="G815" s="88">
        <v>0.6100000000000001</v>
      </c>
      <c r="H815" s="88">
        <v>0.62000000000000011</v>
      </c>
      <c r="I815" s="88">
        <v>0.70000000000000007</v>
      </c>
      <c r="J815" s="88">
        <v>0.82000000000000017</v>
      </c>
      <c r="K815" s="88">
        <v>0.68</v>
      </c>
      <c r="L815" s="88">
        <v>0.70000000000000007</v>
      </c>
      <c r="M815" s="85">
        <v>0.48000000000000009</v>
      </c>
    </row>
    <row r="816" spans="1:13" x14ac:dyDescent="0.25">
      <c r="A816" s="176" t="s">
        <v>1576</v>
      </c>
      <c r="B816" s="88">
        <v>0</v>
      </c>
      <c r="C816" s="88">
        <v>0.69000000000000006</v>
      </c>
      <c r="D816" s="88">
        <v>1.04</v>
      </c>
      <c r="E816" s="88">
        <v>1.2000000000000002</v>
      </c>
      <c r="F816" s="88">
        <v>1.4400000000000002</v>
      </c>
      <c r="G816" s="88">
        <v>1.7800000000000002</v>
      </c>
      <c r="H816" s="88">
        <v>1.8399999999999999</v>
      </c>
      <c r="I816" s="88">
        <v>2.0500000000000003</v>
      </c>
      <c r="J816" s="88">
        <v>2.4800000000000004</v>
      </c>
      <c r="K816" s="88">
        <v>2.12</v>
      </c>
      <c r="L816" s="88">
        <v>2.1300000000000003</v>
      </c>
      <c r="M816" s="85">
        <v>1.4600000000000002</v>
      </c>
    </row>
    <row r="817" spans="1:13" x14ac:dyDescent="0.25">
      <c r="A817" s="176" t="s">
        <v>1577</v>
      </c>
      <c r="B817" s="88">
        <v>0</v>
      </c>
      <c r="C817" s="88">
        <v>0.21</v>
      </c>
      <c r="D817" s="88">
        <v>0.35000000000000003</v>
      </c>
      <c r="E817" s="88">
        <v>0.39000000000000007</v>
      </c>
      <c r="F817" s="88">
        <v>0.5</v>
      </c>
      <c r="G817" s="88">
        <v>0.57999999999999996</v>
      </c>
      <c r="H817" s="88">
        <v>0.60000000000000009</v>
      </c>
      <c r="I817" s="88">
        <v>0.66</v>
      </c>
      <c r="J817" s="88">
        <v>0.78000000000000014</v>
      </c>
      <c r="K817" s="88">
        <v>0.72000000000000008</v>
      </c>
      <c r="L817" s="88">
        <v>0.70000000000000007</v>
      </c>
      <c r="M817" s="85">
        <v>0.48000000000000009</v>
      </c>
    </row>
    <row r="818" spans="1:13" x14ac:dyDescent="0.25">
      <c r="A818" s="176" t="s">
        <v>1578</v>
      </c>
      <c r="B818" s="88">
        <v>0</v>
      </c>
      <c r="C818" s="88">
        <v>0</v>
      </c>
      <c r="D818" s="88">
        <v>0</v>
      </c>
      <c r="E818" s="88">
        <v>0</v>
      </c>
      <c r="F818" s="88">
        <v>0</v>
      </c>
      <c r="G818" s="88">
        <v>0</v>
      </c>
      <c r="H818" s="88">
        <v>25.799999999999997</v>
      </c>
      <c r="I818" s="88">
        <v>27.2</v>
      </c>
      <c r="J818" s="88">
        <v>22.56</v>
      </c>
      <c r="K818" s="88">
        <v>19.52</v>
      </c>
      <c r="L818" s="88">
        <v>19.68</v>
      </c>
      <c r="M818" s="85">
        <v>18.160000000000004</v>
      </c>
    </row>
    <row r="819" spans="1:13" x14ac:dyDescent="0.25">
      <c r="A819" s="176" t="s">
        <v>1579</v>
      </c>
      <c r="B819" s="88">
        <v>0.59000000000000008</v>
      </c>
      <c r="C819" s="88">
        <v>0.68</v>
      </c>
      <c r="D819" s="88">
        <v>0.69000000000000006</v>
      </c>
      <c r="E819" s="88">
        <v>0.70000000000000007</v>
      </c>
      <c r="F819" s="88">
        <v>0.68</v>
      </c>
      <c r="G819" s="88">
        <v>0.70000000000000007</v>
      </c>
      <c r="H819" s="88">
        <v>0.66000000000000014</v>
      </c>
      <c r="I819" s="88">
        <v>0.70000000000000007</v>
      </c>
      <c r="J819" s="88">
        <v>0.70000000000000007</v>
      </c>
      <c r="K819" s="88">
        <v>0.60000000000000009</v>
      </c>
      <c r="L819" s="88">
        <v>0.69000000000000006</v>
      </c>
      <c r="M819" s="85">
        <v>0.68</v>
      </c>
    </row>
    <row r="820" spans="1:13" x14ac:dyDescent="0.25">
      <c r="A820" s="176" t="s">
        <v>1580</v>
      </c>
      <c r="B820" s="88">
        <v>0.34</v>
      </c>
      <c r="C820" s="88">
        <v>0.3</v>
      </c>
      <c r="D820" s="88">
        <v>0.34</v>
      </c>
      <c r="E820" s="88">
        <v>0.42</v>
      </c>
      <c r="F820" s="88">
        <v>0.48</v>
      </c>
      <c r="G820" s="88">
        <v>0.59000000000000008</v>
      </c>
      <c r="H820" s="88">
        <v>0.62</v>
      </c>
      <c r="I820" s="88">
        <v>0.66</v>
      </c>
      <c r="J820" s="88">
        <v>0.82000000000000006</v>
      </c>
      <c r="K820" s="88">
        <v>0.68000000000000016</v>
      </c>
      <c r="L820" s="88">
        <v>0.70000000000000007</v>
      </c>
      <c r="M820" s="85">
        <v>0.48</v>
      </c>
    </row>
    <row r="821" spans="1:13" x14ac:dyDescent="0.25">
      <c r="A821" s="176" t="s">
        <v>1581</v>
      </c>
      <c r="B821" s="88">
        <v>1.4300000000000002</v>
      </c>
      <c r="C821" s="88">
        <v>1.5600000000000003</v>
      </c>
      <c r="D821" s="88">
        <v>1.6300000000000001</v>
      </c>
      <c r="E821" s="88">
        <v>2.2400000000000002</v>
      </c>
      <c r="F821" s="88">
        <v>2.6999999999999997</v>
      </c>
      <c r="G821" s="88">
        <v>3.07</v>
      </c>
      <c r="H821" s="88">
        <v>3.0799999999999996</v>
      </c>
      <c r="I821" s="88">
        <v>3.1799999999999997</v>
      </c>
      <c r="J821" s="88">
        <v>3.1799999999999997</v>
      </c>
      <c r="K821" s="88">
        <v>2.6800000000000006</v>
      </c>
      <c r="L821" s="88">
        <v>2.8599999999999994</v>
      </c>
      <c r="M821" s="85">
        <v>2.3200000000000003</v>
      </c>
    </row>
    <row r="822" spans="1:13" x14ac:dyDescent="0.25">
      <c r="A822" s="176" t="s">
        <v>1582</v>
      </c>
      <c r="B822" s="88">
        <v>0</v>
      </c>
      <c r="C822" s="88">
        <v>0</v>
      </c>
      <c r="D822" s="88">
        <v>0</v>
      </c>
      <c r="E822" s="88">
        <v>0</v>
      </c>
      <c r="F822" s="88">
        <v>0</v>
      </c>
      <c r="G822" s="88">
        <v>13.790000000000001</v>
      </c>
      <c r="H822" s="88">
        <v>13.959999999999999</v>
      </c>
      <c r="I822" s="88">
        <v>14.54</v>
      </c>
      <c r="J822" s="88">
        <v>13.720000000000002</v>
      </c>
      <c r="K822" s="88">
        <v>11.84</v>
      </c>
      <c r="L822" s="88">
        <v>11.94</v>
      </c>
      <c r="M822" s="85">
        <v>9.9599999999999991</v>
      </c>
    </row>
    <row r="823" spans="1:13" x14ac:dyDescent="0.25">
      <c r="A823" s="176" t="s">
        <v>1583</v>
      </c>
      <c r="B823" s="88">
        <v>0</v>
      </c>
      <c r="C823" s="88">
        <v>0</v>
      </c>
      <c r="D823" s="88">
        <v>0</v>
      </c>
      <c r="E823" s="88">
        <v>0</v>
      </c>
      <c r="F823" s="88">
        <v>0</v>
      </c>
      <c r="G823" s="88">
        <v>0</v>
      </c>
      <c r="H823" s="88">
        <v>0</v>
      </c>
      <c r="I823" s="88">
        <v>45.88</v>
      </c>
      <c r="J823" s="88">
        <v>43.309999999999995</v>
      </c>
      <c r="K823" s="88">
        <v>37.4</v>
      </c>
      <c r="L823" s="88">
        <v>37.729999999999997</v>
      </c>
      <c r="M823" s="85">
        <v>31.440000000000005</v>
      </c>
    </row>
    <row r="824" spans="1:13" x14ac:dyDescent="0.25">
      <c r="A824" s="176" t="s">
        <v>1584</v>
      </c>
      <c r="B824" s="88">
        <v>0</v>
      </c>
      <c r="C824" s="88">
        <v>0</v>
      </c>
      <c r="D824" s="88">
        <v>0</v>
      </c>
      <c r="E824" s="88">
        <v>0</v>
      </c>
      <c r="F824" s="88">
        <v>0</v>
      </c>
      <c r="G824" s="88">
        <v>0</v>
      </c>
      <c r="H824" s="88">
        <v>0</v>
      </c>
      <c r="I824" s="88">
        <v>0</v>
      </c>
      <c r="J824" s="88">
        <v>0</v>
      </c>
      <c r="K824" s="88">
        <v>0</v>
      </c>
      <c r="L824" s="88">
        <v>0</v>
      </c>
      <c r="M824" s="85">
        <v>0</v>
      </c>
    </row>
    <row r="825" spans="1:13" x14ac:dyDescent="0.25">
      <c r="A825" s="176" t="s">
        <v>1585</v>
      </c>
      <c r="B825" s="88">
        <v>0.58000000000000007</v>
      </c>
      <c r="C825" s="88">
        <v>0.5</v>
      </c>
      <c r="D825" s="88">
        <v>0.51</v>
      </c>
      <c r="E825" s="88">
        <v>0.53</v>
      </c>
      <c r="F825" s="88">
        <v>0.54</v>
      </c>
      <c r="G825" s="88">
        <v>0.58000000000000007</v>
      </c>
      <c r="H825" s="88">
        <v>0.56000000000000005</v>
      </c>
      <c r="I825" s="88">
        <v>0.58000000000000007</v>
      </c>
      <c r="J825" s="88">
        <v>0.58000000000000007</v>
      </c>
      <c r="K825" s="88">
        <v>0.56000000000000005</v>
      </c>
      <c r="L825" s="88">
        <v>0.58000000000000007</v>
      </c>
      <c r="M825" s="85">
        <v>0.54</v>
      </c>
    </row>
    <row r="826" spans="1:13" x14ac:dyDescent="0.25">
      <c r="A826" s="176" t="s">
        <v>1586</v>
      </c>
      <c r="B826" s="88">
        <v>0</v>
      </c>
      <c r="C826" s="88">
        <v>12.76</v>
      </c>
      <c r="D826" s="88">
        <v>18.22</v>
      </c>
      <c r="E826" s="88">
        <v>23.479999999999997</v>
      </c>
      <c r="F826" s="88">
        <v>27.16</v>
      </c>
      <c r="G826" s="88">
        <v>30.769999999999996</v>
      </c>
      <c r="H826" s="88">
        <v>31.84</v>
      </c>
      <c r="I826" s="88">
        <v>30.73</v>
      </c>
      <c r="J826" s="88">
        <v>31.19</v>
      </c>
      <c r="K826" s="88">
        <v>23.68</v>
      </c>
      <c r="L826" s="88">
        <v>28.749999999999996</v>
      </c>
      <c r="M826" s="85">
        <v>23.599999999999998</v>
      </c>
    </row>
    <row r="827" spans="1:13" x14ac:dyDescent="0.25">
      <c r="A827" s="176" t="s">
        <v>1587</v>
      </c>
      <c r="B827" s="88">
        <v>0</v>
      </c>
      <c r="C827" s="88">
        <v>0</v>
      </c>
      <c r="D827" s="88">
        <v>0</v>
      </c>
      <c r="E827" s="88">
        <v>0</v>
      </c>
      <c r="F827" s="88">
        <v>0</v>
      </c>
      <c r="G827" s="88">
        <v>0</v>
      </c>
      <c r="H827" s="88">
        <v>0</v>
      </c>
      <c r="I827" s="88">
        <v>108.35</v>
      </c>
      <c r="J827" s="88">
        <v>93.65</v>
      </c>
      <c r="K827" s="88">
        <v>78.56</v>
      </c>
      <c r="L827" s="88">
        <v>33.25</v>
      </c>
      <c r="M827" s="85">
        <v>34.74</v>
      </c>
    </row>
    <row r="828" spans="1:13" x14ac:dyDescent="0.25">
      <c r="A828" s="176" t="s">
        <v>1588</v>
      </c>
      <c r="B828" s="88">
        <v>0.36</v>
      </c>
      <c r="C828" s="88">
        <v>0.28000000000000003</v>
      </c>
      <c r="D828" s="88">
        <v>0.35000000000000003</v>
      </c>
      <c r="E828" s="88">
        <v>0.42</v>
      </c>
      <c r="F828" s="88">
        <v>0.5</v>
      </c>
      <c r="G828" s="88">
        <v>0.59</v>
      </c>
      <c r="H828" s="88">
        <v>0.62000000000000011</v>
      </c>
      <c r="I828" s="88">
        <v>0.67</v>
      </c>
      <c r="J828" s="88">
        <v>0.81000000000000016</v>
      </c>
      <c r="K828" s="88">
        <v>0.72000000000000008</v>
      </c>
      <c r="L828" s="88">
        <v>0.7400000000000001</v>
      </c>
      <c r="M828" s="85">
        <v>0.48000000000000009</v>
      </c>
    </row>
    <row r="829" spans="1:13" x14ac:dyDescent="0.25">
      <c r="A829" s="176" t="s">
        <v>1589</v>
      </c>
      <c r="B829" s="88">
        <v>0</v>
      </c>
      <c r="C829" s="88">
        <v>0</v>
      </c>
      <c r="D829" s="88">
        <v>0</v>
      </c>
      <c r="E829" s="88">
        <v>0</v>
      </c>
      <c r="F829" s="88">
        <v>2.12</v>
      </c>
      <c r="G829" s="88">
        <v>2.44</v>
      </c>
      <c r="H829" s="88">
        <v>2.5</v>
      </c>
      <c r="I829" s="88">
        <v>2.6</v>
      </c>
      <c r="J829" s="88">
        <v>2.4399999999999995</v>
      </c>
      <c r="K829" s="88">
        <v>2.1199999999999997</v>
      </c>
      <c r="L829" s="88">
        <v>2.13</v>
      </c>
      <c r="M829" s="85">
        <v>1.7600000000000002</v>
      </c>
    </row>
    <row r="830" spans="1:13" x14ac:dyDescent="0.25">
      <c r="A830" s="176" t="s">
        <v>1590</v>
      </c>
      <c r="B830" s="88">
        <v>0</v>
      </c>
      <c r="C830" s="88">
        <v>0</v>
      </c>
      <c r="D830" s="88">
        <v>0</v>
      </c>
      <c r="E830" s="88">
        <v>0</v>
      </c>
      <c r="F830" s="88">
        <v>2.2399999999999998</v>
      </c>
      <c r="G830" s="88">
        <v>2.56</v>
      </c>
      <c r="H830" s="88">
        <v>2.6199999999999997</v>
      </c>
      <c r="I830" s="88">
        <v>2.72</v>
      </c>
      <c r="J830" s="88">
        <v>2.56</v>
      </c>
      <c r="K830" s="88">
        <v>2.2400000000000002</v>
      </c>
      <c r="L830" s="88">
        <v>2.2200000000000002</v>
      </c>
      <c r="M830" s="85">
        <v>1.8800000000000003</v>
      </c>
    </row>
    <row r="831" spans="1:13" x14ac:dyDescent="0.25">
      <c r="A831" s="176" t="s">
        <v>1591</v>
      </c>
      <c r="B831" s="88">
        <v>0</v>
      </c>
      <c r="C831" s="88">
        <v>0</v>
      </c>
      <c r="D831" s="88">
        <v>0</v>
      </c>
      <c r="E831" s="88">
        <v>0</v>
      </c>
      <c r="F831" s="88">
        <v>0.90000000000000013</v>
      </c>
      <c r="G831" s="88">
        <v>1.04</v>
      </c>
      <c r="H831" s="88">
        <v>1.04</v>
      </c>
      <c r="I831" s="88">
        <v>1.08</v>
      </c>
      <c r="J831" s="88">
        <v>1.08</v>
      </c>
      <c r="K831" s="88">
        <v>0.88000000000000012</v>
      </c>
      <c r="L831" s="88">
        <v>0.96000000000000008</v>
      </c>
      <c r="M831" s="85">
        <v>0.78000000000000014</v>
      </c>
    </row>
    <row r="832" spans="1:13" x14ac:dyDescent="0.25">
      <c r="A832" s="176" t="s">
        <v>1592</v>
      </c>
      <c r="B832" s="88">
        <v>0</v>
      </c>
      <c r="C832" s="88">
        <v>0</v>
      </c>
      <c r="D832" s="88">
        <v>0</v>
      </c>
      <c r="E832" s="88">
        <v>0</v>
      </c>
      <c r="F832" s="88">
        <v>0</v>
      </c>
      <c r="G832" s="88">
        <v>0</v>
      </c>
      <c r="H832" s="88">
        <v>0</v>
      </c>
      <c r="I832" s="88">
        <v>0</v>
      </c>
      <c r="J832" s="88">
        <v>0</v>
      </c>
      <c r="K832" s="88">
        <v>0</v>
      </c>
      <c r="L832" s="88">
        <v>0</v>
      </c>
      <c r="M832" s="85">
        <v>0</v>
      </c>
    </row>
    <row r="833" spans="1:13" x14ac:dyDescent="0.25">
      <c r="A833" s="176" t="s">
        <v>1593</v>
      </c>
      <c r="B833" s="88">
        <v>0</v>
      </c>
      <c r="C833" s="88">
        <v>0</v>
      </c>
      <c r="D833" s="88">
        <v>0</v>
      </c>
      <c r="E833" s="88">
        <v>0.42</v>
      </c>
      <c r="F833" s="88">
        <v>0.5</v>
      </c>
      <c r="G833" s="88">
        <v>0.62</v>
      </c>
      <c r="H833" s="88">
        <v>0.64000000000000012</v>
      </c>
      <c r="I833" s="88">
        <v>0.70000000000000007</v>
      </c>
      <c r="J833" s="88">
        <v>0.85000000000000009</v>
      </c>
      <c r="K833" s="88">
        <v>0.72000000000000008</v>
      </c>
      <c r="L833" s="88">
        <v>0.7400000000000001</v>
      </c>
      <c r="M833" s="85">
        <v>0.5</v>
      </c>
    </row>
    <row r="834" spans="1:13" x14ac:dyDescent="0.25">
      <c r="A834" s="176" t="s">
        <v>1594</v>
      </c>
      <c r="B834" s="88">
        <v>0</v>
      </c>
      <c r="C834" s="88">
        <v>0.60999999999999988</v>
      </c>
      <c r="D834" s="88">
        <v>0.93</v>
      </c>
      <c r="E834" s="88">
        <v>1.08</v>
      </c>
      <c r="F834" s="88">
        <v>1.3200000000000003</v>
      </c>
      <c r="G834" s="88">
        <v>1.63</v>
      </c>
      <c r="H834" s="88">
        <v>1.7000000000000002</v>
      </c>
      <c r="I834" s="88">
        <v>1.83</v>
      </c>
      <c r="J834" s="88">
        <v>2.21</v>
      </c>
      <c r="K834" s="88">
        <v>1.96</v>
      </c>
      <c r="L834" s="88">
        <v>1.9400000000000002</v>
      </c>
      <c r="M834" s="85">
        <v>1.32</v>
      </c>
    </row>
    <row r="835" spans="1:13" x14ac:dyDescent="0.25">
      <c r="A835" s="176" t="s">
        <v>1595</v>
      </c>
      <c r="B835" s="88">
        <v>0</v>
      </c>
      <c r="C835" s="88">
        <v>0</v>
      </c>
      <c r="D835" s="88">
        <v>0</v>
      </c>
      <c r="E835" s="88">
        <v>0</v>
      </c>
      <c r="F835" s="88">
        <v>0</v>
      </c>
      <c r="G835" s="88">
        <v>28.980000000000004</v>
      </c>
      <c r="H835" s="88">
        <v>29.4</v>
      </c>
      <c r="I835" s="88">
        <v>30.580000000000002</v>
      </c>
      <c r="J835" s="88">
        <v>28.87</v>
      </c>
      <c r="K835" s="88">
        <v>24.919999999999995</v>
      </c>
      <c r="L835" s="88">
        <v>25.150000000000002</v>
      </c>
      <c r="M835" s="85">
        <v>20.94</v>
      </c>
    </row>
    <row r="836" spans="1:13" x14ac:dyDescent="0.25">
      <c r="A836" s="176" t="s">
        <v>1596</v>
      </c>
      <c r="B836" s="88">
        <v>0.4</v>
      </c>
      <c r="C836" s="88">
        <v>0.38</v>
      </c>
      <c r="D836" s="88">
        <v>0.43000000000000005</v>
      </c>
      <c r="E836" s="88">
        <v>0.5</v>
      </c>
      <c r="F836" s="88">
        <v>0.64000000000000012</v>
      </c>
      <c r="G836" s="88">
        <v>0.77000000000000013</v>
      </c>
      <c r="H836" s="88">
        <v>0.7400000000000001</v>
      </c>
      <c r="I836" s="88">
        <v>0.77</v>
      </c>
      <c r="J836" s="88">
        <v>0.63</v>
      </c>
      <c r="K836" s="88">
        <v>0.56000000000000005</v>
      </c>
      <c r="L836" s="88">
        <v>0.57000000000000006</v>
      </c>
      <c r="M836" s="85">
        <v>0.52</v>
      </c>
    </row>
    <row r="837" spans="1:13" x14ac:dyDescent="0.25">
      <c r="A837" s="176" t="s">
        <v>1597</v>
      </c>
      <c r="B837" s="88">
        <v>0.38000000000000006</v>
      </c>
      <c r="C837" s="88">
        <v>0.3</v>
      </c>
      <c r="D837" s="88">
        <v>0.35000000000000003</v>
      </c>
      <c r="E837" s="88">
        <v>0.39000000000000007</v>
      </c>
      <c r="F837" s="88">
        <v>0.5</v>
      </c>
      <c r="G837" s="88">
        <v>0.59000000000000008</v>
      </c>
      <c r="H837" s="88">
        <v>0.6</v>
      </c>
      <c r="I837" s="88">
        <v>0.66</v>
      </c>
      <c r="J837" s="88">
        <v>0.81</v>
      </c>
      <c r="K837" s="88">
        <v>0.72000000000000008</v>
      </c>
      <c r="L837" s="88">
        <v>0.73</v>
      </c>
      <c r="M837" s="85">
        <v>0.48</v>
      </c>
    </row>
    <row r="838" spans="1:13" x14ac:dyDescent="0.25">
      <c r="A838" s="176" t="s">
        <v>1598</v>
      </c>
      <c r="B838" s="88">
        <v>0</v>
      </c>
      <c r="C838" s="88">
        <v>0</v>
      </c>
      <c r="D838" s="88">
        <v>0</v>
      </c>
      <c r="E838" s="88">
        <v>0</v>
      </c>
      <c r="F838" s="88">
        <v>0.44</v>
      </c>
      <c r="G838" s="88">
        <v>0.55000000000000004</v>
      </c>
      <c r="H838" s="88">
        <v>0.58000000000000007</v>
      </c>
      <c r="I838" s="88">
        <v>0.62</v>
      </c>
      <c r="J838" s="88">
        <v>0.7400000000000001</v>
      </c>
      <c r="K838" s="88">
        <v>0.68000000000000016</v>
      </c>
      <c r="L838" s="88">
        <v>0.66000000000000014</v>
      </c>
      <c r="M838" s="85">
        <v>0.42000000000000004</v>
      </c>
    </row>
    <row r="839" spans="1:13" x14ac:dyDescent="0.25">
      <c r="A839" s="176" t="s">
        <v>1599</v>
      </c>
      <c r="B839" s="88">
        <v>0</v>
      </c>
      <c r="C839" s="88">
        <v>0</v>
      </c>
      <c r="D839" s="88">
        <v>0</v>
      </c>
      <c r="E839" s="88">
        <v>0</v>
      </c>
      <c r="F839" s="88">
        <v>0.44</v>
      </c>
      <c r="G839" s="88">
        <v>0.55000000000000004</v>
      </c>
      <c r="H839" s="88">
        <v>0.58000000000000007</v>
      </c>
      <c r="I839" s="88">
        <v>0.62</v>
      </c>
      <c r="J839" s="88">
        <v>0.7400000000000001</v>
      </c>
      <c r="K839" s="88">
        <v>0.68000000000000016</v>
      </c>
      <c r="L839" s="88">
        <v>0.66000000000000014</v>
      </c>
      <c r="M839" s="85">
        <v>0.42000000000000004</v>
      </c>
    </row>
    <row r="840" spans="1:13" x14ac:dyDescent="0.25">
      <c r="A840" s="176" t="s">
        <v>1600</v>
      </c>
      <c r="B840" s="88">
        <v>0</v>
      </c>
      <c r="C840" s="88">
        <v>0</v>
      </c>
      <c r="D840" s="88">
        <v>0</v>
      </c>
      <c r="E840" s="88">
        <v>0</v>
      </c>
      <c r="F840" s="88">
        <v>0</v>
      </c>
      <c r="G840" s="88">
        <v>0</v>
      </c>
      <c r="H840" s="88">
        <v>0</v>
      </c>
      <c r="I840" s="88">
        <v>0</v>
      </c>
      <c r="J840" s="88">
        <v>0</v>
      </c>
      <c r="K840" s="88">
        <v>0</v>
      </c>
      <c r="L840" s="88">
        <v>0</v>
      </c>
      <c r="M840" s="85">
        <v>0</v>
      </c>
    </row>
    <row r="841" spans="1:13" x14ac:dyDescent="0.25">
      <c r="A841" s="176" t="s">
        <v>1601</v>
      </c>
      <c r="B841" s="88">
        <v>0</v>
      </c>
      <c r="C841" s="88">
        <v>0.19999999999999998</v>
      </c>
      <c r="D841" s="88">
        <v>0.34</v>
      </c>
      <c r="E841" s="88">
        <v>0.35000000000000003</v>
      </c>
      <c r="F841" s="88">
        <v>0.46000000000000008</v>
      </c>
      <c r="G841" s="88">
        <v>0.55000000000000004</v>
      </c>
      <c r="H841" s="88">
        <v>0.56000000000000005</v>
      </c>
      <c r="I841" s="88">
        <v>0.62</v>
      </c>
      <c r="J841" s="88">
        <v>0.75000000000000011</v>
      </c>
      <c r="K841" s="88">
        <v>0.68</v>
      </c>
      <c r="L841" s="88">
        <v>0.66</v>
      </c>
      <c r="M841" s="85">
        <v>0.45999999999999996</v>
      </c>
    </row>
    <row r="842" spans="1:13" x14ac:dyDescent="0.25">
      <c r="A842" s="176" t="s">
        <v>1602</v>
      </c>
      <c r="B842" s="88">
        <v>0</v>
      </c>
      <c r="C842" s="88">
        <v>0</v>
      </c>
      <c r="D842" s="88">
        <v>0.34</v>
      </c>
      <c r="E842" s="88">
        <v>0.35000000000000003</v>
      </c>
      <c r="F842" s="88">
        <v>0.44</v>
      </c>
      <c r="G842" s="88">
        <v>0.55000000000000004</v>
      </c>
      <c r="H842" s="88">
        <v>0.58000000000000007</v>
      </c>
      <c r="I842" s="88">
        <v>0.62</v>
      </c>
      <c r="J842" s="88">
        <v>0.7400000000000001</v>
      </c>
      <c r="K842" s="88">
        <v>0.68000000000000016</v>
      </c>
      <c r="L842" s="88">
        <v>0.69000000000000006</v>
      </c>
      <c r="M842" s="85">
        <v>0.44000000000000006</v>
      </c>
    </row>
    <row r="843" spans="1:13" x14ac:dyDescent="0.25">
      <c r="A843" s="176" t="s">
        <v>1603</v>
      </c>
      <c r="B843" s="88">
        <v>0</v>
      </c>
      <c r="C843" s="88">
        <v>0.22999999999999998</v>
      </c>
      <c r="D843" s="88">
        <v>0.35000000000000003</v>
      </c>
      <c r="E843" s="88">
        <v>0.39000000000000007</v>
      </c>
      <c r="F843" s="88">
        <v>0.5</v>
      </c>
      <c r="G843" s="88">
        <v>0.59000000000000008</v>
      </c>
      <c r="H843" s="88">
        <v>0.62</v>
      </c>
      <c r="I843" s="88">
        <v>0.66</v>
      </c>
      <c r="J843" s="88">
        <v>0.81</v>
      </c>
      <c r="K843" s="88">
        <v>0.72000000000000008</v>
      </c>
      <c r="L843" s="88">
        <v>0.73</v>
      </c>
      <c r="M843" s="85">
        <v>0.48</v>
      </c>
    </row>
    <row r="844" spans="1:13" x14ac:dyDescent="0.25">
      <c r="A844" s="176" t="s">
        <v>1604</v>
      </c>
      <c r="B844" s="88">
        <v>0</v>
      </c>
      <c r="C844" s="88">
        <v>1.01</v>
      </c>
      <c r="D844" s="88">
        <v>1.4700000000000002</v>
      </c>
      <c r="E844" s="88">
        <v>1.5100000000000002</v>
      </c>
      <c r="F844" s="88">
        <v>1.8800000000000003</v>
      </c>
      <c r="G844" s="88">
        <v>2.2399999999999998</v>
      </c>
      <c r="H844" s="88">
        <v>1.9200000000000004</v>
      </c>
      <c r="I844" s="88">
        <v>1.52</v>
      </c>
      <c r="J844" s="88">
        <v>1.7100000000000002</v>
      </c>
      <c r="K844" s="88">
        <v>1.6800000000000002</v>
      </c>
      <c r="L844" s="88">
        <v>1.6300000000000001</v>
      </c>
      <c r="M844" s="85">
        <v>1.5800000000000003</v>
      </c>
    </row>
    <row r="845" spans="1:13" x14ac:dyDescent="0.25">
      <c r="A845" s="176" t="s">
        <v>1605</v>
      </c>
      <c r="B845" s="88">
        <v>0</v>
      </c>
      <c r="C845" s="88">
        <v>0.65999999999999992</v>
      </c>
      <c r="D845" s="88">
        <v>1.02</v>
      </c>
      <c r="E845" s="88">
        <v>1.2</v>
      </c>
      <c r="F845" s="88">
        <v>1.4600000000000002</v>
      </c>
      <c r="G845" s="88">
        <v>1.79</v>
      </c>
      <c r="H845" s="88">
        <v>1.8399999999999999</v>
      </c>
      <c r="I845" s="88">
        <v>2.02</v>
      </c>
      <c r="J845" s="88">
        <v>2.4400000000000004</v>
      </c>
      <c r="K845" s="88">
        <v>2.12</v>
      </c>
      <c r="L845" s="88">
        <v>2.17</v>
      </c>
      <c r="M845" s="85">
        <v>1.4600000000000002</v>
      </c>
    </row>
    <row r="846" spans="1:13" x14ac:dyDescent="0.25">
      <c r="A846" s="176" t="s">
        <v>1606</v>
      </c>
      <c r="B846" s="88">
        <v>0</v>
      </c>
      <c r="C846" s="88">
        <v>0.65999999999999992</v>
      </c>
      <c r="D846" s="88">
        <v>1.02</v>
      </c>
      <c r="E846" s="88">
        <v>1.2</v>
      </c>
      <c r="F846" s="88">
        <v>1.4600000000000002</v>
      </c>
      <c r="G846" s="88">
        <v>1.79</v>
      </c>
      <c r="H846" s="88">
        <v>1.8399999999999999</v>
      </c>
      <c r="I846" s="88">
        <v>2.02</v>
      </c>
      <c r="J846" s="88">
        <v>2.4400000000000004</v>
      </c>
      <c r="K846" s="88">
        <v>2.12</v>
      </c>
      <c r="L846" s="88">
        <v>2.17</v>
      </c>
      <c r="M846" s="85">
        <v>1.4600000000000002</v>
      </c>
    </row>
    <row r="847" spans="1:13" x14ac:dyDescent="0.25">
      <c r="A847" s="176" t="s">
        <v>1607</v>
      </c>
      <c r="B847" s="88">
        <v>0</v>
      </c>
      <c r="C847" s="88">
        <v>0</v>
      </c>
      <c r="D847" s="88">
        <v>0</v>
      </c>
      <c r="E847" s="88">
        <v>0</v>
      </c>
      <c r="F847" s="88">
        <v>1.4800000000000002</v>
      </c>
      <c r="G847" s="88">
        <v>1.7900000000000003</v>
      </c>
      <c r="H847" s="88">
        <v>1.86</v>
      </c>
      <c r="I847" s="88">
        <v>2.0100000000000002</v>
      </c>
      <c r="J847" s="88">
        <v>2.4700000000000002</v>
      </c>
      <c r="K847" s="88">
        <v>2.12</v>
      </c>
      <c r="L847" s="88">
        <v>2.1300000000000003</v>
      </c>
      <c r="M847" s="85">
        <v>1.4400000000000002</v>
      </c>
    </row>
    <row r="848" spans="1:13" x14ac:dyDescent="0.25">
      <c r="A848" s="176" t="s">
        <v>1608</v>
      </c>
      <c r="B848" s="88">
        <v>0</v>
      </c>
      <c r="C848" s="88">
        <v>0</v>
      </c>
      <c r="D848" s="88">
        <v>0</v>
      </c>
      <c r="E848" s="88">
        <v>0</v>
      </c>
      <c r="F848" s="88">
        <v>0</v>
      </c>
      <c r="G848" s="88">
        <v>0</v>
      </c>
      <c r="H848" s="88">
        <v>0</v>
      </c>
      <c r="I848" s="88">
        <v>0</v>
      </c>
      <c r="J848" s="88">
        <v>48.039999999999992</v>
      </c>
      <c r="K848" s="88">
        <v>41.480000000000011</v>
      </c>
      <c r="L848" s="88">
        <v>41.839999999999996</v>
      </c>
      <c r="M848" s="85">
        <v>34.880000000000003</v>
      </c>
    </row>
    <row r="849" spans="1:13" x14ac:dyDescent="0.25">
      <c r="A849" s="176" t="s">
        <v>1609</v>
      </c>
      <c r="B849" s="88">
        <v>0</v>
      </c>
      <c r="C849" s="88">
        <v>0</v>
      </c>
      <c r="D849" s="88">
        <v>0</v>
      </c>
      <c r="E849" s="88">
        <v>0</v>
      </c>
      <c r="F849" s="88">
        <v>0</v>
      </c>
      <c r="G849" s="88">
        <v>0</v>
      </c>
      <c r="H849" s="88">
        <v>32.56</v>
      </c>
      <c r="I849" s="88">
        <v>35.64</v>
      </c>
      <c r="J849" s="88">
        <v>43.400000000000006</v>
      </c>
      <c r="K849" s="88">
        <v>37.479999999999997</v>
      </c>
      <c r="L849" s="88">
        <v>37.82</v>
      </c>
      <c r="M849" s="85">
        <v>25.54</v>
      </c>
    </row>
    <row r="850" spans="1:13" ht="13.8" thickBot="1" x14ac:dyDescent="0.3">
      <c r="A850" s="173" t="s">
        <v>816</v>
      </c>
      <c r="B850" s="174">
        <v>376.45</v>
      </c>
      <c r="C850" s="174">
        <v>396.22999999999968</v>
      </c>
      <c r="D850" s="174">
        <v>469.29000000000133</v>
      </c>
      <c r="E850" s="174">
        <v>560.92000000000041</v>
      </c>
      <c r="F850" s="174">
        <v>729.84000000000071</v>
      </c>
      <c r="G850" s="174">
        <v>965.22000000000014</v>
      </c>
      <c r="H850" s="174">
        <v>1039.9800000000012</v>
      </c>
      <c r="I850" s="174">
        <v>1266.8799999999985</v>
      </c>
      <c r="J850" s="174">
        <v>1282.0099999999998</v>
      </c>
      <c r="K850" s="174">
        <v>1097.6400000000001</v>
      </c>
      <c r="L850" s="174">
        <v>1049.5600000000015</v>
      </c>
      <c r="M850" s="175">
        <v>887.02000000000089</v>
      </c>
    </row>
    <row r="851" spans="1:13" x14ac:dyDescent="0.25">
      <c r="A851" s="179" t="s">
        <v>1610</v>
      </c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1"/>
    </row>
    <row r="852" spans="1:13" x14ac:dyDescent="0.25">
      <c r="A852" s="188" t="s">
        <v>1611</v>
      </c>
      <c r="B852" s="85">
        <v>0</v>
      </c>
      <c r="C852" s="85">
        <v>0</v>
      </c>
      <c r="D852" s="85">
        <v>0</v>
      </c>
      <c r="E852" s="85">
        <v>0</v>
      </c>
      <c r="F852" s="85">
        <v>0</v>
      </c>
      <c r="G852" s="85">
        <v>0</v>
      </c>
      <c r="H852" s="85">
        <v>0</v>
      </c>
      <c r="I852" s="85">
        <v>0</v>
      </c>
      <c r="J852" s="85">
        <v>0</v>
      </c>
      <c r="K852" s="85">
        <v>0</v>
      </c>
      <c r="L852" s="85">
        <v>0</v>
      </c>
      <c r="M852" s="86">
        <v>0</v>
      </c>
    </row>
    <row r="853" spans="1:13" ht="13.8" thickBot="1" x14ac:dyDescent="0.3">
      <c r="A853" s="173" t="s">
        <v>816</v>
      </c>
      <c r="B853" s="174">
        <v>0</v>
      </c>
      <c r="C853" s="174">
        <v>0</v>
      </c>
      <c r="D853" s="174">
        <v>0</v>
      </c>
      <c r="E853" s="174">
        <v>0</v>
      </c>
      <c r="F853" s="174">
        <v>0</v>
      </c>
      <c r="G853" s="174">
        <v>0</v>
      </c>
      <c r="H853" s="174">
        <v>0</v>
      </c>
      <c r="I853" s="174">
        <v>0</v>
      </c>
      <c r="J853" s="174">
        <v>0</v>
      </c>
      <c r="K853" s="174">
        <v>0</v>
      </c>
      <c r="L853" s="174">
        <v>0</v>
      </c>
      <c r="M853" s="175">
        <v>0</v>
      </c>
    </row>
    <row r="854" spans="1:13" x14ac:dyDescent="0.25">
      <c r="A854" s="179" t="s">
        <v>1612</v>
      </c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1"/>
    </row>
    <row r="855" spans="1:13" x14ac:dyDescent="0.25">
      <c r="A855" s="188" t="s">
        <v>1613</v>
      </c>
      <c r="B855" s="189">
        <v>6937.8009136393439</v>
      </c>
      <c r="C855" s="85">
        <v>7054.6205808035229</v>
      </c>
      <c r="D855" s="85">
        <v>6758.8421120000012</v>
      </c>
      <c r="E855" s="85">
        <v>7000.5551120000009</v>
      </c>
      <c r="F855" s="85">
        <v>6386.8280119999999</v>
      </c>
      <c r="G855" s="85">
        <v>6890.7621120000013</v>
      </c>
      <c r="H855" s="85">
        <v>6373.8790120000012</v>
      </c>
      <c r="I855" s="85">
        <v>6778.0589119999986</v>
      </c>
      <c r="J855" s="85">
        <v>6790.4920119999997</v>
      </c>
      <c r="K855" s="85">
        <v>6575.0820119999989</v>
      </c>
      <c r="L855" s="85">
        <v>7019.0362120000018</v>
      </c>
      <c r="M855" s="86">
        <v>6454.3261119999997</v>
      </c>
    </row>
    <row r="856" spans="1:13" x14ac:dyDescent="0.25">
      <c r="A856" s="188" t="s">
        <v>1614</v>
      </c>
      <c r="B856" s="189">
        <v>531.27122516108329</v>
      </c>
      <c r="C856" s="85">
        <v>509.88575174555228</v>
      </c>
      <c r="D856" s="85">
        <v>415.81968671014488</v>
      </c>
      <c r="E856" s="85">
        <v>476.33926091304346</v>
      </c>
      <c r="F856" s="85">
        <v>413.24880591304344</v>
      </c>
      <c r="G856" s="85">
        <v>396.32582171014485</v>
      </c>
      <c r="H856" s="85">
        <v>267.4395409130434</v>
      </c>
      <c r="I856" s="85">
        <v>298.05716671014483</v>
      </c>
      <c r="J856" s="85">
        <v>304.24018671014488</v>
      </c>
      <c r="K856" s="85">
        <v>331.99364931884048</v>
      </c>
      <c r="L856" s="85">
        <v>377.40522671014492</v>
      </c>
      <c r="M856" s="86">
        <v>381.92773431884058</v>
      </c>
    </row>
    <row r="857" spans="1:13" x14ac:dyDescent="0.25">
      <c r="A857" s="188" t="s">
        <v>1615</v>
      </c>
      <c r="B857" s="189">
        <v>6406.5296884782601</v>
      </c>
      <c r="C857" s="85">
        <v>6544.7348290579703</v>
      </c>
      <c r="D857" s="85">
        <v>6343.0224252898561</v>
      </c>
      <c r="E857" s="85">
        <v>6524.2158510869576</v>
      </c>
      <c r="F857" s="85">
        <v>5973.5792060869562</v>
      </c>
      <c r="G857" s="85">
        <v>6494.4362902898565</v>
      </c>
      <c r="H857" s="85">
        <v>6106.4394710869583</v>
      </c>
      <c r="I857" s="85">
        <v>6480.0017452898537</v>
      </c>
      <c r="J857" s="85">
        <v>6486.2518252898544</v>
      </c>
      <c r="K857" s="85">
        <v>6243.0883626811583</v>
      </c>
      <c r="L857" s="85">
        <v>6641.6309852898567</v>
      </c>
      <c r="M857" s="86">
        <v>6072.3983776811592</v>
      </c>
    </row>
    <row r="858" spans="1:13" x14ac:dyDescent="0.25">
      <c r="A858" s="188" t="s">
        <v>1616</v>
      </c>
      <c r="B858" s="189">
        <v>147.35000000000105</v>
      </c>
      <c r="C858" s="85">
        <v>174.86000000000024</v>
      </c>
      <c r="D858" s="85">
        <v>179.38999999999993</v>
      </c>
      <c r="E858" s="85">
        <v>164.47000000000094</v>
      </c>
      <c r="F858" s="85">
        <v>150.00000000000159</v>
      </c>
      <c r="G858" s="85">
        <v>179.25000000000017</v>
      </c>
      <c r="H858" s="85">
        <v>185.12000000000072</v>
      </c>
      <c r="I858" s="85">
        <v>190.61000000000078</v>
      </c>
      <c r="J858" s="85">
        <v>179.17000000000144</v>
      </c>
      <c r="K858" s="85">
        <v>159.06000000000122</v>
      </c>
      <c r="L858" s="85">
        <v>166.59000000000097</v>
      </c>
      <c r="M858" s="86">
        <v>137.48000000000138</v>
      </c>
    </row>
    <row r="859" spans="1:13" ht="13.8" thickBot="1" x14ac:dyDescent="0.3">
      <c r="A859" s="190" t="s">
        <v>1617</v>
      </c>
      <c r="B859" s="191">
        <v>6259.1796884782589</v>
      </c>
      <c r="C859" s="191">
        <v>6369.8748290579697</v>
      </c>
      <c r="D859" s="191">
        <v>6163.6324252898557</v>
      </c>
      <c r="E859" s="191">
        <v>6359.7458510869565</v>
      </c>
      <c r="F859" s="191">
        <v>5823.5792060869544</v>
      </c>
      <c r="G859" s="191">
        <v>6315.1862902898565</v>
      </c>
      <c r="H859" s="191">
        <v>5921.3194710869575</v>
      </c>
      <c r="I859" s="191">
        <v>6289.3917452898531</v>
      </c>
      <c r="J859" s="191">
        <v>6307.0818252898534</v>
      </c>
      <c r="K859" s="191">
        <v>6084.028362681157</v>
      </c>
      <c r="L859" s="191">
        <v>6475.0409852898556</v>
      </c>
      <c r="M859" s="192">
        <v>5934.9183776811578</v>
      </c>
    </row>
    <row r="860" spans="1:13" x14ac:dyDescent="0.25">
      <c r="A860" s="179" t="s">
        <v>1618</v>
      </c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1"/>
    </row>
    <row r="861" spans="1:13" x14ac:dyDescent="0.25">
      <c r="A861" s="188" t="s">
        <v>1619</v>
      </c>
      <c r="B861" s="85">
        <v>1314.4522429487417</v>
      </c>
      <c r="C861" s="85">
        <v>1316.2342622528338</v>
      </c>
      <c r="D861" s="85">
        <v>1317.0873635511725</v>
      </c>
      <c r="E861" s="85">
        <v>1317.9910742485645</v>
      </c>
      <c r="F861" s="85">
        <v>1318.8472719212182</v>
      </c>
      <c r="G861" s="85">
        <v>1321.8983453206308</v>
      </c>
      <c r="H861" s="85">
        <v>1325.49368378441</v>
      </c>
      <c r="I861" s="85">
        <v>1325.9479665588565</v>
      </c>
      <c r="J861" s="85">
        <v>1323.7095774497072</v>
      </c>
      <c r="K861" s="85">
        <v>1322.2058693850765</v>
      </c>
      <c r="L861" s="85">
        <v>1320.3949546831561</v>
      </c>
      <c r="M861" s="86">
        <v>1318.2240268629132</v>
      </c>
    </row>
    <row r="862" spans="1:13" x14ac:dyDescent="0.25">
      <c r="A862" s="188" t="s">
        <v>1620</v>
      </c>
      <c r="B862" s="193">
        <v>100.49990183175868</v>
      </c>
      <c r="C862" s="193">
        <v>104.99996983434528</v>
      </c>
      <c r="D862" s="193">
        <v>100.49990183175868</v>
      </c>
      <c r="E862" s="193">
        <v>100.49990183175868</v>
      </c>
      <c r="F862" s="193">
        <v>104.59567922887139</v>
      </c>
      <c r="G862" s="193">
        <v>101.02640252739987</v>
      </c>
      <c r="H862" s="193">
        <v>103.60173668047356</v>
      </c>
      <c r="I862" s="193">
        <v>103.72381292802039</v>
      </c>
      <c r="J862" s="193">
        <v>104.99996983434528</v>
      </c>
      <c r="K862" s="193">
        <v>104.99996983434528</v>
      </c>
      <c r="L862" s="193">
        <v>103.27115775709348</v>
      </c>
      <c r="M862" s="194">
        <v>101.17147881343705</v>
      </c>
    </row>
    <row r="863" spans="1:13" x14ac:dyDescent="0.25">
      <c r="A863" s="188" t="s">
        <v>1621</v>
      </c>
      <c r="B863" s="85">
        <v>398.04232409418995</v>
      </c>
      <c r="C863" s="85">
        <v>420.39543917678549</v>
      </c>
      <c r="D863" s="85">
        <v>428.38236365691824</v>
      </c>
      <c r="E863" s="85">
        <v>426.19971434303272</v>
      </c>
      <c r="F863" s="85">
        <v>433.93051329080771</v>
      </c>
      <c r="G863" s="85">
        <v>433.69471923661814</v>
      </c>
      <c r="H863" s="85">
        <v>437.01598919480159</v>
      </c>
      <c r="I863" s="85">
        <v>437.01598919480159</v>
      </c>
      <c r="J863" s="85">
        <v>436.54299503523799</v>
      </c>
      <c r="K863" s="85">
        <v>433.32137636418156</v>
      </c>
      <c r="L863" s="85">
        <v>425.00376463548128</v>
      </c>
      <c r="M863" s="86">
        <v>411.62319629925457</v>
      </c>
    </row>
    <row r="864" spans="1:13" x14ac:dyDescent="0.25">
      <c r="A864" s="188" t="s">
        <v>1622</v>
      </c>
      <c r="B864" s="85">
        <v>1282.7998058555399</v>
      </c>
      <c r="C864" s="85">
        <v>1287.1537810163163</v>
      </c>
      <c r="D864" s="85">
        <v>1282.7998058555399</v>
      </c>
      <c r="E864" s="85">
        <v>1282.7998058555399</v>
      </c>
      <c r="F864" s="85">
        <v>1282.7998058555399</v>
      </c>
      <c r="G864" s="85">
        <v>1284.0327070684518</v>
      </c>
      <c r="H864" s="85">
        <v>1301.8298615028398</v>
      </c>
      <c r="I864" s="85">
        <v>1316.5130181602149</v>
      </c>
      <c r="J864" s="85">
        <v>1317.6448000181306</v>
      </c>
      <c r="K864" s="85">
        <v>1314.5418249029819</v>
      </c>
      <c r="L864" s="85">
        <v>1315.1506281132733</v>
      </c>
      <c r="M864" s="86">
        <v>1311.7693277915055</v>
      </c>
    </row>
    <row r="865" spans="1:13" x14ac:dyDescent="0.25">
      <c r="A865" s="188" t="s">
        <v>1623</v>
      </c>
      <c r="B865" s="85">
        <v>2156.9021782412651</v>
      </c>
      <c r="C865" s="85">
        <v>2157.6920181024366</v>
      </c>
      <c r="D865" s="85">
        <v>2158.4270306972353</v>
      </c>
      <c r="E865" s="85">
        <v>2158.7438642335383</v>
      </c>
      <c r="F865" s="85">
        <v>2159.1473552403422</v>
      </c>
      <c r="G865" s="85">
        <v>2159.6216127172652</v>
      </c>
      <c r="H865" s="85">
        <v>2160.5369544244345</v>
      </c>
      <c r="I865" s="85">
        <v>2161.9070308325645</v>
      </c>
      <c r="J865" s="85">
        <v>2162.8049503890929</v>
      </c>
      <c r="K865" s="85">
        <v>2163.18623377619</v>
      </c>
      <c r="L865" s="85">
        <v>2163.6944848159915</v>
      </c>
      <c r="M865" s="86">
        <v>2163.9854720674657</v>
      </c>
    </row>
    <row r="866" spans="1:13" x14ac:dyDescent="0.25">
      <c r="A866" s="188" t="s">
        <v>1624</v>
      </c>
      <c r="B866" s="85">
        <v>231.02856544516001</v>
      </c>
      <c r="C866" s="85">
        <v>230.72563453012</v>
      </c>
      <c r="D866" s="85">
        <v>233.08823675212</v>
      </c>
      <c r="E866" s="85">
        <v>232.57925240128</v>
      </c>
      <c r="F866" s="85">
        <v>230.68463960572001</v>
      </c>
      <c r="G866" s="85">
        <v>230.00002436824002</v>
      </c>
      <c r="H866" s="85">
        <v>232.5861568096</v>
      </c>
      <c r="I866" s="85">
        <v>232.10392704099999</v>
      </c>
      <c r="J866" s="85">
        <v>230.14415389192001</v>
      </c>
      <c r="K866" s="85">
        <v>231.10106173252001</v>
      </c>
      <c r="L866" s="85">
        <v>230.00002436824002</v>
      </c>
      <c r="M866" s="86">
        <v>230.00002436824002</v>
      </c>
    </row>
    <row r="867" spans="1:13" ht="13.8" thickBot="1" x14ac:dyDescent="0.3">
      <c r="A867" s="190" t="s">
        <v>1625</v>
      </c>
      <c r="B867" s="85">
        <v>692.00002527594472</v>
      </c>
      <c r="C867" s="85">
        <v>696.65690307366663</v>
      </c>
      <c r="D867" s="85">
        <v>692.2555683551866</v>
      </c>
      <c r="E867" s="85">
        <v>692.00002527594472</v>
      </c>
      <c r="F867" s="85">
        <v>692.00002527594472</v>
      </c>
      <c r="G867" s="85">
        <v>713.38667084948406</v>
      </c>
      <c r="H867" s="85">
        <v>724.36608785591295</v>
      </c>
      <c r="I867" s="85">
        <v>721.69900305559099</v>
      </c>
      <c r="J867" s="85">
        <v>725.00011910646026</v>
      </c>
      <c r="K867" s="85">
        <v>723.65113562547731</v>
      </c>
      <c r="L867" s="85">
        <v>714.07435191997001</v>
      </c>
      <c r="M867" s="192">
        <v>705.89709573674099</v>
      </c>
    </row>
    <row r="868" spans="1:13" x14ac:dyDescent="0.25">
      <c r="A868" s="179" t="s">
        <v>1626</v>
      </c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1"/>
    </row>
    <row r="869" spans="1:13" x14ac:dyDescent="0.25">
      <c r="A869" s="188" t="s">
        <v>1627</v>
      </c>
      <c r="B869" s="85">
        <v>1344.6299999999994</v>
      </c>
      <c r="C869" s="85">
        <v>2203.9399999999996</v>
      </c>
      <c r="D869" s="85">
        <v>2343.639999999999</v>
      </c>
      <c r="E869" s="85">
        <v>2368.6399999999971</v>
      </c>
      <c r="F869" s="85">
        <v>2010.2300000000007</v>
      </c>
      <c r="G869" s="85">
        <v>2975.1199999999953</v>
      </c>
      <c r="H869" s="85">
        <v>2983.1499999999992</v>
      </c>
      <c r="I869" s="85">
        <v>3332.8899999999981</v>
      </c>
      <c r="J869" s="85">
        <v>3046.9499999999975</v>
      </c>
      <c r="K869" s="85">
        <v>2661.6299999999987</v>
      </c>
      <c r="L869" s="85">
        <v>2531.2499999999968</v>
      </c>
      <c r="M869" s="86">
        <v>2108.1400000000008</v>
      </c>
    </row>
    <row r="870" spans="1:13" x14ac:dyDescent="0.25">
      <c r="A870" s="188" t="s">
        <v>1628</v>
      </c>
      <c r="B870" s="85">
        <v>4688.3809136393456</v>
      </c>
      <c r="C870" s="85">
        <v>3843.2105808035226</v>
      </c>
      <c r="D870" s="85">
        <v>3159.1821119999995</v>
      </c>
      <c r="E870" s="85">
        <v>3529.1251119999997</v>
      </c>
      <c r="F870" s="85">
        <v>3005.7380120000007</v>
      </c>
      <c r="G870" s="85">
        <v>2235.182112</v>
      </c>
      <c r="H870" s="85">
        <v>1370.469012</v>
      </c>
      <c r="I870" s="85">
        <v>1372.4789119999998</v>
      </c>
      <c r="J870" s="85">
        <v>1725.0720120000001</v>
      </c>
      <c r="K870" s="85">
        <v>1967.7720119999999</v>
      </c>
      <c r="L870" s="85">
        <v>2448.6962119999998</v>
      </c>
      <c r="M870" s="86">
        <v>2728.4461120000005</v>
      </c>
    </row>
    <row r="871" spans="1:13" x14ac:dyDescent="0.25">
      <c r="A871" s="188" t="s">
        <v>1629</v>
      </c>
      <c r="B871" s="85">
        <v>442.67999999999995</v>
      </c>
      <c r="C871" s="85">
        <v>546.89</v>
      </c>
      <c r="D871" s="85">
        <v>693.6400000000001</v>
      </c>
      <c r="E871" s="85">
        <v>437.69999999999987</v>
      </c>
      <c r="F871" s="85">
        <v>524.82000000000005</v>
      </c>
      <c r="G871" s="85">
        <v>587.28000000000009</v>
      </c>
      <c r="H871" s="85">
        <v>829.82000000000016</v>
      </c>
      <c r="I871" s="85">
        <v>622.06999999999994</v>
      </c>
      <c r="J871" s="85">
        <v>555.62</v>
      </c>
      <c r="K871" s="85">
        <v>690.20000000000039</v>
      </c>
      <c r="L871" s="85">
        <v>833.03</v>
      </c>
      <c r="M871" s="86">
        <v>580.26</v>
      </c>
    </row>
    <row r="872" spans="1:13" x14ac:dyDescent="0.25">
      <c r="A872" s="188" t="s">
        <v>1630</v>
      </c>
      <c r="B872" s="85">
        <v>428.30000000000018</v>
      </c>
      <c r="C872" s="85">
        <v>450.14999999999958</v>
      </c>
      <c r="D872" s="85">
        <v>526.49000000000137</v>
      </c>
      <c r="E872" s="85">
        <v>629.20000000000027</v>
      </c>
      <c r="F872" s="85">
        <v>811.30000000000109</v>
      </c>
      <c r="G872" s="85">
        <v>1057.2899999999995</v>
      </c>
      <c r="H872" s="85">
        <v>1131.9399999999998</v>
      </c>
      <c r="I872" s="85">
        <v>1390.1699999999992</v>
      </c>
      <c r="J872" s="85">
        <v>1402.3999999999994</v>
      </c>
      <c r="K872" s="85">
        <v>1200.8800000000008</v>
      </c>
      <c r="L872" s="85">
        <v>1159.5000000000007</v>
      </c>
      <c r="M872" s="86">
        <v>978.98000000000013</v>
      </c>
    </row>
    <row r="873" spans="1:13" x14ac:dyDescent="0.25">
      <c r="A873" s="188" t="s">
        <v>28</v>
      </c>
      <c r="B873" s="85">
        <f>+B86</f>
        <v>33.809999999999995</v>
      </c>
      <c r="C873" s="85">
        <f t="shared" ref="C873:M873" si="0">+C86</f>
        <v>10.43</v>
      </c>
      <c r="D873" s="85">
        <f t="shared" si="0"/>
        <v>35.889999999999993</v>
      </c>
      <c r="E873" s="85">
        <f t="shared" si="0"/>
        <v>35.889999999999993</v>
      </c>
      <c r="F873" s="85">
        <f t="shared" si="0"/>
        <v>34.739999999999995</v>
      </c>
      <c r="G873" s="85">
        <f t="shared" si="0"/>
        <v>35.889999999999993</v>
      </c>
      <c r="H873" s="85">
        <f t="shared" si="0"/>
        <v>58.5</v>
      </c>
      <c r="I873" s="85">
        <f t="shared" si="0"/>
        <v>60.45</v>
      </c>
      <c r="J873" s="85">
        <f t="shared" si="0"/>
        <v>60.45</v>
      </c>
      <c r="K873" s="85">
        <f t="shared" si="0"/>
        <v>54.599999999999994</v>
      </c>
      <c r="L873" s="85">
        <f t="shared" si="0"/>
        <v>46.56</v>
      </c>
      <c r="M873" s="85">
        <f t="shared" si="0"/>
        <v>58.5</v>
      </c>
    </row>
    <row r="874" spans="1:13" x14ac:dyDescent="0.25">
      <c r="A874" s="188" t="s">
        <v>1631</v>
      </c>
      <c r="B874" s="85">
        <v>19.381213395105195</v>
      </c>
      <c r="C874" s="85">
        <v>31.241084828816842</v>
      </c>
      <c r="D874" s="85">
        <v>34.675170112924789</v>
      </c>
      <c r="E874" s="85">
        <v>33.835031109744349</v>
      </c>
      <c r="F874" s="85">
        <v>31.474622398208396</v>
      </c>
      <c r="G874" s="85">
        <v>43.175485550704749</v>
      </c>
      <c r="H874" s="85">
        <v>46.802739656395602</v>
      </c>
      <c r="I874" s="85">
        <v>49.171747299206714</v>
      </c>
      <c r="J874" s="85">
        <v>44.870828131680291</v>
      </c>
      <c r="K874" s="85">
        <v>40.480559712294557</v>
      </c>
      <c r="L874" s="85">
        <v>36.062643410679101</v>
      </c>
      <c r="M874" s="86">
        <v>32.662433899652335</v>
      </c>
    </row>
    <row r="875" spans="1:13" x14ac:dyDescent="0.25">
      <c r="A875" s="188" t="s">
        <v>1632</v>
      </c>
      <c r="B875" s="85">
        <v>68.064664472509889</v>
      </c>
      <c r="C875" s="85">
        <v>54.625766710824195</v>
      </c>
      <c r="D875" s="85">
        <v>47.272477431116528</v>
      </c>
      <c r="E875" s="85">
        <v>50.924748894398839</v>
      </c>
      <c r="F875" s="85">
        <v>47.605446808452427</v>
      </c>
      <c r="G875" s="85">
        <v>32.958213838858491</v>
      </c>
      <c r="H875" s="85">
        <v>22.419142398368454</v>
      </c>
      <c r="I875" s="85">
        <v>21.140697220307672</v>
      </c>
      <c r="J875" s="85">
        <v>26.294442418084991</v>
      </c>
      <c r="K875" s="85">
        <v>30.758126032633882</v>
      </c>
      <c r="L875" s="85">
        <v>35.549840984350809</v>
      </c>
      <c r="M875" s="86">
        <v>43.179505708868028</v>
      </c>
    </row>
    <row r="876" spans="1:13" x14ac:dyDescent="0.25">
      <c r="A876" s="195" t="s">
        <v>1633</v>
      </c>
      <c r="B876" s="88">
        <v>6.3806962106640261</v>
      </c>
      <c r="C876" s="88">
        <v>7.7522241449547833</v>
      </c>
      <c r="D876" s="88">
        <v>10.262704595044106</v>
      </c>
      <c r="E876" s="88">
        <v>6.252361319886143</v>
      </c>
      <c r="F876" s="88">
        <v>8.2172245598900258</v>
      </c>
      <c r="G876" s="88">
        <v>8.52271476586421</v>
      </c>
      <c r="H876" s="88">
        <v>13.019073603965678</v>
      </c>
      <c r="I876" s="88">
        <v>9.1777012869964292</v>
      </c>
      <c r="J876" s="88">
        <v>8.1823231515201176</v>
      </c>
      <c r="K876" s="88">
        <v>10.4972074681401</v>
      </c>
      <c r="L876" s="88">
        <v>11.868153615959722</v>
      </c>
      <c r="M876" s="89">
        <v>8.9902491744439441</v>
      </c>
    </row>
    <row r="877" spans="1:13" ht="13.8" thickBot="1" x14ac:dyDescent="0.3">
      <c r="A877" s="190" t="s">
        <v>1634</v>
      </c>
      <c r="B877" s="191">
        <v>6.1734259217208907</v>
      </c>
      <c r="C877" s="191">
        <v>6.3809243154041804</v>
      </c>
      <c r="D877" s="191">
        <v>7.789647860914573</v>
      </c>
      <c r="E877" s="191">
        <v>8.987858675970676</v>
      </c>
      <c r="F877" s="191">
        <v>12.702706233449158</v>
      </c>
      <c r="G877" s="191">
        <v>15.343585844572548</v>
      </c>
      <c r="H877" s="191">
        <v>17.759044341270283</v>
      </c>
      <c r="I877" s="191">
        <v>20.50985419348919</v>
      </c>
      <c r="J877" s="191">
        <v>20.652406298714602</v>
      </c>
      <c r="K877" s="191">
        <v>18.264106786931446</v>
      </c>
      <c r="L877" s="191">
        <v>16.519361989010367</v>
      </c>
      <c r="M877" s="192">
        <v>15.167811217035696</v>
      </c>
    </row>
    <row r="878" spans="1:13" x14ac:dyDescent="0.25">
      <c r="B878" s="182">
        <v>4688.3809136393456</v>
      </c>
      <c r="C878" s="182">
        <v>3843.2105808035226</v>
      </c>
      <c r="D878" s="182">
        <v>3159.1821119999995</v>
      </c>
      <c r="E878" s="182">
        <v>3529.1251119999997</v>
      </c>
      <c r="F878" s="182">
        <v>3005.7380120000007</v>
      </c>
      <c r="G878" s="182">
        <v>2235.182112</v>
      </c>
      <c r="H878" s="182">
        <v>1370.469012</v>
      </c>
      <c r="I878" s="182">
        <v>1372.4789119999998</v>
      </c>
      <c r="J878" s="182">
        <v>1725.0720120000001</v>
      </c>
      <c r="K878" s="182">
        <v>1967.7720119999999</v>
      </c>
      <c r="L878" s="182">
        <v>2448.6962119999998</v>
      </c>
      <c r="M878" s="182">
        <v>2728.4461120000005</v>
      </c>
    </row>
    <row r="879" spans="1:13" x14ac:dyDescent="0.25">
      <c r="A879" s="1" t="s">
        <v>1635</v>
      </c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</row>
  </sheetData>
  <pageMargins left="0.75" right="0.75" top="1" bottom="1" header="0" footer="0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9B79D-5CE0-48E9-B25D-11710CCCA350}">
  <dimension ref="A1:AA881"/>
  <sheetViews>
    <sheetView showGridLines="0" topLeftCell="A852" workbookViewId="0">
      <selection activeCell="B858" activeCellId="1" sqref="B856:M856 B858:M858"/>
    </sheetView>
  </sheetViews>
  <sheetFormatPr baseColWidth="10" defaultColWidth="11.44140625" defaultRowHeight="13.2" x14ac:dyDescent="0.25"/>
  <cols>
    <col min="1" max="1" width="33.33203125" style="165" customWidth="1"/>
    <col min="2" max="2" width="11.109375" style="165" bestFit="1" customWidth="1"/>
    <col min="3" max="4" width="9.109375" style="165" bestFit="1" customWidth="1"/>
    <col min="5" max="5" width="9.44140625" style="165" customWidth="1"/>
    <col min="6" max="6" width="9.109375" style="165" customWidth="1"/>
    <col min="7" max="7" width="8.5546875" style="165" bestFit="1" customWidth="1"/>
    <col min="8" max="8" width="11.109375" style="165" bestFit="1" customWidth="1"/>
    <col min="9" max="9" width="9.5546875" style="165" bestFit="1" customWidth="1"/>
    <col min="10" max="10" width="8.5546875" style="165" bestFit="1" customWidth="1"/>
    <col min="11" max="11" width="10" style="165" customWidth="1"/>
    <col min="12" max="13" width="9.109375" style="165" bestFit="1" customWidth="1"/>
    <col min="14" max="14" width="12.6640625" style="165" bestFit="1" customWidth="1"/>
    <col min="15" max="19" width="11.44140625" style="165"/>
    <col min="20" max="20" width="12.33203125" style="165" bestFit="1" customWidth="1"/>
    <col min="21" max="16384" width="11.44140625" style="165"/>
  </cols>
  <sheetData>
    <row r="1" spans="1:13" x14ac:dyDescent="0.25">
      <c r="A1" s="1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</row>
    <row r="2" spans="1:13" x14ac:dyDescent="0.25">
      <c r="A2" s="1"/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</row>
    <row r="3" spans="1:13" x14ac:dyDescent="0.25">
      <c r="A3" s="1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</row>
    <row r="4" spans="1:13" x14ac:dyDescent="0.25">
      <c r="A4" s="1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</row>
    <row r="5" spans="1:13" ht="13.8" thickBot="1" x14ac:dyDescent="0.3">
      <c r="A5" s="1"/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</row>
    <row r="6" spans="1:13" ht="13.8" thickBot="1" x14ac:dyDescent="0.3">
      <c r="A6" s="166" t="s">
        <v>0</v>
      </c>
      <c r="B6" s="167">
        <v>43952</v>
      </c>
      <c r="C6" s="167">
        <v>43983</v>
      </c>
      <c r="D6" s="167">
        <v>44013</v>
      </c>
      <c r="E6" s="167">
        <v>44044</v>
      </c>
      <c r="F6" s="167">
        <v>44075</v>
      </c>
      <c r="G6" s="167">
        <v>44105</v>
      </c>
      <c r="H6" s="167">
        <v>44136</v>
      </c>
      <c r="I6" s="167">
        <v>44166</v>
      </c>
      <c r="J6" s="167">
        <v>44197</v>
      </c>
      <c r="K6" s="167">
        <v>44228</v>
      </c>
      <c r="L6" s="167">
        <v>44256</v>
      </c>
      <c r="M6" s="168">
        <v>44287</v>
      </c>
    </row>
    <row r="7" spans="1:13" x14ac:dyDescent="0.25">
      <c r="A7" s="169" t="s">
        <v>814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1"/>
    </row>
    <row r="8" spans="1:13" x14ac:dyDescent="0.25">
      <c r="A8" s="172" t="s">
        <v>815</v>
      </c>
      <c r="B8" s="85">
        <v>401.46000000000004</v>
      </c>
      <c r="C8" s="85">
        <v>390.36999999999995</v>
      </c>
      <c r="D8" s="85">
        <v>401.49</v>
      </c>
      <c r="E8" s="85">
        <v>401.49</v>
      </c>
      <c r="F8" s="85">
        <v>390.36999999999995</v>
      </c>
      <c r="G8" s="85">
        <v>401.49</v>
      </c>
      <c r="H8" s="85">
        <v>261.97999999999996</v>
      </c>
      <c r="I8" s="85">
        <v>261.14</v>
      </c>
      <c r="J8" s="85">
        <v>271.77999999999997</v>
      </c>
      <c r="K8" s="85">
        <v>329.74</v>
      </c>
      <c r="L8" s="85">
        <v>390.43</v>
      </c>
      <c r="M8" s="86">
        <v>388.10999999999996</v>
      </c>
    </row>
    <row r="9" spans="1:13" ht="13.8" thickBot="1" x14ac:dyDescent="0.3">
      <c r="A9" s="173" t="s">
        <v>816</v>
      </c>
      <c r="B9" s="174">
        <v>401.46000000000004</v>
      </c>
      <c r="C9" s="174">
        <v>390.36999999999995</v>
      </c>
      <c r="D9" s="174">
        <v>401.49</v>
      </c>
      <c r="E9" s="174">
        <v>401.49</v>
      </c>
      <c r="F9" s="174">
        <v>390.36999999999995</v>
      </c>
      <c r="G9" s="174">
        <v>401.49</v>
      </c>
      <c r="H9" s="174">
        <v>261.97999999999996</v>
      </c>
      <c r="I9" s="174">
        <v>261.14</v>
      </c>
      <c r="J9" s="174">
        <v>271.77999999999997</v>
      </c>
      <c r="K9" s="174">
        <v>329.74</v>
      </c>
      <c r="L9" s="174">
        <v>390.43</v>
      </c>
      <c r="M9" s="175">
        <v>388.10999999999996</v>
      </c>
    </row>
    <row r="10" spans="1:13" x14ac:dyDescent="0.25">
      <c r="A10" s="169" t="s">
        <v>817</v>
      </c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1"/>
    </row>
    <row r="11" spans="1:13" x14ac:dyDescent="0.25">
      <c r="A11" s="172" t="s">
        <v>818</v>
      </c>
      <c r="B11" s="85">
        <v>126.48000000000003</v>
      </c>
      <c r="C11" s="85">
        <v>123.96000000000001</v>
      </c>
      <c r="D11" s="85">
        <v>36.269999999999996</v>
      </c>
      <c r="E11" s="85">
        <v>58.78</v>
      </c>
      <c r="F11" s="85">
        <v>40.92</v>
      </c>
      <c r="G11" s="85">
        <v>32.379999999999995</v>
      </c>
      <c r="H11" s="85">
        <v>17.98</v>
      </c>
      <c r="I11" s="85">
        <v>21.14</v>
      </c>
      <c r="J11" s="85">
        <v>0</v>
      </c>
      <c r="K11" s="85">
        <v>23.24</v>
      </c>
      <c r="L11" s="85">
        <v>48.97999999999999</v>
      </c>
      <c r="M11" s="86">
        <v>55.889999999999986</v>
      </c>
    </row>
    <row r="12" spans="1:13" ht="13.8" thickBot="1" x14ac:dyDescent="0.3">
      <c r="A12" s="173" t="s">
        <v>816</v>
      </c>
      <c r="B12" s="174">
        <v>126.48000000000003</v>
      </c>
      <c r="C12" s="174">
        <v>123.96000000000001</v>
      </c>
      <c r="D12" s="174">
        <v>36.269999999999996</v>
      </c>
      <c r="E12" s="174">
        <v>58.78</v>
      </c>
      <c r="F12" s="174">
        <v>40.92</v>
      </c>
      <c r="G12" s="174">
        <v>32.379999999999995</v>
      </c>
      <c r="H12" s="174">
        <v>17.98</v>
      </c>
      <c r="I12" s="174">
        <v>21.14</v>
      </c>
      <c r="J12" s="174">
        <v>0</v>
      </c>
      <c r="K12" s="174">
        <v>23.24</v>
      </c>
      <c r="L12" s="174">
        <v>48.97999999999999</v>
      </c>
      <c r="M12" s="175">
        <v>55.889999999999986</v>
      </c>
    </row>
    <row r="13" spans="1:13" x14ac:dyDescent="0.25">
      <c r="A13" s="169" t="s">
        <v>819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1"/>
    </row>
    <row r="14" spans="1:13" x14ac:dyDescent="0.25">
      <c r="A14" s="172" t="s">
        <v>820</v>
      </c>
      <c r="B14" s="85">
        <v>125.75999999999998</v>
      </c>
      <c r="C14" s="85">
        <v>124.59999999999997</v>
      </c>
      <c r="D14" s="85">
        <v>59.739999999999995</v>
      </c>
      <c r="E14" s="85">
        <v>95.109999999999985</v>
      </c>
      <c r="F14" s="85">
        <v>54.25</v>
      </c>
      <c r="G14" s="85">
        <v>46</v>
      </c>
      <c r="H14" s="85">
        <v>29.75</v>
      </c>
      <c r="I14" s="85">
        <v>43.5</v>
      </c>
      <c r="J14" s="85">
        <v>21.15</v>
      </c>
      <c r="K14" s="85">
        <v>34.099999999999994</v>
      </c>
      <c r="L14" s="85">
        <v>20.299999999999997</v>
      </c>
      <c r="M14" s="86">
        <v>0</v>
      </c>
    </row>
    <row r="15" spans="1:13" ht="13.8" thickBot="1" x14ac:dyDescent="0.3">
      <c r="A15" s="173" t="s">
        <v>816</v>
      </c>
      <c r="B15" s="174">
        <v>125.75999999999998</v>
      </c>
      <c r="C15" s="174">
        <v>124.59999999999997</v>
      </c>
      <c r="D15" s="174">
        <v>59.739999999999995</v>
      </c>
      <c r="E15" s="174">
        <v>95.109999999999985</v>
      </c>
      <c r="F15" s="174">
        <v>54.25</v>
      </c>
      <c r="G15" s="174">
        <v>46</v>
      </c>
      <c r="H15" s="174">
        <v>29.75</v>
      </c>
      <c r="I15" s="174">
        <v>43.5</v>
      </c>
      <c r="J15" s="174">
        <v>21.15</v>
      </c>
      <c r="K15" s="174">
        <v>34.099999999999994</v>
      </c>
      <c r="L15" s="174">
        <v>20.299999999999997</v>
      </c>
      <c r="M15" s="175">
        <v>0</v>
      </c>
    </row>
    <row r="16" spans="1:13" x14ac:dyDescent="0.25">
      <c r="A16" s="169" t="s">
        <v>821</v>
      </c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1"/>
    </row>
    <row r="17" spans="1:27" x14ac:dyDescent="0.25">
      <c r="A17" s="172" t="s">
        <v>822</v>
      </c>
      <c r="B17" s="85">
        <v>6.69</v>
      </c>
      <c r="C17" s="85">
        <v>2.08</v>
      </c>
      <c r="D17" s="85">
        <v>1.9500000000000004</v>
      </c>
      <c r="E17" s="85">
        <v>1.8100000000000003</v>
      </c>
      <c r="F17" s="85">
        <v>1.7000000000000004</v>
      </c>
      <c r="G17" s="85">
        <v>1.6400000000000006</v>
      </c>
      <c r="H17" s="85">
        <v>1.8000000000000005</v>
      </c>
      <c r="I17" s="85">
        <v>2.16</v>
      </c>
      <c r="J17" s="85">
        <v>2.72</v>
      </c>
      <c r="K17" s="85">
        <v>3.1200000000000006</v>
      </c>
      <c r="L17" s="85">
        <v>4.6099999999999994</v>
      </c>
      <c r="M17" s="86">
        <v>2.5400000000000005</v>
      </c>
    </row>
    <row r="18" spans="1:27" x14ac:dyDescent="0.25">
      <c r="A18" s="176" t="s">
        <v>823</v>
      </c>
      <c r="B18" s="85">
        <v>0</v>
      </c>
      <c r="C18" s="85">
        <v>0</v>
      </c>
      <c r="D18" s="85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  <c r="M18" s="86">
        <v>0</v>
      </c>
    </row>
    <row r="19" spans="1:27" x14ac:dyDescent="0.25">
      <c r="A19" s="176" t="s">
        <v>824</v>
      </c>
      <c r="B19" s="85">
        <v>0</v>
      </c>
      <c r="C19" s="85">
        <v>13.850000000000001</v>
      </c>
      <c r="D19" s="85">
        <v>14.95</v>
      </c>
      <c r="E19" s="85">
        <v>0</v>
      </c>
      <c r="F19" s="85">
        <v>18.170000000000002</v>
      </c>
      <c r="G19" s="85">
        <v>0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86">
        <v>9.36</v>
      </c>
    </row>
    <row r="20" spans="1:27" x14ac:dyDescent="0.25">
      <c r="A20" s="176" t="s">
        <v>825</v>
      </c>
      <c r="B20" s="85">
        <v>9.17</v>
      </c>
      <c r="C20" s="85">
        <v>0</v>
      </c>
      <c r="D20" s="85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86">
        <v>0</v>
      </c>
    </row>
    <row r="21" spans="1:27" x14ac:dyDescent="0.25">
      <c r="A21" s="176" t="s">
        <v>826</v>
      </c>
      <c r="B21" s="85">
        <v>0</v>
      </c>
      <c r="C21" s="85">
        <v>140.79999999999998</v>
      </c>
      <c r="D21" s="85">
        <v>13.05</v>
      </c>
      <c r="E21" s="85">
        <v>38.51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86">
        <v>0</v>
      </c>
    </row>
    <row r="22" spans="1:27" x14ac:dyDescent="0.25">
      <c r="A22" s="176" t="s">
        <v>827</v>
      </c>
      <c r="B22" s="85">
        <v>86.570000000000007</v>
      </c>
      <c r="C22" s="85">
        <v>53.910000000000004</v>
      </c>
      <c r="D22" s="85">
        <v>0</v>
      </c>
      <c r="E22" s="85">
        <v>0</v>
      </c>
      <c r="F22" s="85">
        <v>0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  <c r="M22" s="86">
        <v>0</v>
      </c>
    </row>
    <row r="23" spans="1:27" x14ac:dyDescent="0.25">
      <c r="A23" s="176" t="s">
        <v>828</v>
      </c>
      <c r="B23" s="85">
        <v>100.37299999999999</v>
      </c>
      <c r="C23" s="85">
        <v>74.442999999999998</v>
      </c>
      <c r="D23" s="85">
        <v>0</v>
      </c>
      <c r="E23" s="85">
        <v>16.933</v>
      </c>
      <c r="F23" s="85">
        <v>0</v>
      </c>
      <c r="G23" s="85">
        <v>0</v>
      </c>
      <c r="H23" s="85">
        <v>0</v>
      </c>
      <c r="I23" s="85">
        <v>0</v>
      </c>
      <c r="J23" s="85">
        <v>0</v>
      </c>
      <c r="K23" s="85">
        <v>0</v>
      </c>
      <c r="L23" s="85">
        <v>17.832999999999998</v>
      </c>
      <c r="M23" s="86">
        <v>0</v>
      </c>
    </row>
    <row r="24" spans="1:27" x14ac:dyDescent="0.25">
      <c r="A24" s="176" t="s">
        <v>829</v>
      </c>
      <c r="B24" s="85">
        <v>0</v>
      </c>
      <c r="C24" s="85">
        <v>0</v>
      </c>
      <c r="D24" s="85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86">
        <v>0</v>
      </c>
    </row>
    <row r="25" spans="1:27" x14ac:dyDescent="0.25">
      <c r="A25" s="176" t="s">
        <v>830</v>
      </c>
      <c r="B25" s="85">
        <v>0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86">
        <v>0</v>
      </c>
    </row>
    <row r="26" spans="1:27" x14ac:dyDescent="0.25">
      <c r="A26" s="176" t="s">
        <v>831</v>
      </c>
      <c r="B26" s="85">
        <v>9.15</v>
      </c>
      <c r="C26" s="85">
        <v>0</v>
      </c>
      <c r="D26" s="85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  <c r="M26" s="86">
        <v>0</v>
      </c>
    </row>
    <row r="27" spans="1:27" x14ac:dyDescent="0.25">
      <c r="A27" s="176" t="s">
        <v>832</v>
      </c>
      <c r="B27" s="85">
        <v>111.255</v>
      </c>
      <c r="C27" s="85">
        <v>165.03500000000003</v>
      </c>
      <c r="D27" s="85">
        <v>36.764999999999993</v>
      </c>
      <c r="E27" s="85">
        <v>56.464999999999996</v>
      </c>
      <c r="F27" s="85">
        <v>14.645</v>
      </c>
      <c r="G27" s="85">
        <v>7.7750000000000004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6">
        <v>33.795000000000002</v>
      </c>
    </row>
    <row r="28" spans="1:27" x14ac:dyDescent="0.25">
      <c r="A28" s="176" t="s">
        <v>833</v>
      </c>
      <c r="B28" s="85">
        <v>35.405000000000001</v>
      </c>
      <c r="C28" s="85">
        <v>0</v>
      </c>
      <c r="D28" s="85">
        <v>0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  <c r="M28" s="86">
        <v>0</v>
      </c>
    </row>
    <row r="29" spans="1:27" x14ac:dyDescent="0.25">
      <c r="A29" s="176" t="s">
        <v>834</v>
      </c>
      <c r="B29" s="85">
        <v>0</v>
      </c>
      <c r="C29" s="85">
        <v>0</v>
      </c>
      <c r="D29" s="85">
        <v>0</v>
      </c>
      <c r="E29" s="85">
        <v>0</v>
      </c>
      <c r="F29" s="85">
        <v>0</v>
      </c>
      <c r="G29" s="85">
        <v>0</v>
      </c>
      <c r="H29" s="85">
        <v>0</v>
      </c>
      <c r="I29" s="85">
        <v>0</v>
      </c>
      <c r="J29" s="85">
        <v>0</v>
      </c>
      <c r="K29" s="85">
        <v>0</v>
      </c>
      <c r="L29" s="85">
        <v>0</v>
      </c>
      <c r="M29" s="86">
        <v>0</v>
      </c>
      <c r="P29" s="177"/>
      <c r="Q29" s="177"/>
      <c r="R29" s="177"/>
      <c r="S29" s="177"/>
      <c r="U29" s="177"/>
      <c r="V29" s="177"/>
      <c r="W29" s="177"/>
      <c r="X29" s="177"/>
      <c r="Y29" s="177"/>
      <c r="Z29" s="177"/>
      <c r="AA29" s="177"/>
    </row>
    <row r="30" spans="1:27" x14ac:dyDescent="0.25">
      <c r="A30" s="176" t="s">
        <v>835</v>
      </c>
      <c r="B30" s="85">
        <v>0</v>
      </c>
      <c r="C30" s="85">
        <v>0</v>
      </c>
      <c r="D30" s="85">
        <v>0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6">
        <v>0</v>
      </c>
      <c r="P30" s="177"/>
      <c r="Q30" s="177"/>
      <c r="R30" s="177"/>
      <c r="S30" s="177"/>
      <c r="U30" s="177"/>
      <c r="V30" s="177"/>
      <c r="W30" s="177"/>
      <c r="X30" s="177"/>
      <c r="Y30" s="177"/>
      <c r="Z30" s="177"/>
      <c r="AA30" s="177"/>
    </row>
    <row r="31" spans="1:27" x14ac:dyDescent="0.25">
      <c r="A31" s="176" t="s">
        <v>836</v>
      </c>
      <c r="B31" s="85">
        <v>0</v>
      </c>
      <c r="C31" s="85">
        <v>0</v>
      </c>
      <c r="D31" s="85">
        <v>0</v>
      </c>
      <c r="E31" s="85">
        <v>0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  <c r="M31" s="86">
        <v>0</v>
      </c>
      <c r="P31" s="177"/>
      <c r="Q31" s="177"/>
      <c r="R31" s="177"/>
      <c r="S31" s="177"/>
      <c r="U31" s="177"/>
      <c r="V31" s="177"/>
      <c r="W31" s="177"/>
      <c r="X31" s="177"/>
      <c r="Y31" s="177"/>
      <c r="Z31" s="177"/>
      <c r="AA31" s="177"/>
    </row>
    <row r="32" spans="1:27" x14ac:dyDescent="0.25">
      <c r="A32" s="176" t="s">
        <v>837</v>
      </c>
      <c r="B32" s="85">
        <v>0</v>
      </c>
      <c r="C32" s="85">
        <v>0</v>
      </c>
      <c r="D32" s="85">
        <v>0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86">
        <v>0</v>
      </c>
      <c r="P32" s="177"/>
      <c r="Q32" s="177"/>
      <c r="R32" s="177"/>
      <c r="S32" s="177"/>
      <c r="U32" s="177"/>
      <c r="V32" s="177"/>
      <c r="W32" s="177"/>
      <c r="X32" s="177"/>
      <c r="Y32" s="177"/>
      <c r="Z32" s="177"/>
      <c r="AA32" s="177"/>
    </row>
    <row r="33" spans="1:27" x14ac:dyDescent="0.25">
      <c r="A33" s="176" t="s">
        <v>838</v>
      </c>
      <c r="B33" s="85">
        <v>0</v>
      </c>
      <c r="C33" s="85">
        <v>0</v>
      </c>
      <c r="D33" s="85">
        <v>0</v>
      </c>
      <c r="E33" s="85">
        <v>0</v>
      </c>
      <c r="F33" s="85">
        <v>0</v>
      </c>
      <c r="G33" s="85">
        <v>0</v>
      </c>
      <c r="H33" s="85">
        <v>0</v>
      </c>
      <c r="I33" s="85">
        <v>0</v>
      </c>
      <c r="J33" s="85">
        <v>0</v>
      </c>
      <c r="K33" s="85">
        <v>0</v>
      </c>
      <c r="L33" s="85">
        <v>0</v>
      </c>
      <c r="M33" s="86">
        <v>0</v>
      </c>
      <c r="P33" s="177"/>
      <c r="Q33" s="177"/>
      <c r="R33" s="177"/>
      <c r="S33" s="177"/>
      <c r="U33" s="177"/>
      <c r="V33" s="177"/>
      <c r="W33" s="177"/>
      <c r="X33" s="177"/>
      <c r="Y33" s="177"/>
      <c r="Z33" s="177"/>
      <c r="AA33" s="177"/>
    </row>
    <row r="34" spans="1:27" x14ac:dyDescent="0.25">
      <c r="A34" s="176" t="s">
        <v>839</v>
      </c>
      <c r="B34" s="85">
        <v>0</v>
      </c>
      <c r="C34" s="85">
        <v>0.99</v>
      </c>
      <c r="D34" s="85">
        <v>0</v>
      </c>
      <c r="E34" s="85">
        <v>0</v>
      </c>
      <c r="F34" s="85">
        <v>0</v>
      </c>
      <c r="G34" s="85">
        <v>0</v>
      </c>
      <c r="H34" s="85">
        <v>0</v>
      </c>
      <c r="I34" s="85">
        <v>0</v>
      </c>
      <c r="J34" s="85">
        <v>0</v>
      </c>
      <c r="K34" s="85">
        <v>0</v>
      </c>
      <c r="L34" s="85">
        <v>0</v>
      </c>
      <c r="M34" s="86">
        <v>0</v>
      </c>
      <c r="P34" s="177"/>
      <c r="Q34" s="177"/>
      <c r="R34" s="177"/>
      <c r="S34" s="177"/>
      <c r="U34" s="177"/>
      <c r="V34" s="177"/>
      <c r="W34" s="177"/>
      <c r="X34" s="177"/>
      <c r="Y34" s="177"/>
      <c r="Z34" s="177"/>
      <c r="AA34" s="177"/>
    </row>
    <row r="35" spans="1:27" x14ac:dyDescent="0.25">
      <c r="A35" s="176" t="s">
        <v>840</v>
      </c>
      <c r="B35" s="85">
        <v>0</v>
      </c>
      <c r="C35" s="85">
        <v>0</v>
      </c>
      <c r="D35" s="85">
        <v>0</v>
      </c>
      <c r="E35" s="85">
        <v>0</v>
      </c>
      <c r="F35" s="85">
        <v>0</v>
      </c>
      <c r="G35" s="85">
        <v>0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  <c r="M35" s="86">
        <v>0</v>
      </c>
      <c r="P35" s="177"/>
      <c r="Q35" s="177"/>
      <c r="R35" s="177"/>
      <c r="S35" s="177"/>
      <c r="U35" s="177"/>
      <c r="V35" s="177"/>
      <c r="W35" s="177"/>
      <c r="X35" s="177"/>
      <c r="Y35" s="177"/>
      <c r="Z35" s="177"/>
      <c r="AA35" s="177"/>
    </row>
    <row r="36" spans="1:27" x14ac:dyDescent="0.25">
      <c r="A36" s="176" t="s">
        <v>841</v>
      </c>
      <c r="B36" s="85">
        <v>0.45</v>
      </c>
      <c r="C36" s="85">
        <v>0.3</v>
      </c>
      <c r="D36" s="85">
        <v>0.32</v>
      </c>
      <c r="E36" s="85">
        <v>0.39</v>
      </c>
      <c r="F36" s="85">
        <v>0.48</v>
      </c>
      <c r="G36" s="85">
        <v>0.55000000000000004</v>
      </c>
      <c r="H36" s="85">
        <v>0.56000000000000005</v>
      </c>
      <c r="I36" s="85">
        <v>0.59000000000000008</v>
      </c>
      <c r="J36" s="85">
        <v>0.57000000000000006</v>
      </c>
      <c r="K36" s="85">
        <v>0.48000000000000009</v>
      </c>
      <c r="L36" s="85">
        <v>0.5</v>
      </c>
      <c r="M36" s="86">
        <v>0.42000000000000004</v>
      </c>
      <c r="P36" s="177"/>
      <c r="Q36" s="177"/>
      <c r="R36" s="177"/>
      <c r="S36" s="177"/>
      <c r="U36" s="177"/>
      <c r="V36" s="177"/>
      <c r="W36" s="177"/>
      <c r="X36" s="177"/>
      <c r="Y36" s="177"/>
      <c r="Z36" s="177"/>
      <c r="AA36" s="177"/>
    </row>
    <row r="37" spans="1:27" x14ac:dyDescent="0.25">
      <c r="A37" s="176" t="s">
        <v>842</v>
      </c>
      <c r="B37" s="85">
        <v>0.83000000000000007</v>
      </c>
      <c r="C37" s="85">
        <v>0.91999999999999993</v>
      </c>
      <c r="D37" s="85">
        <v>1.01</v>
      </c>
      <c r="E37" s="85">
        <v>1.2100000000000002</v>
      </c>
      <c r="F37" s="85">
        <v>1.4600000000000002</v>
      </c>
      <c r="G37" s="85">
        <v>1.7000000000000002</v>
      </c>
      <c r="H37" s="85">
        <v>1.7400000000000002</v>
      </c>
      <c r="I37" s="85">
        <v>1.7800000000000002</v>
      </c>
      <c r="J37" s="85">
        <v>1.7000000000000002</v>
      </c>
      <c r="K37" s="85">
        <v>1.4800000000000002</v>
      </c>
      <c r="L37" s="85">
        <v>1.4700000000000002</v>
      </c>
      <c r="M37" s="86">
        <v>1.2000000000000002</v>
      </c>
      <c r="P37" s="177"/>
      <c r="Q37" s="177"/>
      <c r="R37" s="177"/>
      <c r="S37" s="177"/>
      <c r="U37" s="177"/>
      <c r="V37" s="177"/>
      <c r="W37" s="177"/>
      <c r="X37" s="177"/>
      <c r="Y37" s="177"/>
      <c r="Z37" s="177"/>
      <c r="AA37" s="177"/>
    </row>
    <row r="38" spans="1:27" x14ac:dyDescent="0.25">
      <c r="A38" s="176" t="s">
        <v>843</v>
      </c>
      <c r="B38" s="85">
        <v>235.29000000000002</v>
      </c>
      <c r="C38" s="85">
        <v>267.01</v>
      </c>
      <c r="D38" s="85">
        <v>274.93</v>
      </c>
      <c r="E38" s="85">
        <v>179.75</v>
      </c>
      <c r="F38" s="85">
        <v>267.01</v>
      </c>
      <c r="G38" s="85">
        <v>185.54</v>
      </c>
      <c r="H38" s="85">
        <v>146.22</v>
      </c>
      <c r="I38" s="85">
        <v>139.20000000000002</v>
      </c>
      <c r="J38" s="85">
        <v>161.80000000000001</v>
      </c>
      <c r="K38" s="85">
        <v>167.85</v>
      </c>
      <c r="L38" s="85">
        <v>188.94999999999996</v>
      </c>
      <c r="M38" s="86">
        <v>184.04999999999995</v>
      </c>
      <c r="P38" s="177"/>
      <c r="Q38" s="177"/>
      <c r="R38" s="177"/>
      <c r="S38" s="177"/>
      <c r="U38" s="177"/>
      <c r="V38" s="177"/>
      <c r="W38" s="177"/>
      <c r="X38" s="177"/>
      <c r="Y38" s="177"/>
      <c r="Z38" s="177"/>
      <c r="AA38" s="177"/>
    </row>
    <row r="39" spans="1:27" ht="13.8" thickBot="1" x14ac:dyDescent="0.3">
      <c r="A39" s="173" t="s">
        <v>816</v>
      </c>
      <c r="B39" s="174">
        <v>595.18299999999999</v>
      </c>
      <c r="C39" s="174">
        <v>719.33799999999997</v>
      </c>
      <c r="D39" s="174">
        <v>342.97500000000002</v>
      </c>
      <c r="E39" s="174">
        <v>295.06799999999998</v>
      </c>
      <c r="F39" s="174">
        <v>303.46499999999997</v>
      </c>
      <c r="G39" s="174">
        <v>197.20499999999998</v>
      </c>
      <c r="H39" s="174">
        <v>150.32</v>
      </c>
      <c r="I39" s="174">
        <v>143.73000000000002</v>
      </c>
      <c r="J39" s="174">
        <v>166.79000000000002</v>
      </c>
      <c r="K39" s="174">
        <v>172.93</v>
      </c>
      <c r="L39" s="174">
        <v>213.36299999999994</v>
      </c>
      <c r="M39" s="175">
        <v>231.36499999999995</v>
      </c>
      <c r="P39" s="177"/>
      <c r="Q39" s="177"/>
      <c r="R39" s="177"/>
      <c r="S39" s="177"/>
      <c r="U39" s="177"/>
      <c r="V39" s="177"/>
      <c r="W39" s="177"/>
      <c r="X39" s="177"/>
      <c r="Y39" s="177"/>
      <c r="Z39" s="177"/>
      <c r="AA39" s="177"/>
    </row>
    <row r="40" spans="1:27" x14ac:dyDescent="0.25">
      <c r="A40" s="169" t="s">
        <v>844</v>
      </c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1"/>
      <c r="P40" s="177"/>
      <c r="Q40" s="177"/>
      <c r="R40" s="177"/>
      <c r="S40" s="177"/>
      <c r="U40" s="177"/>
      <c r="V40" s="177"/>
      <c r="W40" s="177"/>
      <c r="X40" s="177"/>
      <c r="Y40" s="177"/>
      <c r="Z40" s="177"/>
      <c r="AA40" s="177"/>
    </row>
    <row r="41" spans="1:27" x14ac:dyDescent="0.25">
      <c r="A41" s="172" t="s">
        <v>845</v>
      </c>
      <c r="B41" s="85">
        <v>0.74000000000000021</v>
      </c>
      <c r="C41" s="85">
        <v>0.70000000000000018</v>
      </c>
      <c r="D41" s="85">
        <v>0.71000000000000019</v>
      </c>
      <c r="E41" s="85">
        <v>0.71000000000000019</v>
      </c>
      <c r="F41" s="85">
        <v>0.70000000000000018</v>
      </c>
      <c r="G41" s="85">
        <v>0.71000000000000019</v>
      </c>
      <c r="H41" s="85">
        <v>0.70000000000000018</v>
      </c>
      <c r="I41" s="85">
        <v>0.71000000000000019</v>
      </c>
      <c r="J41" s="85">
        <v>0.71000000000000019</v>
      </c>
      <c r="K41" s="85">
        <v>0.68000000000000016</v>
      </c>
      <c r="L41" s="85">
        <v>0.71000000000000019</v>
      </c>
      <c r="M41" s="86">
        <v>0.70000000000000018</v>
      </c>
      <c r="P41" s="177"/>
      <c r="Q41" s="177"/>
      <c r="R41" s="177"/>
      <c r="S41" s="177"/>
      <c r="U41" s="177"/>
      <c r="V41" s="177"/>
      <c r="W41" s="177"/>
      <c r="X41" s="177"/>
      <c r="Y41" s="177"/>
      <c r="Z41" s="177"/>
      <c r="AA41" s="177"/>
    </row>
    <row r="42" spans="1:27" x14ac:dyDescent="0.25">
      <c r="A42" s="176" t="s">
        <v>846</v>
      </c>
      <c r="B42" s="85">
        <v>0.67000000000000015</v>
      </c>
      <c r="C42" s="85">
        <v>0.66000000000000014</v>
      </c>
      <c r="D42" s="85">
        <v>0.67000000000000015</v>
      </c>
      <c r="E42" s="85">
        <v>0.67000000000000015</v>
      </c>
      <c r="F42" s="85">
        <v>0.66000000000000014</v>
      </c>
      <c r="G42" s="85">
        <v>0.67000000000000015</v>
      </c>
      <c r="H42" s="85">
        <v>0.66000000000000014</v>
      </c>
      <c r="I42" s="85">
        <v>0.67000000000000015</v>
      </c>
      <c r="J42" s="85">
        <v>0.67000000000000015</v>
      </c>
      <c r="K42" s="85">
        <v>0.64000000000000012</v>
      </c>
      <c r="L42" s="85">
        <v>0.67000000000000015</v>
      </c>
      <c r="M42" s="86">
        <v>0.66000000000000014</v>
      </c>
      <c r="P42" s="177"/>
      <c r="Q42" s="177"/>
      <c r="R42" s="177"/>
      <c r="S42" s="177"/>
      <c r="U42" s="177"/>
      <c r="V42" s="177"/>
      <c r="W42" s="177"/>
      <c r="X42" s="177"/>
      <c r="Y42" s="177"/>
      <c r="Z42" s="177"/>
      <c r="AA42" s="177"/>
    </row>
    <row r="43" spans="1:27" x14ac:dyDescent="0.25">
      <c r="A43" s="176" t="s">
        <v>847</v>
      </c>
      <c r="B43" s="85">
        <v>0.3600000000000001</v>
      </c>
      <c r="C43" s="85">
        <v>0.3600000000000001</v>
      </c>
      <c r="D43" s="85">
        <v>0.38000000000000012</v>
      </c>
      <c r="E43" s="85">
        <v>0.38000000000000012</v>
      </c>
      <c r="F43" s="85">
        <v>0.3600000000000001</v>
      </c>
      <c r="G43" s="85">
        <v>0.38000000000000012</v>
      </c>
      <c r="H43" s="85">
        <v>0.3600000000000001</v>
      </c>
      <c r="I43" s="85">
        <v>0.38000000000000012</v>
      </c>
      <c r="J43" s="85">
        <v>0.38000000000000012</v>
      </c>
      <c r="K43" s="85">
        <v>0.32000000000000006</v>
      </c>
      <c r="L43" s="85">
        <v>0.38000000000000012</v>
      </c>
      <c r="M43" s="86">
        <v>0.3600000000000001</v>
      </c>
      <c r="P43" s="177"/>
      <c r="Q43" s="177"/>
      <c r="R43" s="177"/>
      <c r="S43" s="177"/>
      <c r="U43" s="177"/>
      <c r="V43" s="177"/>
      <c r="W43" s="177"/>
      <c r="X43" s="177"/>
      <c r="Y43" s="177"/>
      <c r="Z43" s="177"/>
      <c r="AA43" s="177"/>
    </row>
    <row r="44" spans="1:27" ht="13.8" thickBot="1" x14ac:dyDescent="0.3">
      <c r="A44" s="173" t="s">
        <v>816</v>
      </c>
      <c r="B44" s="174">
        <v>1.7700000000000005</v>
      </c>
      <c r="C44" s="174">
        <v>1.7200000000000004</v>
      </c>
      <c r="D44" s="174">
        <v>1.7600000000000005</v>
      </c>
      <c r="E44" s="174">
        <v>1.7600000000000005</v>
      </c>
      <c r="F44" s="174">
        <v>1.7200000000000004</v>
      </c>
      <c r="G44" s="174">
        <v>1.7600000000000005</v>
      </c>
      <c r="H44" s="174">
        <v>1.7200000000000004</v>
      </c>
      <c r="I44" s="174">
        <v>1.7600000000000005</v>
      </c>
      <c r="J44" s="174">
        <v>1.7600000000000005</v>
      </c>
      <c r="K44" s="174">
        <v>1.6400000000000003</v>
      </c>
      <c r="L44" s="174">
        <v>1.7600000000000005</v>
      </c>
      <c r="M44" s="175">
        <v>1.7200000000000004</v>
      </c>
      <c r="P44" s="177"/>
      <c r="Q44" s="177"/>
      <c r="R44" s="177"/>
      <c r="S44" s="177"/>
      <c r="U44" s="177"/>
      <c r="V44" s="177"/>
      <c r="W44" s="177"/>
      <c r="X44" s="177"/>
      <c r="Y44" s="177"/>
      <c r="Z44" s="177"/>
      <c r="AA44" s="177"/>
    </row>
    <row r="45" spans="1:27" x14ac:dyDescent="0.25">
      <c r="A45" s="169" t="s">
        <v>848</v>
      </c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1"/>
    </row>
    <row r="46" spans="1:27" x14ac:dyDescent="0.25">
      <c r="A46" s="172" t="s">
        <v>849</v>
      </c>
      <c r="B46" s="85">
        <v>100.99499999999999</v>
      </c>
      <c r="C46" s="85">
        <v>98.055000000000007</v>
      </c>
      <c r="D46" s="85">
        <v>100.99500000000002</v>
      </c>
      <c r="E46" s="85">
        <v>36.534999999999997</v>
      </c>
      <c r="F46" s="85">
        <v>83.385000000000005</v>
      </c>
      <c r="G46" s="85">
        <v>58.234999999999999</v>
      </c>
      <c r="H46" s="85">
        <v>46.795000000000002</v>
      </c>
      <c r="I46" s="85">
        <v>48.025000000000006</v>
      </c>
      <c r="J46" s="85">
        <v>48.025000000000006</v>
      </c>
      <c r="K46" s="85">
        <v>48.605000000000004</v>
      </c>
      <c r="L46" s="85">
        <v>62.444999999999993</v>
      </c>
      <c r="M46" s="86">
        <v>60.825000000000003</v>
      </c>
    </row>
    <row r="47" spans="1:27" x14ac:dyDescent="0.25">
      <c r="A47" s="172" t="s">
        <v>850</v>
      </c>
      <c r="B47" s="85">
        <v>96.590000000000018</v>
      </c>
      <c r="C47" s="85">
        <v>93.77000000000001</v>
      </c>
      <c r="D47" s="85">
        <v>96.59</v>
      </c>
      <c r="E47" s="85">
        <v>96.59</v>
      </c>
      <c r="F47" s="85">
        <v>85.63</v>
      </c>
      <c r="G47" s="85">
        <v>59.7</v>
      </c>
      <c r="H47" s="85">
        <v>44.43</v>
      </c>
      <c r="I47" s="85">
        <v>45.6</v>
      </c>
      <c r="J47" s="85">
        <v>48.269999999999996</v>
      </c>
      <c r="K47" s="85">
        <v>54.129999999999995</v>
      </c>
      <c r="L47" s="85">
        <v>63.81</v>
      </c>
      <c r="M47" s="86">
        <v>62.05</v>
      </c>
    </row>
    <row r="48" spans="1:27" x14ac:dyDescent="0.25">
      <c r="A48" s="172" t="s">
        <v>851</v>
      </c>
      <c r="B48" s="85">
        <v>3.1900000000000004</v>
      </c>
      <c r="C48" s="85">
        <v>3.2600000000000002</v>
      </c>
      <c r="D48" s="85">
        <v>3.5699999999999994</v>
      </c>
      <c r="E48" s="85">
        <v>4.3</v>
      </c>
      <c r="F48" s="85">
        <v>5.18</v>
      </c>
      <c r="G48" s="85">
        <v>6.01</v>
      </c>
      <c r="H48" s="85">
        <v>6.08</v>
      </c>
      <c r="I48" s="85">
        <v>6.3199999999999994</v>
      </c>
      <c r="J48" s="85">
        <v>5.9700000000000006</v>
      </c>
      <c r="K48" s="85">
        <v>5.1999999999999993</v>
      </c>
      <c r="L48" s="85">
        <v>5.1899999999999995</v>
      </c>
      <c r="M48" s="86">
        <v>4.34</v>
      </c>
    </row>
    <row r="49" spans="1:26" ht="13.8" thickBot="1" x14ac:dyDescent="0.3">
      <c r="A49" s="173" t="s">
        <v>816</v>
      </c>
      <c r="B49" s="174">
        <v>200.77500000000001</v>
      </c>
      <c r="C49" s="174">
        <v>195.08500000000001</v>
      </c>
      <c r="D49" s="174">
        <v>201.15500000000003</v>
      </c>
      <c r="E49" s="174">
        <v>137.42500000000001</v>
      </c>
      <c r="F49" s="174">
        <v>174.19499999999999</v>
      </c>
      <c r="G49" s="174">
        <v>123.94500000000001</v>
      </c>
      <c r="H49" s="174">
        <v>97.304999999999993</v>
      </c>
      <c r="I49" s="174">
        <v>99.944999999999993</v>
      </c>
      <c r="J49" s="174">
        <v>102.265</v>
      </c>
      <c r="K49" s="174">
        <v>107.935</v>
      </c>
      <c r="L49" s="174">
        <v>131.44499999999999</v>
      </c>
      <c r="M49" s="175">
        <v>127.215</v>
      </c>
    </row>
    <row r="50" spans="1:26" x14ac:dyDescent="0.25">
      <c r="A50" s="169" t="s">
        <v>852</v>
      </c>
      <c r="B50" s="170"/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1"/>
    </row>
    <row r="51" spans="1:26" x14ac:dyDescent="0.25">
      <c r="A51" s="172" t="s">
        <v>853</v>
      </c>
      <c r="B51" s="85">
        <v>1.3300000000000003</v>
      </c>
      <c r="C51" s="85">
        <v>1.2800000000000002</v>
      </c>
      <c r="D51" s="85">
        <v>1.3200000000000005</v>
      </c>
      <c r="E51" s="85">
        <v>1.3200000000000005</v>
      </c>
      <c r="F51" s="85">
        <v>1.2800000000000002</v>
      </c>
      <c r="G51" s="85">
        <v>1.3200000000000005</v>
      </c>
      <c r="H51" s="85">
        <v>1.2800000000000002</v>
      </c>
      <c r="I51" s="85">
        <v>1.3200000000000005</v>
      </c>
      <c r="J51" s="85">
        <v>1.3200000000000005</v>
      </c>
      <c r="K51" s="85">
        <v>1.2000000000000004</v>
      </c>
      <c r="L51" s="85">
        <v>1.3200000000000005</v>
      </c>
      <c r="M51" s="86">
        <v>1.2800000000000002</v>
      </c>
    </row>
    <row r="52" spans="1:26" ht="13.8" thickBot="1" x14ac:dyDescent="0.3">
      <c r="A52" s="173" t="s">
        <v>816</v>
      </c>
      <c r="B52" s="174">
        <v>1.3300000000000003</v>
      </c>
      <c r="C52" s="174">
        <v>1.2800000000000002</v>
      </c>
      <c r="D52" s="174">
        <v>1.3200000000000005</v>
      </c>
      <c r="E52" s="174">
        <v>1.3200000000000005</v>
      </c>
      <c r="F52" s="174">
        <v>1.2800000000000002</v>
      </c>
      <c r="G52" s="174">
        <v>1.3200000000000005</v>
      </c>
      <c r="H52" s="174">
        <v>1.2800000000000002</v>
      </c>
      <c r="I52" s="174">
        <v>1.3200000000000005</v>
      </c>
      <c r="J52" s="174">
        <v>1.3200000000000005</v>
      </c>
      <c r="K52" s="174">
        <v>1.2000000000000004</v>
      </c>
      <c r="L52" s="174">
        <v>1.3200000000000005</v>
      </c>
      <c r="M52" s="175">
        <v>1.2800000000000002</v>
      </c>
    </row>
    <row r="53" spans="1:26" x14ac:dyDescent="0.25">
      <c r="A53" s="169" t="s">
        <v>854</v>
      </c>
      <c r="B53" s="170"/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1"/>
    </row>
    <row r="54" spans="1:26" x14ac:dyDescent="0.25">
      <c r="A54" s="172" t="s">
        <v>855</v>
      </c>
      <c r="B54" s="85">
        <v>0</v>
      </c>
      <c r="C54" s="85">
        <v>0</v>
      </c>
      <c r="D54" s="85">
        <v>0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6">
        <v>0</v>
      </c>
    </row>
    <row r="55" spans="1:26" ht="13.8" thickBot="1" x14ac:dyDescent="0.3">
      <c r="A55" s="173" t="s">
        <v>816</v>
      </c>
      <c r="B55" s="174">
        <v>0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5">
        <v>0</v>
      </c>
    </row>
    <row r="56" spans="1:26" x14ac:dyDescent="0.25">
      <c r="A56" s="169" t="s">
        <v>856</v>
      </c>
      <c r="B56" s="170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1"/>
    </row>
    <row r="57" spans="1:26" x14ac:dyDescent="0.25">
      <c r="A57" s="172" t="s">
        <v>857</v>
      </c>
      <c r="B57" s="85">
        <v>0</v>
      </c>
      <c r="C57" s="85">
        <v>0</v>
      </c>
      <c r="D57" s="85">
        <v>0</v>
      </c>
      <c r="E57" s="85">
        <v>0</v>
      </c>
      <c r="F57" s="85">
        <v>0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86">
        <v>0</v>
      </c>
    </row>
    <row r="58" spans="1:26" x14ac:dyDescent="0.25">
      <c r="A58" s="176" t="s">
        <v>858</v>
      </c>
      <c r="B58" s="85">
        <v>0</v>
      </c>
      <c r="C58" s="85">
        <v>0</v>
      </c>
      <c r="D58" s="85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6">
        <v>0</v>
      </c>
    </row>
    <row r="59" spans="1:26" x14ac:dyDescent="0.25">
      <c r="A59" s="176" t="s">
        <v>859</v>
      </c>
      <c r="B59" s="85">
        <v>0</v>
      </c>
      <c r="C59" s="85">
        <v>0</v>
      </c>
      <c r="D59" s="85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86">
        <v>0</v>
      </c>
      <c r="P59" s="178"/>
    </row>
    <row r="60" spans="1:26" ht="13.8" thickBot="1" x14ac:dyDescent="0.3">
      <c r="A60" s="173" t="s">
        <v>816</v>
      </c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5">
        <v>0</v>
      </c>
      <c r="P60" s="178"/>
    </row>
    <row r="61" spans="1:26" x14ac:dyDescent="0.25">
      <c r="A61" s="169" t="s">
        <v>860</v>
      </c>
      <c r="B61" s="170"/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1"/>
      <c r="P61" s="178"/>
    </row>
    <row r="62" spans="1:26" x14ac:dyDescent="0.25">
      <c r="A62" s="172" t="s">
        <v>861</v>
      </c>
      <c r="B62" s="85">
        <v>18.959999999999997</v>
      </c>
      <c r="C62" s="85">
        <v>18.539999999999996</v>
      </c>
      <c r="D62" s="85">
        <v>18.959999999999997</v>
      </c>
      <c r="E62" s="85">
        <v>18.959999999999997</v>
      </c>
      <c r="F62" s="85">
        <v>18.539999999999996</v>
      </c>
      <c r="G62" s="85">
        <v>18.959999999999997</v>
      </c>
      <c r="H62" s="85">
        <v>18.539999999999996</v>
      </c>
      <c r="I62" s="85">
        <v>18.959999999999997</v>
      </c>
      <c r="J62" s="85">
        <v>18.959999999999997</v>
      </c>
      <c r="K62" s="85">
        <v>17.7</v>
      </c>
      <c r="L62" s="85">
        <v>18.959999999999997</v>
      </c>
      <c r="M62" s="86">
        <v>18.539999999999996</v>
      </c>
      <c r="P62" s="178"/>
    </row>
    <row r="63" spans="1:26" ht="13.8" thickBot="1" x14ac:dyDescent="0.3">
      <c r="A63" s="173" t="s">
        <v>816</v>
      </c>
      <c r="B63" s="174">
        <v>18.959999999999997</v>
      </c>
      <c r="C63" s="174">
        <v>18.539999999999996</v>
      </c>
      <c r="D63" s="174">
        <v>18.959999999999997</v>
      </c>
      <c r="E63" s="174">
        <v>18.959999999999997</v>
      </c>
      <c r="F63" s="174">
        <v>18.539999999999996</v>
      </c>
      <c r="G63" s="174">
        <v>18.959999999999997</v>
      </c>
      <c r="H63" s="174">
        <v>18.539999999999996</v>
      </c>
      <c r="I63" s="174">
        <v>18.959999999999997</v>
      </c>
      <c r="J63" s="174">
        <v>18.959999999999997</v>
      </c>
      <c r="K63" s="174">
        <v>17.7</v>
      </c>
      <c r="L63" s="174">
        <v>18.959999999999997</v>
      </c>
      <c r="M63" s="175">
        <v>18.539999999999996</v>
      </c>
      <c r="O63" s="178"/>
      <c r="P63" s="178"/>
      <c r="Q63" s="178"/>
      <c r="R63" s="178"/>
      <c r="S63" s="178"/>
      <c r="U63" s="178"/>
      <c r="V63" s="178"/>
      <c r="W63" s="178"/>
      <c r="X63" s="178"/>
      <c r="Y63" s="178"/>
      <c r="Z63" s="178"/>
    </row>
    <row r="64" spans="1:26" x14ac:dyDescent="0.25">
      <c r="A64" s="169" t="s">
        <v>862</v>
      </c>
      <c r="B64" s="170"/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171"/>
      <c r="O64" s="178"/>
      <c r="Q64" s="178"/>
      <c r="R64" s="178"/>
      <c r="S64" s="178"/>
      <c r="U64" s="178"/>
      <c r="V64" s="178"/>
      <c r="W64" s="178"/>
      <c r="X64" s="178"/>
      <c r="Y64" s="178"/>
      <c r="Z64" s="178"/>
    </row>
    <row r="65" spans="1:26" x14ac:dyDescent="0.25">
      <c r="A65" s="172" t="s">
        <v>863</v>
      </c>
      <c r="B65" s="85">
        <v>0</v>
      </c>
      <c r="C65" s="85">
        <v>0</v>
      </c>
      <c r="D65" s="85">
        <v>0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86">
        <v>0</v>
      </c>
      <c r="O65" s="178"/>
      <c r="Q65" s="178"/>
      <c r="R65" s="178"/>
      <c r="S65" s="178"/>
      <c r="U65" s="178"/>
      <c r="V65" s="178"/>
      <c r="W65" s="178"/>
      <c r="X65" s="178"/>
      <c r="Y65" s="178"/>
      <c r="Z65" s="178"/>
    </row>
    <row r="66" spans="1:26" ht="13.8" thickBot="1" x14ac:dyDescent="0.3">
      <c r="A66" s="173" t="s">
        <v>816</v>
      </c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0</v>
      </c>
      <c r="L66" s="174">
        <v>0</v>
      </c>
      <c r="M66" s="175">
        <v>0</v>
      </c>
      <c r="O66" s="178"/>
      <c r="Q66" s="178"/>
      <c r="R66" s="178"/>
      <c r="S66" s="178"/>
      <c r="U66" s="178"/>
      <c r="V66" s="178"/>
      <c r="W66" s="178"/>
      <c r="X66" s="178"/>
      <c r="Y66" s="178"/>
      <c r="Z66" s="178"/>
    </row>
    <row r="67" spans="1:26" x14ac:dyDescent="0.25">
      <c r="A67" s="169" t="s">
        <v>864</v>
      </c>
      <c r="B67" s="170"/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O67" s="178"/>
      <c r="Q67" s="178"/>
      <c r="R67" s="178"/>
      <c r="S67" s="178"/>
      <c r="U67" s="178"/>
      <c r="V67" s="178"/>
      <c r="W67" s="178"/>
      <c r="X67" s="178"/>
      <c r="Y67" s="178"/>
      <c r="Z67" s="178"/>
    </row>
    <row r="68" spans="1:26" x14ac:dyDescent="0.25">
      <c r="A68" s="172" t="s">
        <v>865</v>
      </c>
      <c r="B68" s="85">
        <v>0</v>
      </c>
      <c r="C68" s="85">
        <v>0</v>
      </c>
      <c r="D68" s="85">
        <v>0</v>
      </c>
      <c r="E68" s="85">
        <v>0</v>
      </c>
      <c r="F68" s="85">
        <v>0</v>
      </c>
      <c r="G68" s="85">
        <v>0</v>
      </c>
      <c r="H68" s="85">
        <v>0</v>
      </c>
      <c r="I68" s="85">
        <v>0</v>
      </c>
      <c r="J68" s="85">
        <v>0</v>
      </c>
      <c r="K68" s="85">
        <v>0</v>
      </c>
      <c r="L68" s="85">
        <v>0</v>
      </c>
      <c r="M68" s="86">
        <v>0</v>
      </c>
      <c r="O68" s="178"/>
      <c r="Q68" s="178"/>
      <c r="R68" s="178"/>
      <c r="S68" s="178"/>
      <c r="U68" s="178"/>
      <c r="V68" s="178"/>
      <c r="W68" s="178"/>
      <c r="X68" s="178"/>
      <c r="Y68" s="178"/>
      <c r="Z68" s="178"/>
    </row>
    <row r="69" spans="1:26" ht="13.8" thickBot="1" x14ac:dyDescent="0.3">
      <c r="A69" s="173" t="s">
        <v>816</v>
      </c>
      <c r="B69" s="174">
        <v>0</v>
      </c>
      <c r="C69" s="174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0</v>
      </c>
      <c r="L69" s="174">
        <v>0</v>
      </c>
      <c r="M69" s="174">
        <v>0</v>
      </c>
      <c r="O69" s="178"/>
      <c r="Q69" s="178"/>
      <c r="R69" s="178"/>
      <c r="S69" s="178"/>
      <c r="U69" s="178"/>
      <c r="V69" s="178"/>
      <c r="W69" s="178"/>
      <c r="X69" s="178"/>
      <c r="Y69" s="178"/>
      <c r="Z69" s="178"/>
    </row>
    <row r="70" spans="1:26" x14ac:dyDescent="0.25">
      <c r="A70" s="169" t="s">
        <v>866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70"/>
      <c r="M70" s="171"/>
    </row>
    <row r="71" spans="1:26" x14ac:dyDescent="0.25">
      <c r="A71" s="172" t="s">
        <v>867</v>
      </c>
      <c r="B71" s="85">
        <v>406.10599999999999</v>
      </c>
      <c r="C71" s="85">
        <v>363.51599999999996</v>
      </c>
      <c r="D71" s="85">
        <v>362.03599999999994</v>
      </c>
      <c r="E71" s="85">
        <v>397.21599999999995</v>
      </c>
      <c r="F71" s="85">
        <v>246.53599999999997</v>
      </c>
      <c r="G71" s="85">
        <v>200.24599999999998</v>
      </c>
      <c r="H71" s="85">
        <v>189.596</v>
      </c>
      <c r="I71" s="85">
        <v>203.24599999999998</v>
      </c>
      <c r="J71" s="85">
        <v>194.89599999999999</v>
      </c>
      <c r="K71" s="85">
        <v>190.666</v>
      </c>
      <c r="L71" s="85">
        <v>194.69599999999997</v>
      </c>
      <c r="M71" s="86">
        <v>123.816</v>
      </c>
    </row>
    <row r="72" spans="1:26" ht="13.8" thickBot="1" x14ac:dyDescent="0.3">
      <c r="A72" s="173" t="s">
        <v>816</v>
      </c>
      <c r="B72" s="174">
        <v>406.10599999999999</v>
      </c>
      <c r="C72" s="174">
        <v>363.51599999999996</v>
      </c>
      <c r="D72" s="174">
        <v>362.03599999999994</v>
      </c>
      <c r="E72" s="174">
        <v>397.21599999999995</v>
      </c>
      <c r="F72" s="174">
        <v>246.53599999999997</v>
      </c>
      <c r="G72" s="174">
        <v>200.24599999999998</v>
      </c>
      <c r="H72" s="174">
        <v>189.596</v>
      </c>
      <c r="I72" s="174">
        <v>203.24599999999998</v>
      </c>
      <c r="J72" s="174">
        <v>194.89599999999999</v>
      </c>
      <c r="K72" s="174">
        <v>190.666</v>
      </c>
      <c r="L72" s="174">
        <v>194.69599999999997</v>
      </c>
      <c r="M72" s="175">
        <v>123.816</v>
      </c>
    </row>
    <row r="73" spans="1:26" x14ac:dyDescent="0.25">
      <c r="A73" s="169" t="s">
        <v>868</v>
      </c>
      <c r="B73" s="170"/>
      <c r="C73" s="170"/>
      <c r="D73" s="170"/>
      <c r="E73" s="170"/>
      <c r="F73" s="170"/>
      <c r="G73" s="170"/>
      <c r="H73" s="170"/>
      <c r="I73" s="170"/>
      <c r="J73" s="170"/>
      <c r="K73" s="170"/>
      <c r="L73" s="170"/>
      <c r="M73" s="171"/>
    </row>
    <row r="74" spans="1:26" x14ac:dyDescent="0.25">
      <c r="A74" s="172" t="s">
        <v>869</v>
      </c>
      <c r="B74" s="85">
        <v>13.280000000000001</v>
      </c>
      <c r="C74" s="85">
        <v>14.819999999999999</v>
      </c>
      <c r="D74" s="85">
        <v>16.260000000000002</v>
      </c>
      <c r="E74" s="85">
        <v>19.529999999999998</v>
      </c>
      <c r="F74" s="85">
        <v>23.58</v>
      </c>
      <c r="G74" s="85">
        <v>27.28</v>
      </c>
      <c r="H74" s="85">
        <v>27.68</v>
      </c>
      <c r="I74" s="85">
        <v>28.82</v>
      </c>
      <c r="J74" s="85">
        <v>27.200000000000003</v>
      </c>
      <c r="K74" s="85">
        <v>23.480000000000004</v>
      </c>
      <c r="L74" s="85">
        <v>23.68</v>
      </c>
      <c r="M74" s="86">
        <v>19.740000000000002</v>
      </c>
    </row>
    <row r="75" spans="1:26" x14ac:dyDescent="0.25">
      <c r="A75" s="176" t="s">
        <v>870</v>
      </c>
      <c r="B75" s="85">
        <v>0</v>
      </c>
      <c r="C75" s="85">
        <v>0</v>
      </c>
      <c r="D75" s="85">
        <v>0</v>
      </c>
      <c r="E75" s="85">
        <v>0</v>
      </c>
      <c r="F75" s="85">
        <v>0</v>
      </c>
      <c r="G75" s="85">
        <v>0</v>
      </c>
      <c r="H75" s="85">
        <v>0</v>
      </c>
      <c r="I75" s="85">
        <v>30.729999999999997</v>
      </c>
      <c r="J75" s="85">
        <v>31.2</v>
      </c>
      <c r="K75" s="85">
        <v>23.680000000000007</v>
      </c>
      <c r="L75" s="85">
        <v>28.779999999999998</v>
      </c>
      <c r="M75" s="86">
        <v>23.599999999999994</v>
      </c>
    </row>
    <row r="76" spans="1:26" ht="13.8" thickBot="1" x14ac:dyDescent="0.3">
      <c r="A76" s="173" t="s">
        <v>816</v>
      </c>
      <c r="B76" s="174">
        <v>13.280000000000001</v>
      </c>
      <c r="C76" s="174">
        <v>14.819999999999999</v>
      </c>
      <c r="D76" s="174">
        <v>16.260000000000002</v>
      </c>
      <c r="E76" s="174">
        <v>19.529999999999998</v>
      </c>
      <c r="F76" s="174">
        <v>23.58</v>
      </c>
      <c r="G76" s="174">
        <v>27.28</v>
      </c>
      <c r="H76" s="174">
        <v>27.68</v>
      </c>
      <c r="I76" s="174">
        <v>59.55</v>
      </c>
      <c r="J76" s="174">
        <v>58.400000000000006</v>
      </c>
      <c r="K76" s="174">
        <v>47.160000000000011</v>
      </c>
      <c r="L76" s="174">
        <v>52.459999999999994</v>
      </c>
      <c r="M76" s="175">
        <v>43.339999999999996</v>
      </c>
    </row>
    <row r="77" spans="1:26" x14ac:dyDescent="0.25">
      <c r="A77" s="169" t="s">
        <v>871</v>
      </c>
      <c r="B77" s="170"/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1"/>
    </row>
    <row r="78" spans="1:26" x14ac:dyDescent="0.25">
      <c r="A78" s="172" t="s">
        <v>872</v>
      </c>
      <c r="B78" s="85">
        <v>0</v>
      </c>
      <c r="C78" s="85">
        <v>0</v>
      </c>
      <c r="D78" s="85">
        <v>167.95999999999998</v>
      </c>
      <c r="E78" s="85">
        <v>174.89000000000001</v>
      </c>
      <c r="F78" s="85">
        <v>73.69</v>
      </c>
      <c r="G78" s="85">
        <v>81.929999999999993</v>
      </c>
      <c r="H78" s="85">
        <v>137.36000000000001</v>
      </c>
      <c r="I78" s="85">
        <v>0</v>
      </c>
      <c r="J78" s="85">
        <v>0</v>
      </c>
      <c r="K78" s="85">
        <v>0</v>
      </c>
      <c r="L78" s="85">
        <v>0</v>
      </c>
      <c r="M78" s="86">
        <v>0</v>
      </c>
    </row>
    <row r="79" spans="1:26" x14ac:dyDescent="0.25">
      <c r="A79" s="176" t="s">
        <v>873</v>
      </c>
      <c r="B79" s="85">
        <v>0</v>
      </c>
      <c r="C79" s="85">
        <v>0</v>
      </c>
      <c r="D79" s="85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86">
        <v>0</v>
      </c>
    </row>
    <row r="80" spans="1:26" ht="13.8" thickBot="1" x14ac:dyDescent="0.3">
      <c r="A80" s="173" t="s">
        <v>816</v>
      </c>
      <c r="B80" s="174">
        <v>0</v>
      </c>
      <c r="C80" s="174">
        <v>0</v>
      </c>
      <c r="D80" s="174">
        <v>167.95999999999998</v>
      </c>
      <c r="E80" s="174">
        <v>174.89000000000001</v>
      </c>
      <c r="F80" s="174">
        <v>73.69</v>
      </c>
      <c r="G80" s="174">
        <v>81.929999999999993</v>
      </c>
      <c r="H80" s="174">
        <v>137.36000000000001</v>
      </c>
      <c r="I80" s="174">
        <v>0</v>
      </c>
      <c r="J80" s="174">
        <v>0</v>
      </c>
      <c r="K80" s="174">
        <v>0</v>
      </c>
      <c r="L80" s="174">
        <v>0</v>
      </c>
      <c r="M80" s="175">
        <v>0</v>
      </c>
    </row>
    <row r="81" spans="1:13" x14ac:dyDescent="0.25">
      <c r="A81" s="169" t="s">
        <v>874</v>
      </c>
      <c r="B81" s="170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1"/>
    </row>
    <row r="82" spans="1:13" x14ac:dyDescent="0.25">
      <c r="A82" s="172" t="s">
        <v>875</v>
      </c>
      <c r="B82" s="85">
        <v>36.04</v>
      </c>
      <c r="C82" s="85">
        <v>38.319999999999993</v>
      </c>
      <c r="D82" s="85">
        <v>35.270000000000003</v>
      </c>
      <c r="E82" s="85">
        <v>37.779999999999994</v>
      </c>
      <c r="F82" s="85">
        <v>40.24</v>
      </c>
      <c r="G82" s="85">
        <v>36.120000000000005</v>
      </c>
      <c r="H82" s="85">
        <v>30.6</v>
      </c>
      <c r="I82" s="85">
        <v>25.84</v>
      </c>
      <c r="J82" s="85">
        <v>22.97</v>
      </c>
      <c r="K82" s="85">
        <v>14.68</v>
      </c>
      <c r="L82" s="85">
        <v>29.18</v>
      </c>
      <c r="M82" s="86">
        <v>31.92</v>
      </c>
    </row>
    <row r="83" spans="1:13" x14ac:dyDescent="0.25">
      <c r="A83" s="176" t="s">
        <v>876</v>
      </c>
      <c r="B83" s="85">
        <v>19.89</v>
      </c>
      <c r="C83" s="85">
        <v>20.560000000000002</v>
      </c>
      <c r="D83" s="85">
        <v>22.52</v>
      </c>
      <c r="E83" s="85">
        <v>27.04</v>
      </c>
      <c r="F83" s="85">
        <v>32.68</v>
      </c>
      <c r="G83" s="85">
        <v>37.82</v>
      </c>
      <c r="H83" s="85">
        <v>38.379999999999995</v>
      </c>
      <c r="I83" s="85">
        <v>39.909999999999997</v>
      </c>
      <c r="J83" s="85">
        <v>37.70000000000001</v>
      </c>
      <c r="K83" s="85">
        <v>32.56</v>
      </c>
      <c r="L83" s="85">
        <v>32.82</v>
      </c>
      <c r="M83" s="86">
        <v>27.34</v>
      </c>
    </row>
    <row r="84" spans="1:13" ht="13.8" thickBot="1" x14ac:dyDescent="0.3">
      <c r="A84" s="173" t="s">
        <v>816</v>
      </c>
      <c r="B84" s="174">
        <v>55.93</v>
      </c>
      <c r="C84" s="174">
        <v>58.879999999999995</v>
      </c>
      <c r="D84" s="174">
        <v>57.790000000000006</v>
      </c>
      <c r="E84" s="174">
        <v>64.819999999999993</v>
      </c>
      <c r="F84" s="174">
        <v>72.92</v>
      </c>
      <c r="G84" s="174">
        <v>73.94</v>
      </c>
      <c r="H84" s="174">
        <v>68.97999999999999</v>
      </c>
      <c r="I84" s="174">
        <v>65.75</v>
      </c>
      <c r="J84" s="174">
        <v>60.670000000000009</v>
      </c>
      <c r="K84" s="174">
        <v>47.24</v>
      </c>
      <c r="L84" s="174">
        <v>62</v>
      </c>
      <c r="M84" s="175">
        <v>59.260000000000005</v>
      </c>
    </row>
    <row r="85" spans="1:13" x14ac:dyDescent="0.25">
      <c r="A85" s="169" t="s">
        <v>877</v>
      </c>
      <c r="B85" s="170"/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1"/>
    </row>
    <row r="86" spans="1:13" x14ac:dyDescent="0.25">
      <c r="A86" s="172" t="s">
        <v>878</v>
      </c>
      <c r="B86" s="85">
        <v>33.809999999999995</v>
      </c>
      <c r="C86" s="85">
        <v>10.43</v>
      </c>
      <c r="D86" s="85">
        <v>35.889999999999993</v>
      </c>
      <c r="E86" s="85">
        <v>35.889999999999993</v>
      </c>
      <c r="F86" s="85">
        <v>34.739999999999995</v>
      </c>
      <c r="G86" s="85">
        <v>35.889999999999993</v>
      </c>
      <c r="H86" s="85">
        <v>50.44</v>
      </c>
      <c r="I86" s="85">
        <v>52.120000000000005</v>
      </c>
      <c r="J86" s="85">
        <v>58.569999999999993</v>
      </c>
      <c r="K86" s="85">
        <v>54.599999999999994</v>
      </c>
      <c r="L86" s="85">
        <v>46.56</v>
      </c>
      <c r="M86" s="86">
        <v>58.5</v>
      </c>
    </row>
    <row r="87" spans="1:13" ht="13.8" thickBot="1" x14ac:dyDescent="0.3">
      <c r="A87" s="173" t="s">
        <v>816</v>
      </c>
      <c r="B87" s="174">
        <v>33.809999999999995</v>
      </c>
      <c r="C87" s="174">
        <v>10.43</v>
      </c>
      <c r="D87" s="174">
        <v>35.889999999999993</v>
      </c>
      <c r="E87" s="174">
        <v>35.889999999999993</v>
      </c>
      <c r="F87" s="174">
        <v>34.739999999999995</v>
      </c>
      <c r="G87" s="174">
        <v>35.889999999999993</v>
      </c>
      <c r="H87" s="174">
        <v>50.44</v>
      </c>
      <c r="I87" s="174">
        <v>52.120000000000005</v>
      </c>
      <c r="J87" s="174">
        <v>58.569999999999993</v>
      </c>
      <c r="K87" s="174">
        <v>54.599999999999994</v>
      </c>
      <c r="L87" s="174">
        <v>46.56</v>
      </c>
      <c r="M87" s="175">
        <v>58.5</v>
      </c>
    </row>
    <row r="88" spans="1:13" x14ac:dyDescent="0.25">
      <c r="A88" s="169" t="s">
        <v>879</v>
      </c>
      <c r="B88" s="170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1"/>
    </row>
    <row r="89" spans="1:13" x14ac:dyDescent="0.25">
      <c r="A89" s="172" t="s">
        <v>880</v>
      </c>
      <c r="B89" s="85">
        <v>31.289999999999992</v>
      </c>
      <c r="C89" s="85">
        <v>48.800000000000004</v>
      </c>
      <c r="D89" s="85">
        <v>44.239999999999995</v>
      </c>
      <c r="E89" s="85">
        <v>40.230000000000004</v>
      </c>
      <c r="F89" s="85">
        <v>46.6</v>
      </c>
      <c r="G89" s="85">
        <v>65.819999999999993</v>
      </c>
      <c r="H89" s="85">
        <v>104.36000000000001</v>
      </c>
      <c r="I89" s="85">
        <v>132.44</v>
      </c>
      <c r="J89" s="85">
        <v>192.57999999999998</v>
      </c>
      <c r="K89" s="85">
        <v>242.24</v>
      </c>
      <c r="L89" s="85">
        <v>199.32</v>
      </c>
      <c r="M89" s="86">
        <v>165.32</v>
      </c>
    </row>
    <row r="90" spans="1:13" x14ac:dyDescent="0.25">
      <c r="A90" s="172" t="s">
        <v>881</v>
      </c>
      <c r="B90" s="85">
        <v>7.2</v>
      </c>
      <c r="C90" s="85">
        <v>10.280000000000001</v>
      </c>
      <c r="D90" s="85">
        <v>10.939999999999998</v>
      </c>
      <c r="E90" s="85">
        <v>10.929999999999998</v>
      </c>
      <c r="F90" s="85">
        <v>9.94</v>
      </c>
      <c r="G90" s="85">
        <v>10.939999999999998</v>
      </c>
      <c r="H90" s="85">
        <v>10.3</v>
      </c>
      <c r="I90" s="85">
        <v>10.939999999999998</v>
      </c>
      <c r="J90" s="85">
        <v>10.939999999999998</v>
      </c>
      <c r="K90" s="85">
        <v>8.9999999999999982</v>
      </c>
      <c r="L90" s="85">
        <v>10.35</v>
      </c>
      <c r="M90" s="86">
        <v>8.18</v>
      </c>
    </row>
    <row r="91" spans="1:13" x14ac:dyDescent="0.25">
      <c r="A91" s="172" t="s">
        <v>882</v>
      </c>
      <c r="B91" s="85">
        <v>17.570000000000004</v>
      </c>
      <c r="C91" s="85">
        <v>23.040000000000003</v>
      </c>
      <c r="D91" s="85">
        <v>31.830000000000002</v>
      </c>
      <c r="E91" s="85">
        <v>29.519999999999992</v>
      </c>
      <c r="F91" s="85">
        <v>26.26</v>
      </c>
      <c r="G91" s="85">
        <v>35.559999999999995</v>
      </c>
      <c r="H91" s="85">
        <v>33.119999999999997</v>
      </c>
      <c r="I91" s="85">
        <v>34.200000000000003</v>
      </c>
      <c r="J91" s="85">
        <v>34.200000000000003</v>
      </c>
      <c r="K91" s="85">
        <v>30.95999999999999</v>
      </c>
      <c r="L91" s="85">
        <v>35.559999999999995</v>
      </c>
      <c r="M91" s="86">
        <v>34.4</v>
      </c>
    </row>
    <row r="92" spans="1:13" x14ac:dyDescent="0.25">
      <c r="A92" s="172" t="s">
        <v>883</v>
      </c>
      <c r="B92" s="85">
        <v>5.5000000000000009</v>
      </c>
      <c r="C92" s="85">
        <v>8.48</v>
      </c>
      <c r="D92" s="85">
        <v>8.9</v>
      </c>
      <c r="E92" s="85">
        <v>7.839999999999999</v>
      </c>
      <c r="F92" s="85">
        <v>6.9600000000000017</v>
      </c>
      <c r="G92" s="85">
        <v>9.4299999999999979</v>
      </c>
      <c r="H92" s="85">
        <v>8.7999999999999989</v>
      </c>
      <c r="I92" s="85">
        <v>9.0799999999999983</v>
      </c>
      <c r="J92" s="85">
        <v>9.0799999999999983</v>
      </c>
      <c r="K92" s="85">
        <v>8.2399999999999984</v>
      </c>
      <c r="L92" s="85">
        <v>9.4299999999999979</v>
      </c>
      <c r="M92" s="86">
        <v>9.1399999999999988</v>
      </c>
    </row>
    <row r="93" spans="1:13" x14ac:dyDescent="0.25">
      <c r="A93" s="172" t="s">
        <v>884</v>
      </c>
      <c r="B93" s="85">
        <v>30.185000000000002</v>
      </c>
      <c r="C93" s="85">
        <v>0</v>
      </c>
      <c r="D93" s="85">
        <v>0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86">
        <v>0</v>
      </c>
    </row>
    <row r="94" spans="1:13" x14ac:dyDescent="0.25">
      <c r="A94" s="172" t="s">
        <v>885</v>
      </c>
      <c r="B94" s="85">
        <v>129.25200000000001</v>
      </c>
      <c r="C94" s="85">
        <v>40.442000000000007</v>
      </c>
      <c r="D94" s="85">
        <v>100.842</v>
      </c>
      <c r="E94" s="85">
        <v>129.24200000000002</v>
      </c>
      <c r="F94" s="85">
        <v>18.852</v>
      </c>
      <c r="G94" s="85">
        <v>0</v>
      </c>
      <c r="H94" s="85">
        <v>0</v>
      </c>
      <c r="I94" s="85">
        <v>0</v>
      </c>
      <c r="J94" s="85">
        <v>0</v>
      </c>
      <c r="K94" s="85">
        <v>0</v>
      </c>
      <c r="L94" s="85">
        <v>0</v>
      </c>
      <c r="M94" s="86">
        <v>0</v>
      </c>
    </row>
    <row r="95" spans="1:13" x14ac:dyDescent="0.25">
      <c r="A95" s="172" t="s">
        <v>886</v>
      </c>
      <c r="B95" s="85">
        <v>196.05119999999999</v>
      </c>
      <c r="C95" s="85">
        <v>51.331199999999995</v>
      </c>
      <c r="D95" s="85">
        <v>202.89120000000003</v>
      </c>
      <c r="E95" s="85">
        <v>202.89120000000003</v>
      </c>
      <c r="F95" s="85">
        <v>96.561200000000014</v>
      </c>
      <c r="G95" s="85">
        <v>24.751199999999997</v>
      </c>
      <c r="H95" s="85">
        <v>0</v>
      </c>
      <c r="I95" s="85">
        <v>0</v>
      </c>
      <c r="J95" s="85">
        <v>0</v>
      </c>
      <c r="K95" s="85">
        <v>0</v>
      </c>
      <c r="L95" s="85">
        <v>27.491199999999999</v>
      </c>
      <c r="M95" s="86">
        <v>0</v>
      </c>
    </row>
    <row r="96" spans="1:13" x14ac:dyDescent="0.25">
      <c r="A96" s="172" t="s">
        <v>887</v>
      </c>
      <c r="B96" s="85">
        <v>199.71120000000005</v>
      </c>
      <c r="C96" s="85">
        <v>84.2012</v>
      </c>
      <c r="D96" s="85">
        <v>45.891199999999998</v>
      </c>
      <c r="E96" s="85">
        <v>154.60120000000001</v>
      </c>
      <c r="F96" s="85">
        <v>188.62120000000002</v>
      </c>
      <c r="G96" s="85">
        <v>80.591200000000001</v>
      </c>
      <c r="H96" s="85">
        <v>23.311199999999999</v>
      </c>
      <c r="I96" s="85">
        <v>34.811199999999999</v>
      </c>
      <c r="J96" s="85">
        <v>24.391199999999998</v>
      </c>
      <c r="K96" s="85">
        <v>48.661199999999994</v>
      </c>
      <c r="L96" s="85">
        <v>110.82119999999998</v>
      </c>
      <c r="M96" s="86">
        <v>115.52119999999999</v>
      </c>
    </row>
    <row r="97" spans="1:26" x14ac:dyDescent="0.25">
      <c r="A97" s="172" t="s">
        <v>888</v>
      </c>
      <c r="B97" s="85">
        <v>0</v>
      </c>
      <c r="C97" s="85">
        <v>0</v>
      </c>
      <c r="D97" s="85">
        <v>0</v>
      </c>
      <c r="E97" s="85">
        <v>0</v>
      </c>
      <c r="F97" s="85">
        <v>0</v>
      </c>
      <c r="G97" s="85">
        <v>0</v>
      </c>
      <c r="H97" s="85">
        <v>0</v>
      </c>
      <c r="I97" s="85">
        <v>0</v>
      </c>
      <c r="J97" s="85">
        <v>0</v>
      </c>
      <c r="K97" s="85">
        <v>0</v>
      </c>
      <c r="L97" s="85">
        <v>0</v>
      </c>
      <c r="M97" s="86">
        <v>0</v>
      </c>
    </row>
    <row r="98" spans="1:26" x14ac:dyDescent="0.25">
      <c r="A98" s="172" t="s">
        <v>889</v>
      </c>
      <c r="B98" s="85">
        <v>0</v>
      </c>
      <c r="C98" s="85">
        <v>0</v>
      </c>
      <c r="D98" s="85">
        <v>0</v>
      </c>
      <c r="E98" s="85">
        <v>0</v>
      </c>
      <c r="F98" s="85">
        <v>0</v>
      </c>
      <c r="G98" s="85">
        <v>0</v>
      </c>
      <c r="H98" s="85">
        <v>0</v>
      </c>
      <c r="I98" s="85">
        <v>0</v>
      </c>
      <c r="J98" s="85">
        <v>0</v>
      </c>
      <c r="K98" s="85">
        <v>0</v>
      </c>
      <c r="L98" s="85">
        <v>0</v>
      </c>
      <c r="M98" s="86">
        <v>0</v>
      </c>
    </row>
    <row r="99" spans="1:26" x14ac:dyDescent="0.25">
      <c r="A99" s="176" t="s">
        <v>890</v>
      </c>
      <c r="B99" s="85">
        <v>0</v>
      </c>
      <c r="C99" s="85">
        <v>0</v>
      </c>
      <c r="D99" s="85">
        <v>0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6">
        <v>0</v>
      </c>
    </row>
    <row r="100" spans="1:26" x14ac:dyDescent="0.25">
      <c r="A100" s="176" t="s">
        <v>891</v>
      </c>
      <c r="B100" s="85">
        <v>0</v>
      </c>
      <c r="C100" s="85">
        <v>0</v>
      </c>
      <c r="D100" s="85">
        <v>0</v>
      </c>
      <c r="E100" s="85">
        <v>0</v>
      </c>
      <c r="F100" s="85">
        <v>0</v>
      </c>
      <c r="G100" s="85">
        <v>0</v>
      </c>
      <c r="H100" s="85">
        <v>0</v>
      </c>
      <c r="I100" s="85">
        <v>0</v>
      </c>
      <c r="J100" s="85">
        <v>137.96999999999997</v>
      </c>
      <c r="K100" s="85">
        <v>173.2</v>
      </c>
      <c r="L100" s="85">
        <v>100.30999999999999</v>
      </c>
      <c r="M100" s="86">
        <v>73.099999999999994</v>
      </c>
    </row>
    <row r="101" spans="1:26" x14ac:dyDescent="0.25">
      <c r="A101" s="172" t="s">
        <v>892</v>
      </c>
      <c r="B101" s="85">
        <v>5.08</v>
      </c>
      <c r="C101" s="85">
        <v>2.4800000000000004</v>
      </c>
      <c r="D101" s="85">
        <v>2.5600000000000005</v>
      </c>
      <c r="E101" s="85">
        <v>2.5600000000000005</v>
      </c>
      <c r="F101" s="85">
        <v>2.4800000000000004</v>
      </c>
      <c r="G101" s="85">
        <v>2.5600000000000005</v>
      </c>
      <c r="H101" s="85">
        <v>2.4800000000000004</v>
      </c>
      <c r="I101" s="85">
        <v>2.5600000000000005</v>
      </c>
      <c r="J101" s="85">
        <v>2.5600000000000005</v>
      </c>
      <c r="K101" s="85">
        <v>2.3200000000000003</v>
      </c>
      <c r="L101" s="85">
        <v>2.5600000000000005</v>
      </c>
      <c r="M101" s="86">
        <v>2.4800000000000004</v>
      </c>
    </row>
    <row r="102" spans="1:26" ht="13.8" thickBot="1" x14ac:dyDescent="0.3">
      <c r="A102" s="173" t="s">
        <v>816</v>
      </c>
      <c r="B102" s="174">
        <v>621.83940000000007</v>
      </c>
      <c r="C102" s="174">
        <v>269.05440000000004</v>
      </c>
      <c r="D102" s="174">
        <v>448.09440000000001</v>
      </c>
      <c r="E102" s="174">
        <v>577.81439999999998</v>
      </c>
      <c r="F102" s="174">
        <v>396.27440000000001</v>
      </c>
      <c r="G102" s="174">
        <v>229.6524</v>
      </c>
      <c r="H102" s="174">
        <v>182.37120000000002</v>
      </c>
      <c r="I102" s="174">
        <v>224.03119999999996</v>
      </c>
      <c r="J102" s="174">
        <v>411.72119999999995</v>
      </c>
      <c r="K102" s="174">
        <v>514.62120000000004</v>
      </c>
      <c r="L102" s="174">
        <v>495.8424</v>
      </c>
      <c r="M102" s="175">
        <v>408.14120000000003</v>
      </c>
    </row>
    <row r="103" spans="1:26" x14ac:dyDescent="0.25">
      <c r="A103" s="179" t="s">
        <v>893</v>
      </c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1"/>
    </row>
    <row r="104" spans="1:26" x14ac:dyDescent="0.25">
      <c r="A104" s="172" t="s">
        <v>894</v>
      </c>
      <c r="B104" s="85">
        <v>0</v>
      </c>
      <c r="C104" s="85">
        <v>0</v>
      </c>
      <c r="D104" s="85">
        <v>0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86">
        <v>0</v>
      </c>
      <c r="P104" s="177"/>
    </row>
    <row r="105" spans="1:26" x14ac:dyDescent="0.25">
      <c r="A105" s="172" t="s">
        <v>895</v>
      </c>
      <c r="B105" s="85">
        <v>237.25</v>
      </c>
      <c r="C105" s="85">
        <v>24.82</v>
      </c>
      <c r="D105" s="85">
        <v>0</v>
      </c>
      <c r="E105" s="85">
        <v>0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86">
        <v>0</v>
      </c>
    </row>
    <row r="106" spans="1:26" x14ac:dyDescent="0.25">
      <c r="A106" s="172" t="s">
        <v>896</v>
      </c>
      <c r="B106" s="85">
        <v>0</v>
      </c>
      <c r="C106" s="85">
        <v>0</v>
      </c>
      <c r="D106" s="85">
        <v>0</v>
      </c>
      <c r="E106" s="85">
        <v>0</v>
      </c>
      <c r="F106" s="85">
        <v>0</v>
      </c>
      <c r="G106" s="85">
        <v>0</v>
      </c>
      <c r="H106" s="85">
        <v>0</v>
      </c>
      <c r="I106" s="85">
        <v>0</v>
      </c>
      <c r="J106" s="85">
        <v>0</v>
      </c>
      <c r="K106" s="85">
        <v>0</v>
      </c>
      <c r="L106" s="85">
        <v>0</v>
      </c>
      <c r="M106" s="86">
        <v>0</v>
      </c>
    </row>
    <row r="107" spans="1:26" x14ac:dyDescent="0.25">
      <c r="A107" s="172" t="s">
        <v>897</v>
      </c>
      <c r="B107" s="85">
        <v>0</v>
      </c>
      <c r="C107" s="85">
        <v>0</v>
      </c>
      <c r="D107" s="85">
        <v>0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86">
        <v>0</v>
      </c>
    </row>
    <row r="108" spans="1:26" x14ac:dyDescent="0.25">
      <c r="A108" s="172" t="s">
        <v>898</v>
      </c>
      <c r="B108" s="85">
        <v>0</v>
      </c>
      <c r="C108" s="85">
        <v>0</v>
      </c>
      <c r="D108" s="85">
        <v>0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85">
        <v>0</v>
      </c>
      <c r="L108" s="85">
        <v>0</v>
      </c>
      <c r="M108" s="86">
        <v>0</v>
      </c>
    </row>
    <row r="109" spans="1:26" x14ac:dyDescent="0.25">
      <c r="A109" s="176" t="s">
        <v>899</v>
      </c>
      <c r="B109" s="88">
        <v>0</v>
      </c>
      <c r="C109" s="88">
        <v>0</v>
      </c>
      <c r="D109" s="88">
        <v>0</v>
      </c>
      <c r="E109" s="88">
        <v>0</v>
      </c>
      <c r="F109" s="88">
        <v>0</v>
      </c>
      <c r="G109" s="88">
        <v>0</v>
      </c>
      <c r="H109" s="88">
        <v>0</v>
      </c>
      <c r="I109" s="88">
        <v>0</v>
      </c>
      <c r="J109" s="88">
        <v>0</v>
      </c>
      <c r="K109" s="88">
        <v>0</v>
      </c>
      <c r="L109" s="88">
        <v>0</v>
      </c>
      <c r="M109" s="89">
        <v>0</v>
      </c>
    </row>
    <row r="110" spans="1:26" x14ac:dyDescent="0.25">
      <c r="A110" s="176" t="s">
        <v>900</v>
      </c>
      <c r="B110" s="88">
        <v>0</v>
      </c>
      <c r="C110" s="88">
        <v>0</v>
      </c>
      <c r="D110" s="88">
        <v>0</v>
      </c>
      <c r="E110" s="88">
        <v>0</v>
      </c>
      <c r="F110" s="88">
        <v>0</v>
      </c>
      <c r="G110" s="88">
        <v>0</v>
      </c>
      <c r="H110" s="88">
        <v>0</v>
      </c>
      <c r="I110" s="88">
        <v>0</v>
      </c>
      <c r="J110" s="88">
        <v>0</v>
      </c>
      <c r="K110" s="88">
        <v>0</v>
      </c>
      <c r="L110" s="88">
        <v>0</v>
      </c>
      <c r="M110" s="89">
        <v>0</v>
      </c>
      <c r="Q110" s="177"/>
      <c r="R110" s="177"/>
      <c r="S110" s="177"/>
      <c r="U110" s="177"/>
      <c r="V110" s="177"/>
      <c r="W110" s="177"/>
      <c r="X110" s="177"/>
      <c r="Y110" s="177"/>
      <c r="Z110" s="177"/>
    </row>
    <row r="111" spans="1:26" ht="13.8" thickBot="1" x14ac:dyDescent="0.3">
      <c r="A111" s="173" t="s">
        <v>816</v>
      </c>
      <c r="B111" s="174">
        <v>237.25</v>
      </c>
      <c r="C111" s="174">
        <v>24.82</v>
      </c>
      <c r="D111" s="174">
        <v>0</v>
      </c>
      <c r="E111" s="174">
        <v>0</v>
      </c>
      <c r="F111" s="174">
        <v>0</v>
      </c>
      <c r="G111" s="174">
        <v>0</v>
      </c>
      <c r="H111" s="174">
        <v>0</v>
      </c>
      <c r="I111" s="174">
        <v>0</v>
      </c>
      <c r="J111" s="174">
        <v>0</v>
      </c>
      <c r="K111" s="174">
        <v>0</v>
      </c>
      <c r="L111" s="174">
        <v>0</v>
      </c>
      <c r="M111" s="175">
        <v>0</v>
      </c>
      <c r="O111" s="177"/>
    </row>
    <row r="112" spans="1:26" x14ac:dyDescent="0.25">
      <c r="A112" s="179" t="s">
        <v>901</v>
      </c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1"/>
    </row>
    <row r="113" spans="1:24" x14ac:dyDescent="0.25">
      <c r="A113" s="172" t="s">
        <v>902</v>
      </c>
      <c r="B113" s="85">
        <v>1.7000000000000006</v>
      </c>
      <c r="C113" s="85">
        <v>4.88</v>
      </c>
      <c r="D113" s="85">
        <v>5.04</v>
      </c>
      <c r="E113" s="85">
        <v>5.2000000000000011</v>
      </c>
      <c r="F113" s="85">
        <v>6.1999999999999993</v>
      </c>
      <c r="G113" s="85">
        <v>7.44</v>
      </c>
      <c r="H113" s="85">
        <v>6.1999999999999993</v>
      </c>
      <c r="I113" s="85">
        <v>5.04</v>
      </c>
      <c r="J113" s="85">
        <v>4.5299999999999994</v>
      </c>
      <c r="K113" s="85">
        <v>3.8800000000000012</v>
      </c>
      <c r="L113" s="85">
        <v>4.1100000000000003</v>
      </c>
      <c r="M113" s="86">
        <v>6.8000000000000007</v>
      </c>
    </row>
    <row r="114" spans="1:24" x14ac:dyDescent="0.25">
      <c r="A114" s="172" t="s">
        <v>903</v>
      </c>
      <c r="B114" s="85">
        <v>16.259999999999998</v>
      </c>
      <c r="C114" s="85">
        <v>24.260000000000005</v>
      </c>
      <c r="D114" s="85">
        <v>29.549999999999997</v>
      </c>
      <c r="E114" s="85">
        <v>28.300000000000004</v>
      </c>
      <c r="F114" s="85">
        <v>37.58</v>
      </c>
      <c r="G114" s="85">
        <v>47.43</v>
      </c>
      <c r="H114" s="85">
        <v>47.400000000000006</v>
      </c>
      <c r="I114" s="85">
        <v>46.390000000000008</v>
      </c>
      <c r="J114" s="85">
        <v>46.89</v>
      </c>
      <c r="K114" s="85">
        <v>42.920000000000009</v>
      </c>
      <c r="L114" s="85">
        <v>45.040000000000006</v>
      </c>
      <c r="M114" s="86">
        <v>39.319999999999986</v>
      </c>
    </row>
    <row r="115" spans="1:24" x14ac:dyDescent="0.25">
      <c r="A115" s="172" t="s">
        <v>904</v>
      </c>
      <c r="B115" s="85">
        <v>3.26</v>
      </c>
      <c r="C115" s="85">
        <v>2.2000000000000002</v>
      </c>
      <c r="D115" s="85">
        <v>4.6399999999999988</v>
      </c>
      <c r="E115" s="85">
        <v>4.410000000000001</v>
      </c>
      <c r="F115" s="85">
        <v>6.18</v>
      </c>
      <c r="G115" s="85">
        <v>7.4000000000000012</v>
      </c>
      <c r="H115" s="85">
        <v>7.44</v>
      </c>
      <c r="I115" s="85">
        <v>7.200000000000002</v>
      </c>
      <c r="J115" s="85">
        <v>7.3199999999999994</v>
      </c>
      <c r="K115" s="85">
        <v>6.7199999999999989</v>
      </c>
      <c r="L115" s="85">
        <v>7.04</v>
      </c>
      <c r="M115" s="86">
        <v>6.1</v>
      </c>
    </row>
    <row r="116" spans="1:24" x14ac:dyDescent="0.25">
      <c r="A116" s="172" t="s">
        <v>905</v>
      </c>
      <c r="B116" s="85">
        <v>12.26</v>
      </c>
      <c r="C116" s="85">
        <v>227.56</v>
      </c>
      <c r="D116" s="85">
        <v>270.54000000000002</v>
      </c>
      <c r="E116" s="85">
        <v>181.06</v>
      </c>
      <c r="F116" s="85">
        <v>64.7</v>
      </c>
      <c r="G116" s="85">
        <v>137.76</v>
      </c>
      <c r="H116" s="85">
        <v>79.570000000000007</v>
      </c>
      <c r="I116" s="85">
        <v>106.78000000000002</v>
      </c>
      <c r="J116" s="85">
        <v>100.79</v>
      </c>
      <c r="K116" s="85">
        <v>57.399999999999991</v>
      </c>
      <c r="L116" s="85">
        <v>49.67</v>
      </c>
      <c r="M116" s="86">
        <v>117.61999999999998</v>
      </c>
    </row>
    <row r="117" spans="1:24" x14ac:dyDescent="0.25">
      <c r="A117" s="172" t="s">
        <v>906</v>
      </c>
      <c r="B117" s="85">
        <v>23.08</v>
      </c>
      <c r="C117" s="85">
        <v>53.02000000000001</v>
      </c>
      <c r="D117" s="85">
        <v>12.09</v>
      </c>
      <c r="E117" s="85">
        <v>41.21</v>
      </c>
      <c r="F117" s="85">
        <v>0.89</v>
      </c>
      <c r="G117" s="85">
        <v>71.409999999999982</v>
      </c>
      <c r="H117" s="85">
        <v>67.58</v>
      </c>
      <c r="I117" s="85">
        <v>75.630000000000024</v>
      </c>
      <c r="J117" s="85">
        <v>78.140000000000015</v>
      </c>
      <c r="K117" s="85">
        <v>60.66</v>
      </c>
      <c r="L117" s="85">
        <v>34.279999999999994</v>
      </c>
      <c r="M117" s="86">
        <v>29.890000000000004</v>
      </c>
      <c r="Q117" s="177"/>
      <c r="R117" s="177"/>
      <c r="S117" s="177"/>
      <c r="U117" s="177"/>
      <c r="V117" s="177"/>
      <c r="W117" s="177"/>
      <c r="X117" s="177"/>
    </row>
    <row r="118" spans="1:24" x14ac:dyDescent="0.25">
      <c r="A118" s="172" t="s">
        <v>907</v>
      </c>
      <c r="B118" s="85">
        <v>6.0000000000000005E-2</v>
      </c>
      <c r="C118" s="85">
        <v>0.92</v>
      </c>
      <c r="D118" s="85">
        <v>4.38</v>
      </c>
      <c r="E118" s="85">
        <v>5.0900000000000007</v>
      </c>
      <c r="F118" s="85">
        <v>5.03</v>
      </c>
      <c r="G118" s="85">
        <v>1.9600000000000004</v>
      </c>
      <c r="H118" s="85">
        <v>2.62</v>
      </c>
      <c r="I118" s="85">
        <v>1.88</v>
      </c>
      <c r="J118" s="85">
        <v>1.2600000000000005</v>
      </c>
      <c r="K118" s="85">
        <v>4.62</v>
      </c>
      <c r="L118" s="85">
        <v>6.7400000000000011</v>
      </c>
      <c r="M118" s="86">
        <v>6.5200000000000005</v>
      </c>
      <c r="Q118" s="177"/>
      <c r="R118" s="177"/>
      <c r="S118" s="177"/>
      <c r="U118" s="177"/>
      <c r="V118" s="177"/>
      <c r="W118" s="177"/>
      <c r="X118" s="177"/>
    </row>
    <row r="119" spans="1:24" x14ac:dyDescent="0.25">
      <c r="A119" s="172" t="s">
        <v>908</v>
      </c>
      <c r="B119" s="85">
        <v>25.450000000000003</v>
      </c>
      <c r="C119" s="85">
        <v>29.139999999999993</v>
      </c>
      <c r="D119" s="85">
        <v>24.470000000000002</v>
      </c>
      <c r="E119" s="85">
        <v>30.509999999999998</v>
      </c>
      <c r="F119" s="85">
        <v>23.490000000000009</v>
      </c>
      <c r="G119" s="85">
        <v>51.299999999999983</v>
      </c>
      <c r="H119" s="85">
        <v>49.72</v>
      </c>
      <c r="I119" s="85">
        <v>51.379999999999995</v>
      </c>
      <c r="J119" s="85">
        <v>51.379999999999995</v>
      </c>
      <c r="K119" s="85">
        <v>42.230000000000004</v>
      </c>
      <c r="L119" s="85">
        <v>31.97</v>
      </c>
      <c r="M119" s="86">
        <v>30.559999999999992</v>
      </c>
      <c r="O119" s="177"/>
      <c r="P119" s="177"/>
    </row>
    <row r="120" spans="1:24" x14ac:dyDescent="0.25">
      <c r="A120" s="172" t="s">
        <v>909</v>
      </c>
      <c r="B120" s="85">
        <v>172.62</v>
      </c>
      <c r="C120" s="85">
        <v>0</v>
      </c>
      <c r="D120" s="85">
        <v>0</v>
      </c>
      <c r="E120" s="85">
        <v>0</v>
      </c>
      <c r="F120" s="85">
        <v>0</v>
      </c>
      <c r="G120" s="85">
        <v>0</v>
      </c>
      <c r="H120" s="85">
        <v>0</v>
      </c>
      <c r="I120" s="85">
        <v>0</v>
      </c>
      <c r="J120" s="85">
        <v>6.6300000000000008</v>
      </c>
      <c r="K120" s="85">
        <v>94.710000000000022</v>
      </c>
      <c r="L120" s="85">
        <v>102.23000000000002</v>
      </c>
      <c r="M120" s="86">
        <v>107.14000000000001</v>
      </c>
    </row>
    <row r="121" spans="1:24" x14ac:dyDescent="0.25">
      <c r="A121" s="172" t="s">
        <v>910</v>
      </c>
      <c r="B121" s="85">
        <v>18.049999999999997</v>
      </c>
      <c r="C121" s="85">
        <v>20.080000000000005</v>
      </c>
      <c r="D121" s="85">
        <v>22.700000000000003</v>
      </c>
      <c r="E121" s="85">
        <v>21.94</v>
      </c>
      <c r="F121" s="85">
        <v>21.729999999999997</v>
      </c>
      <c r="G121" s="85">
        <v>23.98</v>
      </c>
      <c r="H121" s="85">
        <v>25.46</v>
      </c>
      <c r="I121" s="85">
        <v>29.579999999999995</v>
      </c>
      <c r="J121" s="85">
        <v>29.31</v>
      </c>
      <c r="K121" s="85">
        <v>25.529999999999998</v>
      </c>
      <c r="L121" s="85">
        <v>27.229999999999997</v>
      </c>
      <c r="M121" s="86">
        <v>25.559999999999995</v>
      </c>
    </row>
    <row r="122" spans="1:24" x14ac:dyDescent="0.25">
      <c r="A122" s="172" t="s">
        <v>911</v>
      </c>
      <c r="B122" s="85">
        <v>101.71000000000001</v>
      </c>
      <c r="C122" s="85">
        <v>86.710000000000008</v>
      </c>
      <c r="D122" s="85">
        <v>115.44000000000003</v>
      </c>
      <c r="E122" s="85">
        <v>88.93</v>
      </c>
      <c r="F122" s="85">
        <v>101.50999999999999</v>
      </c>
      <c r="G122" s="85">
        <v>129.14000000000001</v>
      </c>
      <c r="H122" s="85">
        <v>144.12</v>
      </c>
      <c r="I122" s="85">
        <v>168.02999999999997</v>
      </c>
      <c r="J122" s="85">
        <v>111.19000000000001</v>
      </c>
      <c r="K122" s="85">
        <v>102.87</v>
      </c>
      <c r="L122" s="85">
        <v>92.169999999999973</v>
      </c>
      <c r="M122" s="86">
        <v>85.329999999999984</v>
      </c>
    </row>
    <row r="123" spans="1:24" x14ac:dyDescent="0.25">
      <c r="A123" s="172" t="s">
        <v>912</v>
      </c>
      <c r="B123" s="85">
        <v>88.97</v>
      </c>
      <c r="C123" s="85">
        <v>0</v>
      </c>
      <c r="D123" s="85">
        <v>0</v>
      </c>
      <c r="E123" s="85">
        <v>0</v>
      </c>
      <c r="F123" s="85">
        <v>0</v>
      </c>
      <c r="G123" s="85">
        <v>0</v>
      </c>
      <c r="H123" s="85">
        <v>0</v>
      </c>
      <c r="I123" s="85">
        <v>0</v>
      </c>
      <c r="J123" s="85">
        <v>0</v>
      </c>
      <c r="K123" s="85">
        <v>0</v>
      </c>
      <c r="L123" s="85">
        <v>0</v>
      </c>
      <c r="M123" s="86">
        <v>0</v>
      </c>
    </row>
    <row r="124" spans="1:24" x14ac:dyDescent="0.25">
      <c r="A124" s="172" t="s">
        <v>913</v>
      </c>
      <c r="B124" s="85">
        <v>224.05</v>
      </c>
      <c r="C124" s="85">
        <v>82.71</v>
      </c>
      <c r="D124" s="85">
        <v>0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0</v>
      </c>
      <c r="M124" s="86">
        <v>0</v>
      </c>
    </row>
    <row r="125" spans="1:24" x14ac:dyDescent="0.25">
      <c r="A125" s="172" t="s">
        <v>914</v>
      </c>
      <c r="B125" s="85">
        <v>0</v>
      </c>
      <c r="C125" s="85">
        <v>0</v>
      </c>
      <c r="D125" s="85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85">
        <v>0</v>
      </c>
      <c r="K125" s="85">
        <v>0</v>
      </c>
      <c r="L125" s="85">
        <v>0</v>
      </c>
      <c r="M125" s="86">
        <v>0</v>
      </c>
    </row>
    <row r="126" spans="1:24" x14ac:dyDescent="0.25">
      <c r="A126" s="172" t="s">
        <v>915</v>
      </c>
      <c r="B126" s="85">
        <v>0</v>
      </c>
      <c r="C126" s="85">
        <v>0</v>
      </c>
      <c r="D126" s="85">
        <v>0</v>
      </c>
      <c r="E126" s="85">
        <v>0</v>
      </c>
      <c r="F126" s="85">
        <v>0</v>
      </c>
      <c r="G126" s="85">
        <v>0</v>
      </c>
      <c r="H126" s="85">
        <v>0</v>
      </c>
      <c r="I126" s="85">
        <v>0</v>
      </c>
      <c r="J126" s="85">
        <v>0</v>
      </c>
      <c r="K126" s="85">
        <v>0</v>
      </c>
      <c r="L126" s="85">
        <v>0</v>
      </c>
      <c r="M126" s="86">
        <v>0</v>
      </c>
    </row>
    <row r="127" spans="1:24" x14ac:dyDescent="0.25">
      <c r="A127" s="172" t="s">
        <v>916</v>
      </c>
      <c r="B127" s="85">
        <v>0</v>
      </c>
      <c r="C127" s="85">
        <v>0</v>
      </c>
      <c r="D127" s="85">
        <v>0</v>
      </c>
      <c r="E127" s="85">
        <v>0</v>
      </c>
      <c r="F127" s="85">
        <v>0</v>
      </c>
      <c r="G127" s="85">
        <v>0</v>
      </c>
      <c r="H127" s="85">
        <v>0</v>
      </c>
      <c r="I127" s="85">
        <v>0</v>
      </c>
      <c r="J127" s="85">
        <v>0</v>
      </c>
      <c r="K127" s="85">
        <v>0</v>
      </c>
      <c r="L127" s="85">
        <v>0</v>
      </c>
      <c r="M127" s="86">
        <v>0</v>
      </c>
    </row>
    <row r="128" spans="1:24" x14ac:dyDescent="0.25">
      <c r="A128" s="172" t="s">
        <v>917</v>
      </c>
      <c r="B128" s="85">
        <v>0</v>
      </c>
      <c r="C128" s="85">
        <v>0</v>
      </c>
      <c r="D128" s="85">
        <v>0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6">
        <v>0</v>
      </c>
    </row>
    <row r="129" spans="1:25" x14ac:dyDescent="0.25">
      <c r="A129" s="172" t="s">
        <v>918</v>
      </c>
      <c r="B129" s="85">
        <v>0</v>
      </c>
      <c r="C129" s="85">
        <v>0</v>
      </c>
      <c r="D129" s="85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86">
        <v>0</v>
      </c>
    </row>
    <row r="130" spans="1:25" x14ac:dyDescent="0.25">
      <c r="A130" s="172" t="s">
        <v>919</v>
      </c>
      <c r="B130" s="85">
        <v>0</v>
      </c>
      <c r="C130" s="85">
        <v>0</v>
      </c>
      <c r="D130" s="85">
        <v>0</v>
      </c>
      <c r="E130" s="85">
        <v>0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86">
        <v>0</v>
      </c>
    </row>
    <row r="131" spans="1:25" x14ac:dyDescent="0.25">
      <c r="A131" s="172" t="s">
        <v>920</v>
      </c>
      <c r="B131" s="85">
        <v>103.21000000000001</v>
      </c>
      <c r="C131" s="85">
        <v>11.469999999999999</v>
      </c>
      <c r="D131" s="85">
        <v>11.889999999999999</v>
      </c>
      <c r="E131" s="85">
        <v>29.189999999999998</v>
      </c>
      <c r="F131" s="85">
        <v>0</v>
      </c>
      <c r="G131" s="85">
        <v>0</v>
      </c>
      <c r="H131" s="85">
        <v>0</v>
      </c>
      <c r="I131" s="85">
        <v>0</v>
      </c>
      <c r="J131" s="85">
        <v>0</v>
      </c>
      <c r="K131" s="85">
        <v>0</v>
      </c>
      <c r="L131" s="85">
        <v>0</v>
      </c>
      <c r="M131" s="86">
        <v>0</v>
      </c>
    </row>
    <row r="132" spans="1:25" x14ac:dyDescent="0.25">
      <c r="A132" s="176" t="s">
        <v>921</v>
      </c>
      <c r="B132" s="85">
        <v>0</v>
      </c>
      <c r="C132" s="85">
        <v>71.239999999999981</v>
      </c>
      <c r="D132" s="85">
        <v>0</v>
      </c>
      <c r="E132" s="85">
        <v>0</v>
      </c>
      <c r="F132" s="85">
        <v>0</v>
      </c>
      <c r="G132" s="85">
        <v>0</v>
      </c>
      <c r="H132" s="85">
        <v>0</v>
      </c>
      <c r="I132" s="85">
        <v>0</v>
      </c>
      <c r="J132" s="85">
        <v>0</v>
      </c>
      <c r="K132" s="85">
        <v>0</v>
      </c>
      <c r="L132" s="85">
        <v>0</v>
      </c>
      <c r="M132" s="86">
        <v>0</v>
      </c>
    </row>
    <row r="133" spans="1:25" x14ac:dyDescent="0.25">
      <c r="A133" s="176" t="s">
        <v>922</v>
      </c>
      <c r="B133" s="85">
        <v>0</v>
      </c>
      <c r="C133" s="85">
        <v>0</v>
      </c>
      <c r="D133" s="85">
        <v>0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  <c r="K133" s="85">
        <v>0</v>
      </c>
      <c r="L133" s="85">
        <v>0</v>
      </c>
      <c r="M133" s="86">
        <v>0</v>
      </c>
    </row>
    <row r="134" spans="1:25" x14ac:dyDescent="0.25">
      <c r="A134" s="176" t="s">
        <v>923</v>
      </c>
      <c r="B134" s="85">
        <v>147.70590000000001</v>
      </c>
      <c r="C134" s="85">
        <v>0</v>
      </c>
      <c r="D134" s="85">
        <v>0</v>
      </c>
      <c r="E134" s="85">
        <v>0</v>
      </c>
      <c r="F134" s="85">
        <v>110.01589999999997</v>
      </c>
      <c r="G134" s="85">
        <v>29.965899999999998</v>
      </c>
      <c r="H134" s="85">
        <v>0</v>
      </c>
      <c r="I134" s="85">
        <v>0</v>
      </c>
      <c r="J134" s="85">
        <v>0</v>
      </c>
      <c r="K134" s="85">
        <v>0</v>
      </c>
      <c r="L134" s="85">
        <v>0</v>
      </c>
      <c r="M134" s="86">
        <v>0</v>
      </c>
    </row>
    <row r="135" spans="1:25" x14ac:dyDescent="0.25">
      <c r="A135" s="176" t="s">
        <v>924</v>
      </c>
      <c r="B135" s="85">
        <v>133.07590000000002</v>
      </c>
      <c r="C135" s="85">
        <v>266.48590000000002</v>
      </c>
      <c r="D135" s="85">
        <v>0</v>
      </c>
      <c r="E135" s="85">
        <v>56.785899999999998</v>
      </c>
      <c r="F135" s="85">
        <v>0</v>
      </c>
      <c r="G135" s="85">
        <v>0</v>
      </c>
      <c r="H135" s="85">
        <v>0</v>
      </c>
      <c r="I135" s="85">
        <v>0</v>
      </c>
      <c r="J135" s="85">
        <v>0</v>
      </c>
      <c r="K135" s="85">
        <v>0</v>
      </c>
      <c r="L135" s="85">
        <v>0</v>
      </c>
      <c r="M135" s="86">
        <v>0</v>
      </c>
      <c r="Q135" s="177"/>
      <c r="R135" s="177"/>
      <c r="S135" s="177"/>
      <c r="U135" s="177"/>
      <c r="V135" s="177"/>
      <c r="W135" s="177"/>
      <c r="X135" s="177"/>
      <c r="Y135" s="177"/>
    </row>
    <row r="136" spans="1:25" x14ac:dyDescent="0.25">
      <c r="A136" s="176" t="s">
        <v>925</v>
      </c>
      <c r="B136" s="85">
        <v>0</v>
      </c>
      <c r="C136" s="85">
        <v>0</v>
      </c>
      <c r="D136" s="85">
        <v>0</v>
      </c>
      <c r="E136" s="85">
        <v>0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6">
        <v>0</v>
      </c>
      <c r="O136" s="177"/>
    </row>
    <row r="137" spans="1:25" x14ac:dyDescent="0.25">
      <c r="A137" s="172" t="s">
        <v>926</v>
      </c>
      <c r="B137" s="85">
        <v>2.1859999999999999</v>
      </c>
      <c r="C137" s="85">
        <v>0</v>
      </c>
      <c r="D137" s="85">
        <v>0</v>
      </c>
      <c r="E137" s="85">
        <v>0</v>
      </c>
      <c r="F137" s="85">
        <v>0</v>
      </c>
      <c r="G137" s="85">
        <v>0</v>
      </c>
      <c r="H137" s="85">
        <v>0</v>
      </c>
      <c r="I137" s="85">
        <v>0</v>
      </c>
      <c r="J137" s="85">
        <v>0</v>
      </c>
      <c r="K137" s="85">
        <v>0</v>
      </c>
      <c r="L137" s="85">
        <v>0</v>
      </c>
      <c r="M137" s="86">
        <v>0</v>
      </c>
    </row>
    <row r="138" spans="1:25" x14ac:dyDescent="0.25">
      <c r="A138" s="172" t="s">
        <v>927</v>
      </c>
      <c r="B138" s="85">
        <v>0</v>
      </c>
      <c r="C138" s="85">
        <v>0</v>
      </c>
      <c r="D138" s="85">
        <v>0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  <c r="K138" s="85">
        <v>0</v>
      </c>
      <c r="L138" s="85">
        <v>0</v>
      </c>
      <c r="M138" s="86">
        <v>0</v>
      </c>
    </row>
    <row r="139" spans="1:25" x14ac:dyDescent="0.25">
      <c r="A139" s="172" t="s">
        <v>928</v>
      </c>
      <c r="B139" s="85">
        <v>2.0000000000000004</v>
      </c>
      <c r="C139" s="85">
        <v>2.8999999999999995</v>
      </c>
      <c r="D139" s="85">
        <v>1.8800000000000003</v>
      </c>
      <c r="E139" s="85">
        <v>0.9800000000000002</v>
      </c>
      <c r="F139" s="85">
        <v>2.1600000000000006</v>
      </c>
      <c r="G139" s="85">
        <v>1.3000000000000005</v>
      </c>
      <c r="H139" s="85">
        <v>2.6400000000000006</v>
      </c>
      <c r="I139" s="85">
        <v>2.87</v>
      </c>
      <c r="J139" s="85">
        <v>1.0800000000000003</v>
      </c>
      <c r="K139" s="85">
        <v>1.4400000000000002</v>
      </c>
      <c r="L139" s="85">
        <v>0.03</v>
      </c>
      <c r="M139" s="86">
        <v>0</v>
      </c>
    </row>
    <row r="140" spans="1:25" x14ac:dyDescent="0.25">
      <c r="A140" s="172" t="s">
        <v>929</v>
      </c>
      <c r="B140" s="85">
        <v>10.309999999999999</v>
      </c>
      <c r="C140" s="85">
        <v>18.880000000000003</v>
      </c>
      <c r="D140" s="85">
        <v>16.05</v>
      </c>
      <c r="E140" s="85">
        <v>5.76</v>
      </c>
      <c r="F140" s="85">
        <v>17.100000000000001</v>
      </c>
      <c r="G140" s="85">
        <v>7.42</v>
      </c>
      <c r="H140" s="85">
        <v>10.96</v>
      </c>
      <c r="I140" s="85">
        <v>15.08</v>
      </c>
      <c r="J140" s="85">
        <v>5.5500000000000007</v>
      </c>
      <c r="K140" s="85">
        <v>7.36</v>
      </c>
      <c r="L140" s="85">
        <v>0.54000000000000015</v>
      </c>
      <c r="M140" s="86">
        <v>0.16</v>
      </c>
      <c r="P140" s="182"/>
    </row>
    <row r="141" spans="1:25" x14ac:dyDescent="0.25">
      <c r="A141" s="172" t="s">
        <v>930</v>
      </c>
      <c r="B141" s="85">
        <v>0</v>
      </c>
      <c r="C141" s="85">
        <v>0</v>
      </c>
      <c r="D141" s="85">
        <v>0</v>
      </c>
      <c r="E141" s="85">
        <v>0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  <c r="K141" s="85">
        <v>0</v>
      </c>
      <c r="L141" s="85">
        <v>0</v>
      </c>
      <c r="M141" s="86">
        <v>0</v>
      </c>
    </row>
    <row r="142" spans="1:25" x14ac:dyDescent="0.25">
      <c r="A142" s="172" t="s">
        <v>931</v>
      </c>
      <c r="B142" s="85">
        <v>33.53</v>
      </c>
      <c r="C142" s="85">
        <v>167.87</v>
      </c>
      <c r="D142" s="85">
        <v>215.89999999999998</v>
      </c>
      <c r="E142" s="85">
        <v>222.39000000000004</v>
      </c>
      <c r="F142" s="85">
        <v>217.62</v>
      </c>
      <c r="G142" s="85">
        <v>271.22000000000003</v>
      </c>
      <c r="H142" s="85">
        <v>259.24</v>
      </c>
      <c r="I142" s="85">
        <v>278.76999999999992</v>
      </c>
      <c r="J142" s="85">
        <v>153.89000000000001</v>
      </c>
      <c r="K142" s="85">
        <v>103.65</v>
      </c>
      <c r="L142" s="85">
        <v>118.44000000000003</v>
      </c>
      <c r="M142" s="86">
        <v>133.72999999999999</v>
      </c>
    </row>
    <row r="143" spans="1:25" x14ac:dyDescent="0.25">
      <c r="A143" s="172" t="s">
        <v>932</v>
      </c>
      <c r="B143" s="85">
        <v>24.36</v>
      </c>
      <c r="C143" s="85">
        <v>255.14</v>
      </c>
      <c r="D143" s="85">
        <v>315.24</v>
      </c>
      <c r="E143" s="85">
        <v>386.71000000000004</v>
      </c>
      <c r="F143" s="85">
        <v>365.24000000000012</v>
      </c>
      <c r="G143" s="85">
        <v>423.49000000000007</v>
      </c>
      <c r="H143" s="85">
        <v>422.99999999999994</v>
      </c>
      <c r="I143" s="85">
        <v>462.92</v>
      </c>
      <c r="J143" s="85">
        <v>278.12000000000012</v>
      </c>
      <c r="K143" s="85">
        <v>181.89</v>
      </c>
      <c r="L143" s="85">
        <v>213.05999999999997</v>
      </c>
      <c r="M143" s="86">
        <v>214.10999999999999</v>
      </c>
    </row>
    <row r="144" spans="1:25" x14ac:dyDescent="0.25">
      <c r="A144" s="172" t="s">
        <v>933</v>
      </c>
      <c r="B144" s="85">
        <v>20.840000000000003</v>
      </c>
      <c r="C144" s="85">
        <v>17.479999999999997</v>
      </c>
      <c r="D144" s="85">
        <v>20.840000000000003</v>
      </c>
      <c r="E144" s="85">
        <v>20.840000000000003</v>
      </c>
      <c r="F144" s="85">
        <v>20.160000000000004</v>
      </c>
      <c r="G144" s="85">
        <v>22.52</v>
      </c>
      <c r="H144" s="85">
        <v>21.879999999999995</v>
      </c>
      <c r="I144" s="85">
        <v>22.199999999999996</v>
      </c>
      <c r="J144" s="85">
        <v>16.779999999999998</v>
      </c>
      <c r="K144" s="85">
        <v>18.8</v>
      </c>
      <c r="L144" s="85">
        <v>20.840000000000003</v>
      </c>
      <c r="M144" s="86">
        <v>20.160000000000004</v>
      </c>
    </row>
    <row r="145" spans="1:13" x14ac:dyDescent="0.25">
      <c r="A145" s="176" t="s">
        <v>934</v>
      </c>
      <c r="B145" s="88">
        <v>0</v>
      </c>
      <c r="C145" s="88">
        <v>0</v>
      </c>
      <c r="D145" s="88">
        <v>0</v>
      </c>
      <c r="E145" s="88">
        <v>0</v>
      </c>
      <c r="F145" s="88">
        <v>0</v>
      </c>
      <c r="G145" s="88">
        <v>0</v>
      </c>
      <c r="H145" s="88">
        <v>0</v>
      </c>
      <c r="I145" s="88">
        <v>0</v>
      </c>
      <c r="J145" s="88">
        <v>0</v>
      </c>
      <c r="K145" s="88">
        <v>0</v>
      </c>
      <c r="L145" s="88">
        <v>0</v>
      </c>
      <c r="M145" s="89">
        <v>0</v>
      </c>
    </row>
    <row r="146" spans="1:13" x14ac:dyDescent="0.25">
      <c r="A146" s="176" t="s">
        <v>935</v>
      </c>
      <c r="B146" s="88">
        <v>0</v>
      </c>
      <c r="C146" s="88">
        <v>0</v>
      </c>
      <c r="D146" s="88">
        <v>0</v>
      </c>
      <c r="E146" s="88">
        <v>0</v>
      </c>
      <c r="F146" s="88">
        <v>0</v>
      </c>
      <c r="G146" s="88">
        <v>0</v>
      </c>
      <c r="H146" s="88">
        <v>0</v>
      </c>
      <c r="I146" s="88">
        <v>0</v>
      </c>
      <c r="J146" s="88">
        <v>0</v>
      </c>
      <c r="K146" s="88">
        <v>0</v>
      </c>
      <c r="L146" s="88">
        <v>0</v>
      </c>
      <c r="M146" s="89">
        <v>0</v>
      </c>
    </row>
    <row r="147" spans="1:13" x14ac:dyDescent="0.25">
      <c r="A147" s="176" t="s">
        <v>936</v>
      </c>
      <c r="B147" s="88">
        <v>0</v>
      </c>
      <c r="C147" s="88">
        <v>0</v>
      </c>
      <c r="D147" s="88">
        <v>0</v>
      </c>
      <c r="E147" s="88">
        <v>0</v>
      </c>
      <c r="F147" s="88">
        <v>0</v>
      </c>
      <c r="G147" s="88">
        <v>0</v>
      </c>
      <c r="H147" s="88">
        <v>0</v>
      </c>
      <c r="I147" s="88">
        <v>0</v>
      </c>
      <c r="J147" s="88">
        <v>0</v>
      </c>
      <c r="K147" s="88">
        <v>0</v>
      </c>
      <c r="L147" s="88">
        <v>0</v>
      </c>
      <c r="M147" s="89">
        <v>0</v>
      </c>
    </row>
    <row r="148" spans="1:13" x14ac:dyDescent="0.25">
      <c r="A148" s="176" t="s">
        <v>937</v>
      </c>
      <c r="B148" s="88">
        <v>16.060000000000002</v>
      </c>
      <c r="C148" s="88">
        <v>0</v>
      </c>
      <c r="D148" s="88">
        <v>0</v>
      </c>
      <c r="E148" s="88">
        <v>0</v>
      </c>
      <c r="F148" s="88">
        <v>0</v>
      </c>
      <c r="G148" s="88">
        <v>0</v>
      </c>
      <c r="H148" s="88">
        <v>0</v>
      </c>
      <c r="I148" s="88">
        <v>0</v>
      </c>
      <c r="J148" s="88">
        <v>0</v>
      </c>
      <c r="K148" s="88">
        <v>0</v>
      </c>
      <c r="L148" s="88">
        <v>0</v>
      </c>
      <c r="M148" s="89">
        <v>0</v>
      </c>
    </row>
    <row r="149" spans="1:13" x14ac:dyDescent="0.25">
      <c r="A149" s="176" t="s">
        <v>938</v>
      </c>
      <c r="B149" s="88">
        <v>0</v>
      </c>
      <c r="C149" s="88">
        <v>0</v>
      </c>
      <c r="D149" s="88">
        <v>0</v>
      </c>
      <c r="E149" s="88">
        <v>0</v>
      </c>
      <c r="F149" s="88">
        <v>0</v>
      </c>
      <c r="G149" s="88">
        <v>0</v>
      </c>
      <c r="H149" s="88">
        <v>0</v>
      </c>
      <c r="I149" s="88">
        <v>0</v>
      </c>
      <c r="J149" s="88">
        <v>0</v>
      </c>
      <c r="K149" s="88">
        <v>0</v>
      </c>
      <c r="L149" s="88">
        <v>0</v>
      </c>
      <c r="M149" s="89">
        <v>0</v>
      </c>
    </row>
    <row r="150" spans="1:13" x14ac:dyDescent="0.25">
      <c r="A150" s="176" t="s">
        <v>939</v>
      </c>
      <c r="B150" s="88">
        <v>0</v>
      </c>
      <c r="C150" s="88">
        <v>0</v>
      </c>
      <c r="D150" s="88">
        <v>0</v>
      </c>
      <c r="E150" s="88">
        <v>0</v>
      </c>
      <c r="F150" s="88">
        <v>0</v>
      </c>
      <c r="G150" s="88">
        <v>0</v>
      </c>
      <c r="H150" s="88">
        <v>0</v>
      </c>
      <c r="I150" s="88">
        <v>0</v>
      </c>
      <c r="J150" s="88">
        <v>0</v>
      </c>
      <c r="K150" s="88">
        <v>0</v>
      </c>
      <c r="L150" s="88">
        <v>0</v>
      </c>
      <c r="M150" s="89">
        <v>0</v>
      </c>
    </row>
    <row r="151" spans="1:13" x14ac:dyDescent="0.25">
      <c r="A151" s="176" t="s">
        <v>940</v>
      </c>
      <c r="B151" s="88">
        <v>0</v>
      </c>
      <c r="C151" s="88">
        <v>0</v>
      </c>
      <c r="D151" s="88">
        <v>0</v>
      </c>
      <c r="E151" s="88">
        <v>0</v>
      </c>
      <c r="F151" s="88">
        <v>0</v>
      </c>
      <c r="G151" s="88">
        <v>0</v>
      </c>
      <c r="H151" s="88">
        <v>0</v>
      </c>
      <c r="I151" s="88">
        <v>0</v>
      </c>
      <c r="J151" s="88">
        <v>0</v>
      </c>
      <c r="K151" s="88">
        <v>0</v>
      </c>
      <c r="L151" s="88">
        <v>0</v>
      </c>
      <c r="M151" s="89">
        <v>0</v>
      </c>
    </row>
    <row r="152" spans="1:13" ht="13.8" thickBot="1" x14ac:dyDescent="0.3">
      <c r="A152" s="173" t="s">
        <v>816</v>
      </c>
      <c r="B152" s="174">
        <v>1180.7477999999996</v>
      </c>
      <c r="C152" s="174">
        <v>1342.9459000000002</v>
      </c>
      <c r="D152" s="174">
        <v>1070.6499999999999</v>
      </c>
      <c r="E152" s="174">
        <v>1129.3059000000001</v>
      </c>
      <c r="F152" s="174">
        <v>999.60590000000002</v>
      </c>
      <c r="G152" s="174">
        <v>1233.7358999999999</v>
      </c>
      <c r="H152" s="174">
        <v>1147.83</v>
      </c>
      <c r="I152" s="174">
        <v>1273.75</v>
      </c>
      <c r="J152" s="174">
        <v>892.86000000000013</v>
      </c>
      <c r="K152" s="174">
        <v>754.68</v>
      </c>
      <c r="L152" s="174">
        <v>753.39</v>
      </c>
      <c r="M152" s="175">
        <v>823</v>
      </c>
    </row>
    <row r="153" spans="1:13" x14ac:dyDescent="0.25">
      <c r="A153" s="179" t="s">
        <v>941</v>
      </c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1"/>
    </row>
    <row r="154" spans="1:13" x14ac:dyDescent="0.25">
      <c r="A154" s="172" t="s">
        <v>942</v>
      </c>
      <c r="B154" s="85">
        <v>183.48999999999995</v>
      </c>
      <c r="C154" s="85">
        <v>138.86999999999998</v>
      </c>
      <c r="D154" s="85">
        <v>99.309999999999988</v>
      </c>
      <c r="E154" s="85">
        <v>283.10000000000002</v>
      </c>
      <c r="F154" s="85">
        <v>245.90000000000003</v>
      </c>
      <c r="G154" s="85">
        <v>419.64</v>
      </c>
      <c r="H154" s="85">
        <v>406.07999999999993</v>
      </c>
      <c r="I154" s="85">
        <v>419.64</v>
      </c>
      <c r="J154" s="85">
        <v>374.2399999999999</v>
      </c>
      <c r="K154" s="85">
        <v>275.15000000000009</v>
      </c>
      <c r="L154" s="85">
        <v>295.89999999999998</v>
      </c>
      <c r="M154" s="86">
        <v>274.55999999999995</v>
      </c>
    </row>
    <row r="155" spans="1:13" x14ac:dyDescent="0.25">
      <c r="A155" s="172" t="s">
        <v>943</v>
      </c>
      <c r="B155" s="85">
        <v>18.440000000000005</v>
      </c>
      <c r="C155" s="85">
        <v>13.239999999999997</v>
      </c>
      <c r="D155" s="85">
        <v>8.1700000000000017</v>
      </c>
      <c r="E155" s="85">
        <v>25.92</v>
      </c>
      <c r="F155" s="85">
        <v>16.07</v>
      </c>
      <c r="G155" s="85">
        <v>26.760000000000005</v>
      </c>
      <c r="H155" s="85">
        <v>25.920000000000005</v>
      </c>
      <c r="I155" s="85">
        <v>26.760000000000005</v>
      </c>
      <c r="J155" s="85">
        <v>24.700000000000003</v>
      </c>
      <c r="K155" s="85">
        <v>19.110000000000003</v>
      </c>
      <c r="L155" s="85">
        <v>24.030000000000005</v>
      </c>
      <c r="M155" s="86">
        <v>25.260000000000005</v>
      </c>
    </row>
    <row r="156" spans="1:13" x14ac:dyDescent="0.25">
      <c r="A156" s="172" t="s">
        <v>944</v>
      </c>
      <c r="B156" s="85">
        <v>2.8699999999999997</v>
      </c>
      <c r="C156" s="85">
        <v>3.34</v>
      </c>
      <c r="D156" s="85">
        <v>3.4499999999999997</v>
      </c>
      <c r="E156" s="85">
        <v>3.4499999999999997</v>
      </c>
      <c r="F156" s="85">
        <v>5.0400000000000009</v>
      </c>
      <c r="G156" s="85">
        <v>12.040000000000001</v>
      </c>
      <c r="H156" s="85">
        <v>14.000000000000002</v>
      </c>
      <c r="I156" s="85">
        <v>14.480000000000002</v>
      </c>
      <c r="J156" s="85">
        <v>14.480000000000002</v>
      </c>
      <c r="K156" s="85">
        <v>12.880000000000004</v>
      </c>
      <c r="L156" s="85">
        <v>9.84</v>
      </c>
      <c r="M156" s="86">
        <v>6.3999999999999995</v>
      </c>
    </row>
    <row r="157" spans="1:13" x14ac:dyDescent="0.25">
      <c r="A157" s="172" t="s">
        <v>945</v>
      </c>
      <c r="B157" s="85">
        <v>35.360000000000007</v>
      </c>
      <c r="C157" s="85">
        <v>33.769999999999996</v>
      </c>
      <c r="D157" s="85">
        <v>47.41</v>
      </c>
      <c r="E157" s="85">
        <v>34.65</v>
      </c>
      <c r="F157" s="85">
        <v>26.49</v>
      </c>
      <c r="G157" s="85">
        <v>35.490000000000009</v>
      </c>
      <c r="H157" s="85">
        <v>39.019999999999996</v>
      </c>
      <c r="I157" s="85">
        <v>34.71</v>
      </c>
      <c r="J157" s="85">
        <v>31.269999999999996</v>
      </c>
      <c r="K157" s="85">
        <v>25.479999999999993</v>
      </c>
      <c r="L157" s="85">
        <v>20.130000000000003</v>
      </c>
      <c r="M157" s="86">
        <v>18.710000000000004</v>
      </c>
    </row>
    <row r="158" spans="1:13" x14ac:dyDescent="0.25">
      <c r="A158" s="172" t="s">
        <v>946</v>
      </c>
      <c r="B158" s="85">
        <v>0.65000000000000013</v>
      </c>
      <c r="C158" s="85">
        <v>0.82000000000000028</v>
      </c>
      <c r="D158" s="85">
        <v>0.87000000000000011</v>
      </c>
      <c r="E158" s="85">
        <v>0.82000000000000028</v>
      </c>
      <c r="F158" s="85">
        <v>1.04</v>
      </c>
      <c r="G158" s="85">
        <v>3.03</v>
      </c>
      <c r="H158" s="85">
        <v>3.9800000000000004</v>
      </c>
      <c r="I158" s="85">
        <v>4.1100000000000003</v>
      </c>
      <c r="J158" s="85">
        <v>4.1100000000000003</v>
      </c>
      <c r="K158" s="85">
        <v>3.5199999999999996</v>
      </c>
      <c r="L158" s="85">
        <v>2.5600000000000005</v>
      </c>
      <c r="M158" s="86">
        <v>1.7000000000000004</v>
      </c>
    </row>
    <row r="159" spans="1:13" x14ac:dyDescent="0.25">
      <c r="A159" s="172" t="s">
        <v>947</v>
      </c>
      <c r="B159" s="85">
        <v>14.4</v>
      </c>
      <c r="C159" s="85">
        <v>11.100000000000001</v>
      </c>
      <c r="D159" s="85">
        <v>13.79</v>
      </c>
      <c r="E159" s="85">
        <v>13.629999999999997</v>
      </c>
      <c r="F159" s="85">
        <v>19.370000000000005</v>
      </c>
      <c r="G159" s="85">
        <v>27.500000000000004</v>
      </c>
      <c r="H159" s="85">
        <v>28.589999999999996</v>
      </c>
      <c r="I159" s="85">
        <v>29.720000000000006</v>
      </c>
      <c r="J159" s="85">
        <v>29.720000000000006</v>
      </c>
      <c r="K159" s="85">
        <v>25.639999999999993</v>
      </c>
      <c r="L159" s="85">
        <v>24.46</v>
      </c>
      <c r="M159" s="86">
        <v>17.09</v>
      </c>
    </row>
    <row r="160" spans="1:13" x14ac:dyDescent="0.25">
      <c r="A160" s="172" t="s">
        <v>948</v>
      </c>
      <c r="B160" s="85">
        <v>4.72</v>
      </c>
      <c r="C160" s="85">
        <v>8.76</v>
      </c>
      <c r="D160" s="85">
        <v>13.189999999999998</v>
      </c>
      <c r="E160" s="85">
        <v>2.7399999999999998</v>
      </c>
      <c r="F160" s="85">
        <v>11.049999999999999</v>
      </c>
      <c r="G160" s="85">
        <v>28.56999999999999</v>
      </c>
      <c r="H160" s="85">
        <v>8.91</v>
      </c>
      <c r="I160" s="85">
        <v>17.04</v>
      </c>
      <c r="J160" s="85">
        <v>39.43</v>
      </c>
      <c r="K160" s="85">
        <v>35.56</v>
      </c>
      <c r="L160" s="85">
        <v>33.629999999999995</v>
      </c>
      <c r="M160" s="86">
        <v>17.22</v>
      </c>
    </row>
    <row r="161" spans="1:26" x14ac:dyDescent="0.25">
      <c r="A161" s="172" t="s">
        <v>949</v>
      </c>
      <c r="B161" s="85">
        <v>4.51</v>
      </c>
      <c r="C161" s="85">
        <v>3.49</v>
      </c>
      <c r="D161" s="85">
        <v>4.66</v>
      </c>
      <c r="E161" s="85">
        <v>0.97</v>
      </c>
      <c r="F161" s="85">
        <v>3.0699999999999994</v>
      </c>
      <c r="G161" s="85">
        <v>9.48</v>
      </c>
      <c r="H161" s="85">
        <v>15.939999999999994</v>
      </c>
      <c r="I161" s="85">
        <v>22.169999999999998</v>
      </c>
      <c r="J161" s="85">
        <v>21.42</v>
      </c>
      <c r="K161" s="85">
        <v>16.740000000000002</v>
      </c>
      <c r="L161" s="85">
        <v>11.67</v>
      </c>
      <c r="M161" s="86">
        <v>7.9399999999999995</v>
      </c>
      <c r="Q161" s="177"/>
      <c r="R161" s="177"/>
      <c r="S161" s="177"/>
      <c r="U161" s="177"/>
      <c r="V161" s="177"/>
      <c r="W161" s="177"/>
      <c r="X161" s="177"/>
      <c r="Y161" s="177"/>
    </row>
    <row r="162" spans="1:26" x14ac:dyDescent="0.25">
      <c r="A162" s="172" t="s">
        <v>950</v>
      </c>
      <c r="B162" s="85">
        <v>0</v>
      </c>
      <c r="C162" s="85">
        <v>0</v>
      </c>
      <c r="D162" s="85">
        <v>0</v>
      </c>
      <c r="E162" s="85">
        <v>0</v>
      </c>
      <c r="F162" s="85">
        <v>0</v>
      </c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6">
        <v>0</v>
      </c>
      <c r="P162" s="177"/>
    </row>
    <row r="163" spans="1:26" x14ac:dyDescent="0.25">
      <c r="A163" s="172" t="s">
        <v>951</v>
      </c>
      <c r="B163" s="85">
        <v>9.2199999999999989</v>
      </c>
      <c r="C163" s="85">
        <v>7.11</v>
      </c>
      <c r="D163" s="85">
        <v>8.84</v>
      </c>
      <c r="E163" s="85">
        <v>8.48</v>
      </c>
      <c r="F163" s="85">
        <v>12.470000000000002</v>
      </c>
      <c r="G163" s="85">
        <v>15.590000000000002</v>
      </c>
      <c r="H163" s="85">
        <v>17.77</v>
      </c>
      <c r="I163" s="85">
        <v>19.139999999999993</v>
      </c>
      <c r="J163" s="85">
        <v>19.139999999999993</v>
      </c>
      <c r="K163" s="85">
        <v>17.279999999999998</v>
      </c>
      <c r="L163" s="85">
        <v>16.689999999999998</v>
      </c>
      <c r="M163" s="86">
        <v>10.960000000000003</v>
      </c>
      <c r="P163" s="177"/>
      <c r="Q163" s="182"/>
      <c r="R163" s="182"/>
      <c r="S163" s="182"/>
      <c r="U163" s="182"/>
      <c r="V163" s="182"/>
      <c r="W163" s="182"/>
      <c r="X163" s="182"/>
      <c r="Y163" s="182"/>
      <c r="Z163" s="182"/>
    </row>
    <row r="164" spans="1:26" x14ac:dyDescent="0.25">
      <c r="A164" s="172" t="s">
        <v>952</v>
      </c>
      <c r="B164" s="85">
        <v>10.259999999999998</v>
      </c>
      <c r="C164" s="85">
        <v>10.810000000000002</v>
      </c>
      <c r="D164" s="85">
        <v>10.61</v>
      </c>
      <c r="E164" s="85">
        <v>10.210000000000001</v>
      </c>
      <c r="F164" s="85">
        <v>8.18</v>
      </c>
      <c r="G164" s="85">
        <v>0</v>
      </c>
      <c r="H164" s="85">
        <v>27.310000000000006</v>
      </c>
      <c r="I164" s="85">
        <v>40.93</v>
      </c>
      <c r="J164" s="85">
        <v>40.829999999999991</v>
      </c>
      <c r="K164" s="85">
        <v>34.449999999999996</v>
      </c>
      <c r="L164" s="85">
        <v>26.540000000000003</v>
      </c>
      <c r="M164" s="86">
        <v>18.060000000000002</v>
      </c>
      <c r="P164" s="177"/>
    </row>
    <row r="165" spans="1:26" x14ac:dyDescent="0.25">
      <c r="A165" s="172" t="s">
        <v>953</v>
      </c>
      <c r="B165" s="85">
        <v>119.03999999999999</v>
      </c>
      <c r="C165" s="85">
        <v>112.05000000000001</v>
      </c>
      <c r="D165" s="85">
        <v>5.66</v>
      </c>
      <c r="E165" s="85">
        <v>119.04</v>
      </c>
      <c r="F165" s="85">
        <v>115.2</v>
      </c>
      <c r="G165" s="85">
        <v>119.04</v>
      </c>
      <c r="H165" s="85">
        <v>3.75</v>
      </c>
      <c r="I165" s="85">
        <v>2.21</v>
      </c>
      <c r="J165" s="85">
        <v>55.489999999999995</v>
      </c>
      <c r="K165" s="85">
        <v>57.599999999999987</v>
      </c>
      <c r="L165" s="85">
        <v>119.04</v>
      </c>
      <c r="M165" s="86">
        <v>115.2</v>
      </c>
    </row>
    <row r="166" spans="1:26" x14ac:dyDescent="0.25">
      <c r="A166" s="172" t="s">
        <v>954</v>
      </c>
      <c r="B166" s="85">
        <v>0</v>
      </c>
      <c r="C166" s="85">
        <v>0</v>
      </c>
      <c r="D166" s="85">
        <v>0</v>
      </c>
      <c r="E166" s="85">
        <v>0</v>
      </c>
      <c r="F166" s="85">
        <v>0</v>
      </c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6">
        <v>0</v>
      </c>
      <c r="O166" s="177"/>
    </row>
    <row r="167" spans="1:26" x14ac:dyDescent="0.25">
      <c r="A167" s="172" t="s">
        <v>955</v>
      </c>
      <c r="B167" s="85">
        <v>0</v>
      </c>
      <c r="C167" s="85">
        <v>0</v>
      </c>
      <c r="D167" s="85">
        <v>0</v>
      </c>
      <c r="E167" s="85">
        <v>0</v>
      </c>
      <c r="F167" s="85">
        <v>0</v>
      </c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6">
        <v>0</v>
      </c>
      <c r="O167" s="182"/>
    </row>
    <row r="168" spans="1:26" x14ac:dyDescent="0.25">
      <c r="A168" s="172" t="s">
        <v>956</v>
      </c>
      <c r="B168" s="85">
        <v>244.96900000000005</v>
      </c>
      <c r="C168" s="85">
        <v>249.96899999999999</v>
      </c>
      <c r="D168" s="85">
        <v>187.709</v>
      </c>
      <c r="E168" s="85">
        <v>257.38900000000001</v>
      </c>
      <c r="F168" s="85">
        <v>158.30900000000003</v>
      </c>
      <c r="G168" s="85">
        <v>47.649000000000001</v>
      </c>
      <c r="H168" s="85">
        <v>0</v>
      </c>
      <c r="I168" s="85">
        <v>0</v>
      </c>
      <c r="J168" s="85">
        <v>41.158999999999999</v>
      </c>
      <c r="K168" s="85">
        <v>212.279</v>
      </c>
      <c r="L168" s="85">
        <v>257.38900000000001</v>
      </c>
      <c r="M168" s="86">
        <v>249.96899999999999</v>
      </c>
      <c r="O168" s="182"/>
    </row>
    <row r="169" spans="1:26" x14ac:dyDescent="0.25">
      <c r="A169" s="172" t="s">
        <v>957</v>
      </c>
      <c r="B169" s="85">
        <v>0</v>
      </c>
      <c r="C169" s="85">
        <v>0</v>
      </c>
      <c r="D169" s="85">
        <v>0</v>
      </c>
      <c r="E169" s="85">
        <v>0</v>
      </c>
      <c r="F169" s="85">
        <v>0</v>
      </c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6">
        <v>0</v>
      </c>
      <c r="O169" s="182"/>
    </row>
    <row r="170" spans="1:26" x14ac:dyDescent="0.25">
      <c r="A170" s="172" t="s">
        <v>958</v>
      </c>
      <c r="B170" s="85">
        <v>229.27999999999997</v>
      </c>
      <c r="C170" s="85">
        <v>20.200000000000003</v>
      </c>
      <c r="D170" s="85">
        <v>0</v>
      </c>
      <c r="E170" s="85">
        <v>0</v>
      </c>
      <c r="F170" s="85">
        <v>0</v>
      </c>
      <c r="G170" s="85">
        <v>0</v>
      </c>
      <c r="H170" s="85">
        <v>0</v>
      </c>
      <c r="I170" s="85">
        <v>0</v>
      </c>
      <c r="J170" s="85">
        <v>0</v>
      </c>
      <c r="K170" s="85">
        <v>0</v>
      </c>
      <c r="L170" s="85">
        <v>11.25</v>
      </c>
      <c r="M170" s="86">
        <v>9.01</v>
      </c>
      <c r="O170" s="182"/>
    </row>
    <row r="171" spans="1:26" x14ac:dyDescent="0.25">
      <c r="A171" s="172" t="s">
        <v>959</v>
      </c>
      <c r="B171" s="85">
        <v>0</v>
      </c>
      <c r="C171" s="85">
        <v>0</v>
      </c>
      <c r="D171" s="85">
        <v>0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85">
        <v>0</v>
      </c>
      <c r="L171" s="85">
        <v>0</v>
      </c>
      <c r="M171" s="86">
        <v>0</v>
      </c>
    </row>
    <row r="172" spans="1:26" x14ac:dyDescent="0.25">
      <c r="A172" s="172" t="s">
        <v>960</v>
      </c>
      <c r="B172" s="85">
        <v>82.24</v>
      </c>
      <c r="C172" s="85">
        <v>78.579999999999984</v>
      </c>
      <c r="D172" s="85">
        <v>111.68</v>
      </c>
      <c r="E172" s="85">
        <v>80.64</v>
      </c>
      <c r="F172" s="85">
        <v>61.659999999999989</v>
      </c>
      <c r="G172" s="85">
        <v>82.63000000000001</v>
      </c>
      <c r="H172" s="85">
        <v>92.349999999999966</v>
      </c>
      <c r="I172" s="85">
        <v>82.07</v>
      </c>
      <c r="J172" s="85">
        <v>72.820000000000007</v>
      </c>
      <c r="K172" s="85">
        <v>59.23</v>
      </c>
      <c r="L172" s="85">
        <v>46.849999999999994</v>
      </c>
      <c r="M172" s="86">
        <v>43.509999999999991</v>
      </c>
    </row>
    <row r="173" spans="1:26" x14ac:dyDescent="0.25">
      <c r="A173" s="172" t="s">
        <v>961</v>
      </c>
      <c r="B173" s="85">
        <v>0</v>
      </c>
      <c r="C173" s="85">
        <v>0</v>
      </c>
      <c r="D173" s="85">
        <v>0</v>
      </c>
      <c r="E173" s="85">
        <v>0</v>
      </c>
      <c r="F173" s="85">
        <v>0</v>
      </c>
      <c r="G173" s="85">
        <v>0</v>
      </c>
      <c r="H173" s="85">
        <v>0</v>
      </c>
      <c r="I173" s="85">
        <v>0</v>
      </c>
      <c r="J173" s="85">
        <v>0</v>
      </c>
      <c r="K173" s="85">
        <v>0</v>
      </c>
      <c r="L173" s="85">
        <v>0</v>
      </c>
      <c r="M173" s="86">
        <v>0</v>
      </c>
    </row>
    <row r="174" spans="1:26" x14ac:dyDescent="0.25">
      <c r="A174" s="172" t="s">
        <v>962</v>
      </c>
      <c r="B174" s="85">
        <v>0</v>
      </c>
      <c r="C174" s="85">
        <v>0</v>
      </c>
      <c r="D174" s="85">
        <v>0</v>
      </c>
      <c r="E174" s="85">
        <v>0</v>
      </c>
      <c r="F174" s="85">
        <v>0</v>
      </c>
      <c r="G174" s="85">
        <v>0</v>
      </c>
      <c r="H174" s="85">
        <v>0</v>
      </c>
      <c r="I174" s="85">
        <v>0</v>
      </c>
      <c r="J174" s="85">
        <v>0</v>
      </c>
      <c r="K174" s="85">
        <v>0</v>
      </c>
      <c r="L174" s="85">
        <v>0</v>
      </c>
      <c r="M174" s="86">
        <v>0</v>
      </c>
    </row>
    <row r="175" spans="1:26" x14ac:dyDescent="0.25">
      <c r="A175" s="172" t="s">
        <v>963</v>
      </c>
      <c r="B175" s="85">
        <v>0</v>
      </c>
      <c r="C175" s="85">
        <v>0</v>
      </c>
      <c r="D175" s="85">
        <v>0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5">
        <v>0</v>
      </c>
      <c r="K175" s="85">
        <v>0</v>
      </c>
      <c r="L175" s="85">
        <v>0</v>
      </c>
      <c r="M175" s="86">
        <v>0</v>
      </c>
    </row>
    <row r="176" spans="1:26" x14ac:dyDescent="0.25">
      <c r="A176" s="176" t="s">
        <v>964</v>
      </c>
      <c r="B176" s="85">
        <v>126.434</v>
      </c>
      <c r="C176" s="85">
        <v>0</v>
      </c>
      <c r="D176" s="85">
        <v>0</v>
      </c>
      <c r="E176" s="85">
        <v>0</v>
      </c>
      <c r="F176" s="85">
        <v>0</v>
      </c>
      <c r="G176" s="85">
        <v>0</v>
      </c>
      <c r="H176" s="85">
        <v>0</v>
      </c>
      <c r="I176" s="85">
        <v>0</v>
      </c>
      <c r="J176" s="85">
        <v>0</v>
      </c>
      <c r="K176" s="85">
        <v>0</v>
      </c>
      <c r="L176" s="85">
        <v>0</v>
      </c>
      <c r="M176" s="86">
        <v>0</v>
      </c>
    </row>
    <row r="177" spans="1:13" x14ac:dyDescent="0.25">
      <c r="A177" s="176" t="s">
        <v>965</v>
      </c>
      <c r="B177" s="85">
        <v>13.224</v>
      </c>
      <c r="C177" s="85">
        <v>0</v>
      </c>
      <c r="D177" s="85">
        <v>0</v>
      </c>
      <c r="E177" s="85">
        <v>0</v>
      </c>
      <c r="F177" s="85">
        <v>0</v>
      </c>
      <c r="G177" s="85">
        <v>0</v>
      </c>
      <c r="H177" s="85">
        <v>0</v>
      </c>
      <c r="I177" s="85">
        <v>0</v>
      </c>
      <c r="J177" s="85">
        <v>44.724000000000004</v>
      </c>
      <c r="K177" s="85">
        <v>124.17400000000002</v>
      </c>
      <c r="L177" s="85">
        <v>195.554</v>
      </c>
      <c r="M177" s="86">
        <v>238.46399999999997</v>
      </c>
    </row>
    <row r="178" spans="1:13" x14ac:dyDescent="0.25">
      <c r="A178" s="176" t="s">
        <v>966</v>
      </c>
      <c r="B178" s="85">
        <v>0</v>
      </c>
      <c r="C178" s="85">
        <v>0</v>
      </c>
      <c r="D178" s="85">
        <v>0</v>
      </c>
      <c r="E178" s="85">
        <v>0</v>
      </c>
      <c r="F178" s="85">
        <v>0</v>
      </c>
      <c r="G178" s="85">
        <v>0</v>
      </c>
      <c r="H178" s="85">
        <v>0</v>
      </c>
      <c r="I178" s="85">
        <v>0</v>
      </c>
      <c r="J178" s="85">
        <v>0</v>
      </c>
      <c r="K178" s="85">
        <v>0</v>
      </c>
      <c r="L178" s="85">
        <v>0</v>
      </c>
      <c r="M178" s="86">
        <v>0</v>
      </c>
    </row>
    <row r="179" spans="1:13" x14ac:dyDescent="0.25">
      <c r="A179" s="176" t="s">
        <v>967</v>
      </c>
      <c r="B179" s="85">
        <v>0</v>
      </c>
      <c r="C179" s="85">
        <v>0</v>
      </c>
      <c r="D179" s="85">
        <v>0</v>
      </c>
      <c r="E179" s="85">
        <v>0</v>
      </c>
      <c r="F179" s="85">
        <v>0</v>
      </c>
      <c r="G179" s="85">
        <v>0</v>
      </c>
      <c r="H179" s="85">
        <v>0</v>
      </c>
      <c r="I179" s="85">
        <v>0</v>
      </c>
      <c r="J179" s="85">
        <v>0</v>
      </c>
      <c r="K179" s="85">
        <v>0</v>
      </c>
      <c r="L179" s="85">
        <v>0</v>
      </c>
      <c r="M179" s="86">
        <v>0</v>
      </c>
    </row>
    <row r="180" spans="1:13" x14ac:dyDescent="0.25">
      <c r="A180" s="176" t="s">
        <v>968</v>
      </c>
      <c r="B180" s="85">
        <v>0</v>
      </c>
      <c r="C180" s="85">
        <v>0</v>
      </c>
      <c r="D180" s="85">
        <v>0</v>
      </c>
      <c r="E180" s="85">
        <v>0</v>
      </c>
      <c r="F180" s="85">
        <v>0</v>
      </c>
      <c r="G180" s="85">
        <v>0</v>
      </c>
      <c r="H180" s="85">
        <v>0</v>
      </c>
      <c r="I180" s="85">
        <v>0</v>
      </c>
      <c r="J180" s="85">
        <v>0</v>
      </c>
      <c r="K180" s="85">
        <v>0</v>
      </c>
      <c r="L180" s="85">
        <v>0</v>
      </c>
      <c r="M180" s="86">
        <v>0</v>
      </c>
    </row>
    <row r="181" spans="1:13" x14ac:dyDescent="0.25">
      <c r="A181" s="176" t="s">
        <v>969</v>
      </c>
      <c r="B181" s="85">
        <v>0</v>
      </c>
      <c r="C181" s="85">
        <v>0</v>
      </c>
      <c r="D181" s="85">
        <v>0</v>
      </c>
      <c r="E181" s="85">
        <v>0</v>
      </c>
      <c r="F181" s="85">
        <v>0</v>
      </c>
      <c r="G181" s="85">
        <v>0</v>
      </c>
      <c r="H181" s="85">
        <v>0</v>
      </c>
      <c r="I181" s="85">
        <v>0</v>
      </c>
      <c r="J181" s="85">
        <v>0</v>
      </c>
      <c r="K181" s="85">
        <v>0</v>
      </c>
      <c r="L181" s="85">
        <v>0</v>
      </c>
      <c r="M181" s="86">
        <v>0</v>
      </c>
    </row>
    <row r="182" spans="1:13" x14ac:dyDescent="0.25">
      <c r="A182" s="176" t="s">
        <v>970</v>
      </c>
      <c r="B182" s="85">
        <v>0</v>
      </c>
      <c r="C182" s="85">
        <v>0</v>
      </c>
      <c r="D182" s="85">
        <v>0</v>
      </c>
      <c r="E182" s="85">
        <v>0</v>
      </c>
      <c r="F182" s="85">
        <v>0</v>
      </c>
      <c r="G182" s="85">
        <v>0</v>
      </c>
      <c r="H182" s="85">
        <v>0</v>
      </c>
      <c r="I182" s="85">
        <v>0</v>
      </c>
      <c r="J182" s="85">
        <v>0</v>
      </c>
      <c r="K182" s="85">
        <v>0</v>
      </c>
      <c r="L182" s="85">
        <v>0</v>
      </c>
      <c r="M182" s="86">
        <v>0</v>
      </c>
    </row>
    <row r="183" spans="1:13" x14ac:dyDescent="0.25">
      <c r="A183" s="176" t="s">
        <v>971</v>
      </c>
      <c r="B183" s="85">
        <v>24.4</v>
      </c>
      <c r="C183" s="85">
        <v>140.76000000000002</v>
      </c>
      <c r="D183" s="85">
        <v>187.85999999999999</v>
      </c>
      <c r="E183" s="85">
        <v>167.81000000000003</v>
      </c>
      <c r="F183" s="85">
        <v>153.60999999999999</v>
      </c>
      <c r="G183" s="85">
        <v>188.25</v>
      </c>
      <c r="H183" s="85">
        <v>75.429999999999993</v>
      </c>
      <c r="I183" s="85">
        <v>88.8</v>
      </c>
      <c r="J183" s="85">
        <v>138.31999999999996</v>
      </c>
      <c r="K183" s="85">
        <v>74.759999999999991</v>
      </c>
      <c r="L183" s="85">
        <v>81.910000000000025</v>
      </c>
      <c r="M183" s="86">
        <v>91.680000000000021</v>
      </c>
    </row>
    <row r="184" spans="1:13" x14ac:dyDescent="0.25">
      <c r="A184" s="176" t="s">
        <v>972</v>
      </c>
      <c r="B184" s="85">
        <v>10.420000000000003</v>
      </c>
      <c r="C184" s="85">
        <v>6.1499999999999995</v>
      </c>
      <c r="D184" s="85">
        <v>6.6899999999999995</v>
      </c>
      <c r="E184" s="85">
        <v>4.2900000000000009</v>
      </c>
      <c r="F184" s="85">
        <v>7.53</v>
      </c>
      <c r="G184" s="85">
        <v>15.299999999999995</v>
      </c>
      <c r="H184" s="85">
        <v>26.76</v>
      </c>
      <c r="I184" s="85">
        <v>26.600000000000005</v>
      </c>
      <c r="J184" s="85">
        <v>22.100000000000005</v>
      </c>
      <c r="K184" s="85">
        <v>8.4800000000000022</v>
      </c>
      <c r="L184" s="85">
        <v>4.45</v>
      </c>
      <c r="M184" s="86">
        <v>5.2</v>
      </c>
    </row>
    <row r="185" spans="1:13" x14ac:dyDescent="0.25">
      <c r="A185" s="176" t="s">
        <v>973</v>
      </c>
      <c r="B185" s="85">
        <v>0</v>
      </c>
      <c r="C185" s="85">
        <v>0</v>
      </c>
      <c r="D185" s="85">
        <v>0</v>
      </c>
      <c r="E185" s="85">
        <v>0</v>
      </c>
      <c r="F185" s="85">
        <v>0</v>
      </c>
      <c r="G185" s="85">
        <v>0</v>
      </c>
      <c r="H185" s="85">
        <v>0</v>
      </c>
      <c r="I185" s="85">
        <v>0</v>
      </c>
      <c r="J185" s="85">
        <v>0</v>
      </c>
      <c r="K185" s="85">
        <v>0</v>
      </c>
      <c r="L185" s="85">
        <v>0</v>
      </c>
      <c r="M185" s="86">
        <v>0</v>
      </c>
    </row>
    <row r="186" spans="1:13" x14ac:dyDescent="0.25">
      <c r="A186" s="176" t="s">
        <v>974</v>
      </c>
      <c r="B186" s="85">
        <v>2.74</v>
      </c>
      <c r="C186" s="85">
        <v>6.22</v>
      </c>
      <c r="D186" s="85">
        <v>6.3599999999999985</v>
      </c>
      <c r="E186" s="85">
        <v>5.5799999999999992</v>
      </c>
      <c r="F186" s="85">
        <v>5.6499999999999995</v>
      </c>
      <c r="G186" s="85">
        <v>6.4599999999999991</v>
      </c>
      <c r="H186" s="85">
        <v>6.38</v>
      </c>
      <c r="I186" s="85">
        <v>6.7400000000000011</v>
      </c>
      <c r="J186" s="85">
        <v>6.28</v>
      </c>
      <c r="K186" s="85">
        <v>5.7599999999999989</v>
      </c>
      <c r="L186" s="85">
        <v>5.9800000000000013</v>
      </c>
      <c r="M186" s="86">
        <v>6.2799999999999985</v>
      </c>
    </row>
    <row r="187" spans="1:13" ht="13.8" thickBot="1" x14ac:dyDescent="0.3">
      <c r="A187" s="173" t="s">
        <v>816</v>
      </c>
      <c r="B187" s="174">
        <v>1136.6670000000001</v>
      </c>
      <c r="C187" s="174">
        <v>845.23899999999992</v>
      </c>
      <c r="D187" s="174">
        <v>716.25900000000001</v>
      </c>
      <c r="E187" s="174">
        <v>1018.7190000000002</v>
      </c>
      <c r="F187" s="174">
        <v>850.63900000000001</v>
      </c>
      <c r="G187" s="174">
        <v>1037.4290000000001</v>
      </c>
      <c r="H187" s="174">
        <v>792.18999999999983</v>
      </c>
      <c r="I187" s="174">
        <v>835.11999999999978</v>
      </c>
      <c r="J187" s="174">
        <v>980.23299999999995</v>
      </c>
      <c r="K187" s="174">
        <v>1008.0930000000001</v>
      </c>
      <c r="L187" s="174">
        <v>1187.8730000000003</v>
      </c>
      <c r="M187" s="175">
        <v>1157.2129999999997</v>
      </c>
    </row>
    <row r="188" spans="1:13" x14ac:dyDescent="0.25">
      <c r="A188" s="179" t="s">
        <v>975</v>
      </c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1"/>
    </row>
    <row r="189" spans="1:13" x14ac:dyDescent="0.25">
      <c r="A189" s="172" t="s">
        <v>976</v>
      </c>
      <c r="B189" s="85">
        <v>70.310000000000016</v>
      </c>
      <c r="C189" s="85">
        <v>284.45999999999998</v>
      </c>
      <c r="D189" s="85">
        <v>292.03999999999996</v>
      </c>
      <c r="E189" s="85">
        <v>224.45999999999998</v>
      </c>
      <c r="F189" s="85">
        <v>232.89999999999998</v>
      </c>
      <c r="G189" s="85">
        <v>388.23999999999995</v>
      </c>
      <c r="H189" s="85">
        <v>396</v>
      </c>
      <c r="I189" s="85">
        <v>409.19999999999993</v>
      </c>
      <c r="J189" s="85">
        <v>374.90999999999997</v>
      </c>
      <c r="K189" s="85">
        <v>221.75000000000006</v>
      </c>
      <c r="L189" s="85">
        <v>145.91999999999999</v>
      </c>
      <c r="M189" s="86">
        <v>150.81</v>
      </c>
    </row>
    <row r="190" spans="1:13" x14ac:dyDescent="0.25">
      <c r="A190" s="172" t="s">
        <v>977</v>
      </c>
      <c r="B190" s="85">
        <v>31.749999999999996</v>
      </c>
      <c r="C190" s="85">
        <v>36.359999999999992</v>
      </c>
      <c r="D190" s="85">
        <v>20.329999999999998</v>
      </c>
      <c r="E190" s="85">
        <v>38.04999999999999</v>
      </c>
      <c r="F190" s="85">
        <v>29.290000000000003</v>
      </c>
      <c r="G190" s="85">
        <v>63.879999999999995</v>
      </c>
      <c r="H190" s="85">
        <v>61.919999999999995</v>
      </c>
      <c r="I190" s="85">
        <v>63.96</v>
      </c>
      <c r="J190" s="85">
        <v>63.96</v>
      </c>
      <c r="K190" s="85">
        <v>52.640000000000008</v>
      </c>
      <c r="L190" s="85">
        <v>39.850000000000009</v>
      </c>
      <c r="M190" s="86">
        <v>38.110000000000007</v>
      </c>
    </row>
    <row r="191" spans="1:13" x14ac:dyDescent="0.25">
      <c r="A191" s="172" t="s">
        <v>978</v>
      </c>
      <c r="B191" s="85">
        <v>14.179999999999998</v>
      </c>
      <c r="C191" s="85">
        <v>16.2</v>
      </c>
      <c r="D191" s="85">
        <v>9.0299999999999994</v>
      </c>
      <c r="E191" s="85">
        <v>16.95</v>
      </c>
      <c r="F191" s="85">
        <v>13.04</v>
      </c>
      <c r="G191" s="85">
        <v>28.480000000000004</v>
      </c>
      <c r="H191" s="85">
        <v>27.560000000000009</v>
      </c>
      <c r="I191" s="85">
        <v>28.500000000000007</v>
      </c>
      <c r="J191" s="85">
        <v>28.500000000000007</v>
      </c>
      <c r="K191" s="85">
        <v>23.42</v>
      </c>
      <c r="L191" s="85">
        <v>17.740000000000002</v>
      </c>
      <c r="M191" s="86">
        <v>16.989999999999998</v>
      </c>
    </row>
    <row r="192" spans="1:13" ht="13.8" thickBot="1" x14ac:dyDescent="0.3">
      <c r="A192" s="173" t="s">
        <v>816</v>
      </c>
      <c r="B192" s="174">
        <v>116.24000000000001</v>
      </c>
      <c r="C192" s="174">
        <v>337.02</v>
      </c>
      <c r="D192" s="174">
        <v>321.39999999999992</v>
      </c>
      <c r="E192" s="174">
        <v>279.45999999999998</v>
      </c>
      <c r="F192" s="174">
        <v>275.23</v>
      </c>
      <c r="G192" s="174">
        <v>480.59999999999997</v>
      </c>
      <c r="H192" s="174">
        <v>485.48</v>
      </c>
      <c r="I192" s="174">
        <v>501.65999999999991</v>
      </c>
      <c r="J192" s="174">
        <v>467.36999999999995</v>
      </c>
      <c r="K192" s="174">
        <v>297.81000000000006</v>
      </c>
      <c r="L192" s="174">
        <v>203.51</v>
      </c>
      <c r="M192" s="175">
        <v>205.91000000000003</v>
      </c>
    </row>
    <row r="193" spans="1:25" x14ac:dyDescent="0.25">
      <c r="A193" s="179" t="s">
        <v>979</v>
      </c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1"/>
      <c r="Q193" s="182"/>
      <c r="R193" s="182"/>
      <c r="S193" s="182"/>
    </row>
    <row r="194" spans="1:25" x14ac:dyDescent="0.25">
      <c r="A194" s="172" t="s">
        <v>980</v>
      </c>
      <c r="B194" s="85">
        <v>111.38000000000001</v>
      </c>
      <c r="C194" s="85">
        <v>110.02999999999999</v>
      </c>
      <c r="D194" s="85">
        <v>77.33</v>
      </c>
      <c r="E194" s="85">
        <v>103.51</v>
      </c>
      <c r="F194" s="85">
        <v>57.01</v>
      </c>
      <c r="G194" s="85">
        <v>47.499999999999993</v>
      </c>
      <c r="H194" s="85">
        <v>14.309999999999999</v>
      </c>
      <c r="I194" s="85">
        <v>31.240000000000002</v>
      </c>
      <c r="J194" s="85">
        <v>0</v>
      </c>
      <c r="K194" s="85">
        <v>0</v>
      </c>
      <c r="L194" s="85">
        <v>50.11</v>
      </c>
      <c r="M194" s="86">
        <v>50.629999999999988</v>
      </c>
    </row>
    <row r="195" spans="1:25" x14ac:dyDescent="0.25">
      <c r="A195" s="172" t="s">
        <v>981</v>
      </c>
      <c r="B195" s="85">
        <v>107.31</v>
      </c>
      <c r="C195" s="85">
        <v>61.16</v>
      </c>
      <c r="D195" s="85">
        <v>101.64999999999996</v>
      </c>
      <c r="E195" s="85">
        <v>107.62999999999997</v>
      </c>
      <c r="F195" s="85">
        <v>42.25</v>
      </c>
      <c r="G195" s="85">
        <v>32.589999999999996</v>
      </c>
      <c r="H195" s="85">
        <v>0</v>
      </c>
      <c r="I195" s="85">
        <v>11.66</v>
      </c>
      <c r="J195" s="85">
        <v>0</v>
      </c>
      <c r="K195" s="85">
        <v>0</v>
      </c>
      <c r="L195" s="85">
        <v>32.020000000000003</v>
      </c>
      <c r="M195" s="86">
        <v>0</v>
      </c>
      <c r="Q195" s="177"/>
      <c r="R195" s="177"/>
      <c r="S195" s="177"/>
      <c r="U195" s="177"/>
      <c r="V195" s="177"/>
      <c r="W195" s="177"/>
      <c r="X195" s="177"/>
      <c r="Y195" s="177"/>
    </row>
    <row r="196" spans="1:25" x14ac:dyDescent="0.25">
      <c r="A196" s="172" t="s">
        <v>982</v>
      </c>
      <c r="B196" s="85">
        <v>99.29</v>
      </c>
      <c r="C196" s="85">
        <v>99.31</v>
      </c>
      <c r="D196" s="85">
        <v>115.85000000000001</v>
      </c>
      <c r="E196" s="85">
        <v>115.85000000000001</v>
      </c>
      <c r="F196" s="85">
        <v>112.53000000000002</v>
      </c>
      <c r="G196" s="85">
        <v>44.33</v>
      </c>
      <c r="H196" s="85">
        <v>54.67</v>
      </c>
      <c r="I196" s="85">
        <v>56.059999999999995</v>
      </c>
      <c r="J196" s="85">
        <v>61.57</v>
      </c>
      <c r="K196" s="85">
        <v>71.17</v>
      </c>
      <c r="L196" s="85">
        <v>86.099999999999966</v>
      </c>
      <c r="M196" s="86">
        <v>112.53000000000002</v>
      </c>
    </row>
    <row r="197" spans="1:25" x14ac:dyDescent="0.25">
      <c r="A197" s="172" t="s">
        <v>983</v>
      </c>
      <c r="B197" s="85">
        <v>31.87</v>
      </c>
      <c r="C197" s="85">
        <v>113.06999999999996</v>
      </c>
      <c r="D197" s="85">
        <v>116.43999999999997</v>
      </c>
      <c r="E197" s="85">
        <v>116.43999999999997</v>
      </c>
      <c r="F197" s="85">
        <v>83.09</v>
      </c>
      <c r="G197" s="85">
        <v>52.879999999999995</v>
      </c>
      <c r="H197" s="85">
        <v>27.43</v>
      </c>
      <c r="I197" s="85">
        <v>49.650000000000006</v>
      </c>
      <c r="J197" s="85">
        <v>31.729999999999997</v>
      </c>
      <c r="K197" s="85">
        <v>34.64</v>
      </c>
      <c r="L197" s="85">
        <v>62.70000000000001</v>
      </c>
      <c r="M197" s="86">
        <v>71.250000000000014</v>
      </c>
    </row>
    <row r="198" spans="1:25" x14ac:dyDescent="0.25">
      <c r="A198" s="176" t="s">
        <v>984</v>
      </c>
      <c r="B198" s="85">
        <v>115.17200000000003</v>
      </c>
      <c r="C198" s="85">
        <v>113.20199999999998</v>
      </c>
      <c r="D198" s="85">
        <v>116.51199999999999</v>
      </c>
      <c r="E198" s="85">
        <v>73.311999999999998</v>
      </c>
      <c r="F198" s="85">
        <v>113.20199999999998</v>
      </c>
      <c r="G198" s="85">
        <v>104.97199999999999</v>
      </c>
      <c r="H198" s="85">
        <v>55.081999999999994</v>
      </c>
      <c r="I198" s="85">
        <v>56.451999999999998</v>
      </c>
      <c r="J198" s="85">
        <v>64.882000000000005</v>
      </c>
      <c r="K198" s="85">
        <v>71.701999999999984</v>
      </c>
      <c r="L198" s="85">
        <v>116.51199999999999</v>
      </c>
      <c r="M198" s="86">
        <v>113.20199999999998</v>
      </c>
    </row>
    <row r="199" spans="1:25" ht="13.8" thickBot="1" x14ac:dyDescent="0.3">
      <c r="A199" s="173" t="s">
        <v>816</v>
      </c>
      <c r="B199" s="174">
        <v>465.02200000000005</v>
      </c>
      <c r="C199" s="174">
        <v>496.77199999999993</v>
      </c>
      <c r="D199" s="174">
        <v>527.78199999999993</v>
      </c>
      <c r="E199" s="174">
        <v>516.74199999999996</v>
      </c>
      <c r="F199" s="174">
        <v>408.08199999999999</v>
      </c>
      <c r="G199" s="174">
        <v>282.27199999999999</v>
      </c>
      <c r="H199" s="174">
        <v>151.49199999999999</v>
      </c>
      <c r="I199" s="174">
        <v>205.06200000000001</v>
      </c>
      <c r="J199" s="174">
        <v>158.18200000000002</v>
      </c>
      <c r="K199" s="174">
        <v>177.512</v>
      </c>
      <c r="L199" s="174">
        <v>347.44199999999995</v>
      </c>
      <c r="M199" s="175">
        <v>347.61200000000002</v>
      </c>
      <c r="O199" s="177"/>
    </row>
    <row r="200" spans="1:25" x14ac:dyDescent="0.25">
      <c r="A200" s="179" t="s">
        <v>985</v>
      </c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1"/>
      <c r="O200" s="177"/>
    </row>
    <row r="201" spans="1:25" x14ac:dyDescent="0.25">
      <c r="A201" s="172" t="s">
        <v>986</v>
      </c>
      <c r="B201" s="85">
        <v>16.89</v>
      </c>
      <c r="C201" s="85">
        <v>16.34</v>
      </c>
      <c r="D201" s="85">
        <v>16.869999999999997</v>
      </c>
      <c r="E201" s="85">
        <v>16.869999999999997</v>
      </c>
      <c r="F201" s="85">
        <v>16.34</v>
      </c>
      <c r="G201" s="85">
        <v>16.869999999999997</v>
      </c>
      <c r="H201" s="85">
        <v>0</v>
      </c>
      <c r="I201" s="85">
        <v>0</v>
      </c>
      <c r="J201" s="85">
        <v>10.5</v>
      </c>
      <c r="K201" s="85">
        <v>15.280000000000001</v>
      </c>
      <c r="L201" s="85">
        <v>16.869999999999997</v>
      </c>
      <c r="M201" s="86">
        <v>9.26</v>
      </c>
      <c r="O201" s="177"/>
    </row>
    <row r="202" spans="1:25" x14ac:dyDescent="0.25">
      <c r="A202" s="172" t="s">
        <v>987</v>
      </c>
      <c r="B202" s="85">
        <v>3.5699999999999994</v>
      </c>
      <c r="C202" s="85">
        <v>3.46</v>
      </c>
      <c r="D202" s="85">
        <v>3.59</v>
      </c>
      <c r="E202" s="85">
        <v>3.59</v>
      </c>
      <c r="F202" s="85">
        <v>3.4499999999999997</v>
      </c>
      <c r="G202" s="85">
        <v>1.54</v>
      </c>
      <c r="H202" s="85">
        <v>0</v>
      </c>
      <c r="I202" s="85">
        <v>0</v>
      </c>
      <c r="J202" s="85">
        <v>1.25</v>
      </c>
      <c r="K202" s="85">
        <v>3.1999999999999997</v>
      </c>
      <c r="L202" s="85">
        <v>3.59</v>
      </c>
      <c r="M202" s="86">
        <v>3.46</v>
      </c>
      <c r="O202" s="177"/>
    </row>
    <row r="203" spans="1:25" x14ac:dyDescent="0.25">
      <c r="A203" s="172" t="s">
        <v>988</v>
      </c>
      <c r="B203" s="85">
        <v>0</v>
      </c>
      <c r="C203" s="85">
        <v>0</v>
      </c>
      <c r="D203" s="85">
        <v>0</v>
      </c>
      <c r="E203" s="85">
        <v>0</v>
      </c>
      <c r="F203" s="85">
        <v>0</v>
      </c>
      <c r="G203" s="85">
        <v>0</v>
      </c>
      <c r="H203" s="85">
        <v>0</v>
      </c>
      <c r="I203" s="85">
        <v>0</v>
      </c>
      <c r="J203" s="85">
        <v>0</v>
      </c>
      <c r="K203" s="85">
        <v>0</v>
      </c>
      <c r="L203" s="85">
        <v>0</v>
      </c>
      <c r="M203" s="86">
        <v>0</v>
      </c>
      <c r="O203" s="177"/>
    </row>
    <row r="204" spans="1:25" x14ac:dyDescent="0.25">
      <c r="A204" s="172" t="s">
        <v>989</v>
      </c>
      <c r="B204" s="85">
        <v>0</v>
      </c>
      <c r="C204" s="85">
        <v>0</v>
      </c>
      <c r="D204" s="85">
        <v>0</v>
      </c>
      <c r="E204" s="85">
        <v>0</v>
      </c>
      <c r="F204" s="85">
        <v>0</v>
      </c>
      <c r="G204" s="85">
        <v>0</v>
      </c>
      <c r="H204" s="85">
        <v>0</v>
      </c>
      <c r="I204" s="85">
        <v>0</v>
      </c>
      <c r="J204" s="85">
        <v>0</v>
      </c>
      <c r="K204" s="85">
        <v>0</v>
      </c>
      <c r="L204" s="85">
        <v>0</v>
      </c>
      <c r="M204" s="86">
        <v>0</v>
      </c>
      <c r="O204" s="177"/>
    </row>
    <row r="205" spans="1:25" x14ac:dyDescent="0.25">
      <c r="A205" s="172" t="s">
        <v>990</v>
      </c>
      <c r="B205" s="85">
        <v>6.5299999999999976</v>
      </c>
      <c r="C205" s="85">
        <v>0</v>
      </c>
      <c r="D205" s="85">
        <v>0</v>
      </c>
      <c r="E205" s="85">
        <v>0</v>
      </c>
      <c r="F205" s="85">
        <v>0</v>
      </c>
      <c r="G205" s="85">
        <v>0</v>
      </c>
      <c r="H205" s="85">
        <v>0</v>
      </c>
      <c r="I205" s="85">
        <v>0</v>
      </c>
      <c r="J205" s="85">
        <v>0</v>
      </c>
      <c r="K205" s="85">
        <v>0</v>
      </c>
      <c r="L205" s="85">
        <v>0</v>
      </c>
      <c r="M205" s="86">
        <v>0</v>
      </c>
    </row>
    <row r="206" spans="1:25" x14ac:dyDescent="0.25">
      <c r="A206" s="172" t="s">
        <v>991</v>
      </c>
      <c r="B206" s="85">
        <v>1.27</v>
      </c>
      <c r="C206" s="85">
        <v>1.8000000000000005</v>
      </c>
      <c r="D206" s="85">
        <v>1.8600000000000003</v>
      </c>
      <c r="E206" s="85">
        <v>1.8600000000000003</v>
      </c>
      <c r="F206" s="85">
        <v>1.8000000000000005</v>
      </c>
      <c r="G206" s="85">
        <v>1.32</v>
      </c>
      <c r="H206" s="85">
        <v>0.3</v>
      </c>
      <c r="I206" s="85">
        <v>0.23</v>
      </c>
      <c r="J206" s="85">
        <v>1.7000000000000004</v>
      </c>
      <c r="K206" s="85">
        <v>1.2600000000000002</v>
      </c>
      <c r="L206" s="85">
        <v>1.6200000000000003</v>
      </c>
      <c r="M206" s="86">
        <v>1.8000000000000005</v>
      </c>
    </row>
    <row r="207" spans="1:25" x14ac:dyDescent="0.25">
      <c r="A207" s="172" t="s">
        <v>992</v>
      </c>
      <c r="B207" s="85">
        <v>13.75</v>
      </c>
      <c r="C207" s="85">
        <v>14.080000000000002</v>
      </c>
      <c r="D207" s="85">
        <v>11.709999999999999</v>
      </c>
      <c r="E207" s="85">
        <v>14.52</v>
      </c>
      <c r="F207" s="85">
        <v>14.080000000000002</v>
      </c>
      <c r="G207" s="85">
        <v>14.52</v>
      </c>
      <c r="H207" s="85">
        <v>10.760000000000002</v>
      </c>
      <c r="I207" s="85">
        <v>11.1</v>
      </c>
      <c r="J207" s="85">
        <v>13.41</v>
      </c>
      <c r="K207" s="85">
        <v>13.200000000000001</v>
      </c>
      <c r="L207" s="85">
        <v>14.5</v>
      </c>
      <c r="M207" s="86">
        <v>14.080000000000002</v>
      </c>
    </row>
    <row r="208" spans="1:25" x14ac:dyDescent="0.25">
      <c r="A208" s="172" t="s">
        <v>993</v>
      </c>
      <c r="B208" s="85">
        <v>4.96</v>
      </c>
      <c r="C208" s="85">
        <v>9.6</v>
      </c>
      <c r="D208" s="85">
        <v>9.92</v>
      </c>
      <c r="E208" s="85">
        <v>9.92</v>
      </c>
      <c r="F208" s="85">
        <v>9.6</v>
      </c>
      <c r="G208" s="85">
        <v>1.2799999999999998</v>
      </c>
      <c r="H208" s="85">
        <v>4.21</v>
      </c>
      <c r="I208" s="85">
        <v>5.57</v>
      </c>
      <c r="J208" s="85">
        <v>8.99</v>
      </c>
      <c r="K208" s="85">
        <v>8.9599999999999991</v>
      </c>
      <c r="L208" s="85">
        <v>9.92</v>
      </c>
      <c r="M208" s="86">
        <v>9.6</v>
      </c>
    </row>
    <row r="209" spans="1:13" x14ac:dyDescent="0.25">
      <c r="A209" s="172" t="s">
        <v>994</v>
      </c>
      <c r="B209" s="85">
        <v>0</v>
      </c>
      <c r="C209" s="85">
        <v>0</v>
      </c>
      <c r="D209" s="85">
        <v>0</v>
      </c>
      <c r="E209" s="85">
        <v>0</v>
      </c>
      <c r="F209" s="85">
        <v>0</v>
      </c>
      <c r="G209" s="85">
        <v>0</v>
      </c>
      <c r="H209" s="85">
        <v>0</v>
      </c>
      <c r="I209" s="85">
        <v>0</v>
      </c>
      <c r="J209" s="85">
        <v>0</v>
      </c>
      <c r="K209" s="85">
        <v>0</v>
      </c>
      <c r="L209" s="85">
        <v>0</v>
      </c>
      <c r="M209" s="86">
        <v>0</v>
      </c>
    </row>
    <row r="210" spans="1:13" x14ac:dyDescent="0.25">
      <c r="A210" s="172" t="s">
        <v>995</v>
      </c>
      <c r="B210" s="85">
        <v>10.979999999999999</v>
      </c>
      <c r="C210" s="85">
        <v>25.06</v>
      </c>
      <c r="D210" s="85">
        <v>25.91</v>
      </c>
      <c r="E210" s="85">
        <v>25.91</v>
      </c>
      <c r="F210" s="85">
        <v>25.06</v>
      </c>
      <c r="G210" s="85">
        <v>25.91</v>
      </c>
      <c r="H210" s="85">
        <v>25.06</v>
      </c>
      <c r="I210" s="85">
        <v>25.91</v>
      </c>
      <c r="J210" s="85">
        <v>25.91</v>
      </c>
      <c r="K210" s="85">
        <v>23.360000000000003</v>
      </c>
      <c r="L210" s="85">
        <v>25.91</v>
      </c>
      <c r="M210" s="86">
        <v>25.06</v>
      </c>
    </row>
    <row r="211" spans="1:13" x14ac:dyDescent="0.25">
      <c r="A211" s="172" t="s">
        <v>996</v>
      </c>
      <c r="B211" s="85">
        <v>16.270000000000003</v>
      </c>
      <c r="C211" s="85">
        <v>15.760000000000002</v>
      </c>
      <c r="D211" s="85">
        <v>16.3</v>
      </c>
      <c r="E211" s="85">
        <v>16.3</v>
      </c>
      <c r="F211" s="85">
        <v>15.760000000000002</v>
      </c>
      <c r="G211" s="85">
        <v>16.3</v>
      </c>
      <c r="H211" s="85">
        <v>4.5399999999999991</v>
      </c>
      <c r="I211" s="85">
        <v>7.4000000000000012</v>
      </c>
      <c r="J211" s="85">
        <v>13.33</v>
      </c>
      <c r="K211" s="85">
        <v>14.68</v>
      </c>
      <c r="L211" s="85">
        <v>16.3</v>
      </c>
      <c r="M211" s="86">
        <v>15.760000000000002</v>
      </c>
    </row>
    <row r="212" spans="1:13" ht="13.8" thickBot="1" x14ac:dyDescent="0.3">
      <c r="A212" s="173" t="s">
        <v>816</v>
      </c>
      <c r="B212" s="174">
        <v>74.22</v>
      </c>
      <c r="C212" s="174">
        <v>86.100000000000009</v>
      </c>
      <c r="D212" s="174">
        <v>86.16</v>
      </c>
      <c r="E212" s="174">
        <v>88.97</v>
      </c>
      <c r="F212" s="174">
        <v>86.09</v>
      </c>
      <c r="G212" s="174">
        <v>77.739999999999995</v>
      </c>
      <c r="H212" s="174">
        <v>44.87</v>
      </c>
      <c r="I212" s="174">
        <v>50.21</v>
      </c>
      <c r="J212" s="174">
        <v>75.09</v>
      </c>
      <c r="K212" s="174">
        <v>79.94</v>
      </c>
      <c r="L212" s="174">
        <v>88.71</v>
      </c>
      <c r="M212" s="175">
        <v>79.02000000000001</v>
      </c>
    </row>
    <row r="213" spans="1:13" x14ac:dyDescent="0.25">
      <c r="A213" s="179" t="s">
        <v>997</v>
      </c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1"/>
    </row>
    <row r="214" spans="1:13" x14ac:dyDescent="0.25">
      <c r="A214" s="172" t="s">
        <v>998</v>
      </c>
      <c r="B214" s="85">
        <v>0</v>
      </c>
      <c r="C214" s="85">
        <v>0</v>
      </c>
      <c r="D214" s="85">
        <v>0</v>
      </c>
      <c r="E214" s="85">
        <v>0</v>
      </c>
      <c r="F214" s="85">
        <v>0</v>
      </c>
      <c r="G214" s="85">
        <v>0.22999999999999998</v>
      </c>
      <c r="H214" s="85">
        <v>1.2200000000000004</v>
      </c>
      <c r="I214" s="85">
        <v>2.0700000000000003</v>
      </c>
      <c r="J214" s="85">
        <v>1.7200000000000002</v>
      </c>
      <c r="K214" s="85">
        <v>0.72</v>
      </c>
      <c r="L214" s="85">
        <v>0</v>
      </c>
      <c r="M214" s="86">
        <v>0</v>
      </c>
    </row>
    <row r="215" spans="1:13" x14ac:dyDescent="0.25">
      <c r="A215" s="172" t="s">
        <v>999</v>
      </c>
      <c r="B215" s="85">
        <v>1.2800000000000002</v>
      </c>
      <c r="C215" s="85">
        <v>7.1000000000000023</v>
      </c>
      <c r="D215" s="85">
        <v>7.96</v>
      </c>
      <c r="E215" s="85">
        <v>7.1700000000000017</v>
      </c>
      <c r="F215" s="85">
        <v>9.1699999999999982</v>
      </c>
      <c r="G215" s="85">
        <v>12.880000000000003</v>
      </c>
      <c r="H215" s="85">
        <v>13.230000000000002</v>
      </c>
      <c r="I215" s="85">
        <v>13.95</v>
      </c>
      <c r="J215" s="85">
        <v>13.95</v>
      </c>
      <c r="K215" s="85">
        <v>12.24</v>
      </c>
      <c r="L215" s="85">
        <v>8.6900000000000013</v>
      </c>
      <c r="M215" s="86">
        <v>9.9599999999999991</v>
      </c>
    </row>
    <row r="216" spans="1:13" x14ac:dyDescent="0.25">
      <c r="A216" s="172" t="s">
        <v>1000</v>
      </c>
      <c r="B216" s="85">
        <v>0.94000000000000017</v>
      </c>
      <c r="C216" s="85">
        <v>1.6900000000000004</v>
      </c>
      <c r="D216" s="85">
        <v>1.8100000000000003</v>
      </c>
      <c r="E216" s="85">
        <v>1.8100000000000003</v>
      </c>
      <c r="F216" s="85">
        <v>1.6900000000000004</v>
      </c>
      <c r="G216" s="85">
        <v>1.8100000000000003</v>
      </c>
      <c r="H216" s="85">
        <v>1.6900000000000004</v>
      </c>
      <c r="I216" s="85">
        <v>1.8100000000000003</v>
      </c>
      <c r="J216" s="85">
        <v>1.8100000000000003</v>
      </c>
      <c r="K216" s="85">
        <v>1.6000000000000003</v>
      </c>
      <c r="L216" s="85">
        <v>1.8100000000000003</v>
      </c>
      <c r="M216" s="86">
        <v>1.6900000000000004</v>
      </c>
    </row>
    <row r="217" spans="1:13" x14ac:dyDescent="0.25">
      <c r="A217" s="172" t="s">
        <v>1001</v>
      </c>
      <c r="B217" s="85">
        <v>0.13</v>
      </c>
      <c r="C217" s="85">
        <v>0.18000000000000002</v>
      </c>
      <c r="D217" s="85">
        <v>0</v>
      </c>
      <c r="E217" s="85">
        <v>0</v>
      </c>
      <c r="F217" s="85">
        <v>0.32000000000000006</v>
      </c>
      <c r="G217" s="85">
        <v>0.38000000000000012</v>
      </c>
      <c r="H217" s="85">
        <v>0.6000000000000002</v>
      </c>
      <c r="I217" s="85">
        <v>0.71000000000000019</v>
      </c>
      <c r="J217" s="85">
        <v>0.71000000000000019</v>
      </c>
      <c r="K217" s="85">
        <v>0.68000000000000016</v>
      </c>
      <c r="L217" s="85">
        <v>0.62000000000000011</v>
      </c>
      <c r="M217" s="86">
        <v>0.64000000000000012</v>
      </c>
    </row>
    <row r="218" spans="1:13" x14ac:dyDescent="0.25">
      <c r="A218" s="172" t="s">
        <v>1002</v>
      </c>
      <c r="B218" s="85">
        <v>0.12</v>
      </c>
      <c r="C218" s="85">
        <v>0.24000000000000005</v>
      </c>
      <c r="D218" s="85">
        <v>0.24000000000000005</v>
      </c>
      <c r="E218" s="85">
        <v>0.24000000000000005</v>
      </c>
      <c r="F218" s="85">
        <v>0.24000000000000005</v>
      </c>
      <c r="G218" s="85">
        <v>0.24000000000000005</v>
      </c>
      <c r="H218" s="85">
        <v>0.24000000000000005</v>
      </c>
      <c r="I218" s="85">
        <v>0.24000000000000005</v>
      </c>
      <c r="J218" s="85">
        <v>0.24000000000000005</v>
      </c>
      <c r="K218" s="85">
        <v>0.19000000000000003</v>
      </c>
      <c r="L218" s="85">
        <v>0.24000000000000005</v>
      </c>
      <c r="M218" s="86">
        <v>0.24000000000000005</v>
      </c>
    </row>
    <row r="219" spans="1:13" x14ac:dyDescent="0.25">
      <c r="A219" s="172" t="s">
        <v>1003</v>
      </c>
      <c r="B219" s="85">
        <v>0.39000000000000012</v>
      </c>
      <c r="C219" s="85">
        <v>12.32</v>
      </c>
      <c r="D219" s="85">
        <v>12.959999999999997</v>
      </c>
      <c r="E219" s="85">
        <v>12.45</v>
      </c>
      <c r="F219" s="85">
        <v>12.959999999999996</v>
      </c>
      <c r="G219" s="85">
        <v>12.96</v>
      </c>
      <c r="H219" s="85">
        <v>10.959999999999997</v>
      </c>
      <c r="I219" s="85">
        <v>10.530000000000001</v>
      </c>
      <c r="J219" s="85">
        <v>10.929999999999998</v>
      </c>
      <c r="K219" s="85">
        <v>10.800000000000002</v>
      </c>
      <c r="L219" s="85">
        <v>13.520000000000005</v>
      </c>
      <c r="M219" s="86">
        <v>13.06</v>
      </c>
    </row>
    <row r="220" spans="1:13" x14ac:dyDescent="0.25">
      <c r="A220" s="176" t="s">
        <v>1004</v>
      </c>
      <c r="B220" s="85">
        <v>0</v>
      </c>
      <c r="C220" s="85">
        <v>0.48000000000000009</v>
      </c>
      <c r="D220" s="85">
        <v>0.52</v>
      </c>
      <c r="E220" s="85">
        <v>0.40000000000000008</v>
      </c>
      <c r="F220" s="85">
        <v>0.63000000000000012</v>
      </c>
      <c r="G220" s="85">
        <v>0.91000000000000014</v>
      </c>
      <c r="H220" s="85">
        <v>1.1700000000000004</v>
      </c>
      <c r="I220" s="85">
        <v>1.3300000000000005</v>
      </c>
      <c r="J220" s="85">
        <v>1.29</v>
      </c>
      <c r="K220" s="85">
        <v>1.05</v>
      </c>
      <c r="L220" s="85">
        <v>0.66000000000000014</v>
      </c>
      <c r="M220" s="86">
        <v>0.58000000000000007</v>
      </c>
    </row>
    <row r="221" spans="1:13" x14ac:dyDescent="0.25">
      <c r="A221" s="176" t="s">
        <v>1005</v>
      </c>
      <c r="B221" s="85">
        <v>1.1300000000000003</v>
      </c>
      <c r="C221" s="85">
        <v>1.1800000000000004</v>
      </c>
      <c r="D221" s="85">
        <v>1.2300000000000004</v>
      </c>
      <c r="E221" s="85">
        <v>0.78000000000000014</v>
      </c>
      <c r="F221" s="85">
        <v>1.1800000000000004</v>
      </c>
      <c r="G221" s="85">
        <v>1.2300000000000004</v>
      </c>
      <c r="H221" s="85">
        <v>1.1800000000000004</v>
      </c>
      <c r="I221" s="85">
        <v>1.2300000000000004</v>
      </c>
      <c r="J221" s="85">
        <v>1.2300000000000004</v>
      </c>
      <c r="K221" s="85">
        <v>1.08</v>
      </c>
      <c r="L221" s="85">
        <v>1.2300000000000004</v>
      </c>
      <c r="M221" s="86">
        <v>1.1800000000000004</v>
      </c>
    </row>
    <row r="222" spans="1:13" ht="13.8" thickBot="1" x14ac:dyDescent="0.3">
      <c r="A222" s="173" t="s">
        <v>816</v>
      </c>
      <c r="B222" s="174">
        <v>3.9900000000000011</v>
      </c>
      <c r="C222" s="174">
        <v>23.19</v>
      </c>
      <c r="D222" s="174">
        <v>24.72</v>
      </c>
      <c r="E222" s="174">
        <v>22.85</v>
      </c>
      <c r="F222" s="174">
        <v>26.189999999999994</v>
      </c>
      <c r="G222" s="174">
        <v>30.640000000000008</v>
      </c>
      <c r="H222" s="174">
        <v>30.290000000000003</v>
      </c>
      <c r="I222" s="174">
        <v>31.87</v>
      </c>
      <c r="J222" s="174">
        <v>31.88</v>
      </c>
      <c r="K222" s="174">
        <v>28.360000000000007</v>
      </c>
      <c r="L222" s="174">
        <v>26.770000000000007</v>
      </c>
      <c r="M222" s="175">
        <v>27.35</v>
      </c>
    </row>
    <row r="223" spans="1:13" x14ac:dyDescent="0.25">
      <c r="A223" s="183" t="s">
        <v>1006</v>
      </c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5"/>
    </row>
    <row r="224" spans="1:13" x14ac:dyDescent="0.25">
      <c r="A224" s="172" t="s">
        <v>1007</v>
      </c>
      <c r="B224" s="85">
        <v>8.5959016393442589</v>
      </c>
      <c r="C224" s="85">
        <v>0</v>
      </c>
      <c r="D224" s="85">
        <v>0</v>
      </c>
      <c r="E224" s="85">
        <v>0</v>
      </c>
      <c r="F224" s="85">
        <v>0</v>
      </c>
      <c r="G224" s="85">
        <v>0</v>
      </c>
      <c r="H224" s="85">
        <v>0</v>
      </c>
      <c r="I224" s="85">
        <v>0</v>
      </c>
      <c r="J224" s="85">
        <v>0</v>
      </c>
      <c r="K224" s="85">
        <v>0</v>
      </c>
      <c r="L224" s="85">
        <v>0</v>
      </c>
      <c r="M224" s="86">
        <v>0</v>
      </c>
    </row>
    <row r="225" spans="1:13" ht="13.8" thickBot="1" x14ac:dyDescent="0.3">
      <c r="A225" s="173" t="s">
        <v>816</v>
      </c>
      <c r="B225" s="174">
        <v>8.5959016393442589</v>
      </c>
      <c r="C225" s="174">
        <v>0</v>
      </c>
      <c r="D225" s="174">
        <v>0</v>
      </c>
      <c r="E225" s="174">
        <v>0</v>
      </c>
      <c r="F225" s="174">
        <v>0</v>
      </c>
      <c r="G225" s="174">
        <v>0</v>
      </c>
      <c r="H225" s="174">
        <v>0</v>
      </c>
      <c r="I225" s="174">
        <v>0</v>
      </c>
      <c r="J225" s="174">
        <v>0</v>
      </c>
      <c r="K225" s="174">
        <v>0</v>
      </c>
      <c r="L225" s="174">
        <v>0</v>
      </c>
      <c r="M225" s="175">
        <v>0</v>
      </c>
    </row>
    <row r="226" spans="1:13" x14ac:dyDescent="0.25">
      <c r="A226" s="183" t="s">
        <v>1008</v>
      </c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5"/>
    </row>
    <row r="227" spans="1:13" x14ac:dyDescent="0.25">
      <c r="A227" s="172" t="s">
        <v>1009</v>
      </c>
      <c r="B227" s="85">
        <v>6.8900000000000006</v>
      </c>
      <c r="C227" s="85">
        <v>6.3200000000000012</v>
      </c>
      <c r="D227" s="85">
        <v>4.1899999999999995</v>
      </c>
      <c r="E227" s="85">
        <v>6.09</v>
      </c>
      <c r="F227" s="85">
        <v>7.839999999999999</v>
      </c>
      <c r="G227" s="85">
        <v>7.3000000000000016</v>
      </c>
      <c r="H227" s="85">
        <v>14.22</v>
      </c>
      <c r="I227" s="85">
        <v>13.719999999999999</v>
      </c>
      <c r="J227" s="85">
        <v>7.59</v>
      </c>
      <c r="K227" s="85">
        <v>5.5200000000000005</v>
      </c>
      <c r="L227" s="85">
        <v>0.35000000000000009</v>
      </c>
      <c r="M227" s="86">
        <v>4.26</v>
      </c>
    </row>
    <row r="228" spans="1:13" x14ac:dyDescent="0.25">
      <c r="A228" s="172" t="s">
        <v>1010</v>
      </c>
      <c r="B228" s="85">
        <v>7.83</v>
      </c>
      <c r="C228" s="85">
        <v>16.78</v>
      </c>
      <c r="D228" s="85">
        <v>22.119999999999997</v>
      </c>
      <c r="E228" s="85">
        <v>15.700000000000001</v>
      </c>
      <c r="F228" s="85">
        <v>12.09</v>
      </c>
      <c r="G228" s="85">
        <v>13.46</v>
      </c>
      <c r="H228" s="85">
        <v>13.72</v>
      </c>
      <c r="I228" s="85">
        <v>6.3899999999999988</v>
      </c>
      <c r="J228" s="85">
        <v>0</v>
      </c>
      <c r="K228" s="85">
        <v>0</v>
      </c>
      <c r="L228" s="85">
        <v>0</v>
      </c>
      <c r="M228" s="86">
        <v>7.11</v>
      </c>
    </row>
    <row r="229" spans="1:13" ht="13.8" thickBot="1" x14ac:dyDescent="0.3">
      <c r="A229" s="173" t="s">
        <v>816</v>
      </c>
      <c r="B229" s="174">
        <v>14.72</v>
      </c>
      <c r="C229" s="174">
        <v>23.1</v>
      </c>
      <c r="D229" s="174">
        <v>26.309999999999995</v>
      </c>
      <c r="E229" s="174">
        <v>21.79</v>
      </c>
      <c r="F229" s="174">
        <v>19.93</v>
      </c>
      <c r="G229" s="174">
        <v>20.76</v>
      </c>
      <c r="H229" s="174">
        <v>27.94</v>
      </c>
      <c r="I229" s="174">
        <v>20.11</v>
      </c>
      <c r="J229" s="174">
        <v>7.59</v>
      </c>
      <c r="K229" s="174">
        <v>5.5200000000000005</v>
      </c>
      <c r="L229" s="174">
        <v>0.35000000000000009</v>
      </c>
      <c r="M229" s="175">
        <v>11.370000000000001</v>
      </c>
    </row>
    <row r="230" spans="1:13" x14ac:dyDescent="0.25">
      <c r="A230" s="183" t="s">
        <v>1011</v>
      </c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5"/>
    </row>
    <row r="231" spans="1:13" x14ac:dyDescent="0.25">
      <c r="A231" s="172" t="s">
        <v>1012</v>
      </c>
      <c r="B231" s="85">
        <v>0</v>
      </c>
      <c r="C231" s="85">
        <v>0</v>
      </c>
      <c r="D231" s="85">
        <v>0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6">
        <v>0</v>
      </c>
    </row>
    <row r="232" spans="1:13" x14ac:dyDescent="0.25">
      <c r="A232" s="172" t="s">
        <v>1013</v>
      </c>
      <c r="B232" s="85">
        <v>0</v>
      </c>
      <c r="C232" s="85">
        <v>0</v>
      </c>
      <c r="D232" s="85">
        <v>0</v>
      </c>
      <c r="E232" s="85">
        <v>0</v>
      </c>
      <c r="F232" s="85">
        <v>0</v>
      </c>
      <c r="G232" s="85">
        <v>0</v>
      </c>
      <c r="H232" s="85">
        <v>0</v>
      </c>
      <c r="I232" s="85">
        <v>0</v>
      </c>
      <c r="J232" s="85">
        <v>0</v>
      </c>
      <c r="K232" s="85">
        <v>0</v>
      </c>
      <c r="L232" s="85">
        <v>0</v>
      </c>
      <c r="M232" s="86">
        <v>0</v>
      </c>
    </row>
    <row r="233" spans="1:13" x14ac:dyDescent="0.25">
      <c r="A233" s="172" t="s">
        <v>1014</v>
      </c>
      <c r="B233" s="85">
        <v>0.69000000000000006</v>
      </c>
      <c r="C233" s="85">
        <v>0.46000000000000008</v>
      </c>
      <c r="D233" s="85">
        <v>0.28000000000000003</v>
      </c>
      <c r="E233" s="85">
        <v>0.7400000000000001</v>
      </c>
      <c r="F233" s="85">
        <v>1.5000000000000002</v>
      </c>
      <c r="G233" s="85">
        <v>2.0499999999999998</v>
      </c>
      <c r="H233" s="85">
        <v>3.4</v>
      </c>
      <c r="I233" s="85">
        <v>3.1399999999999992</v>
      </c>
      <c r="J233" s="85">
        <v>2.9899999999999998</v>
      </c>
      <c r="K233" s="85">
        <v>2.4000000000000004</v>
      </c>
      <c r="L233" s="85">
        <v>2.25</v>
      </c>
      <c r="M233" s="86">
        <v>1.36</v>
      </c>
    </row>
    <row r="234" spans="1:13" ht="13.8" thickBot="1" x14ac:dyDescent="0.3">
      <c r="A234" s="173" t="s">
        <v>816</v>
      </c>
      <c r="B234" s="174">
        <v>0.69000000000000006</v>
      </c>
      <c r="C234" s="174">
        <v>0.46000000000000008</v>
      </c>
      <c r="D234" s="174">
        <v>0.28000000000000003</v>
      </c>
      <c r="E234" s="174">
        <v>0.7400000000000001</v>
      </c>
      <c r="F234" s="174">
        <v>1.5000000000000002</v>
      </c>
      <c r="G234" s="174">
        <v>2.0499999999999998</v>
      </c>
      <c r="H234" s="174">
        <v>3.4</v>
      </c>
      <c r="I234" s="174">
        <v>3.1399999999999992</v>
      </c>
      <c r="J234" s="174">
        <v>2.9899999999999998</v>
      </c>
      <c r="K234" s="174">
        <v>2.4000000000000004</v>
      </c>
      <c r="L234" s="174">
        <v>2.25</v>
      </c>
      <c r="M234" s="175">
        <v>1.36</v>
      </c>
    </row>
    <row r="235" spans="1:13" x14ac:dyDescent="0.25">
      <c r="A235" s="183" t="s">
        <v>1015</v>
      </c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5"/>
    </row>
    <row r="236" spans="1:13" x14ac:dyDescent="0.25">
      <c r="A236" s="172" t="s">
        <v>1016</v>
      </c>
      <c r="B236" s="85">
        <v>0</v>
      </c>
      <c r="C236" s="85">
        <v>0</v>
      </c>
      <c r="D236" s="85">
        <v>0</v>
      </c>
      <c r="E236" s="85">
        <v>0</v>
      </c>
      <c r="F236" s="85">
        <v>0</v>
      </c>
      <c r="G236" s="85">
        <v>0</v>
      </c>
      <c r="H236" s="85">
        <v>0</v>
      </c>
      <c r="I236" s="85">
        <v>0</v>
      </c>
      <c r="J236" s="85">
        <v>0</v>
      </c>
      <c r="K236" s="85">
        <v>0</v>
      </c>
      <c r="L236" s="85">
        <v>0</v>
      </c>
      <c r="M236" s="86">
        <v>0</v>
      </c>
    </row>
    <row r="237" spans="1:13" x14ac:dyDescent="0.25">
      <c r="A237" s="172" t="s">
        <v>1017</v>
      </c>
      <c r="B237" s="85">
        <v>0</v>
      </c>
      <c r="C237" s="85">
        <v>0</v>
      </c>
      <c r="D237" s="85">
        <v>0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0</v>
      </c>
      <c r="L237" s="85">
        <v>0</v>
      </c>
      <c r="M237" s="86">
        <v>0</v>
      </c>
    </row>
    <row r="238" spans="1:13" x14ac:dyDescent="0.25">
      <c r="A238" s="172" t="s">
        <v>1018</v>
      </c>
      <c r="B238" s="85">
        <v>0</v>
      </c>
      <c r="C238" s="85">
        <v>0</v>
      </c>
      <c r="D238" s="85">
        <v>0</v>
      </c>
      <c r="E238" s="85">
        <v>0</v>
      </c>
      <c r="F238" s="85">
        <v>0</v>
      </c>
      <c r="G238" s="85">
        <v>0</v>
      </c>
      <c r="H238" s="85">
        <v>0</v>
      </c>
      <c r="I238" s="85">
        <v>0</v>
      </c>
      <c r="J238" s="85">
        <v>0</v>
      </c>
      <c r="K238" s="85">
        <v>0</v>
      </c>
      <c r="L238" s="85">
        <v>0</v>
      </c>
      <c r="M238" s="86">
        <v>0</v>
      </c>
    </row>
    <row r="239" spans="1:13" x14ac:dyDescent="0.25">
      <c r="A239" s="172" t="s">
        <v>1019</v>
      </c>
      <c r="B239" s="85">
        <v>0</v>
      </c>
      <c r="C239" s="85">
        <v>0</v>
      </c>
      <c r="D239" s="85">
        <v>0</v>
      </c>
      <c r="E239" s="85">
        <v>0</v>
      </c>
      <c r="F239" s="85">
        <v>0</v>
      </c>
      <c r="G239" s="85">
        <v>0</v>
      </c>
      <c r="H239" s="85">
        <v>0</v>
      </c>
      <c r="I239" s="85">
        <v>0</v>
      </c>
      <c r="J239" s="85">
        <v>0</v>
      </c>
      <c r="K239" s="85">
        <v>0</v>
      </c>
      <c r="L239" s="85">
        <v>0</v>
      </c>
      <c r="M239" s="86">
        <v>0</v>
      </c>
    </row>
    <row r="240" spans="1:13" ht="13.8" thickBot="1" x14ac:dyDescent="0.3">
      <c r="A240" s="173" t="s">
        <v>816</v>
      </c>
      <c r="B240" s="174">
        <v>0</v>
      </c>
      <c r="C240" s="174">
        <v>0</v>
      </c>
      <c r="D240" s="174">
        <v>0</v>
      </c>
      <c r="E240" s="174">
        <v>0</v>
      </c>
      <c r="F240" s="174">
        <v>0</v>
      </c>
      <c r="G240" s="174">
        <v>0</v>
      </c>
      <c r="H240" s="174">
        <v>0</v>
      </c>
      <c r="I240" s="174">
        <v>0</v>
      </c>
      <c r="J240" s="174">
        <v>0</v>
      </c>
      <c r="K240" s="174">
        <v>0</v>
      </c>
      <c r="L240" s="174">
        <v>0</v>
      </c>
      <c r="M240" s="175">
        <v>0</v>
      </c>
    </row>
    <row r="241" spans="1:15" x14ac:dyDescent="0.25">
      <c r="A241" s="183" t="s">
        <v>1020</v>
      </c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5"/>
    </row>
    <row r="242" spans="1:15" x14ac:dyDescent="0.25">
      <c r="A242" s="172" t="s">
        <v>121</v>
      </c>
      <c r="B242" s="85">
        <v>0</v>
      </c>
      <c r="C242" s="85">
        <v>0</v>
      </c>
      <c r="D242" s="85">
        <v>0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6">
        <v>0</v>
      </c>
      <c r="O242" s="186"/>
    </row>
    <row r="243" spans="1:15" x14ac:dyDescent="0.25">
      <c r="A243" s="172" t="s">
        <v>1021</v>
      </c>
      <c r="B243" s="85">
        <v>0</v>
      </c>
      <c r="C243" s="85">
        <v>0</v>
      </c>
      <c r="D243" s="85">
        <v>0</v>
      </c>
      <c r="E243" s="85">
        <v>0</v>
      </c>
      <c r="F243" s="85">
        <v>0</v>
      </c>
      <c r="G243" s="85">
        <v>0</v>
      </c>
      <c r="H243" s="85">
        <v>0</v>
      </c>
      <c r="I243" s="85">
        <v>0</v>
      </c>
      <c r="J243" s="85">
        <v>0</v>
      </c>
      <c r="K243" s="85">
        <v>0</v>
      </c>
      <c r="L243" s="85">
        <v>0</v>
      </c>
      <c r="M243" s="86">
        <v>0</v>
      </c>
    </row>
    <row r="244" spans="1:15" x14ac:dyDescent="0.25">
      <c r="A244" s="172" t="s">
        <v>1022</v>
      </c>
      <c r="B244" s="85">
        <v>0</v>
      </c>
      <c r="C244" s="85">
        <v>0</v>
      </c>
      <c r="D244" s="85">
        <v>0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6">
        <v>0</v>
      </c>
    </row>
    <row r="245" spans="1:15" x14ac:dyDescent="0.25">
      <c r="A245" s="172" t="s">
        <v>1023</v>
      </c>
      <c r="B245" s="85">
        <v>5.370000000000001</v>
      </c>
      <c r="C245" s="85">
        <v>6.5200000000000005</v>
      </c>
      <c r="D245" s="85">
        <v>6.7400000000000011</v>
      </c>
      <c r="E245" s="85">
        <v>5.5799999999999992</v>
      </c>
      <c r="F245" s="85">
        <v>4.5599999999999996</v>
      </c>
      <c r="G245" s="85">
        <v>4.0199999999999996</v>
      </c>
      <c r="H245" s="85">
        <v>2.8400000000000003</v>
      </c>
      <c r="I245" s="85">
        <v>6.44</v>
      </c>
      <c r="J245" s="85">
        <v>5.2800000000000011</v>
      </c>
      <c r="K245" s="85">
        <v>3.72</v>
      </c>
      <c r="L245" s="85">
        <v>3.9399999999999991</v>
      </c>
      <c r="M245" s="86">
        <v>4.3999999999999995</v>
      </c>
    </row>
    <row r="246" spans="1:15" x14ac:dyDescent="0.25">
      <c r="A246" s="172" t="s">
        <v>1024</v>
      </c>
      <c r="B246" s="85">
        <v>0</v>
      </c>
      <c r="C246" s="85">
        <v>0</v>
      </c>
      <c r="D246" s="85">
        <v>0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6">
        <v>0</v>
      </c>
    </row>
    <row r="247" spans="1:15" x14ac:dyDescent="0.25">
      <c r="A247" s="172" t="s">
        <v>1025</v>
      </c>
      <c r="B247" s="85">
        <v>0</v>
      </c>
      <c r="C247" s="85">
        <v>0</v>
      </c>
      <c r="D247" s="85">
        <v>0</v>
      </c>
      <c r="E247" s="85">
        <v>0</v>
      </c>
      <c r="F247" s="85">
        <v>0</v>
      </c>
      <c r="G247" s="85">
        <v>0</v>
      </c>
      <c r="H247" s="85">
        <v>0</v>
      </c>
      <c r="I247" s="85">
        <v>0</v>
      </c>
      <c r="J247" s="85">
        <v>0</v>
      </c>
      <c r="K247" s="85">
        <v>0</v>
      </c>
      <c r="L247" s="85">
        <v>0</v>
      </c>
      <c r="M247" s="86">
        <v>0</v>
      </c>
    </row>
    <row r="248" spans="1:15" x14ac:dyDescent="0.25">
      <c r="A248" s="172" t="s">
        <v>1026</v>
      </c>
      <c r="B248" s="85">
        <v>0</v>
      </c>
      <c r="C248" s="85">
        <v>0</v>
      </c>
      <c r="D248" s="85">
        <v>0</v>
      </c>
      <c r="E248" s="85">
        <v>0</v>
      </c>
      <c r="F248" s="85">
        <v>0</v>
      </c>
      <c r="G248" s="85">
        <v>0</v>
      </c>
      <c r="H248" s="85">
        <v>0</v>
      </c>
      <c r="I248" s="85">
        <v>0</v>
      </c>
      <c r="J248" s="85">
        <v>0</v>
      </c>
      <c r="K248" s="85">
        <v>0</v>
      </c>
      <c r="L248" s="85">
        <v>0</v>
      </c>
      <c r="M248" s="86">
        <v>0</v>
      </c>
    </row>
    <row r="249" spans="1:15" x14ac:dyDescent="0.25">
      <c r="A249" s="172" t="s">
        <v>1027</v>
      </c>
      <c r="B249" s="85">
        <v>0</v>
      </c>
      <c r="C249" s="85">
        <v>0</v>
      </c>
      <c r="D249" s="85">
        <v>0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6">
        <v>0</v>
      </c>
    </row>
    <row r="250" spans="1:15" x14ac:dyDescent="0.25">
      <c r="A250" s="172" t="s">
        <v>1028</v>
      </c>
      <c r="B250" s="85">
        <v>0</v>
      </c>
      <c r="C250" s="85">
        <v>0</v>
      </c>
      <c r="D250" s="85">
        <v>0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6">
        <v>0</v>
      </c>
    </row>
    <row r="251" spans="1:15" x14ac:dyDescent="0.25">
      <c r="A251" s="172" t="s">
        <v>1029</v>
      </c>
      <c r="B251" s="85">
        <v>0</v>
      </c>
      <c r="C251" s="85">
        <v>0</v>
      </c>
      <c r="D251" s="85">
        <v>0</v>
      </c>
      <c r="E251" s="85">
        <v>0</v>
      </c>
      <c r="F251" s="85">
        <v>0</v>
      </c>
      <c r="G251" s="85">
        <v>0</v>
      </c>
      <c r="H251" s="85">
        <v>0</v>
      </c>
      <c r="I251" s="85">
        <v>0</v>
      </c>
      <c r="J251" s="85">
        <v>0</v>
      </c>
      <c r="K251" s="85">
        <v>0</v>
      </c>
      <c r="L251" s="85">
        <v>0</v>
      </c>
      <c r="M251" s="86">
        <v>0</v>
      </c>
    </row>
    <row r="252" spans="1:15" x14ac:dyDescent="0.25">
      <c r="A252" s="172" t="s">
        <v>1030</v>
      </c>
      <c r="B252" s="85">
        <v>0</v>
      </c>
      <c r="C252" s="85">
        <v>0</v>
      </c>
      <c r="D252" s="85">
        <v>0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5">
        <v>0</v>
      </c>
      <c r="K252" s="85">
        <v>0</v>
      </c>
      <c r="L252" s="85">
        <v>0</v>
      </c>
      <c r="M252" s="86">
        <v>0</v>
      </c>
    </row>
    <row r="253" spans="1:15" x14ac:dyDescent="0.25">
      <c r="A253" s="172" t="s">
        <v>1031</v>
      </c>
      <c r="B253" s="85">
        <v>0</v>
      </c>
      <c r="C253" s="85">
        <v>0</v>
      </c>
      <c r="D253" s="85">
        <v>0</v>
      </c>
      <c r="E253" s="85">
        <v>0</v>
      </c>
      <c r="F253" s="85">
        <v>0</v>
      </c>
      <c r="G253" s="85">
        <v>0</v>
      </c>
      <c r="H253" s="85">
        <v>0</v>
      </c>
      <c r="I253" s="85">
        <v>0</v>
      </c>
      <c r="J253" s="85">
        <v>0</v>
      </c>
      <c r="K253" s="85">
        <v>0</v>
      </c>
      <c r="L253" s="85">
        <v>0</v>
      </c>
      <c r="M253" s="86">
        <v>0</v>
      </c>
    </row>
    <row r="254" spans="1:15" x14ac:dyDescent="0.25">
      <c r="A254" s="172" t="s">
        <v>1032</v>
      </c>
      <c r="B254" s="85">
        <v>0</v>
      </c>
      <c r="C254" s="85">
        <v>0</v>
      </c>
      <c r="D254" s="85">
        <v>0</v>
      </c>
      <c r="E254" s="85">
        <v>0</v>
      </c>
      <c r="F254" s="85">
        <v>0</v>
      </c>
      <c r="G254" s="85">
        <v>0</v>
      </c>
      <c r="H254" s="85">
        <v>0</v>
      </c>
      <c r="I254" s="85">
        <v>0</v>
      </c>
      <c r="J254" s="85">
        <v>0</v>
      </c>
      <c r="K254" s="85">
        <v>0</v>
      </c>
      <c r="L254" s="85">
        <v>0</v>
      </c>
      <c r="M254" s="86">
        <v>0</v>
      </c>
    </row>
    <row r="255" spans="1:15" x14ac:dyDescent="0.25">
      <c r="A255" s="172" t="s">
        <v>1033</v>
      </c>
      <c r="B255" s="85">
        <v>0</v>
      </c>
      <c r="C255" s="85">
        <v>0</v>
      </c>
      <c r="D255" s="85">
        <v>0</v>
      </c>
      <c r="E255" s="85">
        <v>0</v>
      </c>
      <c r="F255" s="85">
        <v>0</v>
      </c>
      <c r="G255" s="85">
        <v>0</v>
      </c>
      <c r="H255" s="85">
        <v>0</v>
      </c>
      <c r="I255" s="85">
        <v>0</v>
      </c>
      <c r="J255" s="85">
        <v>0</v>
      </c>
      <c r="K255" s="85">
        <v>0</v>
      </c>
      <c r="L255" s="85">
        <v>0</v>
      </c>
      <c r="M255" s="86">
        <v>0</v>
      </c>
    </row>
    <row r="256" spans="1:15" x14ac:dyDescent="0.25">
      <c r="A256" s="172" t="s">
        <v>1034</v>
      </c>
      <c r="B256" s="85">
        <v>0</v>
      </c>
      <c r="C256" s="85">
        <v>0</v>
      </c>
      <c r="D256" s="85">
        <v>0</v>
      </c>
      <c r="E256" s="85">
        <v>0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6">
        <v>0</v>
      </c>
    </row>
    <row r="257" spans="1:14" x14ac:dyDescent="0.25">
      <c r="A257" s="172" t="s">
        <v>1035</v>
      </c>
      <c r="B257" s="85">
        <v>0</v>
      </c>
      <c r="C257" s="85">
        <v>0</v>
      </c>
      <c r="D257" s="85">
        <v>0</v>
      </c>
      <c r="E257" s="85">
        <v>0</v>
      </c>
      <c r="F257" s="85">
        <v>0</v>
      </c>
      <c r="G257" s="85">
        <v>0</v>
      </c>
      <c r="H257" s="85">
        <v>0</v>
      </c>
      <c r="I257" s="85">
        <v>0</v>
      </c>
      <c r="J257" s="85">
        <v>0</v>
      </c>
      <c r="K257" s="85">
        <v>0</v>
      </c>
      <c r="L257" s="85">
        <v>0</v>
      </c>
      <c r="M257" s="86">
        <v>0</v>
      </c>
    </row>
    <row r="258" spans="1:14" x14ac:dyDescent="0.25">
      <c r="A258" s="172" t="s">
        <v>1036</v>
      </c>
      <c r="B258" s="85">
        <v>0</v>
      </c>
      <c r="C258" s="85">
        <v>0</v>
      </c>
      <c r="D258" s="85">
        <v>0</v>
      </c>
      <c r="E258" s="85">
        <v>0</v>
      </c>
      <c r="F258" s="85">
        <v>0</v>
      </c>
      <c r="G258" s="85">
        <v>0</v>
      </c>
      <c r="H258" s="85">
        <v>0</v>
      </c>
      <c r="I258" s="85">
        <v>0</v>
      </c>
      <c r="J258" s="85">
        <v>0</v>
      </c>
      <c r="K258" s="85">
        <v>0</v>
      </c>
      <c r="L258" s="85">
        <v>0</v>
      </c>
      <c r="M258" s="86">
        <v>0</v>
      </c>
    </row>
    <row r="259" spans="1:14" x14ac:dyDescent="0.25">
      <c r="A259" s="172" t="s">
        <v>1037</v>
      </c>
      <c r="B259" s="85">
        <v>0</v>
      </c>
      <c r="C259" s="85">
        <v>0</v>
      </c>
      <c r="D259" s="85">
        <v>0</v>
      </c>
      <c r="E259" s="85">
        <v>0</v>
      </c>
      <c r="F259" s="85">
        <v>0</v>
      </c>
      <c r="G259" s="85">
        <v>0</v>
      </c>
      <c r="H259" s="85">
        <v>0</v>
      </c>
      <c r="I259" s="85">
        <v>0</v>
      </c>
      <c r="J259" s="85">
        <v>0</v>
      </c>
      <c r="K259" s="85">
        <v>0</v>
      </c>
      <c r="L259" s="85">
        <v>0</v>
      </c>
      <c r="M259" s="86">
        <v>0</v>
      </c>
    </row>
    <row r="260" spans="1:14" x14ac:dyDescent="0.25">
      <c r="A260" s="172" t="s">
        <v>1038</v>
      </c>
      <c r="B260" s="85">
        <v>0</v>
      </c>
      <c r="C260" s="85">
        <v>0</v>
      </c>
      <c r="D260" s="85">
        <v>0</v>
      </c>
      <c r="E260" s="85">
        <v>0</v>
      </c>
      <c r="F260" s="85">
        <v>0</v>
      </c>
      <c r="G260" s="85">
        <v>0</v>
      </c>
      <c r="H260" s="85">
        <v>0</v>
      </c>
      <c r="I260" s="85">
        <v>0</v>
      </c>
      <c r="J260" s="85">
        <v>0</v>
      </c>
      <c r="K260" s="85">
        <v>0</v>
      </c>
      <c r="L260" s="85">
        <v>0</v>
      </c>
      <c r="M260" s="86">
        <v>0</v>
      </c>
      <c r="N260" s="186"/>
    </row>
    <row r="261" spans="1:14" x14ac:dyDescent="0.25">
      <c r="A261" s="172" t="s">
        <v>1039</v>
      </c>
      <c r="B261" s="85">
        <v>0</v>
      </c>
      <c r="C261" s="85">
        <v>0</v>
      </c>
      <c r="D261" s="85">
        <v>0</v>
      </c>
      <c r="E261" s="85">
        <v>0</v>
      </c>
      <c r="F261" s="85">
        <v>0</v>
      </c>
      <c r="G261" s="85">
        <v>0</v>
      </c>
      <c r="H261" s="85">
        <v>0</v>
      </c>
      <c r="I261" s="85">
        <v>0</v>
      </c>
      <c r="J261" s="85">
        <v>0</v>
      </c>
      <c r="K261" s="85">
        <v>0</v>
      </c>
      <c r="L261" s="85">
        <v>0</v>
      </c>
      <c r="M261" s="86">
        <v>0</v>
      </c>
    </row>
    <row r="262" spans="1:14" x14ac:dyDescent="0.25">
      <c r="A262" s="172" t="s">
        <v>1040</v>
      </c>
      <c r="B262" s="85">
        <v>0</v>
      </c>
      <c r="C262" s="85">
        <v>0</v>
      </c>
      <c r="D262" s="85">
        <v>0</v>
      </c>
      <c r="E262" s="85">
        <v>0</v>
      </c>
      <c r="F262" s="85">
        <v>0</v>
      </c>
      <c r="G262" s="85">
        <v>0</v>
      </c>
      <c r="H262" s="85">
        <v>0</v>
      </c>
      <c r="I262" s="85">
        <v>0</v>
      </c>
      <c r="J262" s="85">
        <v>0</v>
      </c>
      <c r="K262" s="85">
        <v>0</v>
      </c>
      <c r="L262" s="85">
        <v>0</v>
      </c>
      <c r="M262" s="86">
        <v>0</v>
      </c>
    </row>
    <row r="263" spans="1:14" x14ac:dyDescent="0.25">
      <c r="A263" s="172" t="s">
        <v>1041</v>
      </c>
      <c r="B263" s="85">
        <v>0</v>
      </c>
      <c r="C263" s="85">
        <v>0</v>
      </c>
      <c r="D263" s="85">
        <v>0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6">
        <v>0</v>
      </c>
    </row>
    <row r="264" spans="1:14" x14ac:dyDescent="0.25">
      <c r="A264" s="172" t="s">
        <v>1042</v>
      </c>
      <c r="B264" s="85">
        <v>0</v>
      </c>
      <c r="C264" s="85">
        <v>0</v>
      </c>
      <c r="D264" s="85">
        <v>0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85">
        <v>0</v>
      </c>
      <c r="L264" s="85">
        <v>0</v>
      </c>
      <c r="M264" s="86">
        <v>0</v>
      </c>
    </row>
    <row r="265" spans="1:14" x14ac:dyDescent="0.25">
      <c r="A265" s="172" t="s">
        <v>1043</v>
      </c>
      <c r="B265" s="85">
        <v>0</v>
      </c>
      <c r="C265" s="85">
        <v>0</v>
      </c>
      <c r="D265" s="85">
        <v>0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6">
        <v>0</v>
      </c>
    </row>
    <row r="266" spans="1:14" x14ac:dyDescent="0.25">
      <c r="A266" s="172" t="s">
        <v>1044</v>
      </c>
      <c r="B266" s="85">
        <v>0</v>
      </c>
      <c r="C266" s="85">
        <v>0</v>
      </c>
      <c r="D266" s="85">
        <v>0</v>
      </c>
      <c r="E266" s="85">
        <v>0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6">
        <v>0</v>
      </c>
    </row>
    <row r="267" spans="1:14" x14ac:dyDescent="0.25">
      <c r="A267" s="172" t="s">
        <v>1045</v>
      </c>
      <c r="B267" s="85">
        <v>0</v>
      </c>
      <c r="C267" s="85">
        <v>0</v>
      </c>
      <c r="D267" s="85">
        <v>0</v>
      </c>
      <c r="E267" s="85">
        <v>0</v>
      </c>
      <c r="F267" s="85">
        <v>0</v>
      </c>
      <c r="G267" s="85">
        <v>0</v>
      </c>
      <c r="H267" s="85">
        <v>0</v>
      </c>
      <c r="I267" s="85">
        <v>0</v>
      </c>
      <c r="J267" s="85">
        <v>0</v>
      </c>
      <c r="K267" s="85">
        <v>0</v>
      </c>
      <c r="L267" s="85">
        <v>0</v>
      </c>
      <c r="M267" s="86">
        <v>0</v>
      </c>
    </row>
    <row r="268" spans="1:14" x14ac:dyDescent="0.25">
      <c r="A268" s="172" t="s">
        <v>1046</v>
      </c>
      <c r="B268" s="85">
        <v>0</v>
      </c>
      <c r="C268" s="85">
        <v>0</v>
      </c>
      <c r="D268" s="85">
        <v>0</v>
      </c>
      <c r="E268" s="85">
        <v>0</v>
      </c>
      <c r="F268" s="85">
        <v>0</v>
      </c>
      <c r="G268" s="85">
        <v>0</v>
      </c>
      <c r="H268" s="85">
        <v>0</v>
      </c>
      <c r="I268" s="85">
        <v>0</v>
      </c>
      <c r="J268" s="85">
        <v>0</v>
      </c>
      <c r="K268" s="85">
        <v>0</v>
      </c>
      <c r="L268" s="85">
        <v>0</v>
      </c>
      <c r="M268" s="86">
        <v>0</v>
      </c>
    </row>
    <row r="269" spans="1:14" x14ac:dyDescent="0.25">
      <c r="A269" s="172" t="s">
        <v>1047</v>
      </c>
      <c r="B269" s="85">
        <v>0</v>
      </c>
      <c r="C269" s="85">
        <v>0</v>
      </c>
      <c r="D269" s="85">
        <v>0</v>
      </c>
      <c r="E269" s="85">
        <v>0</v>
      </c>
      <c r="F269" s="85">
        <v>0</v>
      </c>
      <c r="G269" s="85">
        <v>0</v>
      </c>
      <c r="H269" s="85">
        <v>0</v>
      </c>
      <c r="I269" s="85">
        <v>0</v>
      </c>
      <c r="J269" s="85">
        <v>0</v>
      </c>
      <c r="K269" s="85">
        <v>0</v>
      </c>
      <c r="L269" s="85">
        <v>0</v>
      </c>
      <c r="M269" s="86">
        <v>0</v>
      </c>
    </row>
    <row r="270" spans="1:14" x14ac:dyDescent="0.25">
      <c r="A270" s="172" t="s">
        <v>1048</v>
      </c>
      <c r="B270" s="85">
        <v>0</v>
      </c>
      <c r="C270" s="85">
        <v>0</v>
      </c>
      <c r="D270" s="85">
        <v>0</v>
      </c>
      <c r="E270" s="85">
        <v>0</v>
      </c>
      <c r="F270" s="85">
        <v>0</v>
      </c>
      <c r="G270" s="85">
        <v>0</v>
      </c>
      <c r="H270" s="85">
        <v>0</v>
      </c>
      <c r="I270" s="85">
        <v>0</v>
      </c>
      <c r="J270" s="85">
        <v>0</v>
      </c>
      <c r="K270" s="85">
        <v>0</v>
      </c>
      <c r="L270" s="85">
        <v>0</v>
      </c>
      <c r="M270" s="86">
        <v>0</v>
      </c>
    </row>
    <row r="271" spans="1:14" x14ac:dyDescent="0.25">
      <c r="A271" s="172" t="s">
        <v>1049</v>
      </c>
      <c r="B271" s="85">
        <v>0</v>
      </c>
      <c r="C271" s="85">
        <v>0</v>
      </c>
      <c r="D271" s="85">
        <v>0</v>
      </c>
      <c r="E271" s="85">
        <v>0</v>
      </c>
      <c r="F271" s="85">
        <v>0</v>
      </c>
      <c r="G271" s="85">
        <v>0</v>
      </c>
      <c r="H271" s="85">
        <v>0</v>
      </c>
      <c r="I271" s="85">
        <v>0</v>
      </c>
      <c r="J271" s="85">
        <v>0</v>
      </c>
      <c r="K271" s="85">
        <v>0</v>
      </c>
      <c r="L271" s="85">
        <v>0</v>
      </c>
      <c r="M271" s="86">
        <v>0</v>
      </c>
    </row>
    <row r="272" spans="1:14" x14ac:dyDescent="0.25">
      <c r="A272" s="172" t="s">
        <v>1050</v>
      </c>
      <c r="B272" s="85">
        <v>0</v>
      </c>
      <c r="C272" s="85">
        <v>0</v>
      </c>
      <c r="D272" s="85">
        <v>0</v>
      </c>
      <c r="E272" s="85">
        <v>0</v>
      </c>
      <c r="F272" s="85">
        <v>0</v>
      </c>
      <c r="G272" s="85">
        <v>0</v>
      </c>
      <c r="H272" s="85">
        <v>0</v>
      </c>
      <c r="I272" s="85">
        <v>0</v>
      </c>
      <c r="J272" s="85">
        <v>0</v>
      </c>
      <c r="K272" s="85">
        <v>0</v>
      </c>
      <c r="L272" s="85">
        <v>0</v>
      </c>
      <c r="M272" s="86">
        <v>0</v>
      </c>
    </row>
    <row r="273" spans="1:13" x14ac:dyDescent="0.25">
      <c r="A273" s="172" t="s">
        <v>1051</v>
      </c>
      <c r="B273" s="85">
        <v>0</v>
      </c>
      <c r="C273" s="85">
        <v>0</v>
      </c>
      <c r="D273" s="85">
        <v>0</v>
      </c>
      <c r="E273" s="85">
        <v>0</v>
      </c>
      <c r="F273" s="85">
        <v>0</v>
      </c>
      <c r="G273" s="85">
        <v>0</v>
      </c>
      <c r="H273" s="85">
        <v>0</v>
      </c>
      <c r="I273" s="85">
        <v>0</v>
      </c>
      <c r="J273" s="85">
        <v>0</v>
      </c>
      <c r="K273" s="85">
        <v>0</v>
      </c>
      <c r="L273" s="85">
        <v>0</v>
      </c>
      <c r="M273" s="86">
        <v>0</v>
      </c>
    </row>
    <row r="274" spans="1:13" x14ac:dyDescent="0.25">
      <c r="A274" s="172" t="s">
        <v>1052</v>
      </c>
      <c r="B274" s="85">
        <v>0</v>
      </c>
      <c r="C274" s="85">
        <v>0</v>
      </c>
      <c r="D274" s="85">
        <v>0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5">
        <v>0</v>
      </c>
      <c r="K274" s="85">
        <v>0</v>
      </c>
      <c r="L274" s="85">
        <v>0</v>
      </c>
      <c r="M274" s="86">
        <v>0</v>
      </c>
    </row>
    <row r="275" spans="1:13" x14ac:dyDescent="0.25">
      <c r="A275" s="172" t="s">
        <v>1053</v>
      </c>
      <c r="B275" s="85">
        <v>0</v>
      </c>
      <c r="C275" s="85">
        <v>0</v>
      </c>
      <c r="D275" s="85">
        <v>0</v>
      </c>
      <c r="E275" s="85">
        <v>0</v>
      </c>
      <c r="F275" s="85">
        <v>0</v>
      </c>
      <c r="G275" s="85">
        <v>0</v>
      </c>
      <c r="H275" s="85">
        <v>0</v>
      </c>
      <c r="I275" s="85">
        <v>0</v>
      </c>
      <c r="J275" s="85">
        <v>0</v>
      </c>
      <c r="K275" s="85">
        <v>0</v>
      </c>
      <c r="L275" s="85">
        <v>0</v>
      </c>
      <c r="M275" s="86">
        <v>0</v>
      </c>
    </row>
    <row r="276" spans="1:13" x14ac:dyDescent="0.25">
      <c r="A276" s="172" t="s">
        <v>1054</v>
      </c>
      <c r="B276" s="85">
        <v>0</v>
      </c>
      <c r="C276" s="85">
        <v>0</v>
      </c>
      <c r="D276" s="85">
        <v>0</v>
      </c>
      <c r="E276" s="85">
        <v>0</v>
      </c>
      <c r="F276" s="85">
        <v>0</v>
      </c>
      <c r="G276" s="85">
        <v>0</v>
      </c>
      <c r="H276" s="85">
        <v>0</v>
      </c>
      <c r="I276" s="85">
        <v>0</v>
      </c>
      <c r="J276" s="85">
        <v>0</v>
      </c>
      <c r="K276" s="85">
        <v>0</v>
      </c>
      <c r="L276" s="85">
        <v>0</v>
      </c>
      <c r="M276" s="86">
        <v>0</v>
      </c>
    </row>
    <row r="277" spans="1:13" x14ac:dyDescent="0.25">
      <c r="A277" s="172" t="s">
        <v>1055</v>
      </c>
      <c r="B277" s="85">
        <v>0</v>
      </c>
      <c r="C277" s="85">
        <v>0</v>
      </c>
      <c r="D277" s="85">
        <v>0</v>
      </c>
      <c r="E277" s="85">
        <v>0</v>
      </c>
      <c r="F277" s="85">
        <v>0</v>
      </c>
      <c r="G277" s="85">
        <v>0</v>
      </c>
      <c r="H277" s="85">
        <v>0</v>
      </c>
      <c r="I277" s="85">
        <v>0</v>
      </c>
      <c r="J277" s="85">
        <v>0</v>
      </c>
      <c r="K277" s="85">
        <v>0</v>
      </c>
      <c r="L277" s="85">
        <v>0</v>
      </c>
      <c r="M277" s="86">
        <v>0</v>
      </c>
    </row>
    <row r="278" spans="1:13" x14ac:dyDescent="0.25">
      <c r="A278" s="172" t="s">
        <v>1056</v>
      </c>
      <c r="B278" s="85">
        <v>0</v>
      </c>
      <c r="C278" s="85">
        <v>0</v>
      </c>
      <c r="D278" s="85">
        <v>0</v>
      </c>
      <c r="E278" s="85">
        <v>0</v>
      </c>
      <c r="F278" s="85">
        <v>0</v>
      </c>
      <c r="G278" s="85">
        <v>0</v>
      </c>
      <c r="H278" s="85">
        <v>0</v>
      </c>
      <c r="I278" s="85">
        <v>0</v>
      </c>
      <c r="J278" s="85">
        <v>0</v>
      </c>
      <c r="K278" s="85">
        <v>0</v>
      </c>
      <c r="L278" s="85">
        <v>0</v>
      </c>
      <c r="M278" s="86">
        <v>0</v>
      </c>
    </row>
    <row r="279" spans="1:13" ht="13.8" thickBot="1" x14ac:dyDescent="0.3">
      <c r="A279" s="173" t="s">
        <v>816</v>
      </c>
      <c r="B279" s="174">
        <v>5.370000000000001</v>
      </c>
      <c r="C279" s="174">
        <v>6.5200000000000005</v>
      </c>
      <c r="D279" s="174">
        <v>6.7400000000000011</v>
      </c>
      <c r="E279" s="174">
        <v>5.5799999999999992</v>
      </c>
      <c r="F279" s="174">
        <v>4.5599999999999996</v>
      </c>
      <c r="G279" s="174">
        <v>4.0199999999999996</v>
      </c>
      <c r="H279" s="174">
        <v>2.8400000000000003</v>
      </c>
      <c r="I279" s="174">
        <v>6.44</v>
      </c>
      <c r="J279" s="174">
        <v>5.2800000000000011</v>
      </c>
      <c r="K279" s="174">
        <v>3.72</v>
      </c>
      <c r="L279" s="174">
        <v>3.9399999999999991</v>
      </c>
      <c r="M279" s="175">
        <v>4.3999999999999995</v>
      </c>
    </row>
    <row r="280" spans="1:13" x14ac:dyDescent="0.25">
      <c r="A280" s="183" t="s">
        <v>1057</v>
      </c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5"/>
    </row>
    <row r="281" spans="1:13" x14ac:dyDescent="0.25">
      <c r="A281" s="172" t="s">
        <v>1058</v>
      </c>
      <c r="B281" s="85">
        <v>0</v>
      </c>
      <c r="C281" s="85">
        <v>0</v>
      </c>
      <c r="D281" s="85">
        <v>0</v>
      </c>
      <c r="E281" s="85">
        <v>0</v>
      </c>
      <c r="F281" s="85">
        <v>0</v>
      </c>
      <c r="G281" s="85">
        <v>0</v>
      </c>
      <c r="H281" s="85">
        <v>0</v>
      </c>
      <c r="I281" s="85">
        <v>0</v>
      </c>
      <c r="J281" s="85">
        <v>0</v>
      </c>
      <c r="K281" s="85">
        <v>0</v>
      </c>
      <c r="L281" s="85">
        <v>0</v>
      </c>
      <c r="M281" s="86">
        <v>0</v>
      </c>
    </row>
    <row r="282" spans="1:13" x14ac:dyDescent="0.25">
      <c r="A282" s="172" t="s">
        <v>1059</v>
      </c>
      <c r="B282" s="85">
        <v>0</v>
      </c>
      <c r="C282" s="85">
        <v>0</v>
      </c>
      <c r="D282" s="85">
        <v>0</v>
      </c>
      <c r="E282" s="85">
        <v>0</v>
      </c>
      <c r="F282" s="85">
        <v>0</v>
      </c>
      <c r="G282" s="85">
        <v>0</v>
      </c>
      <c r="H282" s="85">
        <v>0</v>
      </c>
      <c r="I282" s="85">
        <v>0</v>
      </c>
      <c r="J282" s="85">
        <v>0</v>
      </c>
      <c r="K282" s="85">
        <v>0</v>
      </c>
      <c r="L282" s="85">
        <v>0</v>
      </c>
      <c r="M282" s="86">
        <v>0</v>
      </c>
    </row>
    <row r="283" spans="1:13" x14ac:dyDescent="0.25">
      <c r="A283" s="187" t="s">
        <v>1060</v>
      </c>
      <c r="B283" s="85">
        <v>2.8500000000000005</v>
      </c>
      <c r="C283" s="85">
        <v>2.2399999999999998</v>
      </c>
      <c r="D283" s="85">
        <v>4.6399999999999988</v>
      </c>
      <c r="E283" s="85">
        <v>4.6399999999999988</v>
      </c>
      <c r="F283" s="85">
        <v>2.3899999999999997</v>
      </c>
      <c r="G283" s="85">
        <v>4.6399999999999988</v>
      </c>
      <c r="H283" s="85">
        <v>4.4799999999999995</v>
      </c>
      <c r="I283" s="85">
        <v>4.6399999999999988</v>
      </c>
      <c r="J283" s="85">
        <v>4.6399999999999988</v>
      </c>
      <c r="K283" s="85">
        <v>4.16</v>
      </c>
      <c r="L283" s="85">
        <v>4.6399999999999988</v>
      </c>
      <c r="M283" s="86">
        <v>4.4799999999999995</v>
      </c>
    </row>
    <row r="284" spans="1:13" x14ac:dyDescent="0.25">
      <c r="A284" s="187" t="s">
        <v>1061</v>
      </c>
      <c r="B284" s="85">
        <v>0</v>
      </c>
      <c r="C284" s="85">
        <v>0.47</v>
      </c>
      <c r="D284" s="85">
        <v>0.95000000000000018</v>
      </c>
      <c r="E284" s="85">
        <v>0.95000000000000018</v>
      </c>
      <c r="F284" s="85">
        <v>0.94000000000000017</v>
      </c>
      <c r="G284" s="85">
        <v>0.95000000000000018</v>
      </c>
      <c r="H284" s="85">
        <v>0.94000000000000017</v>
      </c>
      <c r="I284" s="85">
        <v>0.95000000000000018</v>
      </c>
      <c r="J284" s="85">
        <v>0.95000000000000018</v>
      </c>
      <c r="K284" s="85">
        <v>0.92000000000000015</v>
      </c>
      <c r="L284" s="85">
        <v>0.95000000000000018</v>
      </c>
      <c r="M284" s="86">
        <v>0.94000000000000017</v>
      </c>
    </row>
    <row r="285" spans="1:13" ht="13.8" thickBot="1" x14ac:dyDescent="0.3">
      <c r="A285" s="173" t="s">
        <v>816</v>
      </c>
      <c r="B285" s="174">
        <v>2.8500000000000005</v>
      </c>
      <c r="C285" s="174">
        <v>2.71</v>
      </c>
      <c r="D285" s="174">
        <v>5.589999999999999</v>
      </c>
      <c r="E285" s="174">
        <v>5.589999999999999</v>
      </c>
      <c r="F285" s="174">
        <v>3.33</v>
      </c>
      <c r="G285" s="174">
        <v>5.589999999999999</v>
      </c>
      <c r="H285" s="174">
        <v>5.42</v>
      </c>
      <c r="I285" s="174">
        <v>5.589999999999999</v>
      </c>
      <c r="J285" s="174">
        <v>5.589999999999999</v>
      </c>
      <c r="K285" s="174">
        <v>5.08</v>
      </c>
      <c r="L285" s="174">
        <v>5.589999999999999</v>
      </c>
      <c r="M285" s="175">
        <v>5.42</v>
      </c>
    </row>
    <row r="286" spans="1:13" x14ac:dyDescent="0.25">
      <c r="A286" s="183" t="s">
        <v>1062</v>
      </c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5"/>
    </row>
    <row r="287" spans="1:13" x14ac:dyDescent="0.25">
      <c r="A287" s="172" t="s">
        <v>1063</v>
      </c>
      <c r="B287" s="85">
        <v>0</v>
      </c>
      <c r="C287" s="85">
        <v>6.8400000000000016</v>
      </c>
      <c r="D287" s="85">
        <v>3.28</v>
      </c>
      <c r="E287" s="85">
        <v>0.3</v>
      </c>
      <c r="F287" s="85">
        <v>8.6399999999999988</v>
      </c>
      <c r="G287" s="85">
        <v>8.92</v>
      </c>
      <c r="H287" s="85">
        <v>4.6599999999999993</v>
      </c>
      <c r="I287" s="85">
        <v>8.92</v>
      </c>
      <c r="J287" s="85">
        <v>8.76</v>
      </c>
      <c r="K287" s="85">
        <v>6.64</v>
      </c>
      <c r="L287" s="85">
        <v>8.92</v>
      </c>
      <c r="M287" s="86">
        <v>8.6399999999999988</v>
      </c>
    </row>
    <row r="288" spans="1:13" x14ac:dyDescent="0.25">
      <c r="A288" s="172" t="s">
        <v>1064</v>
      </c>
      <c r="B288" s="85">
        <v>16.809999999999995</v>
      </c>
      <c r="C288" s="85">
        <v>35.440000000000005</v>
      </c>
      <c r="D288" s="85">
        <v>39.599999999999994</v>
      </c>
      <c r="E288" s="85">
        <v>34.64</v>
      </c>
      <c r="F288" s="85">
        <v>38.940000000000012</v>
      </c>
      <c r="G288" s="85">
        <v>72</v>
      </c>
      <c r="H288" s="85">
        <v>80.439999999999984</v>
      </c>
      <c r="I288" s="85">
        <v>83.09999999999998</v>
      </c>
      <c r="J288" s="85">
        <v>83.09999999999998</v>
      </c>
      <c r="K288" s="85">
        <v>75.11999999999999</v>
      </c>
      <c r="L288" s="85">
        <v>72.399999999999977</v>
      </c>
      <c r="M288" s="86">
        <v>56.320000000000007</v>
      </c>
    </row>
    <row r="289" spans="1:13" x14ac:dyDescent="0.25">
      <c r="A289" s="172" t="s">
        <v>1065</v>
      </c>
      <c r="B289" s="85">
        <v>0</v>
      </c>
      <c r="C289" s="85">
        <v>0</v>
      </c>
      <c r="D289" s="85">
        <v>0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6">
        <v>0</v>
      </c>
    </row>
    <row r="290" spans="1:13" x14ac:dyDescent="0.25">
      <c r="A290" s="176" t="s">
        <v>1066</v>
      </c>
      <c r="B290" s="85">
        <v>0</v>
      </c>
      <c r="C290" s="85">
        <v>0</v>
      </c>
      <c r="D290" s="85">
        <v>0</v>
      </c>
      <c r="E290" s="85">
        <v>0</v>
      </c>
      <c r="F290" s="85">
        <v>0</v>
      </c>
      <c r="G290" s="85">
        <v>0</v>
      </c>
      <c r="H290" s="85">
        <v>0</v>
      </c>
      <c r="I290" s="85">
        <v>0</v>
      </c>
      <c r="J290" s="85">
        <v>0</v>
      </c>
      <c r="K290" s="85">
        <v>0</v>
      </c>
      <c r="L290" s="85">
        <v>0</v>
      </c>
      <c r="M290" s="86">
        <v>0</v>
      </c>
    </row>
    <row r="291" spans="1:13" ht="13.8" thickBot="1" x14ac:dyDescent="0.3">
      <c r="A291" s="173" t="s">
        <v>816</v>
      </c>
      <c r="B291" s="174">
        <v>16.809999999999995</v>
      </c>
      <c r="C291" s="174">
        <v>42.280000000000008</v>
      </c>
      <c r="D291" s="174">
        <v>42.879999999999995</v>
      </c>
      <c r="E291" s="174">
        <v>34.94</v>
      </c>
      <c r="F291" s="174">
        <v>47.580000000000013</v>
      </c>
      <c r="G291" s="174">
        <v>80.92</v>
      </c>
      <c r="H291" s="174">
        <v>85.09999999999998</v>
      </c>
      <c r="I291" s="174">
        <v>92.019999999999982</v>
      </c>
      <c r="J291" s="174">
        <v>91.859999999999985</v>
      </c>
      <c r="K291" s="174">
        <v>81.759999999999991</v>
      </c>
      <c r="L291" s="174">
        <v>81.319999999999979</v>
      </c>
      <c r="M291" s="175">
        <v>64.960000000000008</v>
      </c>
    </row>
    <row r="292" spans="1:13" x14ac:dyDescent="0.25">
      <c r="A292" s="183" t="s">
        <v>1067</v>
      </c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5"/>
    </row>
    <row r="293" spans="1:13" x14ac:dyDescent="0.25">
      <c r="A293" s="172" t="s">
        <v>1068</v>
      </c>
      <c r="B293" s="85">
        <v>6.75</v>
      </c>
      <c r="C293" s="85">
        <v>9.3200000000000021</v>
      </c>
      <c r="D293" s="85">
        <v>7.58</v>
      </c>
      <c r="E293" s="85">
        <v>4.5600000000000005</v>
      </c>
      <c r="F293" s="85">
        <v>13.46</v>
      </c>
      <c r="G293" s="85">
        <v>5.7700000000000005</v>
      </c>
      <c r="H293" s="85">
        <v>10.6</v>
      </c>
      <c r="I293" s="85">
        <v>9.9700000000000006</v>
      </c>
      <c r="J293" s="85">
        <v>3.9200000000000004</v>
      </c>
      <c r="K293" s="85">
        <v>4.0000000000000009</v>
      </c>
      <c r="L293" s="85">
        <v>0.62000000000000022</v>
      </c>
      <c r="M293" s="86">
        <v>1.3800000000000006</v>
      </c>
    </row>
    <row r="294" spans="1:13" x14ac:dyDescent="0.25">
      <c r="A294" s="176" t="s">
        <v>1069</v>
      </c>
      <c r="B294" s="85">
        <v>0</v>
      </c>
      <c r="C294" s="85">
        <v>4.9899999999999993</v>
      </c>
      <c r="D294" s="85">
        <v>6.73</v>
      </c>
      <c r="E294" s="85">
        <v>6.73</v>
      </c>
      <c r="F294" s="85">
        <v>3.4799999999999991</v>
      </c>
      <c r="G294" s="85">
        <v>6.73</v>
      </c>
      <c r="H294" s="85">
        <v>6.5</v>
      </c>
      <c r="I294" s="85">
        <v>6.26</v>
      </c>
      <c r="J294" s="85">
        <v>4.2600000000000007</v>
      </c>
      <c r="K294" s="85">
        <v>2.6400000000000006</v>
      </c>
      <c r="L294" s="85">
        <v>1.8600000000000003</v>
      </c>
      <c r="M294" s="86">
        <v>1.6000000000000005</v>
      </c>
    </row>
    <row r="295" spans="1:13" x14ac:dyDescent="0.25">
      <c r="A295" s="176" t="s">
        <v>1070</v>
      </c>
      <c r="B295" s="85">
        <v>0</v>
      </c>
      <c r="C295" s="85">
        <v>0</v>
      </c>
      <c r="D295" s="85">
        <v>0</v>
      </c>
      <c r="E295" s="85">
        <v>0</v>
      </c>
      <c r="F295" s="85">
        <v>0</v>
      </c>
      <c r="G295" s="85">
        <v>0</v>
      </c>
      <c r="H295" s="85">
        <v>0</v>
      </c>
      <c r="I295" s="85">
        <v>13.690000000000001</v>
      </c>
      <c r="J295" s="85">
        <v>14.290000000000001</v>
      </c>
      <c r="K295" s="85">
        <v>12.880000000000004</v>
      </c>
      <c r="L295" s="85">
        <v>10.189999999999998</v>
      </c>
      <c r="M295" s="86">
        <v>9.9400000000000013</v>
      </c>
    </row>
    <row r="296" spans="1:13" ht="13.8" thickBot="1" x14ac:dyDescent="0.3">
      <c r="A296" s="173" t="s">
        <v>816</v>
      </c>
      <c r="B296" s="174">
        <v>6.75</v>
      </c>
      <c r="C296" s="174">
        <v>14.310000000000002</v>
      </c>
      <c r="D296" s="174">
        <v>14.31</v>
      </c>
      <c r="E296" s="174">
        <v>11.290000000000001</v>
      </c>
      <c r="F296" s="174">
        <v>16.940000000000001</v>
      </c>
      <c r="G296" s="174">
        <v>12.5</v>
      </c>
      <c r="H296" s="174">
        <v>17.100000000000001</v>
      </c>
      <c r="I296" s="174">
        <v>29.92</v>
      </c>
      <c r="J296" s="174">
        <v>22.470000000000002</v>
      </c>
      <c r="K296" s="174">
        <v>19.520000000000007</v>
      </c>
      <c r="L296" s="174">
        <v>12.669999999999998</v>
      </c>
      <c r="M296" s="175">
        <v>12.920000000000002</v>
      </c>
    </row>
    <row r="297" spans="1:13" x14ac:dyDescent="0.25">
      <c r="A297" s="183" t="s">
        <v>1071</v>
      </c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5"/>
    </row>
    <row r="298" spans="1:13" x14ac:dyDescent="0.25">
      <c r="A298" s="172" t="s">
        <v>1072</v>
      </c>
      <c r="B298" s="85">
        <v>13.560000000000006</v>
      </c>
      <c r="C298" s="85">
        <v>39.4</v>
      </c>
      <c r="D298" s="85">
        <v>48.77000000000001</v>
      </c>
      <c r="E298" s="85">
        <v>36.880000000000003</v>
      </c>
      <c r="F298" s="85">
        <v>53.780000000000008</v>
      </c>
      <c r="G298" s="85">
        <v>72.039999999999978</v>
      </c>
      <c r="H298" s="85">
        <v>73.500000000000014</v>
      </c>
      <c r="I298" s="85">
        <v>111.98999999999998</v>
      </c>
      <c r="J298" s="85">
        <v>115.30999999999999</v>
      </c>
      <c r="K298" s="85">
        <v>104.12</v>
      </c>
      <c r="L298" s="85">
        <v>69.09</v>
      </c>
      <c r="M298" s="86">
        <v>44.780000000000008</v>
      </c>
    </row>
    <row r="299" spans="1:13" x14ac:dyDescent="0.25">
      <c r="A299" s="172" t="s">
        <v>1073</v>
      </c>
      <c r="B299" s="85">
        <v>11.84</v>
      </c>
      <c r="C299" s="85">
        <v>21.72</v>
      </c>
      <c r="D299" s="85">
        <v>25.74</v>
      </c>
      <c r="E299" s="85">
        <v>4.58</v>
      </c>
      <c r="F299" s="85">
        <v>29.619999999999994</v>
      </c>
      <c r="G299" s="85">
        <v>47.74</v>
      </c>
      <c r="H299" s="85">
        <v>70.12</v>
      </c>
      <c r="I299" s="85">
        <v>103.22</v>
      </c>
      <c r="J299" s="85">
        <v>109.32000000000001</v>
      </c>
      <c r="K299" s="85">
        <v>98.639999999999986</v>
      </c>
      <c r="L299" s="85">
        <v>69.09</v>
      </c>
      <c r="M299" s="86">
        <v>42.38</v>
      </c>
    </row>
    <row r="300" spans="1:13" ht="13.8" thickBot="1" x14ac:dyDescent="0.3">
      <c r="A300" s="173" t="s">
        <v>816</v>
      </c>
      <c r="B300" s="174">
        <v>25.400000000000006</v>
      </c>
      <c r="C300" s="174">
        <v>61.12</v>
      </c>
      <c r="D300" s="174">
        <v>74.510000000000005</v>
      </c>
      <c r="E300" s="174">
        <v>41.46</v>
      </c>
      <c r="F300" s="174">
        <v>83.4</v>
      </c>
      <c r="G300" s="174">
        <v>119.77999999999997</v>
      </c>
      <c r="H300" s="174">
        <v>143.62</v>
      </c>
      <c r="I300" s="174">
        <v>215.20999999999998</v>
      </c>
      <c r="J300" s="174">
        <v>224.63</v>
      </c>
      <c r="K300" s="174">
        <v>202.76</v>
      </c>
      <c r="L300" s="174">
        <v>138.18</v>
      </c>
      <c r="M300" s="175">
        <v>87.160000000000011</v>
      </c>
    </row>
    <row r="301" spans="1:13" x14ac:dyDescent="0.25">
      <c r="A301" s="183" t="s">
        <v>1074</v>
      </c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5"/>
    </row>
    <row r="302" spans="1:13" x14ac:dyDescent="0.25">
      <c r="A302" s="187" t="s">
        <v>1075</v>
      </c>
      <c r="B302" s="85">
        <v>0</v>
      </c>
      <c r="C302" s="85">
        <v>0</v>
      </c>
      <c r="D302" s="85">
        <v>0</v>
      </c>
      <c r="E302" s="85">
        <v>0</v>
      </c>
      <c r="F302" s="85">
        <v>0</v>
      </c>
      <c r="G302" s="85">
        <v>0</v>
      </c>
      <c r="H302" s="85">
        <v>0</v>
      </c>
      <c r="I302" s="85">
        <v>0</v>
      </c>
      <c r="J302" s="85">
        <v>0</v>
      </c>
      <c r="K302" s="85">
        <v>0</v>
      </c>
      <c r="L302" s="85">
        <v>0</v>
      </c>
      <c r="M302" s="86">
        <v>0</v>
      </c>
    </row>
    <row r="303" spans="1:13" ht="13.8" thickBot="1" x14ac:dyDescent="0.3">
      <c r="A303" s="173" t="s">
        <v>816</v>
      </c>
      <c r="B303" s="174">
        <v>0</v>
      </c>
      <c r="C303" s="174">
        <v>0</v>
      </c>
      <c r="D303" s="174">
        <v>0</v>
      </c>
      <c r="E303" s="174">
        <v>0</v>
      </c>
      <c r="F303" s="174">
        <v>0</v>
      </c>
      <c r="G303" s="174">
        <v>0</v>
      </c>
      <c r="H303" s="174">
        <v>0</v>
      </c>
      <c r="I303" s="174">
        <v>0</v>
      </c>
      <c r="J303" s="174">
        <v>0</v>
      </c>
      <c r="K303" s="174">
        <v>0</v>
      </c>
      <c r="L303" s="174">
        <v>0</v>
      </c>
      <c r="M303" s="175">
        <v>0</v>
      </c>
    </row>
    <row r="304" spans="1:13" x14ac:dyDescent="0.25">
      <c r="A304" s="179" t="s">
        <v>1076</v>
      </c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1"/>
    </row>
    <row r="305" spans="1:13" x14ac:dyDescent="0.25">
      <c r="A305" s="172" t="s">
        <v>1077</v>
      </c>
      <c r="B305" s="85">
        <v>0</v>
      </c>
      <c r="C305" s="85">
        <v>0</v>
      </c>
      <c r="D305" s="85">
        <v>0</v>
      </c>
      <c r="E305" s="85">
        <v>0</v>
      </c>
      <c r="F305" s="85">
        <v>0</v>
      </c>
      <c r="G305" s="85">
        <v>0</v>
      </c>
      <c r="H305" s="85">
        <v>0</v>
      </c>
      <c r="I305" s="85">
        <v>0</v>
      </c>
      <c r="J305" s="85">
        <v>0</v>
      </c>
      <c r="K305" s="85">
        <v>0</v>
      </c>
      <c r="L305" s="85">
        <v>0</v>
      </c>
      <c r="M305" s="86">
        <v>0</v>
      </c>
    </row>
    <row r="306" spans="1:13" x14ac:dyDescent="0.25">
      <c r="A306" s="172" t="s">
        <v>1078</v>
      </c>
      <c r="B306" s="85">
        <v>0</v>
      </c>
      <c r="C306" s="85">
        <v>0</v>
      </c>
      <c r="D306" s="85">
        <v>0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6">
        <v>0</v>
      </c>
    </row>
    <row r="307" spans="1:13" x14ac:dyDescent="0.25">
      <c r="A307" s="172" t="s">
        <v>1079</v>
      </c>
      <c r="B307" s="85">
        <v>0</v>
      </c>
      <c r="C307" s="85">
        <v>0</v>
      </c>
      <c r="D307" s="85">
        <v>0</v>
      </c>
      <c r="E307" s="85">
        <v>0</v>
      </c>
      <c r="F307" s="85">
        <v>0</v>
      </c>
      <c r="G307" s="85">
        <v>0</v>
      </c>
      <c r="H307" s="85">
        <v>0</v>
      </c>
      <c r="I307" s="85">
        <v>0</v>
      </c>
      <c r="J307" s="85">
        <v>0</v>
      </c>
      <c r="K307" s="85">
        <v>0</v>
      </c>
      <c r="L307" s="85">
        <v>0</v>
      </c>
      <c r="M307" s="86">
        <v>0</v>
      </c>
    </row>
    <row r="308" spans="1:13" x14ac:dyDescent="0.25">
      <c r="A308" s="172" t="s">
        <v>1080</v>
      </c>
      <c r="B308" s="85">
        <v>0</v>
      </c>
      <c r="C308" s="85">
        <v>0</v>
      </c>
      <c r="D308" s="85">
        <v>0</v>
      </c>
      <c r="E308" s="85">
        <v>0</v>
      </c>
      <c r="F308" s="85">
        <v>0</v>
      </c>
      <c r="G308" s="85">
        <v>0</v>
      </c>
      <c r="H308" s="85">
        <v>0</v>
      </c>
      <c r="I308" s="85">
        <v>0</v>
      </c>
      <c r="J308" s="85">
        <v>0</v>
      </c>
      <c r="K308" s="85">
        <v>0</v>
      </c>
      <c r="L308" s="85">
        <v>0</v>
      </c>
      <c r="M308" s="86">
        <v>0</v>
      </c>
    </row>
    <row r="309" spans="1:13" x14ac:dyDescent="0.25">
      <c r="A309" s="172" t="s">
        <v>1081</v>
      </c>
      <c r="B309" s="85">
        <v>0</v>
      </c>
      <c r="C309" s="85">
        <v>0</v>
      </c>
      <c r="D309" s="85">
        <v>0</v>
      </c>
      <c r="E309" s="85">
        <v>0</v>
      </c>
      <c r="F309" s="85">
        <v>0</v>
      </c>
      <c r="G309" s="85">
        <v>0</v>
      </c>
      <c r="H309" s="85">
        <v>0</v>
      </c>
      <c r="I309" s="85">
        <v>0</v>
      </c>
      <c r="J309" s="85">
        <v>0</v>
      </c>
      <c r="K309" s="85">
        <v>0</v>
      </c>
      <c r="L309" s="85">
        <v>0</v>
      </c>
      <c r="M309" s="86">
        <v>0</v>
      </c>
    </row>
    <row r="310" spans="1:13" x14ac:dyDescent="0.25">
      <c r="A310" s="172" t="s">
        <v>1082</v>
      </c>
      <c r="B310" s="85">
        <v>0</v>
      </c>
      <c r="C310" s="85">
        <v>0</v>
      </c>
      <c r="D310" s="85">
        <v>0</v>
      </c>
      <c r="E310" s="85">
        <v>0</v>
      </c>
      <c r="F310" s="85">
        <v>0</v>
      </c>
      <c r="G310" s="85">
        <v>0</v>
      </c>
      <c r="H310" s="85">
        <v>0</v>
      </c>
      <c r="I310" s="85">
        <v>0</v>
      </c>
      <c r="J310" s="85">
        <v>0</v>
      </c>
      <c r="K310" s="85">
        <v>0</v>
      </c>
      <c r="L310" s="85">
        <v>0</v>
      </c>
      <c r="M310" s="86">
        <v>0</v>
      </c>
    </row>
    <row r="311" spans="1:13" x14ac:dyDescent="0.25">
      <c r="A311" s="172" t="s">
        <v>1083</v>
      </c>
      <c r="B311" s="85">
        <v>0</v>
      </c>
      <c r="C311" s="85">
        <v>0</v>
      </c>
      <c r="D311" s="85">
        <v>0</v>
      </c>
      <c r="E311" s="85">
        <v>0</v>
      </c>
      <c r="F311" s="85">
        <v>0</v>
      </c>
      <c r="G311" s="85">
        <v>0</v>
      </c>
      <c r="H311" s="85">
        <v>0</v>
      </c>
      <c r="I311" s="85">
        <v>0</v>
      </c>
      <c r="J311" s="85">
        <v>0</v>
      </c>
      <c r="K311" s="85">
        <v>0</v>
      </c>
      <c r="L311" s="85">
        <v>0</v>
      </c>
      <c r="M311" s="86">
        <v>0</v>
      </c>
    </row>
    <row r="312" spans="1:13" x14ac:dyDescent="0.25">
      <c r="A312" s="176" t="s">
        <v>1084</v>
      </c>
      <c r="B312" s="85">
        <v>3.1000000000000005</v>
      </c>
      <c r="C312" s="85">
        <v>36.800000000000004</v>
      </c>
      <c r="D312" s="85">
        <v>51.999999999999993</v>
      </c>
      <c r="E312" s="85">
        <v>35.1</v>
      </c>
      <c r="F312" s="85">
        <v>38.019999999999996</v>
      </c>
      <c r="G312" s="85">
        <v>35.94</v>
      </c>
      <c r="H312" s="85">
        <v>40.20000000000001</v>
      </c>
      <c r="I312" s="85">
        <v>35.49</v>
      </c>
      <c r="J312" s="85">
        <v>46.5</v>
      </c>
      <c r="K312" s="85">
        <v>26.320000000000007</v>
      </c>
      <c r="L312" s="85">
        <v>14.919999999999998</v>
      </c>
      <c r="M312" s="86">
        <v>6.6400000000000006</v>
      </c>
    </row>
    <row r="313" spans="1:13" x14ac:dyDescent="0.25">
      <c r="A313" s="176" t="s">
        <v>1085</v>
      </c>
      <c r="B313" s="85">
        <v>2.81</v>
      </c>
      <c r="C313" s="85">
        <v>23.42</v>
      </c>
      <c r="D313" s="85">
        <v>32.269999999999996</v>
      </c>
      <c r="E313" s="85">
        <v>22.939999999999998</v>
      </c>
      <c r="F313" s="85">
        <v>23.740000000000002</v>
      </c>
      <c r="G313" s="85">
        <v>21.920000000000005</v>
      </c>
      <c r="H313" s="85">
        <v>23.680000000000003</v>
      </c>
      <c r="I313" s="85">
        <v>23.22</v>
      </c>
      <c r="J313" s="85">
        <v>25.96</v>
      </c>
      <c r="K313" s="85">
        <v>14.720000000000002</v>
      </c>
      <c r="L313" s="85">
        <v>7.6</v>
      </c>
      <c r="M313" s="86">
        <v>4.72</v>
      </c>
    </row>
    <row r="314" spans="1:13" ht="13.8" thickBot="1" x14ac:dyDescent="0.3">
      <c r="A314" s="173" t="s">
        <v>816</v>
      </c>
      <c r="B314" s="174">
        <v>5.91</v>
      </c>
      <c r="C314" s="174">
        <v>60.220000000000006</v>
      </c>
      <c r="D314" s="174">
        <v>84.269999999999982</v>
      </c>
      <c r="E314" s="174">
        <v>58.04</v>
      </c>
      <c r="F314" s="174">
        <v>61.76</v>
      </c>
      <c r="G314" s="174">
        <v>57.86</v>
      </c>
      <c r="H314" s="174">
        <v>63.88000000000001</v>
      </c>
      <c r="I314" s="174">
        <v>58.71</v>
      </c>
      <c r="J314" s="174">
        <v>72.460000000000008</v>
      </c>
      <c r="K314" s="174">
        <v>41.040000000000006</v>
      </c>
      <c r="L314" s="174">
        <v>22.519999999999996</v>
      </c>
      <c r="M314" s="175">
        <v>11.36</v>
      </c>
    </row>
    <row r="315" spans="1:13" x14ac:dyDescent="0.25">
      <c r="A315" s="179" t="s">
        <v>1086</v>
      </c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1"/>
    </row>
    <row r="316" spans="1:13" x14ac:dyDescent="0.25">
      <c r="A316" s="172" t="s">
        <v>1087</v>
      </c>
      <c r="B316" s="85">
        <v>0</v>
      </c>
      <c r="C316" s="85">
        <v>0</v>
      </c>
      <c r="D316" s="85">
        <v>0</v>
      </c>
      <c r="E316" s="85">
        <v>0</v>
      </c>
      <c r="F316" s="85">
        <v>0</v>
      </c>
      <c r="G316" s="85">
        <v>0</v>
      </c>
      <c r="H316" s="85">
        <v>0</v>
      </c>
      <c r="I316" s="85">
        <v>0</v>
      </c>
      <c r="J316" s="85">
        <v>0</v>
      </c>
      <c r="K316" s="85">
        <v>0</v>
      </c>
      <c r="L316" s="85">
        <v>0</v>
      </c>
      <c r="M316" s="86">
        <v>0</v>
      </c>
    </row>
    <row r="317" spans="1:13" ht="13.8" thickBot="1" x14ac:dyDescent="0.3">
      <c r="A317" s="173" t="s">
        <v>816</v>
      </c>
      <c r="B317" s="174">
        <v>0</v>
      </c>
      <c r="C317" s="174">
        <v>0</v>
      </c>
      <c r="D317" s="174">
        <v>0</v>
      </c>
      <c r="E317" s="174">
        <v>0</v>
      </c>
      <c r="F317" s="174">
        <v>0</v>
      </c>
      <c r="G317" s="174">
        <v>0</v>
      </c>
      <c r="H317" s="174">
        <v>0</v>
      </c>
      <c r="I317" s="174">
        <v>0</v>
      </c>
      <c r="J317" s="174">
        <v>0</v>
      </c>
      <c r="K317" s="174">
        <v>0</v>
      </c>
      <c r="L317" s="174">
        <v>0</v>
      </c>
      <c r="M317" s="175">
        <v>0</v>
      </c>
    </row>
    <row r="318" spans="1:13" x14ac:dyDescent="0.25">
      <c r="A318" s="179" t="s">
        <v>1088</v>
      </c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1"/>
    </row>
    <row r="319" spans="1:13" x14ac:dyDescent="0.25">
      <c r="A319" s="172" t="s">
        <v>1089</v>
      </c>
      <c r="B319" s="85">
        <v>1.9600000000000004</v>
      </c>
      <c r="C319" s="85">
        <v>2.4800000000000004</v>
      </c>
      <c r="D319" s="85">
        <v>2.5600000000000005</v>
      </c>
      <c r="E319" s="85">
        <v>2.5600000000000005</v>
      </c>
      <c r="F319" s="85">
        <v>2.6800000000000006</v>
      </c>
      <c r="G319" s="85">
        <v>4.4400000000000004</v>
      </c>
      <c r="H319" s="85">
        <v>4.3199999999999994</v>
      </c>
      <c r="I319" s="85">
        <v>4.3</v>
      </c>
      <c r="J319" s="85">
        <v>4.4400000000000004</v>
      </c>
      <c r="K319" s="85">
        <v>4.0799999999999992</v>
      </c>
      <c r="L319" s="85">
        <v>4.4400000000000004</v>
      </c>
      <c r="M319" s="86">
        <v>3.2</v>
      </c>
    </row>
    <row r="320" spans="1:13" x14ac:dyDescent="0.25">
      <c r="A320" s="172" t="s">
        <v>1090</v>
      </c>
      <c r="B320" s="85">
        <v>6.1800000000000006</v>
      </c>
      <c r="C320" s="85">
        <v>7.0200000000000005</v>
      </c>
      <c r="D320" s="85">
        <v>7.2300000000000013</v>
      </c>
      <c r="E320" s="85">
        <v>7.2300000000000013</v>
      </c>
      <c r="F320" s="85">
        <v>8.1</v>
      </c>
      <c r="G320" s="85">
        <v>13.550000000000004</v>
      </c>
      <c r="H320" s="85">
        <v>12.41</v>
      </c>
      <c r="I320" s="85">
        <v>13.11</v>
      </c>
      <c r="J320" s="85">
        <v>14.180000000000001</v>
      </c>
      <c r="K320" s="85">
        <v>12.8</v>
      </c>
      <c r="L320" s="85">
        <v>11.559999999999999</v>
      </c>
      <c r="M320" s="86">
        <v>10.76</v>
      </c>
    </row>
    <row r="321" spans="1:13" x14ac:dyDescent="0.25">
      <c r="A321" s="172" t="s">
        <v>1091</v>
      </c>
      <c r="B321" s="85">
        <v>1.0300000000000002</v>
      </c>
      <c r="C321" s="85">
        <v>8.68</v>
      </c>
      <c r="D321" s="85">
        <v>8.98</v>
      </c>
      <c r="E321" s="85">
        <v>8.98</v>
      </c>
      <c r="F321" s="85">
        <v>5.8900000000000023</v>
      </c>
      <c r="G321" s="85">
        <v>1.4600000000000002</v>
      </c>
      <c r="H321" s="85">
        <v>1.31</v>
      </c>
      <c r="I321" s="85">
        <v>1.5600000000000003</v>
      </c>
      <c r="J321" s="85">
        <v>2.0900000000000003</v>
      </c>
      <c r="K321" s="85">
        <v>1.6800000000000004</v>
      </c>
      <c r="L321" s="85">
        <v>4.97</v>
      </c>
      <c r="M321" s="86">
        <v>7.44</v>
      </c>
    </row>
    <row r="322" spans="1:13" ht="13.8" thickBot="1" x14ac:dyDescent="0.3">
      <c r="A322" s="173" t="s">
        <v>816</v>
      </c>
      <c r="B322" s="174">
        <v>9.1700000000000017</v>
      </c>
      <c r="C322" s="174">
        <v>18.18</v>
      </c>
      <c r="D322" s="174">
        <v>18.770000000000003</v>
      </c>
      <c r="E322" s="174">
        <v>18.770000000000003</v>
      </c>
      <c r="F322" s="174">
        <v>16.670000000000002</v>
      </c>
      <c r="G322" s="174">
        <v>19.450000000000006</v>
      </c>
      <c r="H322" s="174">
        <v>18.04</v>
      </c>
      <c r="I322" s="174">
        <v>18.97</v>
      </c>
      <c r="J322" s="174">
        <v>20.71</v>
      </c>
      <c r="K322" s="174">
        <v>18.559999999999999</v>
      </c>
      <c r="L322" s="174">
        <v>20.97</v>
      </c>
      <c r="M322" s="175">
        <v>21.400000000000002</v>
      </c>
    </row>
    <row r="323" spans="1:13" x14ac:dyDescent="0.25">
      <c r="A323" s="179" t="s">
        <v>1092</v>
      </c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1"/>
    </row>
    <row r="324" spans="1:13" x14ac:dyDescent="0.25">
      <c r="A324" s="172" t="s">
        <v>1093</v>
      </c>
      <c r="B324" s="85">
        <v>40.659999999999989</v>
      </c>
      <c r="C324" s="85">
        <v>29.02</v>
      </c>
      <c r="D324" s="85">
        <v>29.389999999999997</v>
      </c>
      <c r="E324" s="85">
        <v>29.389999999999997</v>
      </c>
      <c r="F324" s="85">
        <v>28.599999999999998</v>
      </c>
      <c r="G324" s="85">
        <v>18.490000000000002</v>
      </c>
      <c r="H324" s="85">
        <v>0</v>
      </c>
      <c r="I324" s="85">
        <v>0</v>
      </c>
      <c r="J324" s="85">
        <v>14.709999999999997</v>
      </c>
      <c r="K324" s="85">
        <v>27.019999999999996</v>
      </c>
      <c r="L324" s="85">
        <v>29.389999999999997</v>
      </c>
      <c r="M324" s="86">
        <v>28.599999999999998</v>
      </c>
    </row>
    <row r="325" spans="1:13" x14ac:dyDescent="0.25">
      <c r="A325" s="176" t="s">
        <v>1094</v>
      </c>
      <c r="B325" s="85">
        <v>17.66</v>
      </c>
      <c r="C325" s="85">
        <v>10.220000000000001</v>
      </c>
      <c r="D325" s="85">
        <v>10.55</v>
      </c>
      <c r="E325" s="85">
        <v>10.55</v>
      </c>
      <c r="F325" s="85">
        <v>10.220000000000001</v>
      </c>
      <c r="G325" s="85">
        <v>10.55</v>
      </c>
      <c r="H325" s="85">
        <v>1.5800000000000003</v>
      </c>
      <c r="I325" s="85">
        <v>3.4899999999999998</v>
      </c>
      <c r="J325" s="85">
        <v>8.0399999999999991</v>
      </c>
      <c r="K325" s="85">
        <v>9.56</v>
      </c>
      <c r="L325" s="85">
        <v>10.55</v>
      </c>
      <c r="M325" s="86">
        <v>10.220000000000001</v>
      </c>
    </row>
    <row r="326" spans="1:13" x14ac:dyDescent="0.25">
      <c r="A326" s="176" t="s">
        <v>1095</v>
      </c>
      <c r="B326" s="85">
        <v>16.419999999999998</v>
      </c>
      <c r="C326" s="85">
        <v>17.63</v>
      </c>
      <c r="D326" s="85">
        <v>8.4599999999999991</v>
      </c>
      <c r="E326" s="85">
        <v>5.4599999999999991</v>
      </c>
      <c r="F326" s="85">
        <v>8.1999999999999993</v>
      </c>
      <c r="G326" s="85">
        <v>8.4599999999999991</v>
      </c>
      <c r="H326" s="85">
        <v>8.1999999999999993</v>
      </c>
      <c r="I326" s="85">
        <v>8.4599999999999991</v>
      </c>
      <c r="J326" s="85">
        <v>8.4599999999999991</v>
      </c>
      <c r="K326" s="85">
        <v>7.6800000000000015</v>
      </c>
      <c r="L326" s="85">
        <v>8.4599999999999991</v>
      </c>
      <c r="M326" s="86">
        <v>5.4700000000000006</v>
      </c>
    </row>
    <row r="327" spans="1:13" x14ac:dyDescent="0.25">
      <c r="A327" s="176" t="s">
        <v>1096</v>
      </c>
      <c r="B327" s="85">
        <v>0</v>
      </c>
      <c r="C327" s="85">
        <v>0</v>
      </c>
      <c r="D327" s="85">
        <v>0</v>
      </c>
      <c r="E327" s="85">
        <v>0</v>
      </c>
      <c r="F327" s="85">
        <v>0</v>
      </c>
      <c r="G327" s="85">
        <v>0</v>
      </c>
      <c r="H327" s="85">
        <v>0</v>
      </c>
      <c r="I327" s="85">
        <v>0</v>
      </c>
      <c r="J327" s="85">
        <v>0</v>
      </c>
      <c r="K327" s="85">
        <v>0</v>
      </c>
      <c r="L327" s="85">
        <v>0</v>
      </c>
      <c r="M327" s="86">
        <v>0</v>
      </c>
    </row>
    <row r="328" spans="1:13" x14ac:dyDescent="0.25">
      <c r="A328" s="176" t="s">
        <v>1097</v>
      </c>
      <c r="B328" s="85">
        <v>0</v>
      </c>
      <c r="C328" s="85">
        <v>0</v>
      </c>
      <c r="D328" s="85">
        <v>0</v>
      </c>
      <c r="E328" s="85">
        <v>0</v>
      </c>
      <c r="F328" s="85">
        <v>0</v>
      </c>
      <c r="G328" s="85">
        <v>0</v>
      </c>
      <c r="H328" s="85">
        <v>0</v>
      </c>
      <c r="I328" s="85">
        <v>0</v>
      </c>
      <c r="J328" s="85">
        <v>0</v>
      </c>
      <c r="K328" s="85">
        <v>0</v>
      </c>
      <c r="L328" s="85">
        <v>0</v>
      </c>
      <c r="M328" s="86">
        <v>0</v>
      </c>
    </row>
    <row r="329" spans="1:13" x14ac:dyDescent="0.25">
      <c r="A329" s="176" t="s">
        <v>1098</v>
      </c>
      <c r="B329" s="85">
        <v>0</v>
      </c>
      <c r="C329" s="85">
        <v>0</v>
      </c>
      <c r="D329" s="85">
        <v>0</v>
      </c>
      <c r="E329" s="85">
        <v>0</v>
      </c>
      <c r="F329" s="85">
        <v>0</v>
      </c>
      <c r="G329" s="85">
        <v>0</v>
      </c>
      <c r="H329" s="85">
        <v>0</v>
      </c>
      <c r="I329" s="85">
        <v>0</v>
      </c>
      <c r="J329" s="85">
        <v>0</v>
      </c>
      <c r="K329" s="85">
        <v>0</v>
      </c>
      <c r="L329" s="85">
        <v>0</v>
      </c>
      <c r="M329" s="86">
        <v>0</v>
      </c>
    </row>
    <row r="330" spans="1:13" ht="13.8" thickBot="1" x14ac:dyDescent="0.3">
      <c r="A330" s="173" t="s">
        <v>816</v>
      </c>
      <c r="B330" s="174">
        <v>74.739999999999995</v>
      </c>
      <c r="C330" s="174">
        <v>56.870000000000005</v>
      </c>
      <c r="D330" s="174">
        <v>48.4</v>
      </c>
      <c r="E330" s="174">
        <v>45.4</v>
      </c>
      <c r="F330" s="174">
        <v>47.019999999999996</v>
      </c>
      <c r="G330" s="174">
        <v>37.5</v>
      </c>
      <c r="H330" s="174">
        <v>9.7799999999999994</v>
      </c>
      <c r="I330" s="174">
        <v>11.95</v>
      </c>
      <c r="J330" s="174">
        <v>31.209999999999994</v>
      </c>
      <c r="K330" s="174">
        <v>44.26</v>
      </c>
      <c r="L330" s="174">
        <v>48.4</v>
      </c>
      <c r="M330" s="175">
        <v>44.29</v>
      </c>
    </row>
    <row r="331" spans="1:13" x14ac:dyDescent="0.25">
      <c r="A331" s="179" t="s">
        <v>1099</v>
      </c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1"/>
    </row>
    <row r="332" spans="1:13" x14ac:dyDescent="0.25">
      <c r="A332" s="172" t="s">
        <v>1100</v>
      </c>
      <c r="B332" s="85">
        <v>0</v>
      </c>
      <c r="C332" s="85">
        <v>0</v>
      </c>
      <c r="D332" s="85">
        <v>0</v>
      </c>
      <c r="E332" s="85">
        <v>0</v>
      </c>
      <c r="F332" s="85">
        <v>0</v>
      </c>
      <c r="G332" s="85">
        <v>0</v>
      </c>
      <c r="H332" s="85">
        <v>0</v>
      </c>
      <c r="I332" s="85">
        <v>0</v>
      </c>
      <c r="J332" s="85">
        <v>0</v>
      </c>
      <c r="K332" s="85">
        <v>0</v>
      </c>
      <c r="L332" s="85">
        <v>0</v>
      </c>
      <c r="M332" s="86">
        <v>0</v>
      </c>
    </row>
    <row r="333" spans="1:13" x14ac:dyDescent="0.25">
      <c r="A333" s="176" t="s">
        <v>1101</v>
      </c>
      <c r="B333" s="85">
        <v>0</v>
      </c>
      <c r="C333" s="85">
        <v>0</v>
      </c>
      <c r="D333" s="85">
        <v>0</v>
      </c>
      <c r="E333" s="85">
        <v>0</v>
      </c>
      <c r="F333" s="85">
        <v>0</v>
      </c>
      <c r="G333" s="85">
        <v>0</v>
      </c>
      <c r="H333" s="85">
        <v>0</v>
      </c>
      <c r="I333" s="85">
        <v>0</v>
      </c>
      <c r="J333" s="85">
        <v>0</v>
      </c>
      <c r="K333" s="85">
        <v>0</v>
      </c>
      <c r="L333" s="85">
        <v>0</v>
      </c>
      <c r="M333" s="86">
        <v>0</v>
      </c>
    </row>
    <row r="334" spans="1:13" ht="13.8" thickBot="1" x14ac:dyDescent="0.3">
      <c r="A334" s="173" t="s">
        <v>816</v>
      </c>
      <c r="B334" s="174">
        <v>0</v>
      </c>
      <c r="C334" s="174">
        <v>0</v>
      </c>
      <c r="D334" s="174">
        <v>0</v>
      </c>
      <c r="E334" s="174">
        <v>0</v>
      </c>
      <c r="F334" s="174">
        <v>0</v>
      </c>
      <c r="G334" s="174">
        <v>0</v>
      </c>
      <c r="H334" s="174">
        <v>0</v>
      </c>
      <c r="I334" s="174">
        <v>0</v>
      </c>
      <c r="J334" s="174">
        <v>0</v>
      </c>
      <c r="K334" s="174">
        <v>0</v>
      </c>
      <c r="L334" s="174">
        <v>0</v>
      </c>
      <c r="M334" s="175">
        <v>0</v>
      </c>
    </row>
    <row r="335" spans="1:13" x14ac:dyDescent="0.25">
      <c r="A335" s="179" t="s">
        <v>1102</v>
      </c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1"/>
    </row>
    <row r="336" spans="1:13" x14ac:dyDescent="0.25">
      <c r="A336" s="172" t="s">
        <v>1103</v>
      </c>
      <c r="B336" s="85">
        <v>6.4600000000000009</v>
      </c>
      <c r="C336" s="85">
        <v>29.14</v>
      </c>
      <c r="D336" s="85">
        <v>38.22</v>
      </c>
      <c r="E336" s="85">
        <v>29.650000000000006</v>
      </c>
      <c r="F336" s="85">
        <v>26.620000000000005</v>
      </c>
      <c r="G336" s="85">
        <v>20.999999999999996</v>
      </c>
      <c r="H336" s="85">
        <v>18.080000000000002</v>
      </c>
      <c r="I336" s="85">
        <v>22.560000000000002</v>
      </c>
      <c r="J336" s="85">
        <v>19.289999999999996</v>
      </c>
      <c r="K336" s="85">
        <v>14.8</v>
      </c>
      <c r="L336" s="85">
        <v>13.340000000000002</v>
      </c>
      <c r="M336" s="86">
        <v>13.000000000000002</v>
      </c>
    </row>
    <row r="337" spans="1:13" x14ac:dyDescent="0.25">
      <c r="A337" s="176" t="s">
        <v>1104</v>
      </c>
      <c r="B337" s="85">
        <v>13.520000000000007</v>
      </c>
      <c r="C337" s="85">
        <v>28.1</v>
      </c>
      <c r="D337" s="85">
        <v>27.99</v>
      </c>
      <c r="E337" s="85">
        <v>29.05</v>
      </c>
      <c r="F337" s="85">
        <v>28.1</v>
      </c>
      <c r="G337" s="85">
        <v>29.05</v>
      </c>
      <c r="H337" s="85">
        <v>10.09</v>
      </c>
      <c r="I337" s="85">
        <v>24.810000000000002</v>
      </c>
      <c r="J337" s="85">
        <v>27.150000000000002</v>
      </c>
      <c r="K337" s="85">
        <v>18.54</v>
      </c>
      <c r="L337" s="85">
        <v>22.26</v>
      </c>
      <c r="M337" s="86">
        <v>27.92</v>
      </c>
    </row>
    <row r="338" spans="1:13" x14ac:dyDescent="0.25">
      <c r="A338" s="176" t="s">
        <v>1105</v>
      </c>
      <c r="B338" s="85">
        <v>29.090000000000003</v>
      </c>
      <c r="C338" s="85">
        <v>46.1</v>
      </c>
      <c r="D338" s="85">
        <v>30.570000000000004</v>
      </c>
      <c r="E338" s="85">
        <v>22.53</v>
      </c>
      <c r="F338" s="85">
        <v>31.54</v>
      </c>
      <c r="G338" s="85">
        <v>31.779999999999998</v>
      </c>
      <c r="H338" s="85">
        <v>53.720000000000006</v>
      </c>
      <c r="I338" s="85">
        <v>42.48</v>
      </c>
      <c r="J338" s="85">
        <v>28.53</v>
      </c>
      <c r="K338" s="85">
        <v>23</v>
      </c>
      <c r="L338" s="85">
        <v>11.529999999999998</v>
      </c>
      <c r="M338" s="86">
        <v>32.94</v>
      </c>
    </row>
    <row r="339" spans="1:13" x14ac:dyDescent="0.25">
      <c r="A339" s="176" t="s">
        <v>1106</v>
      </c>
      <c r="B339" s="85">
        <v>12.15</v>
      </c>
      <c r="C339" s="85">
        <v>12</v>
      </c>
      <c r="D339" s="85">
        <v>11.08</v>
      </c>
      <c r="E339" s="85">
        <v>12.400000000000002</v>
      </c>
      <c r="F339" s="85">
        <v>13.879999999999999</v>
      </c>
      <c r="G339" s="85">
        <v>14.38</v>
      </c>
      <c r="H339" s="85">
        <v>13.58</v>
      </c>
      <c r="I339" s="85">
        <v>9.4599999999999991</v>
      </c>
      <c r="J339" s="85">
        <v>10.08</v>
      </c>
      <c r="K339" s="85">
        <v>13.200000000000001</v>
      </c>
      <c r="L339" s="85">
        <v>13.75</v>
      </c>
      <c r="M339" s="86">
        <v>12.400000000000002</v>
      </c>
    </row>
    <row r="340" spans="1:13" x14ac:dyDescent="0.25">
      <c r="A340" s="176" t="s">
        <v>1107</v>
      </c>
      <c r="B340" s="85">
        <v>2.06</v>
      </c>
      <c r="C340" s="85">
        <v>2.06</v>
      </c>
      <c r="D340" s="85">
        <v>2.44</v>
      </c>
      <c r="E340" s="85">
        <v>3.41</v>
      </c>
      <c r="F340" s="85">
        <v>4.2</v>
      </c>
      <c r="G340" s="85">
        <v>4.3299999999999992</v>
      </c>
      <c r="H340" s="85">
        <v>3.9400000000000004</v>
      </c>
      <c r="I340" s="85">
        <v>2.7900000000000005</v>
      </c>
      <c r="J340" s="85">
        <v>3.21</v>
      </c>
      <c r="K340" s="85">
        <v>3.16</v>
      </c>
      <c r="L340" s="85">
        <v>3.7500000000000004</v>
      </c>
      <c r="M340" s="86">
        <v>2.9199999999999995</v>
      </c>
    </row>
    <row r="341" spans="1:13" ht="13.8" thickBot="1" x14ac:dyDescent="0.3">
      <c r="A341" s="173" t="s">
        <v>816</v>
      </c>
      <c r="B341" s="174">
        <v>63.280000000000008</v>
      </c>
      <c r="C341" s="174">
        <v>117.4</v>
      </c>
      <c r="D341" s="174">
        <v>110.3</v>
      </c>
      <c r="E341" s="174">
        <v>97.04</v>
      </c>
      <c r="F341" s="174">
        <v>104.34</v>
      </c>
      <c r="G341" s="174">
        <v>100.53999999999999</v>
      </c>
      <c r="H341" s="174">
        <v>99.410000000000011</v>
      </c>
      <c r="I341" s="174">
        <v>102.1</v>
      </c>
      <c r="J341" s="174">
        <v>88.259999999999991</v>
      </c>
      <c r="K341" s="174">
        <v>72.7</v>
      </c>
      <c r="L341" s="174">
        <v>64.63</v>
      </c>
      <c r="M341" s="175">
        <v>89.18</v>
      </c>
    </row>
    <row r="342" spans="1:13" x14ac:dyDescent="0.25">
      <c r="A342" s="179" t="s">
        <v>1108</v>
      </c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1"/>
    </row>
    <row r="343" spans="1:13" x14ac:dyDescent="0.25">
      <c r="A343" s="176" t="s">
        <v>1109</v>
      </c>
      <c r="B343" s="85">
        <v>1.3300000000000003</v>
      </c>
      <c r="C343" s="85">
        <v>1.2800000000000002</v>
      </c>
      <c r="D343" s="85">
        <v>1.3200000000000005</v>
      </c>
      <c r="E343" s="85">
        <v>1.3200000000000005</v>
      </c>
      <c r="F343" s="85">
        <v>1.2800000000000002</v>
      </c>
      <c r="G343" s="85">
        <v>1.3200000000000005</v>
      </c>
      <c r="H343" s="85">
        <v>0.80000000000000027</v>
      </c>
      <c r="I343" s="85">
        <v>0.82000000000000028</v>
      </c>
      <c r="J343" s="85">
        <v>1.2100000000000004</v>
      </c>
      <c r="K343" s="85">
        <v>1.2000000000000004</v>
      </c>
      <c r="L343" s="85">
        <v>1.3200000000000005</v>
      </c>
      <c r="M343" s="86">
        <v>1.2800000000000002</v>
      </c>
    </row>
    <row r="344" spans="1:13" x14ac:dyDescent="0.25">
      <c r="A344" s="176" t="s">
        <v>1110</v>
      </c>
      <c r="B344" s="85">
        <v>12.4</v>
      </c>
      <c r="C344" s="85">
        <v>12.799999999999999</v>
      </c>
      <c r="D344" s="85">
        <v>13.239999999999997</v>
      </c>
      <c r="E344" s="85">
        <v>13.239999999999997</v>
      </c>
      <c r="F344" s="85">
        <v>12.799999999999999</v>
      </c>
      <c r="G344" s="85">
        <v>13.239999999999997</v>
      </c>
      <c r="H344" s="85">
        <v>8</v>
      </c>
      <c r="I344" s="85">
        <v>8.2799999999999994</v>
      </c>
      <c r="J344" s="85">
        <v>12.119999999999996</v>
      </c>
      <c r="K344" s="85">
        <v>11.919999999999996</v>
      </c>
      <c r="L344" s="85">
        <v>13.239999999999997</v>
      </c>
      <c r="M344" s="86">
        <v>12.799999999999999</v>
      </c>
    </row>
    <row r="345" spans="1:13" ht="13.8" thickBot="1" x14ac:dyDescent="0.3">
      <c r="A345" s="173" t="s">
        <v>816</v>
      </c>
      <c r="B345" s="174">
        <v>13.73</v>
      </c>
      <c r="C345" s="174">
        <v>14.079999999999998</v>
      </c>
      <c r="D345" s="174">
        <v>14.559999999999997</v>
      </c>
      <c r="E345" s="174">
        <v>14.559999999999997</v>
      </c>
      <c r="F345" s="174">
        <v>14.079999999999998</v>
      </c>
      <c r="G345" s="174">
        <v>14.559999999999997</v>
      </c>
      <c r="H345" s="174">
        <v>8.8000000000000007</v>
      </c>
      <c r="I345" s="174">
        <v>9.1</v>
      </c>
      <c r="J345" s="174">
        <v>13.329999999999997</v>
      </c>
      <c r="K345" s="174">
        <v>13.119999999999997</v>
      </c>
      <c r="L345" s="174">
        <v>14.559999999999997</v>
      </c>
      <c r="M345" s="175">
        <v>14.079999999999998</v>
      </c>
    </row>
    <row r="346" spans="1:13" x14ac:dyDescent="0.25">
      <c r="A346" s="179" t="s">
        <v>1111</v>
      </c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1"/>
    </row>
    <row r="347" spans="1:13" x14ac:dyDescent="0.25">
      <c r="A347" s="176" t="s">
        <v>1112</v>
      </c>
      <c r="B347" s="85">
        <v>0</v>
      </c>
      <c r="C347" s="85">
        <v>0</v>
      </c>
      <c r="D347" s="85">
        <v>0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5">
        <v>0</v>
      </c>
      <c r="K347" s="85">
        <v>0</v>
      </c>
      <c r="L347" s="85">
        <v>0</v>
      </c>
      <c r="M347" s="86">
        <v>0</v>
      </c>
    </row>
    <row r="348" spans="1:13" x14ac:dyDescent="0.25">
      <c r="A348" s="176" t="s">
        <v>1113</v>
      </c>
      <c r="B348" s="85">
        <v>0</v>
      </c>
      <c r="C348" s="85">
        <v>0</v>
      </c>
      <c r="D348" s="85">
        <v>0</v>
      </c>
      <c r="E348" s="85">
        <v>0</v>
      </c>
      <c r="F348" s="85">
        <v>0</v>
      </c>
      <c r="G348" s="85">
        <v>0</v>
      </c>
      <c r="H348" s="85">
        <v>0</v>
      </c>
      <c r="I348" s="85">
        <v>0</v>
      </c>
      <c r="J348" s="85">
        <v>0</v>
      </c>
      <c r="K348" s="85">
        <v>0</v>
      </c>
      <c r="L348" s="85">
        <v>0</v>
      </c>
      <c r="M348" s="86">
        <v>0</v>
      </c>
    </row>
    <row r="349" spans="1:13" x14ac:dyDescent="0.25">
      <c r="A349" s="176" t="s">
        <v>1114</v>
      </c>
      <c r="B349" s="85">
        <v>0</v>
      </c>
      <c r="C349" s="85">
        <v>0</v>
      </c>
      <c r="D349" s="85">
        <v>0</v>
      </c>
      <c r="E349" s="85">
        <v>0</v>
      </c>
      <c r="F349" s="85">
        <v>0</v>
      </c>
      <c r="G349" s="85">
        <v>0</v>
      </c>
      <c r="H349" s="85">
        <v>0</v>
      </c>
      <c r="I349" s="85">
        <v>0</v>
      </c>
      <c r="J349" s="85">
        <v>0</v>
      </c>
      <c r="K349" s="85">
        <v>0</v>
      </c>
      <c r="L349" s="85">
        <v>0</v>
      </c>
      <c r="M349" s="86">
        <v>0</v>
      </c>
    </row>
    <row r="350" spans="1:13" x14ac:dyDescent="0.25">
      <c r="A350" s="176" t="s">
        <v>1115</v>
      </c>
      <c r="B350" s="85">
        <v>0</v>
      </c>
      <c r="C350" s="85">
        <v>0</v>
      </c>
      <c r="D350" s="85">
        <v>0</v>
      </c>
      <c r="E350" s="85">
        <v>0</v>
      </c>
      <c r="F350" s="85">
        <v>0</v>
      </c>
      <c r="G350" s="85">
        <v>0</v>
      </c>
      <c r="H350" s="85">
        <v>0</v>
      </c>
      <c r="I350" s="85">
        <v>0</v>
      </c>
      <c r="J350" s="85">
        <v>0</v>
      </c>
      <c r="K350" s="85">
        <v>0</v>
      </c>
      <c r="L350" s="85">
        <v>0</v>
      </c>
      <c r="M350" s="86">
        <v>0</v>
      </c>
    </row>
    <row r="351" spans="1:13" x14ac:dyDescent="0.25">
      <c r="A351" s="176" t="s">
        <v>1116</v>
      </c>
      <c r="B351" s="85">
        <v>0</v>
      </c>
      <c r="C351" s="85">
        <v>0</v>
      </c>
      <c r="D351" s="85">
        <v>0</v>
      </c>
      <c r="E351" s="85">
        <v>0</v>
      </c>
      <c r="F351" s="85">
        <v>0</v>
      </c>
      <c r="G351" s="85">
        <v>0</v>
      </c>
      <c r="H351" s="85">
        <v>0</v>
      </c>
      <c r="I351" s="85">
        <v>0</v>
      </c>
      <c r="J351" s="85">
        <v>0</v>
      </c>
      <c r="K351" s="85">
        <v>0</v>
      </c>
      <c r="L351" s="85">
        <v>0</v>
      </c>
      <c r="M351" s="86">
        <v>0</v>
      </c>
    </row>
    <row r="352" spans="1:13" x14ac:dyDescent="0.25">
      <c r="A352" s="176" t="s">
        <v>1117</v>
      </c>
      <c r="B352" s="85">
        <v>0</v>
      </c>
      <c r="C352" s="85">
        <v>0</v>
      </c>
      <c r="D352" s="85">
        <v>0</v>
      </c>
      <c r="E352" s="85">
        <v>0</v>
      </c>
      <c r="F352" s="85">
        <v>0</v>
      </c>
      <c r="G352" s="85">
        <v>0</v>
      </c>
      <c r="H352" s="85">
        <v>0</v>
      </c>
      <c r="I352" s="85">
        <v>0</v>
      </c>
      <c r="J352" s="85">
        <v>0</v>
      </c>
      <c r="K352" s="85">
        <v>0</v>
      </c>
      <c r="L352" s="85">
        <v>0</v>
      </c>
      <c r="M352" s="86">
        <v>0</v>
      </c>
    </row>
    <row r="353" spans="1:13" ht="13.8" thickBot="1" x14ac:dyDescent="0.3">
      <c r="A353" s="173" t="s">
        <v>816</v>
      </c>
      <c r="B353" s="174">
        <v>0</v>
      </c>
      <c r="C353" s="174">
        <v>0</v>
      </c>
      <c r="D353" s="174">
        <v>0</v>
      </c>
      <c r="E353" s="174">
        <v>0</v>
      </c>
      <c r="F353" s="174">
        <v>0</v>
      </c>
      <c r="G353" s="174">
        <v>0</v>
      </c>
      <c r="H353" s="174">
        <v>0</v>
      </c>
      <c r="I353" s="174">
        <v>0</v>
      </c>
      <c r="J353" s="174">
        <v>0</v>
      </c>
      <c r="K353" s="174">
        <v>0</v>
      </c>
      <c r="L353" s="174">
        <v>0</v>
      </c>
      <c r="M353" s="175">
        <v>0</v>
      </c>
    </row>
    <row r="354" spans="1:13" x14ac:dyDescent="0.25">
      <c r="A354" s="179" t="s">
        <v>1118</v>
      </c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1"/>
    </row>
    <row r="355" spans="1:13" x14ac:dyDescent="0.25">
      <c r="A355" s="176" t="s">
        <v>1119</v>
      </c>
      <c r="B355" s="85">
        <v>0</v>
      </c>
      <c r="C355" s="85">
        <v>0</v>
      </c>
      <c r="D355" s="85">
        <v>0</v>
      </c>
      <c r="E355" s="85">
        <v>0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6">
        <v>0</v>
      </c>
    </row>
    <row r="356" spans="1:13" x14ac:dyDescent="0.25">
      <c r="A356" s="176" t="s">
        <v>1120</v>
      </c>
      <c r="B356" s="85">
        <v>0</v>
      </c>
      <c r="C356" s="85">
        <v>0</v>
      </c>
      <c r="D356" s="85">
        <v>0</v>
      </c>
      <c r="E356" s="85">
        <v>0</v>
      </c>
      <c r="F356" s="85">
        <v>0</v>
      </c>
      <c r="G356" s="85">
        <v>0</v>
      </c>
      <c r="H356" s="85">
        <v>0</v>
      </c>
      <c r="I356" s="85">
        <v>0</v>
      </c>
      <c r="J356" s="85">
        <v>0</v>
      </c>
      <c r="K356" s="85">
        <v>0</v>
      </c>
      <c r="L356" s="85">
        <v>0</v>
      </c>
      <c r="M356" s="86">
        <v>0</v>
      </c>
    </row>
    <row r="357" spans="1:13" x14ac:dyDescent="0.25">
      <c r="A357" s="176" t="s">
        <v>1121</v>
      </c>
      <c r="B357" s="85">
        <v>0</v>
      </c>
      <c r="C357" s="85">
        <v>0</v>
      </c>
      <c r="D357" s="85">
        <v>0</v>
      </c>
      <c r="E357" s="85">
        <v>0</v>
      </c>
      <c r="F357" s="85">
        <v>0</v>
      </c>
      <c r="G357" s="85">
        <v>0</v>
      </c>
      <c r="H357" s="85">
        <v>0</v>
      </c>
      <c r="I357" s="85">
        <v>0</v>
      </c>
      <c r="J357" s="85">
        <v>0</v>
      </c>
      <c r="K357" s="85">
        <v>0</v>
      </c>
      <c r="L357" s="85">
        <v>0</v>
      </c>
      <c r="M357" s="86">
        <v>0</v>
      </c>
    </row>
    <row r="358" spans="1:13" x14ac:dyDescent="0.25">
      <c r="A358" s="176" t="s">
        <v>1122</v>
      </c>
      <c r="B358" s="85">
        <v>0</v>
      </c>
      <c r="C358" s="85">
        <v>0</v>
      </c>
      <c r="D358" s="85">
        <v>0</v>
      </c>
      <c r="E358" s="85">
        <v>0</v>
      </c>
      <c r="F358" s="85">
        <v>0</v>
      </c>
      <c r="G358" s="85">
        <v>0</v>
      </c>
      <c r="H358" s="85">
        <v>0</v>
      </c>
      <c r="I358" s="85">
        <v>0</v>
      </c>
      <c r="J358" s="85">
        <v>0</v>
      </c>
      <c r="K358" s="85">
        <v>0</v>
      </c>
      <c r="L358" s="85">
        <v>0</v>
      </c>
      <c r="M358" s="86">
        <v>0</v>
      </c>
    </row>
    <row r="359" spans="1:13" x14ac:dyDescent="0.25">
      <c r="A359" s="176" t="s">
        <v>1123</v>
      </c>
      <c r="B359" s="85">
        <v>0</v>
      </c>
      <c r="C359" s="85">
        <v>0</v>
      </c>
      <c r="D359" s="85">
        <v>0</v>
      </c>
      <c r="E359" s="85">
        <v>0</v>
      </c>
      <c r="F359" s="85">
        <v>0</v>
      </c>
      <c r="G359" s="85">
        <v>0</v>
      </c>
      <c r="H359" s="85">
        <v>0</v>
      </c>
      <c r="I359" s="85">
        <v>0</v>
      </c>
      <c r="J359" s="85">
        <v>0</v>
      </c>
      <c r="K359" s="85">
        <v>0</v>
      </c>
      <c r="L359" s="85">
        <v>0</v>
      </c>
      <c r="M359" s="86">
        <v>0</v>
      </c>
    </row>
    <row r="360" spans="1:13" x14ac:dyDescent="0.25">
      <c r="A360" s="176" t="s">
        <v>1124</v>
      </c>
      <c r="B360" s="85">
        <v>0</v>
      </c>
      <c r="C360" s="85">
        <v>0</v>
      </c>
      <c r="D360" s="85">
        <v>0</v>
      </c>
      <c r="E360" s="85">
        <v>0</v>
      </c>
      <c r="F360" s="85">
        <v>0</v>
      </c>
      <c r="G360" s="85">
        <v>0</v>
      </c>
      <c r="H360" s="85">
        <v>0</v>
      </c>
      <c r="I360" s="85">
        <v>0</v>
      </c>
      <c r="J360" s="85">
        <v>0</v>
      </c>
      <c r="K360" s="85">
        <v>0</v>
      </c>
      <c r="L360" s="85">
        <v>0</v>
      </c>
      <c r="M360" s="86">
        <v>0</v>
      </c>
    </row>
    <row r="361" spans="1:13" x14ac:dyDescent="0.25">
      <c r="A361" s="176" t="s">
        <v>1125</v>
      </c>
      <c r="B361" s="85">
        <v>0</v>
      </c>
      <c r="C361" s="85">
        <v>0</v>
      </c>
      <c r="D361" s="85">
        <v>0</v>
      </c>
      <c r="E361" s="85">
        <v>0</v>
      </c>
      <c r="F361" s="85">
        <v>0</v>
      </c>
      <c r="G361" s="85">
        <v>0</v>
      </c>
      <c r="H361" s="85">
        <v>0</v>
      </c>
      <c r="I361" s="85">
        <v>0</v>
      </c>
      <c r="J361" s="85">
        <v>0</v>
      </c>
      <c r="K361" s="85">
        <v>0</v>
      </c>
      <c r="L361" s="85">
        <v>0</v>
      </c>
      <c r="M361" s="86">
        <v>0</v>
      </c>
    </row>
    <row r="362" spans="1:13" x14ac:dyDescent="0.25">
      <c r="A362" s="176" t="s">
        <v>1126</v>
      </c>
      <c r="B362" s="85">
        <v>0</v>
      </c>
      <c r="C362" s="85">
        <v>0</v>
      </c>
      <c r="D362" s="85">
        <v>0</v>
      </c>
      <c r="E362" s="85">
        <v>0</v>
      </c>
      <c r="F362" s="85">
        <v>0</v>
      </c>
      <c r="G362" s="85">
        <v>0</v>
      </c>
      <c r="H362" s="85">
        <v>0</v>
      </c>
      <c r="I362" s="85">
        <v>0</v>
      </c>
      <c r="J362" s="85">
        <v>0</v>
      </c>
      <c r="K362" s="85">
        <v>0</v>
      </c>
      <c r="L362" s="85">
        <v>0</v>
      </c>
      <c r="M362" s="86">
        <v>0</v>
      </c>
    </row>
    <row r="363" spans="1:13" x14ac:dyDescent="0.25">
      <c r="A363" s="176" t="s">
        <v>1127</v>
      </c>
      <c r="B363" s="85">
        <v>0</v>
      </c>
      <c r="C363" s="85">
        <v>0</v>
      </c>
      <c r="D363" s="85">
        <v>0</v>
      </c>
      <c r="E363" s="85">
        <v>0</v>
      </c>
      <c r="F363" s="85">
        <v>0</v>
      </c>
      <c r="G363" s="85">
        <v>0</v>
      </c>
      <c r="H363" s="85">
        <v>0</v>
      </c>
      <c r="I363" s="85">
        <v>0</v>
      </c>
      <c r="J363" s="85">
        <v>0</v>
      </c>
      <c r="K363" s="85">
        <v>0</v>
      </c>
      <c r="L363" s="85">
        <v>0</v>
      </c>
      <c r="M363" s="86">
        <v>0</v>
      </c>
    </row>
    <row r="364" spans="1:13" x14ac:dyDescent="0.25">
      <c r="A364" s="176" t="s">
        <v>1128</v>
      </c>
      <c r="B364" s="85">
        <v>0</v>
      </c>
      <c r="C364" s="85">
        <v>0</v>
      </c>
      <c r="D364" s="85">
        <v>0</v>
      </c>
      <c r="E364" s="85">
        <v>0</v>
      </c>
      <c r="F364" s="85">
        <v>0</v>
      </c>
      <c r="G364" s="85">
        <v>0</v>
      </c>
      <c r="H364" s="85">
        <v>0</v>
      </c>
      <c r="I364" s="85">
        <v>0</v>
      </c>
      <c r="J364" s="85">
        <v>0</v>
      </c>
      <c r="K364" s="85">
        <v>0</v>
      </c>
      <c r="L364" s="85">
        <v>0</v>
      </c>
      <c r="M364" s="86">
        <v>0</v>
      </c>
    </row>
    <row r="365" spans="1:13" ht="13.8" thickBot="1" x14ac:dyDescent="0.3">
      <c r="A365" s="173" t="s">
        <v>816</v>
      </c>
      <c r="B365" s="174">
        <v>0</v>
      </c>
      <c r="C365" s="174">
        <v>0</v>
      </c>
      <c r="D365" s="174">
        <v>0</v>
      </c>
      <c r="E365" s="174">
        <v>0</v>
      </c>
      <c r="F365" s="174">
        <v>0</v>
      </c>
      <c r="G365" s="174">
        <v>0</v>
      </c>
      <c r="H365" s="174">
        <v>0</v>
      </c>
      <c r="I365" s="174">
        <v>0</v>
      </c>
      <c r="J365" s="174">
        <v>0</v>
      </c>
      <c r="K365" s="174">
        <v>0</v>
      </c>
      <c r="L365" s="174">
        <v>0</v>
      </c>
      <c r="M365" s="175">
        <v>0</v>
      </c>
    </row>
    <row r="366" spans="1:13" x14ac:dyDescent="0.25">
      <c r="A366" s="179" t="s">
        <v>1129</v>
      </c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1"/>
    </row>
    <row r="367" spans="1:13" x14ac:dyDescent="0.25">
      <c r="A367" s="176" t="s">
        <v>1130</v>
      </c>
      <c r="B367" s="85">
        <v>0</v>
      </c>
      <c r="C367" s="85">
        <v>0</v>
      </c>
      <c r="D367" s="85">
        <v>0</v>
      </c>
      <c r="E367" s="85">
        <v>0</v>
      </c>
      <c r="F367" s="85">
        <v>0</v>
      </c>
      <c r="G367" s="85">
        <v>0</v>
      </c>
      <c r="H367" s="85">
        <v>0</v>
      </c>
      <c r="I367" s="85">
        <v>0</v>
      </c>
      <c r="J367" s="85">
        <v>0</v>
      </c>
      <c r="K367" s="85">
        <v>0</v>
      </c>
      <c r="L367" s="85">
        <v>0</v>
      </c>
      <c r="M367" s="86">
        <v>0</v>
      </c>
    </row>
    <row r="368" spans="1:13" x14ac:dyDescent="0.25">
      <c r="A368" s="176" t="s">
        <v>1131</v>
      </c>
      <c r="B368" s="85">
        <v>0</v>
      </c>
      <c r="C368" s="85">
        <v>0</v>
      </c>
      <c r="D368" s="85">
        <v>0</v>
      </c>
      <c r="E368" s="85">
        <v>0</v>
      </c>
      <c r="F368" s="85">
        <v>0</v>
      </c>
      <c r="G368" s="85">
        <v>0</v>
      </c>
      <c r="H368" s="85">
        <v>0</v>
      </c>
      <c r="I368" s="85">
        <v>0</v>
      </c>
      <c r="J368" s="85">
        <v>0</v>
      </c>
      <c r="K368" s="85">
        <v>0</v>
      </c>
      <c r="L368" s="85">
        <v>0</v>
      </c>
      <c r="M368" s="86">
        <v>0</v>
      </c>
    </row>
    <row r="369" spans="1:13" x14ac:dyDescent="0.25">
      <c r="A369" s="176" t="s">
        <v>1132</v>
      </c>
      <c r="B369" s="85">
        <v>0</v>
      </c>
      <c r="C369" s="85">
        <v>0</v>
      </c>
      <c r="D369" s="85">
        <v>0</v>
      </c>
      <c r="E369" s="85">
        <v>0</v>
      </c>
      <c r="F369" s="85">
        <v>0</v>
      </c>
      <c r="G369" s="85">
        <v>0</v>
      </c>
      <c r="H369" s="85">
        <v>0</v>
      </c>
      <c r="I369" s="85">
        <v>0</v>
      </c>
      <c r="J369" s="85">
        <v>0</v>
      </c>
      <c r="K369" s="85">
        <v>0</v>
      </c>
      <c r="L369" s="85">
        <v>0</v>
      </c>
      <c r="M369" s="86">
        <v>0</v>
      </c>
    </row>
    <row r="370" spans="1:13" ht="13.8" thickBot="1" x14ac:dyDescent="0.3">
      <c r="A370" s="173" t="s">
        <v>816</v>
      </c>
      <c r="B370" s="174">
        <v>0</v>
      </c>
      <c r="C370" s="174">
        <v>0</v>
      </c>
      <c r="D370" s="174">
        <v>0</v>
      </c>
      <c r="E370" s="174">
        <v>0</v>
      </c>
      <c r="F370" s="174">
        <v>0</v>
      </c>
      <c r="G370" s="174">
        <v>0</v>
      </c>
      <c r="H370" s="174">
        <v>0</v>
      </c>
      <c r="I370" s="174">
        <v>0</v>
      </c>
      <c r="J370" s="174">
        <v>0</v>
      </c>
      <c r="K370" s="174">
        <v>0</v>
      </c>
      <c r="L370" s="174">
        <v>0</v>
      </c>
      <c r="M370" s="175">
        <v>0</v>
      </c>
    </row>
    <row r="371" spans="1:13" x14ac:dyDescent="0.25">
      <c r="A371" s="179" t="s">
        <v>1133</v>
      </c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1"/>
    </row>
    <row r="372" spans="1:13" x14ac:dyDescent="0.25">
      <c r="A372" s="176" t="s">
        <v>1134</v>
      </c>
      <c r="B372" s="85">
        <v>16.890000000000004</v>
      </c>
      <c r="C372" s="85">
        <v>17.840000000000003</v>
      </c>
      <c r="D372" s="85">
        <v>18.440000000000001</v>
      </c>
      <c r="E372" s="85">
        <v>19.57</v>
      </c>
      <c r="F372" s="85">
        <v>18.64</v>
      </c>
      <c r="G372" s="85">
        <v>18.57</v>
      </c>
      <c r="H372" s="85">
        <v>20.360000000000003</v>
      </c>
      <c r="I372" s="85">
        <v>19.279999999999998</v>
      </c>
      <c r="J372" s="85">
        <v>22.119999999999997</v>
      </c>
      <c r="K372" s="85">
        <v>19.799999999999997</v>
      </c>
      <c r="L372" s="85">
        <v>22.860000000000003</v>
      </c>
      <c r="M372" s="86">
        <v>18.400000000000002</v>
      </c>
    </row>
    <row r="373" spans="1:13" x14ac:dyDescent="0.25">
      <c r="A373" s="176" t="s">
        <v>1135</v>
      </c>
      <c r="B373" s="85">
        <v>9.73</v>
      </c>
      <c r="C373" s="85">
        <v>26.24</v>
      </c>
      <c r="D373" s="85">
        <v>82.73</v>
      </c>
      <c r="E373" s="85">
        <v>3.0700000000000003</v>
      </c>
      <c r="F373" s="85">
        <v>18.62</v>
      </c>
      <c r="G373" s="85">
        <v>23.37</v>
      </c>
      <c r="H373" s="85">
        <v>38.22</v>
      </c>
      <c r="I373" s="85">
        <v>3.5799999999999996</v>
      </c>
      <c r="J373" s="85">
        <v>2.2499999999999996</v>
      </c>
      <c r="K373" s="85">
        <v>37.6</v>
      </c>
      <c r="L373" s="85">
        <v>19.59</v>
      </c>
      <c r="M373" s="86">
        <v>10.639999999999999</v>
      </c>
    </row>
    <row r="374" spans="1:13" x14ac:dyDescent="0.25">
      <c r="A374" s="176" t="s">
        <v>1136</v>
      </c>
      <c r="B374" s="85">
        <v>22.48</v>
      </c>
      <c r="C374" s="85">
        <v>9.94</v>
      </c>
      <c r="D374" s="85">
        <v>30.999999999999993</v>
      </c>
      <c r="E374" s="85">
        <v>11.71</v>
      </c>
      <c r="F374" s="85">
        <v>34.260000000000005</v>
      </c>
      <c r="G374" s="85">
        <v>9.73</v>
      </c>
      <c r="H374" s="85">
        <v>61.019999999999989</v>
      </c>
      <c r="I374" s="85">
        <v>7.9399999999999995</v>
      </c>
      <c r="J374" s="85">
        <v>7.2700000000000005</v>
      </c>
      <c r="K374" s="85">
        <v>38.159999999999997</v>
      </c>
      <c r="L374" s="85">
        <v>19.239999999999998</v>
      </c>
      <c r="M374" s="86">
        <v>44.499999999999993</v>
      </c>
    </row>
    <row r="375" spans="1:13" x14ac:dyDescent="0.25">
      <c r="A375" s="176" t="s">
        <v>1137</v>
      </c>
      <c r="B375" s="85">
        <v>1.71</v>
      </c>
      <c r="C375" s="85">
        <v>10.92</v>
      </c>
      <c r="D375" s="85">
        <v>0.08</v>
      </c>
      <c r="E375" s="85">
        <v>1.9400000000000004</v>
      </c>
      <c r="F375" s="85">
        <v>17.82</v>
      </c>
      <c r="G375" s="85">
        <v>7.9</v>
      </c>
      <c r="H375" s="85">
        <v>1.8800000000000003</v>
      </c>
      <c r="I375" s="85">
        <v>4.7200000000000006</v>
      </c>
      <c r="J375" s="85">
        <v>4.5299999999999994</v>
      </c>
      <c r="K375" s="85">
        <v>8.24</v>
      </c>
      <c r="L375" s="85">
        <v>3.9900000000000015</v>
      </c>
      <c r="M375" s="86">
        <v>5.6199999999999992</v>
      </c>
    </row>
    <row r="376" spans="1:13" x14ac:dyDescent="0.25">
      <c r="A376" s="176" t="s">
        <v>1138</v>
      </c>
      <c r="B376" s="85">
        <v>21.55</v>
      </c>
      <c r="C376" s="85">
        <v>40.059999999999995</v>
      </c>
      <c r="D376" s="85">
        <v>24.919999999999998</v>
      </c>
      <c r="E376" s="85">
        <v>14.38</v>
      </c>
      <c r="F376" s="85">
        <v>5.0199999999999996</v>
      </c>
      <c r="G376" s="85">
        <v>32.130000000000003</v>
      </c>
      <c r="H376" s="85">
        <v>0</v>
      </c>
      <c r="I376" s="85">
        <v>33.99</v>
      </c>
      <c r="J376" s="85">
        <v>14.110000000000001</v>
      </c>
      <c r="K376" s="85">
        <v>17.36</v>
      </c>
      <c r="L376" s="85">
        <v>3.56</v>
      </c>
      <c r="M376" s="86">
        <v>13.46</v>
      </c>
    </row>
    <row r="377" spans="1:13" x14ac:dyDescent="0.25">
      <c r="A377" s="176" t="s">
        <v>1139</v>
      </c>
      <c r="B377" s="85">
        <v>0</v>
      </c>
      <c r="C377" s="85">
        <v>4.03</v>
      </c>
      <c r="D377" s="85">
        <v>5.51</v>
      </c>
      <c r="E377" s="85">
        <v>2.21</v>
      </c>
      <c r="F377" s="85">
        <v>1.1400000000000001</v>
      </c>
      <c r="G377" s="85">
        <v>3.71</v>
      </c>
      <c r="H377" s="85">
        <v>2.7200000000000006</v>
      </c>
      <c r="I377" s="85">
        <v>0.96000000000000041</v>
      </c>
      <c r="J377" s="85">
        <v>0.70000000000000018</v>
      </c>
      <c r="K377" s="85">
        <v>1.8400000000000007</v>
      </c>
      <c r="L377" s="85">
        <v>3.73</v>
      </c>
      <c r="M377" s="86">
        <v>0.38000000000000012</v>
      </c>
    </row>
    <row r="378" spans="1:13" x14ac:dyDescent="0.25">
      <c r="A378" s="176" t="s">
        <v>1140</v>
      </c>
      <c r="B378" s="85">
        <v>1.6300000000000003</v>
      </c>
      <c r="C378" s="85">
        <v>1.9000000000000004</v>
      </c>
      <c r="D378" s="85">
        <v>3.18</v>
      </c>
      <c r="E378" s="85">
        <v>0.20000000000000004</v>
      </c>
      <c r="F378" s="85">
        <v>0.56000000000000016</v>
      </c>
      <c r="G378" s="85">
        <v>1.3300000000000005</v>
      </c>
      <c r="H378" s="85">
        <v>2.4600000000000009</v>
      </c>
      <c r="I378" s="85">
        <v>0.08</v>
      </c>
      <c r="J378" s="85">
        <v>0.28000000000000003</v>
      </c>
      <c r="K378" s="85">
        <v>0.88000000000000023</v>
      </c>
      <c r="L378" s="85">
        <v>0.90000000000000013</v>
      </c>
      <c r="M378" s="86">
        <v>0.18000000000000002</v>
      </c>
    </row>
    <row r="379" spans="1:13" x14ac:dyDescent="0.25">
      <c r="A379" s="176" t="s">
        <v>1141</v>
      </c>
      <c r="B379" s="85">
        <v>4.4399999999999995</v>
      </c>
      <c r="C379" s="85">
        <v>6.14</v>
      </c>
      <c r="D379" s="85">
        <v>6.46</v>
      </c>
      <c r="E379" s="85">
        <v>2.5700000000000007</v>
      </c>
      <c r="F379" s="85">
        <v>1.3200000000000005</v>
      </c>
      <c r="G379" s="85">
        <v>4.3500000000000005</v>
      </c>
      <c r="H379" s="85">
        <v>3.1399999999999997</v>
      </c>
      <c r="I379" s="85">
        <v>1.0900000000000003</v>
      </c>
      <c r="J379" s="85">
        <v>0.81000000000000028</v>
      </c>
      <c r="K379" s="85">
        <v>2.12</v>
      </c>
      <c r="L379" s="85">
        <v>4.410000000000001</v>
      </c>
      <c r="M379" s="86">
        <v>0.44000000000000017</v>
      </c>
    </row>
    <row r="380" spans="1:13" x14ac:dyDescent="0.25">
      <c r="A380" s="176" t="s">
        <v>1142</v>
      </c>
      <c r="B380" s="85">
        <v>0</v>
      </c>
      <c r="C380" s="85">
        <v>14.520000000000001</v>
      </c>
      <c r="D380" s="85">
        <v>19.84</v>
      </c>
      <c r="E380" s="85">
        <v>7.9099999999999993</v>
      </c>
      <c r="F380" s="85">
        <v>4.0400000000000009</v>
      </c>
      <c r="G380" s="85">
        <v>13.42</v>
      </c>
      <c r="H380" s="85">
        <v>9.74</v>
      </c>
      <c r="I380" s="85">
        <v>3.3800000000000003</v>
      </c>
      <c r="J380" s="85">
        <v>2.5400000000000005</v>
      </c>
      <c r="K380" s="85">
        <v>6.6400000000000006</v>
      </c>
      <c r="L380" s="85">
        <v>13.52</v>
      </c>
      <c r="M380" s="86">
        <v>1.3</v>
      </c>
    </row>
    <row r="381" spans="1:13" x14ac:dyDescent="0.25">
      <c r="A381" s="176" t="s">
        <v>1143</v>
      </c>
      <c r="B381" s="85">
        <v>1.8700000000000006</v>
      </c>
      <c r="C381" s="85">
        <v>3.2199999999999998</v>
      </c>
      <c r="D381" s="85">
        <v>3.7000000000000006</v>
      </c>
      <c r="E381" s="85">
        <v>1.5400000000000003</v>
      </c>
      <c r="F381" s="85">
        <v>0.24000000000000005</v>
      </c>
      <c r="G381" s="85">
        <v>1.8100000000000003</v>
      </c>
      <c r="H381" s="85">
        <v>2.4800000000000004</v>
      </c>
      <c r="I381" s="85">
        <v>0.52</v>
      </c>
      <c r="J381" s="85">
        <v>0.7200000000000002</v>
      </c>
      <c r="K381" s="85">
        <v>1.8000000000000005</v>
      </c>
      <c r="L381" s="85">
        <v>2.6900000000000008</v>
      </c>
      <c r="M381" s="86">
        <v>0.32000000000000006</v>
      </c>
    </row>
    <row r="382" spans="1:13" x14ac:dyDescent="0.25">
      <c r="A382" s="176" t="s">
        <v>1144</v>
      </c>
      <c r="B382" s="85">
        <v>0.76000000000000012</v>
      </c>
      <c r="C382" s="85">
        <v>0.64000000000000024</v>
      </c>
      <c r="D382" s="85">
        <v>0</v>
      </c>
      <c r="E382" s="85">
        <v>0</v>
      </c>
      <c r="F382" s="85">
        <v>0</v>
      </c>
      <c r="G382" s="85">
        <v>0.74000000000000021</v>
      </c>
      <c r="H382" s="85">
        <v>0.44000000000000017</v>
      </c>
      <c r="I382" s="85">
        <v>0.80000000000000027</v>
      </c>
      <c r="J382" s="85">
        <v>0.24000000000000005</v>
      </c>
      <c r="K382" s="85">
        <v>1.8000000000000003</v>
      </c>
      <c r="L382" s="85">
        <v>0.11999999999999998</v>
      </c>
      <c r="M382" s="86">
        <v>1.4000000000000004</v>
      </c>
    </row>
    <row r="383" spans="1:13" x14ac:dyDescent="0.25">
      <c r="A383" s="176" t="s">
        <v>1145</v>
      </c>
      <c r="B383" s="85">
        <v>0</v>
      </c>
      <c r="C383" s="85">
        <v>1.1000000000000001</v>
      </c>
      <c r="D383" s="85">
        <v>1.7000000000000002</v>
      </c>
      <c r="E383" s="85">
        <v>0.10999999999999999</v>
      </c>
      <c r="F383" s="85">
        <v>0.44000000000000006</v>
      </c>
      <c r="G383" s="85">
        <v>0.89000000000000012</v>
      </c>
      <c r="H383" s="85">
        <v>1.4400000000000002</v>
      </c>
      <c r="I383" s="85">
        <v>0.08</v>
      </c>
      <c r="J383" s="85">
        <v>0.20000000000000004</v>
      </c>
      <c r="K383" s="85">
        <v>0.64000000000000012</v>
      </c>
      <c r="L383" s="85">
        <v>0.7300000000000002</v>
      </c>
      <c r="M383" s="86">
        <v>0.08</v>
      </c>
    </row>
    <row r="384" spans="1:13" x14ac:dyDescent="0.25">
      <c r="A384" s="176" t="s">
        <v>1146</v>
      </c>
      <c r="B384" s="85">
        <v>1.9100000000000006</v>
      </c>
      <c r="C384" s="85">
        <v>2.08</v>
      </c>
      <c r="D384" s="85">
        <v>2.5600000000000005</v>
      </c>
      <c r="E384" s="85">
        <v>0.20000000000000004</v>
      </c>
      <c r="F384" s="85">
        <v>0.66000000000000014</v>
      </c>
      <c r="G384" s="85">
        <v>1.3200000000000003</v>
      </c>
      <c r="H384" s="85">
        <v>2.12</v>
      </c>
      <c r="I384" s="85">
        <v>0.19000000000000003</v>
      </c>
      <c r="J384" s="85">
        <v>0.24000000000000005</v>
      </c>
      <c r="K384" s="85">
        <v>1.0000000000000002</v>
      </c>
      <c r="L384" s="85">
        <v>1.0900000000000001</v>
      </c>
      <c r="M384" s="86">
        <v>0.18000000000000002</v>
      </c>
    </row>
    <row r="385" spans="1:13" x14ac:dyDescent="0.25">
      <c r="A385" s="176" t="s">
        <v>1147</v>
      </c>
      <c r="B385" s="85">
        <v>8.6999999999999993</v>
      </c>
      <c r="C385" s="85">
        <v>12.22</v>
      </c>
      <c r="D385" s="85">
        <v>14.800000000000002</v>
      </c>
      <c r="E385" s="85">
        <v>4.4000000000000004</v>
      </c>
      <c r="F385" s="85">
        <v>2.92</v>
      </c>
      <c r="G385" s="85">
        <v>9.6100000000000012</v>
      </c>
      <c r="H385" s="85">
        <v>7.379999999999999</v>
      </c>
      <c r="I385" s="85">
        <v>1.6700000000000004</v>
      </c>
      <c r="J385" s="85">
        <v>1.7800000000000005</v>
      </c>
      <c r="K385" s="85">
        <v>4.2800000000000011</v>
      </c>
      <c r="L385" s="85">
        <v>7.4400000000000013</v>
      </c>
      <c r="M385" s="86">
        <v>0.80000000000000027</v>
      </c>
    </row>
    <row r="386" spans="1:13" x14ac:dyDescent="0.25">
      <c r="A386" s="176" t="s">
        <v>1148</v>
      </c>
      <c r="B386" s="85">
        <v>20.870000000000005</v>
      </c>
      <c r="C386" s="85">
        <v>9.5600000000000023</v>
      </c>
      <c r="D386" s="85">
        <v>4.1100000000000003</v>
      </c>
      <c r="E386" s="85">
        <v>20.82</v>
      </c>
      <c r="F386" s="85">
        <v>13.540000000000001</v>
      </c>
      <c r="G386" s="85">
        <v>18.82</v>
      </c>
      <c r="H386" s="85">
        <v>46.039999999999992</v>
      </c>
      <c r="I386" s="85">
        <v>43</v>
      </c>
      <c r="J386" s="85">
        <v>25.689999999999998</v>
      </c>
      <c r="K386" s="85">
        <v>20.88</v>
      </c>
      <c r="L386" s="85">
        <v>4.33</v>
      </c>
      <c r="M386" s="86">
        <v>18.519999999999996</v>
      </c>
    </row>
    <row r="387" spans="1:13" x14ac:dyDescent="0.25">
      <c r="A387" s="176" t="s">
        <v>1149</v>
      </c>
      <c r="B387" s="85">
        <v>0</v>
      </c>
      <c r="C387" s="85">
        <v>0</v>
      </c>
      <c r="D387" s="85">
        <v>0</v>
      </c>
      <c r="E387" s="85">
        <v>0</v>
      </c>
      <c r="F387" s="85">
        <v>0</v>
      </c>
      <c r="G387" s="85">
        <v>0</v>
      </c>
      <c r="H387" s="85">
        <v>36.54</v>
      </c>
      <c r="I387" s="85">
        <v>13.250000000000002</v>
      </c>
      <c r="J387" s="85">
        <v>11.120000000000001</v>
      </c>
      <c r="K387" s="85">
        <v>27.32</v>
      </c>
      <c r="L387" s="85">
        <v>52.820000000000014</v>
      </c>
      <c r="M387" s="86">
        <v>6.7799999999999994</v>
      </c>
    </row>
    <row r="388" spans="1:13" x14ac:dyDescent="0.25">
      <c r="A388" s="176" t="s">
        <v>1150</v>
      </c>
      <c r="B388" s="85">
        <v>0</v>
      </c>
      <c r="C388" s="85">
        <v>0</v>
      </c>
      <c r="D388" s="85">
        <v>0</v>
      </c>
      <c r="E388" s="85">
        <v>0</v>
      </c>
      <c r="F388" s="85">
        <v>0</v>
      </c>
      <c r="G388" s="85">
        <v>0</v>
      </c>
      <c r="H388" s="85">
        <v>0</v>
      </c>
      <c r="I388" s="85">
        <v>0</v>
      </c>
      <c r="J388" s="85">
        <v>0</v>
      </c>
      <c r="K388" s="85">
        <v>0</v>
      </c>
      <c r="L388" s="85">
        <v>53.900000000000006</v>
      </c>
      <c r="M388" s="86">
        <v>6.94</v>
      </c>
    </row>
    <row r="389" spans="1:13" x14ac:dyDescent="0.25">
      <c r="A389" s="176" t="s">
        <v>1151</v>
      </c>
      <c r="B389" s="85">
        <v>0</v>
      </c>
      <c r="C389" s="85">
        <v>0</v>
      </c>
      <c r="D389" s="85">
        <v>0</v>
      </c>
      <c r="E389" s="85">
        <v>0</v>
      </c>
      <c r="F389" s="85">
        <v>0</v>
      </c>
      <c r="G389" s="85">
        <v>0</v>
      </c>
      <c r="H389" s="85">
        <v>25.74</v>
      </c>
      <c r="I389" s="85">
        <v>5.8599999999999985</v>
      </c>
      <c r="J389" s="85">
        <v>6.2100000000000009</v>
      </c>
      <c r="K389" s="85">
        <v>14.88</v>
      </c>
      <c r="L389" s="85">
        <v>25.929999999999996</v>
      </c>
      <c r="M389" s="86">
        <v>2.8600000000000003</v>
      </c>
    </row>
    <row r="390" spans="1:13" x14ac:dyDescent="0.25">
      <c r="A390" s="176" t="s">
        <v>1152</v>
      </c>
      <c r="B390" s="85">
        <v>0</v>
      </c>
      <c r="C390" s="85">
        <v>0</v>
      </c>
      <c r="D390" s="85">
        <v>0</v>
      </c>
      <c r="E390" s="85">
        <v>0</v>
      </c>
      <c r="F390" s="85">
        <v>0</v>
      </c>
      <c r="G390" s="85">
        <v>0</v>
      </c>
      <c r="H390" s="85">
        <v>0</v>
      </c>
      <c r="I390" s="85">
        <v>14.11</v>
      </c>
      <c r="J390" s="85">
        <v>11.860000000000001</v>
      </c>
      <c r="K390" s="85">
        <v>29.08</v>
      </c>
      <c r="L390" s="85">
        <v>56.269999999999996</v>
      </c>
      <c r="M390" s="86">
        <v>7.24</v>
      </c>
    </row>
    <row r="391" spans="1:13" x14ac:dyDescent="0.25">
      <c r="A391" s="176" t="s">
        <v>1153</v>
      </c>
      <c r="B391" s="85">
        <v>0</v>
      </c>
      <c r="C391" s="85">
        <v>0</v>
      </c>
      <c r="D391" s="85">
        <v>0</v>
      </c>
      <c r="E391" s="85">
        <v>0</v>
      </c>
      <c r="F391" s="85">
        <v>0</v>
      </c>
      <c r="G391" s="85">
        <v>0</v>
      </c>
      <c r="H391" s="85">
        <v>0</v>
      </c>
      <c r="I391" s="85">
        <v>0</v>
      </c>
      <c r="J391" s="85">
        <v>0</v>
      </c>
      <c r="K391" s="85">
        <v>0</v>
      </c>
      <c r="L391" s="85">
        <v>0</v>
      </c>
      <c r="M391" s="86">
        <v>0</v>
      </c>
    </row>
    <row r="392" spans="1:13" x14ac:dyDescent="0.25">
      <c r="A392" s="176" t="s">
        <v>1154</v>
      </c>
      <c r="B392" s="85">
        <v>0</v>
      </c>
      <c r="C392" s="85">
        <v>0</v>
      </c>
      <c r="D392" s="85">
        <v>0</v>
      </c>
      <c r="E392" s="85">
        <v>0</v>
      </c>
      <c r="F392" s="85">
        <v>0</v>
      </c>
      <c r="G392" s="85">
        <v>0</v>
      </c>
      <c r="H392" s="85">
        <v>0</v>
      </c>
      <c r="I392" s="85">
        <v>0</v>
      </c>
      <c r="J392" s="85">
        <v>0</v>
      </c>
      <c r="K392" s="85">
        <v>0</v>
      </c>
      <c r="L392" s="85">
        <v>39.07</v>
      </c>
      <c r="M392" s="86">
        <v>5.0199999999999996</v>
      </c>
    </row>
    <row r="393" spans="1:13" x14ac:dyDescent="0.25">
      <c r="A393" s="176" t="s">
        <v>1155</v>
      </c>
      <c r="B393" s="85">
        <v>9.6500000000000021</v>
      </c>
      <c r="C393" s="85">
        <v>12.92</v>
      </c>
      <c r="D393" s="85">
        <v>8.7899999999999974</v>
      </c>
      <c r="E393" s="85">
        <v>4.49</v>
      </c>
      <c r="F393" s="85">
        <v>12.680000000000001</v>
      </c>
      <c r="G393" s="85">
        <v>8.7899999999999974</v>
      </c>
      <c r="H393" s="85">
        <v>12.600000000000001</v>
      </c>
      <c r="I393" s="85">
        <v>16.66</v>
      </c>
      <c r="J393" s="85">
        <v>5.9700000000000006</v>
      </c>
      <c r="K393" s="85">
        <v>6.6000000000000005</v>
      </c>
      <c r="L393" s="85">
        <v>0.3600000000000001</v>
      </c>
      <c r="M393" s="86">
        <v>2.2399999999999998</v>
      </c>
    </row>
    <row r="394" spans="1:13" x14ac:dyDescent="0.25">
      <c r="A394" s="176" t="s">
        <v>1156</v>
      </c>
      <c r="B394" s="85">
        <v>16.510000000000002</v>
      </c>
      <c r="C394" s="85">
        <v>6.9600000000000009</v>
      </c>
      <c r="D394" s="85">
        <v>2.99</v>
      </c>
      <c r="E394" s="85">
        <v>15.249999999999998</v>
      </c>
      <c r="F394" s="85">
        <v>9.8800000000000008</v>
      </c>
      <c r="G394" s="85">
        <v>13.75</v>
      </c>
      <c r="H394" s="85">
        <v>33.599999999999994</v>
      </c>
      <c r="I394" s="85">
        <v>32</v>
      </c>
      <c r="J394" s="85">
        <v>18.740000000000002</v>
      </c>
      <c r="K394" s="85">
        <v>15.24</v>
      </c>
      <c r="L394" s="85">
        <v>3.1299999999999994</v>
      </c>
      <c r="M394" s="86">
        <v>13.5</v>
      </c>
    </row>
    <row r="395" spans="1:13" x14ac:dyDescent="0.25">
      <c r="A395" s="176" t="s">
        <v>1157</v>
      </c>
      <c r="B395" s="85">
        <v>2.4399999999999995</v>
      </c>
      <c r="C395" s="85">
        <v>2.8999999999999995</v>
      </c>
      <c r="D395" s="85">
        <v>4.76</v>
      </c>
      <c r="E395" s="85">
        <v>0.24000000000000005</v>
      </c>
      <c r="F395" s="85">
        <v>0.88000000000000034</v>
      </c>
      <c r="G395" s="85">
        <v>2.0000000000000004</v>
      </c>
      <c r="H395" s="85">
        <v>3.6999999999999997</v>
      </c>
      <c r="I395" s="85">
        <v>0.19000000000000003</v>
      </c>
      <c r="J395" s="85">
        <v>0.45000000000000018</v>
      </c>
      <c r="K395" s="85">
        <v>1.3600000000000003</v>
      </c>
      <c r="L395" s="85">
        <v>1.2900000000000003</v>
      </c>
      <c r="M395" s="86">
        <v>0.24000000000000005</v>
      </c>
    </row>
    <row r="396" spans="1:13" x14ac:dyDescent="0.25">
      <c r="A396" s="176" t="s">
        <v>1158</v>
      </c>
      <c r="B396" s="85">
        <v>36.539999999999992</v>
      </c>
      <c r="C396" s="85">
        <v>46.919999999999995</v>
      </c>
      <c r="D396" s="85">
        <v>53.33</v>
      </c>
      <c r="E396" s="85">
        <v>19.260000000000002</v>
      </c>
      <c r="F396" s="85">
        <v>6.7400000000000011</v>
      </c>
      <c r="G396" s="85">
        <v>32.590000000000003</v>
      </c>
      <c r="H396" s="85">
        <v>23.8</v>
      </c>
      <c r="I396" s="85">
        <v>8.6399999999999988</v>
      </c>
      <c r="J396" s="85">
        <v>7.25</v>
      </c>
      <c r="K396" s="85">
        <v>17.8</v>
      </c>
      <c r="L396" s="85">
        <v>34.370000000000005</v>
      </c>
      <c r="M396" s="86">
        <v>4.4399999999999986</v>
      </c>
    </row>
    <row r="397" spans="1:13" x14ac:dyDescent="0.25">
      <c r="A397" s="176" t="s">
        <v>1159</v>
      </c>
      <c r="B397" s="85">
        <v>27.020000000000003</v>
      </c>
      <c r="C397" s="85">
        <v>16.7</v>
      </c>
      <c r="D397" s="85">
        <v>14.099999999999998</v>
      </c>
      <c r="E397" s="85">
        <v>96.07</v>
      </c>
      <c r="F397" s="85">
        <v>83</v>
      </c>
      <c r="G397" s="85">
        <v>57.75</v>
      </c>
      <c r="H397" s="85">
        <v>24.079999999999995</v>
      </c>
      <c r="I397" s="85">
        <v>51.61</v>
      </c>
      <c r="J397" s="85">
        <v>99.029999999999987</v>
      </c>
      <c r="K397" s="85">
        <v>44.96</v>
      </c>
      <c r="L397" s="85">
        <v>36.260000000000012</v>
      </c>
      <c r="M397" s="86">
        <v>38.64</v>
      </c>
    </row>
    <row r="398" spans="1:13" x14ac:dyDescent="0.25">
      <c r="A398" s="176" t="s">
        <v>1160</v>
      </c>
      <c r="B398" s="85">
        <v>10.91</v>
      </c>
      <c r="C398" s="85">
        <v>10.600000000000001</v>
      </c>
      <c r="D398" s="85">
        <v>24.500000000000004</v>
      </c>
      <c r="E398" s="85">
        <v>0.96000000000000019</v>
      </c>
      <c r="F398" s="85">
        <v>5.8000000000000007</v>
      </c>
      <c r="G398" s="85">
        <v>7.25</v>
      </c>
      <c r="H398" s="85">
        <v>11.839999999999998</v>
      </c>
      <c r="I398" s="85">
        <v>1.1300000000000003</v>
      </c>
      <c r="J398" s="85">
        <v>0.69000000000000017</v>
      </c>
      <c r="K398" s="85">
        <v>11.640000000000002</v>
      </c>
      <c r="L398" s="85">
        <v>6.0500000000000016</v>
      </c>
      <c r="M398" s="86">
        <v>3.28</v>
      </c>
    </row>
    <row r="399" spans="1:13" x14ac:dyDescent="0.25">
      <c r="A399" s="176" t="s">
        <v>1161</v>
      </c>
      <c r="B399" s="85">
        <v>18.39</v>
      </c>
      <c r="C399" s="85">
        <v>19.199999999999996</v>
      </c>
      <c r="D399" s="85">
        <v>46.110000000000014</v>
      </c>
      <c r="E399" s="85">
        <v>1.6800000000000006</v>
      </c>
      <c r="F399" s="85">
        <v>10.42</v>
      </c>
      <c r="G399" s="85">
        <v>13.129999999999999</v>
      </c>
      <c r="H399" s="85">
        <v>21.360000000000003</v>
      </c>
      <c r="I399" s="85">
        <v>1.9700000000000009</v>
      </c>
      <c r="J399" s="85">
        <v>1.2800000000000005</v>
      </c>
      <c r="K399" s="85">
        <v>21.08</v>
      </c>
      <c r="L399" s="85">
        <v>10.999999999999998</v>
      </c>
      <c r="M399" s="86">
        <v>5.96</v>
      </c>
    </row>
    <row r="400" spans="1:13" x14ac:dyDescent="0.25">
      <c r="A400" s="176" t="s">
        <v>1162</v>
      </c>
      <c r="B400" s="85">
        <v>77.279999999999987</v>
      </c>
      <c r="C400" s="85">
        <v>97.579999999999984</v>
      </c>
      <c r="D400" s="85">
        <v>110.84</v>
      </c>
      <c r="E400" s="85">
        <v>40.070000000000007</v>
      </c>
      <c r="F400" s="85">
        <v>14</v>
      </c>
      <c r="G400" s="85">
        <v>67.740000000000009</v>
      </c>
      <c r="H400" s="85">
        <v>49.500000000000007</v>
      </c>
      <c r="I400" s="85">
        <v>17.900000000000002</v>
      </c>
      <c r="J400" s="85">
        <v>15.070000000000002</v>
      </c>
      <c r="K400" s="85">
        <v>36.959999999999987</v>
      </c>
      <c r="L400" s="85">
        <v>71.529999999999987</v>
      </c>
      <c r="M400" s="86">
        <v>9.2000000000000011</v>
      </c>
    </row>
    <row r="401" spans="1:13" x14ac:dyDescent="0.25">
      <c r="A401" s="176" t="s">
        <v>1163</v>
      </c>
      <c r="B401" s="85">
        <v>2.52</v>
      </c>
      <c r="C401" s="85">
        <v>11.21</v>
      </c>
      <c r="D401" s="85">
        <v>45.38</v>
      </c>
      <c r="E401" s="85">
        <v>17.100000000000001</v>
      </c>
      <c r="F401" s="85">
        <v>50.1</v>
      </c>
      <c r="G401" s="85">
        <v>14.259999999999998</v>
      </c>
      <c r="H401" s="85">
        <v>89.360000000000014</v>
      </c>
      <c r="I401" s="85">
        <v>11.64</v>
      </c>
      <c r="J401" s="85">
        <v>10.62</v>
      </c>
      <c r="K401" s="85">
        <v>55.8</v>
      </c>
      <c r="L401" s="85">
        <v>28.16</v>
      </c>
      <c r="M401" s="86">
        <v>65.06</v>
      </c>
    </row>
    <row r="402" spans="1:13" x14ac:dyDescent="0.25">
      <c r="A402" s="176" t="s">
        <v>1164</v>
      </c>
      <c r="B402" s="85">
        <v>30.51</v>
      </c>
      <c r="C402" s="85">
        <v>25.660000000000004</v>
      </c>
      <c r="D402" s="85">
        <v>30.46</v>
      </c>
      <c r="E402" s="85">
        <v>24.95</v>
      </c>
      <c r="F402" s="85">
        <v>16.36</v>
      </c>
      <c r="G402" s="85">
        <v>16.690000000000001</v>
      </c>
      <c r="H402" s="85">
        <v>19.259999999999998</v>
      </c>
      <c r="I402" s="85">
        <v>18.890000000000004</v>
      </c>
      <c r="J402" s="85">
        <v>17.399999999999999</v>
      </c>
      <c r="K402" s="85">
        <v>16.999999999999996</v>
      </c>
      <c r="L402" s="85">
        <v>19.830000000000002</v>
      </c>
      <c r="M402" s="86">
        <v>21.68</v>
      </c>
    </row>
    <row r="403" spans="1:13" x14ac:dyDescent="0.25">
      <c r="A403" s="176" t="s">
        <v>1165</v>
      </c>
      <c r="B403" s="85">
        <v>0.89000000000000012</v>
      </c>
      <c r="C403" s="85">
        <v>5.4599999999999991</v>
      </c>
      <c r="D403" s="85">
        <v>4.8800000000000008</v>
      </c>
      <c r="E403" s="85">
        <v>0.85000000000000031</v>
      </c>
      <c r="F403" s="85">
        <v>5.62</v>
      </c>
      <c r="G403" s="85">
        <v>2.0500000000000003</v>
      </c>
      <c r="H403" s="85">
        <v>1.5400000000000005</v>
      </c>
      <c r="I403" s="85">
        <v>0.47000000000000003</v>
      </c>
      <c r="J403" s="85">
        <v>0.96000000000000019</v>
      </c>
      <c r="K403" s="85">
        <v>0.32</v>
      </c>
      <c r="L403" s="85">
        <v>0.41000000000000003</v>
      </c>
      <c r="M403" s="86">
        <v>6.0000000000000005E-2</v>
      </c>
    </row>
    <row r="404" spans="1:13" x14ac:dyDescent="0.25">
      <c r="A404" s="176" t="s">
        <v>1166</v>
      </c>
      <c r="B404" s="85">
        <v>0.66000000000000014</v>
      </c>
      <c r="C404" s="85">
        <v>3.26</v>
      </c>
      <c r="D404" s="85">
        <v>2.33</v>
      </c>
      <c r="E404" s="85">
        <v>0.39000000000000007</v>
      </c>
      <c r="F404" s="85">
        <v>3.4</v>
      </c>
      <c r="G404" s="85">
        <v>0.94000000000000028</v>
      </c>
      <c r="H404" s="85">
        <v>1.1000000000000001</v>
      </c>
      <c r="I404" s="85">
        <v>0.34000000000000008</v>
      </c>
      <c r="J404" s="85">
        <v>0.60000000000000009</v>
      </c>
      <c r="K404" s="85">
        <v>0.36000000000000004</v>
      </c>
      <c r="L404" s="85">
        <v>0.36000000000000004</v>
      </c>
      <c r="M404" s="86">
        <v>0.08</v>
      </c>
    </row>
    <row r="405" spans="1:13" x14ac:dyDescent="0.25">
      <c r="A405" s="176" t="s">
        <v>1167</v>
      </c>
      <c r="B405" s="85">
        <v>0</v>
      </c>
      <c r="C405" s="85">
        <v>1.4700000000000002</v>
      </c>
      <c r="D405" s="85">
        <v>2.2099999999999995</v>
      </c>
      <c r="E405" s="85">
        <v>2.0200000000000005</v>
      </c>
      <c r="F405" s="85">
        <v>1.3000000000000005</v>
      </c>
      <c r="G405" s="85">
        <v>1.6300000000000006</v>
      </c>
      <c r="H405" s="85">
        <v>2.72</v>
      </c>
      <c r="I405" s="85">
        <v>2.2800000000000002</v>
      </c>
      <c r="J405" s="85">
        <v>3.0199999999999996</v>
      </c>
      <c r="K405" s="85">
        <v>1.9200000000000006</v>
      </c>
      <c r="L405" s="85">
        <v>1.8600000000000003</v>
      </c>
      <c r="M405" s="86">
        <v>1.5800000000000005</v>
      </c>
    </row>
    <row r="406" spans="1:13" x14ac:dyDescent="0.25">
      <c r="A406" s="176" t="s">
        <v>1168</v>
      </c>
      <c r="B406" s="85">
        <v>0</v>
      </c>
      <c r="C406" s="85">
        <v>0</v>
      </c>
      <c r="D406" s="85">
        <v>0</v>
      </c>
      <c r="E406" s="85">
        <v>24.150000000000002</v>
      </c>
      <c r="F406" s="85">
        <v>48.019999999999996</v>
      </c>
      <c r="G406" s="85">
        <v>56.889999999999993</v>
      </c>
      <c r="H406" s="85">
        <v>48.32</v>
      </c>
      <c r="I406" s="85">
        <v>48.589999999999996</v>
      </c>
      <c r="J406" s="85">
        <v>45.7</v>
      </c>
      <c r="K406" s="85">
        <v>38.119999999999997</v>
      </c>
      <c r="L406" s="85">
        <v>35.659999999999989</v>
      </c>
      <c r="M406" s="86">
        <v>32.78</v>
      </c>
    </row>
    <row r="407" spans="1:13" x14ac:dyDescent="0.25">
      <c r="A407" s="176" t="s">
        <v>1169</v>
      </c>
      <c r="B407" s="85">
        <v>1.6700000000000006</v>
      </c>
      <c r="C407" s="85">
        <v>3.3399999999999994</v>
      </c>
      <c r="D407" s="85">
        <v>2.6100000000000003</v>
      </c>
      <c r="E407" s="85">
        <v>2.08</v>
      </c>
      <c r="F407" s="85">
        <v>2.3199999999999998</v>
      </c>
      <c r="G407" s="85">
        <v>2.0900000000000003</v>
      </c>
      <c r="H407" s="85">
        <v>2.2400000000000002</v>
      </c>
      <c r="I407" s="85">
        <v>1.8500000000000003</v>
      </c>
      <c r="J407" s="85">
        <v>2.64</v>
      </c>
      <c r="K407" s="85">
        <v>1.3600000000000003</v>
      </c>
      <c r="L407" s="85">
        <v>1.8800000000000003</v>
      </c>
      <c r="M407" s="86">
        <v>1.9400000000000004</v>
      </c>
    </row>
    <row r="408" spans="1:13" x14ac:dyDescent="0.25">
      <c r="A408" s="176" t="s">
        <v>1170</v>
      </c>
      <c r="B408" s="85">
        <v>0</v>
      </c>
      <c r="C408" s="85">
        <v>0</v>
      </c>
      <c r="D408" s="85">
        <v>0</v>
      </c>
      <c r="E408" s="85">
        <v>0</v>
      </c>
      <c r="F408" s="85">
        <v>0</v>
      </c>
      <c r="G408" s="85">
        <v>0</v>
      </c>
      <c r="H408" s="85">
        <v>0</v>
      </c>
      <c r="I408" s="85">
        <v>0</v>
      </c>
      <c r="J408" s="85">
        <v>0</v>
      </c>
      <c r="K408" s="85">
        <v>14.599999999999998</v>
      </c>
      <c r="L408" s="85">
        <v>13.66</v>
      </c>
      <c r="M408" s="86">
        <v>12.519999999999998</v>
      </c>
    </row>
    <row r="409" spans="1:13" x14ac:dyDescent="0.25">
      <c r="A409" s="176" t="s">
        <v>1171</v>
      </c>
      <c r="B409" s="85">
        <v>3.3800000000000003</v>
      </c>
      <c r="C409" s="85">
        <v>0</v>
      </c>
      <c r="D409" s="85">
        <v>24.170000000000005</v>
      </c>
      <c r="E409" s="85">
        <v>19.07</v>
      </c>
      <c r="F409" s="85">
        <v>21.24</v>
      </c>
      <c r="G409" s="85">
        <v>19.330000000000002</v>
      </c>
      <c r="H409" s="85">
        <v>20.540000000000003</v>
      </c>
      <c r="I409" s="85">
        <v>17.079999999999998</v>
      </c>
      <c r="J409" s="85">
        <v>24.29</v>
      </c>
      <c r="K409" s="85">
        <v>12.600000000000001</v>
      </c>
      <c r="L409" s="85">
        <v>17.09</v>
      </c>
      <c r="M409" s="86">
        <v>17.759999999999998</v>
      </c>
    </row>
    <row r="410" spans="1:13" x14ac:dyDescent="0.25">
      <c r="A410" s="176" t="s">
        <v>1172</v>
      </c>
      <c r="B410" s="85">
        <v>0</v>
      </c>
      <c r="C410" s="85">
        <v>0</v>
      </c>
      <c r="D410" s="85">
        <v>0</v>
      </c>
      <c r="E410" s="85">
        <v>0</v>
      </c>
      <c r="F410" s="85">
        <v>0</v>
      </c>
      <c r="G410" s="85">
        <v>0</v>
      </c>
      <c r="H410" s="85">
        <v>0</v>
      </c>
      <c r="I410" s="85">
        <v>0</v>
      </c>
      <c r="J410" s="85">
        <v>4.3100000000000005</v>
      </c>
      <c r="K410" s="85">
        <v>2.48</v>
      </c>
      <c r="L410" s="85">
        <v>2.56</v>
      </c>
      <c r="M410" s="86">
        <v>0.66000000000000014</v>
      </c>
    </row>
    <row r="411" spans="1:13" x14ac:dyDescent="0.25">
      <c r="A411" s="176" t="s">
        <v>1173</v>
      </c>
      <c r="B411" s="88">
        <v>0</v>
      </c>
      <c r="C411" s="88">
        <v>0</v>
      </c>
      <c r="D411" s="88">
        <v>0</v>
      </c>
      <c r="E411" s="88">
        <v>0</v>
      </c>
      <c r="F411" s="88">
        <v>0</v>
      </c>
      <c r="G411" s="88">
        <v>30.96</v>
      </c>
      <c r="H411" s="88">
        <v>33.940000000000005</v>
      </c>
      <c r="I411" s="88">
        <v>32.08</v>
      </c>
      <c r="J411" s="88">
        <v>36.819999999999993</v>
      </c>
      <c r="K411" s="88">
        <v>33.08</v>
      </c>
      <c r="L411" s="88">
        <v>38.059999999999988</v>
      </c>
      <c r="M411" s="89">
        <v>30.639999999999997</v>
      </c>
    </row>
    <row r="412" spans="1:13" x14ac:dyDescent="0.25">
      <c r="A412" s="176" t="s">
        <v>1174</v>
      </c>
      <c r="B412" s="88">
        <v>0</v>
      </c>
      <c r="C412" s="88">
        <v>0</v>
      </c>
      <c r="D412" s="88">
        <v>0</v>
      </c>
      <c r="E412" s="88">
        <v>0</v>
      </c>
      <c r="F412" s="88">
        <v>0</v>
      </c>
      <c r="G412" s="88">
        <v>0</v>
      </c>
      <c r="H412" s="88">
        <v>0</v>
      </c>
      <c r="I412" s="88">
        <v>6.29</v>
      </c>
      <c r="J412" s="88">
        <v>4.6900000000000004</v>
      </c>
      <c r="K412" s="88">
        <v>12.319999999999997</v>
      </c>
      <c r="L412" s="88">
        <v>25.11</v>
      </c>
      <c r="M412" s="89">
        <v>2.4800000000000004</v>
      </c>
    </row>
    <row r="413" spans="1:13" x14ac:dyDescent="0.25">
      <c r="A413" s="176" t="s">
        <v>1175</v>
      </c>
      <c r="B413" s="88">
        <v>0</v>
      </c>
      <c r="C413" s="88">
        <v>0</v>
      </c>
      <c r="D413" s="88">
        <v>0</v>
      </c>
      <c r="E413" s="88">
        <v>0</v>
      </c>
      <c r="F413" s="88">
        <v>0</v>
      </c>
      <c r="G413" s="88">
        <v>0</v>
      </c>
      <c r="H413" s="88">
        <v>0</v>
      </c>
      <c r="I413" s="88">
        <v>42.699999999999996</v>
      </c>
      <c r="J413" s="88">
        <v>37.89</v>
      </c>
      <c r="K413" s="88">
        <v>24.199999999999996</v>
      </c>
      <c r="L413" s="88">
        <v>48.170000000000009</v>
      </c>
      <c r="M413" s="89">
        <v>52.679999999999986</v>
      </c>
    </row>
    <row r="414" spans="1:13" x14ac:dyDescent="0.25">
      <c r="A414" s="176" t="s">
        <v>1176</v>
      </c>
      <c r="B414" s="88">
        <v>0</v>
      </c>
      <c r="C414" s="88">
        <v>0</v>
      </c>
      <c r="D414" s="88">
        <v>0</v>
      </c>
      <c r="E414" s="88">
        <v>0</v>
      </c>
      <c r="F414" s="88">
        <v>0</v>
      </c>
      <c r="G414" s="88">
        <v>0</v>
      </c>
      <c r="H414" s="88">
        <v>42.460000000000008</v>
      </c>
      <c r="I414" s="88">
        <v>35.850000000000009</v>
      </c>
      <c r="J414" s="88">
        <v>31.890000000000008</v>
      </c>
      <c r="K414" s="88">
        <v>20.32</v>
      </c>
      <c r="L414" s="88">
        <v>40.500000000000007</v>
      </c>
      <c r="M414" s="89">
        <v>44.3</v>
      </c>
    </row>
    <row r="415" spans="1:13" x14ac:dyDescent="0.25">
      <c r="A415" s="176" t="s">
        <v>1177</v>
      </c>
      <c r="B415" s="88">
        <v>0</v>
      </c>
      <c r="C415" s="88">
        <v>0</v>
      </c>
      <c r="D415" s="88">
        <v>0</v>
      </c>
      <c r="E415" s="88">
        <v>0</v>
      </c>
      <c r="F415" s="88">
        <v>0</v>
      </c>
      <c r="G415" s="88">
        <v>0</v>
      </c>
      <c r="H415" s="88">
        <v>0</v>
      </c>
      <c r="I415" s="88">
        <v>0</v>
      </c>
      <c r="J415" s="88">
        <v>0</v>
      </c>
      <c r="K415" s="88">
        <v>7.36</v>
      </c>
      <c r="L415" s="88">
        <v>15.04</v>
      </c>
      <c r="M415" s="89">
        <v>1.4600000000000004</v>
      </c>
    </row>
    <row r="416" spans="1:13" ht="13.8" thickBot="1" x14ac:dyDescent="0.3">
      <c r="A416" s="173" t="s">
        <v>816</v>
      </c>
      <c r="B416" s="174">
        <v>350.90999999999997</v>
      </c>
      <c r="C416" s="174">
        <v>424.58999999999992</v>
      </c>
      <c r="D416" s="174">
        <v>596.49000000000012</v>
      </c>
      <c r="E416" s="174">
        <v>359.26</v>
      </c>
      <c r="F416" s="174">
        <v>410.98</v>
      </c>
      <c r="G416" s="174">
        <v>495.53999999999991</v>
      </c>
      <c r="H416" s="174">
        <v>703.68000000000006</v>
      </c>
      <c r="I416" s="174">
        <v>502.65999999999985</v>
      </c>
      <c r="J416" s="174">
        <v>481.9799999999999</v>
      </c>
      <c r="K416" s="174">
        <v>631.80000000000018</v>
      </c>
      <c r="L416" s="174">
        <v>788.52999999999986</v>
      </c>
      <c r="M416" s="175">
        <v>508.24000000000007</v>
      </c>
    </row>
    <row r="417" spans="1:13" x14ac:dyDescent="0.25">
      <c r="A417" s="179" t="s">
        <v>1178</v>
      </c>
      <c r="B417" s="180" t="s">
        <v>1179</v>
      </c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1"/>
    </row>
    <row r="418" spans="1:13" x14ac:dyDescent="0.25">
      <c r="A418" s="176" t="s">
        <v>1180</v>
      </c>
      <c r="B418" s="85">
        <v>1.2400000000000002</v>
      </c>
      <c r="C418" s="85">
        <v>4.0200000000000005</v>
      </c>
      <c r="D418" s="85">
        <v>4.1300000000000008</v>
      </c>
      <c r="E418" s="85">
        <v>4.1300000000000008</v>
      </c>
      <c r="F418" s="85">
        <v>3.8</v>
      </c>
      <c r="G418" s="85">
        <v>3.42</v>
      </c>
      <c r="H418" s="85">
        <v>3.88</v>
      </c>
      <c r="I418" s="85">
        <v>4.1300000000000008</v>
      </c>
      <c r="J418" s="85">
        <v>4.12</v>
      </c>
      <c r="K418" s="85">
        <v>3.72</v>
      </c>
      <c r="L418" s="85">
        <v>4.0199999999999996</v>
      </c>
      <c r="M418" s="86">
        <v>4.0200000000000005</v>
      </c>
    </row>
    <row r="419" spans="1:13" x14ac:dyDescent="0.25">
      <c r="A419" s="176" t="s">
        <v>1181</v>
      </c>
      <c r="B419" s="85">
        <v>5.4400000000000013</v>
      </c>
      <c r="C419" s="85">
        <v>4.72</v>
      </c>
      <c r="D419" s="85">
        <v>5.45</v>
      </c>
      <c r="E419" s="85">
        <v>4.1300000000000008</v>
      </c>
      <c r="F419" s="85">
        <v>4.7600000000000007</v>
      </c>
      <c r="G419" s="85">
        <v>10.189999999999998</v>
      </c>
      <c r="H419" s="85">
        <v>19.580000000000002</v>
      </c>
      <c r="I419" s="85">
        <v>29.310000000000002</v>
      </c>
      <c r="J419" s="85">
        <v>29.76</v>
      </c>
      <c r="K419" s="85">
        <v>26.879999999999995</v>
      </c>
      <c r="L419" s="85">
        <v>29.76</v>
      </c>
      <c r="M419" s="86">
        <v>16.440000000000001</v>
      </c>
    </row>
    <row r="420" spans="1:13" x14ac:dyDescent="0.25">
      <c r="A420" s="176" t="s">
        <v>1182</v>
      </c>
      <c r="B420" s="85">
        <v>3.48</v>
      </c>
      <c r="C420" s="85">
        <v>8.6</v>
      </c>
      <c r="D420" s="85">
        <v>8.4599999999999991</v>
      </c>
      <c r="E420" s="85">
        <v>4.88</v>
      </c>
      <c r="F420" s="85">
        <v>6.72</v>
      </c>
      <c r="G420" s="85">
        <v>15.260000000000003</v>
      </c>
      <c r="H420" s="85">
        <v>39.86</v>
      </c>
      <c r="I420" s="85">
        <v>36.220000000000006</v>
      </c>
      <c r="J420" s="85">
        <v>44.639999999999993</v>
      </c>
      <c r="K420" s="85">
        <v>40.320000000000007</v>
      </c>
      <c r="L420" s="85">
        <v>39.299999999999997</v>
      </c>
      <c r="M420" s="86">
        <v>22.840000000000003</v>
      </c>
    </row>
    <row r="421" spans="1:13" x14ac:dyDescent="0.25">
      <c r="A421" s="176" t="s">
        <v>1183</v>
      </c>
      <c r="B421" s="85">
        <v>6.6800000000000015</v>
      </c>
      <c r="C421" s="85">
        <v>12.24</v>
      </c>
      <c r="D421" s="85">
        <v>12.64</v>
      </c>
      <c r="E421" s="85">
        <v>12.64</v>
      </c>
      <c r="F421" s="85">
        <v>12.24</v>
      </c>
      <c r="G421" s="85">
        <v>12.64</v>
      </c>
      <c r="H421" s="85">
        <v>8.8799999999999972</v>
      </c>
      <c r="I421" s="85">
        <v>12.64</v>
      </c>
      <c r="J421" s="85">
        <v>8.43</v>
      </c>
      <c r="K421" s="85">
        <v>4.8000000000000007</v>
      </c>
      <c r="L421" s="85">
        <v>10.760000000000002</v>
      </c>
      <c r="M421" s="86">
        <v>12.24</v>
      </c>
    </row>
    <row r="422" spans="1:13" x14ac:dyDescent="0.25">
      <c r="A422" s="176" t="s">
        <v>1184</v>
      </c>
      <c r="B422" s="85">
        <v>2.4799999999999995</v>
      </c>
      <c r="C422" s="85">
        <v>13.120000000000001</v>
      </c>
      <c r="D422" s="85">
        <v>13.560000000000004</v>
      </c>
      <c r="E422" s="85">
        <v>13.560000000000004</v>
      </c>
      <c r="F422" s="85">
        <v>11.460000000000003</v>
      </c>
      <c r="G422" s="85">
        <v>5.04</v>
      </c>
      <c r="H422" s="85">
        <v>4.120000000000001</v>
      </c>
      <c r="I422" s="85">
        <v>4.2600000000000007</v>
      </c>
      <c r="J422" s="85">
        <v>4.2600000000000007</v>
      </c>
      <c r="K422" s="85">
        <v>3.8400000000000007</v>
      </c>
      <c r="L422" s="85">
        <v>6.7800000000000011</v>
      </c>
      <c r="M422" s="86">
        <v>9.8599999999999977</v>
      </c>
    </row>
    <row r="423" spans="1:13" x14ac:dyDescent="0.25">
      <c r="A423" s="176" t="s">
        <v>1185</v>
      </c>
      <c r="B423" s="85">
        <v>0.59000000000000019</v>
      </c>
      <c r="C423" s="85">
        <v>3.08</v>
      </c>
      <c r="D423" s="85">
        <v>3.18</v>
      </c>
      <c r="E423" s="85">
        <v>3.18</v>
      </c>
      <c r="F423" s="85">
        <v>2.6800000000000006</v>
      </c>
      <c r="G423" s="85">
        <v>1.1600000000000004</v>
      </c>
      <c r="H423" s="85">
        <v>0.96000000000000019</v>
      </c>
      <c r="I423" s="85">
        <v>0.9800000000000002</v>
      </c>
      <c r="J423" s="85">
        <v>0.9800000000000002</v>
      </c>
      <c r="K423" s="85">
        <v>0.92000000000000015</v>
      </c>
      <c r="L423" s="85">
        <v>1.5700000000000005</v>
      </c>
      <c r="M423" s="86">
        <v>2.3199999999999998</v>
      </c>
    </row>
    <row r="424" spans="1:13" x14ac:dyDescent="0.25">
      <c r="A424" s="176" t="s">
        <v>1186</v>
      </c>
      <c r="B424" s="85">
        <v>1.9100000000000004</v>
      </c>
      <c r="C424" s="85">
        <v>3.36</v>
      </c>
      <c r="D424" s="85">
        <v>3.48</v>
      </c>
      <c r="E424" s="85">
        <v>2.4</v>
      </c>
      <c r="F424" s="85">
        <v>1.7800000000000005</v>
      </c>
      <c r="G424" s="85">
        <v>1.5400000000000003</v>
      </c>
      <c r="H424" s="85">
        <v>1.9500000000000002</v>
      </c>
      <c r="I424" s="85">
        <v>3.74</v>
      </c>
      <c r="J424" s="85">
        <v>2.91</v>
      </c>
      <c r="K424" s="85">
        <v>0.96000000000000019</v>
      </c>
      <c r="L424" s="85">
        <v>0.94000000000000017</v>
      </c>
      <c r="M424" s="86">
        <v>1.9200000000000006</v>
      </c>
    </row>
    <row r="425" spans="1:13" x14ac:dyDescent="0.25">
      <c r="A425" s="176" t="s">
        <v>1187</v>
      </c>
      <c r="B425" s="85">
        <v>0.65000000000000013</v>
      </c>
      <c r="C425" s="85">
        <v>0.94000000000000017</v>
      </c>
      <c r="D425" s="85">
        <v>0.9800000000000002</v>
      </c>
      <c r="E425" s="85">
        <v>0.70000000000000018</v>
      </c>
      <c r="F425" s="85">
        <v>0.56000000000000005</v>
      </c>
      <c r="G425" s="85">
        <v>0.52</v>
      </c>
      <c r="H425" s="85">
        <v>0.60000000000000009</v>
      </c>
      <c r="I425" s="85">
        <v>1.05</v>
      </c>
      <c r="J425" s="85">
        <v>0.87000000000000011</v>
      </c>
      <c r="K425" s="85">
        <v>0.32000000000000006</v>
      </c>
      <c r="L425" s="85">
        <v>0.38000000000000012</v>
      </c>
      <c r="M425" s="86">
        <v>0.6000000000000002</v>
      </c>
    </row>
    <row r="426" spans="1:13" x14ac:dyDescent="0.25">
      <c r="A426" s="176" t="s">
        <v>1188</v>
      </c>
      <c r="B426" s="85">
        <v>1.3100000000000005</v>
      </c>
      <c r="C426" s="85">
        <v>2.8800000000000003</v>
      </c>
      <c r="D426" s="85">
        <v>2.5600000000000005</v>
      </c>
      <c r="E426" s="85">
        <v>2.2799999999999998</v>
      </c>
      <c r="F426" s="85">
        <v>2.0400000000000005</v>
      </c>
      <c r="G426" s="85">
        <v>2.2000000000000006</v>
      </c>
      <c r="H426" s="85">
        <v>2.08</v>
      </c>
      <c r="I426" s="85">
        <v>2.2300000000000004</v>
      </c>
      <c r="J426" s="85">
        <v>2.2400000000000002</v>
      </c>
      <c r="K426" s="85">
        <v>2.6400000000000006</v>
      </c>
      <c r="L426" s="85">
        <v>2.75</v>
      </c>
      <c r="M426" s="86">
        <v>3.32</v>
      </c>
    </row>
    <row r="427" spans="1:13" x14ac:dyDescent="0.25">
      <c r="A427" s="176" t="s">
        <v>1189</v>
      </c>
      <c r="B427" s="85">
        <v>15.780000000000001</v>
      </c>
      <c r="C427" s="85">
        <v>32.78</v>
      </c>
      <c r="D427" s="85">
        <v>34.46</v>
      </c>
      <c r="E427" s="85">
        <v>33.870000000000005</v>
      </c>
      <c r="F427" s="85">
        <v>32.78</v>
      </c>
      <c r="G427" s="85">
        <v>33.870000000000005</v>
      </c>
      <c r="H427" s="85">
        <v>9.2100000000000026</v>
      </c>
      <c r="I427" s="85">
        <v>33.180000000000007</v>
      </c>
      <c r="J427" s="85">
        <v>25.97</v>
      </c>
      <c r="K427" s="85">
        <v>0</v>
      </c>
      <c r="L427" s="85">
        <v>26</v>
      </c>
      <c r="M427" s="86">
        <v>32.580000000000005</v>
      </c>
    </row>
    <row r="428" spans="1:13" x14ac:dyDescent="0.25">
      <c r="A428" s="176" t="s">
        <v>1190</v>
      </c>
      <c r="B428" s="85">
        <v>2.7800000000000002</v>
      </c>
      <c r="C428" s="85">
        <v>8.16</v>
      </c>
      <c r="D428" s="85">
        <v>7.5600000000000014</v>
      </c>
      <c r="E428" s="85">
        <v>5.92</v>
      </c>
      <c r="F428" s="85">
        <v>8.6399999999999988</v>
      </c>
      <c r="G428" s="85">
        <v>8.92</v>
      </c>
      <c r="H428" s="85">
        <v>8.6399999999999988</v>
      </c>
      <c r="I428" s="85">
        <v>8.92</v>
      </c>
      <c r="J428" s="85">
        <v>8.92</v>
      </c>
      <c r="K428" s="85">
        <v>8.0799999999999983</v>
      </c>
      <c r="L428" s="85">
        <v>8.92</v>
      </c>
      <c r="M428" s="86">
        <v>8.6399999999999988</v>
      </c>
    </row>
    <row r="429" spans="1:13" x14ac:dyDescent="0.25">
      <c r="A429" s="176" t="s">
        <v>1191</v>
      </c>
      <c r="B429" s="85">
        <v>3.0499999999999994</v>
      </c>
      <c r="C429" s="85">
        <v>12.799999999999999</v>
      </c>
      <c r="D429" s="85">
        <v>13.239999999999997</v>
      </c>
      <c r="E429" s="85">
        <v>13.239999999999997</v>
      </c>
      <c r="F429" s="85">
        <v>12.799999999999999</v>
      </c>
      <c r="G429" s="85">
        <v>9.7199999999999971</v>
      </c>
      <c r="H429" s="85">
        <v>6.6</v>
      </c>
      <c r="I429" s="85">
        <v>7.6800000000000006</v>
      </c>
      <c r="J429" s="85">
        <v>5.3500000000000005</v>
      </c>
      <c r="K429" s="85">
        <v>3.5199999999999996</v>
      </c>
      <c r="L429" s="85">
        <v>3.3200000000000003</v>
      </c>
      <c r="M429" s="86">
        <v>4.120000000000001</v>
      </c>
    </row>
    <row r="430" spans="1:13" x14ac:dyDescent="0.25">
      <c r="A430" s="176" t="s">
        <v>1192</v>
      </c>
      <c r="B430" s="85">
        <v>0.79</v>
      </c>
      <c r="C430" s="85">
        <v>5.5</v>
      </c>
      <c r="D430" s="85">
        <v>5.69</v>
      </c>
      <c r="E430" s="85">
        <v>5.63</v>
      </c>
      <c r="F430" s="85">
        <v>5.5300000000000011</v>
      </c>
      <c r="G430" s="85">
        <v>5.85</v>
      </c>
      <c r="H430" s="85">
        <v>6.0900000000000007</v>
      </c>
      <c r="I430" s="85">
        <v>6.2900000000000009</v>
      </c>
      <c r="J430" s="85">
        <v>6.2900000000000009</v>
      </c>
      <c r="K430" s="85">
        <v>5.79</v>
      </c>
      <c r="L430" s="85">
        <v>6.3099999999999987</v>
      </c>
      <c r="M430" s="86">
        <v>5.7900000000000009</v>
      </c>
    </row>
    <row r="431" spans="1:13" x14ac:dyDescent="0.25">
      <c r="A431" s="176" t="s">
        <v>1193</v>
      </c>
      <c r="B431" s="85">
        <v>0.04</v>
      </c>
      <c r="C431" s="85">
        <v>1.6000000000000005</v>
      </c>
      <c r="D431" s="85">
        <v>1.6100000000000003</v>
      </c>
      <c r="E431" s="85">
        <v>1.6100000000000003</v>
      </c>
      <c r="F431" s="85">
        <v>1.8200000000000005</v>
      </c>
      <c r="G431" s="85">
        <v>1.8900000000000003</v>
      </c>
      <c r="H431" s="85">
        <v>1.8200000000000005</v>
      </c>
      <c r="I431" s="85">
        <v>1.8900000000000003</v>
      </c>
      <c r="J431" s="85">
        <v>1.8900000000000003</v>
      </c>
      <c r="K431" s="85">
        <v>1.6800000000000004</v>
      </c>
      <c r="L431" s="85">
        <v>1.8900000000000003</v>
      </c>
      <c r="M431" s="86">
        <v>1.8200000000000005</v>
      </c>
    </row>
    <row r="432" spans="1:13" x14ac:dyDescent="0.25">
      <c r="A432" s="176" t="s">
        <v>1194</v>
      </c>
      <c r="B432" s="85">
        <v>0.24000000000000005</v>
      </c>
      <c r="C432" s="85">
        <v>0.24000000000000005</v>
      </c>
      <c r="D432" s="85">
        <v>0.24000000000000005</v>
      </c>
      <c r="E432" s="85">
        <v>0.24000000000000005</v>
      </c>
      <c r="F432" s="85">
        <v>0.30000000000000004</v>
      </c>
      <c r="G432" s="85">
        <v>0.52</v>
      </c>
      <c r="H432" s="85">
        <v>0.80000000000000027</v>
      </c>
      <c r="I432" s="85">
        <v>0.93000000000000016</v>
      </c>
      <c r="J432" s="85">
        <v>0.81000000000000028</v>
      </c>
      <c r="K432" s="85">
        <v>0.56000000000000005</v>
      </c>
      <c r="L432" s="85">
        <v>0.39000000000000012</v>
      </c>
      <c r="M432" s="86">
        <v>0.24000000000000005</v>
      </c>
    </row>
    <row r="433" spans="1:13" x14ac:dyDescent="0.25">
      <c r="A433" s="176" t="s">
        <v>1195</v>
      </c>
      <c r="B433" s="85">
        <v>1.4800000000000002</v>
      </c>
      <c r="C433" s="85">
        <v>3.5400000000000005</v>
      </c>
      <c r="D433" s="85">
        <v>3.6700000000000008</v>
      </c>
      <c r="E433" s="85">
        <v>3.6700000000000008</v>
      </c>
      <c r="F433" s="85">
        <v>3.5400000000000005</v>
      </c>
      <c r="G433" s="85">
        <v>3.6700000000000008</v>
      </c>
      <c r="H433" s="85">
        <v>3.5400000000000005</v>
      </c>
      <c r="I433" s="85">
        <v>3.6700000000000008</v>
      </c>
      <c r="J433" s="85">
        <v>3.6700000000000008</v>
      </c>
      <c r="K433" s="85">
        <v>3.2800000000000007</v>
      </c>
      <c r="L433" s="85">
        <v>3.1199999999999997</v>
      </c>
      <c r="M433" s="86">
        <v>3.3799999999999994</v>
      </c>
    </row>
    <row r="434" spans="1:13" x14ac:dyDescent="0.25">
      <c r="A434" s="176" t="s">
        <v>1196</v>
      </c>
      <c r="B434" s="85">
        <v>0.54000000000000015</v>
      </c>
      <c r="C434" s="85">
        <v>0.34000000000000008</v>
      </c>
      <c r="D434" s="85">
        <v>0.62000000000000011</v>
      </c>
      <c r="E434" s="85">
        <v>0.6000000000000002</v>
      </c>
      <c r="F434" s="85">
        <v>0.6000000000000002</v>
      </c>
      <c r="G434" s="85">
        <v>0.62000000000000011</v>
      </c>
      <c r="H434" s="85">
        <v>0.6000000000000002</v>
      </c>
      <c r="I434" s="85">
        <v>0.62000000000000011</v>
      </c>
      <c r="J434" s="85">
        <v>0.6000000000000002</v>
      </c>
      <c r="K434" s="85">
        <v>0.56000000000000005</v>
      </c>
      <c r="L434" s="85">
        <v>0.62000000000000011</v>
      </c>
      <c r="M434" s="86">
        <v>0.56000000000000016</v>
      </c>
    </row>
    <row r="435" spans="1:13" x14ac:dyDescent="0.25">
      <c r="A435" s="176" t="s">
        <v>1197</v>
      </c>
      <c r="B435" s="85">
        <v>0.35000000000000009</v>
      </c>
      <c r="C435" s="85">
        <v>0.80000000000000027</v>
      </c>
      <c r="D435" s="85">
        <v>0.71000000000000019</v>
      </c>
      <c r="E435" s="85">
        <v>1.3300000000000005</v>
      </c>
      <c r="F435" s="85">
        <v>2.16</v>
      </c>
      <c r="G435" s="85">
        <v>2.72</v>
      </c>
      <c r="H435" s="85">
        <v>3.32</v>
      </c>
      <c r="I435" s="85">
        <v>3.0000000000000004</v>
      </c>
      <c r="J435" s="85">
        <v>2.5600000000000005</v>
      </c>
      <c r="K435" s="85">
        <v>3.1200000000000006</v>
      </c>
      <c r="L435" s="85">
        <v>2.5600000000000005</v>
      </c>
      <c r="M435" s="86">
        <v>2.3400000000000003</v>
      </c>
    </row>
    <row r="436" spans="1:13" x14ac:dyDescent="0.25">
      <c r="A436" s="176" t="s">
        <v>1198</v>
      </c>
      <c r="B436" s="85">
        <v>0</v>
      </c>
      <c r="C436" s="85">
        <v>0</v>
      </c>
      <c r="D436" s="85">
        <v>0</v>
      </c>
      <c r="E436" s="85">
        <v>0</v>
      </c>
      <c r="F436" s="85">
        <v>0</v>
      </c>
      <c r="G436" s="85">
        <v>0</v>
      </c>
      <c r="H436" s="85">
        <v>0</v>
      </c>
      <c r="I436" s="85">
        <v>0</v>
      </c>
      <c r="J436" s="85">
        <v>0</v>
      </c>
      <c r="K436" s="85">
        <v>0</v>
      </c>
      <c r="L436" s="85">
        <v>0</v>
      </c>
      <c r="M436" s="86">
        <v>0</v>
      </c>
    </row>
    <row r="437" spans="1:13" x14ac:dyDescent="0.25">
      <c r="A437" s="176" t="s">
        <v>1199</v>
      </c>
      <c r="B437" s="85">
        <v>2.8100000000000005</v>
      </c>
      <c r="C437" s="85">
        <v>4.3199999999999994</v>
      </c>
      <c r="D437" s="85">
        <v>4.4400000000000004</v>
      </c>
      <c r="E437" s="85">
        <v>4.4400000000000004</v>
      </c>
      <c r="F437" s="85">
        <v>2.6400000000000006</v>
      </c>
      <c r="G437" s="85">
        <v>3.31</v>
      </c>
      <c r="H437" s="85">
        <v>1.02</v>
      </c>
      <c r="I437" s="85">
        <v>4.4400000000000004</v>
      </c>
      <c r="J437" s="85">
        <v>3.03</v>
      </c>
      <c r="K437" s="85">
        <v>2.0400000000000005</v>
      </c>
      <c r="L437" s="85">
        <v>2.2300000000000004</v>
      </c>
      <c r="M437" s="86">
        <v>4.3199999999999994</v>
      </c>
    </row>
    <row r="438" spans="1:13" x14ac:dyDescent="0.25">
      <c r="A438" s="176" t="s">
        <v>1200</v>
      </c>
      <c r="B438" s="85">
        <v>2.33</v>
      </c>
      <c r="C438" s="85">
        <v>2.3400000000000003</v>
      </c>
      <c r="D438" s="85">
        <v>2.41</v>
      </c>
      <c r="E438" s="85">
        <v>2.41</v>
      </c>
      <c r="F438" s="85">
        <v>2.3400000000000003</v>
      </c>
      <c r="G438" s="85">
        <v>2.41</v>
      </c>
      <c r="H438" s="85">
        <v>2.3400000000000003</v>
      </c>
      <c r="I438" s="85">
        <v>2.41</v>
      </c>
      <c r="J438" s="85">
        <v>2.41</v>
      </c>
      <c r="K438" s="85">
        <v>2.2000000000000002</v>
      </c>
      <c r="L438" s="85">
        <v>2.41</v>
      </c>
      <c r="M438" s="86">
        <v>2.3400000000000003</v>
      </c>
    </row>
    <row r="439" spans="1:13" x14ac:dyDescent="0.25">
      <c r="A439" s="176" t="s">
        <v>1201</v>
      </c>
      <c r="B439" s="85">
        <v>0.24000000000000005</v>
      </c>
      <c r="C439" s="85">
        <v>0.11999999999999998</v>
      </c>
      <c r="D439" s="85">
        <v>0.11999999999999998</v>
      </c>
      <c r="E439" s="85">
        <v>0.11999999999999998</v>
      </c>
      <c r="F439" s="85">
        <v>9.9999999999999992E-2</v>
      </c>
      <c r="G439" s="85">
        <v>0.08</v>
      </c>
      <c r="H439" s="85">
        <v>9.9999999999999992E-2</v>
      </c>
      <c r="I439" s="85">
        <v>0.10999999999999999</v>
      </c>
      <c r="J439" s="85">
        <v>0.21000000000000005</v>
      </c>
      <c r="K439" s="85">
        <v>0.11999999999999998</v>
      </c>
      <c r="L439" s="85">
        <v>0.10999999999999999</v>
      </c>
      <c r="M439" s="86">
        <v>9.9999999999999992E-2</v>
      </c>
    </row>
    <row r="440" spans="1:13" x14ac:dyDescent="0.25">
      <c r="A440" s="176" t="s">
        <v>1202</v>
      </c>
      <c r="B440" s="85">
        <v>0</v>
      </c>
      <c r="C440" s="85">
        <v>0</v>
      </c>
      <c r="D440" s="85">
        <v>0</v>
      </c>
      <c r="E440" s="85">
        <v>0</v>
      </c>
      <c r="F440" s="85">
        <v>14.4</v>
      </c>
      <c r="G440" s="85">
        <v>14.88</v>
      </c>
      <c r="H440" s="85">
        <v>14.4</v>
      </c>
      <c r="I440" s="85">
        <v>14.88</v>
      </c>
      <c r="J440" s="85">
        <v>14.88</v>
      </c>
      <c r="K440" s="85">
        <v>13.439999999999998</v>
      </c>
      <c r="L440" s="85">
        <v>14.88</v>
      </c>
      <c r="M440" s="86">
        <v>14.4</v>
      </c>
    </row>
    <row r="441" spans="1:13" x14ac:dyDescent="0.25">
      <c r="A441" s="176" t="s">
        <v>1203</v>
      </c>
      <c r="B441" s="85">
        <v>1.9400000000000004</v>
      </c>
      <c r="C441" s="85">
        <v>2.44</v>
      </c>
      <c r="D441" s="85">
        <v>1.7100000000000004</v>
      </c>
      <c r="E441" s="85">
        <v>2.52</v>
      </c>
      <c r="F441" s="85">
        <v>2.44</v>
      </c>
      <c r="G441" s="85">
        <v>2.52</v>
      </c>
      <c r="H441" s="85">
        <v>2.44</v>
      </c>
      <c r="I441" s="85">
        <v>2.52</v>
      </c>
      <c r="J441" s="85">
        <v>2.52</v>
      </c>
      <c r="K441" s="85">
        <v>2.2800000000000002</v>
      </c>
      <c r="L441" s="85">
        <v>2.4</v>
      </c>
      <c r="M441" s="86">
        <v>2.44</v>
      </c>
    </row>
    <row r="442" spans="1:13" x14ac:dyDescent="0.25">
      <c r="A442" s="176" t="s">
        <v>1204</v>
      </c>
      <c r="B442" s="85">
        <v>0</v>
      </c>
      <c r="C442" s="85">
        <v>0.28000000000000003</v>
      </c>
      <c r="D442" s="85">
        <v>0.30000000000000004</v>
      </c>
      <c r="E442" s="85">
        <v>0.30000000000000004</v>
      </c>
      <c r="F442" s="85">
        <v>0.28000000000000003</v>
      </c>
      <c r="G442" s="85">
        <v>0.24000000000000005</v>
      </c>
      <c r="H442" s="85">
        <v>0.24</v>
      </c>
      <c r="I442" s="85">
        <v>0.30000000000000004</v>
      </c>
      <c r="J442" s="85">
        <v>0.30000000000000004</v>
      </c>
      <c r="K442" s="85">
        <v>0.24000000000000005</v>
      </c>
      <c r="L442" s="85">
        <v>0.24000000000000005</v>
      </c>
      <c r="M442" s="86">
        <v>0.28000000000000003</v>
      </c>
    </row>
    <row r="443" spans="1:13" x14ac:dyDescent="0.25">
      <c r="A443" s="176" t="s">
        <v>1205</v>
      </c>
      <c r="B443" s="85">
        <v>0</v>
      </c>
      <c r="C443" s="85">
        <v>0</v>
      </c>
      <c r="D443" s="85">
        <v>0.24000000000000005</v>
      </c>
      <c r="E443" s="85">
        <v>0.24000000000000005</v>
      </c>
      <c r="F443" s="85">
        <v>0.24000000000000005</v>
      </c>
      <c r="G443" s="85">
        <v>0.24000000000000005</v>
      </c>
      <c r="H443" s="85">
        <v>0.24000000000000005</v>
      </c>
      <c r="I443" s="85">
        <v>0.24000000000000005</v>
      </c>
      <c r="J443" s="85">
        <v>0.24000000000000005</v>
      </c>
      <c r="K443" s="85">
        <v>0.24000000000000005</v>
      </c>
      <c r="L443" s="85">
        <v>0.24000000000000005</v>
      </c>
      <c r="M443" s="86">
        <v>0.24000000000000005</v>
      </c>
    </row>
    <row r="444" spans="1:13" x14ac:dyDescent="0.25">
      <c r="A444" s="176" t="s">
        <v>1206</v>
      </c>
      <c r="B444" s="85">
        <v>0.35000000000000009</v>
      </c>
      <c r="C444" s="85">
        <v>4.0200000000000005</v>
      </c>
      <c r="D444" s="85">
        <v>4.1300000000000008</v>
      </c>
      <c r="E444" s="85">
        <v>4.1300000000000008</v>
      </c>
      <c r="F444" s="85">
        <v>4.0200000000000005</v>
      </c>
      <c r="G444" s="85">
        <v>4.1300000000000008</v>
      </c>
      <c r="H444" s="85">
        <v>2.7199999999999998</v>
      </c>
      <c r="I444" s="85">
        <v>3.8400000000000003</v>
      </c>
      <c r="J444" s="85">
        <v>2.2500000000000004</v>
      </c>
      <c r="K444" s="85">
        <v>0.75000000000000011</v>
      </c>
      <c r="L444" s="85">
        <v>0.56000000000000005</v>
      </c>
      <c r="M444" s="86">
        <v>2.5400000000000005</v>
      </c>
    </row>
    <row r="445" spans="1:13" x14ac:dyDescent="0.25">
      <c r="A445" s="176" t="s">
        <v>1207</v>
      </c>
      <c r="B445" s="85">
        <v>4.0299999999999994</v>
      </c>
      <c r="C445" s="85">
        <v>6.5200000000000005</v>
      </c>
      <c r="D445" s="85">
        <v>6.7400000000000011</v>
      </c>
      <c r="E445" s="85">
        <v>6.73</v>
      </c>
      <c r="F445" s="85">
        <v>4.8</v>
      </c>
      <c r="G445" s="85">
        <v>4.1100000000000003</v>
      </c>
      <c r="H445" s="85">
        <v>3.1199999999999997</v>
      </c>
      <c r="I445" s="85">
        <v>5</v>
      </c>
      <c r="J445" s="85">
        <v>3.11</v>
      </c>
      <c r="K445" s="85">
        <v>2.6</v>
      </c>
      <c r="L445" s="85">
        <v>2.5099999999999998</v>
      </c>
      <c r="M445" s="86">
        <v>3.32</v>
      </c>
    </row>
    <row r="446" spans="1:13" x14ac:dyDescent="0.25">
      <c r="A446" s="176" t="s">
        <v>1208</v>
      </c>
      <c r="B446" s="85">
        <v>1.7000000000000004</v>
      </c>
      <c r="C446" s="85">
        <v>1.9200000000000006</v>
      </c>
      <c r="D446" s="85">
        <v>1.9800000000000004</v>
      </c>
      <c r="E446" s="85">
        <v>1.9800000000000004</v>
      </c>
      <c r="F446" s="85">
        <v>1.9200000000000006</v>
      </c>
      <c r="G446" s="85">
        <v>1.5200000000000005</v>
      </c>
      <c r="H446" s="85">
        <v>1.8800000000000006</v>
      </c>
      <c r="I446" s="85">
        <v>1.9200000000000004</v>
      </c>
      <c r="J446" s="85">
        <v>1.9200000000000004</v>
      </c>
      <c r="K446" s="85">
        <v>1.8000000000000005</v>
      </c>
      <c r="L446" s="85">
        <v>1.9200000000000004</v>
      </c>
      <c r="M446" s="86">
        <v>1.8800000000000006</v>
      </c>
    </row>
    <row r="447" spans="1:13" x14ac:dyDescent="0.25">
      <c r="A447" s="176" t="s">
        <v>1209</v>
      </c>
      <c r="B447" s="85">
        <v>1.3000000000000005</v>
      </c>
      <c r="C447" s="85">
        <v>3.8199999999999994</v>
      </c>
      <c r="D447" s="85">
        <v>4.0199999999999996</v>
      </c>
      <c r="E447" s="85">
        <v>3.1</v>
      </c>
      <c r="F447" s="85">
        <v>2.3199999999999998</v>
      </c>
      <c r="G447" s="85">
        <v>2.1000000000000005</v>
      </c>
      <c r="H447" s="85">
        <v>2.1000000000000005</v>
      </c>
      <c r="I447" s="85">
        <v>3.18</v>
      </c>
      <c r="J447" s="85">
        <v>3.1</v>
      </c>
      <c r="K447" s="85">
        <v>2.3200000000000003</v>
      </c>
      <c r="L447" s="85">
        <v>2.1000000000000005</v>
      </c>
      <c r="M447" s="86">
        <v>2.3400000000000003</v>
      </c>
    </row>
    <row r="448" spans="1:13" x14ac:dyDescent="0.25">
      <c r="A448" s="176" t="s">
        <v>1210</v>
      </c>
      <c r="B448" s="85">
        <v>0.18000000000000005</v>
      </c>
      <c r="C448" s="85">
        <v>1.1200000000000003</v>
      </c>
      <c r="D448" s="85">
        <v>1.1900000000000004</v>
      </c>
      <c r="E448" s="85">
        <v>1.1900000000000004</v>
      </c>
      <c r="F448" s="85">
        <v>1.1400000000000003</v>
      </c>
      <c r="G448" s="85">
        <v>0.96000000000000019</v>
      </c>
      <c r="H448" s="85">
        <v>0.4900000000000001</v>
      </c>
      <c r="I448" s="85">
        <v>0.3000000000000001</v>
      </c>
      <c r="J448" s="85">
        <v>0.18000000000000002</v>
      </c>
      <c r="K448" s="85">
        <v>0.25000000000000006</v>
      </c>
      <c r="L448" s="85">
        <v>0.52</v>
      </c>
      <c r="M448" s="86">
        <v>0.66000000000000014</v>
      </c>
    </row>
    <row r="449" spans="1:13" x14ac:dyDescent="0.25">
      <c r="A449" s="176" t="s">
        <v>1211</v>
      </c>
      <c r="B449" s="85">
        <v>0</v>
      </c>
      <c r="C449" s="85">
        <v>0.29000000000000004</v>
      </c>
      <c r="D449" s="85">
        <v>0.28000000000000008</v>
      </c>
      <c r="E449" s="85">
        <v>0.29000000000000004</v>
      </c>
      <c r="F449" s="85">
        <v>0.13</v>
      </c>
      <c r="G449" s="85">
        <v>0.19000000000000003</v>
      </c>
      <c r="H449" s="85">
        <v>0.28000000000000003</v>
      </c>
      <c r="I449" s="85">
        <v>0.28000000000000008</v>
      </c>
      <c r="J449" s="85">
        <v>0.03</v>
      </c>
      <c r="K449" s="85">
        <v>0.02</v>
      </c>
      <c r="L449" s="85">
        <v>0</v>
      </c>
      <c r="M449" s="86">
        <v>0.05</v>
      </c>
    </row>
    <row r="450" spans="1:13" x14ac:dyDescent="0.25">
      <c r="A450" s="176" t="s">
        <v>1212</v>
      </c>
      <c r="B450" s="85">
        <v>0</v>
      </c>
      <c r="C450" s="85">
        <v>0.6000000000000002</v>
      </c>
      <c r="D450" s="85">
        <v>0.62000000000000011</v>
      </c>
      <c r="E450" s="85">
        <v>0.62000000000000011</v>
      </c>
      <c r="F450" s="85">
        <v>0.48000000000000004</v>
      </c>
      <c r="G450" s="85">
        <v>0.40000000000000008</v>
      </c>
      <c r="H450" s="85">
        <v>0.34000000000000008</v>
      </c>
      <c r="I450" s="85">
        <v>0.56000000000000005</v>
      </c>
      <c r="J450" s="85">
        <v>0.32000000000000006</v>
      </c>
      <c r="K450" s="85">
        <v>0.24000000000000005</v>
      </c>
      <c r="L450" s="85">
        <v>0.24000000000000005</v>
      </c>
      <c r="M450" s="86">
        <v>0.3600000000000001</v>
      </c>
    </row>
    <row r="451" spans="1:13" x14ac:dyDescent="0.25">
      <c r="A451" s="176" t="s">
        <v>1213</v>
      </c>
      <c r="B451" s="85">
        <v>0.04</v>
      </c>
      <c r="C451" s="85">
        <v>0.70000000000000018</v>
      </c>
      <c r="D451" s="85">
        <v>0.71000000000000019</v>
      </c>
      <c r="E451" s="85">
        <v>0.71000000000000019</v>
      </c>
      <c r="F451" s="85">
        <v>0.6000000000000002</v>
      </c>
      <c r="G451" s="85">
        <v>0.40000000000000008</v>
      </c>
      <c r="H451" s="85">
        <v>0.24000000000000005</v>
      </c>
      <c r="I451" s="85">
        <v>0.66000000000000014</v>
      </c>
      <c r="J451" s="85">
        <v>0.35000000000000009</v>
      </c>
      <c r="K451" s="85">
        <v>0.24000000000000005</v>
      </c>
      <c r="L451" s="85">
        <v>0.24000000000000005</v>
      </c>
      <c r="M451" s="86">
        <v>0.30000000000000004</v>
      </c>
    </row>
    <row r="452" spans="1:13" x14ac:dyDescent="0.25">
      <c r="A452" s="176" t="s">
        <v>1214</v>
      </c>
      <c r="B452" s="85">
        <v>1.3100000000000005</v>
      </c>
      <c r="C452" s="85">
        <v>2.1400000000000006</v>
      </c>
      <c r="D452" s="85">
        <v>1.9900000000000002</v>
      </c>
      <c r="E452" s="85">
        <v>1.9300000000000004</v>
      </c>
      <c r="F452" s="85">
        <v>1.7100000000000004</v>
      </c>
      <c r="G452" s="85">
        <v>2.0800000000000005</v>
      </c>
      <c r="H452" s="85">
        <v>1.6600000000000004</v>
      </c>
      <c r="I452" s="85">
        <v>1.8700000000000006</v>
      </c>
      <c r="J452" s="85">
        <v>1.9000000000000006</v>
      </c>
      <c r="K452" s="85">
        <v>1.2600000000000002</v>
      </c>
      <c r="L452" s="85">
        <v>1.5400000000000005</v>
      </c>
      <c r="M452" s="86">
        <v>1.7000000000000004</v>
      </c>
    </row>
    <row r="453" spans="1:13" x14ac:dyDescent="0.25">
      <c r="A453" s="176" t="s">
        <v>1215</v>
      </c>
      <c r="B453" s="85">
        <v>4.4600000000000009</v>
      </c>
      <c r="C453" s="85">
        <v>8</v>
      </c>
      <c r="D453" s="85">
        <v>8.2800000000000011</v>
      </c>
      <c r="E453" s="85">
        <v>6.82</v>
      </c>
      <c r="F453" s="85">
        <v>5.2</v>
      </c>
      <c r="G453" s="85">
        <v>6.0299999999999994</v>
      </c>
      <c r="H453" s="85">
        <v>6.3</v>
      </c>
      <c r="I453" s="85">
        <v>7.6700000000000017</v>
      </c>
      <c r="J453" s="85">
        <v>5.7100000000000009</v>
      </c>
      <c r="K453" s="85">
        <v>2.8800000000000008</v>
      </c>
      <c r="L453" s="85">
        <v>3.04</v>
      </c>
      <c r="M453" s="86">
        <v>5.62</v>
      </c>
    </row>
    <row r="454" spans="1:13" x14ac:dyDescent="0.25">
      <c r="A454" s="176" t="s">
        <v>1216</v>
      </c>
      <c r="B454" s="85">
        <v>1.3500000000000003</v>
      </c>
      <c r="C454" s="85">
        <v>0</v>
      </c>
      <c r="D454" s="85">
        <v>0</v>
      </c>
      <c r="E454" s="85">
        <v>0</v>
      </c>
      <c r="F454" s="85">
        <v>0.6000000000000002</v>
      </c>
      <c r="G454" s="85">
        <v>1.5400000000000003</v>
      </c>
      <c r="H454" s="85">
        <v>1.9500000000000006</v>
      </c>
      <c r="I454" s="85">
        <v>2.4</v>
      </c>
      <c r="J454" s="85">
        <v>2.4</v>
      </c>
      <c r="K454" s="85">
        <v>2.16</v>
      </c>
      <c r="L454" s="85">
        <v>1.7300000000000004</v>
      </c>
      <c r="M454" s="86">
        <v>0.92000000000000015</v>
      </c>
    </row>
    <row r="455" spans="1:13" x14ac:dyDescent="0.25">
      <c r="A455" s="176" t="s">
        <v>1217</v>
      </c>
      <c r="B455" s="85">
        <v>0</v>
      </c>
      <c r="C455" s="85">
        <v>0</v>
      </c>
      <c r="D455" s="85">
        <v>0</v>
      </c>
      <c r="E455" s="85">
        <v>0</v>
      </c>
      <c r="F455" s="85">
        <v>0</v>
      </c>
      <c r="G455" s="85">
        <v>0</v>
      </c>
      <c r="H455" s="85">
        <v>0</v>
      </c>
      <c r="I455" s="85">
        <v>0</v>
      </c>
      <c r="J455" s="85">
        <v>0</v>
      </c>
      <c r="K455" s="85">
        <v>0</v>
      </c>
      <c r="L455" s="85">
        <v>0</v>
      </c>
      <c r="M455" s="86">
        <v>0</v>
      </c>
    </row>
    <row r="456" spans="1:13" x14ac:dyDescent="0.25">
      <c r="A456" s="176" t="s">
        <v>1218</v>
      </c>
      <c r="B456" s="85">
        <v>0.26</v>
      </c>
      <c r="C456" s="85">
        <v>0.80000000000000027</v>
      </c>
      <c r="D456" s="85">
        <v>0.8400000000000003</v>
      </c>
      <c r="E456" s="85">
        <v>0.8400000000000003</v>
      </c>
      <c r="F456" s="85">
        <v>0.79000000000000026</v>
      </c>
      <c r="G456" s="85">
        <v>0.8400000000000003</v>
      </c>
      <c r="H456" s="85">
        <v>0.64000000000000012</v>
      </c>
      <c r="I456" s="85">
        <v>0.68000000000000027</v>
      </c>
      <c r="J456" s="85">
        <v>0.67000000000000015</v>
      </c>
      <c r="K456" s="85">
        <v>0.59000000000000008</v>
      </c>
      <c r="L456" s="85">
        <v>0.66000000000000025</v>
      </c>
      <c r="M456" s="86">
        <v>0.80000000000000027</v>
      </c>
    </row>
    <row r="457" spans="1:13" x14ac:dyDescent="0.25">
      <c r="A457" s="176" t="s">
        <v>1219</v>
      </c>
      <c r="B457" s="85">
        <v>0.04</v>
      </c>
      <c r="C457" s="85">
        <v>0.40000000000000008</v>
      </c>
      <c r="D457" s="85">
        <v>0.40000000000000008</v>
      </c>
      <c r="E457" s="85">
        <v>0.40000000000000008</v>
      </c>
      <c r="F457" s="85">
        <v>0.26000000000000006</v>
      </c>
      <c r="G457" s="85">
        <v>0.21000000000000005</v>
      </c>
      <c r="H457" s="85">
        <v>0.38000000000000012</v>
      </c>
      <c r="I457" s="85">
        <v>0.24000000000000005</v>
      </c>
      <c r="J457" s="85">
        <v>0.03</v>
      </c>
      <c r="K457" s="85">
        <v>0.04</v>
      </c>
      <c r="L457" s="85">
        <v>0.24000000000000005</v>
      </c>
      <c r="M457" s="86">
        <v>0.40000000000000008</v>
      </c>
    </row>
    <row r="458" spans="1:13" x14ac:dyDescent="0.25">
      <c r="A458" s="176" t="s">
        <v>1220</v>
      </c>
      <c r="B458" s="85">
        <v>0.15</v>
      </c>
      <c r="C458" s="85">
        <v>0.11999999999999998</v>
      </c>
      <c r="D458" s="85">
        <v>0.11999999999999998</v>
      </c>
      <c r="E458" s="85">
        <v>0.11999999999999998</v>
      </c>
      <c r="F458" s="85">
        <v>0.11999999999999998</v>
      </c>
      <c r="G458" s="85">
        <v>0.11999999999999998</v>
      </c>
      <c r="H458" s="85">
        <v>0.11999999999999998</v>
      </c>
      <c r="I458" s="85">
        <v>0.08</v>
      </c>
      <c r="J458" s="85">
        <v>0.11999999999999998</v>
      </c>
      <c r="K458" s="85">
        <v>0.08</v>
      </c>
      <c r="L458" s="85">
        <v>0</v>
      </c>
      <c r="M458" s="86">
        <v>0.11999999999999998</v>
      </c>
    </row>
    <row r="459" spans="1:13" x14ac:dyDescent="0.25">
      <c r="A459" s="176" t="s">
        <v>1221</v>
      </c>
      <c r="B459" s="85">
        <v>0.18000000000000005</v>
      </c>
      <c r="C459" s="85">
        <v>0.92000000000000015</v>
      </c>
      <c r="D459" s="85">
        <v>0.94000000000000017</v>
      </c>
      <c r="E459" s="85">
        <v>0.94000000000000017</v>
      </c>
      <c r="F459" s="85">
        <v>0.90000000000000024</v>
      </c>
      <c r="G459" s="85">
        <v>0.94000000000000017</v>
      </c>
      <c r="H459" s="85">
        <v>0.92000000000000015</v>
      </c>
      <c r="I459" s="85">
        <v>0.94000000000000017</v>
      </c>
      <c r="J459" s="85">
        <v>0.94000000000000017</v>
      </c>
      <c r="K459" s="85">
        <v>0.84000000000000019</v>
      </c>
      <c r="L459" s="85">
        <v>0.93000000000000016</v>
      </c>
      <c r="M459" s="86">
        <v>0.90000000000000024</v>
      </c>
    </row>
    <row r="460" spans="1:13" x14ac:dyDescent="0.25">
      <c r="A460" s="176" t="s">
        <v>1222</v>
      </c>
      <c r="B460" s="85">
        <v>0.04</v>
      </c>
      <c r="C460" s="85">
        <v>0.30000000000000004</v>
      </c>
      <c r="D460" s="85">
        <v>0.3600000000000001</v>
      </c>
      <c r="E460" s="85">
        <v>0.38000000000000012</v>
      </c>
      <c r="F460" s="85">
        <v>0.33000000000000007</v>
      </c>
      <c r="G460" s="85">
        <v>0.31000000000000005</v>
      </c>
      <c r="H460" s="85">
        <v>0.24000000000000005</v>
      </c>
      <c r="I460" s="85">
        <v>0.25000000000000006</v>
      </c>
      <c r="J460" s="85">
        <v>0.21000000000000005</v>
      </c>
      <c r="K460" s="85">
        <v>0.18000000000000005</v>
      </c>
      <c r="L460" s="85">
        <v>0.17000000000000004</v>
      </c>
      <c r="M460" s="86">
        <v>0.09</v>
      </c>
    </row>
    <row r="461" spans="1:13" x14ac:dyDescent="0.25">
      <c r="A461" s="176" t="s">
        <v>1223</v>
      </c>
      <c r="B461" s="85">
        <v>0</v>
      </c>
      <c r="C461" s="85">
        <v>0.6000000000000002</v>
      </c>
      <c r="D461" s="85">
        <v>0.62000000000000011</v>
      </c>
      <c r="E461" s="85">
        <v>0.62000000000000011</v>
      </c>
      <c r="F461" s="85">
        <v>0.6000000000000002</v>
      </c>
      <c r="G461" s="85">
        <v>0.62000000000000011</v>
      </c>
      <c r="H461" s="85">
        <v>0.6000000000000002</v>
      </c>
      <c r="I461" s="85">
        <v>0.62000000000000011</v>
      </c>
      <c r="J461" s="85">
        <v>0.62000000000000011</v>
      </c>
      <c r="K461" s="85">
        <v>0.56000000000000005</v>
      </c>
      <c r="L461" s="85">
        <v>0.32000000000000006</v>
      </c>
      <c r="M461" s="86">
        <v>0.34000000000000008</v>
      </c>
    </row>
    <row r="462" spans="1:13" x14ac:dyDescent="0.25">
      <c r="A462" s="176" t="s">
        <v>1224</v>
      </c>
      <c r="B462" s="85">
        <v>0.58000000000000018</v>
      </c>
      <c r="C462" s="85">
        <v>0.82000000000000028</v>
      </c>
      <c r="D462" s="85">
        <v>0.87000000000000011</v>
      </c>
      <c r="E462" s="85">
        <v>0.87000000000000011</v>
      </c>
      <c r="F462" s="85">
        <v>0.82000000000000028</v>
      </c>
      <c r="G462" s="85">
        <v>0.87000000000000011</v>
      </c>
      <c r="H462" s="85">
        <v>0.77000000000000024</v>
      </c>
      <c r="I462" s="85">
        <v>0.87000000000000011</v>
      </c>
      <c r="J462" s="85">
        <v>0.87000000000000011</v>
      </c>
      <c r="K462" s="85">
        <v>0.7200000000000002</v>
      </c>
      <c r="L462" s="85">
        <v>0.87000000000000011</v>
      </c>
      <c r="M462" s="86">
        <v>0.82000000000000028</v>
      </c>
    </row>
    <row r="463" spans="1:13" x14ac:dyDescent="0.25">
      <c r="A463" s="176" t="s">
        <v>1225</v>
      </c>
      <c r="B463" s="85">
        <v>0</v>
      </c>
      <c r="C463" s="85">
        <v>0.24000000000000005</v>
      </c>
      <c r="D463" s="85">
        <v>0.24000000000000005</v>
      </c>
      <c r="E463" s="85">
        <v>0.24000000000000005</v>
      </c>
      <c r="F463" s="85">
        <v>0.24000000000000005</v>
      </c>
      <c r="G463" s="85">
        <v>0.24000000000000005</v>
      </c>
      <c r="H463" s="85">
        <v>0.22000000000000003</v>
      </c>
      <c r="I463" s="85">
        <v>0.24000000000000005</v>
      </c>
      <c r="J463" s="85">
        <v>0.24000000000000005</v>
      </c>
      <c r="K463" s="85">
        <v>0.24000000000000005</v>
      </c>
      <c r="L463" s="85">
        <v>0.24000000000000005</v>
      </c>
      <c r="M463" s="86">
        <v>0.24000000000000005</v>
      </c>
    </row>
    <row r="464" spans="1:13" x14ac:dyDescent="0.25">
      <c r="A464" s="176" t="s">
        <v>1226</v>
      </c>
      <c r="B464" s="85">
        <v>0</v>
      </c>
      <c r="C464" s="85">
        <v>0.6000000000000002</v>
      </c>
      <c r="D464" s="85">
        <v>0.62000000000000011</v>
      </c>
      <c r="E464" s="85">
        <v>0.32000000000000006</v>
      </c>
      <c r="F464" s="85">
        <v>0.48000000000000004</v>
      </c>
      <c r="G464" s="85">
        <v>0.70000000000000018</v>
      </c>
      <c r="H464" s="85">
        <v>0.68000000000000016</v>
      </c>
      <c r="I464" s="85">
        <v>0.70000000000000018</v>
      </c>
      <c r="J464" s="85">
        <v>0.70000000000000018</v>
      </c>
      <c r="K464" s="85">
        <v>0.64000000000000012</v>
      </c>
      <c r="L464" s="85">
        <v>0.35000000000000009</v>
      </c>
      <c r="M464" s="86">
        <v>0.28000000000000003</v>
      </c>
    </row>
    <row r="465" spans="1:13" x14ac:dyDescent="0.25">
      <c r="A465" s="176" t="s">
        <v>1227</v>
      </c>
      <c r="B465" s="85">
        <v>0</v>
      </c>
      <c r="C465" s="85">
        <v>0</v>
      </c>
      <c r="D465" s="85">
        <v>0</v>
      </c>
      <c r="E465" s="85">
        <v>0</v>
      </c>
      <c r="F465" s="85">
        <v>0</v>
      </c>
      <c r="G465" s="85">
        <v>0</v>
      </c>
      <c r="H465" s="85">
        <v>0</v>
      </c>
      <c r="I465" s="85">
        <v>0</v>
      </c>
      <c r="J465" s="85">
        <v>0</v>
      </c>
      <c r="K465" s="85">
        <v>0</v>
      </c>
      <c r="L465" s="85">
        <v>0</v>
      </c>
      <c r="M465" s="86">
        <v>0</v>
      </c>
    </row>
    <row r="466" spans="1:13" x14ac:dyDescent="0.25">
      <c r="A466" s="176" t="s">
        <v>1228</v>
      </c>
      <c r="B466" s="85">
        <v>0</v>
      </c>
      <c r="C466" s="85">
        <v>0.08</v>
      </c>
      <c r="D466" s="85">
        <v>0.08</v>
      </c>
      <c r="E466" s="85">
        <v>0.08</v>
      </c>
      <c r="F466" s="85">
        <v>0.08</v>
      </c>
      <c r="G466" s="85">
        <v>7.0000000000000007E-2</v>
      </c>
      <c r="H466" s="85">
        <v>0.04</v>
      </c>
      <c r="I466" s="85">
        <v>0.04</v>
      </c>
      <c r="J466" s="85">
        <v>0.04</v>
      </c>
      <c r="K466" s="85">
        <v>0.04</v>
      </c>
      <c r="L466" s="85">
        <v>0.04</v>
      </c>
      <c r="M466" s="86">
        <v>0.08</v>
      </c>
    </row>
    <row r="467" spans="1:13" x14ac:dyDescent="0.25">
      <c r="A467" s="176" t="s">
        <v>1229</v>
      </c>
      <c r="B467" s="85">
        <v>1.1600000000000004</v>
      </c>
      <c r="C467" s="85">
        <v>5.0400000000000009</v>
      </c>
      <c r="D467" s="85">
        <v>5.2000000000000011</v>
      </c>
      <c r="E467" s="85">
        <v>5.2000000000000011</v>
      </c>
      <c r="F467" s="85">
        <v>4.5599999999999996</v>
      </c>
      <c r="G467" s="85">
        <v>2.6900000000000008</v>
      </c>
      <c r="H467" s="85">
        <v>2.0600000000000005</v>
      </c>
      <c r="I467" s="85">
        <v>3.0000000000000004</v>
      </c>
      <c r="J467" s="85">
        <v>2.83</v>
      </c>
      <c r="K467" s="85">
        <v>1.2800000000000005</v>
      </c>
      <c r="L467" s="85">
        <v>4.1300000000000008</v>
      </c>
      <c r="M467" s="86">
        <v>4.4799999999999995</v>
      </c>
    </row>
    <row r="468" spans="1:13" x14ac:dyDescent="0.25">
      <c r="A468" s="176" t="s">
        <v>1230</v>
      </c>
      <c r="B468" s="85">
        <v>0</v>
      </c>
      <c r="C468" s="85">
        <v>0.24000000000000005</v>
      </c>
      <c r="D468" s="85">
        <v>0.24000000000000005</v>
      </c>
      <c r="E468" s="85">
        <v>0.24000000000000005</v>
      </c>
      <c r="F468" s="85">
        <v>0.24000000000000005</v>
      </c>
      <c r="G468" s="85">
        <v>0.24000000000000005</v>
      </c>
      <c r="H468" s="85">
        <v>0.22000000000000003</v>
      </c>
      <c r="I468" s="85">
        <v>0.24000000000000005</v>
      </c>
      <c r="J468" s="85">
        <v>0.24000000000000005</v>
      </c>
      <c r="K468" s="85">
        <v>0.24000000000000005</v>
      </c>
      <c r="L468" s="85">
        <v>0.24000000000000005</v>
      </c>
      <c r="M468" s="86">
        <v>0.24000000000000005</v>
      </c>
    </row>
    <row r="469" spans="1:13" x14ac:dyDescent="0.25">
      <c r="A469" s="176" t="s">
        <v>1231</v>
      </c>
      <c r="B469" s="85">
        <v>1.3400000000000003</v>
      </c>
      <c r="C469" s="85">
        <v>2.1000000000000005</v>
      </c>
      <c r="D469" s="85">
        <v>2.1700000000000004</v>
      </c>
      <c r="E469" s="85">
        <v>2.1700000000000004</v>
      </c>
      <c r="F469" s="85">
        <v>2.08</v>
      </c>
      <c r="G469" s="85">
        <v>1.8600000000000003</v>
      </c>
      <c r="H469" s="85">
        <v>1.2200000000000004</v>
      </c>
      <c r="I469" s="85">
        <v>1.7500000000000004</v>
      </c>
      <c r="J469" s="85">
        <v>1.4600000000000002</v>
      </c>
      <c r="K469" s="85">
        <v>1.3600000000000005</v>
      </c>
      <c r="L469" s="85">
        <v>1.6400000000000006</v>
      </c>
      <c r="M469" s="86">
        <v>2.1000000000000005</v>
      </c>
    </row>
    <row r="470" spans="1:13" x14ac:dyDescent="0.25">
      <c r="A470" s="176" t="s">
        <v>1232</v>
      </c>
      <c r="B470" s="85">
        <v>0</v>
      </c>
      <c r="C470" s="85">
        <v>0.48000000000000004</v>
      </c>
      <c r="D470" s="85">
        <v>0.62000000000000011</v>
      </c>
      <c r="E470" s="85">
        <v>0.24000000000000005</v>
      </c>
      <c r="F470" s="85">
        <v>0.11999999999999998</v>
      </c>
      <c r="G470" s="85">
        <v>0.11999999999999998</v>
      </c>
      <c r="H470" s="85">
        <v>0.66000000000000014</v>
      </c>
      <c r="I470" s="85">
        <v>0.72000000000000008</v>
      </c>
      <c r="J470" s="85">
        <v>0.62000000000000011</v>
      </c>
      <c r="K470" s="85">
        <v>0.28000000000000008</v>
      </c>
      <c r="L470" s="85">
        <v>0.31000000000000005</v>
      </c>
      <c r="M470" s="86">
        <v>0.48000000000000004</v>
      </c>
    </row>
    <row r="471" spans="1:13" x14ac:dyDescent="0.25">
      <c r="A471" s="176" t="s">
        <v>1233</v>
      </c>
      <c r="B471" s="85">
        <v>0</v>
      </c>
      <c r="C471" s="85">
        <v>0.11999999999999998</v>
      </c>
      <c r="D471" s="85">
        <v>0.11999999999999998</v>
      </c>
      <c r="E471" s="85">
        <v>0.11999999999999998</v>
      </c>
      <c r="F471" s="85">
        <v>0.11999999999999998</v>
      </c>
      <c r="G471" s="85">
        <v>0.11999999999999998</v>
      </c>
      <c r="H471" s="85">
        <v>0.11999999999999998</v>
      </c>
      <c r="I471" s="85">
        <v>0.11999999999999998</v>
      </c>
      <c r="J471" s="85">
        <v>0.11999999999999998</v>
      </c>
      <c r="K471" s="85">
        <v>0.11999999999999998</v>
      </c>
      <c r="L471" s="85">
        <v>0.11999999999999998</v>
      </c>
      <c r="M471" s="86">
        <v>0.11999999999999998</v>
      </c>
    </row>
    <row r="472" spans="1:13" x14ac:dyDescent="0.25">
      <c r="A472" s="176" t="s">
        <v>1234</v>
      </c>
      <c r="B472" s="85">
        <v>0.15</v>
      </c>
      <c r="C472" s="85">
        <v>0.48000000000000004</v>
      </c>
      <c r="D472" s="85">
        <v>0.40000000000000008</v>
      </c>
      <c r="E472" s="85">
        <v>0.40000000000000008</v>
      </c>
      <c r="F472" s="85">
        <v>0.48000000000000004</v>
      </c>
      <c r="G472" s="85">
        <v>0.38000000000000012</v>
      </c>
      <c r="H472" s="85">
        <v>0.45</v>
      </c>
      <c r="I472" s="85">
        <v>0.40000000000000008</v>
      </c>
      <c r="J472" s="85">
        <v>0.40000000000000008</v>
      </c>
      <c r="K472" s="85">
        <v>0.32000000000000006</v>
      </c>
      <c r="L472" s="85">
        <v>0.30000000000000004</v>
      </c>
      <c r="M472" s="86">
        <v>0.48000000000000004</v>
      </c>
    </row>
    <row r="473" spans="1:13" x14ac:dyDescent="0.25">
      <c r="A473" s="176" t="s">
        <v>1235</v>
      </c>
      <c r="B473" s="85">
        <v>0.27000000000000007</v>
      </c>
      <c r="C473" s="85">
        <v>8.5300000000000011</v>
      </c>
      <c r="D473" s="85">
        <v>8.8800000000000008</v>
      </c>
      <c r="E473" s="85">
        <v>4.84</v>
      </c>
      <c r="F473" s="85">
        <v>6.77</v>
      </c>
      <c r="G473" s="85">
        <v>10.979999999999997</v>
      </c>
      <c r="H473" s="85">
        <v>11.520000000000001</v>
      </c>
      <c r="I473" s="85">
        <v>11.879999999999999</v>
      </c>
      <c r="J473" s="85">
        <v>11.879999999999999</v>
      </c>
      <c r="K473" s="85">
        <v>9</v>
      </c>
      <c r="L473" s="85">
        <v>5.13</v>
      </c>
      <c r="M473" s="86">
        <v>3.57</v>
      </c>
    </row>
    <row r="474" spans="1:13" x14ac:dyDescent="0.25">
      <c r="A474" s="176" t="s">
        <v>1236</v>
      </c>
      <c r="B474" s="85">
        <v>0</v>
      </c>
      <c r="C474" s="85">
        <v>0</v>
      </c>
      <c r="D474" s="85">
        <v>0</v>
      </c>
      <c r="E474" s="85">
        <v>0</v>
      </c>
      <c r="F474" s="85">
        <v>0</v>
      </c>
      <c r="G474" s="85">
        <v>0</v>
      </c>
      <c r="H474" s="85">
        <v>0</v>
      </c>
      <c r="I474" s="85">
        <v>0</v>
      </c>
      <c r="J474" s="85">
        <v>2.2300000000000004</v>
      </c>
      <c r="K474" s="85">
        <v>1.9600000000000004</v>
      </c>
      <c r="L474" s="85">
        <v>2.2300000000000004</v>
      </c>
      <c r="M474" s="86">
        <v>2.0600000000000005</v>
      </c>
    </row>
    <row r="475" spans="1:13" x14ac:dyDescent="0.25">
      <c r="A475" s="176" t="s">
        <v>1237</v>
      </c>
      <c r="B475" s="85">
        <v>0</v>
      </c>
      <c r="C475" s="85">
        <v>0</v>
      </c>
      <c r="D475" s="85">
        <v>0</v>
      </c>
      <c r="E475" s="85">
        <v>0</v>
      </c>
      <c r="F475" s="85">
        <v>0</v>
      </c>
      <c r="G475" s="85">
        <v>0</v>
      </c>
      <c r="H475" s="85">
        <v>0</v>
      </c>
      <c r="I475" s="85">
        <v>0</v>
      </c>
      <c r="J475" s="85">
        <v>14.88</v>
      </c>
      <c r="K475" s="85">
        <v>13.439999999999998</v>
      </c>
      <c r="L475" s="85">
        <v>14.88</v>
      </c>
      <c r="M475" s="86">
        <v>14.4</v>
      </c>
    </row>
    <row r="476" spans="1:13" x14ac:dyDescent="0.25">
      <c r="A476" s="176" t="s">
        <v>1238</v>
      </c>
      <c r="B476" s="85">
        <v>0</v>
      </c>
      <c r="C476" s="85">
        <v>0</v>
      </c>
      <c r="D476" s="85">
        <v>0</v>
      </c>
      <c r="E476" s="85">
        <v>0</v>
      </c>
      <c r="F476" s="85">
        <v>0</v>
      </c>
      <c r="G476" s="85">
        <v>0.04</v>
      </c>
      <c r="H476" s="85">
        <v>0.24000000000000005</v>
      </c>
      <c r="I476" s="85">
        <v>0.24000000000000005</v>
      </c>
      <c r="J476" s="85">
        <v>0.24000000000000005</v>
      </c>
      <c r="K476" s="85">
        <v>0.24000000000000005</v>
      </c>
      <c r="L476" s="85">
        <v>0.21000000000000005</v>
      </c>
      <c r="M476" s="86">
        <v>0.08</v>
      </c>
    </row>
    <row r="477" spans="1:13" x14ac:dyDescent="0.25">
      <c r="A477" s="176" t="s">
        <v>1239</v>
      </c>
      <c r="B477" s="85">
        <v>0.7200000000000002</v>
      </c>
      <c r="C477" s="85">
        <v>1.6000000000000005</v>
      </c>
      <c r="D477" s="85">
        <v>1.6400000000000006</v>
      </c>
      <c r="E477" s="85">
        <v>1.6400000000000006</v>
      </c>
      <c r="F477" s="85">
        <v>0.93000000000000027</v>
      </c>
      <c r="G477" s="85">
        <v>0.69000000000000006</v>
      </c>
      <c r="H477" s="85">
        <v>0.2</v>
      </c>
      <c r="I477" s="85">
        <v>0.01</v>
      </c>
      <c r="J477" s="85">
        <v>0</v>
      </c>
      <c r="K477" s="85">
        <v>0</v>
      </c>
      <c r="L477" s="85">
        <v>9.9999999999999992E-2</v>
      </c>
      <c r="M477" s="86">
        <v>0.55000000000000004</v>
      </c>
    </row>
    <row r="478" spans="1:13" x14ac:dyDescent="0.25">
      <c r="A478" s="176" t="s">
        <v>1240</v>
      </c>
      <c r="B478" s="85">
        <v>6.0000000000000005E-2</v>
      </c>
      <c r="C478" s="85">
        <v>0.40000000000000008</v>
      </c>
      <c r="D478" s="85">
        <v>0.40000000000000008</v>
      </c>
      <c r="E478" s="85">
        <v>0.40000000000000008</v>
      </c>
      <c r="F478" s="85">
        <v>0.27</v>
      </c>
      <c r="G478" s="85">
        <v>0.40000000000000008</v>
      </c>
      <c r="H478" s="85">
        <v>0.37000000000000011</v>
      </c>
      <c r="I478" s="85">
        <v>0.38000000000000012</v>
      </c>
      <c r="J478" s="85">
        <v>0.38000000000000012</v>
      </c>
      <c r="K478" s="85">
        <v>0.32000000000000006</v>
      </c>
      <c r="L478" s="85">
        <v>0.38000000000000012</v>
      </c>
      <c r="M478" s="86">
        <v>0.39000000000000012</v>
      </c>
    </row>
    <row r="479" spans="1:13" x14ac:dyDescent="0.25">
      <c r="A479" s="176" t="s">
        <v>1241</v>
      </c>
      <c r="B479" s="85">
        <v>6.0000000000000005E-2</v>
      </c>
      <c r="C479" s="85">
        <v>0.40000000000000008</v>
      </c>
      <c r="D479" s="85">
        <v>0.40000000000000008</v>
      </c>
      <c r="E479" s="85">
        <v>0.40000000000000008</v>
      </c>
      <c r="F479" s="85">
        <v>0.27</v>
      </c>
      <c r="G479" s="85">
        <v>0.40000000000000008</v>
      </c>
      <c r="H479" s="85">
        <v>0.37000000000000011</v>
      </c>
      <c r="I479" s="85">
        <v>0.38000000000000012</v>
      </c>
      <c r="J479" s="85">
        <v>0.38000000000000012</v>
      </c>
      <c r="K479" s="85">
        <v>0.32000000000000006</v>
      </c>
      <c r="L479" s="85">
        <v>0.38000000000000012</v>
      </c>
      <c r="M479" s="86">
        <v>0.39000000000000012</v>
      </c>
    </row>
    <row r="480" spans="1:13" x14ac:dyDescent="0.25">
      <c r="A480" s="176" t="s">
        <v>1242</v>
      </c>
      <c r="B480" s="85">
        <v>0.18000000000000005</v>
      </c>
      <c r="C480" s="85">
        <v>1.2800000000000002</v>
      </c>
      <c r="D480" s="85">
        <v>0.7200000000000002</v>
      </c>
      <c r="E480" s="85">
        <v>0.93000000000000016</v>
      </c>
      <c r="F480" s="85">
        <v>1.4000000000000006</v>
      </c>
      <c r="G480" s="85">
        <v>0.38000000000000012</v>
      </c>
      <c r="H480" s="85">
        <v>0.18000000000000005</v>
      </c>
      <c r="I480" s="85">
        <v>0.04</v>
      </c>
      <c r="J480" s="85">
        <v>0.11999999999999998</v>
      </c>
      <c r="K480" s="85">
        <v>0.40000000000000008</v>
      </c>
      <c r="L480" s="85">
        <v>0.95000000000000018</v>
      </c>
      <c r="M480" s="86">
        <v>0.78000000000000025</v>
      </c>
    </row>
    <row r="481" spans="1:13" x14ac:dyDescent="0.25">
      <c r="A481" s="176" t="s">
        <v>1243</v>
      </c>
      <c r="B481" s="85">
        <v>0.02</v>
      </c>
      <c r="C481" s="85">
        <v>1.8800000000000006</v>
      </c>
      <c r="D481" s="85">
        <v>2.1700000000000004</v>
      </c>
      <c r="E481" s="85">
        <v>2.1700000000000004</v>
      </c>
      <c r="F481" s="85">
        <v>2.1000000000000005</v>
      </c>
      <c r="G481" s="85">
        <v>2.1700000000000004</v>
      </c>
      <c r="H481" s="85">
        <v>2.1000000000000005</v>
      </c>
      <c r="I481" s="85">
        <v>2.1700000000000004</v>
      </c>
      <c r="J481" s="85">
        <v>2.1700000000000004</v>
      </c>
      <c r="K481" s="85">
        <v>1.2400000000000002</v>
      </c>
      <c r="L481" s="85">
        <v>0.87000000000000011</v>
      </c>
      <c r="M481" s="86">
        <v>0.78000000000000025</v>
      </c>
    </row>
    <row r="482" spans="1:13" x14ac:dyDescent="0.25">
      <c r="A482" s="176" t="s">
        <v>1244</v>
      </c>
      <c r="B482" s="85">
        <v>0</v>
      </c>
      <c r="C482" s="85">
        <v>1.6000000000000005</v>
      </c>
      <c r="D482" s="85">
        <v>2.2300000000000004</v>
      </c>
      <c r="E482" s="85">
        <v>1.3200000000000005</v>
      </c>
      <c r="F482" s="85">
        <v>1.4400000000000006</v>
      </c>
      <c r="G482" s="85">
        <v>1.8600000000000003</v>
      </c>
      <c r="H482" s="85">
        <v>2.1400000000000006</v>
      </c>
      <c r="I482" s="85">
        <v>2.2300000000000004</v>
      </c>
      <c r="J482" s="85">
        <v>1.2600000000000005</v>
      </c>
      <c r="K482" s="85">
        <v>0.7200000000000002</v>
      </c>
      <c r="L482" s="85">
        <v>0.40000000000000008</v>
      </c>
      <c r="M482" s="86">
        <v>0.66000000000000014</v>
      </c>
    </row>
    <row r="483" spans="1:13" x14ac:dyDescent="0.25">
      <c r="A483" s="176" t="s">
        <v>1245</v>
      </c>
      <c r="B483" s="85">
        <v>0</v>
      </c>
      <c r="C483" s="85">
        <v>0</v>
      </c>
      <c r="D483" s="85">
        <v>0</v>
      </c>
      <c r="E483" s="85">
        <v>0</v>
      </c>
      <c r="F483" s="85">
        <v>0</v>
      </c>
      <c r="G483" s="85">
        <v>0</v>
      </c>
      <c r="H483" s="85">
        <v>0</v>
      </c>
      <c r="I483" s="85">
        <v>0</v>
      </c>
      <c r="J483" s="85">
        <v>0</v>
      </c>
      <c r="K483" s="85">
        <v>0</v>
      </c>
      <c r="L483" s="85">
        <v>0</v>
      </c>
      <c r="M483" s="86">
        <v>0</v>
      </c>
    </row>
    <row r="484" spans="1:13" x14ac:dyDescent="0.25">
      <c r="A484" s="176" t="s">
        <v>1246</v>
      </c>
      <c r="B484" s="85">
        <v>0</v>
      </c>
      <c r="C484" s="85">
        <v>0.24000000000000005</v>
      </c>
      <c r="D484" s="85">
        <v>0.24000000000000005</v>
      </c>
      <c r="E484" s="85">
        <v>0.24000000000000005</v>
      </c>
      <c r="F484" s="85">
        <v>0.24000000000000005</v>
      </c>
      <c r="G484" s="85">
        <v>0.24000000000000005</v>
      </c>
      <c r="H484" s="85">
        <v>0.24000000000000005</v>
      </c>
      <c r="I484" s="85">
        <v>0.24000000000000005</v>
      </c>
      <c r="J484" s="85">
        <v>0.24000000000000005</v>
      </c>
      <c r="K484" s="85">
        <v>0.24000000000000005</v>
      </c>
      <c r="L484" s="85">
        <v>0.24000000000000005</v>
      </c>
      <c r="M484" s="86">
        <v>0.24000000000000005</v>
      </c>
    </row>
    <row r="485" spans="1:13" x14ac:dyDescent="0.25">
      <c r="A485" s="176" t="s">
        <v>1247</v>
      </c>
      <c r="B485" s="85">
        <v>0.04</v>
      </c>
      <c r="C485" s="85">
        <v>1.1000000000000001</v>
      </c>
      <c r="D485" s="85">
        <v>1.6400000000000006</v>
      </c>
      <c r="E485" s="85">
        <v>1.02</v>
      </c>
      <c r="F485" s="85">
        <v>0.9800000000000002</v>
      </c>
      <c r="G485" s="85">
        <v>0.87000000000000011</v>
      </c>
      <c r="H485" s="85">
        <v>1.3000000000000003</v>
      </c>
      <c r="I485" s="85">
        <v>1.8600000000000003</v>
      </c>
      <c r="J485" s="85">
        <v>1.7500000000000004</v>
      </c>
      <c r="K485" s="85">
        <v>1.2000000000000004</v>
      </c>
      <c r="L485" s="85">
        <v>1.05</v>
      </c>
      <c r="M485" s="86">
        <v>0.78000000000000025</v>
      </c>
    </row>
    <row r="486" spans="1:13" x14ac:dyDescent="0.25">
      <c r="A486" s="176" t="s">
        <v>1248</v>
      </c>
      <c r="B486" s="85">
        <v>0.82000000000000028</v>
      </c>
      <c r="C486" s="85">
        <v>1.6000000000000005</v>
      </c>
      <c r="D486" s="85">
        <v>1.8900000000000003</v>
      </c>
      <c r="E486" s="85">
        <v>1.8100000000000003</v>
      </c>
      <c r="F486" s="85">
        <v>1.8000000000000005</v>
      </c>
      <c r="G486" s="85">
        <v>2.91</v>
      </c>
      <c r="H486" s="85">
        <v>3.3999999999999995</v>
      </c>
      <c r="I486" s="85">
        <v>3.4499999999999997</v>
      </c>
      <c r="J486" s="85">
        <v>2.48</v>
      </c>
      <c r="K486" s="85">
        <v>1.3600000000000005</v>
      </c>
      <c r="L486" s="85">
        <v>1.2300000000000004</v>
      </c>
      <c r="M486" s="86">
        <v>1.1200000000000003</v>
      </c>
    </row>
    <row r="487" spans="1:13" x14ac:dyDescent="0.25">
      <c r="A487" s="176" t="s">
        <v>1249</v>
      </c>
      <c r="B487" s="85">
        <v>0.70000000000000018</v>
      </c>
      <c r="C487" s="85">
        <v>1.4400000000000006</v>
      </c>
      <c r="D487" s="85">
        <v>1.4800000000000002</v>
      </c>
      <c r="E487" s="85">
        <v>1.4800000000000002</v>
      </c>
      <c r="F487" s="85">
        <v>0.64000000000000012</v>
      </c>
      <c r="G487" s="85">
        <v>0.70000000000000018</v>
      </c>
      <c r="H487" s="85">
        <v>1.4400000000000006</v>
      </c>
      <c r="I487" s="85">
        <v>0.62000000000000011</v>
      </c>
      <c r="J487" s="85">
        <v>0.94000000000000017</v>
      </c>
      <c r="K487" s="85">
        <v>0.11999999999999998</v>
      </c>
      <c r="L487" s="85">
        <v>1.4800000000000002</v>
      </c>
      <c r="M487" s="86">
        <v>1.1800000000000004</v>
      </c>
    </row>
    <row r="488" spans="1:13" x14ac:dyDescent="0.25">
      <c r="A488" s="176" t="s">
        <v>1250</v>
      </c>
      <c r="B488" s="85">
        <v>0.02</v>
      </c>
      <c r="C488" s="85">
        <v>2.2899999999999996</v>
      </c>
      <c r="D488" s="85">
        <v>2.52</v>
      </c>
      <c r="E488" s="85">
        <v>1.4900000000000004</v>
      </c>
      <c r="F488" s="85">
        <v>2.15</v>
      </c>
      <c r="G488" s="85">
        <v>2.0800000000000005</v>
      </c>
      <c r="H488" s="85">
        <v>1.9300000000000004</v>
      </c>
      <c r="I488" s="85">
        <v>2.52</v>
      </c>
      <c r="J488" s="85">
        <v>2.4900000000000002</v>
      </c>
      <c r="K488" s="85">
        <v>1.62</v>
      </c>
      <c r="L488" s="85">
        <v>1.5500000000000003</v>
      </c>
      <c r="M488" s="86">
        <v>2.38</v>
      </c>
    </row>
    <row r="489" spans="1:13" x14ac:dyDescent="0.25">
      <c r="A489" s="176" t="s">
        <v>1251</v>
      </c>
      <c r="B489" s="85">
        <v>0</v>
      </c>
      <c r="C489" s="85">
        <v>0</v>
      </c>
      <c r="D489" s="85">
        <v>0</v>
      </c>
      <c r="E489" s="85">
        <v>0</v>
      </c>
      <c r="F489" s="85">
        <v>0</v>
      </c>
      <c r="G489" s="85">
        <v>0</v>
      </c>
      <c r="H489" s="85">
        <v>0</v>
      </c>
      <c r="I489" s="85">
        <v>0</v>
      </c>
      <c r="J489" s="85">
        <v>0</v>
      </c>
      <c r="K489" s="85">
        <v>0</v>
      </c>
      <c r="L489" s="85">
        <v>0</v>
      </c>
      <c r="M489" s="86">
        <v>0</v>
      </c>
    </row>
    <row r="490" spans="1:13" x14ac:dyDescent="0.25">
      <c r="A490" s="176" t="s">
        <v>1252</v>
      </c>
      <c r="B490" s="85">
        <v>1.3800000000000001</v>
      </c>
      <c r="C490" s="85">
        <v>12.13</v>
      </c>
      <c r="D490" s="85">
        <v>8.76</v>
      </c>
      <c r="E490" s="85">
        <v>4.6099999999999994</v>
      </c>
      <c r="F490" s="85">
        <v>8.120000000000001</v>
      </c>
      <c r="G490" s="85">
        <v>14.980000000000002</v>
      </c>
      <c r="H490" s="85">
        <v>16.29</v>
      </c>
      <c r="I490" s="85">
        <v>16.350000000000001</v>
      </c>
      <c r="J490" s="85">
        <v>15.929999999999996</v>
      </c>
      <c r="K490" s="85">
        <v>14.08</v>
      </c>
      <c r="L490" s="85">
        <v>15.020000000000003</v>
      </c>
      <c r="M490" s="86">
        <v>8.48</v>
      </c>
    </row>
    <row r="491" spans="1:13" x14ac:dyDescent="0.25">
      <c r="A491" s="176" t="s">
        <v>1253</v>
      </c>
      <c r="B491" s="85">
        <v>1</v>
      </c>
      <c r="C491" s="85">
        <v>2.08</v>
      </c>
      <c r="D491" s="85">
        <v>2.16</v>
      </c>
      <c r="E491" s="85">
        <v>2.16</v>
      </c>
      <c r="F491" s="85">
        <v>2.08</v>
      </c>
      <c r="G491" s="85">
        <v>2.16</v>
      </c>
      <c r="H491" s="85">
        <v>1.6500000000000004</v>
      </c>
      <c r="I491" s="85">
        <v>2.16</v>
      </c>
      <c r="J491" s="85">
        <v>1.3200000000000005</v>
      </c>
      <c r="K491" s="85">
        <v>1.0000000000000002</v>
      </c>
      <c r="L491" s="85">
        <v>0.62000000000000011</v>
      </c>
      <c r="M491" s="86">
        <v>1.3000000000000003</v>
      </c>
    </row>
    <row r="492" spans="1:13" x14ac:dyDescent="0.25">
      <c r="A492" s="176" t="s">
        <v>1254</v>
      </c>
      <c r="B492" s="85">
        <v>0</v>
      </c>
      <c r="C492" s="85">
        <v>2.1400000000000006</v>
      </c>
      <c r="D492" s="85">
        <v>2.2300000000000004</v>
      </c>
      <c r="E492" s="85">
        <v>1.6400000000000006</v>
      </c>
      <c r="F492" s="85">
        <v>2.1400000000000006</v>
      </c>
      <c r="G492" s="85">
        <v>2.2300000000000004</v>
      </c>
      <c r="H492" s="85">
        <v>2.1400000000000006</v>
      </c>
      <c r="I492" s="85">
        <v>2.2300000000000004</v>
      </c>
      <c r="J492" s="85">
        <v>2.2300000000000004</v>
      </c>
      <c r="K492" s="85">
        <v>1.5200000000000005</v>
      </c>
      <c r="L492" s="85">
        <v>0.81000000000000028</v>
      </c>
      <c r="M492" s="86">
        <v>0.9800000000000002</v>
      </c>
    </row>
    <row r="493" spans="1:13" x14ac:dyDescent="0.25">
      <c r="A493" s="176" t="s">
        <v>1255</v>
      </c>
      <c r="B493" s="85">
        <v>0</v>
      </c>
      <c r="C493" s="85">
        <v>0</v>
      </c>
      <c r="D493" s="85">
        <v>0</v>
      </c>
      <c r="E493" s="85">
        <v>0</v>
      </c>
      <c r="F493" s="85">
        <v>0</v>
      </c>
      <c r="G493" s="85">
        <v>0</v>
      </c>
      <c r="H493" s="85">
        <v>0</v>
      </c>
      <c r="I493" s="85">
        <v>0</v>
      </c>
      <c r="J493" s="85">
        <v>0</v>
      </c>
      <c r="K493" s="85">
        <v>2.8799999999999994</v>
      </c>
      <c r="L493" s="85">
        <v>3.4999999999999996</v>
      </c>
      <c r="M493" s="86">
        <v>3.34</v>
      </c>
    </row>
    <row r="494" spans="1:13" x14ac:dyDescent="0.25">
      <c r="A494" s="176" t="s">
        <v>1256</v>
      </c>
      <c r="B494" s="85">
        <v>0</v>
      </c>
      <c r="C494" s="85">
        <v>12.599999999999996</v>
      </c>
      <c r="D494" s="85">
        <v>13.019999999999996</v>
      </c>
      <c r="E494" s="85">
        <v>8.73</v>
      </c>
      <c r="F494" s="85">
        <v>6.2599999999999989</v>
      </c>
      <c r="G494" s="85">
        <v>6.8800000000000008</v>
      </c>
      <c r="H494" s="85">
        <v>13.720000000000002</v>
      </c>
      <c r="I494" s="85">
        <v>14.180000000000001</v>
      </c>
      <c r="J494" s="85">
        <v>14.180000000000001</v>
      </c>
      <c r="K494" s="85">
        <v>9.9999999999999982</v>
      </c>
      <c r="L494" s="85">
        <v>9.5399999999999974</v>
      </c>
      <c r="M494" s="86">
        <v>11.32</v>
      </c>
    </row>
    <row r="495" spans="1:13" x14ac:dyDescent="0.25">
      <c r="A495" s="176" t="s">
        <v>1257</v>
      </c>
      <c r="B495" s="85">
        <v>0</v>
      </c>
      <c r="C495" s="85">
        <v>6.1399999999999988</v>
      </c>
      <c r="D495" s="85">
        <v>11.879999999999999</v>
      </c>
      <c r="E495" s="85">
        <v>11.879999999999999</v>
      </c>
      <c r="F495" s="85">
        <v>3.66</v>
      </c>
      <c r="G495" s="85">
        <v>7.5200000000000005</v>
      </c>
      <c r="H495" s="85">
        <v>7.28</v>
      </c>
      <c r="I495" s="85">
        <v>7.5200000000000005</v>
      </c>
      <c r="J495" s="85">
        <v>7.5200000000000005</v>
      </c>
      <c r="K495" s="85">
        <v>3.44</v>
      </c>
      <c r="L495" s="85">
        <v>3.7700000000000005</v>
      </c>
      <c r="M495" s="86">
        <v>3.66</v>
      </c>
    </row>
    <row r="496" spans="1:13" x14ac:dyDescent="0.25">
      <c r="A496" s="176" t="s">
        <v>1258</v>
      </c>
      <c r="B496" s="85">
        <v>0.32</v>
      </c>
      <c r="C496" s="85">
        <v>0.6000000000000002</v>
      </c>
      <c r="D496" s="85">
        <v>0.62000000000000011</v>
      </c>
      <c r="E496" s="85">
        <v>0.62000000000000011</v>
      </c>
      <c r="F496" s="85">
        <v>0.6000000000000002</v>
      </c>
      <c r="G496" s="85">
        <v>0.62000000000000011</v>
      </c>
      <c r="H496" s="85">
        <v>0.56000000000000016</v>
      </c>
      <c r="I496" s="85">
        <v>0.62000000000000011</v>
      </c>
      <c r="J496" s="85">
        <v>0.62000000000000011</v>
      </c>
      <c r="K496" s="85">
        <v>0.56000000000000005</v>
      </c>
      <c r="L496" s="85">
        <v>0.62000000000000011</v>
      </c>
      <c r="M496" s="86">
        <v>0.6000000000000002</v>
      </c>
    </row>
    <row r="497" spans="1:13" x14ac:dyDescent="0.25">
      <c r="A497" s="176" t="s">
        <v>1259</v>
      </c>
      <c r="B497" s="85">
        <v>0</v>
      </c>
      <c r="C497" s="85">
        <v>0.70000000000000018</v>
      </c>
      <c r="D497" s="85">
        <v>0.71000000000000019</v>
      </c>
      <c r="E497" s="85">
        <v>0.71000000000000019</v>
      </c>
      <c r="F497" s="85">
        <v>0.70000000000000018</v>
      </c>
      <c r="G497" s="85">
        <v>0.71000000000000019</v>
      </c>
      <c r="H497" s="85">
        <v>0.70000000000000018</v>
      </c>
      <c r="I497" s="85">
        <v>0.71000000000000019</v>
      </c>
      <c r="J497" s="85">
        <v>0.71000000000000019</v>
      </c>
      <c r="K497" s="85">
        <v>0.68000000000000016</v>
      </c>
      <c r="L497" s="85">
        <v>0.71000000000000019</v>
      </c>
      <c r="M497" s="86">
        <v>0.70000000000000018</v>
      </c>
    </row>
    <row r="498" spans="1:13" x14ac:dyDescent="0.25">
      <c r="A498" s="176" t="s">
        <v>1260</v>
      </c>
      <c r="B498" s="85">
        <v>1.2000000000000004</v>
      </c>
      <c r="C498" s="85">
        <v>2.0400000000000005</v>
      </c>
      <c r="D498" s="85">
        <v>2.1000000000000005</v>
      </c>
      <c r="E498" s="85">
        <v>2.1000000000000005</v>
      </c>
      <c r="F498" s="85">
        <v>1.9200000000000006</v>
      </c>
      <c r="G498" s="85">
        <v>1.8600000000000003</v>
      </c>
      <c r="H498" s="85">
        <v>1.8000000000000005</v>
      </c>
      <c r="I498" s="85">
        <v>1.8600000000000003</v>
      </c>
      <c r="J498" s="85">
        <v>1.8600000000000003</v>
      </c>
      <c r="K498" s="85">
        <v>1.6800000000000004</v>
      </c>
      <c r="L498" s="85">
        <v>1.8600000000000003</v>
      </c>
      <c r="M498" s="86">
        <v>1.8000000000000005</v>
      </c>
    </row>
    <row r="499" spans="1:13" x14ac:dyDescent="0.25">
      <c r="A499" s="176" t="s">
        <v>1261</v>
      </c>
      <c r="B499" s="85">
        <v>0.62000000000000022</v>
      </c>
      <c r="C499" s="85">
        <v>0.90000000000000024</v>
      </c>
      <c r="D499" s="85">
        <v>0.93000000000000016</v>
      </c>
      <c r="E499" s="85">
        <v>0.93000000000000016</v>
      </c>
      <c r="F499" s="85">
        <v>0.90000000000000024</v>
      </c>
      <c r="G499" s="85">
        <v>0.93000000000000016</v>
      </c>
      <c r="H499" s="85">
        <v>0.90000000000000024</v>
      </c>
      <c r="I499" s="85">
        <v>0.93000000000000016</v>
      </c>
      <c r="J499" s="85">
        <v>0.93000000000000016</v>
      </c>
      <c r="K499" s="85">
        <v>0.84000000000000019</v>
      </c>
      <c r="L499" s="85">
        <v>0.93000000000000016</v>
      </c>
      <c r="M499" s="86">
        <v>0.90000000000000024</v>
      </c>
    </row>
    <row r="500" spans="1:13" x14ac:dyDescent="0.25">
      <c r="A500" s="176" t="s">
        <v>1262</v>
      </c>
      <c r="B500" s="85">
        <v>0.34000000000000008</v>
      </c>
      <c r="C500" s="85">
        <v>0.92000000000000015</v>
      </c>
      <c r="D500" s="85">
        <v>0.94000000000000017</v>
      </c>
      <c r="E500" s="85">
        <v>0.94000000000000017</v>
      </c>
      <c r="F500" s="85">
        <v>0.78000000000000025</v>
      </c>
      <c r="G500" s="85">
        <v>0.62000000000000011</v>
      </c>
      <c r="H500" s="85">
        <v>0.6000000000000002</v>
      </c>
      <c r="I500" s="85">
        <v>0.62000000000000011</v>
      </c>
      <c r="J500" s="85">
        <v>0.62000000000000011</v>
      </c>
      <c r="K500" s="85">
        <v>0.56000000000000005</v>
      </c>
      <c r="L500" s="85">
        <v>0.62000000000000011</v>
      </c>
      <c r="M500" s="86">
        <v>0.6000000000000002</v>
      </c>
    </row>
    <row r="501" spans="1:13" x14ac:dyDescent="0.25">
      <c r="A501" s="176" t="s">
        <v>1263</v>
      </c>
      <c r="B501" s="85">
        <v>0</v>
      </c>
      <c r="C501" s="85">
        <v>1.4000000000000006</v>
      </c>
      <c r="D501" s="85">
        <v>1.4600000000000002</v>
      </c>
      <c r="E501" s="85">
        <v>1.3200000000000005</v>
      </c>
      <c r="F501" s="85">
        <v>1.4000000000000006</v>
      </c>
      <c r="G501" s="85">
        <v>1.4600000000000002</v>
      </c>
      <c r="H501" s="85">
        <v>1.4000000000000006</v>
      </c>
      <c r="I501" s="85">
        <v>1.4600000000000002</v>
      </c>
      <c r="J501" s="85">
        <v>1.4600000000000002</v>
      </c>
      <c r="K501" s="85">
        <v>1.04</v>
      </c>
      <c r="L501" s="85">
        <v>0.56000000000000005</v>
      </c>
      <c r="M501" s="86">
        <v>0.6000000000000002</v>
      </c>
    </row>
    <row r="502" spans="1:13" x14ac:dyDescent="0.25">
      <c r="A502" s="176" t="s">
        <v>1264</v>
      </c>
      <c r="B502" s="85">
        <v>0.09</v>
      </c>
      <c r="C502" s="85">
        <v>1.7400000000000004</v>
      </c>
      <c r="D502" s="85">
        <v>1.8900000000000003</v>
      </c>
      <c r="E502" s="85">
        <v>2.1700000000000004</v>
      </c>
      <c r="F502" s="85">
        <v>2.1400000000000006</v>
      </c>
      <c r="G502" s="85">
        <v>2.2300000000000004</v>
      </c>
      <c r="H502" s="85">
        <v>2.1400000000000006</v>
      </c>
      <c r="I502" s="85">
        <v>1.9800000000000004</v>
      </c>
      <c r="J502" s="85">
        <v>1.3200000000000005</v>
      </c>
      <c r="K502" s="85">
        <v>0.7200000000000002</v>
      </c>
      <c r="L502" s="85">
        <v>0.71000000000000019</v>
      </c>
      <c r="M502" s="86">
        <v>0.82000000000000028</v>
      </c>
    </row>
    <row r="503" spans="1:13" x14ac:dyDescent="0.25">
      <c r="A503" s="176" t="s">
        <v>1265</v>
      </c>
      <c r="B503" s="85">
        <v>0</v>
      </c>
      <c r="C503" s="85">
        <v>5.6000000000000014</v>
      </c>
      <c r="D503" s="85">
        <v>5.8000000000000007</v>
      </c>
      <c r="E503" s="85">
        <v>4.2600000000000007</v>
      </c>
      <c r="F503" s="85">
        <v>3.24</v>
      </c>
      <c r="G503" s="85">
        <v>2.8</v>
      </c>
      <c r="H503" s="85">
        <v>3.02</v>
      </c>
      <c r="I503" s="85">
        <v>2.0900000000000003</v>
      </c>
      <c r="J503" s="85">
        <v>2.0900000000000003</v>
      </c>
      <c r="K503" s="85">
        <v>1.2800000000000005</v>
      </c>
      <c r="L503" s="85">
        <v>1.5400000000000003</v>
      </c>
      <c r="M503" s="86">
        <v>3.5200000000000005</v>
      </c>
    </row>
    <row r="504" spans="1:13" x14ac:dyDescent="0.25">
      <c r="A504" s="176" t="s">
        <v>1266</v>
      </c>
      <c r="B504" s="85">
        <v>0</v>
      </c>
      <c r="C504" s="85">
        <v>5.7600000000000007</v>
      </c>
      <c r="D504" s="85">
        <v>5.9600000000000009</v>
      </c>
      <c r="E504" s="85">
        <v>4.96</v>
      </c>
      <c r="F504" s="85">
        <v>3.8399999999999994</v>
      </c>
      <c r="G504" s="85">
        <v>3.7700000000000005</v>
      </c>
      <c r="H504" s="85">
        <v>4.120000000000001</v>
      </c>
      <c r="I504" s="85">
        <v>2.78</v>
      </c>
      <c r="J504" s="85">
        <v>2.4</v>
      </c>
      <c r="K504" s="85">
        <v>1.5200000000000005</v>
      </c>
      <c r="L504" s="85">
        <v>1.8100000000000003</v>
      </c>
      <c r="M504" s="86">
        <v>4.120000000000001</v>
      </c>
    </row>
    <row r="505" spans="1:13" x14ac:dyDescent="0.25">
      <c r="A505" s="176" t="s">
        <v>1267</v>
      </c>
      <c r="B505" s="85">
        <v>0</v>
      </c>
      <c r="C505" s="85">
        <v>0</v>
      </c>
      <c r="D505" s="85">
        <v>0</v>
      </c>
      <c r="E505" s="85">
        <v>8.4599999999999991</v>
      </c>
      <c r="F505" s="85">
        <v>8.1999999999999993</v>
      </c>
      <c r="G505" s="85">
        <v>8.4599999999999991</v>
      </c>
      <c r="H505" s="85">
        <v>5.9200000000000008</v>
      </c>
      <c r="I505" s="85">
        <v>8.4599999999999991</v>
      </c>
      <c r="J505" s="85">
        <v>5.3400000000000007</v>
      </c>
      <c r="K505" s="85">
        <v>3</v>
      </c>
      <c r="L505" s="85">
        <v>6.8200000000000012</v>
      </c>
      <c r="M505" s="86">
        <v>8.1999999999999993</v>
      </c>
    </row>
    <row r="506" spans="1:13" x14ac:dyDescent="0.25">
      <c r="A506" s="176" t="s">
        <v>1268</v>
      </c>
      <c r="B506" s="85">
        <v>0</v>
      </c>
      <c r="C506" s="85">
        <v>0.32000000000000006</v>
      </c>
      <c r="D506" s="85">
        <v>0.34000000000000008</v>
      </c>
      <c r="E506" s="85">
        <v>0.34000000000000008</v>
      </c>
      <c r="F506" s="85">
        <v>0.29000000000000004</v>
      </c>
      <c r="G506" s="85">
        <v>0.12999999999999998</v>
      </c>
      <c r="H506" s="85">
        <v>0.12999999999999998</v>
      </c>
      <c r="I506" s="85">
        <v>0.21000000000000005</v>
      </c>
      <c r="J506" s="85">
        <v>0.23</v>
      </c>
      <c r="K506" s="85">
        <v>0.08</v>
      </c>
      <c r="L506" s="85">
        <v>0.20000000000000004</v>
      </c>
      <c r="M506" s="86">
        <v>0.32000000000000006</v>
      </c>
    </row>
    <row r="507" spans="1:13" x14ac:dyDescent="0.25">
      <c r="A507" s="176" t="s">
        <v>1269</v>
      </c>
      <c r="B507" s="85">
        <v>0</v>
      </c>
      <c r="C507" s="85">
        <v>0</v>
      </c>
      <c r="D507" s="85">
        <v>0</v>
      </c>
      <c r="E507" s="85">
        <v>0</v>
      </c>
      <c r="F507" s="85">
        <v>0</v>
      </c>
      <c r="G507" s="85">
        <v>0</v>
      </c>
      <c r="H507" s="85">
        <v>0</v>
      </c>
      <c r="I507" s="85">
        <v>0</v>
      </c>
      <c r="J507" s="85">
        <v>2.2300000000000004</v>
      </c>
      <c r="K507" s="85">
        <v>1.9600000000000004</v>
      </c>
      <c r="L507" s="85">
        <v>2.2300000000000004</v>
      </c>
      <c r="M507" s="86">
        <v>2.1400000000000006</v>
      </c>
    </row>
    <row r="508" spans="1:13" x14ac:dyDescent="0.25">
      <c r="A508" s="176" t="s">
        <v>1270</v>
      </c>
      <c r="B508" s="85">
        <v>0</v>
      </c>
      <c r="C508" s="85">
        <v>0</v>
      </c>
      <c r="D508" s="85">
        <v>0.11999999999999998</v>
      </c>
      <c r="E508" s="85">
        <v>0.11999999999999998</v>
      </c>
      <c r="F508" s="85">
        <v>0.11999999999999998</v>
      </c>
      <c r="G508" s="85">
        <v>0.11999999999999998</v>
      </c>
      <c r="H508" s="85">
        <v>0.11999999999999998</v>
      </c>
      <c r="I508" s="85">
        <v>0.11999999999999998</v>
      </c>
      <c r="J508" s="85">
        <v>0.11999999999999998</v>
      </c>
      <c r="K508" s="85">
        <v>0.11999999999999998</v>
      </c>
      <c r="L508" s="85">
        <v>0.11999999999999998</v>
      </c>
      <c r="M508" s="86">
        <v>0.11999999999999998</v>
      </c>
    </row>
    <row r="509" spans="1:13" x14ac:dyDescent="0.25">
      <c r="A509" s="176" t="s">
        <v>1271</v>
      </c>
      <c r="B509" s="85">
        <v>0</v>
      </c>
      <c r="C509" s="85">
        <v>2.8800000000000003</v>
      </c>
      <c r="D509" s="85">
        <v>3.48</v>
      </c>
      <c r="E509" s="85">
        <v>3.33</v>
      </c>
      <c r="F509" s="85">
        <v>4.72</v>
      </c>
      <c r="G509" s="85">
        <v>5.5799999999999992</v>
      </c>
      <c r="H509" s="85">
        <v>5.6000000000000014</v>
      </c>
      <c r="I509" s="85">
        <v>5.46</v>
      </c>
      <c r="J509" s="85">
        <v>5.55</v>
      </c>
      <c r="K509" s="85">
        <v>5.04</v>
      </c>
      <c r="L509" s="85">
        <v>5.3100000000000005</v>
      </c>
      <c r="M509" s="86">
        <v>4.5799999999999992</v>
      </c>
    </row>
    <row r="510" spans="1:13" x14ac:dyDescent="0.25">
      <c r="A510" s="176" t="s">
        <v>1272</v>
      </c>
      <c r="B510" s="85">
        <v>0</v>
      </c>
      <c r="C510" s="85">
        <v>0.24000000000000005</v>
      </c>
      <c r="D510" s="85">
        <v>0.24000000000000005</v>
      </c>
      <c r="E510" s="85">
        <v>0.24000000000000005</v>
      </c>
      <c r="F510" s="85">
        <v>0.24000000000000005</v>
      </c>
      <c r="G510" s="85">
        <v>0.24000000000000005</v>
      </c>
      <c r="H510" s="85">
        <v>0.24000000000000005</v>
      </c>
      <c r="I510" s="85">
        <v>0.24000000000000005</v>
      </c>
      <c r="J510" s="85">
        <v>0.31000000000000005</v>
      </c>
      <c r="K510" s="85">
        <v>0.32000000000000006</v>
      </c>
      <c r="L510" s="85">
        <v>0.32000000000000006</v>
      </c>
      <c r="M510" s="86">
        <v>0.30000000000000004</v>
      </c>
    </row>
    <row r="511" spans="1:13" x14ac:dyDescent="0.25">
      <c r="A511" s="176" t="s">
        <v>1273</v>
      </c>
      <c r="B511" s="85">
        <v>0</v>
      </c>
      <c r="C511" s="85">
        <v>1.8000000000000005</v>
      </c>
      <c r="D511" s="85">
        <v>1.8600000000000003</v>
      </c>
      <c r="E511" s="85">
        <v>1.5400000000000003</v>
      </c>
      <c r="F511" s="85">
        <v>1.1400000000000003</v>
      </c>
      <c r="G511" s="85">
        <v>0.62000000000000011</v>
      </c>
      <c r="H511" s="85">
        <v>0.68000000000000016</v>
      </c>
      <c r="I511" s="85">
        <v>0.95000000000000018</v>
      </c>
      <c r="J511" s="85">
        <v>0.59000000000000019</v>
      </c>
      <c r="K511" s="85">
        <v>0.32000000000000006</v>
      </c>
      <c r="L511" s="85">
        <v>0.24000000000000005</v>
      </c>
      <c r="M511" s="86">
        <v>0.7200000000000002</v>
      </c>
    </row>
    <row r="512" spans="1:13" x14ac:dyDescent="0.25">
      <c r="A512" s="176" t="s">
        <v>1274</v>
      </c>
      <c r="B512" s="85">
        <v>0</v>
      </c>
      <c r="C512" s="85">
        <v>10.84</v>
      </c>
      <c r="D512" s="85">
        <v>11.179999999999998</v>
      </c>
      <c r="E512" s="85">
        <v>11.179999999999998</v>
      </c>
      <c r="F512" s="85">
        <v>10.84</v>
      </c>
      <c r="G512" s="85">
        <v>11.179999999999998</v>
      </c>
      <c r="H512" s="85">
        <v>10.84</v>
      </c>
      <c r="I512" s="85">
        <v>11.179999999999998</v>
      </c>
      <c r="J512" s="85">
        <v>11.179999999999998</v>
      </c>
      <c r="K512" s="85">
        <v>10.16</v>
      </c>
      <c r="L512" s="85">
        <v>11.179999999999998</v>
      </c>
      <c r="M512" s="86">
        <v>10.84</v>
      </c>
    </row>
    <row r="513" spans="1:13" x14ac:dyDescent="0.25">
      <c r="A513" s="176" t="s">
        <v>1275</v>
      </c>
      <c r="B513" s="85">
        <v>0.7200000000000002</v>
      </c>
      <c r="C513" s="85">
        <v>9.4100000000000019</v>
      </c>
      <c r="D513" s="85">
        <v>14.180000000000001</v>
      </c>
      <c r="E513" s="85">
        <v>14.180000000000001</v>
      </c>
      <c r="F513" s="85">
        <v>13.210000000000003</v>
      </c>
      <c r="G513" s="85">
        <v>10.209999999999997</v>
      </c>
      <c r="H513" s="85">
        <v>4.63</v>
      </c>
      <c r="I513" s="85">
        <v>9.9799999999999986</v>
      </c>
      <c r="J513" s="85">
        <v>4.2300000000000004</v>
      </c>
      <c r="K513" s="85">
        <v>1.06</v>
      </c>
      <c r="L513" s="85">
        <v>0.39999999999999997</v>
      </c>
      <c r="M513" s="86">
        <v>0.7300000000000002</v>
      </c>
    </row>
    <row r="514" spans="1:13" x14ac:dyDescent="0.25">
      <c r="A514" s="176" t="s">
        <v>1276</v>
      </c>
      <c r="B514" s="85">
        <v>0.34000000000000008</v>
      </c>
      <c r="C514" s="85">
        <v>0.08</v>
      </c>
      <c r="D514" s="85">
        <v>0.39000000000000012</v>
      </c>
      <c r="E514" s="85">
        <v>0.39000000000000012</v>
      </c>
      <c r="F514" s="85">
        <v>0.38000000000000012</v>
      </c>
      <c r="G514" s="85">
        <v>0.39000000000000012</v>
      </c>
      <c r="H514" s="85">
        <v>0.38000000000000012</v>
      </c>
      <c r="I514" s="85">
        <v>0.39000000000000012</v>
      </c>
      <c r="J514" s="85">
        <v>0.39000000000000012</v>
      </c>
      <c r="K514" s="85">
        <v>0.3600000000000001</v>
      </c>
      <c r="L514" s="85">
        <v>0.39000000000000012</v>
      </c>
      <c r="M514" s="86">
        <v>0.38000000000000012</v>
      </c>
    </row>
    <row r="515" spans="1:13" x14ac:dyDescent="0.25">
      <c r="A515" s="176" t="s">
        <v>1277</v>
      </c>
      <c r="B515" s="85">
        <v>0.11999999999999998</v>
      </c>
      <c r="C515" s="85">
        <v>0.02</v>
      </c>
      <c r="D515" s="85">
        <v>0.11999999999999998</v>
      </c>
      <c r="E515" s="85">
        <v>0.11999999999999998</v>
      </c>
      <c r="F515" s="85">
        <v>0.11999999999999998</v>
      </c>
      <c r="G515" s="85">
        <v>0.11999999999999998</v>
      </c>
      <c r="H515" s="85">
        <v>0.11999999999999998</v>
      </c>
      <c r="I515" s="85">
        <v>0.11999999999999998</v>
      </c>
      <c r="J515" s="85">
        <v>0.11999999999999998</v>
      </c>
      <c r="K515" s="85">
        <v>0.11999999999999998</v>
      </c>
      <c r="L515" s="85">
        <v>0.11999999999999998</v>
      </c>
      <c r="M515" s="86">
        <v>0.11999999999999998</v>
      </c>
    </row>
    <row r="516" spans="1:13" x14ac:dyDescent="0.25">
      <c r="A516" s="176" t="s">
        <v>1278</v>
      </c>
      <c r="B516" s="85">
        <v>0</v>
      </c>
      <c r="C516" s="85">
        <v>1.8200000000000005</v>
      </c>
      <c r="D516" s="85">
        <v>1.8900000000000003</v>
      </c>
      <c r="E516" s="85">
        <v>1.8900000000000003</v>
      </c>
      <c r="F516" s="85">
        <v>1.8200000000000005</v>
      </c>
      <c r="G516" s="85">
        <v>1.8900000000000003</v>
      </c>
      <c r="H516" s="85">
        <v>1.8200000000000005</v>
      </c>
      <c r="I516" s="85">
        <v>1.5100000000000002</v>
      </c>
      <c r="J516" s="85">
        <v>1.8900000000000003</v>
      </c>
      <c r="K516" s="85">
        <v>1.6800000000000004</v>
      </c>
      <c r="L516" s="85">
        <v>1.8900000000000003</v>
      </c>
      <c r="M516" s="86">
        <v>1.8200000000000005</v>
      </c>
    </row>
    <row r="517" spans="1:13" x14ac:dyDescent="0.25">
      <c r="A517" s="176" t="s">
        <v>1279</v>
      </c>
      <c r="B517" s="85">
        <v>0</v>
      </c>
      <c r="C517" s="85">
        <v>0</v>
      </c>
      <c r="D517" s="85">
        <v>0</v>
      </c>
      <c r="E517" s="85">
        <v>0</v>
      </c>
      <c r="F517" s="85">
        <v>0</v>
      </c>
      <c r="G517" s="85">
        <v>0</v>
      </c>
      <c r="H517" s="85">
        <v>5.0400000000000009</v>
      </c>
      <c r="I517" s="85">
        <v>3.7600000000000007</v>
      </c>
      <c r="J517" s="85">
        <v>5.2000000000000011</v>
      </c>
      <c r="K517" s="85">
        <v>4.7200000000000006</v>
      </c>
      <c r="L517" s="85">
        <v>5.2000000000000011</v>
      </c>
      <c r="M517" s="86">
        <v>5.0400000000000009</v>
      </c>
    </row>
    <row r="518" spans="1:13" x14ac:dyDescent="0.25">
      <c r="A518" s="176" t="s">
        <v>1280</v>
      </c>
      <c r="B518" s="85">
        <v>0</v>
      </c>
      <c r="C518" s="85">
        <v>3.600000000000001</v>
      </c>
      <c r="D518" s="85">
        <v>3.7200000000000006</v>
      </c>
      <c r="E518" s="85">
        <v>3.7200000000000006</v>
      </c>
      <c r="F518" s="85">
        <v>3.600000000000001</v>
      </c>
      <c r="G518" s="85">
        <v>3.7200000000000006</v>
      </c>
      <c r="H518" s="85">
        <v>3.600000000000001</v>
      </c>
      <c r="I518" s="85">
        <v>3.7200000000000006</v>
      </c>
      <c r="J518" s="85">
        <v>3.7200000000000006</v>
      </c>
      <c r="K518" s="85">
        <v>3.3600000000000008</v>
      </c>
      <c r="L518" s="85">
        <v>3.7200000000000006</v>
      </c>
      <c r="M518" s="86">
        <v>3.600000000000001</v>
      </c>
    </row>
    <row r="519" spans="1:13" ht="13.8" thickBot="1" x14ac:dyDescent="0.3">
      <c r="A519" s="173" t="s">
        <v>816</v>
      </c>
      <c r="B519" s="174">
        <v>83.790000000000063</v>
      </c>
      <c r="C519" s="174">
        <v>278.80999999999995</v>
      </c>
      <c r="D519" s="174">
        <v>295.43000000000012</v>
      </c>
      <c r="E519" s="174">
        <v>275</v>
      </c>
      <c r="F519" s="174">
        <v>273.24</v>
      </c>
      <c r="G519" s="174">
        <v>292.37000000000012</v>
      </c>
      <c r="H519" s="174">
        <v>294.60000000000014</v>
      </c>
      <c r="I519" s="174">
        <v>351.82000000000005</v>
      </c>
      <c r="J519" s="174">
        <v>344.96999999999997</v>
      </c>
      <c r="K519" s="174">
        <v>259.88000000000022</v>
      </c>
      <c r="L519" s="174">
        <v>308.7</v>
      </c>
      <c r="M519" s="175">
        <v>299.82000000000005</v>
      </c>
    </row>
    <row r="520" spans="1:13" x14ac:dyDescent="0.25">
      <c r="A520" s="179" t="s">
        <v>1281</v>
      </c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1"/>
    </row>
    <row r="521" spans="1:13" x14ac:dyDescent="0.25">
      <c r="A521" s="176" t="s">
        <v>1282</v>
      </c>
      <c r="B521" s="85">
        <v>14.580000000000002</v>
      </c>
      <c r="C521" s="85">
        <v>14.1</v>
      </c>
      <c r="D521" s="85">
        <v>14.570000000000002</v>
      </c>
      <c r="E521" s="85">
        <v>14.570000000000002</v>
      </c>
      <c r="F521" s="85">
        <v>14.1</v>
      </c>
      <c r="G521" s="85">
        <v>14.570000000000002</v>
      </c>
      <c r="H521" s="85">
        <v>0</v>
      </c>
      <c r="I521" s="85">
        <v>1.34</v>
      </c>
      <c r="J521" s="85">
        <v>11.830000000000002</v>
      </c>
      <c r="K521" s="85">
        <v>13.16</v>
      </c>
      <c r="L521" s="85">
        <v>9.42</v>
      </c>
      <c r="M521" s="86">
        <v>14.1</v>
      </c>
    </row>
    <row r="522" spans="1:13" x14ac:dyDescent="0.25">
      <c r="A522" s="176" t="s">
        <v>1283</v>
      </c>
      <c r="B522" s="85">
        <v>0</v>
      </c>
      <c r="C522" s="85">
        <v>0</v>
      </c>
      <c r="D522" s="85">
        <v>0</v>
      </c>
      <c r="E522" s="85">
        <v>0</v>
      </c>
      <c r="F522" s="85">
        <v>0</v>
      </c>
      <c r="G522" s="85">
        <v>0</v>
      </c>
      <c r="H522" s="85">
        <v>0</v>
      </c>
      <c r="I522" s="85">
        <v>0</v>
      </c>
      <c r="J522" s="85">
        <v>0</v>
      </c>
      <c r="K522" s="85">
        <v>0</v>
      </c>
      <c r="L522" s="85">
        <v>0</v>
      </c>
      <c r="M522" s="86">
        <v>0</v>
      </c>
    </row>
    <row r="523" spans="1:13" x14ac:dyDescent="0.25">
      <c r="A523" s="176" t="s">
        <v>1284</v>
      </c>
      <c r="B523" s="85">
        <v>0</v>
      </c>
      <c r="C523" s="85">
        <v>0</v>
      </c>
      <c r="D523" s="85">
        <v>0</v>
      </c>
      <c r="E523" s="85">
        <v>0</v>
      </c>
      <c r="F523" s="85">
        <v>0</v>
      </c>
      <c r="G523" s="85">
        <v>0</v>
      </c>
      <c r="H523" s="85">
        <v>0</v>
      </c>
      <c r="I523" s="85">
        <v>0</v>
      </c>
      <c r="J523" s="85">
        <v>0</v>
      </c>
      <c r="K523" s="85">
        <v>0</v>
      </c>
      <c r="L523" s="85">
        <v>0</v>
      </c>
      <c r="M523" s="86">
        <v>0</v>
      </c>
    </row>
    <row r="524" spans="1:13" x14ac:dyDescent="0.25">
      <c r="A524" s="176" t="s">
        <v>1285</v>
      </c>
      <c r="B524" s="85">
        <v>0</v>
      </c>
      <c r="C524" s="85">
        <v>0</v>
      </c>
      <c r="D524" s="85">
        <v>0</v>
      </c>
      <c r="E524" s="85">
        <v>0</v>
      </c>
      <c r="F524" s="85">
        <v>0</v>
      </c>
      <c r="G524" s="85">
        <v>0</v>
      </c>
      <c r="H524" s="85">
        <v>0</v>
      </c>
      <c r="I524" s="85">
        <v>0</v>
      </c>
      <c r="J524" s="85">
        <v>0</v>
      </c>
      <c r="K524" s="85">
        <v>0</v>
      </c>
      <c r="L524" s="85">
        <v>0</v>
      </c>
      <c r="M524" s="86">
        <v>0</v>
      </c>
    </row>
    <row r="525" spans="1:13" x14ac:dyDescent="0.25">
      <c r="A525" s="176" t="s">
        <v>1286</v>
      </c>
      <c r="B525" s="85">
        <v>0</v>
      </c>
      <c r="C525" s="85">
        <v>0</v>
      </c>
      <c r="D525" s="85">
        <v>0</v>
      </c>
      <c r="E525" s="85">
        <v>0</v>
      </c>
      <c r="F525" s="85">
        <v>0</v>
      </c>
      <c r="G525" s="85">
        <v>0</v>
      </c>
      <c r="H525" s="85">
        <v>0</v>
      </c>
      <c r="I525" s="85">
        <v>0</v>
      </c>
      <c r="J525" s="85">
        <v>0</v>
      </c>
      <c r="K525" s="85">
        <v>0</v>
      </c>
      <c r="L525" s="85">
        <v>0</v>
      </c>
      <c r="M525" s="86">
        <v>0</v>
      </c>
    </row>
    <row r="526" spans="1:13" x14ac:dyDescent="0.25">
      <c r="A526" s="176" t="s">
        <v>1287</v>
      </c>
      <c r="B526" s="85">
        <v>0</v>
      </c>
      <c r="C526" s="85">
        <v>0</v>
      </c>
      <c r="D526" s="85">
        <v>0</v>
      </c>
      <c r="E526" s="85">
        <v>0</v>
      </c>
      <c r="F526" s="85">
        <v>0</v>
      </c>
      <c r="G526" s="85">
        <v>0</v>
      </c>
      <c r="H526" s="85">
        <v>0</v>
      </c>
      <c r="I526" s="85">
        <v>0</v>
      </c>
      <c r="J526" s="85">
        <v>0</v>
      </c>
      <c r="K526" s="85">
        <v>0</v>
      </c>
      <c r="L526" s="85">
        <v>0</v>
      </c>
      <c r="M526" s="86">
        <v>0</v>
      </c>
    </row>
    <row r="527" spans="1:13" x14ac:dyDescent="0.25">
      <c r="A527" s="176" t="s">
        <v>1288</v>
      </c>
      <c r="B527" s="85">
        <v>11.520011999999999</v>
      </c>
      <c r="C527" s="85">
        <v>11.140012</v>
      </c>
      <c r="D527" s="85">
        <v>11.480011999999999</v>
      </c>
      <c r="E527" s="85">
        <v>11.480011999999999</v>
      </c>
      <c r="F527" s="85">
        <v>11.140012</v>
      </c>
      <c r="G527" s="85">
        <v>11.480011999999999</v>
      </c>
      <c r="H527" s="85">
        <v>1.2600119999999999</v>
      </c>
      <c r="I527" s="85">
        <v>1.6800119999999998</v>
      </c>
      <c r="J527" s="85">
        <v>9.3600119999999993</v>
      </c>
      <c r="K527" s="85">
        <v>10.460012000000001</v>
      </c>
      <c r="L527" s="85">
        <v>11.480011999999999</v>
      </c>
      <c r="M527" s="86">
        <v>11.140012</v>
      </c>
    </row>
    <row r="528" spans="1:13" x14ac:dyDescent="0.25">
      <c r="A528" s="176" t="s">
        <v>1289</v>
      </c>
      <c r="B528" s="85">
        <v>0</v>
      </c>
      <c r="C528" s="85">
        <v>0</v>
      </c>
      <c r="D528" s="85">
        <v>0</v>
      </c>
      <c r="E528" s="85">
        <v>0</v>
      </c>
      <c r="F528" s="85">
        <v>0</v>
      </c>
      <c r="G528" s="85">
        <v>0</v>
      </c>
      <c r="H528" s="85">
        <v>0</v>
      </c>
      <c r="I528" s="85">
        <v>0</v>
      </c>
      <c r="J528" s="85">
        <v>0</v>
      </c>
      <c r="K528" s="85">
        <v>0</v>
      </c>
      <c r="L528" s="85">
        <v>0</v>
      </c>
      <c r="M528" s="86">
        <v>0</v>
      </c>
    </row>
    <row r="529" spans="1:13" x14ac:dyDescent="0.25">
      <c r="A529" s="176" t="s">
        <v>1290</v>
      </c>
      <c r="B529" s="85">
        <v>0</v>
      </c>
      <c r="C529" s="85">
        <v>0</v>
      </c>
      <c r="D529" s="85">
        <v>0</v>
      </c>
      <c r="E529" s="85">
        <v>0</v>
      </c>
      <c r="F529" s="85">
        <v>0</v>
      </c>
      <c r="G529" s="85">
        <v>0</v>
      </c>
      <c r="H529" s="85">
        <v>0</v>
      </c>
      <c r="I529" s="85">
        <v>0</v>
      </c>
      <c r="J529" s="85">
        <v>0</v>
      </c>
      <c r="K529" s="85">
        <v>0</v>
      </c>
      <c r="L529" s="85">
        <v>0</v>
      </c>
      <c r="M529" s="86">
        <v>0</v>
      </c>
    </row>
    <row r="530" spans="1:13" x14ac:dyDescent="0.25">
      <c r="A530" s="176" t="s">
        <v>1291</v>
      </c>
      <c r="B530" s="85">
        <v>0</v>
      </c>
      <c r="C530" s="85">
        <v>0</v>
      </c>
      <c r="D530" s="85">
        <v>0</v>
      </c>
      <c r="E530" s="85">
        <v>0</v>
      </c>
      <c r="F530" s="85">
        <v>0</v>
      </c>
      <c r="G530" s="85">
        <v>0</v>
      </c>
      <c r="H530" s="85">
        <v>0</v>
      </c>
      <c r="I530" s="85">
        <v>0</v>
      </c>
      <c r="J530" s="85">
        <v>0</v>
      </c>
      <c r="K530" s="85">
        <v>0</v>
      </c>
      <c r="L530" s="85">
        <v>0</v>
      </c>
      <c r="M530" s="86">
        <v>0</v>
      </c>
    </row>
    <row r="531" spans="1:13" x14ac:dyDescent="0.25">
      <c r="A531" s="176" t="s">
        <v>1292</v>
      </c>
      <c r="B531" s="85">
        <v>13.45</v>
      </c>
      <c r="C531" s="85">
        <v>15.740000000000002</v>
      </c>
      <c r="D531" s="85">
        <v>2.65</v>
      </c>
      <c r="E531" s="85">
        <v>14.309999999999995</v>
      </c>
      <c r="F531" s="85">
        <v>6.5600000000000005</v>
      </c>
      <c r="G531" s="85">
        <v>2.84</v>
      </c>
      <c r="H531" s="85">
        <v>0</v>
      </c>
      <c r="I531" s="85">
        <v>0</v>
      </c>
      <c r="J531" s="85">
        <v>2.4500000000000002</v>
      </c>
      <c r="K531" s="85">
        <v>5.1999999999999993</v>
      </c>
      <c r="L531" s="85">
        <v>4.08</v>
      </c>
      <c r="M531" s="86">
        <v>11.9</v>
      </c>
    </row>
    <row r="532" spans="1:13" x14ac:dyDescent="0.25">
      <c r="A532" s="176" t="s">
        <v>1293</v>
      </c>
      <c r="B532" s="85">
        <v>0</v>
      </c>
      <c r="C532" s="85">
        <v>0</v>
      </c>
      <c r="D532" s="85">
        <v>0</v>
      </c>
      <c r="E532" s="85">
        <v>0</v>
      </c>
      <c r="F532" s="85">
        <v>0</v>
      </c>
      <c r="G532" s="85">
        <v>0</v>
      </c>
      <c r="H532" s="85">
        <v>0</v>
      </c>
      <c r="I532" s="85">
        <v>0</v>
      </c>
      <c r="J532" s="85">
        <v>0</v>
      </c>
      <c r="K532" s="85">
        <v>0</v>
      </c>
      <c r="L532" s="85">
        <v>0</v>
      </c>
      <c r="M532" s="86">
        <v>0</v>
      </c>
    </row>
    <row r="533" spans="1:13" x14ac:dyDescent="0.25">
      <c r="A533" s="176" t="s">
        <v>1294</v>
      </c>
      <c r="B533" s="85">
        <v>0</v>
      </c>
      <c r="C533" s="85">
        <v>0</v>
      </c>
      <c r="D533" s="85">
        <v>0</v>
      </c>
      <c r="E533" s="85">
        <v>0</v>
      </c>
      <c r="F533" s="85">
        <v>0</v>
      </c>
      <c r="G533" s="85">
        <v>0</v>
      </c>
      <c r="H533" s="85">
        <v>0</v>
      </c>
      <c r="I533" s="85">
        <v>0</v>
      </c>
      <c r="J533" s="85">
        <v>0</v>
      </c>
      <c r="K533" s="85">
        <v>0</v>
      </c>
      <c r="L533" s="85">
        <v>0</v>
      </c>
      <c r="M533" s="86">
        <v>0</v>
      </c>
    </row>
    <row r="534" spans="1:13" x14ac:dyDescent="0.25">
      <c r="A534" s="176" t="s">
        <v>1295</v>
      </c>
      <c r="B534" s="85">
        <v>9.2200000000000006</v>
      </c>
      <c r="C534" s="85">
        <v>10.779999999999996</v>
      </c>
      <c r="D534" s="85">
        <v>3.3899999999999997</v>
      </c>
      <c r="E534" s="85">
        <v>11.099999999999996</v>
      </c>
      <c r="F534" s="85">
        <v>10.389999999999997</v>
      </c>
      <c r="G534" s="85">
        <v>4.4000000000000004</v>
      </c>
      <c r="H534" s="85">
        <v>0</v>
      </c>
      <c r="I534" s="85">
        <v>0</v>
      </c>
      <c r="J534" s="85">
        <v>6.11</v>
      </c>
      <c r="K534" s="85">
        <v>9.73</v>
      </c>
      <c r="L534" s="85">
        <v>9.8699999999999974</v>
      </c>
      <c r="M534" s="86">
        <v>10.779999999999996</v>
      </c>
    </row>
    <row r="535" spans="1:13" x14ac:dyDescent="0.25">
      <c r="A535" s="176" t="s">
        <v>1296</v>
      </c>
      <c r="B535" s="85">
        <v>0</v>
      </c>
      <c r="C535" s="85">
        <v>0</v>
      </c>
      <c r="D535" s="85">
        <v>0</v>
      </c>
      <c r="E535" s="85">
        <v>0</v>
      </c>
      <c r="F535" s="85">
        <v>0</v>
      </c>
      <c r="G535" s="85">
        <v>0</v>
      </c>
      <c r="H535" s="85">
        <v>0</v>
      </c>
      <c r="I535" s="85">
        <v>0</v>
      </c>
      <c r="J535" s="85">
        <v>0</v>
      </c>
      <c r="K535" s="85">
        <v>0</v>
      </c>
      <c r="L535" s="85">
        <v>0</v>
      </c>
      <c r="M535" s="86">
        <v>0</v>
      </c>
    </row>
    <row r="536" spans="1:13" x14ac:dyDescent="0.25">
      <c r="A536" s="176" t="s">
        <v>1297</v>
      </c>
      <c r="B536" s="85">
        <v>5.0299999999999994</v>
      </c>
      <c r="C536" s="85">
        <v>0</v>
      </c>
      <c r="D536" s="85">
        <v>0</v>
      </c>
      <c r="E536" s="85">
        <v>0</v>
      </c>
      <c r="F536" s="85">
        <v>0</v>
      </c>
      <c r="G536" s="85">
        <v>0</v>
      </c>
      <c r="H536" s="85">
        <v>0</v>
      </c>
      <c r="I536" s="85">
        <v>0</v>
      </c>
      <c r="J536" s="85">
        <v>0</v>
      </c>
      <c r="K536" s="85">
        <v>0</v>
      </c>
      <c r="L536" s="85">
        <v>0</v>
      </c>
      <c r="M536" s="86">
        <v>0</v>
      </c>
    </row>
    <row r="537" spans="1:13" x14ac:dyDescent="0.25">
      <c r="A537" s="176" t="s">
        <v>1298</v>
      </c>
      <c r="B537" s="85">
        <v>0</v>
      </c>
      <c r="C537" s="85">
        <v>0</v>
      </c>
      <c r="D537" s="85">
        <v>0</v>
      </c>
      <c r="E537" s="85">
        <v>0</v>
      </c>
      <c r="F537" s="85">
        <v>0</v>
      </c>
      <c r="G537" s="85">
        <v>0</v>
      </c>
      <c r="H537" s="85">
        <v>0</v>
      </c>
      <c r="I537" s="85">
        <v>0</v>
      </c>
      <c r="J537" s="85">
        <v>0</v>
      </c>
      <c r="K537" s="85">
        <v>0</v>
      </c>
      <c r="L537" s="85">
        <v>0</v>
      </c>
      <c r="M537" s="86">
        <v>0</v>
      </c>
    </row>
    <row r="538" spans="1:13" x14ac:dyDescent="0.25">
      <c r="A538" s="176" t="s">
        <v>1299</v>
      </c>
      <c r="B538" s="85">
        <v>0</v>
      </c>
      <c r="C538" s="85">
        <v>0</v>
      </c>
      <c r="D538" s="85">
        <v>0</v>
      </c>
      <c r="E538" s="85">
        <v>0</v>
      </c>
      <c r="F538" s="85">
        <v>0</v>
      </c>
      <c r="G538" s="85">
        <v>0</v>
      </c>
      <c r="H538" s="85">
        <v>0</v>
      </c>
      <c r="I538" s="85">
        <v>0</v>
      </c>
      <c r="J538" s="85">
        <v>0</v>
      </c>
      <c r="K538" s="85">
        <v>0</v>
      </c>
      <c r="L538" s="85">
        <v>0</v>
      </c>
      <c r="M538" s="86">
        <v>0</v>
      </c>
    </row>
    <row r="539" spans="1:13" x14ac:dyDescent="0.25">
      <c r="A539" s="176" t="s">
        <v>1300</v>
      </c>
      <c r="B539" s="85">
        <v>0</v>
      </c>
      <c r="C539" s="85">
        <v>0</v>
      </c>
      <c r="D539" s="85">
        <v>0</v>
      </c>
      <c r="E539" s="85">
        <v>0</v>
      </c>
      <c r="F539" s="85">
        <v>0</v>
      </c>
      <c r="G539" s="85">
        <v>0</v>
      </c>
      <c r="H539" s="85">
        <v>0</v>
      </c>
      <c r="I539" s="85">
        <v>0</v>
      </c>
      <c r="J539" s="85">
        <v>0</v>
      </c>
      <c r="K539" s="85">
        <v>0</v>
      </c>
      <c r="L539" s="85">
        <v>0</v>
      </c>
      <c r="M539" s="86">
        <v>0</v>
      </c>
    </row>
    <row r="540" spans="1:13" x14ac:dyDescent="0.25">
      <c r="A540" s="176" t="s">
        <v>1301</v>
      </c>
      <c r="B540" s="85">
        <v>0</v>
      </c>
      <c r="C540" s="85">
        <v>0</v>
      </c>
      <c r="D540" s="85">
        <v>0</v>
      </c>
      <c r="E540" s="85">
        <v>0</v>
      </c>
      <c r="F540" s="85">
        <v>0</v>
      </c>
      <c r="G540" s="85">
        <v>0</v>
      </c>
      <c r="H540" s="85">
        <v>0</v>
      </c>
      <c r="I540" s="85">
        <v>0</v>
      </c>
      <c r="J540" s="85">
        <v>0</v>
      </c>
      <c r="K540" s="85">
        <v>0</v>
      </c>
      <c r="L540" s="85">
        <v>0</v>
      </c>
      <c r="M540" s="86">
        <v>0</v>
      </c>
    </row>
    <row r="541" spans="1:13" x14ac:dyDescent="0.25">
      <c r="A541" s="176" t="s">
        <v>1302</v>
      </c>
      <c r="B541" s="85">
        <v>0</v>
      </c>
      <c r="C541" s="85">
        <v>0</v>
      </c>
      <c r="D541" s="85">
        <v>0</v>
      </c>
      <c r="E541" s="85">
        <v>0</v>
      </c>
      <c r="F541" s="85">
        <v>0</v>
      </c>
      <c r="G541" s="85">
        <v>0</v>
      </c>
      <c r="H541" s="85">
        <v>0</v>
      </c>
      <c r="I541" s="85">
        <v>0</v>
      </c>
      <c r="J541" s="85">
        <v>0</v>
      </c>
      <c r="K541" s="85">
        <v>0</v>
      </c>
      <c r="L541" s="85">
        <v>0</v>
      </c>
      <c r="M541" s="86">
        <v>0</v>
      </c>
    </row>
    <row r="542" spans="1:13" x14ac:dyDescent="0.25">
      <c r="A542" s="176" t="s">
        <v>1303</v>
      </c>
      <c r="B542" s="85">
        <v>0</v>
      </c>
      <c r="C542" s="85">
        <v>0</v>
      </c>
      <c r="D542" s="85">
        <v>0</v>
      </c>
      <c r="E542" s="85">
        <v>0</v>
      </c>
      <c r="F542" s="85">
        <v>0</v>
      </c>
      <c r="G542" s="85">
        <v>0</v>
      </c>
      <c r="H542" s="85">
        <v>0</v>
      </c>
      <c r="I542" s="85">
        <v>0</v>
      </c>
      <c r="J542" s="85">
        <v>0</v>
      </c>
      <c r="K542" s="85">
        <v>0</v>
      </c>
      <c r="L542" s="85">
        <v>0</v>
      </c>
      <c r="M542" s="86">
        <v>0</v>
      </c>
    </row>
    <row r="543" spans="1:13" x14ac:dyDescent="0.25">
      <c r="A543" s="176" t="s">
        <v>1304</v>
      </c>
      <c r="B543" s="85">
        <v>0</v>
      </c>
      <c r="C543" s="85">
        <v>0</v>
      </c>
      <c r="D543" s="85">
        <v>0</v>
      </c>
      <c r="E543" s="85">
        <v>0</v>
      </c>
      <c r="F543" s="85">
        <v>0</v>
      </c>
      <c r="G543" s="85">
        <v>0</v>
      </c>
      <c r="H543" s="85">
        <v>0</v>
      </c>
      <c r="I543" s="85">
        <v>0</v>
      </c>
      <c r="J543" s="85">
        <v>0</v>
      </c>
      <c r="K543" s="85">
        <v>0</v>
      </c>
      <c r="L543" s="85">
        <v>0</v>
      </c>
      <c r="M543" s="86">
        <v>0</v>
      </c>
    </row>
    <row r="544" spans="1:13" x14ac:dyDescent="0.25">
      <c r="A544" s="176" t="s">
        <v>1305</v>
      </c>
      <c r="B544" s="85">
        <v>0</v>
      </c>
      <c r="C544" s="85">
        <v>0</v>
      </c>
      <c r="D544" s="85">
        <v>0</v>
      </c>
      <c r="E544" s="85">
        <v>0</v>
      </c>
      <c r="F544" s="85">
        <v>0</v>
      </c>
      <c r="G544" s="85">
        <v>0</v>
      </c>
      <c r="H544" s="85">
        <v>0</v>
      </c>
      <c r="I544" s="85">
        <v>0</v>
      </c>
      <c r="J544" s="85">
        <v>0</v>
      </c>
      <c r="K544" s="85">
        <v>0</v>
      </c>
      <c r="L544" s="85">
        <v>0</v>
      </c>
      <c r="M544" s="86">
        <v>0</v>
      </c>
    </row>
    <row r="545" spans="1:13" x14ac:dyDescent="0.25">
      <c r="A545" s="176" t="s">
        <v>1306</v>
      </c>
      <c r="B545" s="85">
        <v>0</v>
      </c>
      <c r="C545" s="85">
        <v>19.020000000000007</v>
      </c>
      <c r="D545" s="85">
        <v>19.660000000000004</v>
      </c>
      <c r="E545" s="85">
        <v>19.660000000000004</v>
      </c>
      <c r="F545" s="85">
        <v>19.020000000000007</v>
      </c>
      <c r="G545" s="85">
        <v>19.660000000000004</v>
      </c>
      <c r="H545" s="85">
        <v>9.14</v>
      </c>
      <c r="I545" s="85">
        <v>12.300000000000002</v>
      </c>
      <c r="J545" s="85">
        <v>18.000000000000004</v>
      </c>
      <c r="K545" s="85">
        <v>17.740000000000006</v>
      </c>
      <c r="L545" s="85">
        <v>19.660000000000004</v>
      </c>
      <c r="M545" s="86">
        <v>19.020000000000007</v>
      </c>
    </row>
    <row r="546" spans="1:13" x14ac:dyDescent="0.25">
      <c r="A546" s="176" t="s">
        <v>1307</v>
      </c>
      <c r="B546" s="85">
        <v>8.0147999999999993</v>
      </c>
      <c r="C546" s="85">
        <v>7.0548000000000002</v>
      </c>
      <c r="D546" s="85">
        <v>7.2548000000000012</v>
      </c>
      <c r="E546" s="85">
        <v>7.2548000000000012</v>
      </c>
      <c r="F546" s="85">
        <v>7.0548000000000002</v>
      </c>
      <c r="G546" s="85">
        <v>7.2548000000000012</v>
      </c>
      <c r="H546" s="85">
        <v>3.0148000000000001</v>
      </c>
      <c r="I546" s="85">
        <v>7.2548000000000012</v>
      </c>
      <c r="J546" s="85">
        <v>7.2548000000000012</v>
      </c>
      <c r="K546" s="85">
        <v>6.6547999999999998</v>
      </c>
      <c r="L546" s="85">
        <v>7.2548000000000012</v>
      </c>
      <c r="M546" s="86">
        <v>7.0548000000000002</v>
      </c>
    </row>
    <row r="547" spans="1:13" x14ac:dyDescent="0.25">
      <c r="A547" s="176" t="s">
        <v>1308</v>
      </c>
      <c r="B547" s="85">
        <v>0</v>
      </c>
      <c r="C547" s="85">
        <v>0</v>
      </c>
      <c r="D547" s="85">
        <v>0</v>
      </c>
      <c r="E547" s="85">
        <v>0</v>
      </c>
      <c r="F547" s="85">
        <v>0</v>
      </c>
      <c r="G547" s="85">
        <v>0</v>
      </c>
      <c r="H547" s="85">
        <v>0</v>
      </c>
      <c r="I547" s="85">
        <v>0</v>
      </c>
      <c r="J547" s="85">
        <v>0</v>
      </c>
      <c r="K547" s="85">
        <v>0</v>
      </c>
      <c r="L547" s="85">
        <v>0</v>
      </c>
      <c r="M547" s="86">
        <v>0</v>
      </c>
    </row>
    <row r="548" spans="1:13" x14ac:dyDescent="0.25">
      <c r="A548" s="176" t="s">
        <v>1309</v>
      </c>
      <c r="B548" s="85">
        <v>0</v>
      </c>
      <c r="C548" s="85">
        <v>0</v>
      </c>
      <c r="D548" s="85">
        <v>0</v>
      </c>
      <c r="E548" s="85">
        <v>0</v>
      </c>
      <c r="F548" s="85">
        <v>0</v>
      </c>
      <c r="G548" s="85">
        <v>0</v>
      </c>
      <c r="H548" s="85">
        <v>0</v>
      </c>
      <c r="I548" s="85">
        <v>0</v>
      </c>
      <c r="J548" s="85">
        <v>0</v>
      </c>
      <c r="K548" s="85">
        <v>0</v>
      </c>
      <c r="L548" s="85">
        <v>0</v>
      </c>
      <c r="M548" s="86">
        <v>0</v>
      </c>
    </row>
    <row r="549" spans="1:13" x14ac:dyDescent="0.25">
      <c r="A549" s="176" t="s">
        <v>1310</v>
      </c>
      <c r="B549" s="85">
        <v>0</v>
      </c>
      <c r="C549" s="85">
        <v>0</v>
      </c>
      <c r="D549" s="85">
        <v>0</v>
      </c>
      <c r="E549" s="85">
        <v>0</v>
      </c>
      <c r="F549" s="85">
        <v>0</v>
      </c>
      <c r="G549" s="85">
        <v>0</v>
      </c>
      <c r="H549" s="85">
        <v>0</v>
      </c>
      <c r="I549" s="85">
        <v>0</v>
      </c>
      <c r="J549" s="85">
        <v>0</v>
      </c>
      <c r="K549" s="85">
        <v>0</v>
      </c>
      <c r="L549" s="85">
        <v>0</v>
      </c>
      <c r="M549" s="86">
        <v>0</v>
      </c>
    </row>
    <row r="550" spans="1:13" x14ac:dyDescent="0.25">
      <c r="A550" s="176" t="s">
        <v>1311</v>
      </c>
      <c r="B550" s="85">
        <v>0</v>
      </c>
      <c r="C550" s="85">
        <v>0</v>
      </c>
      <c r="D550" s="85">
        <v>0</v>
      </c>
      <c r="E550" s="85">
        <v>0</v>
      </c>
      <c r="F550" s="85">
        <v>0</v>
      </c>
      <c r="G550" s="85">
        <v>0</v>
      </c>
      <c r="H550" s="85">
        <v>0</v>
      </c>
      <c r="I550" s="85">
        <v>0</v>
      </c>
      <c r="J550" s="85">
        <v>0</v>
      </c>
      <c r="K550" s="85">
        <v>0</v>
      </c>
      <c r="L550" s="85">
        <v>0</v>
      </c>
      <c r="M550" s="86">
        <v>0</v>
      </c>
    </row>
    <row r="551" spans="1:13" x14ac:dyDescent="0.25">
      <c r="A551" s="176" t="s">
        <v>1312</v>
      </c>
      <c r="B551" s="85">
        <v>0</v>
      </c>
      <c r="C551" s="85">
        <v>0</v>
      </c>
      <c r="D551" s="85">
        <v>0</v>
      </c>
      <c r="E551" s="85">
        <v>0</v>
      </c>
      <c r="F551" s="85">
        <v>0</v>
      </c>
      <c r="G551" s="85">
        <v>0</v>
      </c>
      <c r="H551" s="85">
        <v>0</v>
      </c>
      <c r="I551" s="85">
        <v>0</v>
      </c>
      <c r="J551" s="85">
        <v>0</v>
      </c>
      <c r="K551" s="85">
        <v>0</v>
      </c>
      <c r="L551" s="85">
        <v>0</v>
      </c>
      <c r="M551" s="86">
        <v>0</v>
      </c>
    </row>
    <row r="552" spans="1:13" x14ac:dyDescent="0.25">
      <c r="A552" s="176" t="s">
        <v>1313</v>
      </c>
      <c r="B552" s="85">
        <v>0</v>
      </c>
      <c r="C552" s="85">
        <v>0</v>
      </c>
      <c r="D552" s="85">
        <v>0</v>
      </c>
      <c r="E552" s="85">
        <v>0</v>
      </c>
      <c r="F552" s="85">
        <v>0</v>
      </c>
      <c r="G552" s="85">
        <v>0</v>
      </c>
      <c r="H552" s="85">
        <v>0</v>
      </c>
      <c r="I552" s="85">
        <v>0</v>
      </c>
      <c r="J552" s="85">
        <v>0</v>
      </c>
      <c r="K552" s="85">
        <v>0</v>
      </c>
      <c r="L552" s="85">
        <v>0</v>
      </c>
      <c r="M552" s="86">
        <v>0</v>
      </c>
    </row>
    <row r="553" spans="1:13" x14ac:dyDescent="0.25">
      <c r="A553" s="176" t="s">
        <v>1314</v>
      </c>
      <c r="B553" s="85">
        <v>0</v>
      </c>
      <c r="C553" s="85">
        <v>0</v>
      </c>
      <c r="D553" s="85">
        <v>0</v>
      </c>
      <c r="E553" s="85">
        <v>0</v>
      </c>
      <c r="F553" s="85">
        <v>0</v>
      </c>
      <c r="G553" s="85">
        <v>0</v>
      </c>
      <c r="H553" s="85">
        <v>0</v>
      </c>
      <c r="I553" s="85">
        <v>0</v>
      </c>
      <c r="J553" s="85">
        <v>0</v>
      </c>
      <c r="K553" s="85">
        <v>0</v>
      </c>
      <c r="L553" s="85">
        <v>0</v>
      </c>
      <c r="M553" s="86">
        <v>0</v>
      </c>
    </row>
    <row r="554" spans="1:13" x14ac:dyDescent="0.25">
      <c r="A554" s="176" t="s">
        <v>1315</v>
      </c>
      <c r="B554" s="85">
        <v>0</v>
      </c>
      <c r="C554" s="85">
        <v>0</v>
      </c>
      <c r="D554" s="85">
        <v>0</v>
      </c>
      <c r="E554" s="85">
        <v>0</v>
      </c>
      <c r="F554" s="85">
        <v>0</v>
      </c>
      <c r="G554" s="85">
        <v>0</v>
      </c>
      <c r="H554" s="85">
        <v>0</v>
      </c>
      <c r="I554" s="85">
        <v>0</v>
      </c>
      <c r="J554" s="85">
        <v>0</v>
      </c>
      <c r="K554" s="85">
        <v>0</v>
      </c>
      <c r="L554" s="85">
        <v>0</v>
      </c>
      <c r="M554" s="86">
        <v>0</v>
      </c>
    </row>
    <row r="555" spans="1:13" x14ac:dyDescent="0.25">
      <c r="A555" s="176" t="s">
        <v>1316</v>
      </c>
      <c r="B555" s="85">
        <v>0</v>
      </c>
      <c r="C555" s="85">
        <v>0</v>
      </c>
      <c r="D555" s="85">
        <v>0</v>
      </c>
      <c r="E555" s="85">
        <v>0</v>
      </c>
      <c r="F555" s="85">
        <v>0</v>
      </c>
      <c r="G555" s="85">
        <v>0</v>
      </c>
      <c r="H555" s="85">
        <v>0</v>
      </c>
      <c r="I555" s="85">
        <v>0</v>
      </c>
      <c r="J555" s="85">
        <v>0</v>
      </c>
      <c r="K555" s="85">
        <v>0</v>
      </c>
      <c r="L555" s="85">
        <v>0</v>
      </c>
      <c r="M555" s="86">
        <v>0</v>
      </c>
    </row>
    <row r="556" spans="1:13" x14ac:dyDescent="0.25">
      <c r="A556" s="176" t="s">
        <v>1317</v>
      </c>
      <c r="B556" s="85">
        <v>0</v>
      </c>
      <c r="C556" s="85">
        <v>0</v>
      </c>
      <c r="D556" s="85">
        <v>0</v>
      </c>
      <c r="E556" s="85">
        <v>0</v>
      </c>
      <c r="F556" s="85">
        <v>0</v>
      </c>
      <c r="G556" s="85">
        <v>0</v>
      </c>
      <c r="H556" s="85">
        <v>0</v>
      </c>
      <c r="I556" s="85">
        <v>0</v>
      </c>
      <c r="J556" s="85">
        <v>0</v>
      </c>
      <c r="K556" s="85">
        <v>0</v>
      </c>
      <c r="L556" s="85">
        <v>0</v>
      </c>
      <c r="M556" s="86">
        <v>0</v>
      </c>
    </row>
    <row r="557" spans="1:13" x14ac:dyDescent="0.25">
      <c r="A557" s="176" t="s">
        <v>1318</v>
      </c>
      <c r="B557" s="85">
        <v>0</v>
      </c>
      <c r="C557" s="85">
        <v>0</v>
      </c>
      <c r="D557" s="85">
        <v>0</v>
      </c>
      <c r="E557" s="85">
        <v>0</v>
      </c>
      <c r="F557" s="85">
        <v>0</v>
      </c>
      <c r="G557" s="85">
        <v>0</v>
      </c>
      <c r="H557" s="85">
        <v>0</v>
      </c>
      <c r="I557" s="85">
        <v>0</v>
      </c>
      <c r="J557" s="85">
        <v>0</v>
      </c>
      <c r="K557" s="85">
        <v>0</v>
      </c>
      <c r="L557" s="85">
        <v>0</v>
      </c>
      <c r="M557" s="86">
        <v>0</v>
      </c>
    </row>
    <row r="558" spans="1:13" x14ac:dyDescent="0.25">
      <c r="A558" s="176" t="s">
        <v>1319</v>
      </c>
      <c r="B558" s="85">
        <v>0</v>
      </c>
      <c r="C558" s="85">
        <v>0</v>
      </c>
      <c r="D558" s="85">
        <v>0</v>
      </c>
      <c r="E558" s="85">
        <v>0</v>
      </c>
      <c r="F558" s="85">
        <v>0</v>
      </c>
      <c r="G558" s="85">
        <v>0</v>
      </c>
      <c r="H558" s="85">
        <v>0</v>
      </c>
      <c r="I558" s="85">
        <v>0</v>
      </c>
      <c r="J558" s="85">
        <v>0</v>
      </c>
      <c r="K558" s="85">
        <v>0</v>
      </c>
      <c r="L558" s="85">
        <v>0</v>
      </c>
      <c r="M558" s="86">
        <v>0</v>
      </c>
    </row>
    <row r="559" spans="1:13" x14ac:dyDescent="0.25">
      <c r="A559" s="176" t="s">
        <v>1320</v>
      </c>
      <c r="B559" s="85">
        <v>0</v>
      </c>
      <c r="C559" s="85">
        <v>0</v>
      </c>
      <c r="D559" s="85">
        <v>0</v>
      </c>
      <c r="E559" s="85">
        <v>0</v>
      </c>
      <c r="F559" s="85">
        <v>0</v>
      </c>
      <c r="G559" s="85">
        <v>0</v>
      </c>
      <c r="H559" s="85">
        <v>0</v>
      </c>
      <c r="I559" s="85">
        <v>0</v>
      </c>
      <c r="J559" s="85">
        <v>0</v>
      </c>
      <c r="K559" s="85">
        <v>0</v>
      </c>
      <c r="L559" s="85">
        <v>0</v>
      </c>
      <c r="M559" s="86">
        <v>0</v>
      </c>
    </row>
    <row r="560" spans="1:13" x14ac:dyDescent="0.25">
      <c r="A560" s="176" t="s">
        <v>1321</v>
      </c>
      <c r="B560" s="85">
        <v>0</v>
      </c>
      <c r="C560" s="85">
        <v>0</v>
      </c>
      <c r="D560" s="85">
        <v>0</v>
      </c>
      <c r="E560" s="85">
        <v>0</v>
      </c>
      <c r="F560" s="85">
        <v>0</v>
      </c>
      <c r="G560" s="85">
        <v>0</v>
      </c>
      <c r="H560" s="85">
        <v>0</v>
      </c>
      <c r="I560" s="85">
        <v>0</v>
      </c>
      <c r="J560" s="85">
        <v>0</v>
      </c>
      <c r="K560" s="85">
        <v>0</v>
      </c>
      <c r="L560" s="85">
        <v>0</v>
      </c>
      <c r="M560" s="86">
        <v>0</v>
      </c>
    </row>
    <row r="561" spans="1:13" x14ac:dyDescent="0.25">
      <c r="A561" s="176" t="s">
        <v>1322</v>
      </c>
      <c r="B561" s="85">
        <v>0</v>
      </c>
      <c r="C561" s="85">
        <v>0</v>
      </c>
      <c r="D561" s="85">
        <v>0</v>
      </c>
      <c r="E561" s="85">
        <v>0</v>
      </c>
      <c r="F561" s="85">
        <v>0</v>
      </c>
      <c r="G561" s="85">
        <v>0</v>
      </c>
      <c r="H561" s="85">
        <v>0</v>
      </c>
      <c r="I561" s="85">
        <v>0</v>
      </c>
      <c r="J561" s="85">
        <v>0</v>
      </c>
      <c r="K561" s="85">
        <v>0</v>
      </c>
      <c r="L561" s="85">
        <v>0</v>
      </c>
      <c r="M561" s="86">
        <v>0</v>
      </c>
    </row>
    <row r="562" spans="1:13" x14ac:dyDescent="0.25">
      <c r="A562" s="176" t="s">
        <v>1323</v>
      </c>
      <c r="B562" s="85">
        <v>0</v>
      </c>
      <c r="C562" s="85">
        <v>0</v>
      </c>
      <c r="D562" s="85">
        <v>0</v>
      </c>
      <c r="E562" s="85">
        <v>0</v>
      </c>
      <c r="F562" s="85">
        <v>0</v>
      </c>
      <c r="G562" s="85">
        <v>0</v>
      </c>
      <c r="H562" s="85">
        <v>0</v>
      </c>
      <c r="I562" s="85">
        <v>0</v>
      </c>
      <c r="J562" s="85">
        <v>0</v>
      </c>
      <c r="K562" s="85">
        <v>0</v>
      </c>
      <c r="L562" s="85">
        <v>0</v>
      </c>
      <c r="M562" s="86">
        <v>0</v>
      </c>
    </row>
    <row r="563" spans="1:13" x14ac:dyDescent="0.25">
      <c r="A563" s="176" t="s">
        <v>1324</v>
      </c>
      <c r="B563" s="85">
        <v>0</v>
      </c>
      <c r="C563" s="85">
        <v>0</v>
      </c>
      <c r="D563" s="85">
        <v>0</v>
      </c>
      <c r="E563" s="85">
        <v>0</v>
      </c>
      <c r="F563" s="85">
        <v>0</v>
      </c>
      <c r="G563" s="85">
        <v>0</v>
      </c>
      <c r="H563" s="85">
        <v>0</v>
      </c>
      <c r="I563" s="85">
        <v>0</v>
      </c>
      <c r="J563" s="85">
        <v>0</v>
      </c>
      <c r="K563" s="85">
        <v>0</v>
      </c>
      <c r="L563" s="85">
        <v>0</v>
      </c>
      <c r="M563" s="86">
        <v>0</v>
      </c>
    </row>
    <row r="564" spans="1:13" x14ac:dyDescent="0.25">
      <c r="A564" s="176" t="s">
        <v>1325</v>
      </c>
      <c r="B564" s="85">
        <v>0</v>
      </c>
      <c r="C564" s="85">
        <v>0</v>
      </c>
      <c r="D564" s="85">
        <v>0</v>
      </c>
      <c r="E564" s="85">
        <v>0</v>
      </c>
      <c r="F564" s="85">
        <v>0</v>
      </c>
      <c r="G564" s="85">
        <v>0</v>
      </c>
      <c r="H564" s="85">
        <v>0</v>
      </c>
      <c r="I564" s="85">
        <v>0</v>
      </c>
      <c r="J564" s="85">
        <v>0</v>
      </c>
      <c r="K564" s="85">
        <v>0</v>
      </c>
      <c r="L564" s="85">
        <v>0</v>
      </c>
      <c r="M564" s="86">
        <v>0</v>
      </c>
    </row>
    <row r="565" spans="1:13" x14ac:dyDescent="0.25">
      <c r="A565" s="176" t="s">
        <v>1326</v>
      </c>
      <c r="B565" s="85">
        <v>0</v>
      </c>
      <c r="C565" s="85">
        <v>0</v>
      </c>
      <c r="D565" s="85">
        <v>0</v>
      </c>
      <c r="E565" s="85">
        <v>0</v>
      </c>
      <c r="F565" s="85">
        <v>0</v>
      </c>
      <c r="G565" s="85">
        <v>0</v>
      </c>
      <c r="H565" s="85">
        <v>0</v>
      </c>
      <c r="I565" s="85">
        <v>0</v>
      </c>
      <c r="J565" s="85">
        <v>0</v>
      </c>
      <c r="K565" s="85">
        <v>0</v>
      </c>
      <c r="L565" s="85">
        <v>0</v>
      </c>
      <c r="M565" s="86">
        <v>0</v>
      </c>
    </row>
    <row r="566" spans="1:13" x14ac:dyDescent="0.25">
      <c r="A566" s="176" t="s">
        <v>1327</v>
      </c>
      <c r="B566" s="85">
        <v>0</v>
      </c>
      <c r="C566" s="85">
        <v>0</v>
      </c>
      <c r="D566" s="85">
        <v>0</v>
      </c>
      <c r="E566" s="85">
        <v>0</v>
      </c>
      <c r="F566" s="85">
        <v>0</v>
      </c>
      <c r="G566" s="85">
        <v>0</v>
      </c>
      <c r="H566" s="85">
        <v>0</v>
      </c>
      <c r="I566" s="85">
        <v>0</v>
      </c>
      <c r="J566" s="85">
        <v>0</v>
      </c>
      <c r="K566" s="85">
        <v>0</v>
      </c>
      <c r="L566" s="85">
        <v>0</v>
      </c>
      <c r="M566" s="86">
        <v>0</v>
      </c>
    </row>
    <row r="567" spans="1:13" x14ac:dyDescent="0.25">
      <c r="A567" s="176" t="s">
        <v>1328</v>
      </c>
      <c r="B567" s="85">
        <v>0</v>
      </c>
      <c r="C567" s="85">
        <v>0</v>
      </c>
      <c r="D567" s="85">
        <v>0</v>
      </c>
      <c r="E567" s="85">
        <v>0</v>
      </c>
      <c r="F567" s="85">
        <v>0</v>
      </c>
      <c r="G567" s="85">
        <v>0</v>
      </c>
      <c r="H567" s="85">
        <v>0</v>
      </c>
      <c r="I567" s="85">
        <v>0</v>
      </c>
      <c r="J567" s="85">
        <v>0</v>
      </c>
      <c r="K567" s="85">
        <v>0</v>
      </c>
      <c r="L567" s="85">
        <v>0</v>
      </c>
      <c r="M567" s="86">
        <v>0</v>
      </c>
    </row>
    <row r="568" spans="1:13" x14ac:dyDescent="0.25">
      <c r="A568" s="176" t="s">
        <v>1329</v>
      </c>
      <c r="B568" s="85">
        <v>0</v>
      </c>
      <c r="C568" s="85">
        <v>0</v>
      </c>
      <c r="D568" s="85">
        <v>0</v>
      </c>
      <c r="E568" s="85">
        <v>0</v>
      </c>
      <c r="F568" s="85">
        <v>0</v>
      </c>
      <c r="G568" s="85">
        <v>0</v>
      </c>
      <c r="H568" s="85">
        <v>0</v>
      </c>
      <c r="I568" s="85">
        <v>0</v>
      </c>
      <c r="J568" s="85">
        <v>85.500000000000014</v>
      </c>
      <c r="K568" s="85">
        <v>111.6</v>
      </c>
      <c r="L568" s="85">
        <v>123.48000000000002</v>
      </c>
      <c r="M568" s="86">
        <v>119.52000000000001</v>
      </c>
    </row>
    <row r="569" spans="1:13" ht="13.8" thickBot="1" x14ac:dyDescent="0.3">
      <c r="A569" s="173" t="s">
        <v>816</v>
      </c>
      <c r="B569" s="174">
        <v>61.814811999999996</v>
      </c>
      <c r="C569" s="174">
        <v>77.834811999999999</v>
      </c>
      <c r="D569" s="174">
        <v>59.004812000000008</v>
      </c>
      <c r="E569" s="174">
        <v>78.374812000000006</v>
      </c>
      <c r="F569" s="174">
        <v>68.264812000000006</v>
      </c>
      <c r="G569" s="174">
        <v>60.204812000000011</v>
      </c>
      <c r="H569" s="174">
        <v>13.414812000000001</v>
      </c>
      <c r="I569" s="174">
        <v>22.574812000000001</v>
      </c>
      <c r="J569" s="174">
        <v>140.50481200000002</v>
      </c>
      <c r="K569" s="174">
        <v>174.54481200000001</v>
      </c>
      <c r="L569" s="174">
        <v>185.24481200000002</v>
      </c>
      <c r="M569" s="175">
        <v>193.51481200000001</v>
      </c>
    </row>
    <row r="570" spans="1:13" x14ac:dyDescent="0.25">
      <c r="A570" s="179" t="s">
        <v>1330</v>
      </c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1"/>
    </row>
    <row r="571" spans="1:13" x14ac:dyDescent="0.25">
      <c r="A571" s="172" t="s">
        <v>1331</v>
      </c>
      <c r="B571" s="85">
        <v>1.3000000000000003</v>
      </c>
      <c r="C571" s="85">
        <v>1.32</v>
      </c>
      <c r="D571" s="85">
        <v>1.4700000000000002</v>
      </c>
      <c r="E571" s="85">
        <v>1.78</v>
      </c>
      <c r="F571" s="85">
        <v>2.16</v>
      </c>
      <c r="G571" s="85">
        <v>2.4799999999999995</v>
      </c>
      <c r="H571" s="85">
        <v>2.52</v>
      </c>
      <c r="I571" s="85">
        <v>2.63</v>
      </c>
      <c r="J571" s="85">
        <v>2.4400000000000004</v>
      </c>
      <c r="K571" s="85">
        <v>2.16</v>
      </c>
      <c r="L571" s="85">
        <v>2.1399999999999997</v>
      </c>
      <c r="M571" s="86">
        <v>1.8000000000000003</v>
      </c>
    </row>
    <row r="572" spans="1:13" x14ac:dyDescent="0.25">
      <c r="A572" s="172" t="s">
        <v>1332</v>
      </c>
      <c r="B572" s="85">
        <v>1.54</v>
      </c>
      <c r="C572" s="85">
        <v>1.1200000000000001</v>
      </c>
      <c r="D572" s="85">
        <v>1.24</v>
      </c>
      <c r="E572" s="85">
        <v>1.4800000000000002</v>
      </c>
      <c r="F572" s="85">
        <v>1.7800000000000002</v>
      </c>
      <c r="G572" s="85">
        <v>2.0900000000000003</v>
      </c>
      <c r="H572" s="85">
        <v>2.0999999999999996</v>
      </c>
      <c r="I572" s="85">
        <v>2.1999999999999997</v>
      </c>
      <c r="J572" s="85">
        <v>2.0499999999999998</v>
      </c>
      <c r="K572" s="85">
        <v>1.8</v>
      </c>
      <c r="L572" s="85">
        <v>1.79</v>
      </c>
      <c r="M572" s="86">
        <v>1.5000000000000002</v>
      </c>
    </row>
    <row r="573" spans="1:13" x14ac:dyDescent="0.25">
      <c r="A573" s="172" t="s">
        <v>1333</v>
      </c>
      <c r="B573" s="85">
        <v>3.33</v>
      </c>
      <c r="C573" s="85">
        <v>2.4</v>
      </c>
      <c r="D573" s="85">
        <v>2.6300000000000003</v>
      </c>
      <c r="E573" s="85">
        <v>3.17</v>
      </c>
      <c r="F573" s="85">
        <v>3.82</v>
      </c>
      <c r="G573" s="85">
        <v>4.42</v>
      </c>
      <c r="H573" s="85">
        <v>4.5</v>
      </c>
      <c r="I573" s="85">
        <v>4.6500000000000004</v>
      </c>
      <c r="J573" s="85">
        <v>4.38</v>
      </c>
      <c r="K573" s="85">
        <v>3.8000000000000003</v>
      </c>
      <c r="L573" s="85">
        <v>3.8400000000000003</v>
      </c>
      <c r="M573" s="86">
        <v>3.2</v>
      </c>
    </row>
    <row r="574" spans="1:13" x14ac:dyDescent="0.25">
      <c r="A574" s="172" t="s">
        <v>1334</v>
      </c>
      <c r="B574" s="85">
        <v>3.34</v>
      </c>
      <c r="C574" s="85">
        <v>3.7600000000000007</v>
      </c>
      <c r="D574" s="85">
        <v>4.1100000000000003</v>
      </c>
      <c r="E574" s="85">
        <v>4.92</v>
      </c>
      <c r="F574" s="85">
        <v>5.96</v>
      </c>
      <c r="G574" s="85">
        <v>6.8999999999999986</v>
      </c>
      <c r="H574" s="85">
        <v>7</v>
      </c>
      <c r="I574" s="85">
        <v>7.2799999999999994</v>
      </c>
      <c r="J574" s="85">
        <v>5.62</v>
      </c>
      <c r="K574" s="85">
        <v>5.96</v>
      </c>
      <c r="L574" s="85">
        <v>5.97</v>
      </c>
      <c r="M574" s="86">
        <v>5.0000000000000009</v>
      </c>
    </row>
    <row r="575" spans="1:13" x14ac:dyDescent="0.25">
      <c r="A575" s="172" t="s">
        <v>1335</v>
      </c>
      <c r="B575" s="85">
        <v>5.1800000000000006</v>
      </c>
      <c r="C575" s="85">
        <v>4.4999999999999991</v>
      </c>
      <c r="D575" s="85">
        <v>4.92</v>
      </c>
      <c r="E575" s="85">
        <v>5.8900000000000006</v>
      </c>
      <c r="F575" s="85">
        <v>7.16</v>
      </c>
      <c r="G575" s="85">
        <v>8.26</v>
      </c>
      <c r="H575" s="85">
        <v>8.36</v>
      </c>
      <c r="I575" s="85">
        <v>8.7199999999999989</v>
      </c>
      <c r="J575" s="85">
        <v>8.2200000000000006</v>
      </c>
      <c r="K575" s="85">
        <v>7.12</v>
      </c>
      <c r="L575" s="85">
        <v>7.169999999999999</v>
      </c>
      <c r="M575" s="86">
        <v>6</v>
      </c>
    </row>
    <row r="576" spans="1:13" x14ac:dyDescent="0.25">
      <c r="A576" s="172" t="s">
        <v>1336</v>
      </c>
      <c r="B576" s="85">
        <v>4.51</v>
      </c>
      <c r="C576" s="85">
        <v>3.1400000000000006</v>
      </c>
      <c r="D576" s="85">
        <v>3.45</v>
      </c>
      <c r="E576" s="85">
        <v>4.1399999999999997</v>
      </c>
      <c r="F576" s="85">
        <v>5</v>
      </c>
      <c r="G576" s="85">
        <v>5.78</v>
      </c>
      <c r="H576" s="85">
        <v>5.88</v>
      </c>
      <c r="I576" s="85">
        <v>6.12</v>
      </c>
      <c r="J576" s="85">
        <v>5.77</v>
      </c>
      <c r="K576" s="85">
        <v>4.96</v>
      </c>
      <c r="L576" s="85">
        <v>5.0299999999999994</v>
      </c>
      <c r="M576" s="86">
        <v>4.2</v>
      </c>
    </row>
    <row r="577" spans="1:13" x14ac:dyDescent="0.25">
      <c r="A577" s="172" t="s">
        <v>1337</v>
      </c>
      <c r="B577" s="85">
        <v>9.39</v>
      </c>
      <c r="C577" s="85">
        <v>10.16</v>
      </c>
      <c r="D577" s="85">
        <v>11.11</v>
      </c>
      <c r="E577" s="85">
        <v>13.34</v>
      </c>
      <c r="F577" s="85">
        <v>16.12</v>
      </c>
      <c r="G577" s="85">
        <v>18.64</v>
      </c>
      <c r="H577" s="85">
        <v>18.920000000000002</v>
      </c>
      <c r="I577" s="85">
        <v>19.68</v>
      </c>
      <c r="J577" s="85">
        <v>18.57</v>
      </c>
      <c r="K577" s="85">
        <v>16.079999999999998</v>
      </c>
      <c r="L577" s="85">
        <v>16.189999999999998</v>
      </c>
      <c r="M577" s="86">
        <v>13.48</v>
      </c>
    </row>
    <row r="578" spans="1:13" x14ac:dyDescent="0.25">
      <c r="A578" s="172" t="s">
        <v>1338</v>
      </c>
      <c r="B578" s="85">
        <v>1.9200000000000002</v>
      </c>
      <c r="C578" s="85">
        <v>1.3399999999999999</v>
      </c>
      <c r="D578" s="85">
        <v>1.4700000000000002</v>
      </c>
      <c r="E578" s="85">
        <v>1.78</v>
      </c>
      <c r="F578" s="85">
        <v>2.12</v>
      </c>
      <c r="G578" s="85">
        <v>2.48</v>
      </c>
      <c r="H578" s="85">
        <v>2.5199999999999996</v>
      </c>
      <c r="I578" s="85">
        <v>2.6300000000000003</v>
      </c>
      <c r="J578" s="85">
        <v>2.48</v>
      </c>
      <c r="K578" s="85">
        <v>2.16</v>
      </c>
      <c r="L578" s="85">
        <v>2.16</v>
      </c>
      <c r="M578" s="86">
        <v>1.8000000000000003</v>
      </c>
    </row>
    <row r="579" spans="1:13" x14ac:dyDescent="0.25">
      <c r="A579" s="172" t="s">
        <v>1339</v>
      </c>
      <c r="B579" s="85">
        <v>19.639999999999997</v>
      </c>
      <c r="C579" s="85">
        <v>21.939999999999998</v>
      </c>
      <c r="D579" s="85">
        <v>24.059999999999995</v>
      </c>
      <c r="E579" s="85">
        <v>28.910000000000004</v>
      </c>
      <c r="F579" s="85">
        <v>34.880000000000003</v>
      </c>
      <c r="G579" s="85">
        <v>40.380000000000003</v>
      </c>
      <c r="H579" s="85">
        <v>40.980000000000004</v>
      </c>
      <c r="I579" s="85">
        <v>42.660000000000004</v>
      </c>
      <c r="J579" s="85">
        <v>40.230000000000011</v>
      </c>
      <c r="K579" s="85">
        <v>34.76</v>
      </c>
      <c r="L579" s="85">
        <v>35.07</v>
      </c>
      <c r="M579" s="86">
        <v>29.220000000000002</v>
      </c>
    </row>
    <row r="580" spans="1:13" x14ac:dyDescent="0.25">
      <c r="A580" s="172" t="s">
        <v>1340</v>
      </c>
      <c r="B580" s="85">
        <v>7.51</v>
      </c>
      <c r="C580" s="85">
        <v>7.9</v>
      </c>
      <c r="D580" s="85">
        <v>8.6499999999999986</v>
      </c>
      <c r="E580" s="85">
        <v>10.42</v>
      </c>
      <c r="F580" s="85">
        <v>12.56</v>
      </c>
      <c r="G580" s="85">
        <v>14.54</v>
      </c>
      <c r="H580" s="85">
        <v>14.74</v>
      </c>
      <c r="I580" s="85">
        <v>15.34</v>
      </c>
      <c r="J580" s="85">
        <v>14.519999999999998</v>
      </c>
      <c r="K580" s="85">
        <v>12.48</v>
      </c>
      <c r="L580" s="85">
        <v>12.63</v>
      </c>
      <c r="M580" s="86">
        <v>10.54</v>
      </c>
    </row>
    <row r="581" spans="1:13" x14ac:dyDescent="0.25">
      <c r="A581" s="172" t="s">
        <v>1341</v>
      </c>
      <c r="B581" s="85">
        <v>11.52</v>
      </c>
      <c r="C581" s="85">
        <v>11.260000000000002</v>
      </c>
      <c r="D581" s="85">
        <v>12.629999999999999</v>
      </c>
      <c r="E581" s="85">
        <v>14.88</v>
      </c>
      <c r="F581" s="85">
        <v>18.86</v>
      </c>
      <c r="G581" s="85">
        <v>22.009999999999998</v>
      </c>
      <c r="H581" s="85">
        <v>21.72</v>
      </c>
      <c r="I581" s="85">
        <v>22.9</v>
      </c>
      <c r="J581" s="85">
        <v>18.060000000000002</v>
      </c>
      <c r="K581" s="85">
        <v>16.399999999999999</v>
      </c>
      <c r="L581" s="85">
        <v>16.579999999999998</v>
      </c>
      <c r="M581" s="86">
        <v>15.3</v>
      </c>
    </row>
    <row r="582" spans="1:13" x14ac:dyDescent="0.25">
      <c r="A582" s="172" t="s">
        <v>1342</v>
      </c>
      <c r="B582" s="85">
        <v>18.47</v>
      </c>
      <c r="C582" s="85">
        <v>16.86</v>
      </c>
      <c r="D582" s="85">
        <v>18.880000000000003</v>
      </c>
      <c r="E582" s="85">
        <v>22.29</v>
      </c>
      <c r="F582" s="85">
        <v>28.24</v>
      </c>
      <c r="G582" s="85">
        <v>32.979999999999997</v>
      </c>
      <c r="H582" s="85">
        <v>32.54</v>
      </c>
      <c r="I582" s="85">
        <v>27.6</v>
      </c>
      <c r="J582" s="85">
        <v>25.85</v>
      </c>
      <c r="K582" s="85">
        <v>24.600000000000005</v>
      </c>
      <c r="L582" s="85">
        <v>24.83</v>
      </c>
      <c r="M582" s="86">
        <v>22.940000000000005</v>
      </c>
    </row>
    <row r="583" spans="1:13" x14ac:dyDescent="0.25">
      <c r="A583" s="172" t="s">
        <v>1343</v>
      </c>
      <c r="B583" s="85">
        <v>12.750000000000002</v>
      </c>
      <c r="C583" s="85">
        <v>10.7</v>
      </c>
      <c r="D583" s="85">
        <v>11.71</v>
      </c>
      <c r="E583" s="85">
        <v>13.13</v>
      </c>
      <c r="F583" s="85">
        <v>15.959999999999999</v>
      </c>
      <c r="G583" s="85">
        <v>18.369999999999997</v>
      </c>
      <c r="H583" s="85">
        <v>15.379999999999999</v>
      </c>
      <c r="I583" s="85">
        <v>12.289999999999997</v>
      </c>
      <c r="J583" s="85">
        <v>13.629999999999999</v>
      </c>
      <c r="K583" s="85">
        <v>12.04</v>
      </c>
      <c r="L583" s="85">
        <v>14.770000000000003</v>
      </c>
      <c r="M583" s="86">
        <v>12.319999999999999</v>
      </c>
    </row>
    <row r="584" spans="1:13" x14ac:dyDescent="0.25">
      <c r="A584" s="172" t="s">
        <v>1344</v>
      </c>
      <c r="B584" s="85">
        <v>6.5200000000000005</v>
      </c>
      <c r="C584" s="85">
        <v>5.2200000000000006</v>
      </c>
      <c r="D584" s="85">
        <v>5.8900000000000006</v>
      </c>
      <c r="E584" s="85">
        <v>6.0500000000000007</v>
      </c>
      <c r="F584" s="85">
        <v>7.5000000000000009</v>
      </c>
      <c r="G584" s="85">
        <v>8.8800000000000008</v>
      </c>
      <c r="H584" s="85">
        <v>7.6800000000000006</v>
      </c>
      <c r="I584" s="85">
        <v>6.08</v>
      </c>
      <c r="J584" s="85">
        <v>6.94</v>
      </c>
      <c r="K584" s="85">
        <v>6.6</v>
      </c>
      <c r="L584" s="85">
        <v>6.5900000000000007</v>
      </c>
      <c r="M584" s="86">
        <v>6.3800000000000008</v>
      </c>
    </row>
    <row r="585" spans="1:13" x14ac:dyDescent="0.25">
      <c r="A585" s="172" t="s">
        <v>1345</v>
      </c>
      <c r="B585" s="85">
        <v>12.13</v>
      </c>
      <c r="C585" s="85">
        <v>11.34</v>
      </c>
      <c r="D585" s="85">
        <v>12.360000000000001</v>
      </c>
      <c r="E585" s="85">
        <v>13.95</v>
      </c>
      <c r="F585" s="85">
        <v>16.84</v>
      </c>
      <c r="G585" s="85">
        <v>17.98</v>
      </c>
      <c r="H585" s="85">
        <v>16.82</v>
      </c>
      <c r="I585" s="85">
        <v>16.630000000000003</v>
      </c>
      <c r="J585" s="85">
        <v>19.149999999999999</v>
      </c>
      <c r="K585" s="85">
        <v>17.599999999999998</v>
      </c>
      <c r="L585" s="85">
        <v>17.330000000000002</v>
      </c>
      <c r="M585" s="86">
        <v>14.060000000000002</v>
      </c>
    </row>
    <row r="586" spans="1:13" x14ac:dyDescent="0.25">
      <c r="A586" s="172" t="s">
        <v>1346</v>
      </c>
      <c r="B586" s="85">
        <v>0</v>
      </c>
      <c r="C586" s="85">
        <v>0.38</v>
      </c>
      <c r="D586" s="85">
        <v>0.54</v>
      </c>
      <c r="E586" s="85">
        <v>0.63000000000000012</v>
      </c>
      <c r="F586" s="85">
        <v>0.82000000000000017</v>
      </c>
      <c r="G586" s="85">
        <v>0.93</v>
      </c>
      <c r="H586" s="85">
        <v>0.94000000000000017</v>
      </c>
      <c r="I586" s="85">
        <v>1</v>
      </c>
      <c r="J586" s="85">
        <v>0.85000000000000009</v>
      </c>
      <c r="K586" s="85">
        <v>0.72000000000000008</v>
      </c>
      <c r="L586" s="85">
        <v>0.7400000000000001</v>
      </c>
      <c r="M586" s="86">
        <v>0.66</v>
      </c>
    </row>
    <row r="587" spans="1:13" x14ac:dyDescent="0.25">
      <c r="A587" s="172" t="s">
        <v>1347</v>
      </c>
      <c r="B587" s="85">
        <v>6.8</v>
      </c>
      <c r="C587" s="85">
        <v>5.18</v>
      </c>
      <c r="D587" s="85">
        <v>5.85</v>
      </c>
      <c r="E587" s="85">
        <v>6.8900000000000006</v>
      </c>
      <c r="F587" s="85">
        <v>8.6999999999999993</v>
      </c>
      <c r="G587" s="85">
        <v>10.18</v>
      </c>
      <c r="H587" s="85">
        <v>10.02</v>
      </c>
      <c r="I587" s="85">
        <v>10.270000000000001</v>
      </c>
      <c r="J587" s="85">
        <v>8.76</v>
      </c>
      <c r="K587" s="85">
        <v>7.6000000000000014</v>
      </c>
      <c r="L587" s="85">
        <v>7.669999999999999</v>
      </c>
      <c r="M587" s="86">
        <v>7.0399999999999991</v>
      </c>
    </row>
    <row r="588" spans="1:13" x14ac:dyDescent="0.25">
      <c r="A588" s="176" t="s">
        <v>1348</v>
      </c>
      <c r="B588" s="85">
        <v>15.92</v>
      </c>
      <c r="C588" s="85">
        <v>15.82</v>
      </c>
      <c r="D588" s="85">
        <v>17.71</v>
      </c>
      <c r="E588" s="85">
        <v>20.92</v>
      </c>
      <c r="F588" s="85">
        <v>26.520000000000003</v>
      </c>
      <c r="G588" s="85">
        <v>30.95</v>
      </c>
      <c r="H588" s="85">
        <v>30.54</v>
      </c>
      <c r="I588" s="85">
        <v>32.230000000000004</v>
      </c>
      <c r="J588" s="85">
        <v>26.74</v>
      </c>
      <c r="K588" s="85">
        <v>23.119999999999997</v>
      </c>
      <c r="L588" s="85">
        <v>23.28</v>
      </c>
      <c r="M588" s="86">
        <v>21.500000000000004</v>
      </c>
    </row>
    <row r="589" spans="1:13" x14ac:dyDescent="0.25">
      <c r="A589" s="176" t="s">
        <v>1349</v>
      </c>
      <c r="B589" s="85">
        <v>12.659999999999998</v>
      </c>
      <c r="C589" s="85">
        <v>12.760000000000002</v>
      </c>
      <c r="D589" s="85">
        <v>19.600000000000001</v>
      </c>
      <c r="E589" s="85">
        <v>25.580000000000002</v>
      </c>
      <c r="F589" s="85">
        <v>32.94</v>
      </c>
      <c r="G589" s="85">
        <v>36.380000000000003</v>
      </c>
      <c r="H589" s="85">
        <v>29.62</v>
      </c>
      <c r="I589" s="85">
        <v>38.200000000000003</v>
      </c>
      <c r="J589" s="85">
        <v>33.020000000000003</v>
      </c>
      <c r="K589" s="85">
        <v>27.64</v>
      </c>
      <c r="L589" s="85">
        <v>11.71</v>
      </c>
      <c r="M589" s="86">
        <v>12.239999999999998</v>
      </c>
    </row>
    <row r="590" spans="1:13" x14ac:dyDescent="0.25">
      <c r="A590" s="176" t="s">
        <v>1350</v>
      </c>
      <c r="B590" s="85">
        <v>19.89</v>
      </c>
      <c r="C590" s="85">
        <v>16.28</v>
      </c>
      <c r="D590" s="85">
        <v>17.71</v>
      </c>
      <c r="E590" s="85">
        <v>20.779999999999998</v>
      </c>
      <c r="F590" s="85">
        <v>23.420000000000005</v>
      </c>
      <c r="G590" s="85">
        <v>26.929999999999996</v>
      </c>
      <c r="H590" s="85">
        <v>28.34</v>
      </c>
      <c r="I590" s="85">
        <v>30.15</v>
      </c>
      <c r="J590" s="85">
        <v>28.639999999999997</v>
      </c>
      <c r="K590" s="85">
        <v>24.479999999999997</v>
      </c>
      <c r="L590" s="85">
        <v>24.259999999999998</v>
      </c>
      <c r="M590" s="86">
        <v>19.919999999999998</v>
      </c>
    </row>
    <row r="591" spans="1:13" x14ac:dyDescent="0.25">
      <c r="A591" s="176" t="s">
        <v>1351</v>
      </c>
      <c r="B591" s="85">
        <v>9.8800000000000008</v>
      </c>
      <c r="C591" s="85">
        <v>7.7399999999999993</v>
      </c>
      <c r="D591" s="85">
        <v>8.41</v>
      </c>
      <c r="E591" s="85">
        <v>9.9200000000000017</v>
      </c>
      <c r="F591" s="85">
        <v>11.099999999999998</v>
      </c>
      <c r="G591" s="85">
        <v>12.37</v>
      </c>
      <c r="H591" s="85">
        <v>12.520000000000001</v>
      </c>
      <c r="I591" s="85">
        <v>13.83</v>
      </c>
      <c r="J591" s="85">
        <v>12.439999999999998</v>
      </c>
      <c r="K591" s="85">
        <v>10.64</v>
      </c>
      <c r="L591" s="85">
        <v>11.190000000000001</v>
      </c>
      <c r="M591" s="86">
        <v>9.4</v>
      </c>
    </row>
    <row r="592" spans="1:13" x14ac:dyDescent="0.25">
      <c r="A592" s="176" t="s">
        <v>1352</v>
      </c>
      <c r="B592" s="85">
        <v>0.1</v>
      </c>
      <c r="C592" s="85">
        <v>0.08</v>
      </c>
      <c r="D592" s="85">
        <v>0.08</v>
      </c>
      <c r="E592" s="85">
        <v>0.08</v>
      </c>
      <c r="F592" s="85">
        <v>0.12</v>
      </c>
      <c r="G592" s="85">
        <v>0.15</v>
      </c>
      <c r="H592" s="85">
        <v>0.16</v>
      </c>
      <c r="I592" s="85">
        <v>0.12</v>
      </c>
      <c r="J592" s="85">
        <v>0.11</v>
      </c>
      <c r="K592" s="85">
        <v>0.08</v>
      </c>
      <c r="L592" s="85">
        <v>0.08</v>
      </c>
      <c r="M592" s="86">
        <v>0.08</v>
      </c>
    </row>
    <row r="593" spans="1:13" x14ac:dyDescent="0.25">
      <c r="A593" s="176" t="s">
        <v>1353</v>
      </c>
      <c r="B593" s="85">
        <v>0.57000000000000006</v>
      </c>
      <c r="C593" s="85">
        <v>0.45999999999999996</v>
      </c>
      <c r="D593" s="85">
        <v>0.47</v>
      </c>
      <c r="E593" s="85">
        <v>0.5</v>
      </c>
      <c r="F593" s="85">
        <v>0.5</v>
      </c>
      <c r="G593" s="85">
        <v>0.55000000000000004</v>
      </c>
      <c r="H593" s="85">
        <v>0.54</v>
      </c>
      <c r="I593" s="85">
        <v>0.54</v>
      </c>
      <c r="J593" s="85">
        <v>0.55000000000000004</v>
      </c>
      <c r="K593" s="85">
        <v>0.52</v>
      </c>
      <c r="L593" s="85">
        <v>0.55000000000000004</v>
      </c>
      <c r="M593" s="86">
        <v>0.52</v>
      </c>
    </row>
    <row r="594" spans="1:13" x14ac:dyDescent="0.25">
      <c r="A594" s="176" t="s">
        <v>1354</v>
      </c>
      <c r="B594" s="85">
        <v>0.9700000000000002</v>
      </c>
      <c r="C594" s="85">
        <v>0.85999999999999988</v>
      </c>
      <c r="D594" s="85">
        <v>1.02</v>
      </c>
      <c r="E594" s="85">
        <v>1.2</v>
      </c>
      <c r="F594" s="85">
        <v>1.4600000000000002</v>
      </c>
      <c r="G594" s="85">
        <v>1.79</v>
      </c>
      <c r="H594" s="85">
        <v>1.8600000000000003</v>
      </c>
      <c r="I594" s="85">
        <v>2.02</v>
      </c>
      <c r="J594" s="85">
        <v>2.4400000000000004</v>
      </c>
      <c r="K594" s="85">
        <v>2.12</v>
      </c>
      <c r="L594" s="85">
        <v>2.17</v>
      </c>
      <c r="M594" s="86">
        <v>1.4600000000000002</v>
      </c>
    </row>
    <row r="595" spans="1:13" x14ac:dyDescent="0.25">
      <c r="A595" s="176" t="s">
        <v>1355</v>
      </c>
      <c r="B595" s="85">
        <v>0.58000000000000007</v>
      </c>
      <c r="C595" s="85">
        <v>0.5</v>
      </c>
      <c r="D595" s="85">
        <v>0.51</v>
      </c>
      <c r="E595" s="85">
        <v>0.5</v>
      </c>
      <c r="F595" s="85">
        <v>0.32000000000000006</v>
      </c>
      <c r="G595" s="85">
        <v>0.58000000000000007</v>
      </c>
      <c r="H595" s="85">
        <v>0.66000000000000014</v>
      </c>
      <c r="I595" s="85">
        <v>0.73</v>
      </c>
      <c r="J595" s="85">
        <v>0.74</v>
      </c>
      <c r="K595" s="85">
        <v>0.64000000000000012</v>
      </c>
      <c r="L595" s="85">
        <v>0.7400000000000001</v>
      </c>
      <c r="M595" s="86">
        <v>0.56000000000000005</v>
      </c>
    </row>
    <row r="596" spans="1:13" x14ac:dyDescent="0.25">
      <c r="A596" s="176" t="s">
        <v>1356</v>
      </c>
      <c r="B596" s="85">
        <v>4.95</v>
      </c>
      <c r="C596" s="85">
        <v>4.9399999999999995</v>
      </c>
      <c r="D596" s="85">
        <v>5.77</v>
      </c>
      <c r="E596" s="85">
        <v>6.63</v>
      </c>
      <c r="F596" s="85">
        <v>8.14</v>
      </c>
      <c r="G596" s="85">
        <v>9.9700000000000006</v>
      </c>
      <c r="H596" s="85">
        <v>10.34</v>
      </c>
      <c r="I596" s="85">
        <v>11.28</v>
      </c>
      <c r="J596" s="85">
        <v>13.79</v>
      </c>
      <c r="K596" s="85">
        <v>11.88</v>
      </c>
      <c r="L596" s="85">
        <v>11.979999999999999</v>
      </c>
      <c r="M596" s="86">
        <v>8.1</v>
      </c>
    </row>
    <row r="597" spans="1:13" x14ac:dyDescent="0.25">
      <c r="A597" s="176" t="s">
        <v>1357</v>
      </c>
      <c r="B597" s="85">
        <v>0.65</v>
      </c>
      <c r="C597" s="85">
        <v>0.5</v>
      </c>
      <c r="D597" s="85">
        <v>0.51</v>
      </c>
      <c r="E597" s="85">
        <v>0.62000000000000011</v>
      </c>
      <c r="F597" s="85">
        <v>0.80000000000000016</v>
      </c>
      <c r="G597" s="85">
        <v>0.93</v>
      </c>
      <c r="H597" s="85">
        <v>0.92000000000000015</v>
      </c>
      <c r="I597" s="85">
        <v>0.97</v>
      </c>
      <c r="J597" s="85">
        <v>0.78</v>
      </c>
      <c r="K597" s="85">
        <v>0.72000000000000008</v>
      </c>
      <c r="L597" s="85">
        <v>0.70000000000000007</v>
      </c>
      <c r="M597" s="86">
        <v>0.66</v>
      </c>
    </row>
    <row r="598" spans="1:13" x14ac:dyDescent="0.25">
      <c r="A598" s="176" t="s">
        <v>1358</v>
      </c>
      <c r="B598" s="85">
        <v>33.239999999999995</v>
      </c>
      <c r="C598" s="85">
        <v>31.839999999999996</v>
      </c>
      <c r="D598" s="85">
        <v>35.65</v>
      </c>
      <c r="E598" s="85">
        <v>42.089999999999996</v>
      </c>
      <c r="F598" s="85">
        <v>53.339999999999989</v>
      </c>
      <c r="G598" s="85">
        <v>62.269999999999996</v>
      </c>
      <c r="H598" s="85">
        <v>61.44</v>
      </c>
      <c r="I598" s="85">
        <v>64.789999999999992</v>
      </c>
      <c r="J598" s="85">
        <v>53.800000000000004</v>
      </c>
      <c r="K598" s="85">
        <v>46.44</v>
      </c>
      <c r="L598" s="85">
        <v>46.88</v>
      </c>
      <c r="M598" s="86">
        <v>43.28</v>
      </c>
    </row>
    <row r="599" spans="1:13" x14ac:dyDescent="0.25">
      <c r="A599" s="176" t="s">
        <v>1359</v>
      </c>
      <c r="B599" s="85">
        <v>15.309999999999999</v>
      </c>
      <c r="C599" s="85">
        <v>17.060000000000002</v>
      </c>
      <c r="D599" s="85">
        <v>19.100000000000001</v>
      </c>
      <c r="E599" s="85">
        <v>22.549999999999997</v>
      </c>
      <c r="F599" s="85">
        <v>28.540000000000003</v>
      </c>
      <c r="G599" s="85">
        <v>33.36</v>
      </c>
      <c r="H599" s="85">
        <v>32.92</v>
      </c>
      <c r="I599" s="85">
        <v>34.730000000000004</v>
      </c>
      <c r="J599" s="85">
        <v>28.79</v>
      </c>
      <c r="K599" s="85">
        <v>24.880000000000003</v>
      </c>
      <c r="L599" s="85">
        <v>25.11</v>
      </c>
      <c r="M599" s="86">
        <v>23.179999999999996</v>
      </c>
    </row>
    <row r="600" spans="1:13" x14ac:dyDescent="0.25">
      <c r="A600" s="176" t="s">
        <v>1360</v>
      </c>
      <c r="B600" s="85">
        <v>0.33000000000000007</v>
      </c>
      <c r="C600" s="85">
        <v>0.26</v>
      </c>
      <c r="D600" s="85">
        <v>0.27</v>
      </c>
      <c r="E600" s="85">
        <v>0.34</v>
      </c>
      <c r="F600" s="85">
        <v>0.42000000000000004</v>
      </c>
      <c r="G600" s="85">
        <v>0.47</v>
      </c>
      <c r="H600" s="85">
        <v>0.45999999999999996</v>
      </c>
      <c r="I600" s="85">
        <v>0.51</v>
      </c>
      <c r="J600" s="85">
        <v>0.39</v>
      </c>
      <c r="K600" s="85">
        <v>0.36000000000000004</v>
      </c>
      <c r="L600" s="85">
        <v>0.39</v>
      </c>
      <c r="M600" s="86">
        <v>0.32000000000000006</v>
      </c>
    </row>
    <row r="601" spans="1:13" x14ac:dyDescent="0.25">
      <c r="A601" s="176" t="s">
        <v>1361</v>
      </c>
      <c r="B601" s="85">
        <v>0.38000000000000006</v>
      </c>
      <c r="C601" s="85">
        <v>0.28000000000000003</v>
      </c>
      <c r="D601" s="85">
        <v>0.35000000000000003</v>
      </c>
      <c r="E601" s="85">
        <v>0.38</v>
      </c>
      <c r="F601" s="85">
        <v>0.5</v>
      </c>
      <c r="G601" s="85">
        <v>0.6100000000000001</v>
      </c>
      <c r="H601" s="85">
        <v>0.62000000000000011</v>
      </c>
      <c r="I601" s="85">
        <v>0.67000000000000015</v>
      </c>
      <c r="J601" s="85">
        <v>0.82000000000000017</v>
      </c>
      <c r="K601" s="85">
        <v>0.68</v>
      </c>
      <c r="L601" s="85">
        <v>0.70000000000000007</v>
      </c>
      <c r="M601" s="86">
        <v>0.48000000000000009</v>
      </c>
    </row>
    <row r="602" spans="1:13" x14ac:dyDescent="0.25">
      <c r="A602" s="176" t="s">
        <v>1362</v>
      </c>
      <c r="B602" s="85">
        <v>0.52</v>
      </c>
      <c r="C602" s="85">
        <v>0.28000000000000003</v>
      </c>
      <c r="D602" s="85">
        <v>0.35000000000000003</v>
      </c>
      <c r="E602" s="85">
        <v>0.38</v>
      </c>
      <c r="F602" s="85">
        <v>0.5</v>
      </c>
      <c r="G602" s="85">
        <v>0.6100000000000001</v>
      </c>
      <c r="H602" s="85">
        <v>0.62000000000000011</v>
      </c>
      <c r="I602" s="85">
        <v>0.67000000000000015</v>
      </c>
      <c r="J602" s="85">
        <v>0.82000000000000017</v>
      </c>
      <c r="K602" s="85">
        <v>0.68</v>
      </c>
      <c r="L602" s="85">
        <v>0.70000000000000007</v>
      </c>
      <c r="M602" s="86">
        <v>0.48000000000000009</v>
      </c>
    </row>
    <row r="603" spans="1:13" x14ac:dyDescent="0.25">
      <c r="A603" s="176" t="s">
        <v>1363</v>
      </c>
      <c r="B603" s="85">
        <v>0.29000000000000004</v>
      </c>
      <c r="C603" s="85">
        <v>0.28000000000000003</v>
      </c>
      <c r="D603" s="85">
        <v>0.34</v>
      </c>
      <c r="E603" s="85">
        <v>0.39</v>
      </c>
      <c r="F603" s="85">
        <v>0.48</v>
      </c>
      <c r="G603" s="85">
        <v>0.57999999999999996</v>
      </c>
      <c r="H603" s="85">
        <v>0.62</v>
      </c>
      <c r="I603" s="85">
        <v>0.66</v>
      </c>
      <c r="J603" s="85">
        <v>0.80999999999999994</v>
      </c>
      <c r="K603" s="85">
        <v>0.68</v>
      </c>
      <c r="L603" s="85">
        <v>0.70000000000000007</v>
      </c>
      <c r="M603" s="86">
        <v>0.45999999999999996</v>
      </c>
    </row>
    <row r="604" spans="1:13" x14ac:dyDescent="0.25">
      <c r="A604" s="176" t="s">
        <v>1364</v>
      </c>
      <c r="B604" s="85">
        <v>0.39</v>
      </c>
      <c r="C604" s="85">
        <v>0.28000000000000003</v>
      </c>
      <c r="D604" s="85">
        <v>0.34</v>
      </c>
      <c r="E604" s="85">
        <v>0.39</v>
      </c>
      <c r="F604" s="85">
        <v>0.48</v>
      </c>
      <c r="G604" s="85">
        <v>0.57999999999999996</v>
      </c>
      <c r="H604" s="85">
        <v>0.62</v>
      </c>
      <c r="I604" s="85">
        <v>0.69000000000000006</v>
      </c>
      <c r="J604" s="85">
        <v>0.80999999999999994</v>
      </c>
      <c r="K604" s="85">
        <v>0.68</v>
      </c>
      <c r="L604" s="85">
        <v>0.70000000000000007</v>
      </c>
      <c r="M604" s="86">
        <v>0.48</v>
      </c>
    </row>
    <row r="605" spans="1:13" x14ac:dyDescent="0.25">
      <c r="A605" s="176" t="s">
        <v>1365</v>
      </c>
      <c r="B605" s="85">
        <v>0.18</v>
      </c>
      <c r="C605" s="85">
        <v>0.12</v>
      </c>
      <c r="D605" s="85">
        <v>0.15</v>
      </c>
      <c r="E605" s="85">
        <v>0.16</v>
      </c>
      <c r="F605" s="85">
        <v>0.2</v>
      </c>
      <c r="G605" s="85">
        <v>0.27</v>
      </c>
      <c r="H605" s="85">
        <v>0.26</v>
      </c>
      <c r="I605" s="85">
        <v>0.28000000000000003</v>
      </c>
      <c r="J605" s="85">
        <v>0.32</v>
      </c>
      <c r="K605" s="85">
        <v>0.32</v>
      </c>
      <c r="L605" s="85">
        <v>0.3</v>
      </c>
      <c r="M605" s="86">
        <v>0.2</v>
      </c>
    </row>
    <row r="606" spans="1:13" x14ac:dyDescent="0.25">
      <c r="A606" s="176" t="s">
        <v>1366</v>
      </c>
      <c r="B606" s="85">
        <v>0.35000000000000003</v>
      </c>
      <c r="C606" s="85">
        <v>0.26</v>
      </c>
      <c r="D606" s="85">
        <v>0.31000000000000005</v>
      </c>
      <c r="E606" s="85">
        <v>0.39</v>
      </c>
      <c r="F606" s="85">
        <v>0.46000000000000008</v>
      </c>
      <c r="G606" s="85">
        <v>0.55000000000000004</v>
      </c>
      <c r="H606" s="85">
        <v>0.58000000000000007</v>
      </c>
      <c r="I606" s="85">
        <v>0.62</v>
      </c>
      <c r="J606" s="85">
        <v>0.77</v>
      </c>
      <c r="K606" s="85">
        <v>0.64000000000000012</v>
      </c>
      <c r="L606" s="85">
        <v>0.66000000000000014</v>
      </c>
      <c r="M606" s="86">
        <v>0.46000000000000008</v>
      </c>
    </row>
    <row r="607" spans="1:13" x14ac:dyDescent="0.25">
      <c r="A607" s="176" t="s">
        <v>1367</v>
      </c>
      <c r="B607" s="85">
        <v>0.96000000000000019</v>
      </c>
      <c r="C607" s="85">
        <v>0.96</v>
      </c>
      <c r="D607" s="85">
        <v>1.08</v>
      </c>
      <c r="E607" s="85">
        <v>1.2800000000000002</v>
      </c>
      <c r="F607" s="85">
        <v>1.6400000000000001</v>
      </c>
      <c r="G607" s="85">
        <v>1.9000000000000001</v>
      </c>
      <c r="H607" s="85">
        <v>1.9000000000000001</v>
      </c>
      <c r="I607" s="85">
        <v>1.9800000000000004</v>
      </c>
      <c r="J607" s="85">
        <v>1.6300000000000001</v>
      </c>
      <c r="K607" s="85">
        <v>1.4400000000000002</v>
      </c>
      <c r="L607" s="85">
        <v>1.4300000000000002</v>
      </c>
      <c r="M607" s="86">
        <v>1.34</v>
      </c>
    </row>
    <row r="608" spans="1:13" x14ac:dyDescent="0.25">
      <c r="A608" s="176" t="s">
        <v>1368</v>
      </c>
      <c r="B608" s="85">
        <v>0.35000000000000003</v>
      </c>
      <c r="C608" s="85">
        <v>0.30000000000000004</v>
      </c>
      <c r="D608" s="85">
        <v>0.35000000000000003</v>
      </c>
      <c r="E608" s="85">
        <v>0.35000000000000003</v>
      </c>
      <c r="F608" s="85">
        <v>0.44000000000000006</v>
      </c>
      <c r="G608" s="85">
        <v>0.55000000000000004</v>
      </c>
      <c r="H608" s="85">
        <v>0.56000000000000005</v>
      </c>
      <c r="I608" s="85">
        <v>0.65000000000000013</v>
      </c>
      <c r="J608" s="85">
        <v>0.7400000000000001</v>
      </c>
      <c r="K608" s="85">
        <v>0.68</v>
      </c>
      <c r="L608" s="85">
        <v>0.66</v>
      </c>
      <c r="M608" s="86">
        <v>0.44000000000000006</v>
      </c>
    </row>
    <row r="609" spans="1:13" x14ac:dyDescent="0.25">
      <c r="A609" s="176" t="s">
        <v>1369</v>
      </c>
      <c r="B609" s="85">
        <v>0.54</v>
      </c>
      <c r="C609" s="85">
        <v>0.48</v>
      </c>
      <c r="D609" s="85">
        <v>0.54</v>
      </c>
      <c r="E609" s="85">
        <v>0.63000000000000012</v>
      </c>
      <c r="F609" s="85">
        <v>0.80000000000000016</v>
      </c>
      <c r="G609" s="85">
        <v>0.96</v>
      </c>
      <c r="H609" s="85">
        <v>0.94</v>
      </c>
      <c r="I609" s="85">
        <v>0.98</v>
      </c>
      <c r="J609" s="85">
        <v>0.81000000000000016</v>
      </c>
      <c r="K609" s="85">
        <v>0.72000000000000008</v>
      </c>
      <c r="L609" s="85">
        <v>0.7400000000000001</v>
      </c>
      <c r="M609" s="86">
        <v>0.68</v>
      </c>
    </row>
    <row r="610" spans="1:13" x14ac:dyDescent="0.25">
      <c r="A610" s="176" t="s">
        <v>1370</v>
      </c>
      <c r="B610" s="85">
        <v>0.16</v>
      </c>
      <c r="C610" s="85">
        <v>0.1</v>
      </c>
      <c r="D610" s="85">
        <v>0.13999999999999999</v>
      </c>
      <c r="E610" s="85">
        <v>0.15</v>
      </c>
      <c r="F610" s="85">
        <v>0.18000000000000002</v>
      </c>
      <c r="G610" s="85">
        <v>0.23000000000000004</v>
      </c>
      <c r="H610" s="85">
        <v>0.22000000000000003</v>
      </c>
      <c r="I610" s="85">
        <v>0.23000000000000004</v>
      </c>
      <c r="J610" s="85">
        <v>0.28000000000000003</v>
      </c>
      <c r="K610" s="85">
        <v>0.24000000000000005</v>
      </c>
      <c r="L610" s="85">
        <v>0.27</v>
      </c>
      <c r="M610" s="86">
        <v>0.2</v>
      </c>
    </row>
    <row r="611" spans="1:13" x14ac:dyDescent="0.25">
      <c r="A611" s="176" t="s">
        <v>1371</v>
      </c>
      <c r="B611" s="85">
        <v>0.26</v>
      </c>
      <c r="C611" s="85">
        <v>0.2</v>
      </c>
      <c r="D611" s="85">
        <v>0.23000000000000004</v>
      </c>
      <c r="E611" s="85">
        <v>0.27</v>
      </c>
      <c r="F611" s="85">
        <v>0.30000000000000004</v>
      </c>
      <c r="G611" s="85">
        <v>0.39</v>
      </c>
      <c r="H611" s="85">
        <v>0.42000000000000004</v>
      </c>
      <c r="I611" s="85">
        <v>0.46000000000000008</v>
      </c>
      <c r="J611" s="85">
        <v>0.55000000000000004</v>
      </c>
      <c r="K611" s="85">
        <v>0.48000000000000009</v>
      </c>
      <c r="L611" s="85">
        <v>0.49</v>
      </c>
      <c r="M611" s="86">
        <v>0.30000000000000004</v>
      </c>
    </row>
    <row r="612" spans="1:13" x14ac:dyDescent="0.25">
      <c r="A612" s="176" t="s">
        <v>1372</v>
      </c>
      <c r="B612" s="85">
        <v>0.29000000000000004</v>
      </c>
      <c r="C612" s="85">
        <v>0.18000000000000002</v>
      </c>
      <c r="D612" s="85">
        <v>0.23000000000000004</v>
      </c>
      <c r="E612" s="85">
        <v>0.27</v>
      </c>
      <c r="F612" s="85">
        <v>0.32000000000000006</v>
      </c>
      <c r="G612" s="85">
        <v>0.39</v>
      </c>
      <c r="H612" s="85">
        <v>0.42000000000000004</v>
      </c>
      <c r="I612" s="85">
        <v>0.43000000000000005</v>
      </c>
      <c r="J612" s="85">
        <v>0.54</v>
      </c>
      <c r="K612" s="85">
        <v>0.48000000000000009</v>
      </c>
      <c r="L612" s="85">
        <v>0.47000000000000008</v>
      </c>
      <c r="M612" s="86">
        <v>0.30000000000000004</v>
      </c>
    </row>
    <row r="613" spans="1:13" x14ac:dyDescent="0.25">
      <c r="A613" s="176" t="s">
        <v>1373</v>
      </c>
      <c r="B613" s="85">
        <v>0.54</v>
      </c>
      <c r="C613" s="85">
        <v>0.3</v>
      </c>
      <c r="D613" s="85">
        <v>0.35000000000000003</v>
      </c>
      <c r="E613" s="85">
        <v>0.39000000000000007</v>
      </c>
      <c r="F613" s="85">
        <v>0.5</v>
      </c>
      <c r="G613" s="85">
        <v>0.58000000000000007</v>
      </c>
      <c r="H613" s="85">
        <v>0.60000000000000009</v>
      </c>
      <c r="I613" s="85">
        <v>0.66000000000000014</v>
      </c>
      <c r="J613" s="85">
        <v>0.84000000000000008</v>
      </c>
      <c r="K613" s="85">
        <v>0.68</v>
      </c>
      <c r="L613" s="85">
        <v>0.70000000000000007</v>
      </c>
      <c r="M613" s="86">
        <v>0.5</v>
      </c>
    </row>
    <row r="614" spans="1:13" x14ac:dyDescent="0.25">
      <c r="A614" s="176" t="s">
        <v>1374</v>
      </c>
      <c r="B614" s="85">
        <v>0.38</v>
      </c>
      <c r="C614" s="85">
        <v>0.28000000000000003</v>
      </c>
      <c r="D614" s="85">
        <v>0.34</v>
      </c>
      <c r="E614" s="85">
        <v>0.35000000000000003</v>
      </c>
      <c r="F614" s="85">
        <v>0.46000000000000008</v>
      </c>
      <c r="G614" s="85">
        <v>0.58000000000000007</v>
      </c>
      <c r="H614" s="85">
        <v>0.60000000000000009</v>
      </c>
      <c r="I614" s="85">
        <v>0.66000000000000014</v>
      </c>
      <c r="J614" s="85">
        <v>0.78000000000000014</v>
      </c>
      <c r="K614" s="85">
        <v>0.68</v>
      </c>
      <c r="L614" s="85">
        <v>0.70000000000000007</v>
      </c>
      <c r="M614" s="86">
        <v>0.46000000000000008</v>
      </c>
    </row>
    <row r="615" spans="1:13" x14ac:dyDescent="0.25">
      <c r="A615" s="176" t="s">
        <v>1375</v>
      </c>
      <c r="B615" s="85">
        <v>0.4</v>
      </c>
      <c r="C615" s="85">
        <v>0.3</v>
      </c>
      <c r="D615" s="85">
        <v>0.34</v>
      </c>
      <c r="E615" s="85">
        <v>0.42</v>
      </c>
      <c r="F615" s="85">
        <v>0.48</v>
      </c>
      <c r="G615" s="85">
        <v>0.59000000000000008</v>
      </c>
      <c r="H615" s="85">
        <v>0.62</v>
      </c>
      <c r="I615" s="85">
        <v>0.66</v>
      </c>
      <c r="J615" s="85">
        <v>0.82000000000000006</v>
      </c>
      <c r="K615" s="85">
        <v>0.68000000000000016</v>
      </c>
      <c r="L615" s="85">
        <v>0.70000000000000007</v>
      </c>
      <c r="M615" s="86">
        <v>0.48</v>
      </c>
    </row>
    <row r="616" spans="1:13" x14ac:dyDescent="0.25">
      <c r="A616" s="176" t="s">
        <v>1376</v>
      </c>
      <c r="B616" s="85">
        <v>0.23</v>
      </c>
      <c r="C616" s="85">
        <v>0.16</v>
      </c>
      <c r="D616" s="85">
        <v>0.19000000000000003</v>
      </c>
      <c r="E616" s="85">
        <v>0.24000000000000005</v>
      </c>
      <c r="F616" s="85">
        <v>0.30000000000000004</v>
      </c>
      <c r="G616" s="85">
        <v>0.34</v>
      </c>
      <c r="H616" s="85">
        <v>0.34</v>
      </c>
      <c r="I616" s="85">
        <v>0.39</v>
      </c>
      <c r="J616" s="85">
        <v>0.28000000000000003</v>
      </c>
      <c r="K616" s="85">
        <v>0.24000000000000005</v>
      </c>
      <c r="L616" s="85">
        <v>0.27</v>
      </c>
      <c r="M616" s="86">
        <v>0.26</v>
      </c>
    </row>
    <row r="617" spans="1:13" x14ac:dyDescent="0.25">
      <c r="A617" s="176" t="s">
        <v>1377</v>
      </c>
      <c r="B617" s="85">
        <v>0.34000000000000008</v>
      </c>
      <c r="C617" s="85">
        <v>0.26</v>
      </c>
      <c r="D617" s="85">
        <v>0.31000000000000005</v>
      </c>
      <c r="E617" s="85">
        <v>0.35000000000000003</v>
      </c>
      <c r="F617" s="85">
        <v>0.42000000000000004</v>
      </c>
      <c r="G617" s="85">
        <v>0.51</v>
      </c>
      <c r="H617" s="85">
        <v>0.52</v>
      </c>
      <c r="I617" s="85">
        <v>0.59000000000000008</v>
      </c>
      <c r="J617" s="85">
        <v>0.70000000000000007</v>
      </c>
      <c r="K617" s="85">
        <v>0.60000000000000009</v>
      </c>
      <c r="L617" s="85">
        <v>0.62000000000000011</v>
      </c>
      <c r="M617" s="86">
        <v>0.4200000000000001</v>
      </c>
    </row>
    <row r="618" spans="1:13" x14ac:dyDescent="0.25">
      <c r="A618" s="176" t="s">
        <v>1378</v>
      </c>
      <c r="B618" s="85">
        <v>0.60000000000000009</v>
      </c>
      <c r="C618" s="85">
        <v>0.5</v>
      </c>
      <c r="D618" s="85">
        <v>0.55000000000000004</v>
      </c>
      <c r="E618" s="85">
        <v>0.62000000000000011</v>
      </c>
      <c r="F618" s="85">
        <v>0.8</v>
      </c>
      <c r="G618" s="85">
        <v>0.97000000000000008</v>
      </c>
      <c r="H618" s="85">
        <v>0.94</v>
      </c>
      <c r="I618" s="85">
        <v>0.98</v>
      </c>
      <c r="J618" s="85">
        <v>0.81</v>
      </c>
      <c r="K618" s="85">
        <v>0.72000000000000008</v>
      </c>
      <c r="L618" s="85">
        <v>0.73</v>
      </c>
      <c r="M618" s="86">
        <v>0.66000000000000014</v>
      </c>
    </row>
    <row r="619" spans="1:13" x14ac:dyDescent="0.25">
      <c r="A619" s="176" t="s">
        <v>1379</v>
      </c>
      <c r="B619" s="85">
        <v>0.28000000000000003</v>
      </c>
      <c r="C619" s="85">
        <v>0.30000000000000004</v>
      </c>
      <c r="D619" s="85">
        <v>0.35000000000000003</v>
      </c>
      <c r="E619" s="85">
        <v>0.39000000000000007</v>
      </c>
      <c r="F619" s="85">
        <v>0.48</v>
      </c>
      <c r="G619" s="85">
        <v>0.58000000000000007</v>
      </c>
      <c r="H619" s="85">
        <v>0.62</v>
      </c>
      <c r="I619" s="85">
        <v>0.66</v>
      </c>
      <c r="J619" s="85">
        <v>0.81</v>
      </c>
      <c r="K619" s="85">
        <v>0.72000000000000008</v>
      </c>
      <c r="L619" s="85">
        <v>0.73</v>
      </c>
      <c r="M619" s="86">
        <v>0.48</v>
      </c>
    </row>
    <row r="620" spans="1:13" x14ac:dyDescent="0.25">
      <c r="A620" s="176" t="s">
        <v>1380</v>
      </c>
      <c r="B620" s="85">
        <v>8.8699999999999992</v>
      </c>
      <c r="C620" s="85">
        <v>8.92</v>
      </c>
      <c r="D620" s="85">
        <v>10.429999999999998</v>
      </c>
      <c r="E620" s="85">
        <v>12.040000000000001</v>
      </c>
      <c r="F620" s="85">
        <v>14.74</v>
      </c>
      <c r="G620" s="85">
        <v>18.09</v>
      </c>
      <c r="H620" s="85">
        <v>18.68</v>
      </c>
      <c r="I620" s="85">
        <v>20.459999999999997</v>
      </c>
      <c r="J620" s="85">
        <v>24.950000000000003</v>
      </c>
      <c r="K620" s="85">
        <v>21.479999999999997</v>
      </c>
      <c r="L620" s="85">
        <v>21.700000000000003</v>
      </c>
      <c r="M620" s="86">
        <v>14.66</v>
      </c>
    </row>
    <row r="621" spans="1:13" x14ac:dyDescent="0.25">
      <c r="A621" s="176" t="s">
        <v>1381</v>
      </c>
      <c r="B621" s="85">
        <v>14.110000000000001</v>
      </c>
      <c r="C621" s="85">
        <v>10.940000000000001</v>
      </c>
      <c r="D621" s="85">
        <v>12.81</v>
      </c>
      <c r="E621" s="85">
        <v>14.73</v>
      </c>
      <c r="F621" s="85">
        <v>18.079999999999998</v>
      </c>
      <c r="G621" s="85">
        <v>22.12</v>
      </c>
      <c r="H621" s="85">
        <v>22.9</v>
      </c>
      <c r="I621" s="85">
        <v>25.08</v>
      </c>
      <c r="J621" s="85">
        <v>30.570000000000004</v>
      </c>
      <c r="K621" s="85">
        <v>26.400000000000002</v>
      </c>
      <c r="L621" s="85">
        <v>26.62</v>
      </c>
      <c r="M621" s="86">
        <v>17.96</v>
      </c>
    </row>
    <row r="622" spans="1:13" x14ac:dyDescent="0.25">
      <c r="A622" s="176" t="s">
        <v>1382</v>
      </c>
      <c r="B622" s="85">
        <v>0.01</v>
      </c>
      <c r="C622" s="85">
        <v>0</v>
      </c>
      <c r="D622" s="85">
        <v>0</v>
      </c>
      <c r="E622" s="85">
        <v>0</v>
      </c>
      <c r="F622" s="85">
        <v>0</v>
      </c>
      <c r="G622" s="85">
        <v>0</v>
      </c>
      <c r="H622" s="85">
        <v>0.02</v>
      </c>
      <c r="I622" s="85">
        <v>0.03</v>
      </c>
      <c r="J622" s="85">
        <v>0.04</v>
      </c>
      <c r="K622" s="85">
        <v>0.04</v>
      </c>
      <c r="L622" s="85">
        <v>0.04</v>
      </c>
      <c r="M622" s="86">
        <v>0</v>
      </c>
    </row>
    <row r="623" spans="1:13" x14ac:dyDescent="0.25">
      <c r="A623" s="176" t="s">
        <v>1383</v>
      </c>
      <c r="B623" s="85">
        <v>0.37000000000000005</v>
      </c>
      <c r="C623" s="85">
        <v>0.3</v>
      </c>
      <c r="D623" s="85">
        <v>0.35000000000000003</v>
      </c>
      <c r="E623" s="85">
        <v>0.42</v>
      </c>
      <c r="F623" s="85">
        <v>0.5</v>
      </c>
      <c r="G623" s="85">
        <v>0.62</v>
      </c>
      <c r="H623" s="85">
        <v>0.64000000000000012</v>
      </c>
      <c r="I623" s="85">
        <v>0.70000000000000007</v>
      </c>
      <c r="J623" s="85">
        <v>0.85000000000000009</v>
      </c>
      <c r="K623" s="85">
        <v>0.72000000000000008</v>
      </c>
      <c r="L623" s="85">
        <v>0.7400000000000001</v>
      </c>
      <c r="M623" s="86">
        <v>0.5</v>
      </c>
    </row>
    <row r="624" spans="1:13" x14ac:dyDescent="0.25">
      <c r="A624" s="176" t="s">
        <v>1384</v>
      </c>
      <c r="B624" s="85">
        <v>0.47000000000000008</v>
      </c>
      <c r="C624" s="85">
        <v>0.48</v>
      </c>
      <c r="D624" s="85">
        <v>0.54</v>
      </c>
      <c r="E624" s="85">
        <v>0.63</v>
      </c>
      <c r="F624" s="85">
        <v>0.82000000000000006</v>
      </c>
      <c r="G624" s="85">
        <v>0.92999999999999994</v>
      </c>
      <c r="H624" s="85">
        <v>0.94</v>
      </c>
      <c r="I624" s="85">
        <v>1</v>
      </c>
      <c r="J624" s="85">
        <v>0.81000000000000016</v>
      </c>
      <c r="K624" s="85">
        <v>0.72000000000000008</v>
      </c>
      <c r="L624" s="85">
        <v>0.7400000000000001</v>
      </c>
      <c r="M624" s="86">
        <v>0.68</v>
      </c>
    </row>
    <row r="625" spans="1:13" x14ac:dyDescent="0.25">
      <c r="A625" s="176" t="s">
        <v>1385</v>
      </c>
      <c r="B625" s="85">
        <v>0.95000000000000018</v>
      </c>
      <c r="C625" s="85">
        <v>0.85999999999999988</v>
      </c>
      <c r="D625" s="85">
        <v>1.02</v>
      </c>
      <c r="E625" s="85">
        <v>1.2</v>
      </c>
      <c r="F625" s="85">
        <v>1.4600000000000002</v>
      </c>
      <c r="G625" s="85">
        <v>1.79</v>
      </c>
      <c r="H625" s="85">
        <v>1.8600000000000003</v>
      </c>
      <c r="I625" s="85">
        <v>2.02</v>
      </c>
      <c r="J625" s="85">
        <v>2.4400000000000004</v>
      </c>
      <c r="K625" s="85">
        <v>2.12</v>
      </c>
      <c r="L625" s="85">
        <v>2.17</v>
      </c>
      <c r="M625" s="86">
        <v>1.4600000000000002</v>
      </c>
    </row>
    <row r="626" spans="1:13" x14ac:dyDescent="0.25">
      <c r="A626" s="176" t="s">
        <v>1386</v>
      </c>
      <c r="B626" s="85">
        <v>13.07</v>
      </c>
      <c r="C626" s="85">
        <v>14.66</v>
      </c>
      <c r="D626" s="85">
        <v>16.079999999999998</v>
      </c>
      <c r="E626" s="85">
        <v>19.3</v>
      </c>
      <c r="F626" s="85">
        <v>23.299999999999997</v>
      </c>
      <c r="G626" s="85">
        <v>26.97</v>
      </c>
      <c r="H626" s="85">
        <v>27.359999999999996</v>
      </c>
      <c r="I626" s="85">
        <v>28.479999999999997</v>
      </c>
      <c r="J626" s="85">
        <v>26.89</v>
      </c>
      <c r="K626" s="85">
        <v>23.200000000000003</v>
      </c>
      <c r="L626" s="85">
        <v>23.410000000000004</v>
      </c>
      <c r="M626" s="86">
        <v>19.52</v>
      </c>
    </row>
    <row r="627" spans="1:13" x14ac:dyDescent="0.25">
      <c r="A627" s="176" t="s">
        <v>1387</v>
      </c>
      <c r="B627" s="85">
        <v>6.0000000000000005E-2</v>
      </c>
      <c r="C627" s="85">
        <v>0.04</v>
      </c>
      <c r="D627" s="85">
        <v>0.04</v>
      </c>
      <c r="E627" s="85">
        <v>0.04</v>
      </c>
      <c r="F627" s="85">
        <v>0.08</v>
      </c>
      <c r="G627" s="85">
        <v>0.11</v>
      </c>
      <c r="H627" s="85">
        <v>0.1</v>
      </c>
      <c r="I627" s="85">
        <v>0.11</v>
      </c>
      <c r="J627" s="85">
        <v>0.08</v>
      </c>
      <c r="K627" s="85">
        <v>0.08</v>
      </c>
      <c r="L627" s="85">
        <v>6.9999999999999993E-2</v>
      </c>
      <c r="M627" s="86">
        <v>6.0000000000000005E-2</v>
      </c>
    </row>
    <row r="628" spans="1:13" x14ac:dyDescent="0.25">
      <c r="A628" s="176" t="s">
        <v>1388</v>
      </c>
      <c r="B628" s="85">
        <v>0.14000000000000001</v>
      </c>
      <c r="C628" s="85">
        <v>0.16</v>
      </c>
      <c r="D628" s="85">
        <v>0.16</v>
      </c>
      <c r="E628" s="85">
        <v>0.19</v>
      </c>
      <c r="F628" s="85">
        <v>0.22000000000000003</v>
      </c>
      <c r="G628" s="85">
        <v>0.27</v>
      </c>
      <c r="H628" s="85">
        <v>0.3</v>
      </c>
      <c r="I628" s="85">
        <v>0.32</v>
      </c>
      <c r="J628" s="85">
        <v>0.39</v>
      </c>
      <c r="K628" s="85">
        <v>0.32</v>
      </c>
      <c r="L628" s="85">
        <v>0.35000000000000003</v>
      </c>
      <c r="M628" s="86">
        <v>0.24000000000000005</v>
      </c>
    </row>
    <row r="629" spans="1:13" x14ac:dyDescent="0.25">
      <c r="A629" s="176" t="s">
        <v>1389</v>
      </c>
      <c r="B629" s="85">
        <v>0</v>
      </c>
      <c r="C629" s="85">
        <v>0</v>
      </c>
      <c r="D629" s="85">
        <v>0</v>
      </c>
      <c r="E629" s="85">
        <v>0</v>
      </c>
      <c r="F629" s="85">
        <v>0</v>
      </c>
      <c r="G629" s="85">
        <v>0.03</v>
      </c>
      <c r="H629" s="85">
        <v>0.04</v>
      </c>
      <c r="I629" s="85">
        <v>0.04</v>
      </c>
      <c r="J629" s="85">
        <v>0.04</v>
      </c>
      <c r="K629" s="85">
        <v>0.04</v>
      </c>
      <c r="L629" s="85">
        <v>0.04</v>
      </c>
      <c r="M629" s="86">
        <v>0.02</v>
      </c>
    </row>
    <row r="630" spans="1:13" x14ac:dyDescent="0.25">
      <c r="A630" s="176" t="s">
        <v>1390</v>
      </c>
      <c r="B630" s="85">
        <v>0.2</v>
      </c>
      <c r="C630" s="85">
        <v>0.19999999999999998</v>
      </c>
      <c r="D630" s="85">
        <v>0.23000000000000004</v>
      </c>
      <c r="E630" s="85">
        <v>0.28000000000000003</v>
      </c>
      <c r="F630" s="85">
        <v>0.34</v>
      </c>
      <c r="G630" s="85">
        <v>0.42999999999999994</v>
      </c>
      <c r="H630" s="85">
        <v>0.42000000000000004</v>
      </c>
      <c r="I630" s="85">
        <v>0.46</v>
      </c>
      <c r="J630" s="85">
        <v>0.55000000000000004</v>
      </c>
      <c r="K630" s="85">
        <v>0.48000000000000009</v>
      </c>
      <c r="L630" s="85">
        <v>0.51</v>
      </c>
      <c r="M630" s="86">
        <v>0.34</v>
      </c>
    </row>
    <row r="631" spans="1:13" x14ac:dyDescent="0.25">
      <c r="A631" s="176" t="s">
        <v>1391</v>
      </c>
      <c r="B631" s="85">
        <v>5.36</v>
      </c>
      <c r="C631" s="85">
        <v>5.6</v>
      </c>
      <c r="D631" s="85">
        <v>6.28</v>
      </c>
      <c r="E631" s="85">
        <v>7.41</v>
      </c>
      <c r="F631" s="85">
        <v>9.42</v>
      </c>
      <c r="G631" s="85">
        <v>10.969999999999999</v>
      </c>
      <c r="H631" s="85">
        <v>10.84</v>
      </c>
      <c r="I631" s="85">
        <v>11.200000000000001</v>
      </c>
      <c r="J631" s="85">
        <v>9.4899999999999984</v>
      </c>
      <c r="K631" s="85">
        <v>8.16</v>
      </c>
      <c r="L631" s="85">
        <v>8.25</v>
      </c>
      <c r="M631" s="86">
        <v>7.6199999999999992</v>
      </c>
    </row>
    <row r="632" spans="1:13" x14ac:dyDescent="0.25">
      <c r="A632" s="176" t="s">
        <v>1392</v>
      </c>
      <c r="B632" s="85">
        <v>0</v>
      </c>
      <c r="C632" s="85">
        <v>0.65999999999999992</v>
      </c>
      <c r="D632" s="85">
        <v>1.02</v>
      </c>
      <c r="E632" s="85">
        <v>1.2</v>
      </c>
      <c r="F632" s="85">
        <v>1.4600000000000002</v>
      </c>
      <c r="G632" s="85">
        <v>1.79</v>
      </c>
      <c r="H632" s="85">
        <v>1.8600000000000003</v>
      </c>
      <c r="I632" s="85">
        <v>2.02</v>
      </c>
      <c r="J632" s="85">
        <v>2.4400000000000004</v>
      </c>
      <c r="K632" s="85">
        <v>2.12</v>
      </c>
      <c r="L632" s="85">
        <v>2.17</v>
      </c>
      <c r="M632" s="86">
        <v>1.4600000000000002</v>
      </c>
    </row>
    <row r="633" spans="1:13" x14ac:dyDescent="0.25">
      <c r="A633" s="176" t="s">
        <v>1393</v>
      </c>
      <c r="B633" s="85">
        <v>0</v>
      </c>
      <c r="C633" s="85">
        <v>0</v>
      </c>
      <c r="D633" s="85">
        <v>0</v>
      </c>
      <c r="E633" s="85">
        <v>0</v>
      </c>
      <c r="F633" s="85">
        <v>1.4600000000000002</v>
      </c>
      <c r="G633" s="85">
        <v>1.79</v>
      </c>
      <c r="H633" s="85">
        <v>1.8600000000000003</v>
      </c>
      <c r="I633" s="85">
        <v>2.02</v>
      </c>
      <c r="J633" s="85">
        <v>2.4400000000000004</v>
      </c>
      <c r="K633" s="85">
        <v>2.12</v>
      </c>
      <c r="L633" s="85">
        <v>2.17</v>
      </c>
      <c r="M633" s="86">
        <v>1.4600000000000002</v>
      </c>
    </row>
    <row r="634" spans="1:13" x14ac:dyDescent="0.25">
      <c r="A634" s="176" t="s">
        <v>1394</v>
      </c>
      <c r="B634" s="85">
        <v>0</v>
      </c>
      <c r="C634" s="85">
        <v>0</v>
      </c>
      <c r="D634" s="85">
        <v>0</v>
      </c>
      <c r="E634" s="85">
        <v>0</v>
      </c>
      <c r="F634" s="85">
        <v>0.44</v>
      </c>
      <c r="G634" s="85">
        <v>0.55000000000000004</v>
      </c>
      <c r="H634" s="85">
        <v>0.54</v>
      </c>
      <c r="I634" s="85">
        <v>0.61</v>
      </c>
      <c r="J634" s="85">
        <v>0.7400000000000001</v>
      </c>
      <c r="K634" s="85">
        <v>0.60000000000000009</v>
      </c>
      <c r="L634" s="85">
        <v>0.65000000000000013</v>
      </c>
      <c r="M634" s="86">
        <v>0.42000000000000004</v>
      </c>
    </row>
    <row r="635" spans="1:13" x14ac:dyDescent="0.25">
      <c r="A635" s="176" t="s">
        <v>1395</v>
      </c>
      <c r="B635" s="85">
        <v>0</v>
      </c>
      <c r="C635" s="85">
        <v>1.03</v>
      </c>
      <c r="D635" s="85">
        <v>1.4800000000000002</v>
      </c>
      <c r="E635" s="85">
        <v>1.78</v>
      </c>
      <c r="F635" s="85">
        <v>2.1399999999999997</v>
      </c>
      <c r="G635" s="85">
        <v>2.48</v>
      </c>
      <c r="H635" s="85">
        <v>2.5199999999999996</v>
      </c>
      <c r="I635" s="85">
        <v>2.6300000000000003</v>
      </c>
      <c r="J635" s="85">
        <v>2.4399999999999995</v>
      </c>
      <c r="K635" s="85">
        <v>2.16</v>
      </c>
      <c r="L635" s="85">
        <v>2.14</v>
      </c>
      <c r="M635" s="86">
        <v>1.8</v>
      </c>
    </row>
    <row r="636" spans="1:13" x14ac:dyDescent="0.25">
      <c r="A636" s="176" t="s">
        <v>1396</v>
      </c>
      <c r="B636" s="85">
        <v>0.37</v>
      </c>
      <c r="C636" s="85">
        <v>0.26</v>
      </c>
      <c r="D636" s="85">
        <v>0.28000000000000003</v>
      </c>
      <c r="E636" s="85">
        <v>0.32</v>
      </c>
      <c r="F636" s="85">
        <v>0.42000000000000004</v>
      </c>
      <c r="G636" s="85">
        <v>0.5</v>
      </c>
      <c r="H636" s="85">
        <v>0.5</v>
      </c>
      <c r="I636" s="85">
        <v>0.55000000000000004</v>
      </c>
      <c r="J636" s="85">
        <v>0.69000000000000006</v>
      </c>
      <c r="K636" s="85">
        <v>0.60000000000000009</v>
      </c>
      <c r="L636" s="85">
        <v>0.62000000000000011</v>
      </c>
      <c r="M636" s="86">
        <v>0.42000000000000004</v>
      </c>
    </row>
    <row r="637" spans="1:13" x14ac:dyDescent="0.25">
      <c r="A637" s="176" t="s">
        <v>1397</v>
      </c>
      <c r="B637" s="85">
        <v>0</v>
      </c>
      <c r="C637" s="85">
        <v>0</v>
      </c>
      <c r="D637" s="85">
        <v>0</v>
      </c>
      <c r="E637" s="85">
        <v>0</v>
      </c>
      <c r="F637" s="85">
        <v>0.82000000000000006</v>
      </c>
      <c r="G637" s="85">
        <v>0.92999999999999994</v>
      </c>
      <c r="H637" s="85">
        <v>0.94</v>
      </c>
      <c r="I637" s="85">
        <v>1</v>
      </c>
      <c r="J637" s="85">
        <v>0.81000000000000016</v>
      </c>
      <c r="K637" s="85">
        <v>0.72000000000000008</v>
      </c>
      <c r="L637" s="85">
        <v>0.7400000000000001</v>
      </c>
      <c r="M637" s="86">
        <v>0.66</v>
      </c>
    </row>
    <row r="638" spans="1:13" x14ac:dyDescent="0.25">
      <c r="A638" s="176" t="s">
        <v>1398</v>
      </c>
      <c r="B638" s="85">
        <v>0</v>
      </c>
      <c r="C638" s="85">
        <v>0</v>
      </c>
      <c r="D638" s="85">
        <v>0</v>
      </c>
      <c r="E638" s="85">
        <v>0</v>
      </c>
      <c r="F638" s="85">
        <v>0</v>
      </c>
      <c r="G638" s="85">
        <v>0</v>
      </c>
      <c r="H638" s="85">
        <v>0</v>
      </c>
      <c r="I638" s="85">
        <v>0</v>
      </c>
      <c r="J638" s="85">
        <v>0</v>
      </c>
      <c r="K638" s="85">
        <v>0</v>
      </c>
      <c r="L638" s="85">
        <v>0</v>
      </c>
      <c r="M638" s="86">
        <v>0</v>
      </c>
    </row>
    <row r="639" spans="1:13" x14ac:dyDescent="0.25">
      <c r="A639" s="176" t="s">
        <v>1399</v>
      </c>
      <c r="B639" s="85">
        <v>0</v>
      </c>
      <c r="C639" s="85">
        <v>0.46</v>
      </c>
      <c r="D639" s="85">
        <v>0.70000000000000007</v>
      </c>
      <c r="E639" s="85">
        <v>0.81</v>
      </c>
      <c r="F639" s="85">
        <v>1</v>
      </c>
      <c r="G639" s="85">
        <v>1.2100000000000002</v>
      </c>
      <c r="H639" s="85">
        <v>1.2400000000000002</v>
      </c>
      <c r="I639" s="85">
        <v>1.35</v>
      </c>
      <c r="J639" s="85">
        <v>1.6600000000000004</v>
      </c>
      <c r="K639" s="85">
        <v>1.4400000000000002</v>
      </c>
      <c r="L639" s="85">
        <v>1.4700000000000002</v>
      </c>
      <c r="M639" s="86">
        <v>0.96</v>
      </c>
    </row>
    <row r="640" spans="1:13" x14ac:dyDescent="0.25">
      <c r="A640" s="176" t="s">
        <v>1400</v>
      </c>
      <c r="B640" s="85">
        <v>0.30000000000000004</v>
      </c>
      <c r="C640" s="85">
        <v>0.3</v>
      </c>
      <c r="D640" s="85">
        <v>0.31</v>
      </c>
      <c r="E640" s="85">
        <v>0.42</v>
      </c>
      <c r="F640" s="85">
        <v>0.52</v>
      </c>
      <c r="G640" s="85">
        <v>0.62</v>
      </c>
      <c r="H640" s="85">
        <v>0.64000000000000012</v>
      </c>
      <c r="I640" s="85">
        <v>0.65</v>
      </c>
      <c r="J640" s="85">
        <v>0.65000000000000013</v>
      </c>
      <c r="K640" s="85">
        <v>0.52</v>
      </c>
      <c r="L640" s="85">
        <v>0.54</v>
      </c>
      <c r="M640" s="86">
        <v>0.42000000000000004</v>
      </c>
    </row>
    <row r="641" spans="1:13" x14ac:dyDescent="0.25">
      <c r="A641" s="176" t="s">
        <v>1401</v>
      </c>
      <c r="B641" s="85">
        <v>0</v>
      </c>
      <c r="C641" s="85">
        <v>0</v>
      </c>
      <c r="D641" s="85">
        <v>0</v>
      </c>
      <c r="E641" s="85">
        <v>0</v>
      </c>
      <c r="F641" s="85">
        <v>20.54</v>
      </c>
      <c r="G641" s="85">
        <v>22.699999999999996</v>
      </c>
      <c r="H641" s="85">
        <v>18.48</v>
      </c>
      <c r="I641" s="85">
        <v>23.79</v>
      </c>
      <c r="J641" s="85">
        <v>20.569999999999993</v>
      </c>
      <c r="K641" s="85">
        <v>17.240000000000002</v>
      </c>
      <c r="L641" s="85">
        <v>7.32</v>
      </c>
      <c r="M641" s="86">
        <v>7.64</v>
      </c>
    </row>
    <row r="642" spans="1:13" x14ac:dyDescent="0.25">
      <c r="A642" s="176" t="s">
        <v>1402</v>
      </c>
      <c r="B642" s="85">
        <v>0</v>
      </c>
      <c r="C642" s="85">
        <v>0</v>
      </c>
      <c r="D642" s="85">
        <v>0</v>
      </c>
      <c r="E642" s="85">
        <v>0</v>
      </c>
      <c r="F642" s="85">
        <v>0</v>
      </c>
      <c r="G642" s="85">
        <v>0</v>
      </c>
      <c r="H642" s="85">
        <v>0</v>
      </c>
      <c r="I642" s="85">
        <v>17.400000000000002</v>
      </c>
      <c r="J642" s="85">
        <v>16.39</v>
      </c>
      <c r="K642" s="85">
        <v>14.16</v>
      </c>
      <c r="L642" s="85">
        <v>14.3</v>
      </c>
      <c r="M642" s="86">
        <v>11.92</v>
      </c>
    </row>
    <row r="643" spans="1:13" x14ac:dyDescent="0.25">
      <c r="A643" s="176" t="s">
        <v>1403</v>
      </c>
      <c r="B643" s="85">
        <v>0</v>
      </c>
      <c r="C643" s="85">
        <v>0</v>
      </c>
      <c r="D643" s="85">
        <v>0</v>
      </c>
      <c r="E643" s="85">
        <v>0</v>
      </c>
      <c r="F643" s="85">
        <v>0</v>
      </c>
      <c r="G643" s="85">
        <v>0</v>
      </c>
      <c r="H643" s="85">
        <v>0</v>
      </c>
      <c r="I643" s="85">
        <v>0</v>
      </c>
      <c r="J643" s="85">
        <v>0</v>
      </c>
      <c r="K643" s="85">
        <v>0</v>
      </c>
      <c r="L643" s="85">
        <v>0</v>
      </c>
      <c r="M643" s="86">
        <v>2.4400000000000004</v>
      </c>
    </row>
    <row r="644" spans="1:13" x14ac:dyDescent="0.25">
      <c r="A644" s="176" t="s">
        <v>1404</v>
      </c>
      <c r="B644" s="85">
        <v>0</v>
      </c>
      <c r="C644" s="85">
        <v>0</v>
      </c>
      <c r="D644" s="85">
        <v>0</v>
      </c>
      <c r="E644" s="85">
        <v>0</v>
      </c>
      <c r="F644" s="85">
        <v>0</v>
      </c>
      <c r="G644" s="85">
        <v>0</v>
      </c>
      <c r="H644" s="85">
        <v>0</v>
      </c>
      <c r="I644" s="85">
        <v>0</v>
      </c>
      <c r="J644" s="85">
        <v>0</v>
      </c>
      <c r="K644" s="85">
        <v>0</v>
      </c>
      <c r="L644" s="85">
        <v>0</v>
      </c>
      <c r="M644" s="86">
        <v>14.14</v>
      </c>
    </row>
    <row r="645" spans="1:13" x14ac:dyDescent="0.25">
      <c r="A645" s="176" t="s">
        <v>1405</v>
      </c>
      <c r="B645" s="85">
        <v>1.4000000000000001</v>
      </c>
      <c r="C645" s="85">
        <v>0.96000000000000008</v>
      </c>
      <c r="D645" s="85">
        <v>1.1200000000000001</v>
      </c>
      <c r="E645" s="85">
        <v>1.3100000000000003</v>
      </c>
      <c r="F645" s="85">
        <v>1.6</v>
      </c>
      <c r="G645" s="85">
        <v>1.97</v>
      </c>
      <c r="H645" s="85">
        <v>2</v>
      </c>
      <c r="I645" s="85">
        <v>2.2100000000000004</v>
      </c>
      <c r="J645" s="85">
        <v>2.71</v>
      </c>
      <c r="K645" s="85">
        <v>2.3200000000000003</v>
      </c>
      <c r="L645" s="85">
        <v>2.3600000000000003</v>
      </c>
      <c r="M645" s="86">
        <v>1.6000000000000003</v>
      </c>
    </row>
    <row r="646" spans="1:13" x14ac:dyDescent="0.25">
      <c r="A646" s="176" t="s">
        <v>1406</v>
      </c>
      <c r="B646" s="85">
        <v>0</v>
      </c>
      <c r="C646" s="85">
        <v>0.2</v>
      </c>
      <c r="D646" s="85">
        <v>0.31000000000000005</v>
      </c>
      <c r="E646" s="85">
        <v>0.35000000000000003</v>
      </c>
      <c r="F646" s="85">
        <v>0.44000000000000006</v>
      </c>
      <c r="G646" s="85">
        <v>0.55000000000000004</v>
      </c>
      <c r="H646" s="85">
        <v>0.56000000000000005</v>
      </c>
      <c r="I646" s="85">
        <v>0.63</v>
      </c>
      <c r="J646" s="85">
        <v>0.74</v>
      </c>
      <c r="K646" s="85">
        <v>0.68</v>
      </c>
      <c r="L646" s="85">
        <v>0.66000000000000014</v>
      </c>
      <c r="M646" s="86">
        <v>0.46000000000000008</v>
      </c>
    </row>
    <row r="647" spans="1:13" x14ac:dyDescent="0.25">
      <c r="A647" s="176" t="s">
        <v>1407</v>
      </c>
      <c r="B647" s="85">
        <v>0.54</v>
      </c>
      <c r="C647" s="85">
        <v>0.48</v>
      </c>
      <c r="D647" s="85">
        <v>0.55000000000000004</v>
      </c>
      <c r="E647" s="85">
        <v>0.66</v>
      </c>
      <c r="F647" s="85">
        <v>0.8</v>
      </c>
      <c r="G647" s="85">
        <v>0.94000000000000006</v>
      </c>
      <c r="H647" s="85">
        <v>0.94000000000000006</v>
      </c>
      <c r="I647" s="85">
        <v>1</v>
      </c>
      <c r="J647" s="85">
        <v>0.82000000000000006</v>
      </c>
      <c r="K647" s="85">
        <v>0.68000000000000016</v>
      </c>
      <c r="L647" s="85">
        <v>0.70000000000000007</v>
      </c>
      <c r="M647" s="86">
        <v>0.66000000000000014</v>
      </c>
    </row>
    <row r="648" spans="1:13" x14ac:dyDescent="0.25">
      <c r="A648" s="176" t="s">
        <v>1408</v>
      </c>
      <c r="B648" s="85">
        <v>1.0600000000000003</v>
      </c>
      <c r="C648" s="85">
        <v>0.98</v>
      </c>
      <c r="D648" s="85">
        <v>1.1100000000000001</v>
      </c>
      <c r="E648" s="85">
        <v>1.2800000000000002</v>
      </c>
      <c r="F648" s="85">
        <v>1.6200000000000003</v>
      </c>
      <c r="G648" s="85">
        <v>1.9000000000000001</v>
      </c>
      <c r="H648" s="85">
        <v>1.8800000000000001</v>
      </c>
      <c r="I648" s="85">
        <v>1.97</v>
      </c>
      <c r="J648" s="85">
        <v>1.6300000000000001</v>
      </c>
      <c r="K648" s="85">
        <v>1.4000000000000001</v>
      </c>
      <c r="L648" s="85">
        <v>1.4400000000000002</v>
      </c>
      <c r="M648" s="86">
        <v>1.34</v>
      </c>
    </row>
    <row r="649" spans="1:13" x14ac:dyDescent="0.25">
      <c r="A649" s="176" t="s">
        <v>1409</v>
      </c>
      <c r="B649" s="85">
        <v>0.65</v>
      </c>
      <c r="C649" s="85">
        <v>0.45999999999999996</v>
      </c>
      <c r="D649" s="85">
        <v>0.51</v>
      </c>
      <c r="E649" s="85">
        <v>0.62000000000000011</v>
      </c>
      <c r="F649" s="85">
        <v>0.76000000000000012</v>
      </c>
      <c r="G649" s="85">
        <v>0.90000000000000013</v>
      </c>
      <c r="H649" s="85">
        <v>0.89999999999999991</v>
      </c>
      <c r="I649" s="85">
        <v>0.96000000000000008</v>
      </c>
      <c r="J649" s="85">
        <v>0.81</v>
      </c>
      <c r="K649" s="85">
        <v>0.68</v>
      </c>
      <c r="L649" s="85">
        <v>0.67000000000000015</v>
      </c>
      <c r="M649" s="86">
        <v>0.64000000000000012</v>
      </c>
    </row>
    <row r="650" spans="1:13" x14ac:dyDescent="0.25">
      <c r="A650" s="176" t="s">
        <v>1410</v>
      </c>
      <c r="B650" s="85">
        <v>0.56000000000000005</v>
      </c>
      <c r="C650" s="85">
        <v>0.48</v>
      </c>
      <c r="D650" s="85">
        <v>0.54</v>
      </c>
      <c r="E650" s="85">
        <v>0.63</v>
      </c>
      <c r="F650" s="85">
        <v>0.80000000000000016</v>
      </c>
      <c r="G650" s="85">
        <v>0.92999999999999994</v>
      </c>
      <c r="H650" s="85">
        <v>0.91999999999999993</v>
      </c>
      <c r="I650" s="85">
        <v>0.97</v>
      </c>
      <c r="J650" s="85">
        <v>0.81</v>
      </c>
      <c r="K650" s="85">
        <v>0.72000000000000008</v>
      </c>
      <c r="L650" s="85">
        <v>0.73</v>
      </c>
      <c r="M650" s="86">
        <v>0.64000000000000012</v>
      </c>
    </row>
    <row r="651" spans="1:13" x14ac:dyDescent="0.25">
      <c r="A651" s="176" t="s">
        <v>1411</v>
      </c>
      <c r="B651" s="85">
        <v>0.56000000000000005</v>
      </c>
      <c r="C651" s="85">
        <v>0.48</v>
      </c>
      <c r="D651" s="85">
        <v>0.53</v>
      </c>
      <c r="E651" s="85">
        <v>0.62</v>
      </c>
      <c r="F651" s="85">
        <v>0.78000000000000014</v>
      </c>
      <c r="G651" s="85">
        <v>0.92999999999999994</v>
      </c>
      <c r="H651" s="85">
        <v>0.9</v>
      </c>
      <c r="I651" s="85">
        <v>0.93</v>
      </c>
      <c r="J651" s="85">
        <v>0.77</v>
      </c>
      <c r="K651" s="85">
        <v>0.68</v>
      </c>
      <c r="L651" s="85">
        <v>0.66000000000000014</v>
      </c>
      <c r="M651" s="86">
        <v>0.64000000000000012</v>
      </c>
    </row>
    <row r="652" spans="1:13" x14ac:dyDescent="0.25">
      <c r="A652" s="176" t="s">
        <v>1412</v>
      </c>
      <c r="B652" s="85">
        <v>0.63000000000000012</v>
      </c>
      <c r="C652" s="85">
        <v>0.48</v>
      </c>
      <c r="D652" s="85">
        <v>0.54</v>
      </c>
      <c r="E652" s="85">
        <v>0.66</v>
      </c>
      <c r="F652" s="85">
        <v>0.82000000000000017</v>
      </c>
      <c r="G652" s="85">
        <v>0.96000000000000008</v>
      </c>
      <c r="H652" s="85">
        <v>0.94</v>
      </c>
      <c r="I652" s="85">
        <v>1.01</v>
      </c>
      <c r="J652" s="85">
        <v>0.81</v>
      </c>
      <c r="K652" s="85">
        <v>0.72000000000000008</v>
      </c>
      <c r="L652" s="85">
        <v>0.73</v>
      </c>
      <c r="M652" s="86">
        <v>0.66000000000000014</v>
      </c>
    </row>
    <row r="653" spans="1:13" x14ac:dyDescent="0.25">
      <c r="A653" s="176" t="s">
        <v>1413</v>
      </c>
      <c r="B653" s="85">
        <v>0.54</v>
      </c>
      <c r="C653" s="85">
        <v>0.48</v>
      </c>
      <c r="D653" s="85">
        <v>0.54</v>
      </c>
      <c r="E653" s="85">
        <v>0.66</v>
      </c>
      <c r="F653" s="85">
        <v>0.80000000000000016</v>
      </c>
      <c r="G653" s="85">
        <v>0.97</v>
      </c>
      <c r="H653" s="85">
        <v>0.94</v>
      </c>
      <c r="I653" s="85">
        <v>1</v>
      </c>
      <c r="J653" s="85">
        <v>0.84000000000000008</v>
      </c>
      <c r="K653" s="85">
        <v>0.72000000000000008</v>
      </c>
      <c r="L653" s="85">
        <v>0.73000000000000009</v>
      </c>
      <c r="M653" s="86">
        <v>0.66</v>
      </c>
    </row>
    <row r="654" spans="1:13" x14ac:dyDescent="0.25">
      <c r="A654" s="176" t="s">
        <v>1414</v>
      </c>
      <c r="B654" s="85">
        <v>1.3800000000000001</v>
      </c>
      <c r="C654" s="85">
        <v>1.4400000000000002</v>
      </c>
      <c r="D654" s="85">
        <v>1.59</v>
      </c>
      <c r="E654" s="85">
        <v>1.9</v>
      </c>
      <c r="F654" s="85">
        <v>2.44</v>
      </c>
      <c r="G654" s="85">
        <v>2.83</v>
      </c>
      <c r="H654" s="85">
        <v>2.7800000000000002</v>
      </c>
      <c r="I654" s="85">
        <v>2.94</v>
      </c>
      <c r="J654" s="85">
        <v>2.41</v>
      </c>
      <c r="K654" s="85">
        <v>2.08</v>
      </c>
      <c r="L654" s="85">
        <v>2.1300000000000003</v>
      </c>
      <c r="M654" s="86">
        <v>1.96</v>
      </c>
    </row>
    <row r="655" spans="1:13" x14ac:dyDescent="0.25">
      <c r="A655" s="176" t="s">
        <v>1415</v>
      </c>
      <c r="B655" s="85">
        <v>0.41</v>
      </c>
      <c r="C655" s="85">
        <v>0.28000000000000003</v>
      </c>
      <c r="D655" s="85">
        <v>0.35000000000000003</v>
      </c>
      <c r="E655" s="85">
        <v>0.42</v>
      </c>
      <c r="F655" s="85">
        <v>0.5</v>
      </c>
      <c r="G655" s="85">
        <v>0.59</v>
      </c>
      <c r="H655" s="85">
        <v>0.62000000000000011</v>
      </c>
      <c r="I655" s="85">
        <v>0.67</v>
      </c>
      <c r="J655" s="85">
        <v>0.81000000000000016</v>
      </c>
      <c r="K655" s="85">
        <v>0.72000000000000008</v>
      </c>
      <c r="L655" s="85">
        <v>0.7400000000000001</v>
      </c>
      <c r="M655" s="86">
        <v>0.48000000000000009</v>
      </c>
    </row>
    <row r="656" spans="1:13" x14ac:dyDescent="0.25">
      <c r="A656" s="176" t="s">
        <v>1416</v>
      </c>
      <c r="B656" s="85">
        <v>0.55000000000000004</v>
      </c>
      <c r="C656" s="85">
        <v>0.48</v>
      </c>
      <c r="D656" s="85">
        <v>0.54</v>
      </c>
      <c r="E656" s="85">
        <v>0.63</v>
      </c>
      <c r="F656" s="85">
        <v>0.82000000000000006</v>
      </c>
      <c r="G656" s="85">
        <v>0.92999999999999994</v>
      </c>
      <c r="H656" s="85">
        <v>0.94</v>
      </c>
      <c r="I656" s="85">
        <v>1</v>
      </c>
      <c r="J656" s="85">
        <v>0.81000000000000016</v>
      </c>
      <c r="K656" s="85">
        <v>0.72000000000000008</v>
      </c>
      <c r="L656" s="85">
        <v>0.7400000000000001</v>
      </c>
      <c r="M656" s="86">
        <v>0.66</v>
      </c>
    </row>
    <row r="657" spans="1:13" x14ac:dyDescent="0.25">
      <c r="A657" s="176" t="s">
        <v>1417</v>
      </c>
      <c r="B657" s="85">
        <v>0.42</v>
      </c>
      <c r="C657" s="85">
        <v>0.28000000000000003</v>
      </c>
      <c r="D657" s="85">
        <v>0.35000000000000003</v>
      </c>
      <c r="E657" s="85">
        <v>0.42</v>
      </c>
      <c r="F657" s="85">
        <v>0.5</v>
      </c>
      <c r="G657" s="85">
        <v>0.59</v>
      </c>
      <c r="H657" s="85">
        <v>0.62000000000000011</v>
      </c>
      <c r="I657" s="85">
        <v>0.67</v>
      </c>
      <c r="J657" s="85">
        <v>0.81000000000000016</v>
      </c>
      <c r="K657" s="85">
        <v>0.72000000000000008</v>
      </c>
      <c r="L657" s="85">
        <v>0.7400000000000001</v>
      </c>
      <c r="M657" s="86">
        <v>0.48000000000000009</v>
      </c>
    </row>
    <row r="658" spans="1:13" x14ac:dyDescent="0.25">
      <c r="A658" s="176" t="s">
        <v>1418</v>
      </c>
      <c r="B658" s="85">
        <v>0.43</v>
      </c>
      <c r="C658" s="85">
        <v>0.28000000000000003</v>
      </c>
      <c r="D658" s="85">
        <v>0.35000000000000003</v>
      </c>
      <c r="E658" s="85">
        <v>0.42</v>
      </c>
      <c r="F658" s="85">
        <v>0.5</v>
      </c>
      <c r="G658" s="85">
        <v>0.59</v>
      </c>
      <c r="H658" s="85">
        <v>0.62000000000000011</v>
      </c>
      <c r="I658" s="85">
        <v>0.67</v>
      </c>
      <c r="J658" s="85">
        <v>0.81000000000000016</v>
      </c>
      <c r="K658" s="85">
        <v>0.72000000000000008</v>
      </c>
      <c r="L658" s="85">
        <v>0.7400000000000001</v>
      </c>
      <c r="M658" s="86">
        <v>0.48000000000000009</v>
      </c>
    </row>
    <row r="659" spans="1:13" x14ac:dyDescent="0.25">
      <c r="A659" s="176" t="s">
        <v>1419</v>
      </c>
      <c r="B659" s="85">
        <v>0.56000000000000005</v>
      </c>
      <c r="C659" s="85">
        <v>0.48</v>
      </c>
      <c r="D659" s="85">
        <v>0.55000000000000004</v>
      </c>
      <c r="E659" s="85">
        <v>0.63</v>
      </c>
      <c r="F659" s="85">
        <v>0.78000000000000014</v>
      </c>
      <c r="G659" s="85">
        <v>0.92999999999999994</v>
      </c>
      <c r="H659" s="85">
        <v>0.98</v>
      </c>
      <c r="I659" s="85">
        <v>1.0900000000000001</v>
      </c>
      <c r="J659" s="85">
        <v>1.3200000000000003</v>
      </c>
      <c r="K659" s="85">
        <v>1.1200000000000001</v>
      </c>
      <c r="L659" s="85">
        <v>1.1600000000000001</v>
      </c>
      <c r="M659" s="86">
        <v>0.78000000000000014</v>
      </c>
    </row>
    <row r="660" spans="1:13" x14ac:dyDescent="0.25">
      <c r="A660" s="176" t="s">
        <v>1420</v>
      </c>
      <c r="B660" s="85">
        <v>0.18000000000000002</v>
      </c>
      <c r="C660" s="85">
        <v>0.13999999999999999</v>
      </c>
      <c r="D660" s="85">
        <v>0.19</v>
      </c>
      <c r="E660" s="85">
        <v>0.19</v>
      </c>
      <c r="F660" s="85">
        <v>0.22000000000000003</v>
      </c>
      <c r="G660" s="85">
        <v>0.28000000000000003</v>
      </c>
      <c r="H660" s="85">
        <v>0.32000000000000006</v>
      </c>
      <c r="I660" s="85">
        <v>0.35000000000000003</v>
      </c>
      <c r="J660" s="85">
        <v>0.43000000000000005</v>
      </c>
      <c r="K660" s="85">
        <v>0.32000000000000006</v>
      </c>
      <c r="L660" s="85">
        <v>0.35000000000000003</v>
      </c>
      <c r="M660" s="86">
        <v>0.26</v>
      </c>
    </row>
    <row r="661" spans="1:13" x14ac:dyDescent="0.25">
      <c r="A661" s="176" t="s">
        <v>1421</v>
      </c>
      <c r="B661" s="85">
        <v>0.21</v>
      </c>
      <c r="C661" s="85">
        <v>0.13999999999999999</v>
      </c>
      <c r="D661" s="85">
        <v>0.19</v>
      </c>
      <c r="E661" s="85">
        <v>0.19</v>
      </c>
      <c r="F661" s="85">
        <v>0.22000000000000003</v>
      </c>
      <c r="G661" s="85">
        <v>0.28000000000000003</v>
      </c>
      <c r="H661" s="85">
        <v>0.32000000000000006</v>
      </c>
      <c r="I661" s="85">
        <v>0.35000000000000003</v>
      </c>
      <c r="J661" s="85">
        <v>0.43000000000000005</v>
      </c>
      <c r="K661" s="85">
        <v>0.32000000000000006</v>
      </c>
      <c r="L661" s="85">
        <v>0.35000000000000003</v>
      </c>
      <c r="M661" s="86">
        <v>0.26</v>
      </c>
    </row>
    <row r="662" spans="1:13" x14ac:dyDescent="0.25">
      <c r="A662" s="176" t="s">
        <v>1422</v>
      </c>
      <c r="B662" s="85">
        <v>0.37000000000000005</v>
      </c>
      <c r="C662" s="85">
        <v>0.28000000000000003</v>
      </c>
      <c r="D662" s="85">
        <v>0.35000000000000003</v>
      </c>
      <c r="E662" s="85">
        <v>0.42</v>
      </c>
      <c r="F662" s="85">
        <v>0.5</v>
      </c>
      <c r="G662" s="85">
        <v>0.59</v>
      </c>
      <c r="H662" s="85">
        <v>0.62000000000000011</v>
      </c>
      <c r="I662" s="85">
        <v>0.67</v>
      </c>
      <c r="J662" s="85">
        <v>0.81000000000000016</v>
      </c>
      <c r="K662" s="85">
        <v>0.72000000000000008</v>
      </c>
      <c r="L662" s="85">
        <v>0.7400000000000001</v>
      </c>
      <c r="M662" s="86">
        <v>0.48000000000000009</v>
      </c>
    </row>
    <row r="663" spans="1:13" x14ac:dyDescent="0.25">
      <c r="A663" s="176" t="s">
        <v>1423</v>
      </c>
      <c r="B663" s="85">
        <v>0</v>
      </c>
      <c r="C663" s="85">
        <v>0</v>
      </c>
      <c r="D663" s="85">
        <v>0</v>
      </c>
      <c r="E663" s="85">
        <v>0</v>
      </c>
      <c r="F663" s="85">
        <v>0</v>
      </c>
      <c r="G663" s="85">
        <v>0</v>
      </c>
      <c r="H663" s="85">
        <v>0</v>
      </c>
      <c r="I663" s="85">
        <v>0</v>
      </c>
      <c r="J663" s="85">
        <v>0</v>
      </c>
      <c r="K663" s="85">
        <v>0</v>
      </c>
      <c r="L663" s="85">
        <v>0</v>
      </c>
      <c r="M663" s="86">
        <v>0</v>
      </c>
    </row>
    <row r="664" spans="1:13" x14ac:dyDescent="0.25">
      <c r="A664" s="176" t="s">
        <v>1424</v>
      </c>
      <c r="B664" s="85">
        <v>0.55000000000000004</v>
      </c>
      <c r="C664" s="85">
        <v>0.5</v>
      </c>
      <c r="D664" s="85">
        <v>0.58000000000000007</v>
      </c>
      <c r="E664" s="85">
        <v>0.66</v>
      </c>
      <c r="F664" s="85">
        <v>0.82000000000000006</v>
      </c>
      <c r="G664" s="85">
        <v>0.97</v>
      </c>
      <c r="H664" s="85">
        <v>0.98</v>
      </c>
      <c r="I664" s="85">
        <v>1.04</v>
      </c>
      <c r="J664" s="85">
        <v>0.82000000000000006</v>
      </c>
      <c r="K664" s="85">
        <v>0.72000000000000008</v>
      </c>
      <c r="L664" s="85">
        <v>0.73</v>
      </c>
      <c r="M664" s="86">
        <v>0.68</v>
      </c>
    </row>
    <row r="665" spans="1:13" x14ac:dyDescent="0.25">
      <c r="A665" s="176" t="s">
        <v>1425</v>
      </c>
      <c r="B665" s="85">
        <v>0.49</v>
      </c>
      <c r="C665" s="85">
        <v>0.41999999999999993</v>
      </c>
      <c r="D665" s="85">
        <v>0.5</v>
      </c>
      <c r="E665" s="85">
        <v>0.57999999999999996</v>
      </c>
      <c r="F665" s="85">
        <v>0.72000000000000008</v>
      </c>
      <c r="G665" s="85">
        <v>0.85999999999999988</v>
      </c>
      <c r="H665" s="85">
        <v>0.84</v>
      </c>
      <c r="I665" s="85">
        <v>0.89</v>
      </c>
      <c r="J665" s="85">
        <v>0.73000000000000009</v>
      </c>
      <c r="K665" s="85">
        <v>0.60000000000000009</v>
      </c>
      <c r="L665" s="85">
        <v>0.63000000000000012</v>
      </c>
      <c r="M665" s="86">
        <v>0.60000000000000009</v>
      </c>
    </row>
    <row r="666" spans="1:13" x14ac:dyDescent="0.25">
      <c r="A666" s="176" t="s">
        <v>1426</v>
      </c>
      <c r="B666" s="85">
        <v>0.97</v>
      </c>
      <c r="C666" s="85">
        <v>0.89999999999999991</v>
      </c>
      <c r="D666" s="85">
        <v>1.05</v>
      </c>
      <c r="E666" s="85">
        <v>1.2300000000000002</v>
      </c>
      <c r="F666" s="85">
        <v>1.5000000000000002</v>
      </c>
      <c r="G666" s="85">
        <v>1.8500000000000003</v>
      </c>
      <c r="H666" s="85">
        <v>1.8800000000000001</v>
      </c>
      <c r="I666" s="85">
        <v>2.06</v>
      </c>
      <c r="J666" s="85">
        <v>2.5199999999999996</v>
      </c>
      <c r="K666" s="85">
        <v>2.1999999999999997</v>
      </c>
      <c r="L666" s="85">
        <v>2.1800000000000002</v>
      </c>
      <c r="M666" s="86">
        <v>1.4600000000000002</v>
      </c>
    </row>
    <row r="667" spans="1:13" x14ac:dyDescent="0.25">
      <c r="A667" s="176" t="s">
        <v>1427</v>
      </c>
      <c r="B667" s="85">
        <v>0.48000000000000009</v>
      </c>
      <c r="C667" s="85">
        <v>0.48</v>
      </c>
      <c r="D667" s="85">
        <v>0.54</v>
      </c>
      <c r="E667" s="85">
        <v>0.66</v>
      </c>
      <c r="F667" s="85">
        <v>0.82000000000000017</v>
      </c>
      <c r="G667" s="85">
        <v>0.96000000000000008</v>
      </c>
      <c r="H667" s="85">
        <v>0.94</v>
      </c>
      <c r="I667" s="85">
        <v>0.98</v>
      </c>
      <c r="J667" s="85">
        <v>0.81</v>
      </c>
      <c r="K667" s="85">
        <v>0.72000000000000008</v>
      </c>
      <c r="L667" s="85">
        <v>0.73</v>
      </c>
      <c r="M667" s="86">
        <v>0.66000000000000014</v>
      </c>
    </row>
    <row r="668" spans="1:13" x14ac:dyDescent="0.25">
      <c r="A668" s="176" t="s">
        <v>1428</v>
      </c>
      <c r="B668" s="85">
        <v>0.53</v>
      </c>
      <c r="C668" s="85">
        <v>0.48</v>
      </c>
      <c r="D668" s="85">
        <v>0.54</v>
      </c>
      <c r="E668" s="85">
        <v>0.63</v>
      </c>
      <c r="F668" s="85">
        <v>0.80000000000000016</v>
      </c>
      <c r="G668" s="85">
        <v>0.92999999999999994</v>
      </c>
      <c r="H668" s="85">
        <v>0.92000000000000015</v>
      </c>
      <c r="I668" s="85">
        <v>0.97000000000000008</v>
      </c>
      <c r="J668" s="85">
        <v>0.78000000000000014</v>
      </c>
      <c r="K668" s="85">
        <v>0.72000000000000008</v>
      </c>
      <c r="L668" s="85">
        <v>0.70000000000000007</v>
      </c>
      <c r="M668" s="86">
        <v>0.64</v>
      </c>
    </row>
    <row r="669" spans="1:13" x14ac:dyDescent="0.25">
      <c r="A669" s="176" t="s">
        <v>1429</v>
      </c>
      <c r="B669" s="85">
        <v>0.5</v>
      </c>
      <c r="C669" s="85">
        <v>0.28000000000000003</v>
      </c>
      <c r="D669" s="85">
        <v>0.35000000000000003</v>
      </c>
      <c r="E669" s="85">
        <v>0.42</v>
      </c>
      <c r="F669" s="85">
        <v>0.5</v>
      </c>
      <c r="G669" s="85">
        <v>0.59</v>
      </c>
      <c r="H669" s="85">
        <v>0.44000000000000006</v>
      </c>
      <c r="I669" s="85">
        <v>0.67</v>
      </c>
      <c r="J669" s="85">
        <v>0.66000000000000014</v>
      </c>
      <c r="K669" s="85">
        <v>0.72000000000000008</v>
      </c>
      <c r="L669" s="85">
        <v>0.7400000000000001</v>
      </c>
      <c r="M669" s="86">
        <v>0.48000000000000009</v>
      </c>
    </row>
    <row r="670" spans="1:13" x14ac:dyDescent="0.25">
      <c r="A670" s="176" t="s">
        <v>1430</v>
      </c>
      <c r="B670" s="85">
        <v>0.36000000000000004</v>
      </c>
      <c r="C670" s="85">
        <v>0.28000000000000003</v>
      </c>
      <c r="D670" s="85">
        <v>0.35000000000000003</v>
      </c>
      <c r="E670" s="85">
        <v>0.42</v>
      </c>
      <c r="F670" s="85">
        <v>0.5</v>
      </c>
      <c r="G670" s="85">
        <v>0.59</v>
      </c>
      <c r="H670" s="85">
        <v>0.62000000000000011</v>
      </c>
      <c r="I670" s="85">
        <v>0.67</v>
      </c>
      <c r="J670" s="85">
        <v>0.81000000000000016</v>
      </c>
      <c r="K670" s="85">
        <v>0.72000000000000008</v>
      </c>
      <c r="L670" s="85">
        <v>0.7400000000000001</v>
      </c>
      <c r="M670" s="86">
        <v>0.48000000000000009</v>
      </c>
    </row>
    <row r="671" spans="1:13" x14ac:dyDescent="0.25">
      <c r="A671" s="176" t="s">
        <v>1431</v>
      </c>
      <c r="B671" s="85">
        <v>0.43</v>
      </c>
      <c r="C671" s="85">
        <v>0.30000000000000004</v>
      </c>
      <c r="D671" s="85">
        <v>0.35000000000000003</v>
      </c>
      <c r="E671" s="85">
        <v>0.39</v>
      </c>
      <c r="F671" s="85">
        <v>0.5</v>
      </c>
      <c r="G671" s="85">
        <v>0.59</v>
      </c>
      <c r="H671" s="85">
        <v>0.62</v>
      </c>
      <c r="I671" s="85">
        <v>0.69000000000000006</v>
      </c>
      <c r="J671" s="85">
        <v>0.82000000000000006</v>
      </c>
      <c r="K671" s="85">
        <v>0.72000000000000008</v>
      </c>
      <c r="L671" s="85">
        <v>0.74</v>
      </c>
      <c r="M671" s="86">
        <v>0.48</v>
      </c>
    </row>
    <row r="672" spans="1:13" x14ac:dyDescent="0.25">
      <c r="A672" s="176" t="s">
        <v>1432</v>
      </c>
      <c r="B672" s="85">
        <v>0.32000000000000006</v>
      </c>
      <c r="C672" s="85">
        <v>0.36000000000000004</v>
      </c>
      <c r="D672" s="85">
        <v>0.42</v>
      </c>
      <c r="E672" s="85">
        <v>0.5</v>
      </c>
      <c r="F672" s="85">
        <v>0.58000000000000007</v>
      </c>
      <c r="G672" s="85">
        <v>0.67</v>
      </c>
      <c r="H672" s="85">
        <v>0.68</v>
      </c>
      <c r="I672" s="85">
        <v>0.71000000000000008</v>
      </c>
      <c r="J672" s="85">
        <v>0.66000000000000014</v>
      </c>
      <c r="K672" s="85">
        <v>0.60000000000000009</v>
      </c>
      <c r="L672" s="85">
        <v>0.58000000000000007</v>
      </c>
      <c r="M672" s="86">
        <v>0.5</v>
      </c>
    </row>
    <row r="673" spans="1:13" x14ac:dyDescent="0.25">
      <c r="A673" s="176" t="s">
        <v>1433</v>
      </c>
      <c r="B673" s="85">
        <v>0.13999999999999999</v>
      </c>
      <c r="C673" s="85">
        <v>0.12</v>
      </c>
      <c r="D673" s="85">
        <v>0.12</v>
      </c>
      <c r="E673" s="85">
        <v>0.15</v>
      </c>
      <c r="F673" s="85">
        <v>0.16</v>
      </c>
      <c r="G673" s="85">
        <v>0.19</v>
      </c>
      <c r="H673" s="85">
        <v>0.18000000000000002</v>
      </c>
      <c r="I673" s="85">
        <v>0.19</v>
      </c>
      <c r="J673" s="85">
        <v>0.19</v>
      </c>
      <c r="K673" s="85">
        <v>0.16</v>
      </c>
      <c r="L673" s="85">
        <v>0.16</v>
      </c>
      <c r="M673" s="86">
        <v>0.12</v>
      </c>
    </row>
    <row r="674" spans="1:13" x14ac:dyDescent="0.25">
      <c r="A674" s="176" t="s">
        <v>1434</v>
      </c>
      <c r="B674" s="85">
        <v>1.2700000000000002</v>
      </c>
      <c r="C674" s="85">
        <v>1.34</v>
      </c>
      <c r="D674" s="85">
        <v>1.4800000000000002</v>
      </c>
      <c r="E674" s="85">
        <v>1.78</v>
      </c>
      <c r="F674" s="85">
        <v>2.1399999999999997</v>
      </c>
      <c r="G674" s="85">
        <v>2.48</v>
      </c>
      <c r="H674" s="85">
        <v>2.5199999999999996</v>
      </c>
      <c r="I674" s="85">
        <v>2.6300000000000003</v>
      </c>
      <c r="J674" s="85">
        <v>2.4399999999999995</v>
      </c>
      <c r="K674" s="85">
        <v>2.16</v>
      </c>
      <c r="L674" s="85">
        <v>2.14</v>
      </c>
      <c r="M674" s="86">
        <v>1.8</v>
      </c>
    </row>
    <row r="675" spans="1:13" x14ac:dyDescent="0.25">
      <c r="A675" s="176" t="s">
        <v>1435</v>
      </c>
      <c r="B675" s="85">
        <v>0.9800000000000002</v>
      </c>
      <c r="C675" s="85">
        <v>0.90000000000000013</v>
      </c>
      <c r="D675" s="85">
        <v>1.02</v>
      </c>
      <c r="E675" s="85">
        <v>1.1700000000000002</v>
      </c>
      <c r="F675" s="85">
        <v>1.4600000000000002</v>
      </c>
      <c r="G675" s="85">
        <v>1.78</v>
      </c>
      <c r="H675" s="85">
        <v>1.8400000000000003</v>
      </c>
      <c r="I675" s="85">
        <v>2.0499999999999998</v>
      </c>
      <c r="J675" s="85">
        <v>2.4500000000000002</v>
      </c>
      <c r="K675" s="85">
        <v>2.1199999999999997</v>
      </c>
      <c r="L675" s="85">
        <v>2.1399999999999997</v>
      </c>
      <c r="M675" s="85">
        <v>1.4600000000000002</v>
      </c>
    </row>
    <row r="676" spans="1:13" x14ac:dyDescent="0.25">
      <c r="A676" s="176" t="s">
        <v>1436</v>
      </c>
      <c r="B676" s="85">
        <v>0.47000000000000003</v>
      </c>
      <c r="C676" s="85">
        <v>0.30000000000000004</v>
      </c>
      <c r="D676" s="85">
        <v>0.35000000000000003</v>
      </c>
      <c r="E676" s="85">
        <v>0.39</v>
      </c>
      <c r="F676" s="85">
        <v>0.5</v>
      </c>
      <c r="G676" s="85">
        <v>0.59000000000000008</v>
      </c>
      <c r="H676" s="85">
        <v>0.62000000000000011</v>
      </c>
      <c r="I676" s="85">
        <v>0.67</v>
      </c>
      <c r="J676" s="85">
        <v>0.82000000000000006</v>
      </c>
      <c r="K676" s="85">
        <v>0.72000000000000008</v>
      </c>
      <c r="L676" s="85">
        <v>0.7400000000000001</v>
      </c>
      <c r="M676" s="85">
        <v>0.5</v>
      </c>
    </row>
    <row r="677" spans="1:13" x14ac:dyDescent="0.25">
      <c r="A677" s="176" t="s">
        <v>1437</v>
      </c>
      <c r="B677" s="85">
        <v>1.0900000000000001</v>
      </c>
      <c r="C677" s="85">
        <v>0.85999999999999988</v>
      </c>
      <c r="D677" s="85">
        <v>1.01</v>
      </c>
      <c r="E677" s="85">
        <v>1.1599999999999999</v>
      </c>
      <c r="F677" s="85">
        <v>1.4000000000000001</v>
      </c>
      <c r="G677" s="85">
        <v>1.7400000000000002</v>
      </c>
      <c r="H677" s="85">
        <v>1.7800000000000002</v>
      </c>
      <c r="I677" s="85">
        <v>1.9700000000000004</v>
      </c>
      <c r="J677" s="85">
        <v>2.37</v>
      </c>
      <c r="K677" s="85">
        <v>2.04</v>
      </c>
      <c r="L677" s="85">
        <v>2.0499999999999998</v>
      </c>
      <c r="M677" s="85">
        <v>1.4200000000000002</v>
      </c>
    </row>
    <row r="678" spans="1:13" x14ac:dyDescent="0.25">
      <c r="A678" s="176" t="s">
        <v>1438</v>
      </c>
      <c r="B678" s="85">
        <v>0.33000000000000007</v>
      </c>
      <c r="C678" s="85">
        <v>0.3</v>
      </c>
      <c r="D678" s="85">
        <v>0.35000000000000003</v>
      </c>
      <c r="E678" s="85">
        <v>0.42</v>
      </c>
      <c r="F678" s="85">
        <v>0.5</v>
      </c>
      <c r="G678" s="85">
        <v>0.62</v>
      </c>
      <c r="H678" s="85">
        <v>0.64000000000000012</v>
      </c>
      <c r="I678" s="85">
        <v>0.70000000000000007</v>
      </c>
      <c r="J678" s="85">
        <v>0.85000000000000009</v>
      </c>
      <c r="K678" s="85">
        <v>0.72000000000000008</v>
      </c>
      <c r="L678" s="85">
        <v>0.7400000000000001</v>
      </c>
      <c r="M678" s="85">
        <v>0.5</v>
      </c>
    </row>
    <row r="679" spans="1:13" x14ac:dyDescent="0.25">
      <c r="A679" s="176" t="s">
        <v>1439</v>
      </c>
      <c r="B679" s="85">
        <v>0</v>
      </c>
      <c r="C679" s="85">
        <v>0.22999999999999998</v>
      </c>
      <c r="D679" s="85">
        <v>0.35000000000000003</v>
      </c>
      <c r="E679" s="85">
        <v>0.39000000000000007</v>
      </c>
      <c r="F679" s="85">
        <v>0.5</v>
      </c>
      <c r="G679" s="85">
        <v>0.59000000000000008</v>
      </c>
      <c r="H679" s="85">
        <v>0.6</v>
      </c>
      <c r="I679" s="85">
        <v>0.66</v>
      </c>
      <c r="J679" s="85">
        <v>0.81</v>
      </c>
      <c r="K679" s="85">
        <v>0.72000000000000008</v>
      </c>
      <c r="L679" s="85">
        <v>0.73</v>
      </c>
      <c r="M679" s="85">
        <v>0.48</v>
      </c>
    </row>
    <row r="680" spans="1:13" x14ac:dyDescent="0.25">
      <c r="A680" s="176" t="s">
        <v>1440</v>
      </c>
      <c r="B680" s="85">
        <v>0</v>
      </c>
      <c r="C680" s="85">
        <v>0.37000000000000005</v>
      </c>
      <c r="D680" s="85">
        <v>0.5</v>
      </c>
      <c r="E680" s="85">
        <v>0.62000000000000011</v>
      </c>
      <c r="F680" s="85">
        <v>0.70000000000000007</v>
      </c>
      <c r="G680" s="85">
        <v>0.81</v>
      </c>
      <c r="H680" s="85">
        <v>0.84000000000000008</v>
      </c>
      <c r="I680" s="85">
        <v>0.73</v>
      </c>
      <c r="J680" s="85">
        <v>0.77</v>
      </c>
      <c r="K680" s="85">
        <v>0.60000000000000009</v>
      </c>
      <c r="L680" s="85">
        <v>0.73</v>
      </c>
      <c r="M680" s="85">
        <v>0.62000000000000011</v>
      </c>
    </row>
    <row r="681" spans="1:13" x14ac:dyDescent="0.25">
      <c r="A681" s="176" t="s">
        <v>1441</v>
      </c>
      <c r="B681" s="85">
        <v>0</v>
      </c>
      <c r="C681" s="85">
        <v>0.18</v>
      </c>
      <c r="D681" s="85">
        <v>0.24000000000000005</v>
      </c>
      <c r="E681" s="85">
        <v>0.31</v>
      </c>
      <c r="F681" s="85">
        <v>0.38000000000000006</v>
      </c>
      <c r="G681" s="85">
        <v>0.42999999999999994</v>
      </c>
      <c r="H681" s="85">
        <v>0.46000000000000008</v>
      </c>
      <c r="I681" s="85">
        <v>0.51</v>
      </c>
      <c r="J681" s="85">
        <v>0.65000000000000013</v>
      </c>
      <c r="K681" s="85">
        <v>0.56000000000000005</v>
      </c>
      <c r="L681" s="85">
        <v>0.54</v>
      </c>
      <c r="M681" s="85">
        <v>0.38000000000000006</v>
      </c>
    </row>
    <row r="682" spans="1:13" x14ac:dyDescent="0.25">
      <c r="A682" s="176" t="s">
        <v>1442</v>
      </c>
      <c r="B682" s="85">
        <v>0</v>
      </c>
      <c r="C682" s="85">
        <v>0.41000000000000003</v>
      </c>
      <c r="D682" s="85">
        <v>0.55000000000000004</v>
      </c>
      <c r="E682" s="85">
        <v>0.70000000000000007</v>
      </c>
      <c r="F682" s="85">
        <v>0.8</v>
      </c>
      <c r="G682" s="85">
        <v>0.90000000000000013</v>
      </c>
      <c r="H682" s="85">
        <v>0.92000000000000015</v>
      </c>
      <c r="I682" s="85">
        <v>0.82000000000000006</v>
      </c>
      <c r="J682" s="85">
        <v>0.85000000000000009</v>
      </c>
      <c r="K682" s="85">
        <v>0.68000000000000016</v>
      </c>
      <c r="L682" s="85">
        <v>0.82000000000000006</v>
      </c>
      <c r="M682" s="85">
        <v>0.68</v>
      </c>
    </row>
    <row r="683" spans="1:13" x14ac:dyDescent="0.25">
      <c r="A683" s="176" t="s">
        <v>1443</v>
      </c>
      <c r="B683" s="85">
        <v>0</v>
      </c>
      <c r="C683" s="85">
        <v>0</v>
      </c>
      <c r="D683" s="85">
        <v>0.55000000000000004</v>
      </c>
      <c r="E683" s="85">
        <v>0.70000000000000007</v>
      </c>
      <c r="F683" s="85">
        <v>0.8</v>
      </c>
      <c r="G683" s="85">
        <v>0.90000000000000013</v>
      </c>
      <c r="H683" s="85">
        <v>0.92000000000000015</v>
      </c>
      <c r="I683" s="85">
        <v>0.82000000000000006</v>
      </c>
      <c r="J683" s="85">
        <v>0.85000000000000009</v>
      </c>
      <c r="K683" s="85">
        <v>0.68000000000000016</v>
      </c>
      <c r="L683" s="85">
        <v>0.82000000000000006</v>
      </c>
      <c r="M683" s="85">
        <v>0.68</v>
      </c>
    </row>
    <row r="684" spans="1:13" x14ac:dyDescent="0.25">
      <c r="A684" s="176" t="s">
        <v>1444</v>
      </c>
      <c r="B684" s="85">
        <v>0</v>
      </c>
      <c r="C684" s="85">
        <v>0</v>
      </c>
      <c r="D684" s="85">
        <v>0.46000000000000008</v>
      </c>
      <c r="E684" s="85">
        <v>0.63</v>
      </c>
      <c r="F684" s="85">
        <v>0.78000000000000014</v>
      </c>
      <c r="G684" s="85">
        <v>0.8899999999999999</v>
      </c>
      <c r="H684" s="85">
        <v>0.96</v>
      </c>
      <c r="I684" s="85">
        <v>0.97000000000000008</v>
      </c>
      <c r="J684" s="85">
        <v>0.97</v>
      </c>
      <c r="K684" s="85">
        <v>0.76000000000000012</v>
      </c>
      <c r="L684" s="85">
        <v>0.82000000000000017</v>
      </c>
      <c r="M684" s="85">
        <v>0.68</v>
      </c>
    </row>
    <row r="685" spans="1:13" x14ac:dyDescent="0.25">
      <c r="A685" s="176" t="s">
        <v>1445</v>
      </c>
      <c r="B685" s="85">
        <v>0</v>
      </c>
      <c r="C685" s="85">
        <v>0</v>
      </c>
      <c r="D685" s="85">
        <v>0.46000000000000008</v>
      </c>
      <c r="E685" s="85">
        <v>0.63</v>
      </c>
      <c r="F685" s="85">
        <v>0.78000000000000014</v>
      </c>
      <c r="G685" s="85">
        <v>0.8899999999999999</v>
      </c>
      <c r="H685" s="85">
        <v>0.96</v>
      </c>
      <c r="I685" s="85">
        <v>0.97000000000000008</v>
      </c>
      <c r="J685" s="85">
        <v>0.97</v>
      </c>
      <c r="K685" s="85">
        <v>0.76000000000000012</v>
      </c>
      <c r="L685" s="85">
        <v>0.82000000000000017</v>
      </c>
      <c r="M685" s="85">
        <v>0.68</v>
      </c>
    </row>
    <row r="686" spans="1:13" x14ac:dyDescent="0.25">
      <c r="A686" s="176" t="s">
        <v>1446</v>
      </c>
      <c r="B686" s="85">
        <v>0</v>
      </c>
      <c r="C686" s="85">
        <v>0</v>
      </c>
      <c r="D686" s="85">
        <v>1.3900000000000001</v>
      </c>
      <c r="E686" s="85">
        <v>1.9000000000000001</v>
      </c>
      <c r="F686" s="85">
        <v>2.3200000000000003</v>
      </c>
      <c r="G686" s="85">
        <v>2.6799999999999997</v>
      </c>
      <c r="H686" s="85">
        <v>2.92</v>
      </c>
      <c r="I686" s="85">
        <v>2.91</v>
      </c>
      <c r="J686" s="85">
        <v>2.95</v>
      </c>
      <c r="K686" s="85">
        <v>2.2800000000000002</v>
      </c>
      <c r="L686" s="85">
        <v>2.4399999999999995</v>
      </c>
      <c r="M686" s="85">
        <v>2</v>
      </c>
    </row>
    <row r="687" spans="1:13" x14ac:dyDescent="0.25">
      <c r="A687" s="176" t="s">
        <v>1447</v>
      </c>
      <c r="B687" s="85">
        <v>0</v>
      </c>
      <c r="C687" s="85">
        <v>0</v>
      </c>
      <c r="D687" s="85">
        <v>1.4800000000000002</v>
      </c>
      <c r="E687" s="85">
        <v>1.78</v>
      </c>
      <c r="F687" s="85">
        <v>2.1399999999999997</v>
      </c>
      <c r="G687" s="85">
        <v>2.48</v>
      </c>
      <c r="H687" s="85">
        <v>2.5199999999999996</v>
      </c>
      <c r="I687" s="85">
        <v>2.6300000000000003</v>
      </c>
      <c r="J687" s="85">
        <v>2.4399999999999995</v>
      </c>
      <c r="K687" s="85">
        <v>2.16</v>
      </c>
      <c r="L687" s="85">
        <v>2.14</v>
      </c>
      <c r="M687" s="85">
        <v>1.8</v>
      </c>
    </row>
    <row r="688" spans="1:13" x14ac:dyDescent="0.25">
      <c r="A688" s="176" t="s">
        <v>1448</v>
      </c>
      <c r="B688" s="85">
        <v>0</v>
      </c>
      <c r="C688" s="85">
        <v>0</v>
      </c>
      <c r="D688" s="85">
        <v>0</v>
      </c>
      <c r="E688" s="85">
        <v>0.32</v>
      </c>
      <c r="F688" s="85">
        <v>0.42000000000000004</v>
      </c>
      <c r="G688" s="85">
        <v>0.5</v>
      </c>
      <c r="H688" s="85">
        <v>0.5</v>
      </c>
      <c r="I688" s="85">
        <v>0.55000000000000004</v>
      </c>
      <c r="J688" s="85">
        <v>0.69000000000000006</v>
      </c>
      <c r="K688" s="85">
        <v>0.60000000000000009</v>
      </c>
      <c r="L688" s="85">
        <v>0.58000000000000007</v>
      </c>
      <c r="M688" s="85">
        <v>0.40000000000000008</v>
      </c>
    </row>
    <row r="689" spans="1:13" x14ac:dyDescent="0.25">
      <c r="A689" s="176" t="s">
        <v>1449</v>
      </c>
      <c r="B689" s="85">
        <v>0</v>
      </c>
      <c r="C689" s="85">
        <v>0</v>
      </c>
      <c r="D689" s="85">
        <v>0</v>
      </c>
      <c r="E689" s="85">
        <v>0.32</v>
      </c>
      <c r="F689" s="85">
        <v>0.42000000000000004</v>
      </c>
      <c r="G689" s="85">
        <v>0.5</v>
      </c>
      <c r="H689" s="85">
        <v>0.5</v>
      </c>
      <c r="I689" s="85">
        <v>0.55000000000000004</v>
      </c>
      <c r="J689" s="85">
        <v>0.69000000000000006</v>
      </c>
      <c r="K689" s="85">
        <v>0.60000000000000009</v>
      </c>
      <c r="L689" s="85">
        <v>0.58000000000000007</v>
      </c>
      <c r="M689" s="85">
        <v>0.40000000000000008</v>
      </c>
    </row>
    <row r="690" spans="1:13" x14ac:dyDescent="0.25">
      <c r="A690" s="176" t="s">
        <v>1450</v>
      </c>
      <c r="B690" s="85">
        <v>0</v>
      </c>
      <c r="C690" s="85">
        <v>0</v>
      </c>
      <c r="D690" s="85">
        <v>0</v>
      </c>
      <c r="E690" s="85">
        <v>0</v>
      </c>
      <c r="F690" s="85">
        <v>0</v>
      </c>
      <c r="G690" s="85">
        <v>34.61</v>
      </c>
      <c r="H690" s="85">
        <v>35.08</v>
      </c>
      <c r="I690" s="85">
        <v>36.499999999999993</v>
      </c>
      <c r="J690" s="85">
        <v>34.479999999999997</v>
      </c>
      <c r="K690" s="85">
        <v>29.72</v>
      </c>
      <c r="L690" s="85">
        <v>30.02</v>
      </c>
      <c r="M690" s="85">
        <v>25.04</v>
      </c>
    </row>
    <row r="691" spans="1:13" x14ac:dyDescent="0.25">
      <c r="A691" s="176" t="s">
        <v>1451</v>
      </c>
      <c r="B691" s="85">
        <v>0</v>
      </c>
      <c r="C691" s="85">
        <v>0</v>
      </c>
      <c r="D691" s="85">
        <v>0</v>
      </c>
      <c r="E691" s="85">
        <v>0</v>
      </c>
      <c r="F691" s="85">
        <v>0</v>
      </c>
      <c r="G691" s="85">
        <v>0</v>
      </c>
      <c r="H691" s="85">
        <v>0</v>
      </c>
      <c r="I691" s="85">
        <v>0</v>
      </c>
      <c r="J691" s="85">
        <v>0</v>
      </c>
      <c r="K691" s="85">
        <v>0</v>
      </c>
      <c r="L691" s="85">
        <v>0</v>
      </c>
      <c r="M691" s="85">
        <v>0</v>
      </c>
    </row>
    <row r="692" spans="1:13" x14ac:dyDescent="0.25">
      <c r="A692" s="176" t="s">
        <v>1452</v>
      </c>
      <c r="B692" s="85">
        <v>0</v>
      </c>
      <c r="C692" s="85">
        <v>0</v>
      </c>
      <c r="D692" s="85">
        <v>0</v>
      </c>
      <c r="E692" s="85">
        <v>0</v>
      </c>
      <c r="F692" s="85">
        <v>0</v>
      </c>
      <c r="G692" s="85">
        <v>0</v>
      </c>
      <c r="H692" s="85">
        <v>0</v>
      </c>
      <c r="I692" s="85">
        <v>0</v>
      </c>
      <c r="J692" s="85">
        <v>0</v>
      </c>
      <c r="K692" s="85">
        <v>0</v>
      </c>
      <c r="L692" s="85">
        <v>0</v>
      </c>
      <c r="M692" s="85">
        <v>0</v>
      </c>
    </row>
    <row r="693" spans="1:13" x14ac:dyDescent="0.25">
      <c r="A693" s="176" t="s">
        <v>1453</v>
      </c>
      <c r="B693" s="85">
        <v>0</v>
      </c>
      <c r="C693" s="85">
        <v>0</v>
      </c>
      <c r="D693" s="85">
        <v>0</v>
      </c>
      <c r="E693" s="85">
        <v>0</v>
      </c>
      <c r="F693" s="85">
        <v>0</v>
      </c>
      <c r="G693" s="85">
        <v>0</v>
      </c>
      <c r="H693" s="85">
        <v>0</v>
      </c>
      <c r="I693" s="85">
        <v>0</v>
      </c>
      <c r="J693" s="85">
        <v>0</v>
      </c>
      <c r="K693" s="85">
        <v>0</v>
      </c>
      <c r="L693" s="85">
        <v>0</v>
      </c>
      <c r="M693" s="85">
        <v>0</v>
      </c>
    </row>
    <row r="694" spans="1:13" x14ac:dyDescent="0.25">
      <c r="A694" s="176" t="s">
        <v>1454</v>
      </c>
      <c r="B694" s="85">
        <v>0.44</v>
      </c>
      <c r="C694" s="85">
        <v>0.28000000000000003</v>
      </c>
      <c r="D694" s="85">
        <v>0.35000000000000003</v>
      </c>
      <c r="E694" s="85">
        <v>0.42</v>
      </c>
      <c r="F694" s="85">
        <v>0.5</v>
      </c>
      <c r="G694" s="85">
        <v>0.59</v>
      </c>
      <c r="H694" s="85">
        <v>0.62000000000000011</v>
      </c>
      <c r="I694" s="85">
        <v>0.67</v>
      </c>
      <c r="J694" s="85">
        <v>0.81000000000000016</v>
      </c>
      <c r="K694" s="85">
        <v>0.72000000000000008</v>
      </c>
      <c r="L694" s="85">
        <v>0.7400000000000001</v>
      </c>
      <c r="M694" s="85">
        <v>0.48000000000000009</v>
      </c>
    </row>
    <row r="695" spans="1:13" x14ac:dyDescent="0.25">
      <c r="A695" s="176" t="s">
        <v>1455</v>
      </c>
      <c r="B695" s="85">
        <v>0.87000000000000011</v>
      </c>
      <c r="C695" s="85">
        <v>0.77999999999999992</v>
      </c>
      <c r="D695" s="85">
        <v>0.93</v>
      </c>
      <c r="E695" s="85">
        <v>1.05</v>
      </c>
      <c r="F695" s="85">
        <v>1.3000000000000003</v>
      </c>
      <c r="G695" s="85">
        <v>1.58</v>
      </c>
      <c r="H695" s="85">
        <v>1.6200000000000003</v>
      </c>
      <c r="I695" s="85">
        <v>1.7800000000000002</v>
      </c>
      <c r="J695" s="85">
        <v>2.17</v>
      </c>
      <c r="K695" s="85">
        <v>1.8800000000000006</v>
      </c>
      <c r="L695" s="85">
        <v>1.93</v>
      </c>
      <c r="M695" s="85">
        <v>1.28</v>
      </c>
    </row>
    <row r="696" spans="1:13" x14ac:dyDescent="0.25">
      <c r="A696" s="176" t="s">
        <v>1456</v>
      </c>
      <c r="B696" s="85">
        <v>0.37</v>
      </c>
      <c r="C696" s="85">
        <v>0.26</v>
      </c>
      <c r="D696" s="85">
        <v>0.31</v>
      </c>
      <c r="E696" s="85">
        <v>0.35000000000000003</v>
      </c>
      <c r="F696" s="85">
        <v>0.44</v>
      </c>
      <c r="G696" s="85">
        <v>0.55000000000000004</v>
      </c>
      <c r="H696" s="85">
        <v>0.56000000000000005</v>
      </c>
      <c r="I696" s="85">
        <v>0.61</v>
      </c>
      <c r="J696" s="85">
        <v>0.73000000000000009</v>
      </c>
      <c r="K696" s="85">
        <v>0.60000000000000009</v>
      </c>
      <c r="L696" s="85">
        <v>0.63000000000000012</v>
      </c>
      <c r="M696" s="85">
        <v>0.42000000000000004</v>
      </c>
    </row>
    <row r="697" spans="1:13" x14ac:dyDescent="0.25">
      <c r="A697" s="176" t="s">
        <v>1457</v>
      </c>
      <c r="B697" s="85">
        <v>0.34000000000000008</v>
      </c>
      <c r="C697" s="85">
        <v>0.3</v>
      </c>
      <c r="D697" s="85">
        <v>0.35000000000000003</v>
      </c>
      <c r="E697" s="85">
        <v>0.39000000000000007</v>
      </c>
      <c r="F697" s="85">
        <v>0.5</v>
      </c>
      <c r="G697" s="85">
        <v>0.59000000000000008</v>
      </c>
      <c r="H697" s="85">
        <v>0.62</v>
      </c>
      <c r="I697" s="85">
        <v>0.66</v>
      </c>
      <c r="J697" s="85">
        <v>0.81</v>
      </c>
      <c r="K697" s="85">
        <v>0.72000000000000008</v>
      </c>
      <c r="L697" s="85">
        <v>0.73</v>
      </c>
      <c r="M697" s="85">
        <v>0.48</v>
      </c>
    </row>
    <row r="698" spans="1:13" x14ac:dyDescent="0.25">
      <c r="A698" s="176" t="s">
        <v>1458</v>
      </c>
      <c r="B698" s="85">
        <v>0.35000000000000003</v>
      </c>
      <c r="C698" s="85">
        <v>0.28000000000000003</v>
      </c>
      <c r="D698" s="85">
        <v>0.35000000000000003</v>
      </c>
      <c r="E698" s="85">
        <v>0.39000000000000007</v>
      </c>
      <c r="F698" s="85">
        <v>0.46000000000000008</v>
      </c>
      <c r="G698" s="85">
        <v>0.58000000000000007</v>
      </c>
      <c r="H698" s="85">
        <v>0.6</v>
      </c>
      <c r="I698" s="85">
        <v>0.66</v>
      </c>
      <c r="J698" s="85">
        <v>0.81</v>
      </c>
      <c r="K698" s="85">
        <v>0.68</v>
      </c>
      <c r="L698" s="85">
        <v>0.70000000000000007</v>
      </c>
      <c r="M698" s="85">
        <v>0.46000000000000008</v>
      </c>
    </row>
    <row r="699" spans="1:13" x14ac:dyDescent="0.25">
      <c r="A699" s="176" t="s">
        <v>1459</v>
      </c>
      <c r="B699" s="85">
        <v>0.35000000000000003</v>
      </c>
      <c r="C699" s="85">
        <v>0.28000000000000003</v>
      </c>
      <c r="D699" s="85">
        <v>0.35000000000000003</v>
      </c>
      <c r="E699" s="85">
        <v>0.42</v>
      </c>
      <c r="F699" s="85">
        <v>0.5</v>
      </c>
      <c r="G699" s="85">
        <v>0.59</v>
      </c>
      <c r="H699" s="85">
        <v>0.62000000000000011</v>
      </c>
      <c r="I699" s="85">
        <v>0.67</v>
      </c>
      <c r="J699" s="85">
        <v>0.81000000000000016</v>
      </c>
      <c r="K699" s="85">
        <v>0.72000000000000008</v>
      </c>
      <c r="L699" s="85">
        <v>0.7400000000000001</v>
      </c>
      <c r="M699" s="85">
        <v>0.48000000000000009</v>
      </c>
    </row>
    <row r="700" spans="1:13" x14ac:dyDescent="0.25">
      <c r="A700" s="176" t="s">
        <v>1460</v>
      </c>
      <c r="B700" s="85">
        <v>0.47000000000000008</v>
      </c>
      <c r="C700" s="85">
        <v>0.5</v>
      </c>
      <c r="D700" s="85">
        <v>0.55000000000000004</v>
      </c>
      <c r="E700" s="85">
        <v>0.63000000000000012</v>
      </c>
      <c r="F700" s="85">
        <v>0.82000000000000017</v>
      </c>
      <c r="G700" s="85">
        <v>0.94000000000000006</v>
      </c>
      <c r="H700" s="85">
        <v>0.94000000000000006</v>
      </c>
      <c r="I700" s="85">
        <v>0.97000000000000008</v>
      </c>
      <c r="J700" s="85">
        <v>0.82000000000000006</v>
      </c>
      <c r="K700" s="85">
        <v>0.68000000000000016</v>
      </c>
      <c r="L700" s="85">
        <v>0.71000000000000008</v>
      </c>
      <c r="M700" s="85">
        <v>0.66</v>
      </c>
    </row>
    <row r="701" spans="1:13" x14ac:dyDescent="0.25">
      <c r="A701" s="176" t="s">
        <v>1461</v>
      </c>
      <c r="B701" s="85">
        <v>0.46</v>
      </c>
      <c r="C701" s="85">
        <v>0.28000000000000003</v>
      </c>
      <c r="D701" s="85">
        <v>0.35000000000000003</v>
      </c>
      <c r="E701" s="85">
        <v>0.42</v>
      </c>
      <c r="F701" s="85">
        <v>0.5</v>
      </c>
      <c r="G701" s="85">
        <v>0.59</v>
      </c>
      <c r="H701" s="85">
        <v>0.62000000000000011</v>
      </c>
      <c r="I701" s="85">
        <v>0.67</v>
      </c>
      <c r="J701" s="85">
        <v>0.81000000000000016</v>
      </c>
      <c r="K701" s="85">
        <v>0.72000000000000008</v>
      </c>
      <c r="L701" s="85">
        <v>0.7400000000000001</v>
      </c>
      <c r="M701" s="85">
        <v>0.48000000000000009</v>
      </c>
    </row>
    <row r="702" spans="1:13" x14ac:dyDescent="0.25">
      <c r="A702" s="176" t="s">
        <v>1462</v>
      </c>
      <c r="B702" s="85">
        <v>1.7600000000000002</v>
      </c>
      <c r="C702" s="85">
        <v>1.4600000000000002</v>
      </c>
      <c r="D702" s="85">
        <v>1.6300000000000001</v>
      </c>
      <c r="E702" s="85">
        <v>1.9400000000000002</v>
      </c>
      <c r="F702" s="85">
        <v>2.4600000000000004</v>
      </c>
      <c r="G702" s="85">
        <v>2.83</v>
      </c>
      <c r="H702" s="85">
        <v>2.8200000000000003</v>
      </c>
      <c r="I702" s="85">
        <v>2.98</v>
      </c>
      <c r="J702" s="85">
        <v>2.4800000000000004</v>
      </c>
      <c r="K702" s="85">
        <v>2.12</v>
      </c>
      <c r="L702" s="85">
        <v>2.17</v>
      </c>
      <c r="M702" s="85">
        <v>1.9800000000000002</v>
      </c>
    </row>
    <row r="703" spans="1:13" x14ac:dyDescent="0.25">
      <c r="A703" s="176" t="s">
        <v>1463</v>
      </c>
      <c r="B703" s="85">
        <v>1.4000000000000001</v>
      </c>
      <c r="C703" s="85">
        <v>1.4600000000000002</v>
      </c>
      <c r="D703" s="85">
        <v>1.6300000000000001</v>
      </c>
      <c r="E703" s="85">
        <v>1.9400000000000002</v>
      </c>
      <c r="F703" s="85">
        <v>2.4600000000000004</v>
      </c>
      <c r="G703" s="85">
        <v>2.83</v>
      </c>
      <c r="H703" s="85">
        <v>2.8200000000000003</v>
      </c>
      <c r="I703" s="85">
        <v>2.98</v>
      </c>
      <c r="J703" s="85">
        <v>2.4800000000000004</v>
      </c>
      <c r="K703" s="85">
        <v>2.12</v>
      </c>
      <c r="L703" s="85">
        <v>2.17</v>
      </c>
      <c r="M703" s="85">
        <v>1.9800000000000002</v>
      </c>
    </row>
    <row r="704" spans="1:13" x14ac:dyDescent="0.25">
      <c r="A704" s="176" t="s">
        <v>1464</v>
      </c>
      <c r="B704" s="85">
        <v>1.7000000000000002</v>
      </c>
      <c r="C704" s="85">
        <v>1.4600000000000002</v>
      </c>
      <c r="D704" s="85">
        <v>1.6300000000000001</v>
      </c>
      <c r="E704" s="85">
        <v>1.9400000000000002</v>
      </c>
      <c r="F704" s="85">
        <v>2.4600000000000004</v>
      </c>
      <c r="G704" s="85">
        <v>2.83</v>
      </c>
      <c r="H704" s="85">
        <v>2.8200000000000003</v>
      </c>
      <c r="I704" s="85">
        <v>2.98</v>
      </c>
      <c r="J704" s="85">
        <v>2.4800000000000004</v>
      </c>
      <c r="K704" s="85">
        <v>2.12</v>
      </c>
      <c r="L704" s="85">
        <v>2.17</v>
      </c>
      <c r="M704" s="85">
        <v>1.9800000000000002</v>
      </c>
    </row>
    <row r="705" spans="1:13" x14ac:dyDescent="0.25">
      <c r="A705" s="176" t="s">
        <v>1465</v>
      </c>
      <c r="B705" s="85">
        <v>0</v>
      </c>
      <c r="C705" s="85">
        <v>0.22999999999999998</v>
      </c>
      <c r="D705" s="85">
        <v>0.35000000000000003</v>
      </c>
      <c r="E705" s="85">
        <v>0.39</v>
      </c>
      <c r="F705" s="85">
        <v>0.48</v>
      </c>
      <c r="G705" s="85">
        <v>0.59000000000000008</v>
      </c>
      <c r="H705" s="85">
        <v>0.62000000000000011</v>
      </c>
      <c r="I705" s="85">
        <v>0.69000000000000006</v>
      </c>
      <c r="J705" s="85">
        <v>0.85000000000000009</v>
      </c>
      <c r="K705" s="85">
        <v>0.72000000000000008</v>
      </c>
      <c r="L705" s="85">
        <v>0.73000000000000009</v>
      </c>
      <c r="M705" s="85">
        <v>0.5</v>
      </c>
    </row>
    <row r="706" spans="1:13" x14ac:dyDescent="0.25">
      <c r="A706" s="176" t="s">
        <v>1466</v>
      </c>
      <c r="B706" s="85">
        <v>0</v>
      </c>
      <c r="C706" s="85">
        <v>0.19999999999999998</v>
      </c>
      <c r="D706" s="85">
        <v>0.3</v>
      </c>
      <c r="E706" s="85">
        <v>0.35000000000000003</v>
      </c>
      <c r="F706" s="85">
        <v>0.44</v>
      </c>
      <c r="G706" s="85">
        <v>0.5</v>
      </c>
      <c r="H706" s="85">
        <v>0.52</v>
      </c>
      <c r="I706" s="85">
        <v>0.57999999999999996</v>
      </c>
      <c r="J706" s="85">
        <v>0.70000000000000007</v>
      </c>
      <c r="K706" s="85">
        <v>0.60000000000000009</v>
      </c>
      <c r="L706" s="85">
        <v>0.62000000000000011</v>
      </c>
      <c r="M706" s="85">
        <v>0.42000000000000004</v>
      </c>
    </row>
    <row r="707" spans="1:13" x14ac:dyDescent="0.25">
      <c r="A707" s="176" t="s">
        <v>1467</v>
      </c>
      <c r="B707" s="85">
        <v>0</v>
      </c>
      <c r="C707" s="85">
        <v>0</v>
      </c>
      <c r="D707" s="85">
        <v>0.35000000000000003</v>
      </c>
      <c r="E707" s="85">
        <v>0.35000000000000003</v>
      </c>
      <c r="F707" s="85">
        <v>0.46000000000000008</v>
      </c>
      <c r="G707" s="85">
        <v>0.57000000000000006</v>
      </c>
      <c r="H707" s="85">
        <v>0.57999999999999996</v>
      </c>
      <c r="I707" s="85">
        <v>0.63</v>
      </c>
      <c r="J707" s="85">
        <v>0.77</v>
      </c>
      <c r="K707" s="85">
        <v>0.68</v>
      </c>
      <c r="L707" s="85">
        <v>0.66000000000000014</v>
      </c>
      <c r="M707" s="85">
        <v>0.46000000000000008</v>
      </c>
    </row>
    <row r="708" spans="1:13" x14ac:dyDescent="0.25">
      <c r="A708" s="176" t="s">
        <v>1468</v>
      </c>
      <c r="B708" s="85">
        <v>0</v>
      </c>
      <c r="C708" s="85">
        <v>0</v>
      </c>
      <c r="D708" s="85">
        <v>0.35000000000000003</v>
      </c>
      <c r="E708" s="85">
        <v>0.42</v>
      </c>
      <c r="F708" s="85">
        <v>0.5</v>
      </c>
      <c r="G708" s="85">
        <v>0.59</v>
      </c>
      <c r="H708" s="85">
        <v>0.62000000000000011</v>
      </c>
      <c r="I708" s="85">
        <v>0.67</v>
      </c>
      <c r="J708" s="85">
        <v>0.81000000000000016</v>
      </c>
      <c r="K708" s="85">
        <v>0.72000000000000008</v>
      </c>
      <c r="L708" s="85">
        <v>0.7400000000000001</v>
      </c>
      <c r="M708" s="85">
        <v>0.48000000000000009</v>
      </c>
    </row>
    <row r="709" spans="1:13" x14ac:dyDescent="0.25">
      <c r="A709" s="176" t="s">
        <v>1469</v>
      </c>
      <c r="B709" s="85">
        <v>0</v>
      </c>
      <c r="C709" s="85">
        <v>0</v>
      </c>
      <c r="D709" s="85">
        <v>0</v>
      </c>
      <c r="E709" s="85">
        <v>0</v>
      </c>
      <c r="F709" s="85">
        <v>0</v>
      </c>
      <c r="G709" s="85">
        <v>0.59</v>
      </c>
      <c r="H709" s="85">
        <v>0.62000000000000011</v>
      </c>
      <c r="I709" s="85">
        <v>0.67</v>
      </c>
      <c r="J709" s="85">
        <v>0.81000000000000016</v>
      </c>
      <c r="K709" s="85">
        <v>0.72000000000000008</v>
      </c>
      <c r="L709" s="85">
        <v>0.7400000000000001</v>
      </c>
      <c r="M709" s="85">
        <v>0.48000000000000009</v>
      </c>
    </row>
    <row r="710" spans="1:13" x14ac:dyDescent="0.25">
      <c r="A710" s="176" t="s">
        <v>1470</v>
      </c>
      <c r="B710" s="85">
        <v>0</v>
      </c>
      <c r="C710" s="85">
        <v>0</v>
      </c>
      <c r="D710" s="85">
        <v>0</v>
      </c>
      <c r="E710" s="85">
        <v>0</v>
      </c>
      <c r="F710" s="85">
        <v>0</v>
      </c>
      <c r="G710" s="85">
        <v>0</v>
      </c>
      <c r="H710" s="85">
        <v>0</v>
      </c>
      <c r="I710" s="85">
        <v>0.59</v>
      </c>
      <c r="J710" s="85">
        <v>0.73000000000000009</v>
      </c>
      <c r="K710" s="85">
        <v>0.64</v>
      </c>
      <c r="L710" s="85">
        <v>0.62000000000000011</v>
      </c>
      <c r="M710" s="85">
        <v>0.42000000000000004</v>
      </c>
    </row>
    <row r="711" spans="1:13" x14ac:dyDescent="0.25">
      <c r="A711" s="176" t="s">
        <v>1471</v>
      </c>
      <c r="B711" s="85">
        <v>0</v>
      </c>
      <c r="C711" s="85">
        <v>0</v>
      </c>
      <c r="D711" s="85">
        <v>0</v>
      </c>
      <c r="E711" s="85">
        <v>0</v>
      </c>
      <c r="F711" s="85">
        <v>0</v>
      </c>
      <c r="G711" s="85">
        <v>0</v>
      </c>
      <c r="H711" s="85">
        <v>0</v>
      </c>
      <c r="I711" s="85">
        <v>0</v>
      </c>
      <c r="J711" s="85">
        <v>15.08</v>
      </c>
      <c r="K711" s="85">
        <v>13</v>
      </c>
      <c r="L711" s="85">
        <v>13.139999999999999</v>
      </c>
      <c r="M711" s="85">
        <v>10.96</v>
      </c>
    </row>
    <row r="712" spans="1:13" x14ac:dyDescent="0.25">
      <c r="A712" s="176" t="s">
        <v>1472</v>
      </c>
      <c r="B712" s="85">
        <v>0</v>
      </c>
      <c r="C712" s="85">
        <v>0</v>
      </c>
      <c r="D712" s="85">
        <v>0</v>
      </c>
      <c r="E712" s="85">
        <v>0</v>
      </c>
      <c r="F712" s="85">
        <v>0</v>
      </c>
      <c r="G712" s="85">
        <v>0</v>
      </c>
      <c r="H712" s="85">
        <v>0</v>
      </c>
      <c r="I712" s="85">
        <v>0</v>
      </c>
      <c r="J712" s="85">
        <v>0</v>
      </c>
      <c r="K712" s="85">
        <v>0</v>
      </c>
      <c r="L712" s="85">
        <v>0</v>
      </c>
      <c r="M712" s="85">
        <v>0</v>
      </c>
    </row>
    <row r="713" spans="1:13" x14ac:dyDescent="0.25">
      <c r="A713" s="176" t="s">
        <v>1473</v>
      </c>
      <c r="B713" s="85">
        <v>0</v>
      </c>
      <c r="C713" s="85">
        <v>0</v>
      </c>
      <c r="D713" s="85">
        <v>0</v>
      </c>
      <c r="E713" s="85">
        <v>0</v>
      </c>
      <c r="F713" s="85">
        <v>0</v>
      </c>
      <c r="G713" s="85">
        <v>0</v>
      </c>
      <c r="H713" s="85">
        <v>0</v>
      </c>
      <c r="I713" s="85">
        <v>0</v>
      </c>
      <c r="J713" s="85">
        <v>0</v>
      </c>
      <c r="K713" s="85">
        <v>0</v>
      </c>
      <c r="L713" s="85">
        <v>0</v>
      </c>
      <c r="M713" s="85">
        <v>0</v>
      </c>
    </row>
    <row r="714" spans="1:13" x14ac:dyDescent="0.25">
      <c r="A714" s="176" t="s">
        <v>1474</v>
      </c>
      <c r="B714" s="85">
        <v>1.8000000000000003</v>
      </c>
      <c r="C714" s="85">
        <v>1.4600000000000002</v>
      </c>
      <c r="D714" s="85">
        <v>1.6300000000000001</v>
      </c>
      <c r="E714" s="85">
        <v>1.9400000000000002</v>
      </c>
      <c r="F714" s="85">
        <v>2.4600000000000004</v>
      </c>
      <c r="G714" s="85">
        <v>2.83</v>
      </c>
      <c r="H714" s="85">
        <v>2.8200000000000003</v>
      </c>
      <c r="I714" s="85">
        <v>2.98</v>
      </c>
      <c r="J714" s="85">
        <v>2.4800000000000004</v>
      </c>
      <c r="K714" s="85">
        <v>2.12</v>
      </c>
      <c r="L714" s="85">
        <v>2.17</v>
      </c>
      <c r="M714" s="85">
        <v>1.9800000000000002</v>
      </c>
    </row>
    <row r="715" spans="1:13" x14ac:dyDescent="0.25">
      <c r="A715" s="176" t="s">
        <v>1475</v>
      </c>
      <c r="B715" s="85">
        <v>0.36000000000000004</v>
      </c>
      <c r="C715" s="85">
        <v>0.28000000000000003</v>
      </c>
      <c r="D715" s="85">
        <v>0.35000000000000003</v>
      </c>
      <c r="E715" s="85">
        <v>0.42</v>
      </c>
      <c r="F715" s="85">
        <v>0.5</v>
      </c>
      <c r="G715" s="85">
        <v>0.59</v>
      </c>
      <c r="H715" s="85">
        <v>0.62000000000000011</v>
      </c>
      <c r="I715" s="85">
        <v>0.67</v>
      </c>
      <c r="J715" s="85">
        <v>0.78000000000000014</v>
      </c>
      <c r="K715" s="85">
        <v>0.72000000000000008</v>
      </c>
      <c r="L715" s="85">
        <v>0.71000000000000008</v>
      </c>
      <c r="M715" s="85">
        <v>0.48000000000000009</v>
      </c>
    </row>
    <row r="716" spans="1:13" x14ac:dyDescent="0.25">
      <c r="A716" s="176" t="s">
        <v>1476</v>
      </c>
      <c r="B716" s="85">
        <v>0.75000000000000011</v>
      </c>
      <c r="C716" s="85">
        <v>0.68</v>
      </c>
      <c r="D716" s="85">
        <v>0.81</v>
      </c>
      <c r="E716" s="85">
        <v>0.92</v>
      </c>
      <c r="F716" s="85">
        <v>1.1200000000000001</v>
      </c>
      <c r="G716" s="85">
        <v>1.36</v>
      </c>
      <c r="H716" s="85">
        <v>1.4200000000000002</v>
      </c>
      <c r="I716" s="85">
        <v>1.55</v>
      </c>
      <c r="J716" s="85">
        <v>1.9000000000000001</v>
      </c>
      <c r="K716" s="85">
        <v>1.6400000000000001</v>
      </c>
      <c r="L716" s="85">
        <v>1.6700000000000004</v>
      </c>
      <c r="M716" s="85">
        <v>1.1200000000000001</v>
      </c>
    </row>
    <row r="717" spans="1:13" x14ac:dyDescent="0.25">
      <c r="A717" s="176" t="s">
        <v>1477</v>
      </c>
      <c r="B717" s="85">
        <v>0.68000000000000016</v>
      </c>
      <c r="C717" s="85">
        <v>0.48</v>
      </c>
      <c r="D717" s="85">
        <v>0.54</v>
      </c>
      <c r="E717" s="85">
        <v>0.62000000000000011</v>
      </c>
      <c r="F717" s="85">
        <v>0.82000000000000017</v>
      </c>
      <c r="G717" s="85">
        <v>0.96000000000000008</v>
      </c>
      <c r="H717" s="85">
        <v>0.94000000000000006</v>
      </c>
      <c r="I717" s="85">
        <v>1</v>
      </c>
      <c r="J717" s="85">
        <v>0.81000000000000016</v>
      </c>
      <c r="K717" s="85">
        <v>0.72000000000000008</v>
      </c>
      <c r="L717" s="85">
        <v>0.71000000000000008</v>
      </c>
      <c r="M717" s="85">
        <v>0.66</v>
      </c>
    </row>
    <row r="718" spans="1:13" x14ac:dyDescent="0.25">
      <c r="A718" s="176" t="s">
        <v>1478</v>
      </c>
      <c r="B718" s="85">
        <v>0</v>
      </c>
      <c r="C718" s="85">
        <v>0</v>
      </c>
      <c r="D718" s="85">
        <v>0</v>
      </c>
      <c r="E718" s="85">
        <v>0</v>
      </c>
      <c r="F718" s="85">
        <v>0</v>
      </c>
      <c r="G718" s="85">
        <v>0</v>
      </c>
      <c r="H718" s="85">
        <v>0</v>
      </c>
      <c r="I718" s="85">
        <v>0</v>
      </c>
      <c r="J718" s="85">
        <v>0</v>
      </c>
      <c r="K718" s="85">
        <v>0</v>
      </c>
      <c r="L718" s="85">
        <v>0</v>
      </c>
      <c r="M718" s="85">
        <v>0</v>
      </c>
    </row>
    <row r="719" spans="1:13" x14ac:dyDescent="0.25">
      <c r="A719" s="176" t="s">
        <v>1479</v>
      </c>
      <c r="B719" s="85">
        <v>0.35000000000000003</v>
      </c>
      <c r="C719" s="85">
        <v>0.28000000000000003</v>
      </c>
      <c r="D719" s="85">
        <v>0.35000000000000003</v>
      </c>
      <c r="E719" s="85">
        <v>0.42</v>
      </c>
      <c r="F719" s="85">
        <v>0.5</v>
      </c>
      <c r="G719" s="85">
        <v>0.59</v>
      </c>
      <c r="H719" s="85">
        <v>0.62000000000000011</v>
      </c>
      <c r="I719" s="85">
        <v>0.67</v>
      </c>
      <c r="J719" s="85">
        <v>0.81000000000000016</v>
      </c>
      <c r="K719" s="85">
        <v>0.72000000000000008</v>
      </c>
      <c r="L719" s="85">
        <v>0.7400000000000001</v>
      </c>
      <c r="M719" s="85">
        <v>0.48000000000000009</v>
      </c>
    </row>
    <row r="720" spans="1:13" x14ac:dyDescent="0.25">
      <c r="A720" s="176" t="s">
        <v>1480</v>
      </c>
      <c r="B720" s="85">
        <v>0.35000000000000003</v>
      </c>
      <c r="C720" s="85">
        <v>0.28000000000000003</v>
      </c>
      <c r="D720" s="85">
        <v>0.35000000000000003</v>
      </c>
      <c r="E720" s="85">
        <v>0.42</v>
      </c>
      <c r="F720" s="85">
        <v>0.5</v>
      </c>
      <c r="G720" s="85">
        <v>0.59</v>
      </c>
      <c r="H720" s="85">
        <v>0.62000000000000011</v>
      </c>
      <c r="I720" s="85">
        <v>0.67</v>
      </c>
      <c r="J720" s="85">
        <v>0.81000000000000016</v>
      </c>
      <c r="K720" s="85">
        <v>0.72000000000000008</v>
      </c>
      <c r="L720" s="85">
        <v>0.7400000000000001</v>
      </c>
      <c r="M720" s="85">
        <v>0.48000000000000009</v>
      </c>
    </row>
    <row r="721" spans="1:13" x14ac:dyDescent="0.25">
      <c r="A721" s="176" t="s">
        <v>1481</v>
      </c>
      <c r="B721" s="85">
        <v>0.30000000000000004</v>
      </c>
      <c r="C721" s="85">
        <v>0.3</v>
      </c>
      <c r="D721" s="85">
        <v>0.35000000000000003</v>
      </c>
      <c r="E721" s="85">
        <v>0.39000000000000007</v>
      </c>
      <c r="F721" s="85">
        <v>0.5</v>
      </c>
      <c r="G721" s="85">
        <v>0.59000000000000008</v>
      </c>
      <c r="H721" s="85">
        <v>0.62</v>
      </c>
      <c r="I721" s="85">
        <v>0.66</v>
      </c>
      <c r="J721" s="85">
        <v>0.81</v>
      </c>
      <c r="K721" s="85">
        <v>0.72000000000000008</v>
      </c>
      <c r="L721" s="85">
        <v>0.73</v>
      </c>
      <c r="M721" s="85">
        <v>0.48</v>
      </c>
    </row>
    <row r="722" spans="1:13" x14ac:dyDescent="0.25">
      <c r="A722" s="176" t="s">
        <v>1482</v>
      </c>
      <c r="B722" s="85">
        <v>0.95000000000000018</v>
      </c>
      <c r="C722" s="85">
        <v>0.87999999999999989</v>
      </c>
      <c r="D722" s="85">
        <v>1.01</v>
      </c>
      <c r="E722" s="85">
        <v>1.1700000000000002</v>
      </c>
      <c r="F722" s="85">
        <v>1.4600000000000002</v>
      </c>
      <c r="G722" s="85">
        <v>1.7900000000000003</v>
      </c>
      <c r="H722" s="85">
        <v>1.8599999999999999</v>
      </c>
      <c r="I722" s="85">
        <v>2.02</v>
      </c>
      <c r="J722" s="85">
        <v>2.4399999999999995</v>
      </c>
      <c r="K722" s="85">
        <v>2.12</v>
      </c>
      <c r="L722" s="85">
        <v>2.14</v>
      </c>
      <c r="M722" s="85">
        <v>1.4600000000000002</v>
      </c>
    </row>
    <row r="723" spans="1:13" x14ac:dyDescent="0.25">
      <c r="A723" s="176" t="s">
        <v>1483</v>
      </c>
      <c r="B723" s="85">
        <v>0.37000000000000005</v>
      </c>
      <c r="C723" s="85">
        <v>0.3</v>
      </c>
      <c r="D723" s="85">
        <v>0.35000000000000003</v>
      </c>
      <c r="E723" s="85">
        <v>0.39000000000000007</v>
      </c>
      <c r="F723" s="85">
        <v>0.48</v>
      </c>
      <c r="G723" s="85">
        <v>0.59000000000000008</v>
      </c>
      <c r="H723" s="85">
        <v>0.6</v>
      </c>
      <c r="I723" s="85">
        <v>0.66</v>
      </c>
      <c r="J723" s="85">
        <v>0.81</v>
      </c>
      <c r="K723" s="85">
        <v>0.72000000000000008</v>
      </c>
      <c r="L723" s="85">
        <v>0.73</v>
      </c>
      <c r="M723" s="85">
        <v>0.48</v>
      </c>
    </row>
    <row r="724" spans="1:13" x14ac:dyDescent="0.25">
      <c r="A724" s="176" t="s">
        <v>1484</v>
      </c>
      <c r="B724" s="85">
        <v>0.47000000000000003</v>
      </c>
      <c r="C724" s="85">
        <v>0.43999999999999995</v>
      </c>
      <c r="D724" s="85">
        <v>0.46000000000000008</v>
      </c>
      <c r="E724" s="85">
        <v>0.63</v>
      </c>
      <c r="F724" s="85">
        <v>0.78000000000000014</v>
      </c>
      <c r="G724" s="85">
        <v>0.8899999999999999</v>
      </c>
      <c r="H724" s="85">
        <v>0.96</v>
      </c>
      <c r="I724" s="85">
        <v>0.97000000000000008</v>
      </c>
      <c r="J724" s="85">
        <v>0.97</v>
      </c>
      <c r="K724" s="85">
        <v>0.76000000000000012</v>
      </c>
      <c r="L724" s="85">
        <v>0.82000000000000017</v>
      </c>
      <c r="M724" s="85">
        <v>0.68</v>
      </c>
    </row>
    <row r="725" spans="1:13" x14ac:dyDescent="0.25">
      <c r="A725" s="176" t="s">
        <v>1485</v>
      </c>
      <c r="B725" s="85">
        <v>0.56000000000000005</v>
      </c>
      <c r="C725" s="85">
        <v>0.48000000000000009</v>
      </c>
      <c r="D725" s="85">
        <v>0.5</v>
      </c>
      <c r="E725" s="85">
        <v>0.70000000000000007</v>
      </c>
      <c r="F725" s="85">
        <v>0.8600000000000001</v>
      </c>
      <c r="G725" s="85">
        <v>0.94000000000000017</v>
      </c>
      <c r="H725" s="85">
        <v>0.96</v>
      </c>
      <c r="I725" s="85">
        <v>0.98</v>
      </c>
      <c r="J725" s="85">
        <v>0.98</v>
      </c>
      <c r="K725" s="85">
        <v>0.84000000000000008</v>
      </c>
      <c r="L725" s="85">
        <v>0.89</v>
      </c>
      <c r="M725" s="85">
        <v>0.72000000000000008</v>
      </c>
    </row>
    <row r="726" spans="1:13" x14ac:dyDescent="0.25">
      <c r="A726" s="176" t="s">
        <v>1486</v>
      </c>
      <c r="B726" s="85">
        <v>0.9900000000000001</v>
      </c>
      <c r="C726" s="85">
        <v>1.08</v>
      </c>
      <c r="D726" s="85">
        <v>1.1200000000000001</v>
      </c>
      <c r="E726" s="85">
        <v>1.5500000000000003</v>
      </c>
      <c r="F726" s="85">
        <v>1.8400000000000003</v>
      </c>
      <c r="G726" s="85">
        <v>2.17</v>
      </c>
      <c r="H726" s="85">
        <v>2.3200000000000003</v>
      </c>
      <c r="I726" s="85">
        <v>2.36</v>
      </c>
      <c r="J726" s="85">
        <v>2.3900000000000006</v>
      </c>
      <c r="K726" s="85">
        <v>1.8400000000000003</v>
      </c>
      <c r="L726" s="85">
        <v>1.9400000000000002</v>
      </c>
      <c r="M726" s="85">
        <v>1.6000000000000003</v>
      </c>
    </row>
    <row r="727" spans="1:13" x14ac:dyDescent="0.25">
      <c r="A727" s="176" t="s">
        <v>1487</v>
      </c>
      <c r="B727" s="85">
        <v>0.54</v>
      </c>
      <c r="C727" s="85">
        <v>0.5</v>
      </c>
      <c r="D727" s="85">
        <v>0.54</v>
      </c>
      <c r="E727" s="85">
        <v>0.7400000000000001</v>
      </c>
      <c r="F727" s="85">
        <v>0.90000000000000013</v>
      </c>
      <c r="G727" s="85">
        <v>1.04</v>
      </c>
      <c r="H727" s="85">
        <v>1.1200000000000001</v>
      </c>
      <c r="I727" s="85">
        <v>1.0900000000000001</v>
      </c>
      <c r="J727" s="85">
        <v>1.08</v>
      </c>
      <c r="K727" s="85">
        <v>0.88000000000000012</v>
      </c>
      <c r="L727" s="85">
        <v>0.97</v>
      </c>
      <c r="M727" s="85">
        <v>0.76000000000000012</v>
      </c>
    </row>
    <row r="728" spans="1:13" x14ac:dyDescent="0.25">
      <c r="A728" s="176" t="s">
        <v>1488</v>
      </c>
      <c r="B728" s="85">
        <v>0</v>
      </c>
      <c r="C728" s="85">
        <v>0</v>
      </c>
      <c r="D728" s="85">
        <v>0</v>
      </c>
      <c r="E728" s="85">
        <v>0.03</v>
      </c>
      <c r="F728" s="85">
        <v>0.04</v>
      </c>
      <c r="G728" s="85">
        <v>0.04</v>
      </c>
      <c r="H728" s="85">
        <v>0.04</v>
      </c>
      <c r="I728" s="85">
        <v>0.04</v>
      </c>
      <c r="J728" s="85">
        <v>0.04</v>
      </c>
      <c r="K728" s="85">
        <v>0.04</v>
      </c>
      <c r="L728" s="85">
        <v>0.04</v>
      </c>
      <c r="M728" s="85">
        <v>0.04</v>
      </c>
    </row>
    <row r="729" spans="1:13" x14ac:dyDescent="0.25">
      <c r="A729" s="176" t="s">
        <v>1489</v>
      </c>
      <c r="B729" s="85">
        <v>0</v>
      </c>
      <c r="C729" s="85">
        <v>0</v>
      </c>
      <c r="D729" s="85">
        <v>0</v>
      </c>
      <c r="E729" s="85">
        <v>0</v>
      </c>
      <c r="F729" s="85">
        <v>0</v>
      </c>
      <c r="G729" s="85">
        <v>0</v>
      </c>
      <c r="H729" s="85">
        <v>0</v>
      </c>
      <c r="I729" s="85">
        <v>0</v>
      </c>
      <c r="J729" s="85">
        <v>0</v>
      </c>
      <c r="K729" s="85">
        <v>0</v>
      </c>
      <c r="L729" s="85">
        <v>0</v>
      </c>
      <c r="M729" s="85">
        <v>0.04</v>
      </c>
    </row>
    <row r="730" spans="1:13" x14ac:dyDescent="0.25">
      <c r="A730" s="176" t="s">
        <v>1490</v>
      </c>
      <c r="B730" s="85">
        <v>0.03</v>
      </c>
      <c r="C730" s="85">
        <v>0.04</v>
      </c>
      <c r="D730" s="85">
        <v>0.04</v>
      </c>
      <c r="E730" s="85">
        <v>0.04</v>
      </c>
      <c r="F730" s="85">
        <v>0.04</v>
      </c>
      <c r="G730" s="85">
        <v>0.04</v>
      </c>
      <c r="H730" s="85">
        <v>6.0000000000000005E-2</v>
      </c>
      <c r="I730" s="85">
        <v>6.9999999999999993E-2</v>
      </c>
      <c r="J730" s="85">
        <v>6.9999999999999993E-2</v>
      </c>
      <c r="K730" s="85">
        <v>0.04</v>
      </c>
      <c r="L730" s="85">
        <v>0.04</v>
      </c>
      <c r="M730" s="85">
        <v>0.04</v>
      </c>
    </row>
    <row r="731" spans="1:13" x14ac:dyDescent="0.25">
      <c r="A731" s="176" t="s">
        <v>1491</v>
      </c>
      <c r="B731" s="85">
        <v>0.03</v>
      </c>
      <c r="C731" s="85">
        <v>0.04</v>
      </c>
      <c r="D731" s="85">
        <v>0.04</v>
      </c>
      <c r="E731" s="85">
        <v>0.04</v>
      </c>
      <c r="F731" s="85">
        <v>0.04</v>
      </c>
      <c r="G731" s="85">
        <v>0.04</v>
      </c>
      <c r="H731" s="85">
        <v>6.0000000000000005E-2</v>
      </c>
      <c r="I731" s="85">
        <v>0.04</v>
      </c>
      <c r="J731" s="85">
        <v>0.04</v>
      </c>
      <c r="K731" s="85">
        <v>0.04</v>
      </c>
      <c r="L731" s="85">
        <v>0.04</v>
      </c>
      <c r="M731" s="85">
        <v>0.04</v>
      </c>
    </row>
    <row r="732" spans="1:13" x14ac:dyDescent="0.25">
      <c r="A732" s="176" t="s">
        <v>1492</v>
      </c>
      <c r="B732" s="85">
        <v>0</v>
      </c>
      <c r="C732" s="85">
        <v>0</v>
      </c>
      <c r="D732" s="85">
        <v>0</v>
      </c>
      <c r="E732" s="85">
        <v>0</v>
      </c>
      <c r="F732" s="85">
        <v>0</v>
      </c>
      <c r="G732" s="85">
        <v>0</v>
      </c>
      <c r="H732" s="85">
        <v>0</v>
      </c>
      <c r="I732" s="85">
        <v>0</v>
      </c>
      <c r="J732" s="85">
        <v>0</v>
      </c>
      <c r="K732" s="85">
        <v>0</v>
      </c>
      <c r="L732" s="85">
        <v>0</v>
      </c>
      <c r="M732" s="85">
        <v>0.04</v>
      </c>
    </row>
    <row r="733" spans="1:13" x14ac:dyDescent="0.25">
      <c r="A733" s="176" t="s">
        <v>1493</v>
      </c>
      <c r="B733" s="85">
        <v>0.53</v>
      </c>
      <c r="C733" s="85">
        <v>0.54</v>
      </c>
      <c r="D733" s="85">
        <v>0.55000000000000004</v>
      </c>
      <c r="E733" s="85">
        <v>0.7400000000000001</v>
      </c>
      <c r="F733" s="85">
        <v>0.90000000000000013</v>
      </c>
      <c r="G733" s="85">
        <v>1.04</v>
      </c>
      <c r="H733" s="85">
        <v>1.04</v>
      </c>
      <c r="I733" s="85">
        <v>1.08</v>
      </c>
      <c r="J733" s="85">
        <v>1.08</v>
      </c>
      <c r="K733" s="85">
        <v>0.88000000000000012</v>
      </c>
      <c r="L733" s="85">
        <v>0.96000000000000008</v>
      </c>
      <c r="M733" s="85">
        <v>0.78000000000000014</v>
      </c>
    </row>
    <row r="734" spans="1:13" x14ac:dyDescent="0.25">
      <c r="A734" s="176" t="s">
        <v>1494</v>
      </c>
      <c r="B734" s="85">
        <v>0.60000000000000009</v>
      </c>
      <c r="C734" s="85">
        <v>0.5</v>
      </c>
      <c r="D734" s="85">
        <v>0.54</v>
      </c>
      <c r="E734" s="85">
        <v>0.7400000000000001</v>
      </c>
      <c r="F734" s="85">
        <v>0.90000000000000013</v>
      </c>
      <c r="G734" s="85">
        <v>1.04</v>
      </c>
      <c r="H734" s="85">
        <v>1.1200000000000001</v>
      </c>
      <c r="I734" s="85">
        <v>1.0900000000000001</v>
      </c>
      <c r="J734" s="85">
        <v>1.08</v>
      </c>
      <c r="K734" s="85">
        <v>0.88000000000000012</v>
      </c>
      <c r="L734" s="85">
        <v>0.97</v>
      </c>
      <c r="M734" s="85">
        <v>0.76000000000000012</v>
      </c>
    </row>
    <row r="735" spans="1:13" x14ac:dyDescent="0.25">
      <c r="A735" s="176" t="s">
        <v>1495</v>
      </c>
      <c r="B735" s="85">
        <v>0.53</v>
      </c>
      <c r="C735" s="85">
        <v>0.54</v>
      </c>
      <c r="D735" s="85">
        <v>0.55000000000000004</v>
      </c>
      <c r="E735" s="85">
        <v>0.7400000000000001</v>
      </c>
      <c r="F735" s="85">
        <v>0.90000000000000013</v>
      </c>
      <c r="G735" s="85">
        <v>1.04</v>
      </c>
      <c r="H735" s="85">
        <v>1.04</v>
      </c>
      <c r="I735" s="85">
        <v>1.08</v>
      </c>
      <c r="J735" s="85">
        <v>1.08</v>
      </c>
      <c r="K735" s="85">
        <v>0.88000000000000012</v>
      </c>
      <c r="L735" s="85">
        <v>0.96000000000000008</v>
      </c>
      <c r="M735" s="85">
        <v>0.76000000000000012</v>
      </c>
    </row>
    <row r="736" spans="1:13" x14ac:dyDescent="0.25">
      <c r="A736" s="176" t="s">
        <v>1496</v>
      </c>
      <c r="B736" s="85">
        <v>0.35000000000000003</v>
      </c>
      <c r="C736" s="85">
        <v>0.3</v>
      </c>
      <c r="D736" s="85">
        <v>0.34</v>
      </c>
      <c r="E736" s="85">
        <v>0.42</v>
      </c>
      <c r="F736" s="85">
        <v>0.48</v>
      </c>
      <c r="G736" s="85">
        <v>0.59000000000000008</v>
      </c>
      <c r="H736" s="85">
        <v>0.62</v>
      </c>
      <c r="I736" s="85">
        <v>0.66</v>
      </c>
      <c r="J736" s="85">
        <v>0.82000000000000006</v>
      </c>
      <c r="K736" s="85">
        <v>0.68000000000000016</v>
      </c>
      <c r="L736" s="85">
        <v>0.73000000000000009</v>
      </c>
      <c r="M736" s="85">
        <v>0.48</v>
      </c>
    </row>
    <row r="737" spans="1:13" x14ac:dyDescent="0.25">
      <c r="A737" s="176" t="s">
        <v>1497</v>
      </c>
      <c r="B737" s="88">
        <v>1.2500000000000002</v>
      </c>
      <c r="C737" s="88">
        <v>1.3</v>
      </c>
      <c r="D737" s="88">
        <v>1.36</v>
      </c>
      <c r="E737" s="88">
        <v>1.7500000000000002</v>
      </c>
      <c r="F737" s="88">
        <v>2</v>
      </c>
      <c r="G737" s="88">
        <v>2.25</v>
      </c>
      <c r="H737" s="88">
        <v>2.2600000000000002</v>
      </c>
      <c r="I737" s="88">
        <v>2.02</v>
      </c>
      <c r="J737" s="88">
        <v>2.1</v>
      </c>
      <c r="K737" s="88">
        <v>1.6400000000000003</v>
      </c>
      <c r="L737" s="88">
        <v>2.06</v>
      </c>
      <c r="M737" s="85">
        <v>1.7400000000000002</v>
      </c>
    </row>
    <row r="738" spans="1:13" x14ac:dyDescent="0.25">
      <c r="A738" s="176" t="s">
        <v>1498</v>
      </c>
      <c r="B738" s="88">
        <v>0.28000000000000003</v>
      </c>
      <c r="C738" s="88">
        <v>0.24000000000000005</v>
      </c>
      <c r="D738" s="88">
        <v>0.24000000000000005</v>
      </c>
      <c r="E738" s="88">
        <v>0.31000000000000005</v>
      </c>
      <c r="F738" s="88">
        <v>0.38000000000000006</v>
      </c>
      <c r="G738" s="88">
        <v>0.43000000000000005</v>
      </c>
      <c r="H738" s="88">
        <v>0.42000000000000004</v>
      </c>
      <c r="I738" s="88">
        <v>0.43000000000000005</v>
      </c>
      <c r="J738" s="88">
        <v>0.43000000000000005</v>
      </c>
      <c r="K738" s="88">
        <v>0.4</v>
      </c>
      <c r="L738" s="88">
        <v>0.39</v>
      </c>
      <c r="M738" s="85">
        <v>0.30000000000000004</v>
      </c>
    </row>
    <row r="739" spans="1:13" x14ac:dyDescent="0.25">
      <c r="A739" s="176" t="s">
        <v>1499</v>
      </c>
      <c r="B739" s="88">
        <v>0.28000000000000003</v>
      </c>
      <c r="C739" s="88">
        <v>0.2</v>
      </c>
      <c r="D739" s="88">
        <v>0.2</v>
      </c>
      <c r="E739" s="88">
        <v>0.31</v>
      </c>
      <c r="F739" s="88">
        <v>0.36000000000000004</v>
      </c>
      <c r="G739" s="88">
        <v>0.45999999999999996</v>
      </c>
      <c r="H739" s="88">
        <v>0.43999999999999995</v>
      </c>
      <c r="I739" s="88">
        <v>0.45999999999999996</v>
      </c>
      <c r="J739" s="88">
        <v>0.47</v>
      </c>
      <c r="K739" s="88">
        <v>0.36000000000000004</v>
      </c>
      <c r="L739" s="88">
        <v>0.38000000000000006</v>
      </c>
      <c r="M739" s="85">
        <v>0.3</v>
      </c>
    </row>
    <row r="740" spans="1:13" x14ac:dyDescent="0.25">
      <c r="A740" s="176" t="s">
        <v>1500</v>
      </c>
      <c r="B740" s="88">
        <v>0.33</v>
      </c>
      <c r="C740" s="88">
        <v>0.30000000000000004</v>
      </c>
      <c r="D740" s="88">
        <v>0.31000000000000005</v>
      </c>
      <c r="E740" s="88">
        <v>0.43000000000000005</v>
      </c>
      <c r="F740" s="88">
        <v>0.52</v>
      </c>
      <c r="G740" s="88">
        <v>0.61</v>
      </c>
      <c r="H740" s="88">
        <v>0.64</v>
      </c>
      <c r="I740" s="88">
        <v>0.65</v>
      </c>
      <c r="J740" s="88">
        <v>0.66000000000000014</v>
      </c>
      <c r="K740" s="88">
        <v>0.48000000000000009</v>
      </c>
      <c r="L740" s="88">
        <v>0.54</v>
      </c>
      <c r="M740" s="85">
        <v>0.46000000000000008</v>
      </c>
    </row>
    <row r="741" spans="1:13" x14ac:dyDescent="0.25">
      <c r="A741" s="176" t="s">
        <v>1501</v>
      </c>
      <c r="B741" s="88">
        <v>0.37</v>
      </c>
      <c r="C741" s="88">
        <v>0.30000000000000004</v>
      </c>
      <c r="D741" s="88">
        <v>0.31000000000000005</v>
      </c>
      <c r="E741" s="88">
        <v>0.43000000000000005</v>
      </c>
      <c r="F741" s="88">
        <v>0.52</v>
      </c>
      <c r="G741" s="88">
        <v>0.61</v>
      </c>
      <c r="H741" s="88">
        <v>0.64</v>
      </c>
      <c r="I741" s="88">
        <v>0.65</v>
      </c>
      <c r="J741" s="88">
        <v>0.66000000000000014</v>
      </c>
      <c r="K741" s="88">
        <v>0.48000000000000009</v>
      </c>
      <c r="L741" s="88">
        <v>0.54</v>
      </c>
      <c r="M741" s="85">
        <v>0.46000000000000008</v>
      </c>
    </row>
    <row r="742" spans="1:13" x14ac:dyDescent="0.25">
      <c r="A742" s="176" t="s">
        <v>1502</v>
      </c>
      <c r="B742" s="88">
        <v>0.51</v>
      </c>
      <c r="C742" s="88">
        <v>0.40000000000000008</v>
      </c>
      <c r="D742" s="88">
        <v>0.43000000000000005</v>
      </c>
      <c r="E742" s="88">
        <v>0.6100000000000001</v>
      </c>
      <c r="F742" s="88">
        <v>0.70000000000000007</v>
      </c>
      <c r="G742" s="88">
        <v>0.85000000000000009</v>
      </c>
      <c r="H742" s="88">
        <v>0.92000000000000015</v>
      </c>
      <c r="I742" s="88">
        <v>0.92</v>
      </c>
      <c r="J742" s="88">
        <v>0.90000000000000013</v>
      </c>
      <c r="K742" s="88">
        <v>0.72000000000000008</v>
      </c>
      <c r="L742" s="88">
        <v>0.78</v>
      </c>
      <c r="M742" s="85">
        <v>0.62000000000000011</v>
      </c>
    </row>
    <row r="743" spans="1:13" x14ac:dyDescent="0.25">
      <c r="A743" s="176" t="s">
        <v>1503</v>
      </c>
      <c r="B743" s="88">
        <v>0.31000000000000005</v>
      </c>
      <c r="C743" s="88">
        <v>0.32</v>
      </c>
      <c r="D743" s="88">
        <v>0.32</v>
      </c>
      <c r="E743" s="88">
        <v>0.47</v>
      </c>
      <c r="F743" s="88">
        <v>0.54</v>
      </c>
      <c r="G743" s="88">
        <v>0.63</v>
      </c>
      <c r="H743" s="88">
        <v>0.70000000000000007</v>
      </c>
      <c r="I743" s="88">
        <v>0.70000000000000007</v>
      </c>
      <c r="J743" s="88">
        <v>0.70000000000000007</v>
      </c>
      <c r="K743" s="88">
        <v>0.56000000000000005</v>
      </c>
      <c r="L743" s="88">
        <v>0.59</v>
      </c>
      <c r="M743" s="85">
        <v>0.45999999999999996</v>
      </c>
    </row>
    <row r="744" spans="1:13" x14ac:dyDescent="0.25">
      <c r="A744" s="176" t="s">
        <v>1504</v>
      </c>
      <c r="B744" s="88">
        <v>0.5</v>
      </c>
      <c r="C744" s="88">
        <v>0.44000000000000006</v>
      </c>
      <c r="D744" s="88">
        <v>0.46000000000000008</v>
      </c>
      <c r="E744" s="88">
        <v>0.65000000000000013</v>
      </c>
      <c r="F744" s="88">
        <v>0.76000000000000012</v>
      </c>
      <c r="G744" s="88">
        <v>0.90000000000000013</v>
      </c>
      <c r="H744" s="88">
        <v>0.96</v>
      </c>
      <c r="I744" s="88">
        <v>0.97</v>
      </c>
      <c r="J744" s="88">
        <v>1</v>
      </c>
      <c r="K744" s="88">
        <v>0.76000000000000012</v>
      </c>
      <c r="L744" s="88">
        <v>0.82000000000000006</v>
      </c>
      <c r="M744" s="85">
        <v>0.68</v>
      </c>
    </row>
    <row r="745" spans="1:13" x14ac:dyDescent="0.25">
      <c r="A745" s="176" t="s">
        <v>1505</v>
      </c>
      <c r="B745" s="88">
        <v>0.41000000000000003</v>
      </c>
      <c r="C745" s="88">
        <v>0.46000000000000008</v>
      </c>
      <c r="D745" s="88">
        <v>0.49</v>
      </c>
      <c r="E745" s="88">
        <v>0.65000000000000013</v>
      </c>
      <c r="F745" s="88">
        <v>0.8</v>
      </c>
      <c r="G745" s="88">
        <v>0.93000000000000016</v>
      </c>
      <c r="H745" s="88">
        <v>1</v>
      </c>
      <c r="I745" s="88">
        <v>1.01</v>
      </c>
      <c r="J745" s="88">
        <v>1.01</v>
      </c>
      <c r="K745" s="88">
        <v>0.8</v>
      </c>
      <c r="L745" s="88">
        <v>0.82000000000000006</v>
      </c>
      <c r="M745" s="85">
        <v>0.68</v>
      </c>
    </row>
    <row r="746" spans="1:13" x14ac:dyDescent="0.25">
      <c r="A746" s="176" t="s">
        <v>1506</v>
      </c>
      <c r="B746" s="88">
        <v>0.43000000000000005</v>
      </c>
      <c r="C746" s="88">
        <v>0.46000000000000008</v>
      </c>
      <c r="D746" s="88">
        <v>0.49</v>
      </c>
      <c r="E746" s="88">
        <v>0.65000000000000013</v>
      </c>
      <c r="F746" s="88">
        <v>0.8</v>
      </c>
      <c r="G746" s="88">
        <v>0.93000000000000016</v>
      </c>
      <c r="H746" s="88">
        <v>0.98</v>
      </c>
      <c r="I746" s="88">
        <v>1</v>
      </c>
      <c r="J746" s="88">
        <v>1</v>
      </c>
      <c r="K746" s="88">
        <v>0.76000000000000012</v>
      </c>
      <c r="L746" s="88">
        <v>0.82000000000000006</v>
      </c>
      <c r="M746" s="85">
        <v>0.68</v>
      </c>
    </row>
    <row r="747" spans="1:13" x14ac:dyDescent="0.25">
      <c r="A747" s="176" t="s">
        <v>1507</v>
      </c>
      <c r="B747" s="88">
        <v>0.47000000000000003</v>
      </c>
      <c r="C747" s="88">
        <v>0.46000000000000008</v>
      </c>
      <c r="D747" s="88">
        <v>0.47000000000000008</v>
      </c>
      <c r="E747" s="88">
        <v>0.66000000000000014</v>
      </c>
      <c r="F747" s="88">
        <v>0.80000000000000016</v>
      </c>
      <c r="G747" s="88">
        <v>0.92</v>
      </c>
      <c r="H747" s="88">
        <v>1.02</v>
      </c>
      <c r="I747" s="88">
        <v>1.01</v>
      </c>
      <c r="J747" s="88">
        <v>1</v>
      </c>
      <c r="K747" s="88">
        <v>0.76</v>
      </c>
      <c r="L747" s="88">
        <v>0.82000000000000006</v>
      </c>
      <c r="M747" s="85">
        <v>0.70000000000000007</v>
      </c>
    </row>
    <row r="748" spans="1:13" x14ac:dyDescent="0.25">
      <c r="A748" s="176" t="s">
        <v>1508</v>
      </c>
      <c r="B748" s="88">
        <v>0.47000000000000003</v>
      </c>
      <c r="C748" s="88">
        <v>0.46000000000000008</v>
      </c>
      <c r="D748" s="88">
        <v>0.49</v>
      </c>
      <c r="E748" s="88">
        <v>0.65000000000000013</v>
      </c>
      <c r="F748" s="88">
        <v>0.8</v>
      </c>
      <c r="G748" s="88">
        <v>0.93000000000000016</v>
      </c>
      <c r="H748" s="88">
        <v>0.98</v>
      </c>
      <c r="I748" s="88">
        <v>1</v>
      </c>
      <c r="J748" s="88">
        <v>1</v>
      </c>
      <c r="K748" s="88">
        <v>0.76000000000000012</v>
      </c>
      <c r="L748" s="88">
        <v>0.82000000000000006</v>
      </c>
      <c r="M748" s="85">
        <v>0.68</v>
      </c>
    </row>
    <row r="749" spans="1:13" x14ac:dyDescent="0.25">
      <c r="A749" s="176" t="s">
        <v>1509</v>
      </c>
      <c r="B749" s="88">
        <v>1.05</v>
      </c>
      <c r="C749" s="88">
        <v>1.08</v>
      </c>
      <c r="D749" s="88">
        <v>1.1300000000000001</v>
      </c>
      <c r="E749" s="88">
        <v>1.5100000000000002</v>
      </c>
      <c r="F749" s="88">
        <v>1.8600000000000003</v>
      </c>
      <c r="G749" s="88">
        <v>2.17</v>
      </c>
      <c r="H749" s="88">
        <v>2.3200000000000003</v>
      </c>
      <c r="I749" s="88">
        <v>2.3199999999999998</v>
      </c>
      <c r="J749" s="88">
        <v>2.3600000000000003</v>
      </c>
      <c r="K749" s="88">
        <v>1.84</v>
      </c>
      <c r="L749" s="88">
        <v>1.9700000000000002</v>
      </c>
      <c r="M749" s="85">
        <v>1.62</v>
      </c>
    </row>
    <row r="750" spans="1:13" x14ac:dyDescent="0.25">
      <c r="A750" s="176" t="s">
        <v>1510</v>
      </c>
      <c r="B750" s="88">
        <v>0.46</v>
      </c>
      <c r="C750" s="88">
        <v>0.46000000000000008</v>
      </c>
      <c r="D750" s="88">
        <v>0.49</v>
      </c>
      <c r="E750" s="88">
        <v>0.65000000000000013</v>
      </c>
      <c r="F750" s="88">
        <v>0.8</v>
      </c>
      <c r="G750" s="88">
        <v>0.93000000000000016</v>
      </c>
      <c r="H750" s="88">
        <v>0.98</v>
      </c>
      <c r="I750" s="88">
        <v>1</v>
      </c>
      <c r="J750" s="88">
        <v>1</v>
      </c>
      <c r="K750" s="88">
        <v>0.76000000000000012</v>
      </c>
      <c r="L750" s="88">
        <v>0.82000000000000006</v>
      </c>
      <c r="M750" s="85">
        <v>0.68</v>
      </c>
    </row>
    <row r="751" spans="1:13" x14ac:dyDescent="0.25">
      <c r="A751" s="176" t="s">
        <v>1511</v>
      </c>
      <c r="B751" s="88">
        <v>0</v>
      </c>
      <c r="C751" s="88">
        <v>0.26</v>
      </c>
      <c r="D751" s="88">
        <v>0.35000000000000003</v>
      </c>
      <c r="E751" s="88">
        <v>0.5</v>
      </c>
      <c r="F751" s="88">
        <v>0.58000000000000007</v>
      </c>
      <c r="G751" s="88">
        <v>0.67000000000000015</v>
      </c>
      <c r="H751" s="88">
        <v>0.68000000000000016</v>
      </c>
      <c r="I751" s="88">
        <v>0.67000000000000015</v>
      </c>
      <c r="J751" s="88">
        <v>0.67000000000000015</v>
      </c>
      <c r="K751" s="88">
        <v>0.56000000000000005</v>
      </c>
      <c r="L751" s="88">
        <v>0.62000000000000011</v>
      </c>
      <c r="M751" s="85">
        <v>0.52</v>
      </c>
    </row>
    <row r="752" spans="1:13" x14ac:dyDescent="0.25">
      <c r="A752" s="176" t="s">
        <v>1512</v>
      </c>
      <c r="B752" s="88">
        <v>0.49000000000000005</v>
      </c>
      <c r="C752" s="88">
        <v>0.46000000000000008</v>
      </c>
      <c r="D752" s="88">
        <v>0.47000000000000008</v>
      </c>
      <c r="E752" s="88">
        <v>0.66000000000000014</v>
      </c>
      <c r="F752" s="88">
        <v>0.80000000000000016</v>
      </c>
      <c r="G752" s="88">
        <v>0.92</v>
      </c>
      <c r="H752" s="88">
        <v>1.02</v>
      </c>
      <c r="I752" s="88">
        <v>1.01</v>
      </c>
      <c r="J752" s="88">
        <v>1</v>
      </c>
      <c r="K752" s="88">
        <v>0.76</v>
      </c>
      <c r="L752" s="88">
        <v>0.82000000000000006</v>
      </c>
      <c r="M752" s="85">
        <v>0.70000000000000007</v>
      </c>
    </row>
    <row r="753" spans="1:13" x14ac:dyDescent="0.25">
      <c r="A753" s="176" t="s">
        <v>1513</v>
      </c>
      <c r="B753" s="88">
        <v>0.57000000000000006</v>
      </c>
      <c r="C753" s="88">
        <v>0.46000000000000008</v>
      </c>
      <c r="D753" s="88">
        <v>0.49</v>
      </c>
      <c r="E753" s="88">
        <v>0.65000000000000013</v>
      </c>
      <c r="F753" s="88">
        <v>0.8</v>
      </c>
      <c r="G753" s="88">
        <v>0.93000000000000016</v>
      </c>
      <c r="H753" s="88">
        <v>0.98</v>
      </c>
      <c r="I753" s="88">
        <v>1</v>
      </c>
      <c r="J753" s="88">
        <v>1</v>
      </c>
      <c r="K753" s="88">
        <v>0.76000000000000012</v>
      </c>
      <c r="L753" s="88">
        <v>0.82000000000000006</v>
      </c>
      <c r="M753" s="85">
        <v>0.68</v>
      </c>
    </row>
    <row r="754" spans="1:13" x14ac:dyDescent="0.25">
      <c r="A754" s="176" t="s">
        <v>1514</v>
      </c>
      <c r="B754" s="88">
        <v>0</v>
      </c>
      <c r="C754" s="88">
        <v>0.03</v>
      </c>
      <c r="D754" s="88">
        <v>0.04</v>
      </c>
      <c r="E754" s="88">
        <v>0.04</v>
      </c>
      <c r="F754" s="88">
        <v>0.04</v>
      </c>
      <c r="G754" s="88">
        <v>6.9999999999999993E-2</v>
      </c>
      <c r="H754" s="88">
        <v>6.0000000000000005E-2</v>
      </c>
      <c r="I754" s="88">
        <v>6.9999999999999993E-2</v>
      </c>
      <c r="J754" s="88">
        <v>0.08</v>
      </c>
      <c r="K754" s="88">
        <v>0.04</v>
      </c>
      <c r="L754" s="88">
        <v>0.04</v>
      </c>
      <c r="M754" s="85">
        <v>0.04</v>
      </c>
    </row>
    <row r="755" spans="1:13" x14ac:dyDescent="0.25">
      <c r="A755" s="176" t="s">
        <v>1515</v>
      </c>
      <c r="B755" s="88">
        <v>0</v>
      </c>
      <c r="C755" s="88">
        <v>0</v>
      </c>
      <c r="D755" s="88">
        <v>0</v>
      </c>
      <c r="E755" s="88">
        <v>0</v>
      </c>
      <c r="F755" s="88">
        <v>0</v>
      </c>
      <c r="G755" s="88">
        <v>0</v>
      </c>
      <c r="H755" s="88">
        <v>22.28</v>
      </c>
      <c r="I755" s="88">
        <v>21.500000000000004</v>
      </c>
      <c r="J755" s="88">
        <v>21.85</v>
      </c>
      <c r="K755" s="88">
        <v>16.559999999999999</v>
      </c>
      <c r="L755" s="88">
        <v>20.14</v>
      </c>
      <c r="M755" s="85">
        <v>16.54</v>
      </c>
    </row>
    <row r="756" spans="1:13" x14ac:dyDescent="0.25">
      <c r="A756" s="176" t="s">
        <v>1516</v>
      </c>
      <c r="B756" s="88">
        <v>0.52</v>
      </c>
      <c r="C756" s="88">
        <v>0.5</v>
      </c>
      <c r="D756" s="88">
        <v>0.54</v>
      </c>
      <c r="E756" s="88">
        <v>0.63000000000000012</v>
      </c>
      <c r="F756" s="88">
        <v>0.84000000000000019</v>
      </c>
      <c r="G756" s="88">
        <v>0.97</v>
      </c>
      <c r="H756" s="88">
        <v>0.94</v>
      </c>
      <c r="I756" s="88">
        <v>1</v>
      </c>
      <c r="J756" s="88">
        <v>0.84000000000000008</v>
      </c>
      <c r="K756" s="88">
        <v>0.68</v>
      </c>
      <c r="L756" s="88">
        <v>0.70000000000000007</v>
      </c>
      <c r="M756" s="85">
        <v>0.64</v>
      </c>
    </row>
    <row r="757" spans="1:13" x14ac:dyDescent="0.25">
      <c r="A757" s="176" t="s">
        <v>1517</v>
      </c>
      <c r="B757" s="88">
        <v>0.94000000000000017</v>
      </c>
      <c r="C757" s="88">
        <v>0.85999999999999988</v>
      </c>
      <c r="D757" s="88">
        <v>1.02</v>
      </c>
      <c r="E757" s="88">
        <v>1.2</v>
      </c>
      <c r="F757" s="88">
        <v>1.4600000000000002</v>
      </c>
      <c r="G757" s="88">
        <v>1.79</v>
      </c>
      <c r="H757" s="88">
        <v>1.8600000000000003</v>
      </c>
      <c r="I757" s="88">
        <v>2.02</v>
      </c>
      <c r="J757" s="88">
        <v>2.4400000000000004</v>
      </c>
      <c r="K757" s="88">
        <v>2.12</v>
      </c>
      <c r="L757" s="88">
        <v>2.17</v>
      </c>
      <c r="M757" s="85">
        <v>1.4600000000000002</v>
      </c>
    </row>
    <row r="758" spans="1:13" x14ac:dyDescent="0.25">
      <c r="A758" s="176" t="s">
        <v>1518</v>
      </c>
      <c r="B758" s="88">
        <v>0.35000000000000003</v>
      </c>
      <c r="C758" s="88">
        <v>0.28000000000000003</v>
      </c>
      <c r="D758" s="88">
        <v>0.35000000000000003</v>
      </c>
      <c r="E758" s="88">
        <v>0.42</v>
      </c>
      <c r="F758" s="88">
        <v>0.5</v>
      </c>
      <c r="G758" s="88">
        <v>0.59</v>
      </c>
      <c r="H758" s="88">
        <v>0.62000000000000011</v>
      </c>
      <c r="I758" s="88">
        <v>0.67</v>
      </c>
      <c r="J758" s="88">
        <v>0.81000000000000016</v>
      </c>
      <c r="K758" s="88">
        <v>0.72000000000000008</v>
      </c>
      <c r="L758" s="88">
        <v>0.7400000000000001</v>
      </c>
      <c r="M758" s="85">
        <v>0.48000000000000009</v>
      </c>
    </row>
    <row r="759" spans="1:13" x14ac:dyDescent="0.25">
      <c r="A759" s="176" t="s">
        <v>1519</v>
      </c>
      <c r="B759" s="88">
        <v>0.22</v>
      </c>
      <c r="C759" s="88">
        <v>0.24</v>
      </c>
      <c r="D759" s="88">
        <v>0.24000000000000005</v>
      </c>
      <c r="E759" s="88">
        <v>0.31</v>
      </c>
      <c r="F759" s="88">
        <v>0.36000000000000004</v>
      </c>
      <c r="G759" s="88">
        <v>0.42999999999999994</v>
      </c>
      <c r="H759" s="88">
        <v>0.46000000000000008</v>
      </c>
      <c r="I759" s="88">
        <v>0.51</v>
      </c>
      <c r="J759" s="88">
        <v>0.62000000000000011</v>
      </c>
      <c r="K759" s="88">
        <v>0.52</v>
      </c>
      <c r="L759" s="88">
        <v>0.54</v>
      </c>
      <c r="M759" s="85">
        <v>0.34</v>
      </c>
    </row>
    <row r="760" spans="1:13" x14ac:dyDescent="0.25">
      <c r="A760" s="176" t="s">
        <v>1520</v>
      </c>
      <c r="B760" s="88">
        <v>0.36000000000000004</v>
      </c>
      <c r="C760" s="88">
        <v>0.3</v>
      </c>
      <c r="D760" s="88">
        <v>0.35000000000000003</v>
      </c>
      <c r="E760" s="88">
        <v>0.42</v>
      </c>
      <c r="F760" s="88">
        <v>0.48</v>
      </c>
      <c r="G760" s="88">
        <v>0.58000000000000007</v>
      </c>
      <c r="H760" s="88">
        <v>0.62</v>
      </c>
      <c r="I760" s="88">
        <v>0.67</v>
      </c>
      <c r="J760" s="88">
        <v>0.80999999999999994</v>
      </c>
      <c r="K760" s="88">
        <v>0.72000000000000008</v>
      </c>
      <c r="L760" s="88">
        <v>0.70000000000000007</v>
      </c>
      <c r="M760" s="85">
        <v>0.45999999999999996</v>
      </c>
    </row>
    <row r="761" spans="1:13" x14ac:dyDescent="0.25">
      <c r="A761" s="176" t="s">
        <v>1521</v>
      </c>
      <c r="B761" s="88">
        <v>0.26</v>
      </c>
      <c r="C761" s="88">
        <v>0.2</v>
      </c>
      <c r="D761" s="88">
        <v>0.23000000000000004</v>
      </c>
      <c r="E761" s="88">
        <v>0.27</v>
      </c>
      <c r="F761" s="88">
        <v>0.32000000000000006</v>
      </c>
      <c r="G761" s="88">
        <v>0.41000000000000003</v>
      </c>
      <c r="H761" s="88">
        <v>0.40000000000000008</v>
      </c>
      <c r="I761" s="88">
        <v>0.46000000000000008</v>
      </c>
      <c r="J761" s="88">
        <v>0.54</v>
      </c>
      <c r="K761" s="88">
        <v>0.48000000000000009</v>
      </c>
      <c r="L761" s="88">
        <v>0.49</v>
      </c>
      <c r="M761" s="85">
        <v>0.30000000000000004</v>
      </c>
    </row>
    <row r="762" spans="1:13" x14ac:dyDescent="0.25">
      <c r="A762" s="176" t="s">
        <v>1522</v>
      </c>
      <c r="B762" s="88">
        <v>0.82000000000000006</v>
      </c>
      <c r="C762" s="88">
        <v>0.7400000000000001</v>
      </c>
      <c r="D762" s="88">
        <v>0.88</v>
      </c>
      <c r="E762" s="88">
        <v>1.01</v>
      </c>
      <c r="F762" s="88">
        <v>1.2000000000000002</v>
      </c>
      <c r="G762" s="88">
        <v>1.4800000000000002</v>
      </c>
      <c r="H762" s="88">
        <v>1.5400000000000003</v>
      </c>
      <c r="I762" s="88">
        <v>1.6700000000000002</v>
      </c>
      <c r="J762" s="88">
        <v>2.06</v>
      </c>
      <c r="K762" s="88">
        <v>1.76</v>
      </c>
      <c r="L762" s="88">
        <v>1.7800000000000002</v>
      </c>
      <c r="M762" s="85">
        <v>1.2000000000000002</v>
      </c>
    </row>
    <row r="763" spans="1:13" x14ac:dyDescent="0.25">
      <c r="A763" s="176" t="s">
        <v>1523</v>
      </c>
      <c r="B763" s="88">
        <v>0.4</v>
      </c>
      <c r="C763" s="88">
        <v>0.30000000000000004</v>
      </c>
      <c r="D763" s="88">
        <v>0.35000000000000003</v>
      </c>
      <c r="E763" s="88">
        <v>0.43000000000000005</v>
      </c>
      <c r="F763" s="88">
        <v>0.54</v>
      </c>
      <c r="G763" s="88">
        <v>0.65</v>
      </c>
      <c r="H763" s="88">
        <v>0.62000000000000011</v>
      </c>
      <c r="I763" s="88">
        <v>0.66</v>
      </c>
      <c r="J763" s="88">
        <v>0.54</v>
      </c>
      <c r="K763" s="88">
        <v>0.48000000000000009</v>
      </c>
      <c r="L763" s="88">
        <v>0.47000000000000008</v>
      </c>
      <c r="M763" s="85">
        <v>0.46000000000000008</v>
      </c>
    </row>
    <row r="764" spans="1:13" x14ac:dyDescent="0.25">
      <c r="A764" s="176" t="s">
        <v>1524</v>
      </c>
      <c r="B764" s="88">
        <v>0.38000000000000006</v>
      </c>
      <c r="C764" s="88">
        <v>0.3</v>
      </c>
      <c r="D764" s="88">
        <v>0.35000000000000003</v>
      </c>
      <c r="E764" s="88">
        <v>0.39000000000000007</v>
      </c>
      <c r="F764" s="88">
        <v>0.5</v>
      </c>
      <c r="G764" s="88">
        <v>0.62000000000000011</v>
      </c>
      <c r="H764" s="88">
        <v>0.64</v>
      </c>
      <c r="I764" s="88">
        <v>0.70000000000000007</v>
      </c>
      <c r="J764" s="88">
        <v>0.85000000000000009</v>
      </c>
      <c r="K764" s="88">
        <v>0.72000000000000008</v>
      </c>
      <c r="L764" s="88">
        <v>0.73</v>
      </c>
      <c r="M764" s="85">
        <v>0.5</v>
      </c>
    </row>
    <row r="765" spans="1:13" x14ac:dyDescent="0.25">
      <c r="A765" s="176" t="s">
        <v>1525</v>
      </c>
      <c r="B765" s="88">
        <v>0.55000000000000004</v>
      </c>
      <c r="C765" s="88">
        <v>0.5</v>
      </c>
      <c r="D765" s="88">
        <v>0.58000000000000007</v>
      </c>
      <c r="E765" s="88">
        <v>0.66</v>
      </c>
      <c r="F765" s="88">
        <v>0.82000000000000006</v>
      </c>
      <c r="G765" s="88">
        <v>0.97</v>
      </c>
      <c r="H765" s="88">
        <v>0.98</v>
      </c>
      <c r="I765" s="88">
        <v>1.04</v>
      </c>
      <c r="J765" s="88">
        <v>0.82000000000000006</v>
      </c>
      <c r="K765" s="88">
        <v>0.72000000000000008</v>
      </c>
      <c r="L765" s="88">
        <v>0.73</v>
      </c>
      <c r="M765" s="85">
        <v>0.68</v>
      </c>
    </row>
    <row r="766" spans="1:13" x14ac:dyDescent="0.25">
      <c r="A766" s="176" t="s">
        <v>1526</v>
      </c>
      <c r="B766" s="88">
        <v>0.53</v>
      </c>
      <c r="C766" s="88">
        <v>0.48</v>
      </c>
      <c r="D766" s="88">
        <v>0.55000000000000004</v>
      </c>
      <c r="E766" s="88">
        <v>0.66</v>
      </c>
      <c r="F766" s="88">
        <v>0.8</v>
      </c>
      <c r="G766" s="88">
        <v>0.94000000000000006</v>
      </c>
      <c r="H766" s="88">
        <v>0.94000000000000006</v>
      </c>
      <c r="I766" s="88">
        <v>1</v>
      </c>
      <c r="J766" s="88">
        <v>0.82000000000000006</v>
      </c>
      <c r="K766" s="88">
        <v>0.68000000000000016</v>
      </c>
      <c r="L766" s="88">
        <v>0.70000000000000007</v>
      </c>
      <c r="M766" s="85">
        <v>0.66000000000000014</v>
      </c>
    </row>
    <row r="767" spans="1:13" x14ac:dyDescent="0.25">
      <c r="A767" s="176" t="s">
        <v>1527</v>
      </c>
      <c r="B767" s="88">
        <v>0.52</v>
      </c>
      <c r="C767" s="88">
        <v>0.40000000000000008</v>
      </c>
      <c r="D767" s="88">
        <v>0.4200000000000001</v>
      </c>
      <c r="E767" s="88">
        <v>0.6100000000000001</v>
      </c>
      <c r="F767" s="88">
        <v>0.70000000000000007</v>
      </c>
      <c r="G767" s="88">
        <v>0.84000000000000008</v>
      </c>
      <c r="H767" s="88">
        <v>0.88000000000000012</v>
      </c>
      <c r="I767" s="88">
        <v>0.92</v>
      </c>
      <c r="J767" s="88">
        <v>0.90000000000000013</v>
      </c>
      <c r="K767" s="88">
        <v>0.68000000000000016</v>
      </c>
      <c r="L767" s="88">
        <v>0.74</v>
      </c>
      <c r="M767" s="85">
        <v>0.62000000000000011</v>
      </c>
    </row>
    <row r="768" spans="1:13" x14ac:dyDescent="0.25">
      <c r="A768" s="176" t="s">
        <v>1528</v>
      </c>
      <c r="B768" s="88">
        <v>0.43</v>
      </c>
      <c r="C768" s="88">
        <v>0.3</v>
      </c>
      <c r="D768" s="88">
        <v>0.34</v>
      </c>
      <c r="E768" s="88">
        <v>0.42</v>
      </c>
      <c r="F768" s="88">
        <v>0.48</v>
      </c>
      <c r="G768" s="88">
        <v>0.59000000000000008</v>
      </c>
      <c r="H768" s="88">
        <v>0.62</v>
      </c>
      <c r="I768" s="88">
        <v>0.66</v>
      </c>
      <c r="J768" s="88">
        <v>0.82000000000000006</v>
      </c>
      <c r="K768" s="88">
        <v>0.68000000000000016</v>
      </c>
      <c r="L768" s="88">
        <v>0.70000000000000007</v>
      </c>
      <c r="M768" s="85">
        <v>0.48</v>
      </c>
    </row>
    <row r="769" spans="1:13" x14ac:dyDescent="0.25">
      <c r="A769" s="176" t="s">
        <v>1529</v>
      </c>
      <c r="B769" s="88">
        <v>1.4100000000000001</v>
      </c>
      <c r="C769" s="88">
        <v>1.5</v>
      </c>
      <c r="D769" s="88">
        <v>1.6700000000000002</v>
      </c>
      <c r="E769" s="88">
        <v>1.98</v>
      </c>
      <c r="F769" s="88">
        <v>2.5</v>
      </c>
      <c r="G769" s="88">
        <v>2.94</v>
      </c>
      <c r="H769" s="88">
        <v>2.88</v>
      </c>
      <c r="I769" s="88">
        <v>3.0199999999999996</v>
      </c>
      <c r="J769" s="88">
        <v>2.52</v>
      </c>
      <c r="K769" s="88">
        <v>2.2000000000000002</v>
      </c>
      <c r="L769" s="88">
        <v>2.2100000000000004</v>
      </c>
      <c r="M769" s="85">
        <v>2.02</v>
      </c>
    </row>
    <row r="770" spans="1:13" x14ac:dyDescent="0.25">
      <c r="A770" s="176" t="s">
        <v>1530</v>
      </c>
      <c r="B770" s="88">
        <v>7.3200000000000012</v>
      </c>
      <c r="C770" s="88">
        <v>8.6399999999999988</v>
      </c>
      <c r="D770" s="88">
        <v>9.4600000000000009</v>
      </c>
      <c r="E770" s="88">
        <v>10.7</v>
      </c>
      <c r="F770" s="88">
        <v>12.86</v>
      </c>
      <c r="G770" s="88">
        <v>13.76</v>
      </c>
      <c r="H770" s="88">
        <v>12.86</v>
      </c>
      <c r="I770" s="88">
        <v>12.709999999999997</v>
      </c>
      <c r="J770" s="88">
        <v>14.67</v>
      </c>
      <c r="K770" s="88">
        <v>13.439999999999998</v>
      </c>
      <c r="L770" s="88">
        <v>13.26</v>
      </c>
      <c r="M770" s="85">
        <v>10.760000000000002</v>
      </c>
    </row>
    <row r="771" spans="1:13" x14ac:dyDescent="0.25">
      <c r="A771" s="176" t="s">
        <v>1531</v>
      </c>
      <c r="B771" s="88">
        <v>0.91000000000000014</v>
      </c>
      <c r="C771" s="88">
        <v>0.70000000000000007</v>
      </c>
      <c r="D771" s="88">
        <v>0.82000000000000006</v>
      </c>
      <c r="E771" s="88">
        <v>0.94</v>
      </c>
      <c r="F771" s="88">
        <v>1.1600000000000001</v>
      </c>
      <c r="G771" s="88">
        <v>1.4300000000000002</v>
      </c>
      <c r="H771" s="88">
        <v>1.5000000000000002</v>
      </c>
      <c r="I771" s="88">
        <v>1.62</v>
      </c>
      <c r="J771" s="88">
        <v>1.9400000000000002</v>
      </c>
      <c r="K771" s="88">
        <v>1.7200000000000004</v>
      </c>
      <c r="L771" s="88">
        <v>1.7000000000000002</v>
      </c>
      <c r="M771" s="85">
        <v>1.1600000000000001</v>
      </c>
    </row>
    <row r="772" spans="1:13" x14ac:dyDescent="0.25">
      <c r="A772" s="176" t="s">
        <v>1532</v>
      </c>
      <c r="B772" s="88">
        <v>0.38</v>
      </c>
      <c r="C772" s="88">
        <v>0.3</v>
      </c>
      <c r="D772" s="88">
        <v>0.34</v>
      </c>
      <c r="E772" s="88">
        <v>0.42</v>
      </c>
      <c r="F772" s="88">
        <v>0.48</v>
      </c>
      <c r="G772" s="88">
        <v>0.59000000000000008</v>
      </c>
      <c r="H772" s="88">
        <v>0.62</v>
      </c>
      <c r="I772" s="88">
        <v>0.66</v>
      </c>
      <c r="J772" s="88">
        <v>0.82000000000000006</v>
      </c>
      <c r="K772" s="88">
        <v>0.68000000000000016</v>
      </c>
      <c r="L772" s="88">
        <v>0.70000000000000007</v>
      </c>
      <c r="M772" s="85">
        <v>0.48</v>
      </c>
    </row>
    <row r="773" spans="1:13" x14ac:dyDescent="0.25">
      <c r="A773" s="176" t="s">
        <v>1533</v>
      </c>
      <c r="B773" s="88">
        <v>0.48000000000000004</v>
      </c>
      <c r="C773" s="88">
        <v>0.46000000000000008</v>
      </c>
      <c r="D773" s="88">
        <v>0.49</v>
      </c>
      <c r="E773" s="88">
        <v>0.65000000000000013</v>
      </c>
      <c r="F773" s="88">
        <v>0.8</v>
      </c>
      <c r="G773" s="88">
        <v>0.93000000000000016</v>
      </c>
      <c r="H773" s="88">
        <v>0.98</v>
      </c>
      <c r="I773" s="88">
        <v>1</v>
      </c>
      <c r="J773" s="88">
        <v>1</v>
      </c>
      <c r="K773" s="88">
        <v>0.76000000000000012</v>
      </c>
      <c r="L773" s="88">
        <v>0.82000000000000006</v>
      </c>
      <c r="M773" s="85">
        <v>0.68</v>
      </c>
    </row>
    <row r="774" spans="1:13" x14ac:dyDescent="0.25">
      <c r="A774" s="176" t="s">
        <v>1534</v>
      </c>
      <c r="B774" s="88">
        <v>0</v>
      </c>
      <c r="C774" s="88">
        <v>0.18</v>
      </c>
      <c r="D774" s="88">
        <v>0.24000000000000005</v>
      </c>
      <c r="E774" s="88">
        <v>0.31</v>
      </c>
      <c r="F774" s="88">
        <v>0.36000000000000004</v>
      </c>
      <c r="G774" s="88">
        <v>0.42999999999999994</v>
      </c>
      <c r="H774" s="88">
        <v>0.46000000000000008</v>
      </c>
      <c r="I774" s="88">
        <v>0.51</v>
      </c>
      <c r="J774" s="88">
        <v>0.62000000000000011</v>
      </c>
      <c r="K774" s="88">
        <v>0.52</v>
      </c>
      <c r="L774" s="88">
        <v>0.54</v>
      </c>
      <c r="M774" s="85">
        <v>0.34</v>
      </c>
    </row>
    <row r="775" spans="1:13" x14ac:dyDescent="0.25">
      <c r="A775" s="176" t="s">
        <v>1535</v>
      </c>
      <c r="B775" s="88">
        <v>0.36000000000000004</v>
      </c>
      <c r="C775" s="88">
        <v>0.28000000000000003</v>
      </c>
      <c r="D775" s="88">
        <v>0.35000000000000003</v>
      </c>
      <c r="E775" s="88">
        <v>0.38000000000000006</v>
      </c>
      <c r="F775" s="88">
        <v>0.46</v>
      </c>
      <c r="G775" s="88">
        <v>0.55000000000000004</v>
      </c>
      <c r="H775" s="88">
        <v>0.60000000000000009</v>
      </c>
      <c r="I775" s="88">
        <v>0.65</v>
      </c>
      <c r="J775" s="88">
        <v>0.78000000000000014</v>
      </c>
      <c r="K775" s="88">
        <v>0.68000000000000016</v>
      </c>
      <c r="L775" s="88">
        <v>0.69000000000000006</v>
      </c>
      <c r="M775" s="85">
        <v>0.44000000000000006</v>
      </c>
    </row>
    <row r="776" spans="1:13" x14ac:dyDescent="0.25">
      <c r="A776" s="176" t="s">
        <v>1536</v>
      </c>
      <c r="B776" s="88">
        <v>0.84000000000000008</v>
      </c>
      <c r="C776" s="88">
        <v>0.92000000000000015</v>
      </c>
      <c r="D776" s="88">
        <v>0.96</v>
      </c>
      <c r="E776" s="88">
        <v>1.2900000000000003</v>
      </c>
      <c r="F776" s="88">
        <v>1.58</v>
      </c>
      <c r="G776" s="88">
        <v>1.8600000000000003</v>
      </c>
      <c r="H776" s="88">
        <v>1.98</v>
      </c>
      <c r="I776" s="88">
        <v>1.98</v>
      </c>
      <c r="J776" s="88">
        <v>1.9800000000000002</v>
      </c>
      <c r="K776" s="88">
        <v>1.5600000000000003</v>
      </c>
      <c r="L776" s="88">
        <v>1.6700000000000002</v>
      </c>
      <c r="M776" s="85">
        <v>1.3800000000000001</v>
      </c>
    </row>
    <row r="777" spans="1:13" x14ac:dyDescent="0.25">
      <c r="A777" s="176" t="s">
        <v>1537</v>
      </c>
      <c r="B777" s="88">
        <v>1.3900000000000001</v>
      </c>
      <c r="C777" s="88">
        <v>1.4600000000000002</v>
      </c>
      <c r="D777" s="88">
        <v>1.54</v>
      </c>
      <c r="E777" s="88">
        <v>2.1300000000000003</v>
      </c>
      <c r="F777" s="88">
        <v>2.5600000000000005</v>
      </c>
      <c r="G777" s="88">
        <v>3.0200000000000005</v>
      </c>
      <c r="H777" s="88">
        <v>3.04</v>
      </c>
      <c r="I777" s="88">
        <v>3.1799999999999997</v>
      </c>
      <c r="J777" s="88">
        <v>3.14</v>
      </c>
      <c r="K777" s="88">
        <v>2.52</v>
      </c>
      <c r="L777" s="88">
        <v>2.7200000000000006</v>
      </c>
      <c r="M777" s="85">
        <v>2.2200000000000002</v>
      </c>
    </row>
    <row r="778" spans="1:13" x14ac:dyDescent="0.25">
      <c r="A778" s="176" t="s">
        <v>1538</v>
      </c>
      <c r="B778" s="88">
        <v>0.88000000000000012</v>
      </c>
      <c r="C778" s="88">
        <v>0.92000000000000015</v>
      </c>
      <c r="D778" s="88">
        <v>0.96</v>
      </c>
      <c r="E778" s="88">
        <v>1.2900000000000003</v>
      </c>
      <c r="F778" s="88">
        <v>1.58</v>
      </c>
      <c r="G778" s="88">
        <v>1.8600000000000003</v>
      </c>
      <c r="H778" s="88">
        <v>1.98</v>
      </c>
      <c r="I778" s="88">
        <v>1.98</v>
      </c>
      <c r="J778" s="88">
        <v>1.9800000000000002</v>
      </c>
      <c r="K778" s="88">
        <v>1.5600000000000003</v>
      </c>
      <c r="L778" s="88">
        <v>1.6700000000000002</v>
      </c>
      <c r="M778" s="85">
        <v>1.3800000000000001</v>
      </c>
    </row>
    <row r="779" spans="1:13" x14ac:dyDescent="0.25">
      <c r="A779" s="176" t="s">
        <v>1539</v>
      </c>
      <c r="B779" s="88">
        <v>0.36000000000000004</v>
      </c>
      <c r="C779" s="88">
        <v>0.28000000000000003</v>
      </c>
      <c r="D779" s="88">
        <v>0.35000000000000003</v>
      </c>
      <c r="E779" s="88">
        <v>0.42</v>
      </c>
      <c r="F779" s="88">
        <v>0.5</v>
      </c>
      <c r="G779" s="88">
        <v>0.59</v>
      </c>
      <c r="H779" s="88">
        <v>0.62000000000000011</v>
      </c>
      <c r="I779" s="88">
        <v>0.67</v>
      </c>
      <c r="J779" s="88">
        <v>0.81000000000000016</v>
      </c>
      <c r="K779" s="88">
        <v>0.72000000000000008</v>
      </c>
      <c r="L779" s="88">
        <v>0.7400000000000001</v>
      </c>
      <c r="M779" s="85">
        <v>0.48000000000000009</v>
      </c>
    </row>
    <row r="780" spans="1:13" x14ac:dyDescent="0.25">
      <c r="A780" s="176" t="s">
        <v>1540</v>
      </c>
      <c r="B780" s="88">
        <v>0</v>
      </c>
      <c r="C780" s="88">
        <v>0</v>
      </c>
      <c r="D780" s="88">
        <v>0</v>
      </c>
      <c r="E780" s="88">
        <v>0</v>
      </c>
      <c r="F780" s="88">
        <v>0</v>
      </c>
      <c r="G780" s="88">
        <v>0</v>
      </c>
      <c r="H780" s="88">
        <v>0</v>
      </c>
      <c r="I780" s="88">
        <v>0</v>
      </c>
      <c r="J780" s="88">
        <v>0</v>
      </c>
      <c r="K780" s="88">
        <v>0</v>
      </c>
      <c r="L780" s="88">
        <v>0</v>
      </c>
      <c r="M780" s="85">
        <v>0</v>
      </c>
    </row>
    <row r="781" spans="1:13" x14ac:dyDescent="0.25">
      <c r="A781" s="176" t="s">
        <v>1541</v>
      </c>
      <c r="B781" s="88">
        <v>0.64000000000000012</v>
      </c>
      <c r="C781" s="88">
        <v>0.54</v>
      </c>
      <c r="D781" s="88">
        <v>0.63000000000000012</v>
      </c>
      <c r="E781" s="88">
        <v>0.7400000000000001</v>
      </c>
      <c r="F781" s="88">
        <v>0.94000000000000006</v>
      </c>
      <c r="G781" s="88">
        <v>1.1499999999999999</v>
      </c>
      <c r="H781" s="88">
        <v>1.1600000000000001</v>
      </c>
      <c r="I781" s="88">
        <v>1.28</v>
      </c>
      <c r="J781" s="88">
        <v>1.5800000000000003</v>
      </c>
      <c r="K781" s="88">
        <v>1.3200000000000003</v>
      </c>
      <c r="L781" s="88">
        <v>1.3900000000000001</v>
      </c>
      <c r="M781" s="85">
        <v>0.94</v>
      </c>
    </row>
    <row r="782" spans="1:13" x14ac:dyDescent="0.25">
      <c r="A782" s="176" t="s">
        <v>1542</v>
      </c>
      <c r="B782" s="88">
        <v>0.28000000000000003</v>
      </c>
      <c r="C782" s="88">
        <v>0.28000000000000003</v>
      </c>
      <c r="D782" s="88">
        <v>0.35000000000000003</v>
      </c>
      <c r="E782" s="88">
        <v>0.42</v>
      </c>
      <c r="F782" s="88">
        <v>0.5</v>
      </c>
      <c r="G782" s="88">
        <v>0.59</v>
      </c>
      <c r="H782" s="88">
        <v>0.62000000000000011</v>
      </c>
      <c r="I782" s="88">
        <v>0.67</v>
      </c>
      <c r="J782" s="88">
        <v>0.81000000000000016</v>
      </c>
      <c r="K782" s="88">
        <v>0.72000000000000008</v>
      </c>
      <c r="L782" s="88">
        <v>0.7400000000000001</v>
      </c>
      <c r="M782" s="85">
        <v>0.48000000000000009</v>
      </c>
    </row>
    <row r="783" spans="1:13" x14ac:dyDescent="0.25">
      <c r="A783" s="176" t="s">
        <v>1543</v>
      </c>
      <c r="B783" s="88">
        <v>0.33</v>
      </c>
      <c r="C783" s="88">
        <v>0.26</v>
      </c>
      <c r="D783" s="88">
        <v>0.31</v>
      </c>
      <c r="E783" s="88">
        <v>0.35000000000000003</v>
      </c>
      <c r="F783" s="88">
        <v>0.44</v>
      </c>
      <c r="G783" s="88">
        <v>0.55000000000000004</v>
      </c>
      <c r="H783" s="88">
        <v>0.58000000000000007</v>
      </c>
      <c r="I783" s="88">
        <v>0.62</v>
      </c>
      <c r="J783" s="88">
        <v>0.7400000000000001</v>
      </c>
      <c r="K783" s="88">
        <v>0.68000000000000016</v>
      </c>
      <c r="L783" s="88">
        <v>0.65000000000000013</v>
      </c>
      <c r="M783" s="85">
        <v>0.42000000000000004</v>
      </c>
    </row>
    <row r="784" spans="1:13" x14ac:dyDescent="0.25">
      <c r="A784" s="176" t="s">
        <v>1544</v>
      </c>
      <c r="B784" s="88">
        <v>0.76000000000000012</v>
      </c>
      <c r="C784" s="88">
        <v>0.7400000000000001</v>
      </c>
      <c r="D784" s="88">
        <v>0.82000000000000006</v>
      </c>
      <c r="E784" s="88">
        <v>1</v>
      </c>
      <c r="F784" s="88">
        <v>1.2000000000000002</v>
      </c>
      <c r="G784" s="88">
        <v>1.4700000000000002</v>
      </c>
      <c r="H784" s="88">
        <v>1.5200000000000002</v>
      </c>
      <c r="I784" s="88">
        <v>1.6700000000000002</v>
      </c>
      <c r="J784" s="88">
        <v>1.9800000000000002</v>
      </c>
      <c r="K784" s="88">
        <v>1.76</v>
      </c>
      <c r="L784" s="88">
        <v>1.7400000000000004</v>
      </c>
      <c r="M784" s="85">
        <v>1.1800000000000002</v>
      </c>
    </row>
    <row r="785" spans="1:13" x14ac:dyDescent="0.25">
      <c r="A785" s="176" t="s">
        <v>1545</v>
      </c>
      <c r="B785" s="88">
        <v>0</v>
      </c>
      <c r="C785" s="88">
        <v>0.12</v>
      </c>
      <c r="D785" s="88">
        <v>0.16</v>
      </c>
      <c r="E785" s="88">
        <v>0.23000000000000004</v>
      </c>
      <c r="F785" s="88">
        <v>0.26</v>
      </c>
      <c r="G785" s="88">
        <v>0.28000000000000003</v>
      </c>
      <c r="H785" s="88">
        <v>0.3</v>
      </c>
      <c r="I785" s="88">
        <v>0.31</v>
      </c>
      <c r="J785" s="88">
        <v>0.27</v>
      </c>
      <c r="K785" s="88">
        <v>0.2</v>
      </c>
      <c r="L785" s="88">
        <v>0.23000000000000004</v>
      </c>
      <c r="M785" s="85">
        <v>0.22000000000000003</v>
      </c>
    </row>
    <row r="786" spans="1:13" x14ac:dyDescent="0.25">
      <c r="A786" s="176" t="s">
        <v>1546</v>
      </c>
      <c r="B786" s="88">
        <v>0.47000000000000003</v>
      </c>
      <c r="C786" s="88">
        <v>0.43999999999999995</v>
      </c>
      <c r="D786" s="88">
        <v>0.46000000000000008</v>
      </c>
      <c r="E786" s="88">
        <v>0.63</v>
      </c>
      <c r="F786" s="88">
        <v>0.78000000000000014</v>
      </c>
      <c r="G786" s="88">
        <v>0.8899999999999999</v>
      </c>
      <c r="H786" s="88">
        <v>0.96</v>
      </c>
      <c r="I786" s="88">
        <v>0.97000000000000008</v>
      </c>
      <c r="J786" s="88">
        <v>0.97</v>
      </c>
      <c r="K786" s="88">
        <v>0.76000000000000012</v>
      </c>
      <c r="L786" s="88">
        <v>0.82000000000000017</v>
      </c>
      <c r="M786" s="85">
        <v>0.68</v>
      </c>
    </row>
    <row r="787" spans="1:13" x14ac:dyDescent="0.25">
      <c r="A787" s="176" t="s">
        <v>1547</v>
      </c>
      <c r="B787" s="88">
        <v>2.2400000000000002</v>
      </c>
      <c r="C787" s="88">
        <v>12.049999999999999</v>
      </c>
      <c r="D787" s="88">
        <v>17.23</v>
      </c>
      <c r="E787" s="88">
        <v>20.689999999999998</v>
      </c>
      <c r="F787" s="88">
        <v>24.980000000000004</v>
      </c>
      <c r="G787" s="88">
        <v>28.910000000000004</v>
      </c>
      <c r="H787" s="88">
        <v>29.339999999999996</v>
      </c>
      <c r="I787" s="88">
        <v>30.53</v>
      </c>
      <c r="J787" s="88">
        <v>28.819999999999997</v>
      </c>
      <c r="K787" s="88">
        <v>24.880000000000003</v>
      </c>
      <c r="L787" s="88">
        <v>25.11</v>
      </c>
      <c r="M787" s="85">
        <v>20.92</v>
      </c>
    </row>
    <row r="788" spans="1:13" x14ac:dyDescent="0.25">
      <c r="A788" s="176" t="s">
        <v>1548</v>
      </c>
      <c r="B788" s="88">
        <v>1.44</v>
      </c>
      <c r="C788" s="88">
        <v>1.54</v>
      </c>
      <c r="D788" s="88">
        <v>1.6000000000000003</v>
      </c>
      <c r="E788" s="88">
        <v>2.2000000000000002</v>
      </c>
      <c r="F788" s="88">
        <v>2.66</v>
      </c>
      <c r="G788" s="88">
        <v>3.06</v>
      </c>
      <c r="H788" s="88">
        <v>3.0799999999999996</v>
      </c>
      <c r="I788" s="88">
        <v>3.1799999999999997</v>
      </c>
      <c r="J788" s="88">
        <v>3.17</v>
      </c>
      <c r="K788" s="88">
        <v>2.6400000000000006</v>
      </c>
      <c r="L788" s="88">
        <v>2.83</v>
      </c>
      <c r="M788" s="85">
        <v>2.3000000000000003</v>
      </c>
    </row>
    <row r="789" spans="1:13" x14ac:dyDescent="0.25">
      <c r="A789" s="176" t="s">
        <v>1549</v>
      </c>
      <c r="B789" s="88">
        <v>0</v>
      </c>
      <c r="C789" s="88">
        <v>9.5199999999999978</v>
      </c>
      <c r="D789" s="88">
        <v>13.6</v>
      </c>
      <c r="E789" s="88">
        <v>16.350000000000001</v>
      </c>
      <c r="F789" s="88">
        <v>19.759999999999998</v>
      </c>
      <c r="G789" s="88">
        <v>22.86</v>
      </c>
      <c r="H789" s="88">
        <v>23.2</v>
      </c>
      <c r="I789" s="88">
        <v>24.150000000000002</v>
      </c>
      <c r="J789" s="88">
        <v>22.79</v>
      </c>
      <c r="K789" s="88">
        <v>19.679999999999996</v>
      </c>
      <c r="L789" s="88">
        <v>19.84</v>
      </c>
      <c r="M789" s="85">
        <v>16.54</v>
      </c>
    </row>
    <row r="790" spans="1:13" x14ac:dyDescent="0.25">
      <c r="A790" s="176" t="s">
        <v>1550</v>
      </c>
      <c r="B790" s="88">
        <v>0</v>
      </c>
      <c r="C790" s="88">
        <v>0.60000000000000009</v>
      </c>
      <c r="D790" s="88">
        <v>0.90000000000000013</v>
      </c>
      <c r="E790" s="88">
        <v>1.05</v>
      </c>
      <c r="F790" s="88">
        <v>1.2800000000000002</v>
      </c>
      <c r="G790" s="88">
        <v>1.5500000000000003</v>
      </c>
      <c r="H790" s="88">
        <v>1.6200000000000003</v>
      </c>
      <c r="I790" s="88">
        <v>1.7800000000000002</v>
      </c>
      <c r="J790" s="88">
        <v>2.17</v>
      </c>
      <c r="K790" s="88">
        <v>1.8400000000000003</v>
      </c>
      <c r="L790" s="88">
        <v>1.9000000000000004</v>
      </c>
      <c r="M790" s="85">
        <v>1.2800000000000002</v>
      </c>
    </row>
    <row r="791" spans="1:13" x14ac:dyDescent="0.25">
      <c r="A791" s="176" t="s">
        <v>1551</v>
      </c>
      <c r="B791" s="88">
        <v>0</v>
      </c>
      <c r="C791" s="88">
        <v>0</v>
      </c>
      <c r="D791" s="88">
        <v>0</v>
      </c>
      <c r="E791" s="88">
        <v>0</v>
      </c>
      <c r="F791" s="88">
        <v>0</v>
      </c>
      <c r="G791" s="88">
        <v>39.25</v>
      </c>
      <c r="H791" s="88">
        <v>39.840000000000003</v>
      </c>
      <c r="I791" s="88">
        <v>41.46</v>
      </c>
      <c r="J791" s="88">
        <v>39.110000000000007</v>
      </c>
      <c r="K791" s="88">
        <v>33.76</v>
      </c>
      <c r="L791" s="88">
        <v>34.06</v>
      </c>
      <c r="M791" s="85">
        <v>28.380000000000003</v>
      </c>
    </row>
    <row r="792" spans="1:13" x14ac:dyDescent="0.25">
      <c r="A792" s="176" t="s">
        <v>1552</v>
      </c>
      <c r="B792" s="88">
        <v>0.30000000000000004</v>
      </c>
      <c r="C792" s="88">
        <v>0.3</v>
      </c>
      <c r="D792" s="88">
        <v>0.35000000000000003</v>
      </c>
      <c r="E792" s="88">
        <v>0.39000000000000007</v>
      </c>
      <c r="F792" s="88">
        <v>0.5</v>
      </c>
      <c r="G792" s="88">
        <v>0.59000000000000008</v>
      </c>
      <c r="H792" s="88">
        <v>0.49</v>
      </c>
      <c r="I792" s="88">
        <v>0.66</v>
      </c>
      <c r="J792" s="88">
        <v>0.81</v>
      </c>
      <c r="K792" s="88">
        <v>0.72000000000000008</v>
      </c>
      <c r="L792" s="88">
        <v>0.73</v>
      </c>
      <c r="M792" s="85">
        <v>0.48</v>
      </c>
    </row>
    <row r="793" spans="1:13" x14ac:dyDescent="0.25">
      <c r="A793" s="176" t="s">
        <v>1553</v>
      </c>
      <c r="B793" s="88">
        <v>0</v>
      </c>
      <c r="C793" s="88">
        <v>0</v>
      </c>
      <c r="D793" s="88">
        <v>0</v>
      </c>
      <c r="E793" s="88">
        <v>0</v>
      </c>
      <c r="F793" s="88">
        <v>0</v>
      </c>
      <c r="G793" s="88">
        <v>0</v>
      </c>
      <c r="H793" s="88">
        <v>0</v>
      </c>
      <c r="I793" s="88">
        <v>0</v>
      </c>
      <c r="J793" s="88">
        <v>0</v>
      </c>
      <c r="K793" s="88">
        <v>0</v>
      </c>
      <c r="L793" s="88">
        <v>0</v>
      </c>
      <c r="M793" s="85">
        <v>0</v>
      </c>
    </row>
    <row r="794" spans="1:13" x14ac:dyDescent="0.25">
      <c r="A794" s="176" t="s">
        <v>1554</v>
      </c>
      <c r="B794" s="88">
        <v>0.34</v>
      </c>
      <c r="C794" s="88">
        <v>0.28000000000000003</v>
      </c>
      <c r="D794" s="88">
        <v>0.35000000000000003</v>
      </c>
      <c r="E794" s="88">
        <v>0.35000000000000003</v>
      </c>
      <c r="F794" s="88">
        <v>0.46000000000000008</v>
      </c>
      <c r="G794" s="88">
        <v>0.57000000000000006</v>
      </c>
      <c r="H794" s="88">
        <v>0.57999999999999996</v>
      </c>
      <c r="I794" s="88">
        <v>0.63</v>
      </c>
      <c r="J794" s="88">
        <v>0.77</v>
      </c>
      <c r="K794" s="88">
        <v>0.68</v>
      </c>
      <c r="L794" s="88">
        <v>0.66000000000000014</v>
      </c>
      <c r="M794" s="85">
        <v>0.46000000000000008</v>
      </c>
    </row>
    <row r="795" spans="1:13" x14ac:dyDescent="0.25">
      <c r="A795" s="176" t="s">
        <v>1555</v>
      </c>
      <c r="B795" s="88">
        <v>0.46</v>
      </c>
      <c r="C795" s="88">
        <v>0.3</v>
      </c>
      <c r="D795" s="88">
        <v>0.35000000000000003</v>
      </c>
      <c r="E795" s="88">
        <v>0.39000000000000007</v>
      </c>
      <c r="F795" s="88">
        <v>0.5</v>
      </c>
      <c r="G795" s="88">
        <v>0.59000000000000008</v>
      </c>
      <c r="H795" s="88">
        <v>0.6</v>
      </c>
      <c r="I795" s="88">
        <v>0.66</v>
      </c>
      <c r="J795" s="88">
        <v>0.81</v>
      </c>
      <c r="K795" s="88">
        <v>0.72000000000000008</v>
      </c>
      <c r="L795" s="88">
        <v>0.73</v>
      </c>
      <c r="M795" s="85">
        <v>0.48</v>
      </c>
    </row>
    <row r="796" spans="1:13" x14ac:dyDescent="0.25">
      <c r="A796" s="176" t="s">
        <v>1556</v>
      </c>
      <c r="B796" s="88">
        <v>0</v>
      </c>
      <c r="C796" s="88">
        <v>0.21</v>
      </c>
      <c r="D796" s="88">
        <v>0.35000000000000003</v>
      </c>
      <c r="E796" s="88">
        <v>0.35000000000000003</v>
      </c>
      <c r="F796" s="88">
        <v>0.46000000000000008</v>
      </c>
      <c r="G796" s="88">
        <v>0.57000000000000006</v>
      </c>
      <c r="H796" s="88">
        <v>0.57999999999999996</v>
      </c>
      <c r="I796" s="88">
        <v>0.63</v>
      </c>
      <c r="J796" s="88">
        <v>0.77</v>
      </c>
      <c r="K796" s="88">
        <v>0.68</v>
      </c>
      <c r="L796" s="88">
        <v>0.66000000000000014</v>
      </c>
      <c r="M796" s="85">
        <v>0.46000000000000008</v>
      </c>
    </row>
    <row r="797" spans="1:13" x14ac:dyDescent="0.25">
      <c r="A797" s="176" t="s">
        <v>1557</v>
      </c>
      <c r="B797" s="88">
        <v>0</v>
      </c>
      <c r="C797" s="88">
        <v>0</v>
      </c>
      <c r="D797" s="88">
        <v>0</v>
      </c>
      <c r="E797" s="88">
        <v>0</v>
      </c>
      <c r="F797" s="88">
        <v>0</v>
      </c>
      <c r="G797" s="88">
        <v>0</v>
      </c>
      <c r="H797" s="88">
        <v>0</v>
      </c>
      <c r="I797" s="88">
        <v>0</v>
      </c>
      <c r="J797" s="88">
        <v>0</v>
      </c>
      <c r="K797" s="88">
        <v>0</v>
      </c>
      <c r="L797" s="88">
        <v>0</v>
      </c>
      <c r="M797" s="85">
        <v>0</v>
      </c>
    </row>
    <row r="798" spans="1:13" x14ac:dyDescent="0.25">
      <c r="A798" s="176" t="s">
        <v>1558</v>
      </c>
      <c r="B798" s="88">
        <v>0.44000000000000006</v>
      </c>
      <c r="C798" s="88">
        <v>0.3</v>
      </c>
      <c r="D798" s="88">
        <v>0.35000000000000003</v>
      </c>
      <c r="E798" s="88">
        <v>0.39000000000000007</v>
      </c>
      <c r="F798" s="88">
        <v>0.5</v>
      </c>
      <c r="G798" s="88">
        <v>0.59000000000000008</v>
      </c>
      <c r="H798" s="88">
        <v>0.6</v>
      </c>
      <c r="I798" s="88">
        <v>0.66</v>
      </c>
      <c r="J798" s="88">
        <v>0.81</v>
      </c>
      <c r="K798" s="88">
        <v>0.72000000000000008</v>
      </c>
      <c r="L798" s="88">
        <v>0.73</v>
      </c>
      <c r="M798" s="85">
        <v>0.48</v>
      </c>
    </row>
    <row r="799" spans="1:13" x14ac:dyDescent="0.25">
      <c r="A799" s="176" t="s">
        <v>1559</v>
      </c>
      <c r="B799" s="88">
        <v>0.94000000000000017</v>
      </c>
      <c r="C799" s="88">
        <v>0.88</v>
      </c>
      <c r="D799" s="88">
        <v>1.01</v>
      </c>
      <c r="E799" s="88">
        <v>1.2000000000000002</v>
      </c>
      <c r="F799" s="88">
        <v>1.4800000000000002</v>
      </c>
      <c r="G799" s="88">
        <v>1.82</v>
      </c>
      <c r="H799" s="88">
        <v>1.88</v>
      </c>
      <c r="I799" s="88">
        <v>2.0499999999999998</v>
      </c>
      <c r="J799" s="88">
        <v>2.4799999999999995</v>
      </c>
      <c r="K799" s="88">
        <v>2.12</v>
      </c>
      <c r="L799" s="88">
        <v>2.17</v>
      </c>
      <c r="M799" s="85">
        <v>1.4600000000000002</v>
      </c>
    </row>
    <row r="800" spans="1:13" x14ac:dyDescent="0.25">
      <c r="A800" s="176" t="s">
        <v>1560</v>
      </c>
      <c r="B800" s="88">
        <v>0.36000000000000004</v>
      </c>
      <c r="C800" s="88">
        <v>0.3</v>
      </c>
      <c r="D800" s="88">
        <v>0.34</v>
      </c>
      <c r="E800" s="88">
        <v>0.42</v>
      </c>
      <c r="F800" s="88">
        <v>0.48</v>
      </c>
      <c r="G800" s="88">
        <v>0.59000000000000008</v>
      </c>
      <c r="H800" s="88">
        <v>0.62</v>
      </c>
      <c r="I800" s="88">
        <v>0.66</v>
      </c>
      <c r="J800" s="88">
        <v>0.82000000000000006</v>
      </c>
      <c r="K800" s="88">
        <v>0.68000000000000016</v>
      </c>
      <c r="L800" s="88">
        <v>0.70000000000000007</v>
      </c>
      <c r="M800" s="85">
        <v>0.48</v>
      </c>
    </row>
    <row r="801" spans="1:13" x14ac:dyDescent="0.25">
      <c r="A801" s="176" t="s">
        <v>1561</v>
      </c>
      <c r="B801" s="88">
        <v>0</v>
      </c>
      <c r="C801" s="88">
        <v>0</v>
      </c>
      <c r="D801" s="88">
        <v>0.03</v>
      </c>
      <c r="E801" s="88">
        <v>0.04</v>
      </c>
      <c r="F801" s="88">
        <v>0.04</v>
      </c>
      <c r="G801" s="88">
        <v>0.04</v>
      </c>
      <c r="H801" s="88">
        <v>0.04</v>
      </c>
      <c r="I801" s="88">
        <v>0.04</v>
      </c>
      <c r="J801" s="88">
        <v>0.04</v>
      </c>
      <c r="K801" s="88">
        <v>0.04</v>
      </c>
      <c r="L801" s="88">
        <v>0.04</v>
      </c>
      <c r="M801" s="85">
        <v>0.04</v>
      </c>
    </row>
    <row r="802" spans="1:13" x14ac:dyDescent="0.25">
      <c r="A802" s="176" t="s">
        <v>1562</v>
      </c>
      <c r="B802" s="88">
        <v>0.37</v>
      </c>
      <c r="C802" s="88">
        <v>0.44</v>
      </c>
      <c r="D802" s="88">
        <v>0.47</v>
      </c>
      <c r="E802" s="88">
        <v>0.47000000000000008</v>
      </c>
      <c r="F802" s="88">
        <v>0.48</v>
      </c>
      <c r="G802" s="88">
        <v>0.53</v>
      </c>
      <c r="H802" s="88">
        <v>0.52</v>
      </c>
      <c r="I802" s="88">
        <v>0.53</v>
      </c>
      <c r="J802" s="88">
        <v>0.53</v>
      </c>
      <c r="K802" s="88">
        <v>0.48000000000000009</v>
      </c>
      <c r="L802" s="88">
        <v>0.51</v>
      </c>
      <c r="M802" s="85">
        <v>0.5</v>
      </c>
    </row>
    <row r="803" spans="1:13" x14ac:dyDescent="0.25">
      <c r="A803" s="176" t="s">
        <v>1563</v>
      </c>
      <c r="B803" s="88">
        <v>0.9700000000000002</v>
      </c>
      <c r="C803" s="88">
        <v>0.89999999999999991</v>
      </c>
      <c r="D803" s="88">
        <v>1.08</v>
      </c>
      <c r="E803" s="88">
        <v>1.2</v>
      </c>
      <c r="F803" s="88">
        <v>1.5000000000000002</v>
      </c>
      <c r="G803" s="88">
        <v>1.8200000000000003</v>
      </c>
      <c r="H803" s="88">
        <v>1.9200000000000002</v>
      </c>
      <c r="I803" s="88">
        <v>2.0599999999999996</v>
      </c>
      <c r="J803" s="88">
        <v>2.5099999999999998</v>
      </c>
      <c r="K803" s="88">
        <v>2.2000000000000002</v>
      </c>
      <c r="L803" s="88">
        <v>2.21</v>
      </c>
      <c r="M803" s="85">
        <v>1.48</v>
      </c>
    </row>
    <row r="804" spans="1:13" x14ac:dyDescent="0.25">
      <c r="A804" s="176" t="s">
        <v>1564</v>
      </c>
      <c r="B804" s="88">
        <v>0.37</v>
      </c>
      <c r="C804" s="88">
        <v>0.26</v>
      </c>
      <c r="D804" s="88">
        <v>0.23000000000000004</v>
      </c>
      <c r="E804" s="88">
        <v>0.26</v>
      </c>
      <c r="F804" s="88">
        <v>0.22000000000000003</v>
      </c>
      <c r="G804" s="88">
        <v>0.27</v>
      </c>
      <c r="H804" s="88">
        <v>0.24000000000000002</v>
      </c>
      <c r="I804" s="88">
        <v>0.26</v>
      </c>
      <c r="J804" s="88">
        <v>0.26</v>
      </c>
      <c r="K804" s="88">
        <v>0.2</v>
      </c>
      <c r="L804" s="88">
        <v>0.23000000000000004</v>
      </c>
      <c r="M804" s="85">
        <v>0.24000000000000005</v>
      </c>
    </row>
    <row r="805" spans="1:13" x14ac:dyDescent="0.25">
      <c r="A805" s="176" t="s">
        <v>1565</v>
      </c>
      <c r="B805" s="88">
        <v>0</v>
      </c>
      <c r="C805" s="88">
        <v>0</v>
      </c>
      <c r="D805" s="88">
        <v>1.55</v>
      </c>
      <c r="E805" s="88">
        <v>1.8300000000000003</v>
      </c>
      <c r="F805" s="88">
        <v>2.3200000000000003</v>
      </c>
      <c r="G805" s="88">
        <v>2.75</v>
      </c>
      <c r="H805" s="88">
        <v>2.7</v>
      </c>
      <c r="I805" s="88">
        <v>2.8600000000000003</v>
      </c>
      <c r="J805" s="88">
        <v>2.36</v>
      </c>
      <c r="K805" s="88">
        <v>2.04</v>
      </c>
      <c r="L805" s="88">
        <v>2.0499999999999998</v>
      </c>
      <c r="M805" s="85">
        <v>1.9</v>
      </c>
    </row>
    <row r="806" spans="1:13" x14ac:dyDescent="0.25">
      <c r="A806" s="176" t="s">
        <v>1566</v>
      </c>
      <c r="B806" s="88">
        <v>0</v>
      </c>
      <c r="C806" s="88">
        <v>0.22999999999999998</v>
      </c>
      <c r="D806" s="88">
        <v>0.35000000000000003</v>
      </c>
      <c r="E806" s="88">
        <v>0.42</v>
      </c>
      <c r="F806" s="88">
        <v>0.5</v>
      </c>
      <c r="G806" s="88">
        <v>0.62</v>
      </c>
      <c r="H806" s="88">
        <v>0.64</v>
      </c>
      <c r="I806" s="88">
        <v>0.70000000000000007</v>
      </c>
      <c r="J806" s="88">
        <v>0.82000000000000006</v>
      </c>
      <c r="K806" s="88">
        <v>0.72000000000000008</v>
      </c>
      <c r="L806" s="88">
        <v>0.73</v>
      </c>
      <c r="M806" s="85">
        <v>0.5</v>
      </c>
    </row>
    <row r="807" spans="1:13" x14ac:dyDescent="0.25">
      <c r="A807" s="176" t="s">
        <v>1567</v>
      </c>
      <c r="B807" s="88">
        <v>0</v>
      </c>
      <c r="C807" s="88">
        <v>0</v>
      </c>
      <c r="D807" s="88">
        <v>0</v>
      </c>
      <c r="E807" s="88">
        <v>0</v>
      </c>
      <c r="F807" s="88">
        <v>12.46</v>
      </c>
      <c r="G807" s="88">
        <v>14.450000000000001</v>
      </c>
      <c r="H807" s="88">
        <v>14.639999999999999</v>
      </c>
      <c r="I807" s="88">
        <v>15.26</v>
      </c>
      <c r="J807" s="88">
        <v>14.379999999999999</v>
      </c>
      <c r="K807" s="88">
        <v>12.400000000000002</v>
      </c>
      <c r="L807" s="88">
        <v>12.519999999999998</v>
      </c>
      <c r="M807" s="85">
        <v>10.44</v>
      </c>
    </row>
    <row r="808" spans="1:13" x14ac:dyDescent="0.25">
      <c r="A808" s="176" t="s">
        <v>1568</v>
      </c>
      <c r="B808" s="88">
        <v>0</v>
      </c>
      <c r="C808" s="88">
        <v>0</v>
      </c>
      <c r="D808" s="88">
        <v>0</v>
      </c>
      <c r="E808" s="88">
        <v>0</v>
      </c>
      <c r="F808" s="88">
        <v>0</v>
      </c>
      <c r="G808" s="88">
        <v>0.59000000000000008</v>
      </c>
      <c r="H808" s="88">
        <v>0.60000000000000009</v>
      </c>
      <c r="I808" s="88">
        <v>0.66000000000000014</v>
      </c>
      <c r="J808" s="88">
        <v>0.82000000000000017</v>
      </c>
      <c r="K808" s="88">
        <v>0.72000000000000008</v>
      </c>
      <c r="L808" s="88">
        <v>0.73000000000000009</v>
      </c>
      <c r="M808" s="85">
        <v>0.5</v>
      </c>
    </row>
    <row r="809" spans="1:13" x14ac:dyDescent="0.25">
      <c r="A809" s="176" t="s">
        <v>1569</v>
      </c>
      <c r="B809" s="88">
        <v>0.19999999999999998</v>
      </c>
      <c r="C809" s="88">
        <v>0.12</v>
      </c>
      <c r="D809" s="88">
        <v>0.16</v>
      </c>
      <c r="E809" s="88">
        <v>0.16</v>
      </c>
      <c r="F809" s="88">
        <v>0.2</v>
      </c>
      <c r="G809" s="88">
        <v>0.27</v>
      </c>
      <c r="H809" s="88">
        <v>0.26</v>
      </c>
      <c r="I809" s="88">
        <v>0.31</v>
      </c>
      <c r="J809" s="88">
        <v>0.38</v>
      </c>
      <c r="K809" s="88">
        <v>0.32000000000000006</v>
      </c>
      <c r="L809" s="88">
        <v>0.31000000000000005</v>
      </c>
      <c r="M809" s="85">
        <v>0.22000000000000003</v>
      </c>
    </row>
    <row r="810" spans="1:13" x14ac:dyDescent="0.25">
      <c r="A810" s="176" t="s">
        <v>1570</v>
      </c>
      <c r="B810" s="88">
        <v>1.27</v>
      </c>
      <c r="C810" s="88">
        <v>1.34</v>
      </c>
      <c r="D810" s="88">
        <v>1.4700000000000002</v>
      </c>
      <c r="E810" s="88">
        <v>1.7500000000000002</v>
      </c>
      <c r="F810" s="88">
        <v>2.14</v>
      </c>
      <c r="G810" s="88">
        <v>2.48</v>
      </c>
      <c r="H810" s="88">
        <v>2.5000000000000004</v>
      </c>
      <c r="I810" s="88">
        <v>2.5999999999999996</v>
      </c>
      <c r="J810" s="88">
        <v>2.4500000000000002</v>
      </c>
      <c r="K810" s="88">
        <v>2.12</v>
      </c>
      <c r="L810" s="88">
        <v>2.16</v>
      </c>
      <c r="M810" s="85">
        <v>1.8000000000000003</v>
      </c>
    </row>
    <row r="811" spans="1:13" x14ac:dyDescent="0.25">
      <c r="A811" s="176" t="s">
        <v>1571</v>
      </c>
      <c r="B811" s="88">
        <v>0</v>
      </c>
      <c r="C811" s="88">
        <v>0.21</v>
      </c>
      <c r="D811" s="88">
        <v>0.35000000000000003</v>
      </c>
      <c r="E811" s="88">
        <v>0.39000000000000007</v>
      </c>
      <c r="F811" s="88">
        <v>0.5</v>
      </c>
      <c r="G811" s="88">
        <v>0.57999999999999996</v>
      </c>
      <c r="H811" s="88">
        <v>0.60000000000000009</v>
      </c>
      <c r="I811" s="88">
        <v>0.66</v>
      </c>
      <c r="J811" s="88">
        <v>0.78000000000000014</v>
      </c>
      <c r="K811" s="88">
        <v>0.72000000000000008</v>
      </c>
      <c r="L811" s="88">
        <v>0.70000000000000007</v>
      </c>
      <c r="M811" s="85">
        <v>0.48000000000000009</v>
      </c>
    </row>
    <row r="812" spans="1:13" x14ac:dyDescent="0.25">
      <c r="A812" s="176" t="s">
        <v>1572</v>
      </c>
      <c r="B812" s="88">
        <v>0</v>
      </c>
      <c r="C812" s="88">
        <v>0.33999999999999997</v>
      </c>
      <c r="D812" s="88">
        <v>0.46</v>
      </c>
      <c r="E812" s="88">
        <v>0.62</v>
      </c>
      <c r="F812" s="88">
        <v>0.76000000000000012</v>
      </c>
      <c r="G812" s="88">
        <v>0.89</v>
      </c>
      <c r="H812" s="88">
        <v>0.94000000000000006</v>
      </c>
      <c r="I812" s="88">
        <v>0.97</v>
      </c>
      <c r="J812" s="88">
        <v>0.97</v>
      </c>
      <c r="K812" s="88">
        <v>0.76000000000000012</v>
      </c>
      <c r="L812" s="88">
        <v>0.81000000000000016</v>
      </c>
      <c r="M812" s="85">
        <v>0.66</v>
      </c>
    </row>
    <row r="813" spans="1:13" x14ac:dyDescent="0.25">
      <c r="A813" s="176" t="s">
        <v>1573</v>
      </c>
      <c r="B813" s="88">
        <v>0</v>
      </c>
      <c r="C813" s="88">
        <v>0</v>
      </c>
      <c r="D813" s="88">
        <v>0.58000000000000007</v>
      </c>
      <c r="E813" s="88">
        <v>0.66</v>
      </c>
      <c r="F813" s="88">
        <v>0.82000000000000006</v>
      </c>
      <c r="G813" s="88">
        <v>0.98</v>
      </c>
      <c r="H813" s="88">
        <v>1.02</v>
      </c>
      <c r="I813" s="88">
        <v>1.1200000000000001</v>
      </c>
      <c r="J813" s="88">
        <v>1.36</v>
      </c>
      <c r="K813" s="88">
        <v>1.2000000000000002</v>
      </c>
      <c r="L813" s="88">
        <v>1.2000000000000002</v>
      </c>
      <c r="M813" s="85">
        <v>0.82000000000000017</v>
      </c>
    </row>
    <row r="814" spans="1:13" x14ac:dyDescent="0.25">
      <c r="A814" s="176" t="s">
        <v>1574</v>
      </c>
      <c r="B814" s="88">
        <v>0</v>
      </c>
      <c r="C814" s="88">
        <v>0</v>
      </c>
      <c r="D814" s="88">
        <v>0</v>
      </c>
      <c r="E814" s="88">
        <v>0</v>
      </c>
      <c r="F814" s="88">
        <v>0</v>
      </c>
      <c r="G814" s="88">
        <v>0</v>
      </c>
      <c r="H814" s="88">
        <v>0</v>
      </c>
      <c r="I814" s="88">
        <v>0</v>
      </c>
      <c r="J814" s="88">
        <v>0</v>
      </c>
      <c r="K814" s="88">
        <v>0</v>
      </c>
      <c r="L814" s="88">
        <v>0</v>
      </c>
      <c r="M814" s="85">
        <v>0</v>
      </c>
    </row>
    <row r="815" spans="1:13" x14ac:dyDescent="0.25">
      <c r="A815" s="176" t="s">
        <v>1575</v>
      </c>
      <c r="B815" s="88">
        <v>0.37000000000000005</v>
      </c>
      <c r="C815" s="88">
        <v>0.28000000000000003</v>
      </c>
      <c r="D815" s="88">
        <v>0.35000000000000003</v>
      </c>
      <c r="E815" s="88">
        <v>0.42000000000000004</v>
      </c>
      <c r="F815" s="88">
        <v>0.5</v>
      </c>
      <c r="G815" s="88">
        <v>0.6100000000000001</v>
      </c>
      <c r="H815" s="88">
        <v>0.62000000000000011</v>
      </c>
      <c r="I815" s="88">
        <v>0.70000000000000007</v>
      </c>
      <c r="J815" s="88">
        <v>0.82000000000000017</v>
      </c>
      <c r="K815" s="88">
        <v>0.68</v>
      </c>
      <c r="L815" s="88">
        <v>0.70000000000000007</v>
      </c>
      <c r="M815" s="85">
        <v>0.48000000000000009</v>
      </c>
    </row>
    <row r="816" spans="1:13" x14ac:dyDescent="0.25">
      <c r="A816" s="176" t="s">
        <v>1576</v>
      </c>
      <c r="B816" s="88">
        <v>0</v>
      </c>
      <c r="C816" s="88">
        <v>0.69000000000000006</v>
      </c>
      <c r="D816" s="88">
        <v>1.04</v>
      </c>
      <c r="E816" s="88">
        <v>1.2000000000000002</v>
      </c>
      <c r="F816" s="88">
        <v>1.4400000000000002</v>
      </c>
      <c r="G816" s="88">
        <v>1.7800000000000002</v>
      </c>
      <c r="H816" s="88">
        <v>1.8399999999999999</v>
      </c>
      <c r="I816" s="88">
        <v>2.0500000000000003</v>
      </c>
      <c r="J816" s="88">
        <v>2.4800000000000004</v>
      </c>
      <c r="K816" s="88">
        <v>2.12</v>
      </c>
      <c r="L816" s="88">
        <v>2.1300000000000003</v>
      </c>
      <c r="M816" s="85">
        <v>1.4600000000000002</v>
      </c>
    </row>
    <row r="817" spans="1:13" x14ac:dyDescent="0.25">
      <c r="A817" s="176" t="s">
        <v>1577</v>
      </c>
      <c r="B817" s="88">
        <v>0</v>
      </c>
      <c r="C817" s="88">
        <v>0.21</v>
      </c>
      <c r="D817" s="88">
        <v>0.35000000000000003</v>
      </c>
      <c r="E817" s="88">
        <v>0.39000000000000007</v>
      </c>
      <c r="F817" s="88">
        <v>0.5</v>
      </c>
      <c r="G817" s="88">
        <v>0.57999999999999996</v>
      </c>
      <c r="H817" s="88">
        <v>0.60000000000000009</v>
      </c>
      <c r="I817" s="88">
        <v>0.66</v>
      </c>
      <c r="J817" s="88">
        <v>0.78000000000000014</v>
      </c>
      <c r="K817" s="88">
        <v>0.72000000000000008</v>
      </c>
      <c r="L817" s="88">
        <v>0.70000000000000007</v>
      </c>
      <c r="M817" s="85">
        <v>0.48000000000000009</v>
      </c>
    </row>
    <row r="818" spans="1:13" x14ac:dyDescent="0.25">
      <c r="A818" s="176" t="s">
        <v>1578</v>
      </c>
      <c r="B818" s="88">
        <v>0</v>
      </c>
      <c r="C818" s="88">
        <v>0</v>
      </c>
      <c r="D818" s="88">
        <v>0</v>
      </c>
      <c r="E818" s="88">
        <v>0</v>
      </c>
      <c r="F818" s="88">
        <v>0</v>
      </c>
      <c r="G818" s="88">
        <v>0</v>
      </c>
      <c r="H818" s="88">
        <v>25.799999999999997</v>
      </c>
      <c r="I818" s="88">
        <v>27.2</v>
      </c>
      <c r="J818" s="88">
        <v>22.56</v>
      </c>
      <c r="K818" s="88">
        <v>19.52</v>
      </c>
      <c r="L818" s="88">
        <v>19.68</v>
      </c>
      <c r="M818" s="85">
        <v>18.160000000000004</v>
      </c>
    </row>
    <row r="819" spans="1:13" x14ac:dyDescent="0.25">
      <c r="A819" s="176" t="s">
        <v>1579</v>
      </c>
      <c r="B819" s="88">
        <v>0.59000000000000008</v>
      </c>
      <c r="C819" s="88">
        <v>0.68</v>
      </c>
      <c r="D819" s="88">
        <v>0.69000000000000006</v>
      </c>
      <c r="E819" s="88">
        <v>0.70000000000000007</v>
      </c>
      <c r="F819" s="88">
        <v>0.68</v>
      </c>
      <c r="G819" s="88">
        <v>0.70000000000000007</v>
      </c>
      <c r="H819" s="88">
        <v>0.66000000000000014</v>
      </c>
      <c r="I819" s="88">
        <v>0.70000000000000007</v>
      </c>
      <c r="J819" s="88">
        <v>0.70000000000000007</v>
      </c>
      <c r="K819" s="88">
        <v>0.60000000000000009</v>
      </c>
      <c r="L819" s="88">
        <v>0.69000000000000006</v>
      </c>
      <c r="M819" s="85">
        <v>0.68</v>
      </c>
    </row>
    <row r="820" spans="1:13" x14ac:dyDescent="0.25">
      <c r="A820" s="176" t="s">
        <v>1580</v>
      </c>
      <c r="B820" s="88">
        <v>0.34</v>
      </c>
      <c r="C820" s="88">
        <v>0.3</v>
      </c>
      <c r="D820" s="88">
        <v>0.34</v>
      </c>
      <c r="E820" s="88">
        <v>0.42</v>
      </c>
      <c r="F820" s="88">
        <v>0.48</v>
      </c>
      <c r="G820" s="88">
        <v>0.59000000000000008</v>
      </c>
      <c r="H820" s="88">
        <v>0.62</v>
      </c>
      <c r="I820" s="88">
        <v>0.66</v>
      </c>
      <c r="J820" s="88">
        <v>0.82000000000000006</v>
      </c>
      <c r="K820" s="88">
        <v>0.68000000000000016</v>
      </c>
      <c r="L820" s="88">
        <v>0.70000000000000007</v>
      </c>
      <c r="M820" s="85">
        <v>0.48</v>
      </c>
    </row>
    <row r="821" spans="1:13" x14ac:dyDescent="0.25">
      <c r="A821" s="176" t="s">
        <v>1581</v>
      </c>
      <c r="B821" s="88">
        <v>1.4300000000000002</v>
      </c>
      <c r="C821" s="88">
        <v>1.5600000000000003</v>
      </c>
      <c r="D821" s="88">
        <v>1.6300000000000001</v>
      </c>
      <c r="E821" s="88">
        <v>2.2400000000000002</v>
      </c>
      <c r="F821" s="88">
        <v>2.6999999999999997</v>
      </c>
      <c r="G821" s="88">
        <v>3.07</v>
      </c>
      <c r="H821" s="88">
        <v>3.0799999999999996</v>
      </c>
      <c r="I821" s="88">
        <v>3.1799999999999997</v>
      </c>
      <c r="J821" s="88">
        <v>3.1799999999999997</v>
      </c>
      <c r="K821" s="88">
        <v>2.6800000000000006</v>
      </c>
      <c r="L821" s="88">
        <v>2.8599999999999994</v>
      </c>
      <c r="M821" s="85">
        <v>2.3200000000000003</v>
      </c>
    </row>
    <row r="822" spans="1:13" x14ac:dyDescent="0.25">
      <c r="A822" s="176" t="s">
        <v>1582</v>
      </c>
      <c r="B822" s="88">
        <v>0</v>
      </c>
      <c r="C822" s="88">
        <v>0</v>
      </c>
      <c r="D822" s="88">
        <v>0</v>
      </c>
      <c r="E822" s="88">
        <v>0</v>
      </c>
      <c r="F822" s="88">
        <v>0</v>
      </c>
      <c r="G822" s="88">
        <v>13.790000000000001</v>
      </c>
      <c r="H822" s="88">
        <v>13.959999999999999</v>
      </c>
      <c r="I822" s="88">
        <v>14.54</v>
      </c>
      <c r="J822" s="88">
        <v>13.720000000000002</v>
      </c>
      <c r="K822" s="88">
        <v>11.84</v>
      </c>
      <c r="L822" s="88">
        <v>11.94</v>
      </c>
      <c r="M822" s="85">
        <v>9.9599999999999991</v>
      </c>
    </row>
    <row r="823" spans="1:13" x14ac:dyDescent="0.25">
      <c r="A823" s="176" t="s">
        <v>1583</v>
      </c>
      <c r="B823" s="88">
        <v>0</v>
      </c>
      <c r="C823" s="88">
        <v>0</v>
      </c>
      <c r="D823" s="88">
        <v>0</v>
      </c>
      <c r="E823" s="88">
        <v>0</v>
      </c>
      <c r="F823" s="88">
        <v>0</v>
      </c>
      <c r="G823" s="88">
        <v>0</v>
      </c>
      <c r="H823" s="88">
        <v>0</v>
      </c>
      <c r="I823" s="88">
        <v>45.88</v>
      </c>
      <c r="J823" s="88">
        <v>43.309999999999995</v>
      </c>
      <c r="K823" s="88">
        <v>37.4</v>
      </c>
      <c r="L823" s="88">
        <v>37.729999999999997</v>
      </c>
      <c r="M823" s="85">
        <v>31.440000000000005</v>
      </c>
    </row>
    <row r="824" spans="1:13" x14ac:dyDescent="0.25">
      <c r="A824" s="176" t="s">
        <v>1584</v>
      </c>
      <c r="B824" s="88">
        <v>0</v>
      </c>
      <c r="C824" s="88">
        <v>0</v>
      </c>
      <c r="D824" s="88">
        <v>0</v>
      </c>
      <c r="E824" s="88">
        <v>0</v>
      </c>
      <c r="F824" s="88">
        <v>0</v>
      </c>
      <c r="G824" s="88">
        <v>0</v>
      </c>
      <c r="H824" s="88">
        <v>0</v>
      </c>
      <c r="I824" s="88">
        <v>0</v>
      </c>
      <c r="J824" s="88">
        <v>0</v>
      </c>
      <c r="K824" s="88">
        <v>0</v>
      </c>
      <c r="L824" s="88">
        <v>0</v>
      </c>
      <c r="M824" s="85">
        <v>0</v>
      </c>
    </row>
    <row r="825" spans="1:13" x14ac:dyDescent="0.25">
      <c r="A825" s="176" t="s">
        <v>1585</v>
      </c>
      <c r="B825" s="88">
        <v>0.58000000000000007</v>
      </c>
      <c r="C825" s="88">
        <v>0.5</v>
      </c>
      <c r="D825" s="88">
        <v>0.51</v>
      </c>
      <c r="E825" s="88">
        <v>0.53</v>
      </c>
      <c r="F825" s="88">
        <v>0.54</v>
      </c>
      <c r="G825" s="88">
        <v>0.58000000000000007</v>
      </c>
      <c r="H825" s="88">
        <v>0.56000000000000005</v>
      </c>
      <c r="I825" s="88">
        <v>0.58000000000000007</v>
      </c>
      <c r="J825" s="88">
        <v>0.58000000000000007</v>
      </c>
      <c r="K825" s="88">
        <v>0.56000000000000005</v>
      </c>
      <c r="L825" s="88">
        <v>0.58000000000000007</v>
      </c>
      <c r="M825" s="85">
        <v>0.54</v>
      </c>
    </row>
    <row r="826" spans="1:13" x14ac:dyDescent="0.25">
      <c r="A826" s="176" t="s">
        <v>1586</v>
      </c>
      <c r="B826" s="88">
        <v>0</v>
      </c>
      <c r="C826" s="88">
        <v>12.76</v>
      </c>
      <c r="D826" s="88">
        <v>18.22</v>
      </c>
      <c r="E826" s="88">
        <v>23.479999999999997</v>
      </c>
      <c r="F826" s="88">
        <v>27.16</v>
      </c>
      <c r="G826" s="88">
        <v>30.769999999999996</v>
      </c>
      <c r="H826" s="88">
        <v>31.84</v>
      </c>
      <c r="I826" s="88">
        <v>30.73</v>
      </c>
      <c r="J826" s="88">
        <v>31.19</v>
      </c>
      <c r="K826" s="88">
        <v>23.68</v>
      </c>
      <c r="L826" s="88">
        <v>28.749999999999996</v>
      </c>
      <c r="M826" s="85">
        <v>23.599999999999998</v>
      </c>
    </row>
    <row r="827" spans="1:13" x14ac:dyDescent="0.25">
      <c r="A827" s="176" t="s">
        <v>1587</v>
      </c>
      <c r="B827" s="88">
        <v>0</v>
      </c>
      <c r="C827" s="88">
        <v>0</v>
      </c>
      <c r="D827" s="88">
        <v>0</v>
      </c>
      <c r="E827" s="88">
        <v>0</v>
      </c>
      <c r="F827" s="88">
        <v>0</v>
      </c>
      <c r="G827" s="88">
        <v>0</v>
      </c>
      <c r="H827" s="88">
        <v>0</v>
      </c>
      <c r="I827" s="88">
        <v>108.35</v>
      </c>
      <c r="J827" s="88">
        <v>93.65</v>
      </c>
      <c r="K827" s="88">
        <v>78.56</v>
      </c>
      <c r="L827" s="88">
        <v>33.25</v>
      </c>
      <c r="M827" s="85">
        <v>34.74</v>
      </c>
    </row>
    <row r="828" spans="1:13" x14ac:dyDescent="0.25">
      <c r="A828" s="176" t="s">
        <v>1588</v>
      </c>
      <c r="B828" s="88">
        <v>0.36</v>
      </c>
      <c r="C828" s="88">
        <v>0.28000000000000003</v>
      </c>
      <c r="D828" s="88">
        <v>0.35000000000000003</v>
      </c>
      <c r="E828" s="88">
        <v>0.42</v>
      </c>
      <c r="F828" s="88">
        <v>0.5</v>
      </c>
      <c r="G828" s="88">
        <v>0.59</v>
      </c>
      <c r="H828" s="88">
        <v>0.62000000000000011</v>
      </c>
      <c r="I828" s="88">
        <v>0.67</v>
      </c>
      <c r="J828" s="88">
        <v>0.81000000000000016</v>
      </c>
      <c r="K828" s="88">
        <v>0.72000000000000008</v>
      </c>
      <c r="L828" s="88">
        <v>0.7400000000000001</v>
      </c>
      <c r="M828" s="85">
        <v>0.48000000000000009</v>
      </c>
    </row>
    <row r="829" spans="1:13" x14ac:dyDescent="0.25">
      <c r="A829" s="176" t="s">
        <v>1589</v>
      </c>
      <c r="B829" s="88">
        <v>0</v>
      </c>
      <c r="C829" s="88">
        <v>0</v>
      </c>
      <c r="D829" s="88">
        <v>0</v>
      </c>
      <c r="E829" s="88">
        <v>0</v>
      </c>
      <c r="F829" s="88">
        <v>2.12</v>
      </c>
      <c r="G829" s="88">
        <v>2.44</v>
      </c>
      <c r="H829" s="88">
        <v>2.5</v>
      </c>
      <c r="I829" s="88">
        <v>2.6</v>
      </c>
      <c r="J829" s="88">
        <v>2.4399999999999995</v>
      </c>
      <c r="K829" s="88">
        <v>2.1199999999999997</v>
      </c>
      <c r="L829" s="88">
        <v>2.13</v>
      </c>
      <c r="M829" s="85">
        <v>1.7600000000000002</v>
      </c>
    </row>
    <row r="830" spans="1:13" x14ac:dyDescent="0.25">
      <c r="A830" s="176" t="s">
        <v>1590</v>
      </c>
      <c r="B830" s="88">
        <v>0</v>
      </c>
      <c r="C830" s="88">
        <v>0</v>
      </c>
      <c r="D830" s="88">
        <v>0</v>
      </c>
      <c r="E830" s="88">
        <v>0</v>
      </c>
      <c r="F830" s="88">
        <v>2.2399999999999998</v>
      </c>
      <c r="G830" s="88">
        <v>2.56</v>
      </c>
      <c r="H830" s="88">
        <v>2.6199999999999997</v>
      </c>
      <c r="I830" s="88">
        <v>2.72</v>
      </c>
      <c r="J830" s="88">
        <v>2.56</v>
      </c>
      <c r="K830" s="88">
        <v>2.2400000000000002</v>
      </c>
      <c r="L830" s="88">
        <v>2.2200000000000002</v>
      </c>
      <c r="M830" s="85">
        <v>1.8800000000000003</v>
      </c>
    </row>
    <row r="831" spans="1:13" x14ac:dyDescent="0.25">
      <c r="A831" s="176" t="s">
        <v>1591</v>
      </c>
      <c r="B831" s="88">
        <v>0</v>
      </c>
      <c r="C831" s="88">
        <v>0</v>
      </c>
      <c r="D831" s="88">
        <v>0</v>
      </c>
      <c r="E831" s="88">
        <v>0</v>
      </c>
      <c r="F831" s="88">
        <v>0.90000000000000013</v>
      </c>
      <c r="G831" s="88">
        <v>1.04</v>
      </c>
      <c r="H831" s="88">
        <v>1.04</v>
      </c>
      <c r="I831" s="88">
        <v>1.08</v>
      </c>
      <c r="J831" s="88">
        <v>1.08</v>
      </c>
      <c r="K831" s="88">
        <v>0.88000000000000012</v>
      </c>
      <c r="L831" s="88">
        <v>0.96000000000000008</v>
      </c>
      <c r="M831" s="85">
        <v>0.78000000000000014</v>
      </c>
    </row>
    <row r="832" spans="1:13" x14ac:dyDescent="0.25">
      <c r="A832" s="176" t="s">
        <v>1592</v>
      </c>
      <c r="B832" s="88">
        <v>0</v>
      </c>
      <c r="C832" s="88">
        <v>0</v>
      </c>
      <c r="D832" s="88">
        <v>0</v>
      </c>
      <c r="E832" s="88">
        <v>0</v>
      </c>
      <c r="F832" s="88">
        <v>0</v>
      </c>
      <c r="G832" s="88">
        <v>0</v>
      </c>
      <c r="H832" s="88">
        <v>0</v>
      </c>
      <c r="I832" s="88">
        <v>0</v>
      </c>
      <c r="J832" s="88">
        <v>0</v>
      </c>
      <c r="K832" s="88">
        <v>0</v>
      </c>
      <c r="L832" s="88">
        <v>0</v>
      </c>
      <c r="M832" s="85">
        <v>0</v>
      </c>
    </row>
    <row r="833" spans="1:13" x14ac:dyDescent="0.25">
      <c r="A833" s="176" t="s">
        <v>1593</v>
      </c>
      <c r="B833" s="88">
        <v>0</v>
      </c>
      <c r="C833" s="88">
        <v>0</v>
      </c>
      <c r="D833" s="88">
        <v>0</v>
      </c>
      <c r="E833" s="88">
        <v>0.42</v>
      </c>
      <c r="F833" s="88">
        <v>0.5</v>
      </c>
      <c r="G833" s="88">
        <v>0.62</v>
      </c>
      <c r="H833" s="88">
        <v>0.64000000000000012</v>
      </c>
      <c r="I833" s="88">
        <v>0.70000000000000007</v>
      </c>
      <c r="J833" s="88">
        <v>0.85000000000000009</v>
      </c>
      <c r="K833" s="88">
        <v>0.72000000000000008</v>
      </c>
      <c r="L833" s="88">
        <v>0.7400000000000001</v>
      </c>
      <c r="M833" s="85">
        <v>0.5</v>
      </c>
    </row>
    <row r="834" spans="1:13" x14ac:dyDescent="0.25">
      <c r="A834" s="176" t="s">
        <v>1594</v>
      </c>
      <c r="B834" s="88">
        <v>0</v>
      </c>
      <c r="C834" s="88">
        <v>0.60999999999999988</v>
      </c>
      <c r="D834" s="88">
        <v>0.93</v>
      </c>
      <c r="E834" s="88">
        <v>1.08</v>
      </c>
      <c r="F834" s="88">
        <v>1.3200000000000003</v>
      </c>
      <c r="G834" s="88">
        <v>1.63</v>
      </c>
      <c r="H834" s="88">
        <v>1.7000000000000002</v>
      </c>
      <c r="I834" s="88">
        <v>1.83</v>
      </c>
      <c r="J834" s="88">
        <v>2.21</v>
      </c>
      <c r="K834" s="88">
        <v>1.96</v>
      </c>
      <c r="L834" s="88">
        <v>1.9400000000000002</v>
      </c>
      <c r="M834" s="85">
        <v>1.32</v>
      </c>
    </row>
    <row r="835" spans="1:13" x14ac:dyDescent="0.25">
      <c r="A835" s="176" t="s">
        <v>1595</v>
      </c>
      <c r="B835" s="88">
        <v>0</v>
      </c>
      <c r="C835" s="88">
        <v>0</v>
      </c>
      <c r="D835" s="88">
        <v>0</v>
      </c>
      <c r="E835" s="88">
        <v>0</v>
      </c>
      <c r="F835" s="88">
        <v>0</v>
      </c>
      <c r="G835" s="88">
        <v>28.980000000000004</v>
      </c>
      <c r="H835" s="88">
        <v>29.4</v>
      </c>
      <c r="I835" s="88">
        <v>30.580000000000002</v>
      </c>
      <c r="J835" s="88">
        <v>28.87</v>
      </c>
      <c r="K835" s="88">
        <v>24.919999999999995</v>
      </c>
      <c r="L835" s="88">
        <v>25.150000000000002</v>
      </c>
      <c r="M835" s="85">
        <v>20.94</v>
      </c>
    </row>
    <row r="836" spans="1:13" x14ac:dyDescent="0.25">
      <c r="A836" s="176" t="s">
        <v>1596</v>
      </c>
      <c r="B836" s="88">
        <v>0.4</v>
      </c>
      <c r="C836" s="88">
        <v>0.38</v>
      </c>
      <c r="D836" s="88">
        <v>0.43000000000000005</v>
      </c>
      <c r="E836" s="88">
        <v>0.5</v>
      </c>
      <c r="F836" s="88">
        <v>0.64000000000000012</v>
      </c>
      <c r="G836" s="88">
        <v>0.77000000000000013</v>
      </c>
      <c r="H836" s="88">
        <v>0.7400000000000001</v>
      </c>
      <c r="I836" s="88">
        <v>0.77</v>
      </c>
      <c r="J836" s="88">
        <v>0.63</v>
      </c>
      <c r="K836" s="88">
        <v>0.56000000000000005</v>
      </c>
      <c r="L836" s="88">
        <v>0.57000000000000006</v>
      </c>
      <c r="M836" s="85">
        <v>0.52</v>
      </c>
    </row>
    <row r="837" spans="1:13" x14ac:dyDescent="0.25">
      <c r="A837" s="176" t="s">
        <v>1597</v>
      </c>
      <c r="B837" s="88">
        <v>0.38000000000000006</v>
      </c>
      <c r="C837" s="88">
        <v>0.3</v>
      </c>
      <c r="D837" s="88">
        <v>0.35000000000000003</v>
      </c>
      <c r="E837" s="88">
        <v>0.39000000000000007</v>
      </c>
      <c r="F837" s="88">
        <v>0.5</v>
      </c>
      <c r="G837" s="88">
        <v>0.59000000000000008</v>
      </c>
      <c r="H837" s="88">
        <v>0.6</v>
      </c>
      <c r="I837" s="88">
        <v>0.66</v>
      </c>
      <c r="J837" s="88">
        <v>0.81</v>
      </c>
      <c r="K837" s="88">
        <v>0.72000000000000008</v>
      </c>
      <c r="L837" s="88">
        <v>0.73</v>
      </c>
      <c r="M837" s="85">
        <v>0.48</v>
      </c>
    </row>
    <row r="838" spans="1:13" x14ac:dyDescent="0.25">
      <c r="A838" s="176" t="s">
        <v>1598</v>
      </c>
      <c r="B838" s="88">
        <v>0</v>
      </c>
      <c r="C838" s="88">
        <v>0</v>
      </c>
      <c r="D838" s="88">
        <v>0</v>
      </c>
      <c r="E838" s="88">
        <v>0</v>
      </c>
      <c r="F838" s="88">
        <v>0.44</v>
      </c>
      <c r="G838" s="88">
        <v>0.55000000000000004</v>
      </c>
      <c r="H838" s="88">
        <v>0.58000000000000007</v>
      </c>
      <c r="I838" s="88">
        <v>0.62</v>
      </c>
      <c r="J838" s="88">
        <v>0.7400000000000001</v>
      </c>
      <c r="K838" s="88">
        <v>0.68000000000000016</v>
      </c>
      <c r="L838" s="88">
        <v>0.66000000000000014</v>
      </c>
      <c r="M838" s="85">
        <v>0.42000000000000004</v>
      </c>
    </row>
    <row r="839" spans="1:13" x14ac:dyDescent="0.25">
      <c r="A839" s="176" t="s">
        <v>1599</v>
      </c>
      <c r="B839" s="88">
        <v>0</v>
      </c>
      <c r="C839" s="88">
        <v>0</v>
      </c>
      <c r="D839" s="88">
        <v>0</v>
      </c>
      <c r="E839" s="88">
        <v>0</v>
      </c>
      <c r="F839" s="88">
        <v>0.44</v>
      </c>
      <c r="G839" s="88">
        <v>0.55000000000000004</v>
      </c>
      <c r="H839" s="88">
        <v>0.58000000000000007</v>
      </c>
      <c r="I839" s="88">
        <v>0.62</v>
      </c>
      <c r="J839" s="88">
        <v>0.7400000000000001</v>
      </c>
      <c r="K839" s="88">
        <v>0.68000000000000016</v>
      </c>
      <c r="L839" s="88">
        <v>0.66000000000000014</v>
      </c>
      <c r="M839" s="85">
        <v>0.42000000000000004</v>
      </c>
    </row>
    <row r="840" spans="1:13" x14ac:dyDescent="0.25">
      <c r="A840" s="176" t="s">
        <v>1600</v>
      </c>
      <c r="B840" s="88">
        <v>0</v>
      </c>
      <c r="C840" s="88">
        <v>0</v>
      </c>
      <c r="D840" s="88">
        <v>0</v>
      </c>
      <c r="E840" s="88">
        <v>0</v>
      </c>
      <c r="F840" s="88">
        <v>0</v>
      </c>
      <c r="G840" s="88">
        <v>0</v>
      </c>
      <c r="H840" s="88">
        <v>0</v>
      </c>
      <c r="I840" s="88">
        <v>0</v>
      </c>
      <c r="J840" s="88">
        <v>0</v>
      </c>
      <c r="K840" s="88">
        <v>0</v>
      </c>
      <c r="L840" s="88">
        <v>0</v>
      </c>
      <c r="M840" s="85">
        <v>0</v>
      </c>
    </row>
    <row r="841" spans="1:13" x14ac:dyDescent="0.25">
      <c r="A841" s="176" t="s">
        <v>1601</v>
      </c>
      <c r="B841" s="88">
        <v>0</v>
      </c>
      <c r="C841" s="88">
        <v>0.19999999999999998</v>
      </c>
      <c r="D841" s="88">
        <v>0.34</v>
      </c>
      <c r="E841" s="88">
        <v>0.35000000000000003</v>
      </c>
      <c r="F841" s="88">
        <v>0.46000000000000008</v>
      </c>
      <c r="G841" s="88">
        <v>0.55000000000000004</v>
      </c>
      <c r="H841" s="88">
        <v>0.56000000000000005</v>
      </c>
      <c r="I841" s="88">
        <v>0.62</v>
      </c>
      <c r="J841" s="88">
        <v>0.75000000000000011</v>
      </c>
      <c r="K841" s="88">
        <v>0.68</v>
      </c>
      <c r="L841" s="88">
        <v>0.66</v>
      </c>
      <c r="M841" s="85">
        <v>0.45999999999999996</v>
      </c>
    </row>
    <row r="842" spans="1:13" x14ac:dyDescent="0.25">
      <c r="A842" s="176" t="s">
        <v>1602</v>
      </c>
      <c r="B842" s="88">
        <v>0</v>
      </c>
      <c r="C842" s="88">
        <v>0</v>
      </c>
      <c r="D842" s="88">
        <v>0.34</v>
      </c>
      <c r="E842" s="88">
        <v>0.35000000000000003</v>
      </c>
      <c r="F842" s="88">
        <v>0.44</v>
      </c>
      <c r="G842" s="88">
        <v>0.55000000000000004</v>
      </c>
      <c r="H842" s="88">
        <v>0.58000000000000007</v>
      </c>
      <c r="I842" s="88">
        <v>0.62</v>
      </c>
      <c r="J842" s="88">
        <v>0.7400000000000001</v>
      </c>
      <c r="K842" s="88">
        <v>0.68000000000000016</v>
      </c>
      <c r="L842" s="88">
        <v>0.69000000000000006</v>
      </c>
      <c r="M842" s="85">
        <v>0.44000000000000006</v>
      </c>
    </row>
    <row r="843" spans="1:13" x14ac:dyDescent="0.25">
      <c r="A843" s="176" t="s">
        <v>1603</v>
      </c>
      <c r="B843" s="88">
        <v>0</v>
      </c>
      <c r="C843" s="88">
        <v>0.22999999999999998</v>
      </c>
      <c r="D843" s="88">
        <v>0.35000000000000003</v>
      </c>
      <c r="E843" s="88">
        <v>0.39000000000000007</v>
      </c>
      <c r="F843" s="88">
        <v>0.5</v>
      </c>
      <c r="G843" s="88">
        <v>0.59000000000000008</v>
      </c>
      <c r="H843" s="88">
        <v>0.62</v>
      </c>
      <c r="I843" s="88">
        <v>0.66</v>
      </c>
      <c r="J843" s="88">
        <v>0.81</v>
      </c>
      <c r="K843" s="88">
        <v>0.72000000000000008</v>
      </c>
      <c r="L843" s="88">
        <v>0.73</v>
      </c>
      <c r="M843" s="85">
        <v>0.48</v>
      </c>
    </row>
    <row r="844" spans="1:13" x14ac:dyDescent="0.25">
      <c r="A844" s="176" t="s">
        <v>1604</v>
      </c>
      <c r="B844" s="88">
        <v>0</v>
      </c>
      <c r="C844" s="88">
        <v>1.01</v>
      </c>
      <c r="D844" s="88">
        <v>1.4700000000000002</v>
      </c>
      <c r="E844" s="88">
        <v>1.5100000000000002</v>
      </c>
      <c r="F844" s="88">
        <v>1.8800000000000003</v>
      </c>
      <c r="G844" s="88">
        <v>2.2399999999999998</v>
      </c>
      <c r="H844" s="88">
        <v>1.9200000000000004</v>
      </c>
      <c r="I844" s="88">
        <v>1.52</v>
      </c>
      <c r="J844" s="88">
        <v>1.7100000000000002</v>
      </c>
      <c r="K844" s="88">
        <v>1.6800000000000002</v>
      </c>
      <c r="L844" s="88">
        <v>1.6300000000000001</v>
      </c>
      <c r="M844" s="85">
        <v>1.5800000000000003</v>
      </c>
    </row>
    <row r="845" spans="1:13" x14ac:dyDescent="0.25">
      <c r="A845" s="176" t="s">
        <v>1605</v>
      </c>
      <c r="B845" s="88">
        <v>0</v>
      </c>
      <c r="C845" s="88">
        <v>0.65999999999999992</v>
      </c>
      <c r="D845" s="88">
        <v>1.02</v>
      </c>
      <c r="E845" s="88">
        <v>1.2</v>
      </c>
      <c r="F845" s="88">
        <v>1.4600000000000002</v>
      </c>
      <c r="G845" s="88">
        <v>1.79</v>
      </c>
      <c r="H845" s="88">
        <v>1.8099999999999998</v>
      </c>
      <c r="I845" s="88">
        <v>2.02</v>
      </c>
      <c r="J845" s="88">
        <v>2.4400000000000004</v>
      </c>
      <c r="K845" s="88">
        <v>2.12</v>
      </c>
      <c r="L845" s="88">
        <v>2.17</v>
      </c>
      <c r="M845" s="85">
        <v>1.4600000000000002</v>
      </c>
    </row>
    <row r="846" spans="1:13" x14ac:dyDescent="0.25">
      <c r="A846" s="176" t="s">
        <v>1606</v>
      </c>
      <c r="B846" s="88">
        <v>0</v>
      </c>
      <c r="C846" s="88">
        <v>0.65999999999999992</v>
      </c>
      <c r="D846" s="88">
        <v>1.02</v>
      </c>
      <c r="E846" s="88">
        <v>1.2</v>
      </c>
      <c r="F846" s="88">
        <v>1.4600000000000002</v>
      </c>
      <c r="G846" s="88">
        <v>1.79</v>
      </c>
      <c r="H846" s="88">
        <v>1.8399999999999999</v>
      </c>
      <c r="I846" s="88">
        <v>2.02</v>
      </c>
      <c r="J846" s="88">
        <v>2.4400000000000004</v>
      </c>
      <c r="K846" s="88">
        <v>2.12</v>
      </c>
      <c r="L846" s="88">
        <v>2.17</v>
      </c>
      <c r="M846" s="85">
        <v>1.4600000000000002</v>
      </c>
    </row>
    <row r="847" spans="1:13" x14ac:dyDescent="0.25">
      <c r="A847" s="176" t="s">
        <v>1607</v>
      </c>
      <c r="B847" s="88">
        <v>0</v>
      </c>
      <c r="C847" s="88">
        <v>0</v>
      </c>
      <c r="D847" s="88">
        <v>0</v>
      </c>
      <c r="E847" s="88">
        <v>0</v>
      </c>
      <c r="F847" s="88">
        <v>1.4800000000000002</v>
      </c>
      <c r="G847" s="88">
        <v>1.7900000000000003</v>
      </c>
      <c r="H847" s="88">
        <v>1.86</v>
      </c>
      <c r="I847" s="88">
        <v>2.0100000000000002</v>
      </c>
      <c r="J847" s="88">
        <v>2.4700000000000002</v>
      </c>
      <c r="K847" s="88">
        <v>2.12</v>
      </c>
      <c r="L847" s="88">
        <v>2.1300000000000003</v>
      </c>
      <c r="M847" s="85">
        <v>1.4400000000000002</v>
      </c>
    </row>
    <row r="848" spans="1:13" x14ac:dyDescent="0.25">
      <c r="A848" s="176" t="s">
        <v>1608</v>
      </c>
      <c r="B848" s="88">
        <v>0</v>
      </c>
      <c r="C848" s="88">
        <v>0</v>
      </c>
      <c r="D848" s="88">
        <v>0</v>
      </c>
      <c r="E848" s="88">
        <v>0</v>
      </c>
      <c r="F848" s="88">
        <v>0</v>
      </c>
      <c r="G848" s="88">
        <v>0</v>
      </c>
      <c r="H848" s="88">
        <v>0</v>
      </c>
      <c r="I848" s="88">
        <v>0</v>
      </c>
      <c r="J848" s="88">
        <v>48.039999999999992</v>
      </c>
      <c r="K848" s="88">
        <v>41.480000000000011</v>
      </c>
      <c r="L848" s="88">
        <v>41.839999999999996</v>
      </c>
      <c r="M848" s="85">
        <v>34.880000000000003</v>
      </c>
    </row>
    <row r="849" spans="1:13" x14ac:dyDescent="0.25">
      <c r="A849" s="176" t="s">
        <v>1609</v>
      </c>
      <c r="B849" s="88">
        <v>0</v>
      </c>
      <c r="C849" s="88">
        <v>0</v>
      </c>
      <c r="D849" s="88">
        <v>0</v>
      </c>
      <c r="E849" s="88">
        <v>0</v>
      </c>
      <c r="F849" s="88">
        <v>0</v>
      </c>
      <c r="G849" s="88">
        <v>0</v>
      </c>
      <c r="H849" s="88">
        <v>32.56</v>
      </c>
      <c r="I849" s="88">
        <v>35.64</v>
      </c>
      <c r="J849" s="88">
        <v>43.400000000000006</v>
      </c>
      <c r="K849" s="88">
        <v>37.479999999999997</v>
      </c>
      <c r="L849" s="88">
        <v>37.82</v>
      </c>
      <c r="M849" s="85">
        <v>25.54</v>
      </c>
    </row>
    <row r="850" spans="1:13" ht="13.8" thickBot="1" x14ac:dyDescent="0.3">
      <c r="A850" s="173" t="s">
        <v>816</v>
      </c>
      <c r="B850" s="174">
        <v>376.45</v>
      </c>
      <c r="C850" s="174">
        <v>396.22999999999968</v>
      </c>
      <c r="D850" s="174">
        <v>469.29000000000133</v>
      </c>
      <c r="E850" s="174">
        <v>560.92000000000041</v>
      </c>
      <c r="F850" s="174">
        <v>729.84000000000071</v>
      </c>
      <c r="G850" s="174">
        <v>965.22000000000014</v>
      </c>
      <c r="H850" s="174">
        <v>1039.6600000000012</v>
      </c>
      <c r="I850" s="174">
        <v>1260.1599999999985</v>
      </c>
      <c r="J850" s="174">
        <v>1276.9799999999998</v>
      </c>
      <c r="K850" s="174">
        <v>1097.6400000000001</v>
      </c>
      <c r="L850" s="174">
        <v>1049.5600000000015</v>
      </c>
      <c r="M850" s="175">
        <v>887.02000000000089</v>
      </c>
    </row>
    <row r="851" spans="1:13" x14ac:dyDescent="0.25">
      <c r="A851" s="179" t="s">
        <v>1610</v>
      </c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1"/>
    </row>
    <row r="852" spans="1:13" x14ac:dyDescent="0.25">
      <c r="A852" s="188" t="s">
        <v>1611</v>
      </c>
      <c r="B852" s="85">
        <v>0</v>
      </c>
      <c r="C852" s="85">
        <v>0</v>
      </c>
      <c r="D852" s="85">
        <v>0</v>
      </c>
      <c r="E852" s="85">
        <v>0</v>
      </c>
      <c r="F852" s="85">
        <v>0</v>
      </c>
      <c r="G852" s="85">
        <v>0</v>
      </c>
      <c r="H852" s="85">
        <v>0</v>
      </c>
      <c r="I852" s="85">
        <v>0</v>
      </c>
      <c r="J852" s="85">
        <v>0</v>
      </c>
      <c r="K852" s="85">
        <v>0</v>
      </c>
      <c r="L852" s="85">
        <v>0</v>
      </c>
      <c r="M852" s="86">
        <v>0</v>
      </c>
    </row>
    <row r="853" spans="1:13" ht="13.8" thickBot="1" x14ac:dyDescent="0.3">
      <c r="A853" s="173" t="s">
        <v>816</v>
      </c>
      <c r="B853" s="174">
        <v>0</v>
      </c>
      <c r="C853" s="174">
        <v>0</v>
      </c>
      <c r="D853" s="174">
        <v>0</v>
      </c>
      <c r="E853" s="174">
        <v>0</v>
      </c>
      <c r="F853" s="174">
        <v>0</v>
      </c>
      <c r="G853" s="174">
        <v>0</v>
      </c>
      <c r="H853" s="174">
        <v>0</v>
      </c>
      <c r="I853" s="174">
        <v>0</v>
      </c>
      <c r="J853" s="174">
        <v>0</v>
      </c>
      <c r="K853" s="174">
        <v>0</v>
      </c>
      <c r="L853" s="174">
        <v>0</v>
      </c>
      <c r="M853" s="175">
        <v>0</v>
      </c>
    </row>
    <row r="854" spans="1:13" x14ac:dyDescent="0.25">
      <c r="A854" s="179" t="s">
        <v>1612</v>
      </c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1"/>
    </row>
    <row r="855" spans="1:13" x14ac:dyDescent="0.25">
      <c r="A855" s="188" t="s">
        <v>1613</v>
      </c>
      <c r="B855" s="189">
        <v>6937.8009136393439</v>
      </c>
      <c r="C855" s="85">
        <v>7042.3951120000002</v>
      </c>
      <c r="D855" s="85">
        <v>6765.8062120000022</v>
      </c>
      <c r="E855" s="85">
        <v>6964.8751120000015</v>
      </c>
      <c r="F855" s="85">
        <v>6381.7521120000001</v>
      </c>
      <c r="G855" s="85">
        <v>6903.2801120000004</v>
      </c>
      <c r="H855" s="85">
        <v>6424.1390120000015</v>
      </c>
      <c r="I855" s="85">
        <v>6804.3390119999985</v>
      </c>
      <c r="J855" s="85">
        <v>6804.712011999999</v>
      </c>
      <c r="K855" s="85">
        <v>6563.4720120000011</v>
      </c>
      <c r="L855" s="85">
        <v>7033.2262120000032</v>
      </c>
      <c r="M855" s="86">
        <v>6413.7770120000005</v>
      </c>
    </row>
    <row r="856" spans="1:13" x14ac:dyDescent="0.25">
      <c r="A856" s="188" t="s">
        <v>1614</v>
      </c>
      <c r="B856" s="189">
        <v>531.27122516108329</v>
      </c>
      <c r="C856" s="85">
        <v>491.56730055072461</v>
      </c>
      <c r="D856" s="85">
        <v>410.14691671014486</v>
      </c>
      <c r="E856" s="85">
        <v>422.15701591304344</v>
      </c>
      <c r="F856" s="85">
        <v>396.26504591304342</v>
      </c>
      <c r="G856" s="85">
        <v>372.80433671014487</v>
      </c>
      <c r="H856" s="85">
        <v>289.51188591304339</v>
      </c>
      <c r="I856" s="85">
        <v>290.33520171014493</v>
      </c>
      <c r="J856" s="85">
        <v>292.37140591304347</v>
      </c>
      <c r="K856" s="85">
        <v>308.54464431884048</v>
      </c>
      <c r="L856" s="85">
        <v>377.4055917101449</v>
      </c>
      <c r="M856" s="86">
        <v>327.24831431884053</v>
      </c>
    </row>
    <row r="857" spans="1:13" x14ac:dyDescent="0.25">
      <c r="A857" s="188" t="s">
        <v>1615</v>
      </c>
      <c r="B857" s="189">
        <v>6406.5296884782601</v>
      </c>
      <c r="C857" s="85">
        <v>6550.8278114492759</v>
      </c>
      <c r="D857" s="85">
        <v>6355.6592952898573</v>
      </c>
      <c r="E857" s="85">
        <v>6542.7180960869582</v>
      </c>
      <c r="F857" s="85">
        <v>5985.4870660869565</v>
      </c>
      <c r="G857" s="85">
        <v>6530.4757752898558</v>
      </c>
      <c r="H857" s="85">
        <v>6134.627126086958</v>
      </c>
      <c r="I857" s="85">
        <v>6514.0038102898534</v>
      </c>
      <c r="J857" s="85">
        <v>6512.3406060869556</v>
      </c>
      <c r="K857" s="85">
        <v>6254.9273676811608</v>
      </c>
      <c r="L857" s="85">
        <v>6655.8206202898582</v>
      </c>
      <c r="M857" s="86">
        <v>6086.5286976811603</v>
      </c>
    </row>
    <row r="858" spans="1:13" x14ac:dyDescent="0.25">
      <c r="A858" s="188" t="s">
        <v>1616</v>
      </c>
      <c r="B858" s="189">
        <v>147.35000000000105</v>
      </c>
      <c r="C858" s="85">
        <v>180.99999999999972</v>
      </c>
      <c r="D858" s="85">
        <v>192.74999999999858</v>
      </c>
      <c r="E858" s="85">
        <v>183.20999999999987</v>
      </c>
      <c r="F858" s="85">
        <v>162.30000000000121</v>
      </c>
      <c r="G858" s="85">
        <v>214.98999999999842</v>
      </c>
      <c r="H858" s="85">
        <v>211.09999999999923</v>
      </c>
      <c r="I858" s="85">
        <v>223.12999999999889</v>
      </c>
      <c r="J858" s="85">
        <v>200.16000000000057</v>
      </c>
      <c r="K858" s="85">
        <v>170.34000000000137</v>
      </c>
      <c r="L858" s="85">
        <v>180.51000000000076</v>
      </c>
      <c r="M858" s="86">
        <v>152.71000000000149</v>
      </c>
    </row>
    <row r="859" spans="1:13" ht="13.8" thickBot="1" x14ac:dyDescent="0.3">
      <c r="A859" s="190" t="s">
        <v>1617</v>
      </c>
      <c r="B859" s="191">
        <v>6259.1796884782589</v>
      </c>
      <c r="C859" s="191">
        <v>6369.8278114492759</v>
      </c>
      <c r="D859" s="191">
        <v>6162.9092952898591</v>
      </c>
      <c r="E859" s="191">
        <v>6359.5080960869582</v>
      </c>
      <c r="F859" s="191">
        <v>5823.1870660869554</v>
      </c>
      <c r="G859" s="191">
        <v>6315.485775289857</v>
      </c>
      <c r="H859" s="191">
        <v>5923.5271260869586</v>
      </c>
      <c r="I859" s="191">
        <v>6290.8738102898542</v>
      </c>
      <c r="J859" s="191">
        <v>6312.1806060869549</v>
      </c>
      <c r="K859" s="191">
        <v>6084.5873676811598</v>
      </c>
      <c r="L859" s="191">
        <v>6475.3106202898571</v>
      </c>
      <c r="M859" s="192">
        <v>5933.8186976811585</v>
      </c>
    </row>
    <row r="860" spans="1:13" x14ac:dyDescent="0.25">
      <c r="A860" s="179" t="s">
        <v>1618</v>
      </c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1"/>
    </row>
    <row r="861" spans="1:13" x14ac:dyDescent="0.25">
      <c r="A861" s="188" t="s">
        <v>1619</v>
      </c>
      <c r="B861" s="85">
        <v>1314.4522429487417</v>
      </c>
      <c r="C861" s="85">
        <v>1316.0873546806706</v>
      </c>
      <c r="D861" s="85">
        <v>1319.2128831614395</v>
      </c>
      <c r="E861" s="85">
        <v>1320.4630872337286</v>
      </c>
      <c r="F861" s="85">
        <v>1321.5601926699635</v>
      </c>
      <c r="G861" s="85">
        <v>1324.3307714044133</v>
      </c>
      <c r="H861" s="85">
        <v>1328.3685643365329</v>
      </c>
      <c r="I861" s="85">
        <v>1332.5713399468309</v>
      </c>
      <c r="J861" s="85">
        <v>1334.5155946482694</v>
      </c>
      <c r="K861" s="85">
        <v>1334.2667571140528</v>
      </c>
      <c r="L861" s="85">
        <v>1333.3890084075083</v>
      </c>
      <c r="M861" s="86">
        <v>1332.4621326010486</v>
      </c>
    </row>
    <row r="862" spans="1:13" x14ac:dyDescent="0.25">
      <c r="A862" s="188" t="s">
        <v>1620</v>
      </c>
      <c r="B862" s="193">
        <v>100.49990183175868</v>
      </c>
      <c r="C862" s="193">
        <v>104.99996983434528</v>
      </c>
      <c r="D862" s="193">
        <v>104.56498642103448</v>
      </c>
      <c r="E862" s="193">
        <v>100.49990183175868</v>
      </c>
      <c r="F862" s="193">
        <v>104.99996983434528</v>
      </c>
      <c r="G862" s="193">
        <v>101.02640252739987</v>
      </c>
      <c r="H862" s="193">
        <v>103.9751619715493</v>
      </c>
      <c r="I862" s="193">
        <v>104.98901061331536</v>
      </c>
      <c r="J862" s="193">
        <v>104.99996983434528</v>
      </c>
      <c r="K862" s="193">
        <v>104.99224973487794</v>
      </c>
      <c r="L862" s="193">
        <v>104.81958487605647</v>
      </c>
      <c r="M862" s="194">
        <v>102.09073057211933</v>
      </c>
    </row>
    <row r="863" spans="1:13" x14ac:dyDescent="0.25">
      <c r="A863" s="188" t="s">
        <v>1621</v>
      </c>
      <c r="B863" s="85">
        <v>398.04232409418995</v>
      </c>
      <c r="C863" s="85">
        <v>421.33021745593169</v>
      </c>
      <c r="D863" s="85">
        <v>436.00112367203991</v>
      </c>
      <c r="E863" s="85">
        <v>436.15030912030647</v>
      </c>
      <c r="F863" s="85">
        <v>437.01598919480159</v>
      </c>
      <c r="G863" s="85">
        <v>437.01598919480159</v>
      </c>
      <c r="H863" s="85">
        <v>437.01598919480159</v>
      </c>
      <c r="I863" s="85">
        <v>437.01598919480159</v>
      </c>
      <c r="J863" s="85">
        <v>437.01598919480159</v>
      </c>
      <c r="K863" s="85">
        <v>434.27662740068581</v>
      </c>
      <c r="L863" s="85">
        <v>425.14588936228404</v>
      </c>
      <c r="M863" s="86">
        <v>415.14657360808025</v>
      </c>
    </row>
    <row r="864" spans="1:13" x14ac:dyDescent="0.25">
      <c r="A864" s="188" t="s">
        <v>1622</v>
      </c>
      <c r="B864" s="85">
        <v>1282.7998058555399</v>
      </c>
      <c r="C864" s="85">
        <v>1282.7998058555399</v>
      </c>
      <c r="D864" s="85">
        <v>1294.7400815129761</v>
      </c>
      <c r="E864" s="85">
        <v>1289.0145633496081</v>
      </c>
      <c r="F864" s="85">
        <v>1298.8138047227151</v>
      </c>
      <c r="G864" s="85">
        <v>1288.4769144041363</v>
      </c>
      <c r="H864" s="85">
        <v>1302.4774882672173</v>
      </c>
      <c r="I864" s="85">
        <v>1311.3092397799501</v>
      </c>
      <c r="J864" s="85">
        <v>1318.2599579488237</v>
      </c>
      <c r="K864" s="85">
        <v>1318.2599579488237</v>
      </c>
      <c r="L864" s="85">
        <v>1318.2599579488237</v>
      </c>
      <c r="M864" s="86">
        <v>1316.1660334693588</v>
      </c>
    </row>
    <row r="865" spans="1:13" x14ac:dyDescent="0.25">
      <c r="A865" s="188" t="s">
        <v>1623</v>
      </c>
      <c r="B865" s="85">
        <v>2156.9021782412651</v>
      </c>
      <c r="C865" s="85">
        <v>2158.1497881798005</v>
      </c>
      <c r="D865" s="85">
        <v>2159.0888561467027</v>
      </c>
      <c r="E865" s="85">
        <v>2159.760092596473</v>
      </c>
      <c r="F865" s="85">
        <v>2160.2479484722721</v>
      </c>
      <c r="G865" s="85">
        <v>2160.6256589500908</v>
      </c>
      <c r="H865" s="85">
        <v>2161.5711151763162</v>
      </c>
      <c r="I865" s="85">
        <v>2163.1089290320397</v>
      </c>
      <c r="J865" s="85">
        <v>2164.5663559089444</v>
      </c>
      <c r="K865" s="85">
        <v>2165.4182525929341</v>
      </c>
      <c r="L865" s="85">
        <v>2166.0663946831442</v>
      </c>
      <c r="M865" s="86">
        <v>2166.6277776033003</v>
      </c>
    </row>
    <row r="866" spans="1:13" x14ac:dyDescent="0.25">
      <c r="A866" s="188" t="s">
        <v>1624</v>
      </c>
      <c r="B866" s="85">
        <v>231.02856544516001</v>
      </c>
      <c r="C866" s="85">
        <v>234.06564205492</v>
      </c>
      <c r="D866" s="85">
        <v>239.39066697172001</v>
      </c>
      <c r="E866" s="85">
        <v>237.85227849291999</v>
      </c>
      <c r="F866" s="85">
        <v>235.66962241275999</v>
      </c>
      <c r="G866" s="85">
        <v>233.38145834296</v>
      </c>
      <c r="H866" s="85">
        <v>234.80160882928001</v>
      </c>
      <c r="I866" s="85">
        <v>239.34794594524001</v>
      </c>
      <c r="J866" s="85">
        <v>240.47235619889</v>
      </c>
      <c r="K866" s="85">
        <v>240.00747374002998</v>
      </c>
      <c r="L866" s="85">
        <v>237.50080095688</v>
      </c>
      <c r="M866" s="86">
        <v>234.86115935104002</v>
      </c>
    </row>
    <row r="867" spans="1:13" ht="13.8" thickBot="1" x14ac:dyDescent="0.3">
      <c r="A867" s="190" t="s">
        <v>1625</v>
      </c>
      <c r="B867" s="85">
        <v>692.00002527594472</v>
      </c>
      <c r="C867" s="85">
        <v>697.46403870959784</v>
      </c>
      <c r="D867" s="85">
        <v>718.84266337782901</v>
      </c>
      <c r="E867" s="85">
        <v>708.00179883101634</v>
      </c>
      <c r="F867" s="85">
        <v>700.70404670433902</v>
      </c>
      <c r="G867" s="85">
        <v>700.59652724034572</v>
      </c>
      <c r="H867" s="85">
        <v>711.82101449990284</v>
      </c>
      <c r="I867" s="85">
        <v>723.13887581965014</v>
      </c>
      <c r="J867" s="85">
        <v>725.00011910646026</v>
      </c>
      <c r="K867" s="85">
        <v>723.5631180606739</v>
      </c>
      <c r="L867" s="85">
        <v>714.91546731389167</v>
      </c>
      <c r="M867" s="192">
        <v>705.89709573674099</v>
      </c>
    </row>
    <row r="868" spans="1:13" x14ac:dyDescent="0.25">
      <c r="A868" s="179" t="s">
        <v>1626</v>
      </c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1"/>
    </row>
    <row r="869" spans="1:13" x14ac:dyDescent="0.25">
      <c r="A869" s="188" t="s">
        <v>1627</v>
      </c>
      <c r="B869" s="85">
        <v>1344.6299999999994</v>
      </c>
      <c r="C869" s="85">
        <v>2469.069999999997</v>
      </c>
      <c r="D869" s="85">
        <v>2639.6899999999964</v>
      </c>
      <c r="E869" s="85">
        <v>2714.1499999999974</v>
      </c>
      <c r="F869" s="85">
        <v>2519.3699999999981</v>
      </c>
      <c r="G869" s="85">
        <v>3472.7699999999973</v>
      </c>
      <c r="H869" s="85">
        <v>3265.4599999999946</v>
      </c>
      <c r="I869" s="85">
        <v>3638.8199999999961</v>
      </c>
      <c r="J869" s="85">
        <v>3500.8899999999981</v>
      </c>
      <c r="K869" s="85">
        <v>2874.9499999999971</v>
      </c>
      <c r="L869" s="85">
        <v>2698.3099999999972</v>
      </c>
      <c r="M869" s="86">
        <v>2565.6400000000008</v>
      </c>
    </row>
    <row r="870" spans="1:13" x14ac:dyDescent="0.25">
      <c r="A870" s="188" t="s">
        <v>1628</v>
      </c>
      <c r="B870" s="85">
        <v>4688.3809136393456</v>
      </c>
      <c r="C870" s="85">
        <v>3565.8551119999993</v>
      </c>
      <c r="D870" s="85">
        <v>2871.4262120000003</v>
      </c>
      <c r="E870" s="85">
        <v>3147.9351119999997</v>
      </c>
      <c r="F870" s="85">
        <v>2491.5221120000006</v>
      </c>
      <c r="G870" s="85">
        <v>1750.0501119999997</v>
      </c>
      <c r="H870" s="85">
        <v>1146.7990119999999</v>
      </c>
      <c r="I870" s="85">
        <v>1117.0790119999997</v>
      </c>
      <c r="J870" s="85">
        <v>1296.0320119999999</v>
      </c>
      <c r="K870" s="85">
        <v>1742.8420120000003</v>
      </c>
      <c r="L870" s="85">
        <v>2295.8262119999999</v>
      </c>
      <c r="M870" s="86">
        <v>2230.3970120000004</v>
      </c>
    </row>
    <row r="871" spans="1:13" x14ac:dyDescent="0.25">
      <c r="A871" s="188" t="s">
        <v>1629</v>
      </c>
      <c r="B871" s="85">
        <v>442.67999999999995</v>
      </c>
      <c r="C871" s="85">
        <v>546.89</v>
      </c>
      <c r="D871" s="85">
        <v>692.31000000000006</v>
      </c>
      <c r="E871" s="85">
        <v>437.69999999999987</v>
      </c>
      <c r="F871" s="85">
        <v>524.82000000000005</v>
      </c>
      <c r="G871" s="85">
        <v>587.28000000000009</v>
      </c>
      <c r="H871" s="85">
        <v>829.82000000000016</v>
      </c>
      <c r="I871" s="85">
        <v>615.75999999999988</v>
      </c>
      <c r="J871" s="85">
        <v>554.61</v>
      </c>
      <c r="K871" s="85">
        <v>690.20000000000039</v>
      </c>
      <c r="L871" s="85">
        <v>833.03</v>
      </c>
      <c r="M871" s="86">
        <v>580.26</v>
      </c>
    </row>
    <row r="872" spans="1:13" x14ac:dyDescent="0.25">
      <c r="A872" s="188" t="s">
        <v>1630</v>
      </c>
      <c r="B872" s="85">
        <v>428.30000000000018</v>
      </c>
      <c r="C872" s="85">
        <v>450.14999999999958</v>
      </c>
      <c r="D872" s="85">
        <v>526.49000000000137</v>
      </c>
      <c r="E872" s="85">
        <v>629.20000000000027</v>
      </c>
      <c r="F872" s="85">
        <v>811.30000000000109</v>
      </c>
      <c r="G872" s="85">
        <v>1057.2899999999995</v>
      </c>
      <c r="H872" s="85">
        <v>1131.6199999999999</v>
      </c>
      <c r="I872" s="85">
        <v>1380.559999999999</v>
      </c>
      <c r="J872" s="85">
        <v>1394.6099999999994</v>
      </c>
      <c r="K872" s="85">
        <v>1200.8800000000008</v>
      </c>
      <c r="L872" s="85">
        <v>1159.5000000000007</v>
      </c>
      <c r="M872" s="86">
        <v>978.98000000000013</v>
      </c>
    </row>
    <row r="873" spans="1:13" x14ac:dyDescent="0.25">
      <c r="A873" s="188" t="s">
        <v>28</v>
      </c>
      <c r="B873" s="85">
        <f>+B86</f>
        <v>33.809999999999995</v>
      </c>
      <c r="C873" s="85">
        <f t="shared" ref="C873:M873" si="0">+C86</f>
        <v>10.43</v>
      </c>
      <c r="D873" s="85">
        <f t="shared" si="0"/>
        <v>35.889999999999993</v>
      </c>
      <c r="E873" s="85">
        <f t="shared" si="0"/>
        <v>35.889999999999993</v>
      </c>
      <c r="F873" s="85">
        <f t="shared" si="0"/>
        <v>34.739999999999995</v>
      </c>
      <c r="G873" s="85">
        <f t="shared" si="0"/>
        <v>35.889999999999993</v>
      </c>
      <c r="H873" s="85">
        <f t="shared" si="0"/>
        <v>50.44</v>
      </c>
      <c r="I873" s="85">
        <f t="shared" si="0"/>
        <v>52.120000000000005</v>
      </c>
      <c r="J873" s="85">
        <f t="shared" si="0"/>
        <v>58.569999999999993</v>
      </c>
      <c r="K873" s="85">
        <f t="shared" si="0"/>
        <v>54.599999999999994</v>
      </c>
      <c r="L873" s="85">
        <f t="shared" si="0"/>
        <v>46.56</v>
      </c>
      <c r="M873" s="85">
        <f t="shared" si="0"/>
        <v>58.5</v>
      </c>
    </row>
    <row r="874" spans="1:13" x14ac:dyDescent="0.25">
      <c r="A874" s="188" t="s">
        <v>1631</v>
      </c>
      <c r="B874" s="85">
        <v>19.381213395105195</v>
      </c>
      <c r="C874" s="85">
        <v>35.060089085214599</v>
      </c>
      <c r="D874" s="85">
        <v>39.015158242607924</v>
      </c>
      <c r="E874" s="85">
        <v>38.969112243286389</v>
      </c>
      <c r="F874" s="85">
        <v>39.477716398019787</v>
      </c>
      <c r="G874" s="85">
        <v>50.306085565951008</v>
      </c>
      <c r="H874" s="85">
        <v>50.831091822581456</v>
      </c>
      <c r="I874" s="85">
        <v>53.477935087929133</v>
      </c>
      <c r="J874" s="85">
        <v>51.448025924186602</v>
      </c>
      <c r="K874" s="85">
        <v>43.802274082127944</v>
      </c>
      <c r="L874" s="85">
        <v>38.365181478112795</v>
      </c>
      <c r="M874" s="86">
        <v>40.002014338817183</v>
      </c>
    </row>
    <row r="875" spans="1:13" x14ac:dyDescent="0.25">
      <c r="A875" s="188" t="s">
        <v>1632</v>
      </c>
      <c r="B875" s="85">
        <v>68.064664472509889</v>
      </c>
      <c r="C875" s="85">
        <v>50.782227567807631</v>
      </c>
      <c r="D875" s="85">
        <v>42.970728408441751</v>
      </c>
      <c r="E875" s="85">
        <v>45.712594422755551</v>
      </c>
      <c r="F875" s="85">
        <v>39.585713573075253</v>
      </c>
      <c r="G875" s="85">
        <v>25.870891562048797</v>
      </c>
      <c r="H875" s="85">
        <v>18.636567635968223</v>
      </c>
      <c r="I875" s="85">
        <v>17.183138728655699</v>
      </c>
      <c r="J875" s="85">
        <v>19.906823530682583</v>
      </c>
      <c r="K875" s="85">
        <v>27.385536324581501</v>
      </c>
      <c r="L875" s="85">
        <v>33.30457661099328</v>
      </c>
      <c r="M875" s="86">
        <v>35.687193485485025</v>
      </c>
    </row>
    <row r="876" spans="1:13" x14ac:dyDescent="0.25">
      <c r="A876" s="195" t="s">
        <v>1633</v>
      </c>
      <c r="B876" s="88">
        <v>6.3806962106640261</v>
      </c>
      <c r="C876" s="88">
        <v>7.7656818639459537</v>
      </c>
      <c r="D876" s="88">
        <v>10.232483436668673</v>
      </c>
      <c r="E876" s="88">
        <v>6.2843912196770502</v>
      </c>
      <c r="F876" s="88">
        <v>8.2237603527900891</v>
      </c>
      <c r="G876" s="88">
        <v>8.5072601788116504</v>
      </c>
      <c r="H876" s="88">
        <v>12.917217364847408</v>
      </c>
      <c r="I876" s="88">
        <v>9.0495197096155557</v>
      </c>
      <c r="J876" s="88">
        <v>8.1503816623239072</v>
      </c>
      <c r="K876" s="88">
        <v>10.51577577748648</v>
      </c>
      <c r="L876" s="88">
        <v>11.844208829494141</v>
      </c>
      <c r="M876" s="89">
        <v>9.047087214200765</v>
      </c>
    </row>
    <row r="877" spans="1:13" ht="13.8" thickBot="1" x14ac:dyDescent="0.3">
      <c r="A877" s="190" t="s">
        <v>1634</v>
      </c>
      <c r="B877" s="191">
        <v>6.1734259217208907</v>
      </c>
      <c r="C877" s="191">
        <v>6.3920014830318124</v>
      </c>
      <c r="D877" s="191">
        <v>7.7816299122816419</v>
      </c>
      <c r="E877" s="191">
        <v>9.0339021142810214</v>
      </c>
      <c r="F877" s="191">
        <v>12.712809676114873</v>
      </c>
      <c r="G877" s="191">
        <v>15.315762693188541</v>
      </c>
      <c r="H877" s="191">
        <v>17.615123176602903</v>
      </c>
      <c r="I877" s="191">
        <v>20.289406473799605</v>
      </c>
      <c r="J877" s="191">
        <v>20.494768882806909</v>
      </c>
      <c r="K877" s="191">
        <v>18.296413815804062</v>
      </c>
      <c r="L877" s="191">
        <v>16.486033081399786</v>
      </c>
      <c r="M877" s="192">
        <v>15.26370496149703</v>
      </c>
    </row>
    <row r="878" spans="1:13" x14ac:dyDescent="0.25">
      <c r="B878" s="182">
        <v>4688.3809136393456</v>
      </c>
      <c r="C878" s="182">
        <v>3565.8551119999993</v>
      </c>
      <c r="D878" s="182">
        <v>2871.4262120000003</v>
      </c>
      <c r="E878" s="182">
        <v>3147.9351119999997</v>
      </c>
      <c r="F878" s="182">
        <v>2491.5221120000006</v>
      </c>
      <c r="G878" s="182">
        <v>1750.0501119999997</v>
      </c>
      <c r="H878" s="182">
        <v>1146.7990119999999</v>
      </c>
      <c r="I878" s="182">
        <v>1117.0790119999997</v>
      </c>
      <c r="J878" s="182">
        <v>1296.0320119999999</v>
      </c>
      <c r="K878" s="182">
        <v>1742.8420120000003</v>
      </c>
      <c r="L878" s="182">
        <v>2295.8262119999999</v>
      </c>
      <c r="M878" s="182">
        <v>2230.3970120000004</v>
      </c>
    </row>
    <row r="879" spans="1:13" x14ac:dyDescent="0.25">
      <c r="A879" s="1" t="s">
        <v>1635</v>
      </c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</row>
    <row r="881" spans="1:1" x14ac:dyDescent="0.25">
      <c r="A881" s="1"/>
    </row>
  </sheetData>
  <pageMargins left="0.75" right="0.75" top="1" bottom="1" header="0" footer="0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00F37-5522-4026-BC6D-916B238A5211}">
  <dimension ref="A2:KQ398"/>
  <sheetViews>
    <sheetView showGridLines="0" topLeftCell="Z196" zoomScale="85" zoomScaleNormal="85" workbookViewId="0">
      <selection activeCell="B858" activeCellId="1" sqref="B856:M856 B858:M858"/>
    </sheetView>
  </sheetViews>
  <sheetFormatPr baseColWidth="10" defaultRowHeight="13.2" x14ac:dyDescent="0.25"/>
  <cols>
    <col min="1" max="1" width="19.88671875" style="127" customWidth="1"/>
    <col min="2" max="61" width="6.6640625" style="127" customWidth="1"/>
    <col min="62" max="16384" width="11.5546875" style="127"/>
  </cols>
  <sheetData>
    <row r="2" spans="1:303" ht="12" customHeight="1" thickBot="1" x14ac:dyDescent="0.3"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</row>
    <row r="3" spans="1:303" ht="13.8" thickBot="1" x14ac:dyDescent="0.3">
      <c r="A3" s="197" t="s">
        <v>0</v>
      </c>
      <c r="B3" s="198">
        <v>43952</v>
      </c>
      <c r="C3" s="199"/>
      <c r="D3" s="199"/>
      <c r="E3" s="199"/>
      <c r="F3" s="199"/>
      <c r="G3" s="198">
        <v>43983</v>
      </c>
      <c r="H3" s="199"/>
      <c r="I3" s="199"/>
      <c r="J3" s="199"/>
      <c r="K3" s="199"/>
      <c r="L3" s="198">
        <v>44013</v>
      </c>
      <c r="M3" s="199"/>
      <c r="N3" s="199"/>
      <c r="O3" s="199"/>
      <c r="P3" s="199"/>
      <c r="Q3" s="198">
        <v>44044</v>
      </c>
      <c r="R3" s="199"/>
      <c r="S3" s="199"/>
      <c r="T3" s="199"/>
      <c r="U3" s="199"/>
      <c r="V3" s="198">
        <v>44075</v>
      </c>
      <c r="W3" s="199"/>
      <c r="X3" s="199"/>
      <c r="Y3" s="199"/>
      <c r="Z3" s="199"/>
      <c r="AA3" s="198">
        <v>44105</v>
      </c>
      <c r="AB3" s="199"/>
      <c r="AC3" s="199"/>
      <c r="AD3" s="199"/>
      <c r="AE3" s="199"/>
      <c r="AF3" s="198">
        <v>44136</v>
      </c>
      <c r="AG3" s="199"/>
      <c r="AH3" s="199"/>
      <c r="AI3" s="199"/>
      <c r="AJ3" s="199"/>
      <c r="AK3" s="198">
        <v>44166</v>
      </c>
      <c r="AL3" s="199"/>
      <c r="AM3" s="199"/>
      <c r="AN3" s="199"/>
      <c r="AO3" s="199"/>
      <c r="AP3" s="198">
        <v>44197</v>
      </c>
      <c r="AQ3" s="199"/>
      <c r="AR3" s="199"/>
      <c r="AS3" s="199"/>
      <c r="AT3" s="199"/>
      <c r="AU3" s="198">
        <v>44228</v>
      </c>
      <c r="AV3" s="199"/>
      <c r="AW3" s="199"/>
      <c r="AX3" s="199"/>
      <c r="AY3" s="199"/>
      <c r="AZ3" s="198">
        <v>44256</v>
      </c>
      <c r="BA3" s="199"/>
      <c r="BB3" s="199"/>
      <c r="BC3" s="199"/>
      <c r="BD3" s="199"/>
      <c r="BE3" s="198">
        <v>44287</v>
      </c>
      <c r="BF3" s="199"/>
      <c r="BG3" s="199"/>
      <c r="BH3" s="199"/>
      <c r="BI3" s="200"/>
      <c r="BJ3" s="197"/>
      <c r="BK3" s="198"/>
      <c r="BL3" s="199"/>
      <c r="BM3" s="199"/>
      <c r="BN3" s="199"/>
      <c r="BO3" s="199"/>
      <c r="BP3" s="198"/>
      <c r="BQ3" s="199"/>
      <c r="BR3" s="199"/>
      <c r="BS3" s="199"/>
      <c r="BT3" s="199"/>
      <c r="BU3" s="198"/>
      <c r="BV3" s="199"/>
      <c r="BW3" s="199"/>
      <c r="BX3" s="199"/>
      <c r="BY3" s="199"/>
      <c r="BZ3" s="198"/>
      <c r="CA3" s="199"/>
      <c r="CB3" s="199"/>
      <c r="CC3" s="199"/>
      <c r="CD3" s="199"/>
      <c r="CE3" s="198"/>
      <c r="CF3" s="199"/>
      <c r="CG3" s="199"/>
      <c r="CH3" s="199"/>
      <c r="CI3" s="199"/>
      <c r="CJ3" s="198"/>
      <c r="CK3" s="199"/>
      <c r="CL3" s="199"/>
      <c r="CM3" s="199"/>
      <c r="CN3" s="199"/>
      <c r="CO3" s="198"/>
      <c r="CP3" s="199"/>
      <c r="CQ3" s="199"/>
      <c r="CR3" s="199"/>
      <c r="CS3" s="199"/>
      <c r="CT3" s="198"/>
      <c r="CU3" s="199"/>
      <c r="CV3" s="199"/>
      <c r="CW3" s="199"/>
      <c r="CX3" s="199"/>
      <c r="CY3" s="198"/>
      <c r="CZ3" s="199"/>
      <c r="DA3" s="199"/>
      <c r="DB3" s="199"/>
      <c r="DC3" s="199"/>
      <c r="DD3" s="198"/>
      <c r="DE3" s="199"/>
      <c r="DF3" s="199"/>
      <c r="DG3" s="199"/>
      <c r="DH3" s="199"/>
      <c r="DI3" s="198"/>
      <c r="DJ3" s="199"/>
      <c r="DK3" s="199"/>
      <c r="DL3" s="199"/>
      <c r="DM3" s="199"/>
      <c r="DN3" s="198"/>
      <c r="DO3" s="199"/>
      <c r="DP3" s="199"/>
      <c r="DQ3" s="199"/>
      <c r="DR3" s="200"/>
      <c r="DS3" s="197"/>
      <c r="DT3" s="198"/>
      <c r="DU3" s="199"/>
      <c r="DV3" s="199"/>
      <c r="DW3" s="199"/>
      <c r="DX3" s="199"/>
      <c r="DY3" s="198"/>
      <c r="DZ3" s="199"/>
      <c r="EA3" s="199"/>
      <c r="EB3" s="199"/>
      <c r="EC3" s="199"/>
      <c r="ED3" s="198"/>
      <c r="EE3" s="199"/>
      <c r="EF3" s="199"/>
      <c r="EG3" s="199"/>
      <c r="EH3" s="199"/>
      <c r="EI3" s="198"/>
      <c r="EJ3" s="199"/>
      <c r="EK3" s="199"/>
      <c r="EL3" s="199"/>
      <c r="EM3" s="199"/>
      <c r="EN3" s="198"/>
      <c r="EO3" s="199"/>
      <c r="EP3" s="199"/>
      <c r="EQ3" s="199"/>
      <c r="ER3" s="199"/>
      <c r="ES3" s="198"/>
      <c r="ET3" s="199"/>
      <c r="EU3" s="199"/>
      <c r="EV3" s="199"/>
      <c r="EW3" s="199"/>
      <c r="EX3" s="198"/>
      <c r="EY3" s="199"/>
      <c r="EZ3" s="199"/>
      <c r="FA3" s="199"/>
      <c r="FB3" s="199"/>
      <c r="FC3" s="198"/>
      <c r="FD3" s="199"/>
      <c r="FE3" s="199"/>
      <c r="FF3" s="199"/>
      <c r="FG3" s="199"/>
      <c r="FH3" s="198"/>
      <c r="FI3" s="199"/>
      <c r="FJ3" s="199"/>
      <c r="FK3" s="199"/>
      <c r="FL3" s="199"/>
      <c r="FM3" s="198"/>
      <c r="FN3" s="199"/>
      <c r="FO3" s="199"/>
      <c r="FP3" s="199"/>
      <c r="FQ3" s="199"/>
      <c r="FR3" s="198"/>
      <c r="FS3" s="199"/>
      <c r="FT3" s="199"/>
      <c r="FU3" s="199"/>
      <c r="FV3" s="199"/>
      <c r="FW3" s="198"/>
      <c r="FX3" s="199"/>
      <c r="FY3" s="199"/>
      <c r="FZ3" s="199"/>
      <c r="GA3" s="200"/>
      <c r="GB3" s="197"/>
      <c r="GC3" s="198"/>
      <c r="GD3" s="199"/>
      <c r="GE3" s="199"/>
      <c r="GF3" s="199"/>
      <c r="GG3" s="199"/>
      <c r="GH3" s="198"/>
      <c r="GI3" s="199"/>
      <c r="GJ3" s="199"/>
      <c r="GK3" s="199"/>
      <c r="GL3" s="199"/>
      <c r="GM3" s="198"/>
      <c r="GN3" s="199"/>
      <c r="GO3" s="199"/>
      <c r="GP3" s="199"/>
      <c r="GQ3" s="199"/>
      <c r="GR3" s="198"/>
      <c r="GS3" s="199"/>
      <c r="GT3" s="199"/>
      <c r="GU3" s="199"/>
      <c r="GV3" s="199"/>
      <c r="GW3" s="198"/>
      <c r="GX3" s="199"/>
      <c r="GY3" s="199"/>
      <c r="GZ3" s="199"/>
      <c r="HA3" s="199"/>
      <c r="HB3" s="198"/>
      <c r="HC3" s="199"/>
      <c r="HD3" s="199"/>
      <c r="HE3" s="199"/>
      <c r="HF3" s="199"/>
      <c r="HG3" s="198"/>
      <c r="HH3" s="199"/>
      <c r="HI3" s="199"/>
      <c r="HJ3" s="199"/>
      <c r="HK3" s="199"/>
      <c r="HL3" s="198"/>
      <c r="HM3" s="199"/>
      <c r="HN3" s="199"/>
      <c r="HO3" s="199"/>
      <c r="HP3" s="199"/>
      <c r="HQ3" s="198"/>
      <c r="HR3" s="199"/>
      <c r="HS3" s="199"/>
      <c r="HT3" s="199"/>
      <c r="HU3" s="199"/>
      <c r="HV3" s="198"/>
      <c r="HW3" s="199"/>
      <c r="HX3" s="199"/>
      <c r="HY3" s="199"/>
      <c r="HZ3" s="199"/>
      <c r="IA3" s="198"/>
      <c r="IB3" s="199"/>
      <c r="IC3" s="199"/>
      <c r="ID3" s="199"/>
      <c r="IE3" s="199"/>
      <c r="IF3" s="198"/>
      <c r="IG3" s="199"/>
      <c r="IH3" s="199"/>
      <c r="II3" s="199"/>
      <c r="IJ3" s="200"/>
      <c r="IK3" s="197"/>
      <c r="IL3" s="198"/>
      <c r="IM3" s="199"/>
      <c r="IN3" s="199"/>
      <c r="IO3" s="199"/>
      <c r="IP3" s="199"/>
      <c r="IQ3" s="198"/>
      <c r="IR3" s="199"/>
      <c r="IS3" s="199"/>
      <c r="IT3" s="199"/>
      <c r="IU3" s="199"/>
      <c r="IV3" s="198"/>
      <c r="IW3" s="199"/>
      <c r="IX3" s="199"/>
      <c r="IY3" s="199"/>
      <c r="IZ3" s="199"/>
      <c r="JA3" s="198"/>
      <c r="JB3" s="199"/>
      <c r="JC3" s="199"/>
      <c r="JD3" s="199"/>
      <c r="JE3" s="199"/>
      <c r="JF3" s="198"/>
      <c r="JG3" s="199"/>
      <c r="JH3" s="199"/>
      <c r="JI3" s="199"/>
      <c r="JJ3" s="199"/>
      <c r="JK3" s="198"/>
      <c r="JL3" s="199"/>
      <c r="JM3" s="199"/>
      <c r="JN3" s="199"/>
      <c r="JO3" s="199"/>
      <c r="JP3" s="198"/>
      <c r="JQ3" s="199"/>
      <c r="JR3" s="199"/>
      <c r="JS3" s="199"/>
      <c r="JT3" s="199"/>
      <c r="JU3" s="198"/>
      <c r="JV3" s="199"/>
      <c r="JW3" s="199"/>
      <c r="JX3" s="199"/>
      <c r="JY3" s="199"/>
      <c r="JZ3" s="198"/>
      <c r="KA3" s="199"/>
      <c r="KB3" s="199"/>
      <c r="KC3" s="199"/>
      <c r="KD3" s="199"/>
      <c r="KE3" s="198"/>
      <c r="KF3" s="199"/>
      <c r="KG3" s="199"/>
      <c r="KH3" s="199"/>
      <c r="KI3" s="199"/>
      <c r="KJ3" s="198"/>
      <c r="KK3" s="199"/>
      <c r="KL3" s="199"/>
      <c r="KM3" s="199"/>
      <c r="KN3" s="199"/>
      <c r="KO3" s="198"/>
      <c r="KP3" s="199"/>
      <c r="KQ3" s="199"/>
    </row>
    <row r="4" spans="1:303" ht="13.8" thickBot="1" x14ac:dyDescent="0.3">
      <c r="A4" s="201" t="s">
        <v>1636</v>
      </c>
      <c r="B4" s="202">
        <v>1</v>
      </c>
      <c r="C4" s="199">
        <v>2</v>
      </c>
      <c r="D4" s="199">
        <v>3</v>
      </c>
      <c r="E4" s="199">
        <v>4</v>
      </c>
      <c r="F4" s="199">
        <v>5</v>
      </c>
      <c r="G4" s="202">
        <v>1</v>
      </c>
      <c r="H4" s="199">
        <v>2</v>
      </c>
      <c r="I4" s="199">
        <v>3</v>
      </c>
      <c r="J4" s="199">
        <v>4</v>
      </c>
      <c r="K4" s="199">
        <v>5</v>
      </c>
      <c r="L4" s="202">
        <v>1</v>
      </c>
      <c r="M4" s="199">
        <v>2</v>
      </c>
      <c r="N4" s="199">
        <v>3</v>
      </c>
      <c r="O4" s="199">
        <v>4</v>
      </c>
      <c r="P4" s="199">
        <v>5</v>
      </c>
      <c r="Q4" s="202">
        <v>1</v>
      </c>
      <c r="R4" s="199">
        <v>2</v>
      </c>
      <c r="S4" s="199">
        <v>3</v>
      </c>
      <c r="T4" s="199">
        <v>4</v>
      </c>
      <c r="U4" s="199">
        <v>5</v>
      </c>
      <c r="V4" s="202">
        <v>1</v>
      </c>
      <c r="W4" s="199">
        <v>2</v>
      </c>
      <c r="X4" s="199">
        <v>3</v>
      </c>
      <c r="Y4" s="199">
        <v>4</v>
      </c>
      <c r="Z4" s="199">
        <v>5</v>
      </c>
      <c r="AA4" s="202">
        <v>1</v>
      </c>
      <c r="AB4" s="199">
        <v>2</v>
      </c>
      <c r="AC4" s="199">
        <v>3</v>
      </c>
      <c r="AD4" s="199">
        <v>4</v>
      </c>
      <c r="AE4" s="199">
        <v>5</v>
      </c>
      <c r="AF4" s="202">
        <v>1</v>
      </c>
      <c r="AG4" s="199">
        <v>2</v>
      </c>
      <c r="AH4" s="199">
        <v>3</v>
      </c>
      <c r="AI4" s="199">
        <v>4</v>
      </c>
      <c r="AJ4" s="199">
        <v>5</v>
      </c>
      <c r="AK4" s="202">
        <v>1</v>
      </c>
      <c r="AL4" s="199">
        <v>2</v>
      </c>
      <c r="AM4" s="199">
        <v>3</v>
      </c>
      <c r="AN4" s="199">
        <v>4</v>
      </c>
      <c r="AO4" s="199">
        <v>5</v>
      </c>
      <c r="AP4" s="202">
        <v>1</v>
      </c>
      <c r="AQ4" s="199">
        <v>2</v>
      </c>
      <c r="AR4" s="199">
        <v>3</v>
      </c>
      <c r="AS4" s="199">
        <v>4</v>
      </c>
      <c r="AT4" s="199">
        <v>5</v>
      </c>
      <c r="AU4" s="202">
        <v>1</v>
      </c>
      <c r="AV4" s="199">
        <v>2</v>
      </c>
      <c r="AW4" s="199">
        <v>3</v>
      </c>
      <c r="AX4" s="199">
        <v>4</v>
      </c>
      <c r="AY4" s="199">
        <v>5</v>
      </c>
      <c r="AZ4" s="202">
        <v>1</v>
      </c>
      <c r="BA4" s="199">
        <v>2</v>
      </c>
      <c r="BB4" s="199">
        <v>3</v>
      </c>
      <c r="BC4" s="199">
        <v>4</v>
      </c>
      <c r="BD4" s="199">
        <v>5</v>
      </c>
      <c r="BE4" s="202">
        <v>1</v>
      </c>
      <c r="BF4" s="199">
        <v>2</v>
      </c>
      <c r="BG4" s="199">
        <v>3</v>
      </c>
      <c r="BH4" s="199">
        <v>4</v>
      </c>
      <c r="BI4" s="200">
        <v>5</v>
      </c>
      <c r="BJ4" s="201"/>
      <c r="BK4" s="202"/>
      <c r="BL4" s="199"/>
      <c r="BM4" s="199"/>
      <c r="BN4" s="199"/>
      <c r="BO4" s="199"/>
      <c r="BP4" s="202"/>
      <c r="BQ4" s="199"/>
      <c r="BR4" s="199"/>
      <c r="BS4" s="199"/>
      <c r="BT4" s="199"/>
      <c r="BU4" s="202"/>
      <c r="BV4" s="199"/>
      <c r="BW4" s="199"/>
      <c r="BX4" s="199"/>
      <c r="BY4" s="199"/>
      <c r="BZ4" s="202"/>
      <c r="CA4" s="199"/>
      <c r="CB4" s="199"/>
      <c r="CC4" s="199"/>
      <c r="CD4" s="199"/>
      <c r="CE4" s="202"/>
      <c r="CF4" s="199"/>
      <c r="CG4" s="199"/>
      <c r="CH4" s="199"/>
      <c r="CI4" s="199"/>
      <c r="CJ4" s="202"/>
      <c r="CK4" s="199"/>
      <c r="CL4" s="199"/>
      <c r="CM4" s="199"/>
      <c r="CN4" s="199"/>
      <c r="CO4" s="202"/>
      <c r="CP4" s="199"/>
      <c r="CQ4" s="199"/>
      <c r="CR4" s="199"/>
      <c r="CS4" s="199"/>
      <c r="CT4" s="202"/>
      <c r="CU4" s="199"/>
      <c r="CV4" s="199"/>
      <c r="CW4" s="199"/>
      <c r="CX4" s="199"/>
      <c r="CY4" s="202"/>
      <c r="CZ4" s="199"/>
      <c r="DA4" s="199"/>
      <c r="DB4" s="199"/>
      <c r="DC4" s="199"/>
      <c r="DD4" s="202"/>
      <c r="DE4" s="199"/>
      <c r="DF4" s="199"/>
      <c r="DG4" s="199"/>
      <c r="DH4" s="199"/>
      <c r="DI4" s="202"/>
      <c r="DJ4" s="199"/>
      <c r="DK4" s="199"/>
      <c r="DL4" s="199"/>
      <c r="DM4" s="199"/>
      <c r="DN4" s="202"/>
      <c r="DO4" s="199"/>
      <c r="DP4" s="199"/>
      <c r="DQ4" s="199"/>
      <c r="DR4" s="200"/>
      <c r="DS4" s="201"/>
      <c r="DT4" s="202"/>
      <c r="DU4" s="199"/>
      <c r="DV4" s="199"/>
      <c r="DW4" s="199"/>
      <c r="DX4" s="199"/>
      <c r="DY4" s="202"/>
      <c r="DZ4" s="199"/>
      <c r="EA4" s="199"/>
      <c r="EB4" s="199"/>
      <c r="EC4" s="199"/>
      <c r="ED4" s="202"/>
      <c r="EE4" s="199"/>
      <c r="EF4" s="199"/>
      <c r="EG4" s="199"/>
      <c r="EH4" s="199"/>
      <c r="EI4" s="202"/>
      <c r="EJ4" s="199"/>
      <c r="EK4" s="199"/>
      <c r="EL4" s="199"/>
      <c r="EM4" s="199"/>
      <c r="EN4" s="202"/>
      <c r="EO4" s="199"/>
      <c r="EP4" s="199"/>
      <c r="EQ4" s="199"/>
      <c r="ER4" s="199"/>
      <c r="ES4" s="202"/>
      <c r="ET4" s="199"/>
      <c r="EU4" s="199"/>
      <c r="EV4" s="199"/>
      <c r="EW4" s="199"/>
      <c r="EX4" s="202"/>
      <c r="EY4" s="199"/>
      <c r="EZ4" s="199"/>
      <c r="FA4" s="199"/>
      <c r="FB4" s="199"/>
      <c r="FC4" s="202"/>
      <c r="FD4" s="199"/>
      <c r="FE4" s="199"/>
      <c r="FF4" s="199"/>
      <c r="FG4" s="199"/>
      <c r="FH4" s="202"/>
      <c r="FI4" s="199"/>
      <c r="FJ4" s="199"/>
      <c r="FK4" s="199"/>
      <c r="FL4" s="199"/>
      <c r="FM4" s="202"/>
      <c r="FN4" s="199"/>
      <c r="FO4" s="199"/>
      <c r="FP4" s="199"/>
      <c r="FQ4" s="199"/>
      <c r="FR4" s="202"/>
      <c r="FS4" s="199"/>
      <c r="FT4" s="199"/>
      <c r="FU4" s="199"/>
      <c r="FV4" s="199"/>
      <c r="FW4" s="202"/>
      <c r="FX4" s="199"/>
      <c r="FY4" s="199"/>
      <c r="FZ4" s="199"/>
      <c r="GA4" s="200"/>
      <c r="GB4" s="201"/>
      <c r="GC4" s="202"/>
      <c r="GD4" s="199"/>
      <c r="GE4" s="199"/>
      <c r="GF4" s="199"/>
      <c r="GG4" s="199"/>
      <c r="GH4" s="202"/>
      <c r="GI4" s="199"/>
      <c r="GJ4" s="199"/>
      <c r="GK4" s="199"/>
      <c r="GL4" s="199"/>
      <c r="GM4" s="202"/>
      <c r="GN4" s="199"/>
      <c r="GO4" s="199"/>
      <c r="GP4" s="199"/>
      <c r="GQ4" s="199"/>
      <c r="GR4" s="202"/>
      <c r="GS4" s="199"/>
      <c r="GT4" s="199"/>
      <c r="GU4" s="199"/>
      <c r="GV4" s="199"/>
      <c r="GW4" s="202"/>
      <c r="GX4" s="199"/>
      <c r="GY4" s="199"/>
      <c r="GZ4" s="199"/>
      <c r="HA4" s="199"/>
      <c r="HB4" s="202"/>
      <c r="HC4" s="199"/>
      <c r="HD4" s="199"/>
      <c r="HE4" s="199"/>
      <c r="HF4" s="199"/>
      <c r="HG4" s="202"/>
      <c r="HH4" s="199"/>
      <c r="HI4" s="199"/>
      <c r="HJ4" s="199"/>
      <c r="HK4" s="199"/>
      <c r="HL4" s="202"/>
      <c r="HM4" s="199"/>
      <c r="HN4" s="199"/>
      <c r="HO4" s="199"/>
      <c r="HP4" s="199"/>
      <c r="HQ4" s="202"/>
      <c r="HR4" s="199"/>
      <c r="HS4" s="199"/>
      <c r="HT4" s="199"/>
      <c r="HU4" s="199"/>
      <c r="HV4" s="202"/>
      <c r="HW4" s="199"/>
      <c r="HX4" s="199"/>
      <c r="HY4" s="199"/>
      <c r="HZ4" s="199"/>
      <c r="IA4" s="202"/>
      <c r="IB4" s="199"/>
      <c r="IC4" s="199"/>
      <c r="ID4" s="199"/>
      <c r="IE4" s="199"/>
      <c r="IF4" s="202"/>
      <c r="IG4" s="199"/>
      <c r="IH4" s="199"/>
      <c r="II4" s="199"/>
      <c r="IJ4" s="200"/>
      <c r="IK4" s="201"/>
      <c r="IL4" s="202"/>
      <c r="IM4" s="199"/>
      <c r="IN4" s="199"/>
      <c r="IO4" s="199"/>
      <c r="IP4" s="199"/>
      <c r="IQ4" s="202"/>
      <c r="IR4" s="199"/>
      <c r="IS4" s="199"/>
      <c r="IT4" s="199"/>
      <c r="IU4" s="199"/>
      <c r="IV4" s="202"/>
      <c r="IW4" s="199"/>
      <c r="IX4" s="199"/>
      <c r="IY4" s="199"/>
      <c r="IZ4" s="199"/>
      <c r="JA4" s="202"/>
      <c r="JB4" s="199"/>
      <c r="JC4" s="199"/>
      <c r="JD4" s="199"/>
      <c r="JE4" s="199"/>
      <c r="JF4" s="202"/>
      <c r="JG4" s="199"/>
      <c r="JH4" s="199"/>
      <c r="JI4" s="199"/>
      <c r="JJ4" s="199"/>
      <c r="JK4" s="202"/>
      <c r="JL4" s="199"/>
      <c r="JM4" s="199"/>
      <c r="JN4" s="199"/>
      <c r="JO4" s="199"/>
      <c r="JP4" s="202"/>
      <c r="JQ4" s="199"/>
      <c r="JR4" s="199"/>
      <c r="JS4" s="199"/>
      <c r="JT4" s="199"/>
      <c r="JU4" s="202"/>
      <c r="JV4" s="199"/>
      <c r="JW4" s="199"/>
      <c r="JX4" s="199"/>
      <c r="JY4" s="199"/>
      <c r="JZ4" s="202"/>
      <c r="KA4" s="199"/>
      <c r="KB4" s="199"/>
      <c r="KC4" s="199"/>
      <c r="KD4" s="199"/>
      <c r="KE4" s="202"/>
      <c r="KF4" s="199"/>
      <c r="KG4" s="199"/>
      <c r="KH4" s="199"/>
      <c r="KI4" s="199"/>
      <c r="KJ4" s="202"/>
      <c r="KK4" s="199"/>
      <c r="KL4" s="199"/>
      <c r="KM4" s="199"/>
      <c r="KN4" s="199"/>
      <c r="KO4" s="202"/>
      <c r="KP4" s="199"/>
      <c r="KQ4" s="199"/>
    </row>
    <row r="5" spans="1:303" x14ac:dyDescent="0.25">
      <c r="A5" s="203" t="s">
        <v>1637</v>
      </c>
      <c r="B5" s="204">
        <v>50.944216407614562</v>
      </c>
      <c r="C5" s="205">
        <v>50.26876819556275</v>
      </c>
      <c r="D5" s="205">
        <v>50.545274803351006</v>
      </c>
      <c r="E5" s="205">
        <v>50.309598692100636</v>
      </c>
      <c r="F5" s="205">
        <v>52.069284617941591</v>
      </c>
      <c r="G5" s="204">
        <v>52.587269047150656</v>
      </c>
      <c r="H5" s="205">
        <v>50.469406554472982</v>
      </c>
      <c r="I5" s="205">
        <v>52.870734816731328</v>
      </c>
      <c r="J5" s="205">
        <v>53.114124449695076</v>
      </c>
      <c r="K5" s="205">
        <v>54.229704361483513</v>
      </c>
      <c r="L5" s="204">
        <v>38.177361700922539</v>
      </c>
      <c r="M5" s="205">
        <v>37.833798631620319</v>
      </c>
      <c r="N5" s="205">
        <v>38.329990039269028</v>
      </c>
      <c r="O5" s="205">
        <v>38.290473315226343</v>
      </c>
      <c r="P5" s="205">
        <v>38.887203890964336</v>
      </c>
      <c r="Q5" s="204">
        <v>45.198413432897283</v>
      </c>
      <c r="R5" s="205">
        <v>44.533806340770944</v>
      </c>
      <c r="S5" s="205">
        <v>45.322285242782741</v>
      </c>
      <c r="T5" s="205">
        <v>44.766516542890244</v>
      </c>
      <c r="U5" s="205">
        <v>46.33005067265055</v>
      </c>
      <c r="V5" s="204">
        <v>35.857701545873965</v>
      </c>
      <c r="W5" s="205">
        <v>35.673246835956768</v>
      </c>
      <c r="X5" s="205">
        <v>35.752481229367874</v>
      </c>
      <c r="Y5" s="205">
        <v>35.337708418909259</v>
      </c>
      <c r="Z5" s="205">
        <v>36.365720403681493</v>
      </c>
      <c r="AA5" s="204">
        <v>34.851897596650446</v>
      </c>
      <c r="AB5" s="205">
        <v>34.600125815559124</v>
      </c>
      <c r="AC5" s="205">
        <v>34.547218066341692</v>
      </c>
      <c r="AD5" s="205">
        <v>34.411779567068315</v>
      </c>
      <c r="AE5" s="205">
        <v>35.799082984494447</v>
      </c>
      <c r="AF5" s="204">
        <v>32.936879708892747</v>
      </c>
      <c r="AG5" s="205">
        <v>32.627525581251263</v>
      </c>
      <c r="AH5" s="205">
        <v>32.537897556098663</v>
      </c>
      <c r="AI5" s="205">
        <v>32.372694435602639</v>
      </c>
      <c r="AJ5" s="205">
        <v>33.727998848083573</v>
      </c>
      <c r="AK5" s="204">
        <v>33.044099916585267</v>
      </c>
      <c r="AL5" s="205">
        <v>32.747856130605662</v>
      </c>
      <c r="AM5" s="205">
        <v>32.471542351333618</v>
      </c>
      <c r="AN5" s="205">
        <v>32.221630404638951</v>
      </c>
      <c r="AO5" s="205">
        <v>33.32901080124045</v>
      </c>
      <c r="AP5" s="204">
        <v>31.629765733831608</v>
      </c>
      <c r="AQ5" s="205">
        <v>31.548017493178559</v>
      </c>
      <c r="AR5" s="205">
        <v>31.250550782277404</v>
      </c>
      <c r="AS5" s="205">
        <v>30.774442130960921</v>
      </c>
      <c r="AT5" s="205">
        <v>32.387254057020115</v>
      </c>
      <c r="AU5" s="204">
        <v>33.561457819318527</v>
      </c>
      <c r="AV5" s="205">
        <v>33.449849460800372</v>
      </c>
      <c r="AW5" s="205">
        <v>33.375822675507777</v>
      </c>
      <c r="AX5" s="205">
        <v>32.674227908197153</v>
      </c>
      <c r="AY5" s="205">
        <v>33.953099965627644</v>
      </c>
      <c r="AZ5" s="204">
        <v>33.998132052357576</v>
      </c>
      <c r="BA5" s="205">
        <v>34.038206518944307</v>
      </c>
      <c r="BB5" s="205">
        <v>34.01664335076218</v>
      </c>
      <c r="BC5" s="205">
        <v>33.875556152983428</v>
      </c>
      <c r="BD5" s="205">
        <v>35.08648030377357</v>
      </c>
      <c r="BE5" s="204">
        <v>35.162138812705244</v>
      </c>
      <c r="BF5" s="205">
        <v>35.06221560383446</v>
      </c>
      <c r="BG5" s="205">
        <v>35.124012692923706</v>
      </c>
      <c r="BH5" s="205">
        <v>34.387002074391461</v>
      </c>
      <c r="BI5" s="206">
        <v>35.458265671644753</v>
      </c>
      <c r="BJ5" s="203"/>
      <c r="BK5" s="204"/>
      <c r="BL5" s="205"/>
      <c r="BM5" s="205"/>
      <c r="BN5" s="205"/>
      <c r="BO5" s="205"/>
      <c r="BP5" s="204"/>
      <c r="BQ5" s="205"/>
      <c r="BR5" s="205"/>
      <c r="BS5" s="205"/>
      <c r="BT5" s="205"/>
      <c r="BU5" s="204"/>
      <c r="BV5" s="205"/>
      <c r="BW5" s="205"/>
      <c r="BX5" s="205"/>
      <c r="BY5" s="205"/>
      <c r="BZ5" s="204"/>
      <c r="CA5" s="205"/>
      <c r="CB5" s="205"/>
      <c r="CC5" s="205"/>
      <c r="CD5" s="205"/>
      <c r="CE5" s="204"/>
      <c r="CF5" s="205"/>
      <c r="CG5" s="205"/>
      <c r="CH5" s="205"/>
      <c r="CI5" s="205"/>
      <c r="CJ5" s="204"/>
      <c r="CK5" s="205"/>
      <c r="CL5" s="205"/>
      <c r="CM5" s="205"/>
      <c r="CN5" s="205"/>
      <c r="CO5" s="204"/>
      <c r="CP5" s="205"/>
      <c r="CQ5" s="205"/>
      <c r="CR5" s="205"/>
      <c r="CS5" s="205"/>
      <c r="CT5" s="204"/>
      <c r="CU5" s="205"/>
      <c r="CV5" s="205"/>
      <c r="CW5" s="205"/>
      <c r="CX5" s="205"/>
      <c r="CY5" s="204"/>
      <c r="CZ5" s="205"/>
      <c r="DA5" s="205"/>
      <c r="DB5" s="205"/>
      <c r="DC5" s="205"/>
      <c r="DD5" s="204"/>
      <c r="DE5" s="205"/>
      <c r="DF5" s="205"/>
      <c r="DG5" s="205"/>
      <c r="DH5" s="205"/>
      <c r="DI5" s="204"/>
      <c r="DJ5" s="205"/>
      <c r="DK5" s="205"/>
      <c r="DL5" s="205"/>
      <c r="DM5" s="205"/>
      <c r="DN5" s="204"/>
      <c r="DO5" s="205"/>
      <c r="DP5" s="205"/>
      <c r="DQ5" s="205"/>
      <c r="DR5" s="206"/>
      <c r="DS5" s="203"/>
      <c r="DT5" s="204"/>
      <c r="DU5" s="205"/>
      <c r="DV5" s="205"/>
      <c r="DW5" s="205"/>
      <c r="DX5" s="205"/>
      <c r="DY5" s="204"/>
      <c r="DZ5" s="205"/>
      <c r="EA5" s="205"/>
      <c r="EB5" s="205"/>
      <c r="EC5" s="205"/>
      <c r="ED5" s="204"/>
      <c r="EE5" s="205"/>
      <c r="EF5" s="205"/>
      <c r="EG5" s="205"/>
      <c r="EH5" s="205"/>
      <c r="EI5" s="204"/>
      <c r="EJ5" s="205"/>
      <c r="EK5" s="205"/>
      <c r="EL5" s="205"/>
      <c r="EM5" s="205"/>
      <c r="EN5" s="204"/>
      <c r="EO5" s="205"/>
      <c r="EP5" s="205"/>
      <c r="EQ5" s="205"/>
      <c r="ER5" s="205"/>
      <c r="ES5" s="204"/>
      <c r="ET5" s="205"/>
      <c r="EU5" s="205"/>
      <c r="EV5" s="205"/>
      <c r="EW5" s="205"/>
      <c r="EX5" s="204"/>
      <c r="EY5" s="205"/>
      <c r="EZ5" s="205"/>
      <c r="FA5" s="205"/>
      <c r="FB5" s="205"/>
      <c r="FC5" s="204"/>
      <c r="FD5" s="205"/>
      <c r="FE5" s="205"/>
      <c r="FF5" s="205"/>
      <c r="FG5" s="205"/>
      <c r="FH5" s="204"/>
      <c r="FI5" s="205"/>
      <c r="FJ5" s="205"/>
      <c r="FK5" s="205"/>
      <c r="FL5" s="205"/>
      <c r="FM5" s="204"/>
      <c r="FN5" s="205"/>
      <c r="FO5" s="205"/>
      <c r="FP5" s="205"/>
      <c r="FQ5" s="205"/>
      <c r="FR5" s="204"/>
      <c r="FS5" s="205"/>
      <c r="FT5" s="205"/>
      <c r="FU5" s="205"/>
      <c r="FV5" s="205"/>
      <c r="FW5" s="204"/>
      <c r="FX5" s="205"/>
      <c r="FY5" s="205"/>
      <c r="FZ5" s="205"/>
      <c r="GA5" s="206"/>
      <c r="GB5" s="203"/>
      <c r="GC5" s="204"/>
      <c r="GD5" s="205"/>
      <c r="GE5" s="205"/>
      <c r="GF5" s="205"/>
      <c r="GG5" s="205"/>
      <c r="GH5" s="204"/>
      <c r="GI5" s="205"/>
      <c r="GJ5" s="205"/>
      <c r="GK5" s="205"/>
      <c r="GL5" s="205"/>
      <c r="GM5" s="204"/>
      <c r="GN5" s="205"/>
      <c r="GO5" s="205"/>
      <c r="GP5" s="205"/>
      <c r="GQ5" s="205"/>
      <c r="GR5" s="204"/>
      <c r="GS5" s="205"/>
      <c r="GT5" s="205"/>
      <c r="GU5" s="205"/>
      <c r="GV5" s="205"/>
      <c r="GW5" s="204"/>
      <c r="GX5" s="205"/>
      <c r="GY5" s="205"/>
      <c r="GZ5" s="205"/>
      <c r="HA5" s="205"/>
      <c r="HB5" s="204"/>
      <c r="HC5" s="205"/>
      <c r="HD5" s="205"/>
      <c r="HE5" s="205"/>
      <c r="HF5" s="205"/>
      <c r="HG5" s="204"/>
      <c r="HH5" s="205"/>
      <c r="HI5" s="205"/>
      <c r="HJ5" s="205"/>
      <c r="HK5" s="205"/>
      <c r="HL5" s="204"/>
      <c r="HM5" s="205"/>
      <c r="HN5" s="205"/>
      <c r="HO5" s="205"/>
      <c r="HP5" s="205"/>
      <c r="HQ5" s="204"/>
      <c r="HR5" s="205"/>
      <c r="HS5" s="205"/>
      <c r="HT5" s="205"/>
      <c r="HU5" s="205"/>
      <c r="HV5" s="204"/>
      <c r="HW5" s="205"/>
      <c r="HX5" s="205"/>
      <c r="HY5" s="205"/>
      <c r="HZ5" s="205"/>
      <c r="IA5" s="204"/>
      <c r="IB5" s="205"/>
      <c r="IC5" s="205"/>
      <c r="ID5" s="205"/>
      <c r="IE5" s="205"/>
      <c r="IF5" s="204"/>
      <c r="IG5" s="205"/>
      <c r="IH5" s="205"/>
      <c r="II5" s="205"/>
      <c r="IJ5" s="206"/>
      <c r="IK5" s="203"/>
      <c r="IL5" s="204"/>
      <c r="IM5" s="205"/>
      <c r="IN5" s="205"/>
      <c r="IO5" s="205"/>
      <c r="IP5" s="205"/>
      <c r="IQ5" s="204"/>
      <c r="IR5" s="205"/>
      <c r="IS5" s="205"/>
      <c r="IT5" s="205"/>
      <c r="IU5" s="205"/>
      <c r="IV5" s="204"/>
      <c r="IW5" s="205"/>
      <c r="IX5" s="205"/>
      <c r="IY5" s="205"/>
      <c r="IZ5" s="205"/>
      <c r="JA5" s="204"/>
      <c r="JB5" s="205"/>
      <c r="JC5" s="205"/>
      <c r="JD5" s="205"/>
      <c r="JE5" s="205"/>
      <c r="JF5" s="204"/>
      <c r="JG5" s="205"/>
      <c r="JH5" s="205"/>
      <c r="JI5" s="205"/>
      <c r="JJ5" s="205"/>
      <c r="JK5" s="204"/>
      <c r="JL5" s="205"/>
      <c r="JM5" s="205"/>
      <c r="JN5" s="205"/>
      <c r="JO5" s="205"/>
      <c r="JP5" s="204"/>
      <c r="JQ5" s="205"/>
      <c r="JR5" s="205"/>
      <c r="JS5" s="205"/>
      <c r="JT5" s="205"/>
      <c r="JU5" s="204"/>
      <c r="JV5" s="205"/>
      <c r="JW5" s="205"/>
      <c r="JX5" s="205"/>
      <c r="JY5" s="205"/>
      <c r="JZ5" s="204"/>
      <c r="KA5" s="205"/>
      <c r="KB5" s="205"/>
      <c r="KC5" s="205"/>
      <c r="KD5" s="205"/>
      <c r="KE5" s="204"/>
      <c r="KF5" s="205"/>
      <c r="KG5" s="205"/>
      <c r="KH5" s="205"/>
      <c r="KI5" s="205"/>
      <c r="KJ5" s="204"/>
      <c r="KK5" s="205"/>
      <c r="KL5" s="205"/>
      <c r="KM5" s="205"/>
      <c r="KN5" s="205"/>
      <c r="KO5" s="204"/>
      <c r="KP5" s="205"/>
      <c r="KQ5" s="205"/>
    </row>
    <row r="6" spans="1:303" x14ac:dyDescent="0.25">
      <c r="A6" s="207" t="s">
        <v>1638</v>
      </c>
      <c r="B6" s="204">
        <v>50.923695920184315</v>
      </c>
      <c r="C6" s="205">
        <v>50.117235636932591</v>
      </c>
      <c r="D6" s="205">
        <v>50.570004160338001</v>
      </c>
      <c r="E6" s="205">
        <v>50.217906033881405</v>
      </c>
      <c r="F6" s="205">
        <v>52.035113027240975</v>
      </c>
      <c r="G6" s="204">
        <v>52.720551457854789</v>
      </c>
      <c r="H6" s="205">
        <v>50.570307776024706</v>
      </c>
      <c r="I6" s="205">
        <v>52.945167090559579</v>
      </c>
      <c r="J6" s="205">
        <v>53.003140237318753</v>
      </c>
      <c r="K6" s="205">
        <v>54.306731623338756</v>
      </c>
      <c r="L6" s="204">
        <v>38.399806132780142</v>
      </c>
      <c r="M6" s="205">
        <v>38.045871954240752</v>
      </c>
      <c r="N6" s="205">
        <v>38.513942303232326</v>
      </c>
      <c r="O6" s="205">
        <v>38.41502630801039</v>
      </c>
      <c r="P6" s="205">
        <v>39.113039396758957</v>
      </c>
      <c r="Q6" s="204">
        <v>45.276191898532616</v>
      </c>
      <c r="R6" s="205">
        <v>44.612288166563538</v>
      </c>
      <c r="S6" s="205">
        <v>45.330177526876795</v>
      </c>
      <c r="T6" s="205">
        <v>44.701434803932777</v>
      </c>
      <c r="U6" s="205">
        <v>46.420024884130754</v>
      </c>
      <c r="V6" s="204">
        <v>36.06891731041042</v>
      </c>
      <c r="W6" s="205">
        <v>35.922778707409513</v>
      </c>
      <c r="X6" s="205">
        <v>35.932844109142444</v>
      </c>
      <c r="Y6" s="205">
        <v>35.454633352044475</v>
      </c>
      <c r="Z6" s="205">
        <v>36.481921750931477</v>
      </c>
      <c r="AA6" s="204">
        <v>35.152277547397055</v>
      </c>
      <c r="AB6" s="205">
        <v>34.953621162837237</v>
      </c>
      <c r="AC6" s="205">
        <v>34.74029580595068</v>
      </c>
      <c r="AD6" s="205">
        <v>34.588753093750306</v>
      </c>
      <c r="AE6" s="205">
        <v>36.037863678400839</v>
      </c>
      <c r="AF6" s="204">
        <v>33.235874442304912</v>
      </c>
      <c r="AG6" s="205">
        <v>32.945886274570555</v>
      </c>
      <c r="AH6" s="205">
        <v>32.813422512509682</v>
      </c>
      <c r="AI6" s="205">
        <v>32.604569774597557</v>
      </c>
      <c r="AJ6" s="205">
        <v>34.071002263448491</v>
      </c>
      <c r="AK6" s="204">
        <v>33.278786932971869</v>
      </c>
      <c r="AL6" s="205">
        <v>32.976850945084266</v>
      </c>
      <c r="AM6" s="205">
        <v>32.664290281877236</v>
      </c>
      <c r="AN6" s="205">
        <v>32.422130319691782</v>
      </c>
      <c r="AO6" s="205">
        <v>33.619431353408878</v>
      </c>
      <c r="AP6" s="204">
        <v>32.06793871695271</v>
      </c>
      <c r="AQ6" s="205">
        <v>31.925420321397816</v>
      </c>
      <c r="AR6" s="205">
        <v>31.629721488518889</v>
      </c>
      <c r="AS6" s="205">
        <v>31.162034432756609</v>
      </c>
      <c r="AT6" s="205">
        <v>32.673602793236398</v>
      </c>
      <c r="AU6" s="204">
        <v>33.977024439895402</v>
      </c>
      <c r="AV6" s="205">
        <v>33.869793114742166</v>
      </c>
      <c r="AW6" s="205">
        <v>33.815597887265113</v>
      </c>
      <c r="AX6" s="205">
        <v>33.046645674295043</v>
      </c>
      <c r="AY6" s="205">
        <v>34.270327798264191</v>
      </c>
      <c r="AZ6" s="204">
        <v>34.371899165308143</v>
      </c>
      <c r="BA6" s="205">
        <v>34.302015421711523</v>
      </c>
      <c r="BB6" s="205">
        <v>34.363257455621614</v>
      </c>
      <c r="BC6" s="205">
        <v>34.055060260688045</v>
      </c>
      <c r="BD6" s="205">
        <v>35.280402805359742</v>
      </c>
      <c r="BE6" s="204">
        <v>35.314563544477842</v>
      </c>
      <c r="BF6" s="205">
        <v>35.189123151956224</v>
      </c>
      <c r="BG6" s="205">
        <v>35.288396382652948</v>
      </c>
      <c r="BH6" s="205">
        <v>34.523682504738929</v>
      </c>
      <c r="BI6" s="206">
        <v>35.650311256656366</v>
      </c>
      <c r="BJ6" s="207"/>
      <c r="BK6" s="204"/>
      <c r="BL6" s="205"/>
      <c r="BM6" s="205"/>
      <c r="BN6" s="205"/>
      <c r="BO6" s="205"/>
      <c r="BP6" s="204"/>
      <c r="BQ6" s="205"/>
      <c r="BR6" s="205"/>
      <c r="BS6" s="205"/>
      <c r="BT6" s="205"/>
      <c r="BU6" s="204"/>
      <c r="BV6" s="205"/>
      <c r="BW6" s="205"/>
      <c r="BX6" s="205"/>
      <c r="BY6" s="205"/>
      <c r="BZ6" s="204"/>
      <c r="CA6" s="205"/>
      <c r="CB6" s="205"/>
      <c r="CC6" s="205"/>
      <c r="CD6" s="205"/>
      <c r="CE6" s="204"/>
      <c r="CF6" s="205"/>
      <c r="CG6" s="205"/>
      <c r="CH6" s="205"/>
      <c r="CI6" s="205"/>
      <c r="CJ6" s="204"/>
      <c r="CK6" s="205"/>
      <c r="CL6" s="205"/>
      <c r="CM6" s="205"/>
      <c r="CN6" s="205"/>
      <c r="CO6" s="204"/>
      <c r="CP6" s="205"/>
      <c r="CQ6" s="205"/>
      <c r="CR6" s="205"/>
      <c r="CS6" s="205"/>
      <c r="CT6" s="204"/>
      <c r="CU6" s="205"/>
      <c r="CV6" s="205"/>
      <c r="CW6" s="205"/>
      <c r="CX6" s="205"/>
      <c r="CY6" s="204"/>
      <c r="CZ6" s="205"/>
      <c r="DA6" s="205"/>
      <c r="DB6" s="205"/>
      <c r="DC6" s="205"/>
      <c r="DD6" s="204"/>
      <c r="DE6" s="205"/>
      <c r="DF6" s="205"/>
      <c r="DG6" s="205"/>
      <c r="DH6" s="205"/>
      <c r="DI6" s="204"/>
      <c r="DJ6" s="205"/>
      <c r="DK6" s="205"/>
      <c r="DL6" s="205"/>
      <c r="DM6" s="205"/>
      <c r="DN6" s="204"/>
      <c r="DO6" s="205"/>
      <c r="DP6" s="205"/>
      <c r="DQ6" s="205"/>
      <c r="DR6" s="206"/>
      <c r="DS6" s="207"/>
      <c r="DT6" s="204"/>
      <c r="DU6" s="205"/>
      <c r="DV6" s="205"/>
      <c r="DW6" s="205"/>
      <c r="DX6" s="205"/>
      <c r="DY6" s="204"/>
      <c r="DZ6" s="205"/>
      <c r="EA6" s="205"/>
      <c r="EB6" s="205"/>
      <c r="EC6" s="205"/>
      <c r="ED6" s="204"/>
      <c r="EE6" s="205"/>
      <c r="EF6" s="205"/>
      <c r="EG6" s="205"/>
      <c r="EH6" s="205"/>
      <c r="EI6" s="204"/>
      <c r="EJ6" s="205"/>
      <c r="EK6" s="205"/>
      <c r="EL6" s="205"/>
      <c r="EM6" s="205"/>
      <c r="EN6" s="204"/>
      <c r="EO6" s="205"/>
      <c r="EP6" s="205"/>
      <c r="EQ6" s="205"/>
      <c r="ER6" s="205"/>
      <c r="ES6" s="204"/>
      <c r="ET6" s="205"/>
      <c r="EU6" s="205"/>
      <c r="EV6" s="205"/>
      <c r="EW6" s="205"/>
      <c r="EX6" s="204"/>
      <c r="EY6" s="205"/>
      <c r="EZ6" s="205"/>
      <c r="FA6" s="205"/>
      <c r="FB6" s="205"/>
      <c r="FC6" s="204"/>
      <c r="FD6" s="205"/>
      <c r="FE6" s="205"/>
      <c r="FF6" s="205"/>
      <c r="FG6" s="205"/>
      <c r="FH6" s="204"/>
      <c r="FI6" s="205"/>
      <c r="FJ6" s="205"/>
      <c r="FK6" s="205"/>
      <c r="FL6" s="205"/>
      <c r="FM6" s="204"/>
      <c r="FN6" s="205"/>
      <c r="FO6" s="205"/>
      <c r="FP6" s="205"/>
      <c r="FQ6" s="205"/>
      <c r="FR6" s="204"/>
      <c r="FS6" s="205"/>
      <c r="FT6" s="205"/>
      <c r="FU6" s="205"/>
      <c r="FV6" s="205"/>
      <c r="FW6" s="204"/>
      <c r="FX6" s="205"/>
      <c r="FY6" s="205"/>
      <c r="FZ6" s="205"/>
      <c r="GA6" s="206"/>
      <c r="GB6" s="207"/>
      <c r="GC6" s="204"/>
      <c r="GD6" s="205"/>
      <c r="GE6" s="205"/>
      <c r="GF6" s="205"/>
      <c r="GG6" s="205"/>
      <c r="GH6" s="204"/>
      <c r="GI6" s="205"/>
      <c r="GJ6" s="205"/>
      <c r="GK6" s="205"/>
      <c r="GL6" s="205"/>
      <c r="GM6" s="204"/>
      <c r="GN6" s="205"/>
      <c r="GO6" s="205"/>
      <c r="GP6" s="205"/>
      <c r="GQ6" s="205"/>
      <c r="GR6" s="204"/>
      <c r="GS6" s="205"/>
      <c r="GT6" s="205"/>
      <c r="GU6" s="205"/>
      <c r="GV6" s="205"/>
      <c r="GW6" s="204"/>
      <c r="GX6" s="205"/>
      <c r="GY6" s="205"/>
      <c r="GZ6" s="205"/>
      <c r="HA6" s="205"/>
      <c r="HB6" s="204"/>
      <c r="HC6" s="205"/>
      <c r="HD6" s="205"/>
      <c r="HE6" s="205"/>
      <c r="HF6" s="205"/>
      <c r="HG6" s="204"/>
      <c r="HH6" s="205"/>
      <c r="HI6" s="205"/>
      <c r="HJ6" s="205"/>
      <c r="HK6" s="205"/>
      <c r="HL6" s="204"/>
      <c r="HM6" s="205"/>
      <c r="HN6" s="205"/>
      <c r="HO6" s="205"/>
      <c r="HP6" s="205"/>
      <c r="HQ6" s="204"/>
      <c r="HR6" s="205"/>
      <c r="HS6" s="205"/>
      <c r="HT6" s="205"/>
      <c r="HU6" s="205"/>
      <c r="HV6" s="204"/>
      <c r="HW6" s="205"/>
      <c r="HX6" s="205"/>
      <c r="HY6" s="205"/>
      <c r="HZ6" s="205"/>
      <c r="IA6" s="204"/>
      <c r="IB6" s="205"/>
      <c r="IC6" s="205"/>
      <c r="ID6" s="205"/>
      <c r="IE6" s="205"/>
      <c r="IF6" s="204"/>
      <c r="IG6" s="205"/>
      <c r="IH6" s="205"/>
      <c r="II6" s="205"/>
      <c r="IJ6" s="206"/>
      <c r="IK6" s="207"/>
      <c r="IL6" s="204"/>
      <c r="IM6" s="205"/>
      <c r="IN6" s="205"/>
      <c r="IO6" s="205"/>
      <c r="IP6" s="205"/>
      <c r="IQ6" s="204"/>
      <c r="IR6" s="205"/>
      <c r="IS6" s="205"/>
      <c r="IT6" s="205"/>
      <c r="IU6" s="205"/>
      <c r="IV6" s="204"/>
      <c r="IW6" s="205"/>
      <c r="IX6" s="205"/>
      <c r="IY6" s="205"/>
      <c r="IZ6" s="205"/>
      <c r="JA6" s="204"/>
      <c r="JB6" s="205"/>
      <c r="JC6" s="205"/>
      <c r="JD6" s="205"/>
      <c r="JE6" s="205"/>
      <c r="JF6" s="204"/>
      <c r="JG6" s="205"/>
      <c r="JH6" s="205"/>
      <c r="JI6" s="205"/>
      <c r="JJ6" s="205"/>
      <c r="JK6" s="204"/>
      <c r="JL6" s="205"/>
      <c r="JM6" s="205"/>
      <c r="JN6" s="205"/>
      <c r="JO6" s="205"/>
      <c r="JP6" s="204"/>
      <c r="JQ6" s="205"/>
      <c r="JR6" s="205"/>
      <c r="JS6" s="205"/>
      <c r="JT6" s="205"/>
      <c r="JU6" s="204"/>
      <c r="JV6" s="205"/>
      <c r="JW6" s="205"/>
      <c r="JX6" s="205"/>
      <c r="JY6" s="205"/>
      <c r="JZ6" s="204"/>
      <c r="KA6" s="205"/>
      <c r="KB6" s="205"/>
      <c r="KC6" s="205"/>
      <c r="KD6" s="205"/>
      <c r="KE6" s="204"/>
      <c r="KF6" s="205"/>
      <c r="KG6" s="205"/>
      <c r="KH6" s="205"/>
      <c r="KI6" s="205"/>
      <c r="KJ6" s="204"/>
      <c r="KK6" s="205"/>
      <c r="KL6" s="205"/>
      <c r="KM6" s="205"/>
      <c r="KN6" s="205"/>
      <c r="KO6" s="204"/>
      <c r="KP6" s="205"/>
      <c r="KQ6" s="205"/>
    </row>
    <row r="7" spans="1:303" x14ac:dyDescent="0.25">
      <c r="A7" s="207" t="s">
        <v>1639</v>
      </c>
      <c r="B7" s="204">
        <v>50.716835033539716</v>
      </c>
      <c r="C7" s="205">
        <v>50.016231320980268</v>
      </c>
      <c r="D7" s="205">
        <v>50.298996782250903</v>
      </c>
      <c r="E7" s="205">
        <v>49.975029169182058</v>
      </c>
      <c r="F7" s="205">
        <v>51.76038733513645</v>
      </c>
      <c r="G7" s="204">
        <v>52.535603313318944</v>
      </c>
      <c r="H7" s="205">
        <v>50.422479508954254</v>
      </c>
      <c r="I7" s="205">
        <v>52.69944816413215</v>
      </c>
      <c r="J7" s="205">
        <v>52.76486727661915</v>
      </c>
      <c r="K7" s="205">
        <v>53.992677099628281</v>
      </c>
      <c r="L7" s="204">
        <v>38.237051295303765</v>
      </c>
      <c r="M7" s="205">
        <v>37.943768179675509</v>
      </c>
      <c r="N7" s="205">
        <v>38.319990039269022</v>
      </c>
      <c r="O7" s="205">
        <v>38.243352277117857</v>
      </c>
      <c r="P7" s="205">
        <v>38.890139661552418</v>
      </c>
      <c r="Q7" s="204">
        <v>45.161011242124324</v>
      </c>
      <c r="R7" s="205">
        <v>44.513806340770941</v>
      </c>
      <c r="S7" s="205">
        <v>45.205162034099878</v>
      </c>
      <c r="T7" s="205">
        <v>44.601434803932776</v>
      </c>
      <c r="U7" s="205">
        <v>46.155528503477861</v>
      </c>
      <c r="V7" s="204">
        <v>35.891739930484562</v>
      </c>
      <c r="W7" s="205">
        <v>35.777440012737337</v>
      </c>
      <c r="X7" s="205">
        <v>35.737920297512275</v>
      </c>
      <c r="Y7" s="205">
        <v>35.311160275163722</v>
      </c>
      <c r="Z7" s="205">
        <v>36.278023204283564</v>
      </c>
      <c r="AA7" s="204">
        <v>34.925113018685046</v>
      </c>
      <c r="AB7" s="205">
        <v>34.713035289409383</v>
      </c>
      <c r="AC7" s="205">
        <v>34.552770231021022</v>
      </c>
      <c r="AD7" s="205">
        <v>34.393628433337739</v>
      </c>
      <c r="AE7" s="205">
        <v>35.821016289394564</v>
      </c>
      <c r="AF7" s="204">
        <v>33.048878844889252</v>
      </c>
      <c r="AG7" s="205">
        <v>32.742529887389836</v>
      </c>
      <c r="AH7" s="205">
        <v>32.628048180936588</v>
      </c>
      <c r="AI7" s="205">
        <v>32.442542769593793</v>
      </c>
      <c r="AJ7" s="205">
        <v>33.86459923308135</v>
      </c>
      <c r="AK7" s="204">
        <v>33.148499042376883</v>
      </c>
      <c r="AL7" s="205">
        <v>32.862978763151709</v>
      </c>
      <c r="AM7" s="205">
        <v>32.568629117909083</v>
      </c>
      <c r="AN7" s="205">
        <v>32.326763771685897</v>
      </c>
      <c r="AO7" s="205">
        <v>33.426353636102533</v>
      </c>
      <c r="AP7" s="204">
        <v>31.914215590365753</v>
      </c>
      <c r="AQ7" s="205">
        <v>31.772794421645621</v>
      </c>
      <c r="AR7" s="205">
        <v>31.541925621876665</v>
      </c>
      <c r="AS7" s="205">
        <v>31.03324703125655</v>
      </c>
      <c r="AT7" s="205">
        <v>32.552743235583335</v>
      </c>
      <c r="AU7" s="204">
        <v>33.834131813032528</v>
      </c>
      <c r="AV7" s="205">
        <v>33.707259983381249</v>
      </c>
      <c r="AW7" s="205">
        <v>33.69582267550777</v>
      </c>
      <c r="AX7" s="205">
        <v>32.954175988258157</v>
      </c>
      <c r="AY7" s="205">
        <v>34.090598527219541</v>
      </c>
      <c r="AZ7" s="204">
        <v>34.243315136624879</v>
      </c>
      <c r="BA7" s="205">
        <v>34.206394896379123</v>
      </c>
      <c r="BB7" s="205">
        <v>34.250991670979047</v>
      </c>
      <c r="BC7" s="205">
        <v>33.950154396312705</v>
      </c>
      <c r="BD7" s="205">
        <v>35.121534830496351</v>
      </c>
      <c r="BE7" s="204">
        <v>35.242419363567883</v>
      </c>
      <c r="BF7" s="205">
        <v>35.136906936566433</v>
      </c>
      <c r="BG7" s="205">
        <v>35.233715071825351</v>
      </c>
      <c r="BH7" s="205">
        <v>34.456376227619216</v>
      </c>
      <c r="BI7" s="206">
        <v>35.51662941778924</v>
      </c>
      <c r="BJ7" s="207"/>
      <c r="BK7" s="204"/>
      <c r="BL7" s="205"/>
      <c r="BM7" s="205"/>
      <c r="BN7" s="205"/>
      <c r="BO7" s="205"/>
      <c r="BP7" s="204"/>
      <c r="BQ7" s="205"/>
      <c r="BR7" s="205"/>
      <c r="BS7" s="205"/>
      <c r="BT7" s="205"/>
      <c r="BU7" s="204"/>
      <c r="BV7" s="205"/>
      <c r="BW7" s="205"/>
      <c r="BX7" s="205"/>
      <c r="BY7" s="205"/>
      <c r="BZ7" s="204"/>
      <c r="CA7" s="205"/>
      <c r="CB7" s="205"/>
      <c r="CC7" s="205"/>
      <c r="CD7" s="205"/>
      <c r="CE7" s="204"/>
      <c r="CF7" s="205"/>
      <c r="CG7" s="205"/>
      <c r="CH7" s="205"/>
      <c r="CI7" s="205"/>
      <c r="CJ7" s="204"/>
      <c r="CK7" s="205"/>
      <c r="CL7" s="205"/>
      <c r="CM7" s="205"/>
      <c r="CN7" s="205"/>
      <c r="CO7" s="204"/>
      <c r="CP7" s="205"/>
      <c r="CQ7" s="205"/>
      <c r="CR7" s="205"/>
      <c r="CS7" s="205"/>
      <c r="CT7" s="204"/>
      <c r="CU7" s="205"/>
      <c r="CV7" s="205"/>
      <c r="CW7" s="205"/>
      <c r="CX7" s="205"/>
      <c r="CY7" s="204"/>
      <c r="CZ7" s="205"/>
      <c r="DA7" s="205"/>
      <c r="DB7" s="205"/>
      <c r="DC7" s="205"/>
      <c r="DD7" s="204"/>
      <c r="DE7" s="205"/>
      <c r="DF7" s="205"/>
      <c r="DG7" s="205"/>
      <c r="DH7" s="205"/>
      <c r="DI7" s="204"/>
      <c r="DJ7" s="205"/>
      <c r="DK7" s="205"/>
      <c r="DL7" s="205"/>
      <c r="DM7" s="205"/>
      <c r="DN7" s="204"/>
      <c r="DO7" s="205"/>
      <c r="DP7" s="205"/>
      <c r="DQ7" s="205"/>
      <c r="DR7" s="206"/>
      <c r="DS7" s="207"/>
      <c r="DT7" s="204"/>
      <c r="DU7" s="205"/>
      <c r="DV7" s="205"/>
      <c r="DW7" s="205"/>
      <c r="DX7" s="205"/>
      <c r="DY7" s="204"/>
      <c r="DZ7" s="205"/>
      <c r="EA7" s="205"/>
      <c r="EB7" s="205"/>
      <c r="EC7" s="205"/>
      <c r="ED7" s="204"/>
      <c r="EE7" s="205"/>
      <c r="EF7" s="205"/>
      <c r="EG7" s="205"/>
      <c r="EH7" s="205"/>
      <c r="EI7" s="204"/>
      <c r="EJ7" s="205"/>
      <c r="EK7" s="205"/>
      <c r="EL7" s="205"/>
      <c r="EM7" s="205"/>
      <c r="EN7" s="204"/>
      <c r="EO7" s="205"/>
      <c r="EP7" s="205"/>
      <c r="EQ7" s="205"/>
      <c r="ER7" s="205"/>
      <c r="ES7" s="204"/>
      <c r="ET7" s="205"/>
      <c r="EU7" s="205"/>
      <c r="EV7" s="205"/>
      <c r="EW7" s="205"/>
      <c r="EX7" s="204"/>
      <c r="EY7" s="205"/>
      <c r="EZ7" s="205"/>
      <c r="FA7" s="205"/>
      <c r="FB7" s="205"/>
      <c r="FC7" s="204"/>
      <c r="FD7" s="205"/>
      <c r="FE7" s="205"/>
      <c r="FF7" s="205"/>
      <c r="FG7" s="205"/>
      <c r="FH7" s="204"/>
      <c r="FI7" s="205"/>
      <c r="FJ7" s="205"/>
      <c r="FK7" s="205"/>
      <c r="FL7" s="205"/>
      <c r="FM7" s="204"/>
      <c r="FN7" s="205"/>
      <c r="FO7" s="205"/>
      <c r="FP7" s="205"/>
      <c r="FQ7" s="205"/>
      <c r="FR7" s="204"/>
      <c r="FS7" s="205"/>
      <c r="FT7" s="205"/>
      <c r="FU7" s="205"/>
      <c r="FV7" s="205"/>
      <c r="FW7" s="204"/>
      <c r="FX7" s="205"/>
      <c r="FY7" s="205"/>
      <c r="FZ7" s="205"/>
      <c r="GA7" s="206"/>
      <c r="GB7" s="207"/>
      <c r="GC7" s="204"/>
      <c r="GD7" s="205"/>
      <c r="GE7" s="205"/>
      <c r="GF7" s="205"/>
      <c r="GG7" s="205"/>
      <c r="GH7" s="204"/>
      <c r="GI7" s="205"/>
      <c r="GJ7" s="205"/>
      <c r="GK7" s="205"/>
      <c r="GL7" s="205"/>
      <c r="GM7" s="204"/>
      <c r="GN7" s="205"/>
      <c r="GO7" s="205"/>
      <c r="GP7" s="205"/>
      <c r="GQ7" s="205"/>
      <c r="GR7" s="204"/>
      <c r="GS7" s="205"/>
      <c r="GT7" s="205"/>
      <c r="GU7" s="205"/>
      <c r="GV7" s="205"/>
      <c r="GW7" s="204"/>
      <c r="GX7" s="205"/>
      <c r="GY7" s="205"/>
      <c r="GZ7" s="205"/>
      <c r="HA7" s="205"/>
      <c r="HB7" s="204"/>
      <c r="HC7" s="205"/>
      <c r="HD7" s="205"/>
      <c r="HE7" s="205"/>
      <c r="HF7" s="205"/>
      <c r="HG7" s="204"/>
      <c r="HH7" s="205"/>
      <c r="HI7" s="205"/>
      <c r="HJ7" s="205"/>
      <c r="HK7" s="205"/>
      <c r="HL7" s="204"/>
      <c r="HM7" s="205"/>
      <c r="HN7" s="205"/>
      <c r="HO7" s="205"/>
      <c r="HP7" s="205"/>
      <c r="HQ7" s="204"/>
      <c r="HR7" s="205"/>
      <c r="HS7" s="205"/>
      <c r="HT7" s="205"/>
      <c r="HU7" s="205"/>
      <c r="HV7" s="204"/>
      <c r="HW7" s="205"/>
      <c r="HX7" s="205"/>
      <c r="HY7" s="205"/>
      <c r="HZ7" s="205"/>
      <c r="IA7" s="204"/>
      <c r="IB7" s="205"/>
      <c r="IC7" s="205"/>
      <c r="ID7" s="205"/>
      <c r="IE7" s="205"/>
      <c r="IF7" s="204"/>
      <c r="IG7" s="205"/>
      <c r="IH7" s="205"/>
      <c r="II7" s="205"/>
      <c r="IJ7" s="206"/>
      <c r="IK7" s="207"/>
      <c r="IL7" s="204"/>
      <c r="IM7" s="205"/>
      <c r="IN7" s="205"/>
      <c r="IO7" s="205"/>
      <c r="IP7" s="205"/>
      <c r="IQ7" s="204"/>
      <c r="IR7" s="205"/>
      <c r="IS7" s="205"/>
      <c r="IT7" s="205"/>
      <c r="IU7" s="205"/>
      <c r="IV7" s="204"/>
      <c r="IW7" s="205"/>
      <c r="IX7" s="205"/>
      <c r="IY7" s="205"/>
      <c r="IZ7" s="205"/>
      <c r="JA7" s="204"/>
      <c r="JB7" s="205"/>
      <c r="JC7" s="205"/>
      <c r="JD7" s="205"/>
      <c r="JE7" s="205"/>
      <c r="JF7" s="204"/>
      <c r="JG7" s="205"/>
      <c r="JH7" s="205"/>
      <c r="JI7" s="205"/>
      <c r="JJ7" s="205"/>
      <c r="JK7" s="204"/>
      <c r="JL7" s="205"/>
      <c r="JM7" s="205"/>
      <c r="JN7" s="205"/>
      <c r="JO7" s="205"/>
      <c r="JP7" s="204"/>
      <c r="JQ7" s="205"/>
      <c r="JR7" s="205"/>
      <c r="JS7" s="205"/>
      <c r="JT7" s="205"/>
      <c r="JU7" s="204"/>
      <c r="JV7" s="205"/>
      <c r="JW7" s="205"/>
      <c r="JX7" s="205"/>
      <c r="JY7" s="205"/>
      <c r="JZ7" s="204"/>
      <c r="KA7" s="205"/>
      <c r="KB7" s="205"/>
      <c r="KC7" s="205"/>
      <c r="KD7" s="205"/>
      <c r="KE7" s="204"/>
      <c r="KF7" s="205"/>
      <c r="KG7" s="205"/>
      <c r="KH7" s="205"/>
      <c r="KI7" s="205"/>
      <c r="KJ7" s="204"/>
      <c r="KK7" s="205"/>
      <c r="KL7" s="205"/>
      <c r="KM7" s="205"/>
      <c r="KN7" s="205"/>
      <c r="KO7" s="204"/>
      <c r="KP7" s="205"/>
      <c r="KQ7" s="205"/>
    </row>
    <row r="8" spans="1:303" x14ac:dyDescent="0.25">
      <c r="A8" s="207" t="s">
        <v>1640</v>
      </c>
      <c r="B8" s="204">
        <v>50.70058774356221</v>
      </c>
      <c r="C8" s="205">
        <v>49.966741045790691</v>
      </c>
      <c r="D8" s="205">
        <v>50.349815295202418</v>
      </c>
      <c r="E8" s="205">
        <v>50.234844884205337</v>
      </c>
      <c r="F8" s="205">
        <v>52.045417687650648</v>
      </c>
      <c r="G8" s="204">
        <v>52.473920636064136</v>
      </c>
      <c r="H8" s="205">
        <v>50.346552609826539</v>
      </c>
      <c r="I8" s="205">
        <v>52.926728324277327</v>
      </c>
      <c r="J8" s="205">
        <v>53.028278339619895</v>
      </c>
      <c r="K8" s="205">
        <v>54.232027266347799</v>
      </c>
      <c r="L8" s="204">
        <v>38.212167840782776</v>
      </c>
      <c r="M8" s="205">
        <v>37.888883684715438</v>
      </c>
      <c r="N8" s="205">
        <v>38.507731948631879</v>
      </c>
      <c r="O8" s="205">
        <v>38.411162250243578</v>
      </c>
      <c r="P8" s="205">
        <v>39.005353987782051</v>
      </c>
      <c r="Q8" s="204">
        <v>45.093595063897538</v>
      </c>
      <c r="R8" s="205">
        <v>44.406378305973142</v>
      </c>
      <c r="S8" s="205">
        <v>45.369731040587546</v>
      </c>
      <c r="T8" s="205">
        <v>44.783998497759676</v>
      </c>
      <c r="U8" s="205">
        <v>46.345861130611688</v>
      </c>
      <c r="V8" s="204">
        <v>35.832019473804287</v>
      </c>
      <c r="W8" s="205">
        <v>35.732457151955238</v>
      </c>
      <c r="X8" s="205">
        <v>35.89109160461669</v>
      </c>
      <c r="Y8" s="205">
        <v>35.469493844037203</v>
      </c>
      <c r="Z8" s="205">
        <v>36.413041685789722</v>
      </c>
      <c r="AA8" s="204">
        <v>34.900002765490555</v>
      </c>
      <c r="AB8" s="205">
        <v>34.662363533059818</v>
      </c>
      <c r="AC8" s="205">
        <v>34.70474218326315</v>
      </c>
      <c r="AD8" s="205">
        <v>34.530166981949904</v>
      </c>
      <c r="AE8" s="205">
        <v>35.904083015528613</v>
      </c>
      <c r="AF8" s="204">
        <v>32.839520728711747</v>
      </c>
      <c r="AG8" s="205">
        <v>32.529614337272882</v>
      </c>
      <c r="AH8" s="205">
        <v>32.416767794768653</v>
      </c>
      <c r="AI8" s="205">
        <v>32.447206057982456</v>
      </c>
      <c r="AJ8" s="205">
        <v>33.772709590136976</v>
      </c>
      <c r="AK8" s="204">
        <v>32.768110971781667</v>
      </c>
      <c r="AL8" s="205">
        <v>32.49039705068909</v>
      </c>
      <c r="AM8" s="205">
        <v>32.194133443873426</v>
      </c>
      <c r="AN8" s="205">
        <v>32.157798153602776</v>
      </c>
      <c r="AO8" s="205">
        <v>33.243583832313554</v>
      </c>
      <c r="AP8" s="204">
        <v>31.356768791434892</v>
      </c>
      <c r="AQ8" s="205">
        <v>31.170246606034912</v>
      </c>
      <c r="AR8" s="205">
        <v>30.967102489100718</v>
      </c>
      <c r="AS8" s="205">
        <v>30.497067796757655</v>
      </c>
      <c r="AT8" s="205">
        <v>31.973384381491186</v>
      </c>
      <c r="AU8" s="204">
        <v>33.197399868260781</v>
      </c>
      <c r="AV8" s="205">
        <v>33.049942198284754</v>
      </c>
      <c r="AW8" s="205">
        <v>33.070848700094047</v>
      </c>
      <c r="AX8" s="205">
        <v>32.419452921931509</v>
      </c>
      <c r="AY8" s="205">
        <v>33.530720586422177</v>
      </c>
      <c r="AZ8" s="204">
        <v>33.829696783465515</v>
      </c>
      <c r="BA8" s="205">
        <v>33.812346040008457</v>
      </c>
      <c r="BB8" s="205">
        <v>33.924755027681329</v>
      </c>
      <c r="BC8" s="205">
        <v>33.762378744447119</v>
      </c>
      <c r="BD8" s="205">
        <v>34.953384965595554</v>
      </c>
      <c r="BE8" s="204">
        <v>34.94822512817138</v>
      </c>
      <c r="BF8" s="205">
        <v>34.832215603834456</v>
      </c>
      <c r="BG8" s="205">
        <v>35.03294392983878</v>
      </c>
      <c r="BH8" s="205">
        <v>34.346113097756493</v>
      </c>
      <c r="BI8" s="206">
        <v>35.41977969921308</v>
      </c>
      <c r="BJ8" s="207"/>
      <c r="BK8" s="204"/>
      <c r="BL8" s="205"/>
      <c r="BM8" s="205"/>
      <c r="BN8" s="205"/>
      <c r="BO8" s="205"/>
      <c r="BP8" s="204"/>
      <c r="BQ8" s="205"/>
      <c r="BR8" s="205"/>
      <c r="BS8" s="205"/>
      <c r="BT8" s="205"/>
      <c r="BU8" s="204"/>
      <c r="BV8" s="205"/>
      <c r="BW8" s="205"/>
      <c r="BX8" s="205"/>
      <c r="BY8" s="205"/>
      <c r="BZ8" s="204"/>
      <c r="CA8" s="205"/>
      <c r="CB8" s="205"/>
      <c r="CC8" s="205"/>
      <c r="CD8" s="205"/>
      <c r="CE8" s="204"/>
      <c r="CF8" s="205"/>
      <c r="CG8" s="205"/>
      <c r="CH8" s="205"/>
      <c r="CI8" s="205"/>
      <c r="CJ8" s="204"/>
      <c r="CK8" s="205"/>
      <c r="CL8" s="205"/>
      <c r="CM8" s="205"/>
      <c r="CN8" s="205"/>
      <c r="CO8" s="204"/>
      <c r="CP8" s="205"/>
      <c r="CQ8" s="205"/>
      <c r="CR8" s="205"/>
      <c r="CS8" s="205"/>
      <c r="CT8" s="204"/>
      <c r="CU8" s="205"/>
      <c r="CV8" s="205"/>
      <c r="CW8" s="205"/>
      <c r="CX8" s="205"/>
      <c r="CY8" s="204"/>
      <c r="CZ8" s="205"/>
      <c r="DA8" s="205"/>
      <c r="DB8" s="205"/>
      <c r="DC8" s="205"/>
      <c r="DD8" s="204"/>
      <c r="DE8" s="205"/>
      <c r="DF8" s="205"/>
      <c r="DG8" s="205"/>
      <c r="DH8" s="205"/>
      <c r="DI8" s="204"/>
      <c r="DJ8" s="205"/>
      <c r="DK8" s="205"/>
      <c r="DL8" s="205"/>
      <c r="DM8" s="205"/>
      <c r="DN8" s="204"/>
      <c r="DO8" s="205"/>
      <c r="DP8" s="205"/>
      <c r="DQ8" s="205"/>
      <c r="DR8" s="206"/>
      <c r="DS8" s="207"/>
      <c r="DT8" s="204"/>
      <c r="DU8" s="205"/>
      <c r="DV8" s="205"/>
      <c r="DW8" s="205"/>
      <c r="DX8" s="205"/>
      <c r="DY8" s="204"/>
      <c r="DZ8" s="205"/>
      <c r="EA8" s="205"/>
      <c r="EB8" s="205"/>
      <c r="EC8" s="205"/>
      <c r="ED8" s="204"/>
      <c r="EE8" s="205"/>
      <c r="EF8" s="205"/>
      <c r="EG8" s="205"/>
      <c r="EH8" s="205"/>
      <c r="EI8" s="204"/>
      <c r="EJ8" s="205"/>
      <c r="EK8" s="205"/>
      <c r="EL8" s="205"/>
      <c r="EM8" s="205"/>
      <c r="EN8" s="204"/>
      <c r="EO8" s="205"/>
      <c r="EP8" s="205"/>
      <c r="EQ8" s="205"/>
      <c r="ER8" s="205"/>
      <c r="ES8" s="204"/>
      <c r="ET8" s="205"/>
      <c r="EU8" s="205"/>
      <c r="EV8" s="205"/>
      <c r="EW8" s="205"/>
      <c r="EX8" s="204"/>
      <c r="EY8" s="205"/>
      <c r="EZ8" s="205"/>
      <c r="FA8" s="205"/>
      <c r="FB8" s="205"/>
      <c r="FC8" s="204"/>
      <c r="FD8" s="205"/>
      <c r="FE8" s="205"/>
      <c r="FF8" s="205"/>
      <c r="FG8" s="205"/>
      <c r="FH8" s="204"/>
      <c r="FI8" s="205"/>
      <c r="FJ8" s="205"/>
      <c r="FK8" s="205"/>
      <c r="FL8" s="205"/>
      <c r="FM8" s="204"/>
      <c r="FN8" s="205"/>
      <c r="FO8" s="205"/>
      <c r="FP8" s="205"/>
      <c r="FQ8" s="205"/>
      <c r="FR8" s="204"/>
      <c r="FS8" s="205"/>
      <c r="FT8" s="205"/>
      <c r="FU8" s="205"/>
      <c r="FV8" s="205"/>
      <c r="FW8" s="204"/>
      <c r="FX8" s="205"/>
      <c r="FY8" s="205"/>
      <c r="FZ8" s="205"/>
      <c r="GA8" s="206"/>
      <c r="GB8" s="207"/>
      <c r="GC8" s="204"/>
      <c r="GD8" s="205"/>
      <c r="GE8" s="205"/>
      <c r="GF8" s="205"/>
      <c r="GG8" s="205"/>
      <c r="GH8" s="204"/>
      <c r="GI8" s="205"/>
      <c r="GJ8" s="205"/>
      <c r="GK8" s="205"/>
      <c r="GL8" s="205"/>
      <c r="GM8" s="204"/>
      <c r="GN8" s="205"/>
      <c r="GO8" s="205"/>
      <c r="GP8" s="205"/>
      <c r="GQ8" s="205"/>
      <c r="GR8" s="204"/>
      <c r="GS8" s="205"/>
      <c r="GT8" s="205"/>
      <c r="GU8" s="205"/>
      <c r="GV8" s="205"/>
      <c r="GW8" s="204"/>
      <c r="GX8" s="205"/>
      <c r="GY8" s="205"/>
      <c r="GZ8" s="205"/>
      <c r="HA8" s="205"/>
      <c r="HB8" s="204"/>
      <c r="HC8" s="205"/>
      <c r="HD8" s="205"/>
      <c r="HE8" s="205"/>
      <c r="HF8" s="205"/>
      <c r="HG8" s="204"/>
      <c r="HH8" s="205"/>
      <c r="HI8" s="205"/>
      <c r="HJ8" s="205"/>
      <c r="HK8" s="205"/>
      <c r="HL8" s="204"/>
      <c r="HM8" s="205"/>
      <c r="HN8" s="205"/>
      <c r="HO8" s="205"/>
      <c r="HP8" s="205"/>
      <c r="HQ8" s="204"/>
      <c r="HR8" s="205"/>
      <c r="HS8" s="205"/>
      <c r="HT8" s="205"/>
      <c r="HU8" s="205"/>
      <c r="HV8" s="204"/>
      <c r="HW8" s="205"/>
      <c r="HX8" s="205"/>
      <c r="HY8" s="205"/>
      <c r="HZ8" s="205"/>
      <c r="IA8" s="204"/>
      <c r="IB8" s="205"/>
      <c r="IC8" s="205"/>
      <c r="ID8" s="205"/>
      <c r="IE8" s="205"/>
      <c r="IF8" s="204"/>
      <c r="IG8" s="205"/>
      <c r="IH8" s="205"/>
      <c r="II8" s="205"/>
      <c r="IJ8" s="206"/>
      <c r="IK8" s="207"/>
      <c r="IL8" s="204"/>
      <c r="IM8" s="205"/>
      <c r="IN8" s="205"/>
      <c r="IO8" s="205"/>
      <c r="IP8" s="205"/>
      <c r="IQ8" s="204"/>
      <c r="IR8" s="205"/>
      <c r="IS8" s="205"/>
      <c r="IT8" s="205"/>
      <c r="IU8" s="205"/>
      <c r="IV8" s="204"/>
      <c r="IW8" s="205"/>
      <c r="IX8" s="205"/>
      <c r="IY8" s="205"/>
      <c r="IZ8" s="205"/>
      <c r="JA8" s="204"/>
      <c r="JB8" s="205"/>
      <c r="JC8" s="205"/>
      <c r="JD8" s="205"/>
      <c r="JE8" s="205"/>
      <c r="JF8" s="204"/>
      <c r="JG8" s="205"/>
      <c r="JH8" s="205"/>
      <c r="JI8" s="205"/>
      <c r="JJ8" s="205"/>
      <c r="JK8" s="204"/>
      <c r="JL8" s="205"/>
      <c r="JM8" s="205"/>
      <c r="JN8" s="205"/>
      <c r="JO8" s="205"/>
      <c r="JP8" s="204"/>
      <c r="JQ8" s="205"/>
      <c r="JR8" s="205"/>
      <c r="JS8" s="205"/>
      <c r="JT8" s="205"/>
      <c r="JU8" s="204"/>
      <c r="JV8" s="205"/>
      <c r="JW8" s="205"/>
      <c r="JX8" s="205"/>
      <c r="JY8" s="205"/>
      <c r="JZ8" s="204"/>
      <c r="KA8" s="205"/>
      <c r="KB8" s="205"/>
      <c r="KC8" s="205"/>
      <c r="KD8" s="205"/>
      <c r="KE8" s="204"/>
      <c r="KF8" s="205"/>
      <c r="KG8" s="205"/>
      <c r="KH8" s="205"/>
      <c r="KI8" s="205"/>
      <c r="KJ8" s="204"/>
      <c r="KK8" s="205"/>
      <c r="KL8" s="205"/>
      <c r="KM8" s="205"/>
      <c r="KN8" s="205"/>
      <c r="KO8" s="204"/>
      <c r="KP8" s="205"/>
      <c r="KQ8" s="205"/>
    </row>
    <row r="9" spans="1:303" x14ac:dyDescent="0.25">
      <c r="A9" s="207" t="s">
        <v>1641</v>
      </c>
      <c r="B9" s="204">
        <v>49.464158870183972</v>
      </c>
      <c r="C9" s="205">
        <v>48.95017202278401</v>
      </c>
      <c r="D9" s="205">
        <v>49.37722367303374</v>
      </c>
      <c r="E9" s="205">
        <v>49.270277331794688</v>
      </c>
      <c r="F9" s="205">
        <v>49.955342387622139</v>
      </c>
      <c r="G9" s="204">
        <v>51.884740847365116</v>
      </c>
      <c r="H9" s="205">
        <v>49.868096872407655</v>
      </c>
      <c r="I9" s="205">
        <v>51.963763593480891</v>
      </c>
      <c r="J9" s="205">
        <v>51.958515280074273</v>
      </c>
      <c r="K9" s="205">
        <v>52.274096232794548</v>
      </c>
      <c r="L9" s="204">
        <v>37.18294213436608</v>
      </c>
      <c r="M9" s="205">
        <v>36.981928577990558</v>
      </c>
      <c r="N9" s="205">
        <v>37.207168031320883</v>
      </c>
      <c r="O9" s="205">
        <v>37.160697762275667</v>
      </c>
      <c r="P9" s="205">
        <v>37.53871942604178</v>
      </c>
      <c r="Q9" s="204">
        <v>43.962425251540807</v>
      </c>
      <c r="R9" s="205">
        <v>43.84753730571834</v>
      </c>
      <c r="S9" s="205">
        <v>44.055294002377032</v>
      </c>
      <c r="T9" s="205">
        <v>43.977695320316862</v>
      </c>
      <c r="U9" s="205">
        <v>44.711186379363454</v>
      </c>
      <c r="V9" s="204">
        <v>34.888874166985204</v>
      </c>
      <c r="W9" s="205">
        <v>34.827256008091958</v>
      </c>
      <c r="X9" s="205">
        <v>34.857995396423625</v>
      </c>
      <c r="Y9" s="205">
        <v>34.719594496725556</v>
      </c>
      <c r="Z9" s="205">
        <v>35.167968347027909</v>
      </c>
      <c r="AA9" s="204">
        <v>33.710927545530353</v>
      </c>
      <c r="AB9" s="205">
        <v>33.708375512851042</v>
      </c>
      <c r="AC9" s="205">
        <v>33.549007443556185</v>
      </c>
      <c r="AD9" s="205">
        <v>33.545783814529678</v>
      </c>
      <c r="AE9" s="205">
        <v>34.309081955933252</v>
      </c>
      <c r="AF9" s="204">
        <v>31.874481937019155</v>
      </c>
      <c r="AG9" s="205">
        <v>31.773805418299546</v>
      </c>
      <c r="AH9" s="205">
        <v>31.702704492979482</v>
      </c>
      <c r="AI9" s="205">
        <v>31.573647606557934</v>
      </c>
      <c r="AJ9" s="205">
        <v>32.371218925660045</v>
      </c>
      <c r="AK9" s="204">
        <v>31.824337621143442</v>
      </c>
      <c r="AL9" s="205">
        <v>31.793336116069277</v>
      </c>
      <c r="AM9" s="205">
        <v>31.704665415428902</v>
      </c>
      <c r="AN9" s="205">
        <v>31.519679341367041</v>
      </c>
      <c r="AO9" s="205">
        <v>31.975388759220678</v>
      </c>
      <c r="AP9" s="204">
        <v>30.929359349566873</v>
      </c>
      <c r="AQ9" s="205">
        <v>30.902128288165443</v>
      </c>
      <c r="AR9" s="205">
        <v>30.72192518351439</v>
      </c>
      <c r="AS9" s="205">
        <v>30.500668965031675</v>
      </c>
      <c r="AT9" s="205">
        <v>31.320765070419473</v>
      </c>
      <c r="AU9" s="204">
        <v>32.7419951392773</v>
      </c>
      <c r="AV9" s="205">
        <v>32.621990535196574</v>
      </c>
      <c r="AW9" s="205">
        <v>32.59601263472365</v>
      </c>
      <c r="AX9" s="205">
        <v>32.379150028288663</v>
      </c>
      <c r="AY9" s="205">
        <v>32.897260299562504</v>
      </c>
      <c r="AZ9" s="204">
        <v>33.107340434355201</v>
      </c>
      <c r="BA9" s="205">
        <v>33.072987735196811</v>
      </c>
      <c r="BB9" s="205">
        <v>33.08800986935568</v>
      </c>
      <c r="BC9" s="205">
        <v>32.98782876863519</v>
      </c>
      <c r="BD9" s="205">
        <v>33.348077598454807</v>
      </c>
      <c r="BE9" s="204">
        <v>34.145487007335575</v>
      </c>
      <c r="BF9" s="205">
        <v>34.077685507667383</v>
      </c>
      <c r="BG9" s="205">
        <v>34.146045163156387</v>
      </c>
      <c r="BH9" s="205">
        <v>33.699017211588355</v>
      </c>
      <c r="BI9" s="206">
        <v>34.270682496200259</v>
      </c>
      <c r="BJ9" s="207"/>
      <c r="BK9" s="204"/>
      <c r="BL9" s="205"/>
      <c r="BM9" s="205"/>
      <c r="BN9" s="205"/>
      <c r="BO9" s="205"/>
      <c r="BP9" s="204"/>
      <c r="BQ9" s="205"/>
      <c r="BR9" s="205"/>
      <c r="BS9" s="205"/>
      <c r="BT9" s="205"/>
      <c r="BU9" s="204"/>
      <c r="BV9" s="205"/>
      <c r="BW9" s="205"/>
      <c r="BX9" s="205"/>
      <c r="BY9" s="205"/>
      <c r="BZ9" s="204"/>
      <c r="CA9" s="205"/>
      <c r="CB9" s="205"/>
      <c r="CC9" s="205"/>
      <c r="CD9" s="205"/>
      <c r="CE9" s="204"/>
      <c r="CF9" s="205"/>
      <c r="CG9" s="205"/>
      <c r="CH9" s="205"/>
      <c r="CI9" s="205"/>
      <c r="CJ9" s="204"/>
      <c r="CK9" s="205"/>
      <c r="CL9" s="205"/>
      <c r="CM9" s="205"/>
      <c r="CN9" s="205"/>
      <c r="CO9" s="204"/>
      <c r="CP9" s="205"/>
      <c r="CQ9" s="205"/>
      <c r="CR9" s="205"/>
      <c r="CS9" s="205"/>
      <c r="CT9" s="204"/>
      <c r="CU9" s="205"/>
      <c r="CV9" s="205"/>
      <c r="CW9" s="205"/>
      <c r="CX9" s="205"/>
      <c r="CY9" s="204"/>
      <c r="CZ9" s="205"/>
      <c r="DA9" s="205"/>
      <c r="DB9" s="205"/>
      <c r="DC9" s="205"/>
      <c r="DD9" s="204"/>
      <c r="DE9" s="205"/>
      <c r="DF9" s="205"/>
      <c r="DG9" s="205"/>
      <c r="DH9" s="205"/>
      <c r="DI9" s="204"/>
      <c r="DJ9" s="205"/>
      <c r="DK9" s="205"/>
      <c r="DL9" s="205"/>
      <c r="DM9" s="205"/>
      <c r="DN9" s="204"/>
      <c r="DO9" s="205"/>
      <c r="DP9" s="205"/>
      <c r="DQ9" s="205"/>
      <c r="DR9" s="206"/>
      <c r="DS9" s="207"/>
      <c r="DT9" s="204"/>
      <c r="DU9" s="205"/>
      <c r="DV9" s="205"/>
      <c r="DW9" s="205"/>
      <c r="DX9" s="205"/>
      <c r="DY9" s="204"/>
      <c r="DZ9" s="205"/>
      <c r="EA9" s="205"/>
      <c r="EB9" s="205"/>
      <c r="EC9" s="205"/>
      <c r="ED9" s="204"/>
      <c r="EE9" s="205"/>
      <c r="EF9" s="205"/>
      <c r="EG9" s="205"/>
      <c r="EH9" s="205"/>
      <c r="EI9" s="204"/>
      <c r="EJ9" s="205"/>
      <c r="EK9" s="205"/>
      <c r="EL9" s="205"/>
      <c r="EM9" s="205"/>
      <c r="EN9" s="204"/>
      <c r="EO9" s="205"/>
      <c r="EP9" s="205"/>
      <c r="EQ9" s="205"/>
      <c r="ER9" s="205"/>
      <c r="ES9" s="204"/>
      <c r="ET9" s="205"/>
      <c r="EU9" s="205"/>
      <c r="EV9" s="205"/>
      <c r="EW9" s="205"/>
      <c r="EX9" s="204"/>
      <c r="EY9" s="205"/>
      <c r="EZ9" s="205"/>
      <c r="FA9" s="205"/>
      <c r="FB9" s="205"/>
      <c r="FC9" s="204"/>
      <c r="FD9" s="205"/>
      <c r="FE9" s="205"/>
      <c r="FF9" s="205"/>
      <c r="FG9" s="205"/>
      <c r="FH9" s="204"/>
      <c r="FI9" s="205"/>
      <c r="FJ9" s="205"/>
      <c r="FK9" s="205"/>
      <c r="FL9" s="205"/>
      <c r="FM9" s="204"/>
      <c r="FN9" s="205"/>
      <c r="FO9" s="205"/>
      <c r="FP9" s="205"/>
      <c r="FQ9" s="205"/>
      <c r="FR9" s="204"/>
      <c r="FS9" s="205"/>
      <c r="FT9" s="205"/>
      <c r="FU9" s="205"/>
      <c r="FV9" s="205"/>
      <c r="FW9" s="204"/>
      <c r="FX9" s="205"/>
      <c r="FY9" s="205"/>
      <c r="FZ9" s="205"/>
      <c r="GA9" s="206"/>
      <c r="GB9" s="207"/>
      <c r="GC9" s="204"/>
      <c r="GD9" s="205"/>
      <c r="GE9" s="205"/>
      <c r="GF9" s="205"/>
      <c r="GG9" s="205"/>
      <c r="GH9" s="204"/>
      <c r="GI9" s="205"/>
      <c r="GJ9" s="205"/>
      <c r="GK9" s="205"/>
      <c r="GL9" s="205"/>
      <c r="GM9" s="204"/>
      <c r="GN9" s="205"/>
      <c r="GO9" s="205"/>
      <c r="GP9" s="205"/>
      <c r="GQ9" s="205"/>
      <c r="GR9" s="204"/>
      <c r="GS9" s="205"/>
      <c r="GT9" s="205"/>
      <c r="GU9" s="205"/>
      <c r="GV9" s="205"/>
      <c r="GW9" s="204"/>
      <c r="GX9" s="205"/>
      <c r="GY9" s="205"/>
      <c r="GZ9" s="205"/>
      <c r="HA9" s="205"/>
      <c r="HB9" s="204"/>
      <c r="HC9" s="205"/>
      <c r="HD9" s="205"/>
      <c r="HE9" s="205"/>
      <c r="HF9" s="205"/>
      <c r="HG9" s="204"/>
      <c r="HH9" s="205"/>
      <c r="HI9" s="205"/>
      <c r="HJ9" s="205"/>
      <c r="HK9" s="205"/>
      <c r="HL9" s="204"/>
      <c r="HM9" s="205"/>
      <c r="HN9" s="205"/>
      <c r="HO9" s="205"/>
      <c r="HP9" s="205"/>
      <c r="HQ9" s="204"/>
      <c r="HR9" s="205"/>
      <c r="HS9" s="205"/>
      <c r="HT9" s="205"/>
      <c r="HU9" s="205"/>
      <c r="HV9" s="204"/>
      <c r="HW9" s="205"/>
      <c r="HX9" s="205"/>
      <c r="HY9" s="205"/>
      <c r="HZ9" s="205"/>
      <c r="IA9" s="204"/>
      <c r="IB9" s="205"/>
      <c r="IC9" s="205"/>
      <c r="ID9" s="205"/>
      <c r="IE9" s="205"/>
      <c r="IF9" s="204"/>
      <c r="IG9" s="205"/>
      <c r="IH9" s="205"/>
      <c r="II9" s="205"/>
      <c r="IJ9" s="206"/>
      <c r="IK9" s="207"/>
      <c r="IL9" s="204"/>
      <c r="IM9" s="205"/>
      <c r="IN9" s="205"/>
      <c r="IO9" s="205"/>
      <c r="IP9" s="205"/>
      <c r="IQ9" s="204"/>
      <c r="IR9" s="205"/>
      <c r="IS9" s="205"/>
      <c r="IT9" s="205"/>
      <c r="IU9" s="205"/>
      <c r="IV9" s="204"/>
      <c r="IW9" s="205"/>
      <c r="IX9" s="205"/>
      <c r="IY9" s="205"/>
      <c r="IZ9" s="205"/>
      <c r="JA9" s="204"/>
      <c r="JB9" s="205"/>
      <c r="JC9" s="205"/>
      <c r="JD9" s="205"/>
      <c r="JE9" s="205"/>
      <c r="JF9" s="204"/>
      <c r="JG9" s="205"/>
      <c r="JH9" s="205"/>
      <c r="JI9" s="205"/>
      <c r="JJ9" s="205"/>
      <c r="JK9" s="204"/>
      <c r="JL9" s="205"/>
      <c r="JM9" s="205"/>
      <c r="JN9" s="205"/>
      <c r="JO9" s="205"/>
      <c r="JP9" s="204"/>
      <c r="JQ9" s="205"/>
      <c r="JR9" s="205"/>
      <c r="JS9" s="205"/>
      <c r="JT9" s="205"/>
      <c r="JU9" s="204"/>
      <c r="JV9" s="205"/>
      <c r="JW9" s="205"/>
      <c r="JX9" s="205"/>
      <c r="JY9" s="205"/>
      <c r="JZ9" s="204"/>
      <c r="KA9" s="205"/>
      <c r="KB9" s="205"/>
      <c r="KC9" s="205"/>
      <c r="KD9" s="205"/>
      <c r="KE9" s="204"/>
      <c r="KF9" s="205"/>
      <c r="KG9" s="205"/>
      <c r="KH9" s="205"/>
      <c r="KI9" s="205"/>
      <c r="KJ9" s="204"/>
      <c r="KK9" s="205"/>
      <c r="KL9" s="205"/>
      <c r="KM9" s="205"/>
      <c r="KN9" s="205"/>
      <c r="KO9" s="204"/>
      <c r="KP9" s="205"/>
      <c r="KQ9" s="205"/>
    </row>
    <row r="10" spans="1:303" x14ac:dyDescent="0.25">
      <c r="A10" s="207" t="s">
        <v>1642</v>
      </c>
      <c r="B10" s="204">
        <v>49.548569611048052</v>
      </c>
      <c r="C10" s="205">
        <v>48.992414325562855</v>
      </c>
      <c r="D10" s="205">
        <v>49.465936297093911</v>
      </c>
      <c r="E10" s="205">
        <v>49.348282283555676</v>
      </c>
      <c r="F10" s="205">
        <v>50.109269641491579</v>
      </c>
      <c r="G10" s="204">
        <v>51.951770802450497</v>
      </c>
      <c r="H10" s="205">
        <v>49.880922440855812</v>
      </c>
      <c r="I10" s="205">
        <v>52.065514988237545</v>
      </c>
      <c r="J10" s="205">
        <v>52.060611403941536</v>
      </c>
      <c r="K10" s="205">
        <v>52.443446399514073</v>
      </c>
      <c r="L10" s="204">
        <v>37.252478033998628</v>
      </c>
      <c r="M10" s="205">
        <v>37.034120997534622</v>
      </c>
      <c r="N10" s="205">
        <v>37.28196617125068</v>
      </c>
      <c r="O10" s="205">
        <v>37.230498586780044</v>
      </c>
      <c r="P10" s="205">
        <v>37.633951709422</v>
      </c>
      <c r="Q10" s="204">
        <v>44.017613388972009</v>
      </c>
      <c r="R10" s="205">
        <v>43.90013559494777</v>
      </c>
      <c r="S10" s="205">
        <v>44.112726931454134</v>
      </c>
      <c r="T10" s="205">
        <v>44.014578328037793</v>
      </c>
      <c r="U10" s="205">
        <v>44.832683734249301</v>
      </c>
      <c r="V10" s="204">
        <v>34.963857854859114</v>
      </c>
      <c r="W10" s="205">
        <v>34.894569521537974</v>
      </c>
      <c r="X10" s="205">
        <v>34.933870780396298</v>
      </c>
      <c r="Y10" s="205">
        <v>34.782289784821977</v>
      </c>
      <c r="Z10" s="205">
        <v>35.266223100648951</v>
      </c>
      <c r="AA10" s="204">
        <v>33.849611559197406</v>
      </c>
      <c r="AB10" s="205">
        <v>33.832334116698533</v>
      </c>
      <c r="AC10" s="205">
        <v>33.657505031671185</v>
      </c>
      <c r="AD10" s="205">
        <v>33.65172652616959</v>
      </c>
      <c r="AE10" s="205">
        <v>34.431326400594436</v>
      </c>
      <c r="AF10" s="204">
        <v>31.991816854850363</v>
      </c>
      <c r="AG10" s="205">
        <v>31.891475456559121</v>
      </c>
      <c r="AH10" s="205">
        <v>31.817677655842594</v>
      </c>
      <c r="AI10" s="205">
        <v>31.670243656179572</v>
      </c>
      <c r="AJ10" s="205">
        <v>32.488897410207251</v>
      </c>
      <c r="AK10" s="204">
        <v>31.916886901691345</v>
      </c>
      <c r="AL10" s="205">
        <v>31.886184183065104</v>
      </c>
      <c r="AM10" s="205">
        <v>31.789993183713197</v>
      </c>
      <c r="AN10" s="205">
        <v>31.570023482817795</v>
      </c>
      <c r="AO10" s="205">
        <v>32.100804594253638</v>
      </c>
      <c r="AP10" s="204">
        <v>31.14939897152103</v>
      </c>
      <c r="AQ10" s="205">
        <v>31.04806684934859</v>
      </c>
      <c r="AR10" s="205">
        <v>30.834544182932561</v>
      </c>
      <c r="AS10" s="205">
        <v>30.67066896503168</v>
      </c>
      <c r="AT10" s="205">
        <v>31.618210764029108</v>
      </c>
      <c r="AU10" s="204">
        <v>32.959730715395025</v>
      </c>
      <c r="AV10" s="205">
        <v>32.824647154796999</v>
      </c>
      <c r="AW10" s="205">
        <v>32.80601263472365</v>
      </c>
      <c r="AX10" s="205">
        <v>32.546593754356046</v>
      </c>
      <c r="AY10" s="205">
        <v>33.192761977082611</v>
      </c>
      <c r="AZ10" s="204">
        <v>33.325132845036109</v>
      </c>
      <c r="BA10" s="205">
        <v>33.28559712707056</v>
      </c>
      <c r="BB10" s="205">
        <v>33.292823002432861</v>
      </c>
      <c r="BC10" s="205">
        <v>33.2290940432949</v>
      </c>
      <c r="BD10" s="205">
        <v>33.603977401268764</v>
      </c>
      <c r="BE10" s="204">
        <v>34.365706269975355</v>
      </c>
      <c r="BF10" s="205">
        <v>34.296046783983371</v>
      </c>
      <c r="BG10" s="205">
        <v>34.362599156956549</v>
      </c>
      <c r="BH10" s="205">
        <v>33.938453707787588</v>
      </c>
      <c r="BI10" s="206">
        <v>34.485835224529332</v>
      </c>
      <c r="BJ10" s="207"/>
      <c r="BK10" s="204"/>
      <c r="BL10" s="205"/>
      <c r="BM10" s="205"/>
      <c r="BN10" s="205"/>
      <c r="BO10" s="205"/>
      <c r="BP10" s="204"/>
      <c r="BQ10" s="205"/>
      <c r="BR10" s="205"/>
      <c r="BS10" s="205"/>
      <c r="BT10" s="205"/>
      <c r="BU10" s="204"/>
      <c r="BV10" s="205"/>
      <c r="BW10" s="205"/>
      <c r="BX10" s="205"/>
      <c r="BY10" s="205"/>
      <c r="BZ10" s="204"/>
      <c r="CA10" s="205"/>
      <c r="CB10" s="205"/>
      <c r="CC10" s="205"/>
      <c r="CD10" s="205"/>
      <c r="CE10" s="204"/>
      <c r="CF10" s="205"/>
      <c r="CG10" s="205"/>
      <c r="CH10" s="205"/>
      <c r="CI10" s="205"/>
      <c r="CJ10" s="204"/>
      <c r="CK10" s="205"/>
      <c r="CL10" s="205"/>
      <c r="CM10" s="205"/>
      <c r="CN10" s="205"/>
      <c r="CO10" s="204"/>
      <c r="CP10" s="205"/>
      <c r="CQ10" s="205"/>
      <c r="CR10" s="205"/>
      <c r="CS10" s="205"/>
      <c r="CT10" s="204"/>
      <c r="CU10" s="205"/>
      <c r="CV10" s="205"/>
      <c r="CW10" s="205"/>
      <c r="CX10" s="205"/>
      <c r="CY10" s="204"/>
      <c r="CZ10" s="205"/>
      <c r="DA10" s="205"/>
      <c r="DB10" s="205"/>
      <c r="DC10" s="205"/>
      <c r="DD10" s="204"/>
      <c r="DE10" s="205"/>
      <c r="DF10" s="205"/>
      <c r="DG10" s="205"/>
      <c r="DH10" s="205"/>
      <c r="DI10" s="204"/>
      <c r="DJ10" s="205"/>
      <c r="DK10" s="205"/>
      <c r="DL10" s="205"/>
      <c r="DM10" s="205"/>
      <c r="DN10" s="204"/>
      <c r="DO10" s="205"/>
      <c r="DP10" s="205"/>
      <c r="DQ10" s="205"/>
      <c r="DR10" s="206"/>
      <c r="DS10" s="207"/>
      <c r="DT10" s="204"/>
      <c r="DU10" s="205"/>
      <c r="DV10" s="205"/>
      <c r="DW10" s="205"/>
      <c r="DX10" s="205"/>
      <c r="DY10" s="204"/>
      <c r="DZ10" s="205"/>
      <c r="EA10" s="205"/>
      <c r="EB10" s="205"/>
      <c r="EC10" s="205"/>
      <c r="ED10" s="204"/>
      <c r="EE10" s="205"/>
      <c r="EF10" s="205"/>
      <c r="EG10" s="205"/>
      <c r="EH10" s="205"/>
      <c r="EI10" s="204"/>
      <c r="EJ10" s="205"/>
      <c r="EK10" s="205"/>
      <c r="EL10" s="205"/>
      <c r="EM10" s="205"/>
      <c r="EN10" s="204"/>
      <c r="EO10" s="205"/>
      <c r="EP10" s="205"/>
      <c r="EQ10" s="205"/>
      <c r="ER10" s="205"/>
      <c r="ES10" s="204"/>
      <c r="ET10" s="205"/>
      <c r="EU10" s="205"/>
      <c r="EV10" s="205"/>
      <c r="EW10" s="205"/>
      <c r="EX10" s="204"/>
      <c r="EY10" s="205"/>
      <c r="EZ10" s="205"/>
      <c r="FA10" s="205"/>
      <c r="FB10" s="205"/>
      <c r="FC10" s="204"/>
      <c r="FD10" s="205"/>
      <c r="FE10" s="205"/>
      <c r="FF10" s="205"/>
      <c r="FG10" s="205"/>
      <c r="FH10" s="204"/>
      <c r="FI10" s="205"/>
      <c r="FJ10" s="205"/>
      <c r="FK10" s="205"/>
      <c r="FL10" s="205"/>
      <c r="FM10" s="204"/>
      <c r="FN10" s="205"/>
      <c r="FO10" s="205"/>
      <c r="FP10" s="205"/>
      <c r="FQ10" s="205"/>
      <c r="FR10" s="204"/>
      <c r="FS10" s="205"/>
      <c r="FT10" s="205"/>
      <c r="FU10" s="205"/>
      <c r="FV10" s="205"/>
      <c r="FW10" s="204"/>
      <c r="FX10" s="205"/>
      <c r="FY10" s="205"/>
      <c r="FZ10" s="205"/>
      <c r="GA10" s="206"/>
      <c r="GB10" s="207"/>
      <c r="GC10" s="204"/>
      <c r="GD10" s="205"/>
      <c r="GE10" s="205"/>
      <c r="GF10" s="205"/>
      <c r="GG10" s="205"/>
      <c r="GH10" s="204"/>
      <c r="GI10" s="205"/>
      <c r="GJ10" s="205"/>
      <c r="GK10" s="205"/>
      <c r="GL10" s="205"/>
      <c r="GM10" s="204"/>
      <c r="GN10" s="205"/>
      <c r="GO10" s="205"/>
      <c r="GP10" s="205"/>
      <c r="GQ10" s="205"/>
      <c r="GR10" s="204"/>
      <c r="GS10" s="205"/>
      <c r="GT10" s="205"/>
      <c r="GU10" s="205"/>
      <c r="GV10" s="205"/>
      <c r="GW10" s="204"/>
      <c r="GX10" s="205"/>
      <c r="GY10" s="205"/>
      <c r="GZ10" s="205"/>
      <c r="HA10" s="205"/>
      <c r="HB10" s="204"/>
      <c r="HC10" s="205"/>
      <c r="HD10" s="205"/>
      <c r="HE10" s="205"/>
      <c r="HF10" s="205"/>
      <c r="HG10" s="204"/>
      <c r="HH10" s="205"/>
      <c r="HI10" s="205"/>
      <c r="HJ10" s="205"/>
      <c r="HK10" s="205"/>
      <c r="HL10" s="204"/>
      <c r="HM10" s="205"/>
      <c r="HN10" s="205"/>
      <c r="HO10" s="205"/>
      <c r="HP10" s="205"/>
      <c r="HQ10" s="204"/>
      <c r="HR10" s="205"/>
      <c r="HS10" s="205"/>
      <c r="HT10" s="205"/>
      <c r="HU10" s="205"/>
      <c r="HV10" s="204"/>
      <c r="HW10" s="205"/>
      <c r="HX10" s="205"/>
      <c r="HY10" s="205"/>
      <c r="HZ10" s="205"/>
      <c r="IA10" s="204"/>
      <c r="IB10" s="205"/>
      <c r="IC10" s="205"/>
      <c r="ID10" s="205"/>
      <c r="IE10" s="205"/>
      <c r="IF10" s="204"/>
      <c r="IG10" s="205"/>
      <c r="IH10" s="205"/>
      <c r="II10" s="205"/>
      <c r="IJ10" s="206"/>
      <c r="IK10" s="207"/>
      <c r="IL10" s="204"/>
      <c r="IM10" s="205"/>
      <c r="IN10" s="205"/>
      <c r="IO10" s="205"/>
      <c r="IP10" s="205"/>
      <c r="IQ10" s="204"/>
      <c r="IR10" s="205"/>
      <c r="IS10" s="205"/>
      <c r="IT10" s="205"/>
      <c r="IU10" s="205"/>
      <c r="IV10" s="204"/>
      <c r="IW10" s="205"/>
      <c r="IX10" s="205"/>
      <c r="IY10" s="205"/>
      <c r="IZ10" s="205"/>
      <c r="JA10" s="204"/>
      <c r="JB10" s="205"/>
      <c r="JC10" s="205"/>
      <c r="JD10" s="205"/>
      <c r="JE10" s="205"/>
      <c r="JF10" s="204"/>
      <c r="JG10" s="205"/>
      <c r="JH10" s="205"/>
      <c r="JI10" s="205"/>
      <c r="JJ10" s="205"/>
      <c r="JK10" s="204"/>
      <c r="JL10" s="205"/>
      <c r="JM10" s="205"/>
      <c r="JN10" s="205"/>
      <c r="JO10" s="205"/>
      <c r="JP10" s="204"/>
      <c r="JQ10" s="205"/>
      <c r="JR10" s="205"/>
      <c r="JS10" s="205"/>
      <c r="JT10" s="205"/>
      <c r="JU10" s="204"/>
      <c r="JV10" s="205"/>
      <c r="JW10" s="205"/>
      <c r="JX10" s="205"/>
      <c r="JY10" s="205"/>
      <c r="JZ10" s="204"/>
      <c r="KA10" s="205"/>
      <c r="KB10" s="205"/>
      <c r="KC10" s="205"/>
      <c r="KD10" s="205"/>
      <c r="KE10" s="204"/>
      <c r="KF10" s="205"/>
      <c r="KG10" s="205"/>
      <c r="KH10" s="205"/>
      <c r="KI10" s="205"/>
      <c r="KJ10" s="204"/>
      <c r="KK10" s="205"/>
      <c r="KL10" s="205"/>
      <c r="KM10" s="205"/>
      <c r="KN10" s="205"/>
      <c r="KO10" s="204"/>
      <c r="KP10" s="205"/>
      <c r="KQ10" s="205"/>
    </row>
    <row r="11" spans="1:303" x14ac:dyDescent="0.25">
      <c r="A11" s="207" t="s">
        <v>1643</v>
      </c>
      <c r="B11" s="204">
        <v>48.135793080012775</v>
      </c>
      <c r="C11" s="205">
        <v>47.929932609026871</v>
      </c>
      <c r="D11" s="205">
        <v>48.125215184996883</v>
      </c>
      <c r="E11" s="205">
        <v>48.142736452859133</v>
      </c>
      <c r="F11" s="205">
        <v>48.175570848871359</v>
      </c>
      <c r="G11" s="204">
        <v>50.843064584505143</v>
      </c>
      <c r="H11" s="205">
        <v>48.66917371881982</v>
      </c>
      <c r="I11" s="205">
        <v>51.140418601198817</v>
      </c>
      <c r="J11" s="205">
        <v>51.237015577983705</v>
      </c>
      <c r="K11" s="205">
        <v>51.232080862790404</v>
      </c>
      <c r="L11" s="204">
        <v>36.301781777245978</v>
      </c>
      <c r="M11" s="205">
        <v>36.088732870781037</v>
      </c>
      <c r="N11" s="205">
        <v>36.351600886795943</v>
      </c>
      <c r="O11" s="205">
        <v>36.310507499898804</v>
      </c>
      <c r="P11" s="205">
        <v>36.755597415213472</v>
      </c>
      <c r="Q11" s="204">
        <v>42.991373433446348</v>
      </c>
      <c r="R11" s="205">
        <v>42.88395240417865</v>
      </c>
      <c r="S11" s="205">
        <v>43.072187938983916</v>
      </c>
      <c r="T11" s="205">
        <v>43.088011215872257</v>
      </c>
      <c r="U11" s="205">
        <v>43.803196406441401</v>
      </c>
      <c r="V11" s="204">
        <v>34.194346640828016</v>
      </c>
      <c r="W11" s="205">
        <v>34.132865215192403</v>
      </c>
      <c r="X11" s="205">
        <v>34.232205514461953</v>
      </c>
      <c r="Y11" s="205">
        <v>34.18146284519289</v>
      </c>
      <c r="Z11" s="205">
        <v>34.445531680114485</v>
      </c>
      <c r="AA11" s="204">
        <v>33.062141692673805</v>
      </c>
      <c r="AB11" s="205">
        <v>33.06220098356394</v>
      </c>
      <c r="AC11" s="205">
        <v>33.04531001960212</v>
      </c>
      <c r="AD11" s="205">
        <v>33.042086081990831</v>
      </c>
      <c r="AE11" s="205">
        <v>33.577447297322465</v>
      </c>
      <c r="AF11" s="204">
        <v>31.246872543266523</v>
      </c>
      <c r="AG11" s="205">
        <v>31.17772085998854</v>
      </c>
      <c r="AH11" s="205">
        <v>31.228545449694025</v>
      </c>
      <c r="AI11" s="205">
        <v>31.107254406403452</v>
      </c>
      <c r="AJ11" s="205">
        <v>31.648887016036451</v>
      </c>
      <c r="AK11" s="204">
        <v>30.717568103741591</v>
      </c>
      <c r="AL11" s="205">
        <v>30.714449302880862</v>
      </c>
      <c r="AM11" s="205">
        <v>30.713978825125782</v>
      </c>
      <c r="AN11" s="205">
        <v>30.7145954465933</v>
      </c>
      <c r="AO11" s="205">
        <v>30.779485768611327</v>
      </c>
      <c r="AP11" s="204">
        <v>30.108489849603032</v>
      </c>
      <c r="AQ11" s="205">
        <v>30.108172379483101</v>
      </c>
      <c r="AR11" s="205">
        <v>30.109193923501795</v>
      </c>
      <c r="AS11" s="205">
        <v>30.109802584790444</v>
      </c>
      <c r="AT11" s="205">
        <v>30.235827494472016</v>
      </c>
      <c r="AU11" s="204">
        <v>31.958626519330739</v>
      </c>
      <c r="AV11" s="205">
        <v>31.958363720174194</v>
      </c>
      <c r="AW11" s="205">
        <v>31.958742218057331</v>
      </c>
      <c r="AX11" s="205">
        <v>31.959150028288658</v>
      </c>
      <c r="AY11" s="205">
        <v>31.959057198205166</v>
      </c>
      <c r="AZ11" s="204">
        <v>32.419926048395538</v>
      </c>
      <c r="BA11" s="205">
        <v>32.420396256278103</v>
      </c>
      <c r="BB11" s="205">
        <v>32.419748303396695</v>
      </c>
      <c r="BC11" s="205">
        <v>32.413772989820053</v>
      </c>
      <c r="BD11" s="205">
        <v>32.418904349413303</v>
      </c>
      <c r="BE11" s="204">
        <v>33.44392983302982</v>
      </c>
      <c r="BF11" s="205">
        <v>33.401495405690532</v>
      </c>
      <c r="BG11" s="205">
        <v>33.444557794786782</v>
      </c>
      <c r="BH11" s="205">
        <v>33.207524945958447</v>
      </c>
      <c r="BI11" s="206">
        <v>33.444491052635236</v>
      </c>
      <c r="BJ11" s="207"/>
      <c r="BK11" s="204"/>
      <c r="BL11" s="205"/>
      <c r="BM11" s="205"/>
      <c r="BN11" s="205"/>
      <c r="BO11" s="205"/>
      <c r="BP11" s="204"/>
      <c r="BQ11" s="205"/>
      <c r="BR11" s="205"/>
      <c r="BS11" s="205"/>
      <c r="BT11" s="205"/>
      <c r="BU11" s="204"/>
      <c r="BV11" s="205"/>
      <c r="BW11" s="205"/>
      <c r="BX11" s="205"/>
      <c r="BY11" s="205"/>
      <c r="BZ11" s="204"/>
      <c r="CA11" s="205"/>
      <c r="CB11" s="205"/>
      <c r="CC11" s="205"/>
      <c r="CD11" s="205"/>
      <c r="CE11" s="204"/>
      <c r="CF11" s="205"/>
      <c r="CG11" s="205"/>
      <c r="CH11" s="205"/>
      <c r="CI11" s="205"/>
      <c r="CJ11" s="204"/>
      <c r="CK11" s="205"/>
      <c r="CL11" s="205"/>
      <c r="CM11" s="205"/>
      <c r="CN11" s="205"/>
      <c r="CO11" s="204"/>
      <c r="CP11" s="205"/>
      <c r="CQ11" s="205"/>
      <c r="CR11" s="205"/>
      <c r="CS11" s="205"/>
      <c r="CT11" s="204"/>
      <c r="CU11" s="205"/>
      <c r="CV11" s="205"/>
      <c r="CW11" s="205"/>
      <c r="CX11" s="205"/>
      <c r="CY11" s="204"/>
      <c r="CZ11" s="205"/>
      <c r="DA11" s="205"/>
      <c r="DB11" s="205"/>
      <c r="DC11" s="205"/>
      <c r="DD11" s="204"/>
      <c r="DE11" s="205"/>
      <c r="DF11" s="205"/>
      <c r="DG11" s="205"/>
      <c r="DH11" s="205"/>
      <c r="DI11" s="204"/>
      <c r="DJ11" s="205"/>
      <c r="DK11" s="205"/>
      <c r="DL11" s="205"/>
      <c r="DM11" s="205"/>
      <c r="DN11" s="204"/>
      <c r="DO11" s="205"/>
      <c r="DP11" s="205"/>
      <c r="DQ11" s="205"/>
      <c r="DR11" s="206"/>
      <c r="DS11" s="207"/>
      <c r="DT11" s="204"/>
      <c r="DU11" s="205"/>
      <c r="DV11" s="205"/>
      <c r="DW11" s="205"/>
      <c r="DX11" s="205"/>
      <c r="DY11" s="204"/>
      <c r="DZ11" s="205"/>
      <c r="EA11" s="205"/>
      <c r="EB11" s="205"/>
      <c r="EC11" s="205"/>
      <c r="ED11" s="204"/>
      <c r="EE11" s="205"/>
      <c r="EF11" s="205"/>
      <c r="EG11" s="205"/>
      <c r="EH11" s="205"/>
      <c r="EI11" s="204"/>
      <c r="EJ11" s="205"/>
      <c r="EK11" s="205"/>
      <c r="EL11" s="205"/>
      <c r="EM11" s="205"/>
      <c r="EN11" s="204"/>
      <c r="EO11" s="205"/>
      <c r="EP11" s="205"/>
      <c r="EQ11" s="205"/>
      <c r="ER11" s="205"/>
      <c r="ES11" s="204"/>
      <c r="ET11" s="205"/>
      <c r="EU11" s="205"/>
      <c r="EV11" s="205"/>
      <c r="EW11" s="205"/>
      <c r="EX11" s="204"/>
      <c r="EY11" s="205"/>
      <c r="EZ11" s="205"/>
      <c r="FA11" s="205"/>
      <c r="FB11" s="205"/>
      <c r="FC11" s="204"/>
      <c r="FD11" s="205"/>
      <c r="FE11" s="205"/>
      <c r="FF11" s="205"/>
      <c r="FG11" s="205"/>
      <c r="FH11" s="204"/>
      <c r="FI11" s="205"/>
      <c r="FJ11" s="205"/>
      <c r="FK11" s="205"/>
      <c r="FL11" s="205"/>
      <c r="FM11" s="204"/>
      <c r="FN11" s="205"/>
      <c r="FO11" s="205"/>
      <c r="FP11" s="205"/>
      <c r="FQ11" s="205"/>
      <c r="FR11" s="204"/>
      <c r="FS11" s="205"/>
      <c r="FT11" s="205"/>
      <c r="FU11" s="205"/>
      <c r="FV11" s="205"/>
      <c r="FW11" s="204"/>
      <c r="FX11" s="205"/>
      <c r="FY11" s="205"/>
      <c r="FZ11" s="205"/>
      <c r="GA11" s="206"/>
      <c r="GB11" s="207"/>
      <c r="GC11" s="204"/>
      <c r="GD11" s="205"/>
      <c r="GE11" s="205"/>
      <c r="GF11" s="205"/>
      <c r="GG11" s="205"/>
      <c r="GH11" s="204"/>
      <c r="GI11" s="205"/>
      <c r="GJ11" s="205"/>
      <c r="GK11" s="205"/>
      <c r="GL11" s="205"/>
      <c r="GM11" s="204"/>
      <c r="GN11" s="205"/>
      <c r="GO11" s="205"/>
      <c r="GP11" s="205"/>
      <c r="GQ11" s="205"/>
      <c r="GR11" s="204"/>
      <c r="GS11" s="205"/>
      <c r="GT11" s="205"/>
      <c r="GU11" s="205"/>
      <c r="GV11" s="205"/>
      <c r="GW11" s="204"/>
      <c r="GX11" s="205"/>
      <c r="GY11" s="205"/>
      <c r="GZ11" s="205"/>
      <c r="HA11" s="205"/>
      <c r="HB11" s="204"/>
      <c r="HC11" s="205"/>
      <c r="HD11" s="205"/>
      <c r="HE11" s="205"/>
      <c r="HF11" s="205"/>
      <c r="HG11" s="204"/>
      <c r="HH11" s="205"/>
      <c r="HI11" s="205"/>
      <c r="HJ11" s="205"/>
      <c r="HK11" s="205"/>
      <c r="HL11" s="204"/>
      <c r="HM11" s="205"/>
      <c r="HN11" s="205"/>
      <c r="HO11" s="205"/>
      <c r="HP11" s="205"/>
      <c r="HQ11" s="204"/>
      <c r="HR11" s="205"/>
      <c r="HS11" s="205"/>
      <c r="HT11" s="205"/>
      <c r="HU11" s="205"/>
      <c r="HV11" s="204"/>
      <c r="HW11" s="205"/>
      <c r="HX11" s="205"/>
      <c r="HY11" s="205"/>
      <c r="HZ11" s="205"/>
      <c r="IA11" s="204"/>
      <c r="IB11" s="205"/>
      <c r="IC11" s="205"/>
      <c r="ID11" s="205"/>
      <c r="IE11" s="205"/>
      <c r="IF11" s="204"/>
      <c r="IG11" s="205"/>
      <c r="IH11" s="205"/>
      <c r="II11" s="205"/>
      <c r="IJ11" s="206"/>
      <c r="IK11" s="207"/>
      <c r="IL11" s="204"/>
      <c r="IM11" s="205"/>
      <c r="IN11" s="205"/>
      <c r="IO11" s="205"/>
      <c r="IP11" s="205"/>
      <c r="IQ11" s="204"/>
      <c r="IR11" s="205"/>
      <c r="IS11" s="205"/>
      <c r="IT11" s="205"/>
      <c r="IU11" s="205"/>
      <c r="IV11" s="204"/>
      <c r="IW11" s="205"/>
      <c r="IX11" s="205"/>
      <c r="IY11" s="205"/>
      <c r="IZ11" s="205"/>
      <c r="JA11" s="204"/>
      <c r="JB11" s="205"/>
      <c r="JC11" s="205"/>
      <c r="JD11" s="205"/>
      <c r="JE11" s="205"/>
      <c r="JF11" s="204"/>
      <c r="JG11" s="205"/>
      <c r="JH11" s="205"/>
      <c r="JI11" s="205"/>
      <c r="JJ11" s="205"/>
      <c r="JK11" s="204"/>
      <c r="JL11" s="205"/>
      <c r="JM11" s="205"/>
      <c r="JN11" s="205"/>
      <c r="JO11" s="205"/>
      <c r="JP11" s="204"/>
      <c r="JQ11" s="205"/>
      <c r="JR11" s="205"/>
      <c r="JS11" s="205"/>
      <c r="JT11" s="205"/>
      <c r="JU11" s="204"/>
      <c r="JV11" s="205"/>
      <c r="JW11" s="205"/>
      <c r="JX11" s="205"/>
      <c r="JY11" s="205"/>
      <c r="JZ11" s="204"/>
      <c r="KA11" s="205"/>
      <c r="KB11" s="205"/>
      <c r="KC11" s="205"/>
      <c r="KD11" s="205"/>
      <c r="KE11" s="204"/>
      <c r="KF11" s="205"/>
      <c r="KG11" s="205"/>
      <c r="KH11" s="205"/>
      <c r="KI11" s="205"/>
      <c r="KJ11" s="204"/>
      <c r="KK11" s="205"/>
      <c r="KL11" s="205"/>
      <c r="KM11" s="205"/>
      <c r="KN11" s="205"/>
      <c r="KO11" s="204"/>
      <c r="KP11" s="205"/>
      <c r="KQ11" s="205"/>
    </row>
    <row r="12" spans="1:303" x14ac:dyDescent="0.25">
      <c r="A12" s="207" t="s">
        <v>1644</v>
      </c>
      <c r="B12" s="204">
        <v>49.523650887935894</v>
      </c>
      <c r="C12" s="205">
        <v>48.599029950892486</v>
      </c>
      <c r="D12" s="205">
        <v>49.130415354883937</v>
      </c>
      <c r="E12" s="205">
        <v>48.693527354858134</v>
      </c>
      <c r="F12" s="205">
        <v>50.846297937809133</v>
      </c>
      <c r="G12" s="204">
        <v>51.795534528285685</v>
      </c>
      <c r="H12" s="205">
        <v>49.717010503185854</v>
      </c>
      <c r="I12" s="205">
        <v>51.817567791308363</v>
      </c>
      <c r="J12" s="205">
        <v>51.799597207532535</v>
      </c>
      <c r="K12" s="205">
        <v>53.377680581375387</v>
      </c>
      <c r="L12" s="204">
        <v>38.01782881741137</v>
      </c>
      <c r="M12" s="205">
        <v>37.79455654167112</v>
      </c>
      <c r="N12" s="205">
        <v>38.086893360429883</v>
      </c>
      <c r="O12" s="205">
        <v>37.994663822100691</v>
      </c>
      <c r="P12" s="205">
        <v>38.689343790951938</v>
      </c>
      <c r="Q12" s="204">
        <v>44.394887084597329</v>
      </c>
      <c r="R12" s="205">
        <v>43.898767386160962</v>
      </c>
      <c r="S12" s="205">
        <v>44.429322732524923</v>
      </c>
      <c r="T12" s="205">
        <v>44.238524692523974</v>
      </c>
      <c r="U12" s="205">
        <v>45.453138991167421</v>
      </c>
      <c r="V12" s="204">
        <v>35.653078161900446</v>
      </c>
      <c r="W12" s="205">
        <v>35.583271561385871</v>
      </c>
      <c r="X12" s="205">
        <v>35.431848122936792</v>
      </c>
      <c r="Y12" s="205">
        <v>35.129097247262123</v>
      </c>
      <c r="Z12" s="205">
        <v>35.973421768203913</v>
      </c>
      <c r="AA12" s="204">
        <v>34.86586870280518</v>
      </c>
      <c r="AB12" s="205">
        <v>34.606324503069445</v>
      </c>
      <c r="AC12" s="205">
        <v>34.423340983376391</v>
      </c>
      <c r="AD12" s="205">
        <v>34.242389934193362</v>
      </c>
      <c r="AE12" s="205">
        <v>35.690729187817936</v>
      </c>
      <c r="AF12" s="204">
        <v>33.513589713345468</v>
      </c>
      <c r="AG12" s="205">
        <v>33.305434919995662</v>
      </c>
      <c r="AH12" s="205">
        <v>33.069675511206391</v>
      </c>
      <c r="AI12" s="205">
        <v>33.199158299486896</v>
      </c>
      <c r="AJ12" s="205">
        <v>34.234317484706814</v>
      </c>
      <c r="AK12" s="204">
        <v>33.653087305594276</v>
      </c>
      <c r="AL12" s="205">
        <v>33.441597485029412</v>
      </c>
      <c r="AM12" s="205">
        <v>33.025559125739882</v>
      </c>
      <c r="AN12" s="205">
        <v>33.385392382288494</v>
      </c>
      <c r="AO12" s="205">
        <v>33.94668618960884</v>
      </c>
      <c r="AP12" s="204">
        <v>32.861419568388115</v>
      </c>
      <c r="AQ12" s="205">
        <v>32.528148473498739</v>
      </c>
      <c r="AR12" s="205">
        <v>32.235746491109211</v>
      </c>
      <c r="AS12" s="205">
        <v>31.586502258151537</v>
      </c>
      <c r="AT12" s="205">
        <v>33.243303250143519</v>
      </c>
      <c r="AU12" s="204">
        <v>34.326416310109558</v>
      </c>
      <c r="AV12" s="205">
        <v>33.923365342625274</v>
      </c>
      <c r="AW12" s="205">
        <v>33.915202675822073</v>
      </c>
      <c r="AX12" s="205">
        <v>33.057771152947353</v>
      </c>
      <c r="AY12" s="205">
        <v>34.406012303059512</v>
      </c>
      <c r="AZ12" s="204">
        <v>34.495924463038477</v>
      </c>
      <c r="BA12" s="205">
        <v>34.406418523195413</v>
      </c>
      <c r="BB12" s="205">
        <v>34.381855417651956</v>
      </c>
      <c r="BC12" s="205">
        <v>33.915082225861099</v>
      </c>
      <c r="BD12" s="205">
        <v>35.175352227623073</v>
      </c>
      <c r="BE12" s="204">
        <v>35.155840606738778</v>
      </c>
      <c r="BF12" s="205">
        <v>35.060555598024678</v>
      </c>
      <c r="BG12" s="205">
        <v>35.120429245483315</v>
      </c>
      <c r="BH12" s="205">
        <v>34.307872168032127</v>
      </c>
      <c r="BI12" s="206">
        <v>35.360002924785427</v>
      </c>
      <c r="BJ12" s="207"/>
      <c r="BK12" s="204"/>
      <c r="BL12" s="205"/>
      <c r="BM12" s="205"/>
      <c r="BN12" s="205"/>
      <c r="BO12" s="205"/>
      <c r="BP12" s="204"/>
      <c r="BQ12" s="205"/>
      <c r="BR12" s="205"/>
      <c r="BS12" s="205"/>
      <c r="BT12" s="205"/>
      <c r="BU12" s="204"/>
      <c r="BV12" s="205"/>
      <c r="BW12" s="205"/>
      <c r="BX12" s="205"/>
      <c r="BY12" s="205"/>
      <c r="BZ12" s="204"/>
      <c r="CA12" s="205"/>
      <c r="CB12" s="205"/>
      <c r="CC12" s="205"/>
      <c r="CD12" s="205"/>
      <c r="CE12" s="204"/>
      <c r="CF12" s="205"/>
      <c r="CG12" s="205"/>
      <c r="CH12" s="205"/>
      <c r="CI12" s="205"/>
      <c r="CJ12" s="204"/>
      <c r="CK12" s="205"/>
      <c r="CL12" s="205"/>
      <c r="CM12" s="205"/>
      <c r="CN12" s="205"/>
      <c r="CO12" s="204"/>
      <c r="CP12" s="205"/>
      <c r="CQ12" s="205"/>
      <c r="CR12" s="205"/>
      <c r="CS12" s="205"/>
      <c r="CT12" s="204"/>
      <c r="CU12" s="205"/>
      <c r="CV12" s="205"/>
      <c r="CW12" s="205"/>
      <c r="CX12" s="205"/>
      <c r="CY12" s="204"/>
      <c r="CZ12" s="205"/>
      <c r="DA12" s="205"/>
      <c r="DB12" s="205"/>
      <c r="DC12" s="205"/>
      <c r="DD12" s="204"/>
      <c r="DE12" s="205"/>
      <c r="DF12" s="205"/>
      <c r="DG12" s="205"/>
      <c r="DH12" s="205"/>
      <c r="DI12" s="204"/>
      <c r="DJ12" s="205"/>
      <c r="DK12" s="205"/>
      <c r="DL12" s="205"/>
      <c r="DM12" s="205"/>
      <c r="DN12" s="204"/>
      <c r="DO12" s="205"/>
      <c r="DP12" s="205"/>
      <c r="DQ12" s="205"/>
      <c r="DR12" s="206"/>
      <c r="DS12" s="207"/>
      <c r="DT12" s="204"/>
      <c r="DU12" s="205"/>
      <c r="DV12" s="205"/>
      <c r="DW12" s="205"/>
      <c r="DX12" s="205"/>
      <c r="DY12" s="204"/>
      <c r="DZ12" s="205"/>
      <c r="EA12" s="205"/>
      <c r="EB12" s="205"/>
      <c r="EC12" s="205"/>
      <c r="ED12" s="204"/>
      <c r="EE12" s="205"/>
      <c r="EF12" s="205"/>
      <c r="EG12" s="205"/>
      <c r="EH12" s="205"/>
      <c r="EI12" s="204"/>
      <c r="EJ12" s="205"/>
      <c r="EK12" s="205"/>
      <c r="EL12" s="205"/>
      <c r="EM12" s="205"/>
      <c r="EN12" s="204"/>
      <c r="EO12" s="205"/>
      <c r="EP12" s="205"/>
      <c r="EQ12" s="205"/>
      <c r="ER12" s="205"/>
      <c r="ES12" s="204"/>
      <c r="ET12" s="205"/>
      <c r="EU12" s="205"/>
      <c r="EV12" s="205"/>
      <c r="EW12" s="205"/>
      <c r="EX12" s="204"/>
      <c r="EY12" s="205"/>
      <c r="EZ12" s="205"/>
      <c r="FA12" s="205"/>
      <c r="FB12" s="205"/>
      <c r="FC12" s="204"/>
      <c r="FD12" s="205"/>
      <c r="FE12" s="205"/>
      <c r="FF12" s="205"/>
      <c r="FG12" s="205"/>
      <c r="FH12" s="204"/>
      <c r="FI12" s="205"/>
      <c r="FJ12" s="205"/>
      <c r="FK12" s="205"/>
      <c r="FL12" s="205"/>
      <c r="FM12" s="204"/>
      <c r="FN12" s="205"/>
      <c r="FO12" s="205"/>
      <c r="FP12" s="205"/>
      <c r="FQ12" s="205"/>
      <c r="FR12" s="204"/>
      <c r="FS12" s="205"/>
      <c r="FT12" s="205"/>
      <c r="FU12" s="205"/>
      <c r="FV12" s="205"/>
      <c r="FW12" s="204"/>
      <c r="FX12" s="205"/>
      <c r="FY12" s="205"/>
      <c r="FZ12" s="205"/>
      <c r="GA12" s="206"/>
      <c r="GB12" s="207"/>
      <c r="GC12" s="204"/>
      <c r="GD12" s="205"/>
      <c r="GE12" s="205"/>
      <c r="GF12" s="205"/>
      <c r="GG12" s="205"/>
      <c r="GH12" s="204"/>
      <c r="GI12" s="205"/>
      <c r="GJ12" s="205"/>
      <c r="GK12" s="205"/>
      <c r="GL12" s="205"/>
      <c r="GM12" s="204"/>
      <c r="GN12" s="205"/>
      <c r="GO12" s="205"/>
      <c r="GP12" s="205"/>
      <c r="GQ12" s="205"/>
      <c r="GR12" s="204"/>
      <c r="GS12" s="205"/>
      <c r="GT12" s="205"/>
      <c r="GU12" s="205"/>
      <c r="GV12" s="205"/>
      <c r="GW12" s="204"/>
      <c r="GX12" s="205"/>
      <c r="GY12" s="205"/>
      <c r="GZ12" s="205"/>
      <c r="HA12" s="205"/>
      <c r="HB12" s="204"/>
      <c r="HC12" s="205"/>
      <c r="HD12" s="205"/>
      <c r="HE12" s="205"/>
      <c r="HF12" s="205"/>
      <c r="HG12" s="204"/>
      <c r="HH12" s="205"/>
      <c r="HI12" s="205"/>
      <c r="HJ12" s="205"/>
      <c r="HK12" s="205"/>
      <c r="HL12" s="204"/>
      <c r="HM12" s="205"/>
      <c r="HN12" s="205"/>
      <c r="HO12" s="205"/>
      <c r="HP12" s="205"/>
      <c r="HQ12" s="204"/>
      <c r="HR12" s="205"/>
      <c r="HS12" s="205"/>
      <c r="HT12" s="205"/>
      <c r="HU12" s="205"/>
      <c r="HV12" s="204"/>
      <c r="HW12" s="205"/>
      <c r="HX12" s="205"/>
      <c r="HY12" s="205"/>
      <c r="HZ12" s="205"/>
      <c r="IA12" s="204"/>
      <c r="IB12" s="205"/>
      <c r="IC12" s="205"/>
      <c r="ID12" s="205"/>
      <c r="IE12" s="205"/>
      <c r="IF12" s="204"/>
      <c r="IG12" s="205"/>
      <c r="IH12" s="205"/>
      <c r="II12" s="205"/>
      <c r="IJ12" s="206"/>
      <c r="IK12" s="207"/>
      <c r="IL12" s="204"/>
      <c r="IM12" s="205"/>
      <c r="IN12" s="205"/>
      <c r="IO12" s="205"/>
      <c r="IP12" s="205"/>
      <c r="IQ12" s="204"/>
      <c r="IR12" s="205"/>
      <c r="IS12" s="205"/>
      <c r="IT12" s="205"/>
      <c r="IU12" s="205"/>
      <c r="IV12" s="204"/>
      <c r="IW12" s="205"/>
      <c r="IX12" s="205"/>
      <c r="IY12" s="205"/>
      <c r="IZ12" s="205"/>
      <c r="JA12" s="204"/>
      <c r="JB12" s="205"/>
      <c r="JC12" s="205"/>
      <c r="JD12" s="205"/>
      <c r="JE12" s="205"/>
      <c r="JF12" s="204"/>
      <c r="JG12" s="205"/>
      <c r="JH12" s="205"/>
      <c r="JI12" s="205"/>
      <c r="JJ12" s="205"/>
      <c r="JK12" s="204"/>
      <c r="JL12" s="205"/>
      <c r="JM12" s="205"/>
      <c r="JN12" s="205"/>
      <c r="JO12" s="205"/>
      <c r="JP12" s="204"/>
      <c r="JQ12" s="205"/>
      <c r="JR12" s="205"/>
      <c r="JS12" s="205"/>
      <c r="JT12" s="205"/>
      <c r="JU12" s="204"/>
      <c r="JV12" s="205"/>
      <c r="JW12" s="205"/>
      <c r="JX12" s="205"/>
      <c r="JY12" s="205"/>
      <c r="JZ12" s="204"/>
      <c r="KA12" s="205"/>
      <c r="KB12" s="205"/>
      <c r="KC12" s="205"/>
      <c r="KD12" s="205"/>
      <c r="KE12" s="204"/>
      <c r="KF12" s="205"/>
      <c r="KG12" s="205"/>
      <c r="KH12" s="205"/>
      <c r="KI12" s="205"/>
      <c r="KJ12" s="204"/>
      <c r="KK12" s="205"/>
      <c r="KL12" s="205"/>
      <c r="KM12" s="205"/>
      <c r="KN12" s="205"/>
      <c r="KO12" s="204"/>
      <c r="KP12" s="205"/>
      <c r="KQ12" s="205"/>
    </row>
    <row r="13" spans="1:303" x14ac:dyDescent="0.25">
      <c r="A13" s="207" t="s">
        <v>1645</v>
      </c>
      <c r="B13" s="204">
        <v>50.820573376195298</v>
      </c>
      <c r="C13" s="205">
        <v>49.893987201575193</v>
      </c>
      <c r="D13" s="205">
        <v>50.202053833352807</v>
      </c>
      <c r="E13" s="205">
        <v>49.76226367661981</v>
      </c>
      <c r="F13" s="205">
        <v>52.114098824589348</v>
      </c>
      <c r="G13" s="204">
        <v>52.739637912259944</v>
      </c>
      <c r="H13" s="205">
        <v>50.67826074162577</v>
      </c>
      <c r="I13" s="205">
        <v>52.79592407646129</v>
      </c>
      <c r="J13" s="205">
        <v>52.789458849092327</v>
      </c>
      <c r="K13" s="205">
        <v>54.046760896969928</v>
      </c>
      <c r="L13" s="204">
        <v>38.978174609355641</v>
      </c>
      <c r="M13" s="205">
        <v>38.747817128691842</v>
      </c>
      <c r="N13" s="205">
        <v>38.972775710596352</v>
      </c>
      <c r="O13" s="205">
        <v>38.424480040133567</v>
      </c>
      <c r="P13" s="205">
        <v>39.725333851184772</v>
      </c>
      <c r="Q13" s="204">
        <v>45.442467872781428</v>
      </c>
      <c r="R13" s="205">
        <v>44.802378204054889</v>
      </c>
      <c r="S13" s="205">
        <v>45.557886773215323</v>
      </c>
      <c r="T13" s="205">
        <v>45.047493929481327</v>
      </c>
      <c r="U13" s="205">
        <v>46.454556276280996</v>
      </c>
      <c r="V13" s="204">
        <v>36.498792547091817</v>
      </c>
      <c r="W13" s="205">
        <v>36.396176549553878</v>
      </c>
      <c r="X13" s="205">
        <v>35.964394703429754</v>
      </c>
      <c r="Y13" s="205">
        <v>35.550830695063574</v>
      </c>
      <c r="Z13" s="205">
        <v>36.59160835985886</v>
      </c>
      <c r="AA13" s="204">
        <v>35.767165759355308</v>
      </c>
      <c r="AB13" s="205">
        <v>35.54031304909202</v>
      </c>
      <c r="AC13" s="205">
        <v>35.097509621697014</v>
      </c>
      <c r="AD13" s="205">
        <v>34.62207396883047</v>
      </c>
      <c r="AE13" s="205">
        <v>36.612459635623331</v>
      </c>
      <c r="AF13" s="204">
        <v>33.646903682778024</v>
      </c>
      <c r="AG13" s="205">
        <v>33.328545284158686</v>
      </c>
      <c r="AH13" s="205">
        <v>33.227997291688034</v>
      </c>
      <c r="AI13" s="205">
        <v>33.145903175835969</v>
      </c>
      <c r="AJ13" s="205">
        <v>34.625047326650041</v>
      </c>
      <c r="AK13" s="204">
        <v>33.768434793822912</v>
      </c>
      <c r="AL13" s="205">
        <v>33.467324808042299</v>
      </c>
      <c r="AM13" s="205">
        <v>33.146435177112494</v>
      </c>
      <c r="AN13" s="205">
        <v>33.243354521715638</v>
      </c>
      <c r="AO13" s="205">
        <v>34.212653175113878</v>
      </c>
      <c r="AP13" s="204">
        <v>32.769169194203513</v>
      </c>
      <c r="AQ13" s="205">
        <v>32.46288748162619</v>
      </c>
      <c r="AR13" s="205">
        <v>32.171976583484103</v>
      </c>
      <c r="AS13" s="205">
        <v>31.698245397666454</v>
      </c>
      <c r="AT13" s="205">
        <v>33.54546637848135</v>
      </c>
      <c r="AU13" s="204">
        <v>34.559699143411187</v>
      </c>
      <c r="AV13" s="205">
        <v>34.272062832829924</v>
      </c>
      <c r="AW13" s="205">
        <v>34.283405230060978</v>
      </c>
      <c r="AX13" s="205">
        <v>33.606472498503578</v>
      </c>
      <c r="AY13" s="205">
        <v>34.985729114127402</v>
      </c>
      <c r="AZ13" s="204">
        <v>34.855924463038484</v>
      </c>
      <c r="BA13" s="205">
        <v>34.733425302691799</v>
      </c>
      <c r="BB13" s="205">
        <v>34.846521184716671</v>
      </c>
      <c r="BC13" s="205">
        <v>34.5354256731829</v>
      </c>
      <c r="BD13" s="205">
        <v>35.871217463645195</v>
      </c>
      <c r="BE13" s="204">
        <v>35.796413995363153</v>
      </c>
      <c r="BF13" s="205">
        <v>35.631235280627465</v>
      </c>
      <c r="BG13" s="205">
        <v>35.940456302675187</v>
      </c>
      <c r="BH13" s="205">
        <v>34.925179292191444</v>
      </c>
      <c r="BI13" s="206">
        <v>36.33691759342706</v>
      </c>
      <c r="BJ13" s="207"/>
      <c r="BK13" s="204"/>
      <c r="BL13" s="205"/>
      <c r="BM13" s="205"/>
      <c r="BN13" s="205"/>
      <c r="BO13" s="205"/>
      <c r="BP13" s="204"/>
      <c r="BQ13" s="205"/>
      <c r="BR13" s="205"/>
      <c r="BS13" s="205"/>
      <c r="BT13" s="205"/>
      <c r="BU13" s="204"/>
      <c r="BV13" s="205"/>
      <c r="BW13" s="205"/>
      <c r="BX13" s="205"/>
      <c r="BY13" s="205"/>
      <c r="BZ13" s="204"/>
      <c r="CA13" s="205"/>
      <c r="CB13" s="205"/>
      <c r="CC13" s="205"/>
      <c r="CD13" s="205"/>
      <c r="CE13" s="204"/>
      <c r="CF13" s="205"/>
      <c r="CG13" s="205"/>
      <c r="CH13" s="205"/>
      <c r="CI13" s="205"/>
      <c r="CJ13" s="204"/>
      <c r="CK13" s="205"/>
      <c r="CL13" s="205"/>
      <c r="CM13" s="205"/>
      <c r="CN13" s="205"/>
      <c r="CO13" s="204"/>
      <c r="CP13" s="205"/>
      <c r="CQ13" s="205"/>
      <c r="CR13" s="205"/>
      <c r="CS13" s="205"/>
      <c r="CT13" s="204"/>
      <c r="CU13" s="205"/>
      <c r="CV13" s="205"/>
      <c r="CW13" s="205"/>
      <c r="CX13" s="205"/>
      <c r="CY13" s="204"/>
      <c r="CZ13" s="205"/>
      <c r="DA13" s="205"/>
      <c r="DB13" s="205"/>
      <c r="DC13" s="205"/>
      <c r="DD13" s="204"/>
      <c r="DE13" s="205"/>
      <c r="DF13" s="205"/>
      <c r="DG13" s="205"/>
      <c r="DH13" s="205"/>
      <c r="DI13" s="204"/>
      <c r="DJ13" s="205"/>
      <c r="DK13" s="205"/>
      <c r="DL13" s="205"/>
      <c r="DM13" s="205"/>
      <c r="DN13" s="204"/>
      <c r="DO13" s="205"/>
      <c r="DP13" s="205"/>
      <c r="DQ13" s="205"/>
      <c r="DR13" s="206"/>
      <c r="DS13" s="207"/>
      <c r="DT13" s="204"/>
      <c r="DU13" s="205"/>
      <c r="DV13" s="205"/>
      <c r="DW13" s="205"/>
      <c r="DX13" s="205"/>
      <c r="DY13" s="204"/>
      <c r="DZ13" s="205"/>
      <c r="EA13" s="205"/>
      <c r="EB13" s="205"/>
      <c r="EC13" s="205"/>
      <c r="ED13" s="204"/>
      <c r="EE13" s="205"/>
      <c r="EF13" s="205"/>
      <c r="EG13" s="205"/>
      <c r="EH13" s="205"/>
      <c r="EI13" s="204"/>
      <c r="EJ13" s="205"/>
      <c r="EK13" s="205"/>
      <c r="EL13" s="205"/>
      <c r="EM13" s="205"/>
      <c r="EN13" s="204"/>
      <c r="EO13" s="205"/>
      <c r="EP13" s="205"/>
      <c r="EQ13" s="205"/>
      <c r="ER13" s="205"/>
      <c r="ES13" s="204"/>
      <c r="ET13" s="205"/>
      <c r="EU13" s="205"/>
      <c r="EV13" s="205"/>
      <c r="EW13" s="205"/>
      <c r="EX13" s="204"/>
      <c r="EY13" s="205"/>
      <c r="EZ13" s="205"/>
      <c r="FA13" s="205"/>
      <c r="FB13" s="205"/>
      <c r="FC13" s="204"/>
      <c r="FD13" s="205"/>
      <c r="FE13" s="205"/>
      <c r="FF13" s="205"/>
      <c r="FG13" s="205"/>
      <c r="FH13" s="204"/>
      <c r="FI13" s="205"/>
      <c r="FJ13" s="205"/>
      <c r="FK13" s="205"/>
      <c r="FL13" s="205"/>
      <c r="FM13" s="204"/>
      <c r="FN13" s="205"/>
      <c r="FO13" s="205"/>
      <c r="FP13" s="205"/>
      <c r="FQ13" s="205"/>
      <c r="FR13" s="204"/>
      <c r="FS13" s="205"/>
      <c r="FT13" s="205"/>
      <c r="FU13" s="205"/>
      <c r="FV13" s="205"/>
      <c r="FW13" s="204"/>
      <c r="FX13" s="205"/>
      <c r="FY13" s="205"/>
      <c r="FZ13" s="205"/>
      <c r="GA13" s="206"/>
      <c r="GB13" s="207"/>
      <c r="GC13" s="204"/>
      <c r="GD13" s="205"/>
      <c r="GE13" s="205"/>
      <c r="GF13" s="205"/>
      <c r="GG13" s="205"/>
      <c r="GH13" s="204"/>
      <c r="GI13" s="205"/>
      <c r="GJ13" s="205"/>
      <c r="GK13" s="205"/>
      <c r="GL13" s="205"/>
      <c r="GM13" s="204"/>
      <c r="GN13" s="205"/>
      <c r="GO13" s="205"/>
      <c r="GP13" s="205"/>
      <c r="GQ13" s="205"/>
      <c r="GR13" s="204"/>
      <c r="GS13" s="205"/>
      <c r="GT13" s="205"/>
      <c r="GU13" s="205"/>
      <c r="GV13" s="205"/>
      <c r="GW13" s="204"/>
      <c r="GX13" s="205"/>
      <c r="GY13" s="205"/>
      <c r="GZ13" s="205"/>
      <c r="HA13" s="205"/>
      <c r="HB13" s="204"/>
      <c r="HC13" s="205"/>
      <c r="HD13" s="205"/>
      <c r="HE13" s="205"/>
      <c r="HF13" s="205"/>
      <c r="HG13" s="204"/>
      <c r="HH13" s="205"/>
      <c r="HI13" s="205"/>
      <c r="HJ13" s="205"/>
      <c r="HK13" s="205"/>
      <c r="HL13" s="204"/>
      <c r="HM13" s="205"/>
      <c r="HN13" s="205"/>
      <c r="HO13" s="205"/>
      <c r="HP13" s="205"/>
      <c r="HQ13" s="204"/>
      <c r="HR13" s="205"/>
      <c r="HS13" s="205"/>
      <c r="HT13" s="205"/>
      <c r="HU13" s="205"/>
      <c r="HV13" s="204"/>
      <c r="HW13" s="205"/>
      <c r="HX13" s="205"/>
      <c r="HY13" s="205"/>
      <c r="HZ13" s="205"/>
      <c r="IA13" s="204"/>
      <c r="IB13" s="205"/>
      <c r="IC13" s="205"/>
      <c r="ID13" s="205"/>
      <c r="IE13" s="205"/>
      <c r="IF13" s="204"/>
      <c r="IG13" s="205"/>
      <c r="IH13" s="205"/>
      <c r="II13" s="205"/>
      <c r="IJ13" s="206"/>
      <c r="IK13" s="207"/>
      <c r="IL13" s="204"/>
      <c r="IM13" s="205"/>
      <c r="IN13" s="205"/>
      <c r="IO13" s="205"/>
      <c r="IP13" s="205"/>
      <c r="IQ13" s="204"/>
      <c r="IR13" s="205"/>
      <c r="IS13" s="205"/>
      <c r="IT13" s="205"/>
      <c r="IU13" s="205"/>
      <c r="IV13" s="204"/>
      <c r="IW13" s="205"/>
      <c r="IX13" s="205"/>
      <c r="IY13" s="205"/>
      <c r="IZ13" s="205"/>
      <c r="JA13" s="204"/>
      <c r="JB13" s="205"/>
      <c r="JC13" s="205"/>
      <c r="JD13" s="205"/>
      <c r="JE13" s="205"/>
      <c r="JF13" s="204"/>
      <c r="JG13" s="205"/>
      <c r="JH13" s="205"/>
      <c r="JI13" s="205"/>
      <c r="JJ13" s="205"/>
      <c r="JK13" s="204"/>
      <c r="JL13" s="205"/>
      <c r="JM13" s="205"/>
      <c r="JN13" s="205"/>
      <c r="JO13" s="205"/>
      <c r="JP13" s="204"/>
      <c r="JQ13" s="205"/>
      <c r="JR13" s="205"/>
      <c r="JS13" s="205"/>
      <c r="JT13" s="205"/>
      <c r="JU13" s="204"/>
      <c r="JV13" s="205"/>
      <c r="JW13" s="205"/>
      <c r="JX13" s="205"/>
      <c r="JY13" s="205"/>
      <c r="JZ13" s="204"/>
      <c r="KA13" s="205"/>
      <c r="KB13" s="205"/>
      <c r="KC13" s="205"/>
      <c r="KD13" s="205"/>
      <c r="KE13" s="204"/>
      <c r="KF13" s="205"/>
      <c r="KG13" s="205"/>
      <c r="KH13" s="205"/>
      <c r="KI13" s="205"/>
      <c r="KJ13" s="204"/>
      <c r="KK13" s="205"/>
      <c r="KL13" s="205"/>
      <c r="KM13" s="205"/>
      <c r="KN13" s="205"/>
      <c r="KO13" s="204"/>
      <c r="KP13" s="205"/>
      <c r="KQ13" s="205"/>
    </row>
    <row r="14" spans="1:303" x14ac:dyDescent="0.25">
      <c r="A14" s="207" t="s">
        <v>1646</v>
      </c>
      <c r="B14" s="204">
        <v>48.253150300056404</v>
      </c>
      <c r="C14" s="205">
        <v>47.752395412139748</v>
      </c>
      <c r="D14" s="205">
        <v>48.169286182309641</v>
      </c>
      <c r="E14" s="205">
        <v>48.175482260573162</v>
      </c>
      <c r="F14" s="205">
        <v>48.690462262797197</v>
      </c>
      <c r="G14" s="204">
        <v>50.680737115101671</v>
      </c>
      <c r="H14" s="205">
        <v>48.411751901234865</v>
      </c>
      <c r="I14" s="205">
        <v>50.924538863078304</v>
      </c>
      <c r="J14" s="205">
        <v>50.900583090723664</v>
      </c>
      <c r="K14" s="205">
        <v>50.968502938594554</v>
      </c>
      <c r="L14" s="204">
        <v>36.693002414313121</v>
      </c>
      <c r="M14" s="205">
        <v>36.548397884327791</v>
      </c>
      <c r="N14" s="205">
        <v>36.799331915612882</v>
      </c>
      <c r="O14" s="205">
        <v>36.743657747687593</v>
      </c>
      <c r="P14" s="205">
        <v>37.12503368362816</v>
      </c>
      <c r="Q14" s="204">
        <v>42.92670200820853</v>
      </c>
      <c r="R14" s="205">
        <v>42.767533185309212</v>
      </c>
      <c r="S14" s="205">
        <v>42.993705600449282</v>
      </c>
      <c r="T14" s="205">
        <v>42.991790521288621</v>
      </c>
      <c r="U14" s="205">
        <v>43.612402191666</v>
      </c>
      <c r="V14" s="204">
        <v>34.975989943077941</v>
      </c>
      <c r="W14" s="205">
        <v>34.790506153260196</v>
      </c>
      <c r="X14" s="205">
        <v>34.984652790406216</v>
      </c>
      <c r="Y14" s="205">
        <v>34.95968854988719</v>
      </c>
      <c r="Z14" s="205">
        <v>35.218313470032321</v>
      </c>
      <c r="AA14" s="204">
        <v>33.913678627874212</v>
      </c>
      <c r="AB14" s="205">
        <v>33.729208518767905</v>
      </c>
      <c r="AC14" s="205">
        <v>33.907160255159148</v>
      </c>
      <c r="AD14" s="205">
        <v>33.906524953029781</v>
      </c>
      <c r="AE14" s="205">
        <v>34.477690818051954</v>
      </c>
      <c r="AF14" s="204">
        <v>31.82011888157254</v>
      </c>
      <c r="AG14" s="205">
        <v>31.69229571399805</v>
      </c>
      <c r="AH14" s="205">
        <v>31.815787632653507</v>
      </c>
      <c r="AI14" s="205">
        <v>31.819178603107503</v>
      </c>
      <c r="AJ14" s="205">
        <v>32.470854764299439</v>
      </c>
      <c r="AK14" s="204">
        <v>31.917528454302989</v>
      </c>
      <c r="AL14" s="205">
        <v>31.742126457834981</v>
      </c>
      <c r="AM14" s="205">
        <v>31.854110934275141</v>
      </c>
      <c r="AN14" s="205">
        <v>31.764356003019106</v>
      </c>
      <c r="AO14" s="205">
        <v>32.052884587418788</v>
      </c>
      <c r="AP14" s="204">
        <v>30.791585410279605</v>
      </c>
      <c r="AQ14" s="205">
        <v>30.768732982828769</v>
      </c>
      <c r="AR14" s="205">
        <v>30.648770808260341</v>
      </c>
      <c r="AS14" s="205">
        <v>30.607287393984745</v>
      </c>
      <c r="AT14" s="205">
        <v>31.31501966710794</v>
      </c>
      <c r="AU14" s="204">
        <v>32.637159146080052</v>
      </c>
      <c r="AV14" s="205">
        <v>32.521589319722942</v>
      </c>
      <c r="AW14" s="205">
        <v>32.40872413773139</v>
      </c>
      <c r="AX14" s="205">
        <v>32.446470169813956</v>
      </c>
      <c r="AY14" s="205">
        <v>32.87165292706711</v>
      </c>
      <c r="AZ14" s="204">
        <v>32.992547230995775</v>
      </c>
      <c r="BA14" s="205">
        <v>32.950378343323067</v>
      </c>
      <c r="BB14" s="205">
        <v>32.955805167735861</v>
      </c>
      <c r="BC14" s="205">
        <v>32.897026349285049</v>
      </c>
      <c r="BD14" s="205">
        <v>33.275111321918722</v>
      </c>
      <c r="BE14" s="204">
        <v>34.140134775581245</v>
      </c>
      <c r="BF14" s="205">
        <v>34.086028804256429</v>
      </c>
      <c r="BG14" s="205">
        <v>34.146723604014753</v>
      </c>
      <c r="BH14" s="205">
        <v>33.885553375688168</v>
      </c>
      <c r="BI14" s="206">
        <v>34.143999093812241</v>
      </c>
      <c r="BJ14" s="207"/>
      <c r="BK14" s="204"/>
      <c r="BL14" s="205"/>
      <c r="BM14" s="205"/>
      <c r="BN14" s="205"/>
      <c r="BO14" s="205"/>
      <c r="BP14" s="204"/>
      <c r="BQ14" s="205"/>
      <c r="BR14" s="205"/>
      <c r="BS14" s="205"/>
      <c r="BT14" s="205"/>
      <c r="BU14" s="204"/>
      <c r="BV14" s="205"/>
      <c r="BW14" s="205"/>
      <c r="BX14" s="205"/>
      <c r="BY14" s="205"/>
      <c r="BZ14" s="204"/>
      <c r="CA14" s="205"/>
      <c r="CB14" s="205"/>
      <c r="CC14" s="205"/>
      <c r="CD14" s="205"/>
      <c r="CE14" s="204"/>
      <c r="CF14" s="205"/>
      <c r="CG14" s="205"/>
      <c r="CH14" s="205"/>
      <c r="CI14" s="205"/>
      <c r="CJ14" s="204"/>
      <c r="CK14" s="205"/>
      <c r="CL14" s="205"/>
      <c r="CM14" s="205"/>
      <c r="CN14" s="205"/>
      <c r="CO14" s="204"/>
      <c r="CP14" s="205"/>
      <c r="CQ14" s="205"/>
      <c r="CR14" s="205"/>
      <c r="CS14" s="205"/>
      <c r="CT14" s="204"/>
      <c r="CU14" s="205"/>
      <c r="CV14" s="205"/>
      <c r="CW14" s="205"/>
      <c r="CX14" s="205"/>
      <c r="CY14" s="204"/>
      <c r="CZ14" s="205"/>
      <c r="DA14" s="205"/>
      <c r="DB14" s="205"/>
      <c r="DC14" s="205"/>
      <c r="DD14" s="204"/>
      <c r="DE14" s="205"/>
      <c r="DF14" s="205"/>
      <c r="DG14" s="205"/>
      <c r="DH14" s="205"/>
      <c r="DI14" s="204"/>
      <c r="DJ14" s="205"/>
      <c r="DK14" s="205"/>
      <c r="DL14" s="205"/>
      <c r="DM14" s="205"/>
      <c r="DN14" s="204"/>
      <c r="DO14" s="205"/>
      <c r="DP14" s="205"/>
      <c r="DQ14" s="205"/>
      <c r="DR14" s="206"/>
      <c r="DS14" s="207"/>
      <c r="DT14" s="204"/>
      <c r="DU14" s="205"/>
      <c r="DV14" s="205"/>
      <c r="DW14" s="205"/>
      <c r="DX14" s="205"/>
      <c r="DY14" s="204"/>
      <c r="DZ14" s="205"/>
      <c r="EA14" s="205"/>
      <c r="EB14" s="205"/>
      <c r="EC14" s="205"/>
      <c r="ED14" s="204"/>
      <c r="EE14" s="205"/>
      <c r="EF14" s="205"/>
      <c r="EG14" s="205"/>
      <c r="EH14" s="205"/>
      <c r="EI14" s="204"/>
      <c r="EJ14" s="205"/>
      <c r="EK14" s="205"/>
      <c r="EL14" s="205"/>
      <c r="EM14" s="205"/>
      <c r="EN14" s="204"/>
      <c r="EO14" s="205"/>
      <c r="EP14" s="205"/>
      <c r="EQ14" s="205"/>
      <c r="ER14" s="205"/>
      <c r="ES14" s="204"/>
      <c r="ET14" s="205"/>
      <c r="EU14" s="205"/>
      <c r="EV14" s="205"/>
      <c r="EW14" s="205"/>
      <c r="EX14" s="204"/>
      <c r="EY14" s="205"/>
      <c r="EZ14" s="205"/>
      <c r="FA14" s="205"/>
      <c r="FB14" s="205"/>
      <c r="FC14" s="204"/>
      <c r="FD14" s="205"/>
      <c r="FE14" s="205"/>
      <c r="FF14" s="205"/>
      <c r="FG14" s="205"/>
      <c r="FH14" s="204"/>
      <c r="FI14" s="205"/>
      <c r="FJ14" s="205"/>
      <c r="FK14" s="205"/>
      <c r="FL14" s="205"/>
      <c r="FM14" s="204"/>
      <c r="FN14" s="205"/>
      <c r="FO14" s="205"/>
      <c r="FP14" s="205"/>
      <c r="FQ14" s="205"/>
      <c r="FR14" s="204"/>
      <c r="FS14" s="205"/>
      <c r="FT14" s="205"/>
      <c r="FU14" s="205"/>
      <c r="FV14" s="205"/>
      <c r="FW14" s="204"/>
      <c r="FX14" s="205"/>
      <c r="FY14" s="205"/>
      <c r="FZ14" s="205"/>
      <c r="GA14" s="206"/>
      <c r="GB14" s="207"/>
      <c r="GC14" s="204"/>
      <c r="GD14" s="205"/>
      <c r="GE14" s="205"/>
      <c r="GF14" s="205"/>
      <c r="GG14" s="205"/>
      <c r="GH14" s="204"/>
      <c r="GI14" s="205"/>
      <c r="GJ14" s="205"/>
      <c r="GK14" s="205"/>
      <c r="GL14" s="205"/>
      <c r="GM14" s="204"/>
      <c r="GN14" s="205"/>
      <c r="GO14" s="205"/>
      <c r="GP14" s="205"/>
      <c r="GQ14" s="205"/>
      <c r="GR14" s="204"/>
      <c r="GS14" s="205"/>
      <c r="GT14" s="205"/>
      <c r="GU14" s="205"/>
      <c r="GV14" s="205"/>
      <c r="GW14" s="204"/>
      <c r="GX14" s="205"/>
      <c r="GY14" s="205"/>
      <c r="GZ14" s="205"/>
      <c r="HA14" s="205"/>
      <c r="HB14" s="204"/>
      <c r="HC14" s="205"/>
      <c r="HD14" s="205"/>
      <c r="HE14" s="205"/>
      <c r="HF14" s="205"/>
      <c r="HG14" s="204"/>
      <c r="HH14" s="205"/>
      <c r="HI14" s="205"/>
      <c r="HJ14" s="205"/>
      <c r="HK14" s="205"/>
      <c r="HL14" s="204"/>
      <c r="HM14" s="205"/>
      <c r="HN14" s="205"/>
      <c r="HO14" s="205"/>
      <c r="HP14" s="205"/>
      <c r="HQ14" s="204"/>
      <c r="HR14" s="205"/>
      <c r="HS14" s="205"/>
      <c r="HT14" s="205"/>
      <c r="HU14" s="205"/>
      <c r="HV14" s="204"/>
      <c r="HW14" s="205"/>
      <c r="HX14" s="205"/>
      <c r="HY14" s="205"/>
      <c r="HZ14" s="205"/>
      <c r="IA14" s="204"/>
      <c r="IB14" s="205"/>
      <c r="IC14" s="205"/>
      <c r="ID14" s="205"/>
      <c r="IE14" s="205"/>
      <c r="IF14" s="204"/>
      <c r="IG14" s="205"/>
      <c r="IH14" s="205"/>
      <c r="II14" s="205"/>
      <c r="IJ14" s="206"/>
      <c r="IK14" s="207"/>
      <c r="IL14" s="204"/>
      <c r="IM14" s="205"/>
      <c r="IN14" s="205"/>
      <c r="IO14" s="205"/>
      <c r="IP14" s="205"/>
      <c r="IQ14" s="204"/>
      <c r="IR14" s="205"/>
      <c r="IS14" s="205"/>
      <c r="IT14" s="205"/>
      <c r="IU14" s="205"/>
      <c r="IV14" s="204"/>
      <c r="IW14" s="205"/>
      <c r="IX14" s="205"/>
      <c r="IY14" s="205"/>
      <c r="IZ14" s="205"/>
      <c r="JA14" s="204"/>
      <c r="JB14" s="205"/>
      <c r="JC14" s="205"/>
      <c r="JD14" s="205"/>
      <c r="JE14" s="205"/>
      <c r="JF14" s="204"/>
      <c r="JG14" s="205"/>
      <c r="JH14" s="205"/>
      <c r="JI14" s="205"/>
      <c r="JJ14" s="205"/>
      <c r="JK14" s="204"/>
      <c r="JL14" s="205"/>
      <c r="JM14" s="205"/>
      <c r="JN14" s="205"/>
      <c r="JO14" s="205"/>
      <c r="JP14" s="204"/>
      <c r="JQ14" s="205"/>
      <c r="JR14" s="205"/>
      <c r="JS14" s="205"/>
      <c r="JT14" s="205"/>
      <c r="JU14" s="204"/>
      <c r="JV14" s="205"/>
      <c r="JW14" s="205"/>
      <c r="JX14" s="205"/>
      <c r="JY14" s="205"/>
      <c r="JZ14" s="204"/>
      <c r="KA14" s="205"/>
      <c r="KB14" s="205"/>
      <c r="KC14" s="205"/>
      <c r="KD14" s="205"/>
      <c r="KE14" s="204"/>
      <c r="KF14" s="205"/>
      <c r="KG14" s="205"/>
      <c r="KH14" s="205"/>
      <c r="KI14" s="205"/>
      <c r="KJ14" s="204"/>
      <c r="KK14" s="205"/>
      <c r="KL14" s="205"/>
      <c r="KM14" s="205"/>
      <c r="KN14" s="205"/>
      <c r="KO14" s="204"/>
      <c r="KP14" s="205"/>
      <c r="KQ14" s="205"/>
    </row>
    <row r="15" spans="1:303" x14ac:dyDescent="0.25">
      <c r="A15" s="207" t="s">
        <v>1647</v>
      </c>
      <c r="B15" s="204">
        <v>51.363638831309167</v>
      </c>
      <c r="C15" s="205">
        <v>50.446399490758651</v>
      </c>
      <c r="D15" s="205">
        <v>49.247353906612645</v>
      </c>
      <c r="E15" s="205">
        <v>47.443726906213527</v>
      </c>
      <c r="F15" s="205">
        <v>52.443725030924696</v>
      </c>
      <c r="G15" s="204">
        <v>51.167840122247554</v>
      </c>
      <c r="H15" s="205">
        <v>49.58071570420735</v>
      </c>
      <c r="I15" s="205">
        <v>49.704167182962692</v>
      </c>
      <c r="J15" s="205">
        <v>48.870723356414743</v>
      </c>
      <c r="K15" s="205">
        <v>52.9336954589931</v>
      </c>
      <c r="L15" s="204">
        <v>37.664764707131781</v>
      </c>
      <c r="M15" s="205">
        <v>37.438547674161178</v>
      </c>
      <c r="N15" s="205">
        <v>36.541582058105583</v>
      </c>
      <c r="O15" s="205">
        <v>36.029476027185829</v>
      </c>
      <c r="P15" s="205">
        <v>38.307700050388064</v>
      </c>
      <c r="Q15" s="204">
        <v>44.763255631357154</v>
      </c>
      <c r="R15" s="205">
        <v>44.102817034907005</v>
      </c>
      <c r="S15" s="205">
        <v>43.211813011530054</v>
      </c>
      <c r="T15" s="205">
        <v>36.714395416442599</v>
      </c>
      <c r="U15" s="205">
        <v>45.658310896724139</v>
      </c>
      <c r="V15" s="204">
        <v>36.316251529724809</v>
      </c>
      <c r="W15" s="205">
        <v>36.1352965178354</v>
      </c>
      <c r="X15" s="205">
        <v>34.745739668575268</v>
      </c>
      <c r="Y15" s="205">
        <v>32.686503074129114</v>
      </c>
      <c r="Z15" s="205">
        <v>36.519830976879611</v>
      </c>
      <c r="AA15" s="204">
        <v>35.920747553577925</v>
      </c>
      <c r="AB15" s="205">
        <v>35.790254333216978</v>
      </c>
      <c r="AC15" s="205">
        <v>33.395102064431619</v>
      </c>
      <c r="AD15" s="205">
        <v>32.293035468558152</v>
      </c>
      <c r="AE15" s="205">
        <v>36.653551533132536</v>
      </c>
      <c r="AF15" s="204">
        <v>34.34255622657534</v>
      </c>
      <c r="AG15" s="205">
        <v>34.139043711953406</v>
      </c>
      <c r="AH15" s="205">
        <v>32.352916780277347</v>
      </c>
      <c r="AI15" s="205">
        <v>29.837238686376114</v>
      </c>
      <c r="AJ15" s="205">
        <v>34.637557417937977</v>
      </c>
      <c r="AK15" s="204">
        <v>34.573022151551413</v>
      </c>
      <c r="AL15" s="205">
        <v>34.024165128134769</v>
      </c>
      <c r="AM15" s="205">
        <v>32.142396955180537</v>
      </c>
      <c r="AN15" s="205">
        <v>28.868875844647352</v>
      </c>
      <c r="AO15" s="205">
        <v>34.890153684091892</v>
      </c>
      <c r="AP15" s="204">
        <v>34.149469183151936</v>
      </c>
      <c r="AQ15" s="205">
        <v>33.922555959087404</v>
      </c>
      <c r="AR15" s="205">
        <v>31.828472004590843</v>
      </c>
      <c r="AS15" s="205">
        <v>28.965997237531909</v>
      </c>
      <c r="AT15" s="205">
        <v>34.254651796208186</v>
      </c>
      <c r="AU15" s="204">
        <v>35.651917643117329</v>
      </c>
      <c r="AV15" s="205">
        <v>35.486463466040732</v>
      </c>
      <c r="AW15" s="205">
        <v>33.697325956185395</v>
      </c>
      <c r="AX15" s="205">
        <v>30.112034020187448</v>
      </c>
      <c r="AY15" s="205">
        <v>35.547360511774393</v>
      </c>
      <c r="AZ15" s="204">
        <v>36.627985522399626</v>
      </c>
      <c r="BA15" s="205">
        <v>36.320510462079952</v>
      </c>
      <c r="BB15" s="205">
        <v>34.250383325895584</v>
      </c>
      <c r="BC15" s="205">
        <v>32.016787238474976</v>
      </c>
      <c r="BD15" s="205">
        <v>37.104464811462236</v>
      </c>
      <c r="BE15" s="204">
        <v>36.552523392646876</v>
      </c>
      <c r="BF15" s="205">
        <v>36.436079624505027</v>
      </c>
      <c r="BG15" s="205">
        <v>34.915423015999558</v>
      </c>
      <c r="BH15" s="205">
        <v>32.374623570032426</v>
      </c>
      <c r="BI15" s="206">
        <v>36.959013990388854</v>
      </c>
      <c r="BJ15" s="207"/>
      <c r="BK15" s="204"/>
      <c r="BL15" s="205"/>
      <c r="BM15" s="205"/>
      <c r="BN15" s="205"/>
      <c r="BO15" s="205"/>
      <c r="BP15" s="204"/>
      <c r="BQ15" s="205"/>
      <c r="BR15" s="205"/>
      <c r="BS15" s="205"/>
      <c r="BT15" s="205"/>
      <c r="BU15" s="204"/>
      <c r="BV15" s="205"/>
      <c r="BW15" s="205"/>
      <c r="BX15" s="205"/>
      <c r="BY15" s="205"/>
      <c r="BZ15" s="204"/>
      <c r="CA15" s="205"/>
      <c r="CB15" s="205"/>
      <c r="CC15" s="205"/>
      <c r="CD15" s="205"/>
      <c r="CE15" s="204"/>
      <c r="CF15" s="205"/>
      <c r="CG15" s="205"/>
      <c r="CH15" s="205"/>
      <c r="CI15" s="205"/>
      <c r="CJ15" s="204"/>
      <c r="CK15" s="205"/>
      <c r="CL15" s="205"/>
      <c r="CM15" s="205"/>
      <c r="CN15" s="205"/>
      <c r="CO15" s="204"/>
      <c r="CP15" s="205"/>
      <c r="CQ15" s="205"/>
      <c r="CR15" s="205"/>
      <c r="CS15" s="205"/>
      <c r="CT15" s="204"/>
      <c r="CU15" s="205"/>
      <c r="CV15" s="205"/>
      <c r="CW15" s="205"/>
      <c r="CX15" s="205"/>
      <c r="CY15" s="204"/>
      <c r="CZ15" s="205"/>
      <c r="DA15" s="205"/>
      <c r="DB15" s="205"/>
      <c r="DC15" s="205"/>
      <c r="DD15" s="204"/>
      <c r="DE15" s="205"/>
      <c r="DF15" s="205"/>
      <c r="DG15" s="205"/>
      <c r="DH15" s="205"/>
      <c r="DI15" s="204"/>
      <c r="DJ15" s="205"/>
      <c r="DK15" s="205"/>
      <c r="DL15" s="205"/>
      <c r="DM15" s="205"/>
      <c r="DN15" s="204"/>
      <c r="DO15" s="205"/>
      <c r="DP15" s="205"/>
      <c r="DQ15" s="205"/>
      <c r="DR15" s="206"/>
      <c r="DS15" s="207"/>
      <c r="DT15" s="204"/>
      <c r="DU15" s="205"/>
      <c r="DV15" s="205"/>
      <c r="DW15" s="205"/>
      <c r="DX15" s="205"/>
      <c r="DY15" s="204"/>
      <c r="DZ15" s="205"/>
      <c r="EA15" s="205"/>
      <c r="EB15" s="205"/>
      <c r="EC15" s="205"/>
      <c r="ED15" s="204"/>
      <c r="EE15" s="205"/>
      <c r="EF15" s="205"/>
      <c r="EG15" s="205"/>
      <c r="EH15" s="205"/>
      <c r="EI15" s="204"/>
      <c r="EJ15" s="205"/>
      <c r="EK15" s="205"/>
      <c r="EL15" s="205"/>
      <c r="EM15" s="205"/>
      <c r="EN15" s="204"/>
      <c r="EO15" s="205"/>
      <c r="EP15" s="205"/>
      <c r="EQ15" s="205"/>
      <c r="ER15" s="205"/>
      <c r="ES15" s="204"/>
      <c r="ET15" s="205"/>
      <c r="EU15" s="205"/>
      <c r="EV15" s="205"/>
      <c r="EW15" s="205"/>
      <c r="EX15" s="204"/>
      <c r="EY15" s="205"/>
      <c r="EZ15" s="205"/>
      <c r="FA15" s="205"/>
      <c r="FB15" s="205"/>
      <c r="FC15" s="204"/>
      <c r="FD15" s="205"/>
      <c r="FE15" s="205"/>
      <c r="FF15" s="205"/>
      <c r="FG15" s="205"/>
      <c r="FH15" s="204"/>
      <c r="FI15" s="205"/>
      <c r="FJ15" s="205"/>
      <c r="FK15" s="205"/>
      <c r="FL15" s="205"/>
      <c r="FM15" s="204"/>
      <c r="FN15" s="205"/>
      <c r="FO15" s="205"/>
      <c r="FP15" s="205"/>
      <c r="FQ15" s="205"/>
      <c r="FR15" s="204"/>
      <c r="FS15" s="205"/>
      <c r="FT15" s="205"/>
      <c r="FU15" s="205"/>
      <c r="FV15" s="205"/>
      <c r="FW15" s="204"/>
      <c r="FX15" s="205"/>
      <c r="FY15" s="205"/>
      <c r="FZ15" s="205"/>
      <c r="GA15" s="206"/>
      <c r="GB15" s="207"/>
      <c r="GC15" s="204"/>
      <c r="GD15" s="205"/>
      <c r="GE15" s="205"/>
      <c r="GF15" s="205"/>
      <c r="GG15" s="205"/>
      <c r="GH15" s="204"/>
      <c r="GI15" s="205"/>
      <c r="GJ15" s="205"/>
      <c r="GK15" s="205"/>
      <c r="GL15" s="205"/>
      <c r="GM15" s="204"/>
      <c r="GN15" s="205"/>
      <c r="GO15" s="205"/>
      <c r="GP15" s="205"/>
      <c r="GQ15" s="205"/>
      <c r="GR15" s="204"/>
      <c r="GS15" s="205"/>
      <c r="GT15" s="205"/>
      <c r="GU15" s="205"/>
      <c r="GV15" s="205"/>
      <c r="GW15" s="204"/>
      <c r="GX15" s="205"/>
      <c r="GY15" s="205"/>
      <c r="GZ15" s="205"/>
      <c r="HA15" s="205"/>
      <c r="HB15" s="204"/>
      <c r="HC15" s="205"/>
      <c r="HD15" s="205"/>
      <c r="HE15" s="205"/>
      <c r="HF15" s="205"/>
      <c r="HG15" s="204"/>
      <c r="HH15" s="205"/>
      <c r="HI15" s="205"/>
      <c r="HJ15" s="205"/>
      <c r="HK15" s="205"/>
      <c r="HL15" s="204"/>
      <c r="HM15" s="205"/>
      <c r="HN15" s="205"/>
      <c r="HO15" s="205"/>
      <c r="HP15" s="205"/>
      <c r="HQ15" s="204"/>
      <c r="HR15" s="205"/>
      <c r="HS15" s="205"/>
      <c r="HT15" s="205"/>
      <c r="HU15" s="205"/>
      <c r="HV15" s="204"/>
      <c r="HW15" s="205"/>
      <c r="HX15" s="205"/>
      <c r="HY15" s="205"/>
      <c r="HZ15" s="205"/>
      <c r="IA15" s="204"/>
      <c r="IB15" s="205"/>
      <c r="IC15" s="205"/>
      <c r="ID15" s="205"/>
      <c r="IE15" s="205"/>
      <c r="IF15" s="204"/>
      <c r="IG15" s="205"/>
      <c r="IH15" s="205"/>
      <c r="II15" s="205"/>
      <c r="IJ15" s="206"/>
      <c r="IK15" s="207"/>
      <c r="IL15" s="204"/>
      <c r="IM15" s="205"/>
      <c r="IN15" s="205"/>
      <c r="IO15" s="205"/>
      <c r="IP15" s="205"/>
      <c r="IQ15" s="204"/>
      <c r="IR15" s="205"/>
      <c r="IS15" s="205"/>
      <c r="IT15" s="205"/>
      <c r="IU15" s="205"/>
      <c r="IV15" s="204"/>
      <c r="IW15" s="205"/>
      <c r="IX15" s="205"/>
      <c r="IY15" s="205"/>
      <c r="IZ15" s="205"/>
      <c r="JA15" s="204"/>
      <c r="JB15" s="205"/>
      <c r="JC15" s="205"/>
      <c r="JD15" s="205"/>
      <c r="JE15" s="205"/>
      <c r="JF15" s="204"/>
      <c r="JG15" s="205"/>
      <c r="JH15" s="205"/>
      <c r="JI15" s="205"/>
      <c r="JJ15" s="205"/>
      <c r="JK15" s="204"/>
      <c r="JL15" s="205"/>
      <c r="JM15" s="205"/>
      <c r="JN15" s="205"/>
      <c r="JO15" s="205"/>
      <c r="JP15" s="204"/>
      <c r="JQ15" s="205"/>
      <c r="JR15" s="205"/>
      <c r="JS15" s="205"/>
      <c r="JT15" s="205"/>
      <c r="JU15" s="204"/>
      <c r="JV15" s="205"/>
      <c r="JW15" s="205"/>
      <c r="JX15" s="205"/>
      <c r="JY15" s="205"/>
      <c r="JZ15" s="204"/>
      <c r="KA15" s="205"/>
      <c r="KB15" s="205"/>
      <c r="KC15" s="205"/>
      <c r="KD15" s="205"/>
      <c r="KE15" s="204"/>
      <c r="KF15" s="205"/>
      <c r="KG15" s="205"/>
      <c r="KH15" s="205"/>
      <c r="KI15" s="205"/>
      <c r="KJ15" s="204"/>
      <c r="KK15" s="205"/>
      <c r="KL15" s="205"/>
      <c r="KM15" s="205"/>
      <c r="KN15" s="205"/>
      <c r="KO15" s="204"/>
      <c r="KP15" s="205"/>
      <c r="KQ15" s="205"/>
    </row>
    <row r="16" spans="1:303" x14ac:dyDescent="0.25">
      <c r="A16" s="207" t="s">
        <v>1648</v>
      </c>
      <c r="B16" s="204">
        <v>51.006223951501639</v>
      </c>
      <c r="C16" s="205">
        <v>50.093793379276399</v>
      </c>
      <c r="D16" s="205">
        <v>49.074496204382321</v>
      </c>
      <c r="E16" s="205">
        <v>47.318236274016314</v>
      </c>
      <c r="F16" s="205">
        <v>52.079225166248584</v>
      </c>
      <c r="G16" s="204">
        <v>51.045512652844089</v>
      </c>
      <c r="H16" s="205">
        <v>49.463447552830161</v>
      </c>
      <c r="I16" s="205">
        <v>49.576858862593561</v>
      </c>
      <c r="J16" s="205">
        <v>48.738395446399153</v>
      </c>
      <c r="K16" s="205">
        <v>52.800996777025311</v>
      </c>
      <c r="L16" s="204">
        <v>37.533912787363441</v>
      </c>
      <c r="M16" s="205">
        <v>37.353387846631833</v>
      </c>
      <c r="N16" s="205">
        <v>36.451489023148682</v>
      </c>
      <c r="O16" s="205">
        <v>35.939399435693282</v>
      </c>
      <c r="P16" s="205">
        <v>38.171682346574869</v>
      </c>
      <c r="Q16" s="204">
        <v>44.493060781595311</v>
      </c>
      <c r="R16" s="205">
        <v>43.897048272849702</v>
      </c>
      <c r="S16" s="205">
        <v>43.104300039567214</v>
      </c>
      <c r="T16" s="205">
        <v>36.705002083325816</v>
      </c>
      <c r="U16" s="205">
        <v>45.443067633974941</v>
      </c>
      <c r="V16" s="204">
        <v>36.076876916785928</v>
      </c>
      <c r="W16" s="205">
        <v>35.871028477950041</v>
      </c>
      <c r="X16" s="205">
        <v>34.624866733836292</v>
      </c>
      <c r="Y16" s="205">
        <v>32.746248642342195</v>
      </c>
      <c r="Z16" s="205">
        <v>36.292799960520149</v>
      </c>
      <c r="AA16" s="204">
        <v>35.613829485383697</v>
      </c>
      <c r="AB16" s="205">
        <v>35.485971930306306</v>
      </c>
      <c r="AC16" s="205">
        <v>33.31510206443162</v>
      </c>
      <c r="AD16" s="205">
        <v>32.343035468558163</v>
      </c>
      <c r="AE16" s="205">
        <v>36.413955544875861</v>
      </c>
      <c r="AF16" s="204">
        <v>34.130230464822084</v>
      </c>
      <c r="AG16" s="205">
        <v>33.88933642094829</v>
      </c>
      <c r="AH16" s="205">
        <v>32.278247652115326</v>
      </c>
      <c r="AI16" s="205">
        <v>29.887555043438031</v>
      </c>
      <c r="AJ16" s="205">
        <v>34.425234671723054</v>
      </c>
      <c r="AK16" s="204">
        <v>34.353145805665619</v>
      </c>
      <c r="AL16" s="205">
        <v>33.789390434880325</v>
      </c>
      <c r="AM16" s="205">
        <v>32.124829894014667</v>
      </c>
      <c r="AN16" s="205">
        <v>28.903770476344697</v>
      </c>
      <c r="AO16" s="205">
        <v>34.685374244258547</v>
      </c>
      <c r="AP16" s="204">
        <v>33.852099363238082</v>
      </c>
      <c r="AQ16" s="205">
        <v>33.619930059335204</v>
      </c>
      <c r="AR16" s="205">
        <v>31.755853005172675</v>
      </c>
      <c r="AS16" s="205">
        <v>28.980811004305874</v>
      </c>
      <c r="AT16" s="205">
        <v>34.012220463571474</v>
      </c>
      <c r="AU16" s="204">
        <v>35.434385922075116</v>
      </c>
      <c r="AV16" s="205">
        <v>35.240975547994225</v>
      </c>
      <c r="AW16" s="205">
        <v>33.622283025749979</v>
      </c>
      <c r="AX16" s="205">
        <v>30.042666013430964</v>
      </c>
      <c r="AY16" s="205">
        <v>35.327360511774401</v>
      </c>
      <c r="AZ16" s="204">
        <v>36.307985522399626</v>
      </c>
      <c r="BA16" s="205">
        <v>36.002694099866865</v>
      </c>
      <c r="BB16" s="205">
        <v>34.170383325895578</v>
      </c>
      <c r="BC16" s="205">
        <v>31.94497955749215</v>
      </c>
      <c r="BD16" s="205">
        <v>36.846907382234647</v>
      </c>
      <c r="BE16" s="204">
        <v>36.257552830009288</v>
      </c>
      <c r="BF16" s="205">
        <v>36.150705857171246</v>
      </c>
      <c r="BG16" s="205">
        <v>34.835423015999552</v>
      </c>
      <c r="BH16" s="205">
        <v>32.409755795911359</v>
      </c>
      <c r="BI16" s="206">
        <v>36.72182259738792</v>
      </c>
      <c r="BJ16" s="207"/>
      <c r="BK16" s="204"/>
      <c r="BL16" s="205"/>
      <c r="BM16" s="205"/>
      <c r="BN16" s="205"/>
      <c r="BO16" s="205"/>
      <c r="BP16" s="204"/>
      <c r="BQ16" s="205"/>
      <c r="BR16" s="205"/>
      <c r="BS16" s="205"/>
      <c r="BT16" s="205"/>
      <c r="BU16" s="204"/>
      <c r="BV16" s="205"/>
      <c r="BW16" s="205"/>
      <c r="BX16" s="205"/>
      <c r="BY16" s="205"/>
      <c r="BZ16" s="204"/>
      <c r="CA16" s="205"/>
      <c r="CB16" s="205"/>
      <c r="CC16" s="205"/>
      <c r="CD16" s="205"/>
      <c r="CE16" s="204"/>
      <c r="CF16" s="205"/>
      <c r="CG16" s="205"/>
      <c r="CH16" s="205"/>
      <c r="CI16" s="205"/>
      <c r="CJ16" s="204"/>
      <c r="CK16" s="205"/>
      <c r="CL16" s="205"/>
      <c r="CM16" s="205"/>
      <c r="CN16" s="205"/>
      <c r="CO16" s="204"/>
      <c r="CP16" s="205"/>
      <c r="CQ16" s="205"/>
      <c r="CR16" s="205"/>
      <c r="CS16" s="205"/>
      <c r="CT16" s="204"/>
      <c r="CU16" s="205"/>
      <c r="CV16" s="205"/>
      <c r="CW16" s="205"/>
      <c r="CX16" s="205"/>
      <c r="CY16" s="204"/>
      <c r="CZ16" s="205"/>
      <c r="DA16" s="205"/>
      <c r="DB16" s="205"/>
      <c r="DC16" s="205"/>
      <c r="DD16" s="204"/>
      <c r="DE16" s="205"/>
      <c r="DF16" s="205"/>
      <c r="DG16" s="205"/>
      <c r="DH16" s="205"/>
      <c r="DI16" s="204"/>
      <c r="DJ16" s="205"/>
      <c r="DK16" s="205"/>
      <c r="DL16" s="205"/>
      <c r="DM16" s="205"/>
      <c r="DN16" s="204"/>
      <c r="DO16" s="205"/>
      <c r="DP16" s="205"/>
      <c r="DQ16" s="205"/>
      <c r="DR16" s="206"/>
      <c r="DS16" s="207"/>
      <c r="DT16" s="204"/>
      <c r="DU16" s="205"/>
      <c r="DV16" s="205"/>
      <c r="DW16" s="205"/>
      <c r="DX16" s="205"/>
      <c r="DY16" s="204"/>
      <c r="DZ16" s="205"/>
      <c r="EA16" s="205"/>
      <c r="EB16" s="205"/>
      <c r="EC16" s="205"/>
      <c r="ED16" s="204"/>
      <c r="EE16" s="205"/>
      <c r="EF16" s="205"/>
      <c r="EG16" s="205"/>
      <c r="EH16" s="205"/>
      <c r="EI16" s="204"/>
      <c r="EJ16" s="205"/>
      <c r="EK16" s="205"/>
      <c r="EL16" s="205"/>
      <c r="EM16" s="205"/>
      <c r="EN16" s="204"/>
      <c r="EO16" s="205"/>
      <c r="EP16" s="205"/>
      <c r="EQ16" s="205"/>
      <c r="ER16" s="205"/>
      <c r="ES16" s="204"/>
      <c r="ET16" s="205"/>
      <c r="EU16" s="205"/>
      <c r="EV16" s="205"/>
      <c r="EW16" s="205"/>
      <c r="EX16" s="204"/>
      <c r="EY16" s="205"/>
      <c r="EZ16" s="205"/>
      <c r="FA16" s="205"/>
      <c r="FB16" s="205"/>
      <c r="FC16" s="204"/>
      <c r="FD16" s="205"/>
      <c r="FE16" s="205"/>
      <c r="FF16" s="205"/>
      <c r="FG16" s="205"/>
      <c r="FH16" s="204"/>
      <c r="FI16" s="205"/>
      <c r="FJ16" s="205"/>
      <c r="FK16" s="205"/>
      <c r="FL16" s="205"/>
      <c r="FM16" s="204"/>
      <c r="FN16" s="205"/>
      <c r="FO16" s="205"/>
      <c r="FP16" s="205"/>
      <c r="FQ16" s="205"/>
      <c r="FR16" s="204"/>
      <c r="FS16" s="205"/>
      <c r="FT16" s="205"/>
      <c r="FU16" s="205"/>
      <c r="FV16" s="205"/>
      <c r="FW16" s="204"/>
      <c r="FX16" s="205"/>
      <c r="FY16" s="205"/>
      <c r="FZ16" s="205"/>
      <c r="GA16" s="206"/>
      <c r="GB16" s="207"/>
      <c r="GC16" s="204"/>
      <c r="GD16" s="205"/>
      <c r="GE16" s="205"/>
      <c r="GF16" s="205"/>
      <c r="GG16" s="205"/>
      <c r="GH16" s="204"/>
      <c r="GI16" s="205"/>
      <c r="GJ16" s="205"/>
      <c r="GK16" s="205"/>
      <c r="GL16" s="205"/>
      <c r="GM16" s="204"/>
      <c r="GN16" s="205"/>
      <c r="GO16" s="205"/>
      <c r="GP16" s="205"/>
      <c r="GQ16" s="205"/>
      <c r="GR16" s="204"/>
      <c r="GS16" s="205"/>
      <c r="GT16" s="205"/>
      <c r="GU16" s="205"/>
      <c r="GV16" s="205"/>
      <c r="GW16" s="204"/>
      <c r="GX16" s="205"/>
      <c r="GY16" s="205"/>
      <c r="GZ16" s="205"/>
      <c r="HA16" s="205"/>
      <c r="HB16" s="204"/>
      <c r="HC16" s="205"/>
      <c r="HD16" s="205"/>
      <c r="HE16" s="205"/>
      <c r="HF16" s="205"/>
      <c r="HG16" s="204"/>
      <c r="HH16" s="205"/>
      <c r="HI16" s="205"/>
      <c r="HJ16" s="205"/>
      <c r="HK16" s="205"/>
      <c r="HL16" s="204"/>
      <c r="HM16" s="205"/>
      <c r="HN16" s="205"/>
      <c r="HO16" s="205"/>
      <c r="HP16" s="205"/>
      <c r="HQ16" s="204"/>
      <c r="HR16" s="205"/>
      <c r="HS16" s="205"/>
      <c r="HT16" s="205"/>
      <c r="HU16" s="205"/>
      <c r="HV16" s="204"/>
      <c r="HW16" s="205"/>
      <c r="HX16" s="205"/>
      <c r="HY16" s="205"/>
      <c r="HZ16" s="205"/>
      <c r="IA16" s="204"/>
      <c r="IB16" s="205"/>
      <c r="IC16" s="205"/>
      <c r="ID16" s="205"/>
      <c r="IE16" s="205"/>
      <c r="IF16" s="204"/>
      <c r="IG16" s="205"/>
      <c r="IH16" s="205"/>
      <c r="II16" s="205"/>
      <c r="IJ16" s="206"/>
      <c r="IK16" s="207"/>
      <c r="IL16" s="204"/>
      <c r="IM16" s="205"/>
      <c r="IN16" s="205"/>
      <c r="IO16" s="205"/>
      <c r="IP16" s="205"/>
      <c r="IQ16" s="204"/>
      <c r="IR16" s="205"/>
      <c r="IS16" s="205"/>
      <c r="IT16" s="205"/>
      <c r="IU16" s="205"/>
      <c r="IV16" s="204"/>
      <c r="IW16" s="205"/>
      <c r="IX16" s="205"/>
      <c r="IY16" s="205"/>
      <c r="IZ16" s="205"/>
      <c r="JA16" s="204"/>
      <c r="JB16" s="205"/>
      <c r="JC16" s="205"/>
      <c r="JD16" s="205"/>
      <c r="JE16" s="205"/>
      <c r="JF16" s="204"/>
      <c r="JG16" s="205"/>
      <c r="JH16" s="205"/>
      <c r="JI16" s="205"/>
      <c r="JJ16" s="205"/>
      <c r="JK16" s="204"/>
      <c r="JL16" s="205"/>
      <c r="JM16" s="205"/>
      <c r="JN16" s="205"/>
      <c r="JO16" s="205"/>
      <c r="JP16" s="204"/>
      <c r="JQ16" s="205"/>
      <c r="JR16" s="205"/>
      <c r="JS16" s="205"/>
      <c r="JT16" s="205"/>
      <c r="JU16" s="204"/>
      <c r="JV16" s="205"/>
      <c r="JW16" s="205"/>
      <c r="JX16" s="205"/>
      <c r="JY16" s="205"/>
      <c r="JZ16" s="204"/>
      <c r="KA16" s="205"/>
      <c r="KB16" s="205"/>
      <c r="KC16" s="205"/>
      <c r="KD16" s="205"/>
      <c r="KE16" s="204"/>
      <c r="KF16" s="205"/>
      <c r="KG16" s="205"/>
      <c r="KH16" s="205"/>
      <c r="KI16" s="205"/>
      <c r="KJ16" s="204"/>
      <c r="KK16" s="205"/>
      <c r="KL16" s="205"/>
      <c r="KM16" s="205"/>
      <c r="KN16" s="205"/>
      <c r="KO16" s="204"/>
      <c r="KP16" s="205"/>
      <c r="KQ16" s="205"/>
    </row>
    <row r="17" spans="1:303" x14ac:dyDescent="0.25">
      <c r="A17" s="207" t="s">
        <v>1649</v>
      </c>
      <c r="B17" s="204">
        <v>48.98862127648006</v>
      </c>
      <c r="C17" s="205">
        <v>48.55488742777446</v>
      </c>
      <c r="D17" s="205">
        <v>48.96774911504005</v>
      </c>
      <c r="E17" s="205">
        <v>49.049674004347253</v>
      </c>
      <c r="F17" s="205">
        <v>49.500075545246318</v>
      </c>
      <c r="G17" s="204">
        <v>51.474701931522524</v>
      </c>
      <c r="H17" s="205">
        <v>49.273243625706264</v>
      </c>
      <c r="I17" s="205">
        <v>51.758206667868421</v>
      </c>
      <c r="J17" s="205">
        <v>51.779578004984067</v>
      </c>
      <c r="K17" s="205">
        <v>51.774763272644606</v>
      </c>
      <c r="L17" s="204">
        <v>36.767885727232184</v>
      </c>
      <c r="M17" s="205">
        <v>36.538746741325632</v>
      </c>
      <c r="N17" s="205">
        <v>36.820544868493982</v>
      </c>
      <c r="O17" s="205">
        <v>36.769170683362276</v>
      </c>
      <c r="P17" s="205">
        <v>37.155627042649165</v>
      </c>
      <c r="Q17" s="204">
        <v>43.528062113080118</v>
      </c>
      <c r="R17" s="205">
        <v>43.420719804899363</v>
      </c>
      <c r="S17" s="205">
        <v>43.601594648591387</v>
      </c>
      <c r="T17" s="205">
        <v>43.576136358988123</v>
      </c>
      <c r="U17" s="205">
        <v>44.229211480189406</v>
      </c>
      <c r="V17" s="204">
        <v>34.636266330645761</v>
      </c>
      <c r="W17" s="205">
        <v>34.540793430278661</v>
      </c>
      <c r="X17" s="205">
        <v>34.644781190868208</v>
      </c>
      <c r="Y17" s="205">
        <v>34.615150910791925</v>
      </c>
      <c r="Z17" s="205">
        <v>34.871576627927062</v>
      </c>
      <c r="AA17" s="204">
        <v>33.539522123233034</v>
      </c>
      <c r="AB17" s="205">
        <v>33.481823609916262</v>
      </c>
      <c r="AC17" s="205">
        <v>33.517505031671178</v>
      </c>
      <c r="AD17" s="205">
        <v>33.524719213961845</v>
      </c>
      <c r="AE17" s="205">
        <v>34.073881985016705</v>
      </c>
      <c r="AF17" s="204">
        <v>31.578129609370166</v>
      </c>
      <c r="AG17" s="205">
        <v>31.51731563376137</v>
      </c>
      <c r="AH17" s="205">
        <v>31.551569895378115</v>
      </c>
      <c r="AI17" s="205">
        <v>31.486176400436285</v>
      </c>
      <c r="AJ17" s="205">
        <v>32.103887756416789</v>
      </c>
      <c r="AK17" s="204">
        <v>31.544600514756731</v>
      </c>
      <c r="AL17" s="205">
        <v>31.4665321223567</v>
      </c>
      <c r="AM17" s="205">
        <v>31.480538137917261</v>
      </c>
      <c r="AN17" s="205">
        <v>31.42191150216426</v>
      </c>
      <c r="AO17" s="205">
        <v>31.705785443956064</v>
      </c>
      <c r="AP17" s="204">
        <v>30.737133288854142</v>
      </c>
      <c r="AQ17" s="205">
        <v>30.660855283572172</v>
      </c>
      <c r="AR17" s="205">
        <v>30.666687623040318</v>
      </c>
      <c r="AS17" s="205">
        <v>30.588271645859816</v>
      </c>
      <c r="AT17" s="205">
        <v>31.285660813015781</v>
      </c>
      <c r="AU17" s="204">
        <v>32.517100544843856</v>
      </c>
      <c r="AV17" s="205">
        <v>32.39929576525104</v>
      </c>
      <c r="AW17" s="205">
        <v>32.415925756524338</v>
      </c>
      <c r="AX17" s="205">
        <v>32.421576223587003</v>
      </c>
      <c r="AY17" s="205">
        <v>32.819767809173683</v>
      </c>
      <c r="AZ17" s="204">
        <v>32.824754820314872</v>
      </c>
      <c r="BA17" s="205">
        <v>32.787798677812511</v>
      </c>
      <c r="BB17" s="205">
        <v>32.840587577461868</v>
      </c>
      <c r="BC17" s="205">
        <v>32.836034801337775</v>
      </c>
      <c r="BD17" s="205">
        <v>33.128279496951819</v>
      </c>
      <c r="BE17" s="204">
        <v>33.991394914101413</v>
      </c>
      <c r="BF17" s="205">
        <v>33.918548962649268</v>
      </c>
      <c r="BG17" s="205">
        <v>34.047181220690376</v>
      </c>
      <c r="BH17" s="205">
        <v>33.781784122114018</v>
      </c>
      <c r="BI17" s="206">
        <v>34.087698213699696</v>
      </c>
      <c r="BJ17" s="207"/>
      <c r="BK17" s="204"/>
      <c r="BL17" s="205"/>
      <c r="BM17" s="205"/>
      <c r="BN17" s="205"/>
      <c r="BO17" s="205"/>
      <c r="BP17" s="204"/>
      <c r="BQ17" s="205"/>
      <c r="BR17" s="205"/>
      <c r="BS17" s="205"/>
      <c r="BT17" s="205"/>
      <c r="BU17" s="204"/>
      <c r="BV17" s="205"/>
      <c r="BW17" s="205"/>
      <c r="BX17" s="205"/>
      <c r="BY17" s="205"/>
      <c r="BZ17" s="204"/>
      <c r="CA17" s="205"/>
      <c r="CB17" s="205"/>
      <c r="CC17" s="205"/>
      <c r="CD17" s="205"/>
      <c r="CE17" s="204"/>
      <c r="CF17" s="205"/>
      <c r="CG17" s="205"/>
      <c r="CH17" s="205"/>
      <c r="CI17" s="205"/>
      <c r="CJ17" s="204"/>
      <c r="CK17" s="205"/>
      <c r="CL17" s="205"/>
      <c r="CM17" s="205"/>
      <c r="CN17" s="205"/>
      <c r="CO17" s="204"/>
      <c r="CP17" s="205"/>
      <c r="CQ17" s="205"/>
      <c r="CR17" s="205"/>
      <c r="CS17" s="205"/>
      <c r="CT17" s="204"/>
      <c r="CU17" s="205"/>
      <c r="CV17" s="205"/>
      <c r="CW17" s="205"/>
      <c r="CX17" s="205"/>
      <c r="CY17" s="204"/>
      <c r="CZ17" s="205"/>
      <c r="DA17" s="205"/>
      <c r="DB17" s="205"/>
      <c r="DC17" s="205"/>
      <c r="DD17" s="204"/>
      <c r="DE17" s="205"/>
      <c r="DF17" s="205"/>
      <c r="DG17" s="205"/>
      <c r="DH17" s="205"/>
      <c r="DI17" s="204"/>
      <c r="DJ17" s="205"/>
      <c r="DK17" s="205"/>
      <c r="DL17" s="205"/>
      <c r="DM17" s="205"/>
      <c r="DN17" s="204"/>
      <c r="DO17" s="205"/>
      <c r="DP17" s="205"/>
      <c r="DQ17" s="205"/>
      <c r="DR17" s="206"/>
      <c r="DS17" s="207"/>
      <c r="DT17" s="204"/>
      <c r="DU17" s="205"/>
      <c r="DV17" s="205"/>
      <c r="DW17" s="205"/>
      <c r="DX17" s="205"/>
      <c r="DY17" s="204"/>
      <c r="DZ17" s="205"/>
      <c r="EA17" s="205"/>
      <c r="EB17" s="205"/>
      <c r="EC17" s="205"/>
      <c r="ED17" s="204"/>
      <c r="EE17" s="205"/>
      <c r="EF17" s="205"/>
      <c r="EG17" s="205"/>
      <c r="EH17" s="205"/>
      <c r="EI17" s="204"/>
      <c r="EJ17" s="205"/>
      <c r="EK17" s="205"/>
      <c r="EL17" s="205"/>
      <c r="EM17" s="205"/>
      <c r="EN17" s="204"/>
      <c r="EO17" s="205"/>
      <c r="EP17" s="205"/>
      <c r="EQ17" s="205"/>
      <c r="ER17" s="205"/>
      <c r="ES17" s="204"/>
      <c r="ET17" s="205"/>
      <c r="EU17" s="205"/>
      <c r="EV17" s="205"/>
      <c r="EW17" s="205"/>
      <c r="EX17" s="204"/>
      <c r="EY17" s="205"/>
      <c r="EZ17" s="205"/>
      <c r="FA17" s="205"/>
      <c r="FB17" s="205"/>
      <c r="FC17" s="204"/>
      <c r="FD17" s="205"/>
      <c r="FE17" s="205"/>
      <c r="FF17" s="205"/>
      <c r="FG17" s="205"/>
      <c r="FH17" s="204"/>
      <c r="FI17" s="205"/>
      <c r="FJ17" s="205"/>
      <c r="FK17" s="205"/>
      <c r="FL17" s="205"/>
      <c r="FM17" s="204"/>
      <c r="FN17" s="205"/>
      <c r="FO17" s="205"/>
      <c r="FP17" s="205"/>
      <c r="FQ17" s="205"/>
      <c r="FR17" s="204"/>
      <c r="FS17" s="205"/>
      <c r="FT17" s="205"/>
      <c r="FU17" s="205"/>
      <c r="FV17" s="205"/>
      <c r="FW17" s="204"/>
      <c r="FX17" s="205"/>
      <c r="FY17" s="205"/>
      <c r="FZ17" s="205"/>
      <c r="GA17" s="206"/>
      <c r="GB17" s="207"/>
      <c r="GC17" s="204"/>
      <c r="GD17" s="205"/>
      <c r="GE17" s="205"/>
      <c r="GF17" s="205"/>
      <c r="GG17" s="205"/>
      <c r="GH17" s="204"/>
      <c r="GI17" s="205"/>
      <c r="GJ17" s="205"/>
      <c r="GK17" s="205"/>
      <c r="GL17" s="205"/>
      <c r="GM17" s="204"/>
      <c r="GN17" s="205"/>
      <c r="GO17" s="205"/>
      <c r="GP17" s="205"/>
      <c r="GQ17" s="205"/>
      <c r="GR17" s="204"/>
      <c r="GS17" s="205"/>
      <c r="GT17" s="205"/>
      <c r="GU17" s="205"/>
      <c r="GV17" s="205"/>
      <c r="GW17" s="204"/>
      <c r="GX17" s="205"/>
      <c r="GY17" s="205"/>
      <c r="GZ17" s="205"/>
      <c r="HA17" s="205"/>
      <c r="HB17" s="204"/>
      <c r="HC17" s="205"/>
      <c r="HD17" s="205"/>
      <c r="HE17" s="205"/>
      <c r="HF17" s="205"/>
      <c r="HG17" s="204"/>
      <c r="HH17" s="205"/>
      <c r="HI17" s="205"/>
      <c r="HJ17" s="205"/>
      <c r="HK17" s="205"/>
      <c r="HL17" s="204"/>
      <c r="HM17" s="205"/>
      <c r="HN17" s="205"/>
      <c r="HO17" s="205"/>
      <c r="HP17" s="205"/>
      <c r="HQ17" s="204"/>
      <c r="HR17" s="205"/>
      <c r="HS17" s="205"/>
      <c r="HT17" s="205"/>
      <c r="HU17" s="205"/>
      <c r="HV17" s="204"/>
      <c r="HW17" s="205"/>
      <c r="HX17" s="205"/>
      <c r="HY17" s="205"/>
      <c r="HZ17" s="205"/>
      <c r="IA17" s="204"/>
      <c r="IB17" s="205"/>
      <c r="IC17" s="205"/>
      <c r="ID17" s="205"/>
      <c r="IE17" s="205"/>
      <c r="IF17" s="204"/>
      <c r="IG17" s="205"/>
      <c r="IH17" s="205"/>
      <c r="II17" s="205"/>
      <c r="IJ17" s="206"/>
      <c r="IK17" s="207"/>
      <c r="IL17" s="204"/>
      <c r="IM17" s="205"/>
      <c r="IN17" s="205"/>
      <c r="IO17" s="205"/>
      <c r="IP17" s="205"/>
      <c r="IQ17" s="204"/>
      <c r="IR17" s="205"/>
      <c r="IS17" s="205"/>
      <c r="IT17" s="205"/>
      <c r="IU17" s="205"/>
      <c r="IV17" s="204"/>
      <c r="IW17" s="205"/>
      <c r="IX17" s="205"/>
      <c r="IY17" s="205"/>
      <c r="IZ17" s="205"/>
      <c r="JA17" s="204"/>
      <c r="JB17" s="205"/>
      <c r="JC17" s="205"/>
      <c r="JD17" s="205"/>
      <c r="JE17" s="205"/>
      <c r="JF17" s="204"/>
      <c r="JG17" s="205"/>
      <c r="JH17" s="205"/>
      <c r="JI17" s="205"/>
      <c r="JJ17" s="205"/>
      <c r="JK17" s="204"/>
      <c r="JL17" s="205"/>
      <c r="JM17" s="205"/>
      <c r="JN17" s="205"/>
      <c r="JO17" s="205"/>
      <c r="JP17" s="204"/>
      <c r="JQ17" s="205"/>
      <c r="JR17" s="205"/>
      <c r="JS17" s="205"/>
      <c r="JT17" s="205"/>
      <c r="JU17" s="204"/>
      <c r="JV17" s="205"/>
      <c r="JW17" s="205"/>
      <c r="JX17" s="205"/>
      <c r="JY17" s="205"/>
      <c r="JZ17" s="204"/>
      <c r="KA17" s="205"/>
      <c r="KB17" s="205"/>
      <c r="KC17" s="205"/>
      <c r="KD17" s="205"/>
      <c r="KE17" s="204"/>
      <c r="KF17" s="205"/>
      <c r="KG17" s="205"/>
      <c r="KH17" s="205"/>
      <c r="KI17" s="205"/>
      <c r="KJ17" s="204"/>
      <c r="KK17" s="205"/>
      <c r="KL17" s="205"/>
      <c r="KM17" s="205"/>
      <c r="KN17" s="205"/>
      <c r="KO17" s="204"/>
      <c r="KP17" s="205"/>
      <c r="KQ17" s="205"/>
    </row>
    <row r="18" spans="1:303" x14ac:dyDescent="0.25">
      <c r="A18" s="207" t="s">
        <v>1650</v>
      </c>
      <c r="B18" s="204">
        <v>48.811206396672539</v>
      </c>
      <c r="C18" s="205">
        <v>48.379379988397027</v>
      </c>
      <c r="D18" s="205">
        <v>48.7906532125388</v>
      </c>
      <c r="E18" s="205">
        <v>48.872576145767404</v>
      </c>
      <c r="F18" s="205">
        <v>49.32298519974352</v>
      </c>
      <c r="G18" s="204">
        <v>51.282374462119051</v>
      </c>
      <c r="H18" s="205">
        <v>49.098553656744123</v>
      </c>
      <c r="I18" s="205">
        <v>51.571178359193588</v>
      </c>
      <c r="J18" s="205">
        <v>51.594922184952885</v>
      </c>
      <c r="K18" s="205">
        <v>51.59011746291602</v>
      </c>
      <c r="L18" s="204">
        <v>36.633079587371938</v>
      </c>
      <c r="M18" s="205">
        <v>36.406204214778072</v>
      </c>
      <c r="N18" s="205">
        <v>36.687990455937332</v>
      </c>
      <c r="O18" s="205">
        <v>36.636623358994662</v>
      </c>
      <c r="P18" s="205">
        <v>37.018200857435311</v>
      </c>
      <c r="Q18" s="204">
        <v>43.371009196853848</v>
      </c>
      <c r="R18" s="205">
        <v>43.265869675681579</v>
      </c>
      <c r="S18" s="205">
        <v>43.444391397022777</v>
      </c>
      <c r="T18" s="205">
        <v>43.41898373000739</v>
      </c>
      <c r="U18" s="205">
        <v>44.071762743826866</v>
      </c>
      <c r="V18" s="204">
        <v>34.513931622412059</v>
      </c>
      <c r="W18" s="205">
        <v>34.413442485280257</v>
      </c>
      <c r="X18" s="205">
        <v>34.522429664397649</v>
      </c>
      <c r="Y18" s="205">
        <v>34.490448481646581</v>
      </c>
      <c r="Z18" s="205">
        <v>34.74421056579564</v>
      </c>
      <c r="AA18" s="204">
        <v>33.41952212323303</v>
      </c>
      <c r="AB18" s="205">
        <v>33.359585892415573</v>
      </c>
      <c r="AC18" s="205">
        <v>33.400105678594819</v>
      </c>
      <c r="AD18" s="205">
        <v>33.404784368020934</v>
      </c>
      <c r="AE18" s="205">
        <v>33.949081955933252</v>
      </c>
      <c r="AF18" s="204">
        <v>31.465803847616911</v>
      </c>
      <c r="AG18" s="205">
        <v>31.407315633761375</v>
      </c>
      <c r="AH18" s="205">
        <v>31.436596732515007</v>
      </c>
      <c r="AI18" s="205">
        <v>31.376176400436293</v>
      </c>
      <c r="AJ18" s="205">
        <v>31.988897410207251</v>
      </c>
      <c r="AK18" s="204">
        <v>31.427149795304633</v>
      </c>
      <c r="AL18" s="205">
        <v>31.348765895527723</v>
      </c>
      <c r="AM18" s="205">
        <v>31.367975800596664</v>
      </c>
      <c r="AN18" s="205">
        <v>31.309367225195924</v>
      </c>
      <c r="AO18" s="205">
        <v>31.593559964880516</v>
      </c>
      <c r="AP18" s="204">
        <v>30.627133288854143</v>
      </c>
      <c r="AQ18" s="205">
        <v>30.550855283572169</v>
      </c>
      <c r="AR18" s="205">
        <v>30.554068623622147</v>
      </c>
      <c r="AS18" s="205">
        <v>30.480468496234828</v>
      </c>
      <c r="AT18" s="205">
        <v>31.16787355281053</v>
      </c>
      <c r="AU18" s="204">
        <v>32.397100544843845</v>
      </c>
      <c r="AV18" s="205">
        <v>32.281761754430661</v>
      </c>
      <c r="AW18" s="205">
        <v>32.303456261905019</v>
      </c>
      <c r="AX18" s="205">
        <v>32.30660562739326</v>
      </c>
      <c r="AY18" s="205">
        <v>32.702279120292019</v>
      </c>
      <c r="AZ18" s="204">
        <v>32.704754820314868</v>
      </c>
      <c r="BA18" s="205">
        <v>32.667798677812506</v>
      </c>
      <c r="BB18" s="205">
        <v>32.722792279081681</v>
      </c>
      <c r="BC18" s="205">
        <v>32.71603480133777</v>
      </c>
      <c r="BD18" s="205">
        <v>33.008279496951822</v>
      </c>
      <c r="BE18" s="204">
        <v>33.866399119438896</v>
      </c>
      <c r="BF18" s="205">
        <v>33.793552463803572</v>
      </c>
      <c r="BG18" s="205">
        <v>33.924514873443329</v>
      </c>
      <c r="BH18" s="205">
        <v>33.661784122114028</v>
      </c>
      <c r="BI18" s="206">
        <v>33.967698213699698</v>
      </c>
      <c r="BJ18" s="207"/>
      <c r="BK18" s="204"/>
      <c r="BL18" s="205"/>
      <c r="BM18" s="205"/>
      <c r="BN18" s="205"/>
      <c r="BO18" s="205"/>
      <c r="BP18" s="204"/>
      <c r="BQ18" s="205"/>
      <c r="BR18" s="205"/>
      <c r="BS18" s="205"/>
      <c r="BT18" s="205"/>
      <c r="BU18" s="204"/>
      <c r="BV18" s="205"/>
      <c r="BW18" s="205"/>
      <c r="BX18" s="205"/>
      <c r="BY18" s="205"/>
      <c r="BZ18" s="204"/>
      <c r="CA18" s="205"/>
      <c r="CB18" s="205"/>
      <c r="CC18" s="205"/>
      <c r="CD18" s="205"/>
      <c r="CE18" s="204"/>
      <c r="CF18" s="205"/>
      <c r="CG18" s="205"/>
      <c r="CH18" s="205"/>
      <c r="CI18" s="205"/>
      <c r="CJ18" s="204"/>
      <c r="CK18" s="205"/>
      <c r="CL18" s="205"/>
      <c r="CM18" s="205"/>
      <c r="CN18" s="205"/>
      <c r="CO18" s="204"/>
      <c r="CP18" s="205"/>
      <c r="CQ18" s="205"/>
      <c r="CR18" s="205"/>
      <c r="CS18" s="205"/>
      <c r="CT18" s="204"/>
      <c r="CU18" s="205"/>
      <c r="CV18" s="205"/>
      <c r="CW18" s="205"/>
      <c r="CX18" s="205"/>
      <c r="CY18" s="204"/>
      <c r="CZ18" s="205"/>
      <c r="DA18" s="205"/>
      <c r="DB18" s="205"/>
      <c r="DC18" s="205"/>
      <c r="DD18" s="204"/>
      <c r="DE18" s="205"/>
      <c r="DF18" s="205"/>
      <c r="DG18" s="205"/>
      <c r="DH18" s="205"/>
      <c r="DI18" s="204"/>
      <c r="DJ18" s="205"/>
      <c r="DK18" s="205"/>
      <c r="DL18" s="205"/>
      <c r="DM18" s="205"/>
      <c r="DN18" s="204"/>
      <c r="DO18" s="205"/>
      <c r="DP18" s="205"/>
      <c r="DQ18" s="205"/>
      <c r="DR18" s="206"/>
      <c r="DS18" s="207"/>
      <c r="DT18" s="204"/>
      <c r="DU18" s="205"/>
      <c r="DV18" s="205"/>
      <c r="DW18" s="205"/>
      <c r="DX18" s="205"/>
      <c r="DY18" s="204"/>
      <c r="DZ18" s="205"/>
      <c r="EA18" s="205"/>
      <c r="EB18" s="205"/>
      <c r="EC18" s="205"/>
      <c r="ED18" s="204"/>
      <c r="EE18" s="205"/>
      <c r="EF18" s="205"/>
      <c r="EG18" s="205"/>
      <c r="EH18" s="205"/>
      <c r="EI18" s="204"/>
      <c r="EJ18" s="205"/>
      <c r="EK18" s="205"/>
      <c r="EL18" s="205"/>
      <c r="EM18" s="205"/>
      <c r="EN18" s="204"/>
      <c r="EO18" s="205"/>
      <c r="EP18" s="205"/>
      <c r="EQ18" s="205"/>
      <c r="ER18" s="205"/>
      <c r="ES18" s="204"/>
      <c r="ET18" s="205"/>
      <c r="EU18" s="205"/>
      <c r="EV18" s="205"/>
      <c r="EW18" s="205"/>
      <c r="EX18" s="204"/>
      <c r="EY18" s="205"/>
      <c r="EZ18" s="205"/>
      <c r="FA18" s="205"/>
      <c r="FB18" s="205"/>
      <c r="FC18" s="204"/>
      <c r="FD18" s="205"/>
      <c r="FE18" s="205"/>
      <c r="FF18" s="205"/>
      <c r="FG18" s="205"/>
      <c r="FH18" s="204"/>
      <c r="FI18" s="205"/>
      <c r="FJ18" s="205"/>
      <c r="FK18" s="205"/>
      <c r="FL18" s="205"/>
      <c r="FM18" s="204"/>
      <c r="FN18" s="205"/>
      <c r="FO18" s="205"/>
      <c r="FP18" s="205"/>
      <c r="FQ18" s="205"/>
      <c r="FR18" s="204"/>
      <c r="FS18" s="205"/>
      <c r="FT18" s="205"/>
      <c r="FU18" s="205"/>
      <c r="FV18" s="205"/>
      <c r="FW18" s="204"/>
      <c r="FX18" s="205"/>
      <c r="FY18" s="205"/>
      <c r="FZ18" s="205"/>
      <c r="GA18" s="206"/>
      <c r="GB18" s="207"/>
      <c r="GC18" s="204"/>
      <c r="GD18" s="205"/>
      <c r="GE18" s="205"/>
      <c r="GF18" s="205"/>
      <c r="GG18" s="205"/>
      <c r="GH18" s="204"/>
      <c r="GI18" s="205"/>
      <c r="GJ18" s="205"/>
      <c r="GK18" s="205"/>
      <c r="GL18" s="205"/>
      <c r="GM18" s="204"/>
      <c r="GN18" s="205"/>
      <c r="GO18" s="205"/>
      <c r="GP18" s="205"/>
      <c r="GQ18" s="205"/>
      <c r="GR18" s="204"/>
      <c r="GS18" s="205"/>
      <c r="GT18" s="205"/>
      <c r="GU18" s="205"/>
      <c r="GV18" s="205"/>
      <c r="GW18" s="204"/>
      <c r="GX18" s="205"/>
      <c r="GY18" s="205"/>
      <c r="GZ18" s="205"/>
      <c r="HA18" s="205"/>
      <c r="HB18" s="204"/>
      <c r="HC18" s="205"/>
      <c r="HD18" s="205"/>
      <c r="HE18" s="205"/>
      <c r="HF18" s="205"/>
      <c r="HG18" s="204"/>
      <c r="HH18" s="205"/>
      <c r="HI18" s="205"/>
      <c r="HJ18" s="205"/>
      <c r="HK18" s="205"/>
      <c r="HL18" s="204"/>
      <c r="HM18" s="205"/>
      <c r="HN18" s="205"/>
      <c r="HO18" s="205"/>
      <c r="HP18" s="205"/>
      <c r="HQ18" s="204"/>
      <c r="HR18" s="205"/>
      <c r="HS18" s="205"/>
      <c r="HT18" s="205"/>
      <c r="HU18" s="205"/>
      <c r="HV18" s="204"/>
      <c r="HW18" s="205"/>
      <c r="HX18" s="205"/>
      <c r="HY18" s="205"/>
      <c r="HZ18" s="205"/>
      <c r="IA18" s="204"/>
      <c r="IB18" s="205"/>
      <c r="IC18" s="205"/>
      <c r="ID18" s="205"/>
      <c r="IE18" s="205"/>
      <c r="IF18" s="204"/>
      <c r="IG18" s="205"/>
      <c r="IH18" s="205"/>
      <c r="II18" s="205"/>
      <c r="IJ18" s="206"/>
      <c r="IK18" s="207"/>
      <c r="IL18" s="204"/>
      <c r="IM18" s="205"/>
      <c r="IN18" s="205"/>
      <c r="IO18" s="205"/>
      <c r="IP18" s="205"/>
      <c r="IQ18" s="204"/>
      <c r="IR18" s="205"/>
      <c r="IS18" s="205"/>
      <c r="IT18" s="205"/>
      <c r="IU18" s="205"/>
      <c r="IV18" s="204"/>
      <c r="IW18" s="205"/>
      <c r="IX18" s="205"/>
      <c r="IY18" s="205"/>
      <c r="IZ18" s="205"/>
      <c r="JA18" s="204"/>
      <c r="JB18" s="205"/>
      <c r="JC18" s="205"/>
      <c r="JD18" s="205"/>
      <c r="JE18" s="205"/>
      <c r="JF18" s="204"/>
      <c r="JG18" s="205"/>
      <c r="JH18" s="205"/>
      <c r="JI18" s="205"/>
      <c r="JJ18" s="205"/>
      <c r="JK18" s="204"/>
      <c r="JL18" s="205"/>
      <c r="JM18" s="205"/>
      <c r="JN18" s="205"/>
      <c r="JO18" s="205"/>
      <c r="JP18" s="204"/>
      <c r="JQ18" s="205"/>
      <c r="JR18" s="205"/>
      <c r="JS18" s="205"/>
      <c r="JT18" s="205"/>
      <c r="JU18" s="204"/>
      <c r="JV18" s="205"/>
      <c r="JW18" s="205"/>
      <c r="JX18" s="205"/>
      <c r="JY18" s="205"/>
      <c r="JZ18" s="204"/>
      <c r="KA18" s="205"/>
      <c r="KB18" s="205"/>
      <c r="KC18" s="205"/>
      <c r="KD18" s="205"/>
      <c r="KE18" s="204"/>
      <c r="KF18" s="205"/>
      <c r="KG18" s="205"/>
      <c r="KH18" s="205"/>
      <c r="KI18" s="205"/>
      <c r="KJ18" s="204"/>
      <c r="KK18" s="205"/>
      <c r="KL18" s="205"/>
      <c r="KM18" s="205"/>
      <c r="KN18" s="205"/>
      <c r="KO18" s="204"/>
      <c r="KP18" s="205"/>
      <c r="KQ18" s="205"/>
    </row>
    <row r="19" spans="1:303" x14ac:dyDescent="0.25">
      <c r="A19" s="207" t="s">
        <v>1651</v>
      </c>
      <c r="B19" s="204">
        <v>48.854156545851204</v>
      </c>
      <c r="C19" s="205">
        <v>48.429379988397017</v>
      </c>
      <c r="D19" s="205">
        <v>48.816963047988359</v>
      </c>
      <c r="E19" s="205">
        <v>48.845781150614783</v>
      </c>
      <c r="F19" s="205">
        <v>49.311101618255833</v>
      </c>
      <c r="G19" s="204">
        <v>51.342374462119054</v>
      </c>
      <c r="H19" s="205">
        <v>49.14855365674412</v>
      </c>
      <c r="I19" s="205">
        <v>51.621206519417527</v>
      </c>
      <c r="J19" s="205">
        <v>51.618655128061647</v>
      </c>
      <c r="K19" s="205">
        <v>51.637765284420546</v>
      </c>
      <c r="L19" s="204">
        <v>36.646819861088495</v>
      </c>
      <c r="M19" s="205">
        <v>36.441319719818011</v>
      </c>
      <c r="N19" s="205">
        <v>36.683927939968321</v>
      </c>
      <c r="O19" s="205">
        <v>36.632504255196487</v>
      </c>
      <c r="P19" s="205">
        <v>37.013943243109829</v>
      </c>
      <c r="Q19" s="204">
        <v>43.410659922307168</v>
      </c>
      <c r="R19" s="205">
        <v>43.303312153750952</v>
      </c>
      <c r="S19" s="205">
        <v>43.486728790437198</v>
      </c>
      <c r="T19" s="205">
        <v>43.458713318727995</v>
      </c>
      <c r="U19" s="205">
        <v>44.109203036240032</v>
      </c>
      <c r="V19" s="204">
        <v>34.481596914178361</v>
      </c>
      <c r="W19" s="205">
        <v>34.441149264168736</v>
      </c>
      <c r="X19" s="205">
        <v>34.487372324478407</v>
      </c>
      <c r="Y19" s="205">
        <v>34.457753193550161</v>
      </c>
      <c r="Z19" s="205">
        <v>34.711866893675825</v>
      </c>
      <c r="AA19" s="204">
        <v>33.389522123233029</v>
      </c>
      <c r="AB19" s="205">
        <v>33.389585892415575</v>
      </c>
      <c r="AC19" s="205">
        <v>33.370105678594818</v>
      </c>
      <c r="AD19" s="205">
        <v>33.36688450885103</v>
      </c>
      <c r="AE19" s="205">
        <v>33.881326400594439</v>
      </c>
      <c r="AF19" s="204">
        <v>31.485803847616911</v>
      </c>
      <c r="AG19" s="205">
        <v>31.442650598677183</v>
      </c>
      <c r="AH19" s="205">
        <v>31.44580460963369</v>
      </c>
      <c r="AI19" s="205">
        <v>31.346176400436292</v>
      </c>
      <c r="AJ19" s="205">
        <v>31.961220156422172</v>
      </c>
      <c r="AK19" s="204">
        <v>31.404600514756726</v>
      </c>
      <c r="AL19" s="205">
        <v>31.376532122356707</v>
      </c>
      <c r="AM19" s="205">
        <v>31.340538137917257</v>
      </c>
      <c r="AN19" s="205">
        <v>31.246806133861611</v>
      </c>
      <c r="AO19" s="205">
        <v>31.528357818811095</v>
      </c>
      <c r="AP19" s="204">
        <v>30.651912550636009</v>
      </c>
      <c r="AQ19" s="205">
        <v>30.580855283572177</v>
      </c>
      <c r="AR19" s="205">
        <v>30.561450062566248</v>
      </c>
      <c r="AS19" s="205">
        <v>30.418043299234942</v>
      </c>
      <c r="AT19" s="205">
        <v>31.105152918102608</v>
      </c>
      <c r="AU19" s="204">
        <v>32.427100544843853</v>
      </c>
      <c r="AV19" s="205">
        <v>32.311761754430655</v>
      </c>
      <c r="AW19" s="205">
        <v>32.303456261905019</v>
      </c>
      <c r="AX19" s="205">
        <v>32.276593754356043</v>
      </c>
      <c r="AY19" s="205">
        <v>32.662673757831847</v>
      </c>
      <c r="AZ19" s="204">
        <v>32.774754820314868</v>
      </c>
      <c r="BA19" s="205">
        <v>32.737798677812506</v>
      </c>
      <c r="BB19" s="205">
        <v>32.752792279081682</v>
      </c>
      <c r="BC19" s="205">
        <v>32.733772989820061</v>
      </c>
      <c r="BD19" s="205">
        <v>33.035713796792194</v>
      </c>
      <c r="BE19" s="204">
        <v>33.898738852198839</v>
      </c>
      <c r="BF19" s="205">
        <v>33.828548962649265</v>
      </c>
      <c r="BG19" s="205">
        <v>33.911183137208084</v>
      </c>
      <c r="BH19" s="205">
        <v>33.653046660332407</v>
      </c>
      <c r="BI19" s="206">
        <v>33.972704197116656</v>
      </c>
      <c r="BJ19" s="207"/>
      <c r="BK19" s="204"/>
      <c r="BL19" s="205"/>
      <c r="BM19" s="205"/>
      <c r="BN19" s="205"/>
      <c r="BO19" s="205"/>
      <c r="BP19" s="204"/>
      <c r="BQ19" s="205"/>
      <c r="BR19" s="205"/>
      <c r="BS19" s="205"/>
      <c r="BT19" s="205"/>
      <c r="BU19" s="204"/>
      <c r="BV19" s="205"/>
      <c r="BW19" s="205"/>
      <c r="BX19" s="205"/>
      <c r="BY19" s="205"/>
      <c r="BZ19" s="204"/>
      <c r="CA19" s="205"/>
      <c r="CB19" s="205"/>
      <c r="CC19" s="205"/>
      <c r="CD19" s="205"/>
      <c r="CE19" s="204"/>
      <c r="CF19" s="205"/>
      <c r="CG19" s="205"/>
      <c r="CH19" s="205"/>
      <c r="CI19" s="205"/>
      <c r="CJ19" s="204"/>
      <c r="CK19" s="205"/>
      <c r="CL19" s="205"/>
      <c r="CM19" s="205"/>
      <c r="CN19" s="205"/>
      <c r="CO19" s="204"/>
      <c r="CP19" s="205"/>
      <c r="CQ19" s="205"/>
      <c r="CR19" s="205"/>
      <c r="CS19" s="205"/>
      <c r="CT19" s="204"/>
      <c r="CU19" s="205"/>
      <c r="CV19" s="205"/>
      <c r="CW19" s="205"/>
      <c r="CX19" s="205"/>
      <c r="CY19" s="204"/>
      <c r="CZ19" s="205"/>
      <c r="DA19" s="205"/>
      <c r="DB19" s="205"/>
      <c r="DC19" s="205"/>
      <c r="DD19" s="204"/>
      <c r="DE19" s="205"/>
      <c r="DF19" s="205"/>
      <c r="DG19" s="205"/>
      <c r="DH19" s="205"/>
      <c r="DI19" s="204"/>
      <c r="DJ19" s="205"/>
      <c r="DK19" s="205"/>
      <c r="DL19" s="205"/>
      <c r="DM19" s="205"/>
      <c r="DN19" s="204"/>
      <c r="DO19" s="205"/>
      <c r="DP19" s="205"/>
      <c r="DQ19" s="205"/>
      <c r="DR19" s="206"/>
      <c r="DS19" s="207"/>
      <c r="DT19" s="204"/>
      <c r="DU19" s="205"/>
      <c r="DV19" s="205"/>
      <c r="DW19" s="205"/>
      <c r="DX19" s="205"/>
      <c r="DY19" s="204"/>
      <c r="DZ19" s="205"/>
      <c r="EA19" s="205"/>
      <c r="EB19" s="205"/>
      <c r="EC19" s="205"/>
      <c r="ED19" s="204"/>
      <c r="EE19" s="205"/>
      <c r="EF19" s="205"/>
      <c r="EG19" s="205"/>
      <c r="EH19" s="205"/>
      <c r="EI19" s="204"/>
      <c r="EJ19" s="205"/>
      <c r="EK19" s="205"/>
      <c r="EL19" s="205"/>
      <c r="EM19" s="205"/>
      <c r="EN19" s="204"/>
      <c r="EO19" s="205"/>
      <c r="EP19" s="205"/>
      <c r="EQ19" s="205"/>
      <c r="ER19" s="205"/>
      <c r="ES19" s="204"/>
      <c r="ET19" s="205"/>
      <c r="EU19" s="205"/>
      <c r="EV19" s="205"/>
      <c r="EW19" s="205"/>
      <c r="EX19" s="204"/>
      <c r="EY19" s="205"/>
      <c r="EZ19" s="205"/>
      <c r="FA19" s="205"/>
      <c r="FB19" s="205"/>
      <c r="FC19" s="204"/>
      <c r="FD19" s="205"/>
      <c r="FE19" s="205"/>
      <c r="FF19" s="205"/>
      <c r="FG19" s="205"/>
      <c r="FH19" s="204"/>
      <c r="FI19" s="205"/>
      <c r="FJ19" s="205"/>
      <c r="FK19" s="205"/>
      <c r="FL19" s="205"/>
      <c r="FM19" s="204"/>
      <c r="FN19" s="205"/>
      <c r="FO19" s="205"/>
      <c r="FP19" s="205"/>
      <c r="FQ19" s="205"/>
      <c r="FR19" s="204"/>
      <c r="FS19" s="205"/>
      <c r="FT19" s="205"/>
      <c r="FU19" s="205"/>
      <c r="FV19" s="205"/>
      <c r="FW19" s="204"/>
      <c r="FX19" s="205"/>
      <c r="FY19" s="205"/>
      <c r="FZ19" s="205"/>
      <c r="GA19" s="206"/>
      <c r="GB19" s="207"/>
      <c r="GC19" s="204"/>
      <c r="GD19" s="205"/>
      <c r="GE19" s="205"/>
      <c r="GF19" s="205"/>
      <c r="GG19" s="205"/>
      <c r="GH19" s="204"/>
      <c r="GI19" s="205"/>
      <c r="GJ19" s="205"/>
      <c r="GK19" s="205"/>
      <c r="GL19" s="205"/>
      <c r="GM19" s="204"/>
      <c r="GN19" s="205"/>
      <c r="GO19" s="205"/>
      <c r="GP19" s="205"/>
      <c r="GQ19" s="205"/>
      <c r="GR19" s="204"/>
      <c r="GS19" s="205"/>
      <c r="GT19" s="205"/>
      <c r="GU19" s="205"/>
      <c r="GV19" s="205"/>
      <c r="GW19" s="204"/>
      <c r="GX19" s="205"/>
      <c r="GY19" s="205"/>
      <c r="GZ19" s="205"/>
      <c r="HA19" s="205"/>
      <c r="HB19" s="204"/>
      <c r="HC19" s="205"/>
      <c r="HD19" s="205"/>
      <c r="HE19" s="205"/>
      <c r="HF19" s="205"/>
      <c r="HG19" s="204"/>
      <c r="HH19" s="205"/>
      <c r="HI19" s="205"/>
      <c r="HJ19" s="205"/>
      <c r="HK19" s="205"/>
      <c r="HL19" s="204"/>
      <c r="HM19" s="205"/>
      <c r="HN19" s="205"/>
      <c r="HO19" s="205"/>
      <c r="HP19" s="205"/>
      <c r="HQ19" s="204"/>
      <c r="HR19" s="205"/>
      <c r="HS19" s="205"/>
      <c r="HT19" s="205"/>
      <c r="HU19" s="205"/>
      <c r="HV19" s="204"/>
      <c r="HW19" s="205"/>
      <c r="HX19" s="205"/>
      <c r="HY19" s="205"/>
      <c r="HZ19" s="205"/>
      <c r="IA19" s="204"/>
      <c r="IB19" s="205"/>
      <c r="IC19" s="205"/>
      <c r="ID19" s="205"/>
      <c r="IE19" s="205"/>
      <c r="IF19" s="204"/>
      <c r="IG19" s="205"/>
      <c r="IH19" s="205"/>
      <c r="II19" s="205"/>
      <c r="IJ19" s="206"/>
      <c r="IK19" s="207"/>
      <c r="IL19" s="204"/>
      <c r="IM19" s="205"/>
      <c r="IN19" s="205"/>
      <c r="IO19" s="205"/>
      <c r="IP19" s="205"/>
      <c r="IQ19" s="204"/>
      <c r="IR19" s="205"/>
      <c r="IS19" s="205"/>
      <c r="IT19" s="205"/>
      <c r="IU19" s="205"/>
      <c r="IV19" s="204"/>
      <c r="IW19" s="205"/>
      <c r="IX19" s="205"/>
      <c r="IY19" s="205"/>
      <c r="IZ19" s="205"/>
      <c r="JA19" s="204"/>
      <c r="JB19" s="205"/>
      <c r="JC19" s="205"/>
      <c r="JD19" s="205"/>
      <c r="JE19" s="205"/>
      <c r="JF19" s="204"/>
      <c r="JG19" s="205"/>
      <c r="JH19" s="205"/>
      <c r="JI19" s="205"/>
      <c r="JJ19" s="205"/>
      <c r="JK19" s="204"/>
      <c r="JL19" s="205"/>
      <c r="JM19" s="205"/>
      <c r="JN19" s="205"/>
      <c r="JO19" s="205"/>
      <c r="JP19" s="204"/>
      <c r="JQ19" s="205"/>
      <c r="JR19" s="205"/>
      <c r="JS19" s="205"/>
      <c r="JT19" s="205"/>
      <c r="JU19" s="204"/>
      <c r="JV19" s="205"/>
      <c r="JW19" s="205"/>
      <c r="JX19" s="205"/>
      <c r="JY19" s="205"/>
      <c r="JZ19" s="204"/>
      <c r="KA19" s="205"/>
      <c r="KB19" s="205"/>
      <c r="KC19" s="205"/>
      <c r="KD19" s="205"/>
      <c r="KE19" s="204"/>
      <c r="KF19" s="205"/>
      <c r="KG19" s="205"/>
      <c r="KH19" s="205"/>
      <c r="KI19" s="205"/>
      <c r="KJ19" s="204"/>
      <c r="KK19" s="205"/>
      <c r="KL19" s="205"/>
      <c r="KM19" s="205"/>
      <c r="KN19" s="205"/>
      <c r="KO19" s="204"/>
      <c r="KP19" s="205"/>
      <c r="KQ19" s="205"/>
    </row>
    <row r="20" spans="1:303" x14ac:dyDescent="0.25">
      <c r="A20" s="207" t="s">
        <v>1652</v>
      </c>
      <c r="B20" s="204">
        <v>50.999899401246445</v>
      </c>
      <c r="C20" s="205">
        <v>50.098802887263687</v>
      </c>
      <c r="D20" s="205">
        <v>50.517758390935988</v>
      </c>
      <c r="E20" s="205">
        <v>50.314910590731564</v>
      </c>
      <c r="F20" s="205">
        <v>52.144166168662615</v>
      </c>
      <c r="G20" s="204">
        <v>52.936066438168289</v>
      </c>
      <c r="H20" s="205">
        <v>50.82692209188329</v>
      </c>
      <c r="I20" s="205">
        <v>53.139548413923485</v>
      </c>
      <c r="J20" s="205">
        <v>53.167910141688246</v>
      </c>
      <c r="K20" s="205">
        <v>54.486702349707571</v>
      </c>
      <c r="L20" s="204">
        <v>38.552748592830696</v>
      </c>
      <c r="M20" s="205">
        <v>38.245862556607932</v>
      </c>
      <c r="N20" s="205">
        <v>38.668013907287374</v>
      </c>
      <c r="O20" s="205">
        <v>38.568804223346405</v>
      </c>
      <c r="P20" s="205">
        <v>39.285333851184767</v>
      </c>
      <c r="Q20" s="204">
        <v>45.522875046327428</v>
      </c>
      <c r="R20" s="205">
        <v>44.87573805554544</v>
      </c>
      <c r="S20" s="205">
        <v>45.630642497884615</v>
      </c>
      <c r="T20" s="205">
        <v>45.06333984598227</v>
      </c>
      <c r="U20" s="205">
        <v>46.621966007507325</v>
      </c>
      <c r="V20" s="204">
        <v>36.179164614687139</v>
      </c>
      <c r="W20" s="205">
        <v>36.068656272828875</v>
      </c>
      <c r="X20" s="205">
        <v>36.049212436209338</v>
      </c>
      <c r="Y20" s="205">
        <v>35.626382697705132</v>
      </c>
      <c r="Z20" s="205">
        <v>36.603458474597176</v>
      </c>
      <c r="AA20" s="204">
        <v>35.206692473302653</v>
      </c>
      <c r="AB20" s="205">
        <v>34.971174945556363</v>
      </c>
      <c r="AC20" s="205">
        <v>34.862770231021017</v>
      </c>
      <c r="AD20" s="205">
        <v>34.706872395690667</v>
      </c>
      <c r="AE20" s="205">
        <v>36.19917178656646</v>
      </c>
      <c r="AF20" s="204">
        <v>33.316554498568344</v>
      </c>
      <c r="AG20" s="205">
        <v>32.987525581251255</v>
      </c>
      <c r="AH20" s="205">
        <v>32.877744146235507</v>
      </c>
      <c r="AI20" s="205">
        <v>32.767880474317025</v>
      </c>
      <c r="AJ20" s="205">
        <v>34.189244725511202</v>
      </c>
      <c r="AK20" s="204">
        <v>33.421459867633985</v>
      </c>
      <c r="AL20" s="205">
        <v>33.120375961247966</v>
      </c>
      <c r="AM20" s="205">
        <v>32.825614337662998</v>
      </c>
      <c r="AN20" s="205">
        <v>32.712251430076549</v>
      </c>
      <c r="AO20" s="205">
        <v>33.801038851382053</v>
      </c>
      <c r="AP20" s="204">
        <v>32.392220466704046</v>
      </c>
      <c r="AQ20" s="205">
        <v>32.065004508776454</v>
      </c>
      <c r="AR20" s="205">
        <v>31.820853371802944</v>
      </c>
      <c r="AS20" s="205">
        <v>31.304948646730804</v>
      </c>
      <c r="AT20" s="205">
        <v>33.118792392487379</v>
      </c>
      <c r="AU20" s="204">
        <v>34.120969617643965</v>
      </c>
      <c r="AV20" s="205">
        <v>33.957118299428657</v>
      </c>
      <c r="AW20" s="205">
        <v>33.938223057957124</v>
      </c>
      <c r="AX20" s="205">
        <v>33.199063440392926</v>
      </c>
      <c r="AY20" s="205">
        <v>34.710317925553973</v>
      </c>
      <c r="AZ20" s="204">
        <v>34.450717666397914</v>
      </c>
      <c r="BA20" s="205">
        <v>34.423797317913518</v>
      </c>
      <c r="BB20" s="205">
        <v>34.523630825787613</v>
      </c>
      <c r="BC20" s="205">
        <v>34.162465984435059</v>
      </c>
      <c r="BD20" s="205">
        <v>35.483088177349842</v>
      </c>
      <c r="BE20" s="204">
        <v>35.445252737126182</v>
      </c>
      <c r="BF20" s="205">
        <v>35.376594768144088</v>
      </c>
      <c r="BG20" s="205">
        <v>35.46134634567666</v>
      </c>
      <c r="BH20" s="205">
        <v>34.654850559538112</v>
      </c>
      <c r="BI20" s="206">
        <v>35.788650801440774</v>
      </c>
      <c r="BJ20" s="207"/>
      <c r="BK20" s="204"/>
      <c r="BL20" s="205"/>
      <c r="BM20" s="205"/>
      <c r="BN20" s="205"/>
      <c r="BO20" s="205"/>
      <c r="BP20" s="204"/>
      <c r="BQ20" s="205"/>
      <c r="BR20" s="205"/>
      <c r="BS20" s="205"/>
      <c r="BT20" s="205"/>
      <c r="BU20" s="204"/>
      <c r="BV20" s="205"/>
      <c r="BW20" s="205"/>
      <c r="BX20" s="205"/>
      <c r="BY20" s="205"/>
      <c r="BZ20" s="204"/>
      <c r="CA20" s="205"/>
      <c r="CB20" s="205"/>
      <c r="CC20" s="205"/>
      <c r="CD20" s="205"/>
      <c r="CE20" s="204"/>
      <c r="CF20" s="205"/>
      <c r="CG20" s="205"/>
      <c r="CH20" s="205"/>
      <c r="CI20" s="205"/>
      <c r="CJ20" s="204"/>
      <c r="CK20" s="205"/>
      <c r="CL20" s="205"/>
      <c r="CM20" s="205"/>
      <c r="CN20" s="205"/>
      <c r="CO20" s="204"/>
      <c r="CP20" s="205"/>
      <c r="CQ20" s="205"/>
      <c r="CR20" s="205"/>
      <c r="CS20" s="205"/>
      <c r="CT20" s="204"/>
      <c r="CU20" s="205"/>
      <c r="CV20" s="205"/>
      <c r="CW20" s="205"/>
      <c r="CX20" s="205"/>
      <c r="CY20" s="204"/>
      <c r="CZ20" s="205"/>
      <c r="DA20" s="205"/>
      <c r="DB20" s="205"/>
      <c r="DC20" s="205"/>
      <c r="DD20" s="204"/>
      <c r="DE20" s="205"/>
      <c r="DF20" s="205"/>
      <c r="DG20" s="205"/>
      <c r="DH20" s="205"/>
      <c r="DI20" s="204"/>
      <c r="DJ20" s="205"/>
      <c r="DK20" s="205"/>
      <c r="DL20" s="205"/>
      <c r="DM20" s="205"/>
      <c r="DN20" s="204"/>
      <c r="DO20" s="205"/>
      <c r="DP20" s="205"/>
      <c r="DQ20" s="205"/>
      <c r="DR20" s="206"/>
      <c r="DS20" s="207"/>
      <c r="DT20" s="204"/>
      <c r="DU20" s="205"/>
      <c r="DV20" s="205"/>
      <c r="DW20" s="205"/>
      <c r="DX20" s="205"/>
      <c r="DY20" s="204"/>
      <c r="DZ20" s="205"/>
      <c r="EA20" s="205"/>
      <c r="EB20" s="205"/>
      <c r="EC20" s="205"/>
      <c r="ED20" s="204"/>
      <c r="EE20" s="205"/>
      <c r="EF20" s="205"/>
      <c r="EG20" s="205"/>
      <c r="EH20" s="205"/>
      <c r="EI20" s="204"/>
      <c r="EJ20" s="205"/>
      <c r="EK20" s="205"/>
      <c r="EL20" s="205"/>
      <c r="EM20" s="205"/>
      <c r="EN20" s="204"/>
      <c r="EO20" s="205"/>
      <c r="EP20" s="205"/>
      <c r="EQ20" s="205"/>
      <c r="ER20" s="205"/>
      <c r="ES20" s="204"/>
      <c r="ET20" s="205"/>
      <c r="EU20" s="205"/>
      <c r="EV20" s="205"/>
      <c r="EW20" s="205"/>
      <c r="EX20" s="204"/>
      <c r="EY20" s="205"/>
      <c r="EZ20" s="205"/>
      <c r="FA20" s="205"/>
      <c r="FB20" s="205"/>
      <c r="FC20" s="204"/>
      <c r="FD20" s="205"/>
      <c r="FE20" s="205"/>
      <c r="FF20" s="205"/>
      <c r="FG20" s="205"/>
      <c r="FH20" s="204"/>
      <c r="FI20" s="205"/>
      <c r="FJ20" s="205"/>
      <c r="FK20" s="205"/>
      <c r="FL20" s="205"/>
      <c r="FM20" s="204"/>
      <c r="FN20" s="205"/>
      <c r="FO20" s="205"/>
      <c r="FP20" s="205"/>
      <c r="FQ20" s="205"/>
      <c r="FR20" s="204"/>
      <c r="FS20" s="205"/>
      <c r="FT20" s="205"/>
      <c r="FU20" s="205"/>
      <c r="FV20" s="205"/>
      <c r="FW20" s="204"/>
      <c r="FX20" s="205"/>
      <c r="FY20" s="205"/>
      <c r="FZ20" s="205"/>
      <c r="GA20" s="206"/>
      <c r="GB20" s="207"/>
      <c r="GC20" s="204"/>
      <c r="GD20" s="205"/>
      <c r="GE20" s="205"/>
      <c r="GF20" s="205"/>
      <c r="GG20" s="205"/>
      <c r="GH20" s="204"/>
      <c r="GI20" s="205"/>
      <c r="GJ20" s="205"/>
      <c r="GK20" s="205"/>
      <c r="GL20" s="205"/>
      <c r="GM20" s="204"/>
      <c r="GN20" s="205"/>
      <c r="GO20" s="205"/>
      <c r="GP20" s="205"/>
      <c r="GQ20" s="205"/>
      <c r="GR20" s="204"/>
      <c r="GS20" s="205"/>
      <c r="GT20" s="205"/>
      <c r="GU20" s="205"/>
      <c r="GV20" s="205"/>
      <c r="GW20" s="204"/>
      <c r="GX20" s="205"/>
      <c r="GY20" s="205"/>
      <c r="GZ20" s="205"/>
      <c r="HA20" s="205"/>
      <c r="HB20" s="204"/>
      <c r="HC20" s="205"/>
      <c r="HD20" s="205"/>
      <c r="HE20" s="205"/>
      <c r="HF20" s="205"/>
      <c r="HG20" s="204"/>
      <c r="HH20" s="205"/>
      <c r="HI20" s="205"/>
      <c r="HJ20" s="205"/>
      <c r="HK20" s="205"/>
      <c r="HL20" s="204"/>
      <c r="HM20" s="205"/>
      <c r="HN20" s="205"/>
      <c r="HO20" s="205"/>
      <c r="HP20" s="205"/>
      <c r="HQ20" s="204"/>
      <c r="HR20" s="205"/>
      <c r="HS20" s="205"/>
      <c r="HT20" s="205"/>
      <c r="HU20" s="205"/>
      <c r="HV20" s="204"/>
      <c r="HW20" s="205"/>
      <c r="HX20" s="205"/>
      <c r="HY20" s="205"/>
      <c r="HZ20" s="205"/>
      <c r="IA20" s="204"/>
      <c r="IB20" s="205"/>
      <c r="IC20" s="205"/>
      <c r="ID20" s="205"/>
      <c r="IE20" s="205"/>
      <c r="IF20" s="204"/>
      <c r="IG20" s="205"/>
      <c r="IH20" s="205"/>
      <c r="II20" s="205"/>
      <c r="IJ20" s="206"/>
      <c r="IK20" s="207"/>
      <c r="IL20" s="204"/>
      <c r="IM20" s="205"/>
      <c r="IN20" s="205"/>
      <c r="IO20" s="205"/>
      <c r="IP20" s="205"/>
      <c r="IQ20" s="204"/>
      <c r="IR20" s="205"/>
      <c r="IS20" s="205"/>
      <c r="IT20" s="205"/>
      <c r="IU20" s="205"/>
      <c r="IV20" s="204"/>
      <c r="IW20" s="205"/>
      <c r="IX20" s="205"/>
      <c r="IY20" s="205"/>
      <c r="IZ20" s="205"/>
      <c r="JA20" s="204"/>
      <c r="JB20" s="205"/>
      <c r="JC20" s="205"/>
      <c r="JD20" s="205"/>
      <c r="JE20" s="205"/>
      <c r="JF20" s="204"/>
      <c r="JG20" s="205"/>
      <c r="JH20" s="205"/>
      <c r="JI20" s="205"/>
      <c r="JJ20" s="205"/>
      <c r="JK20" s="204"/>
      <c r="JL20" s="205"/>
      <c r="JM20" s="205"/>
      <c r="JN20" s="205"/>
      <c r="JO20" s="205"/>
      <c r="JP20" s="204"/>
      <c r="JQ20" s="205"/>
      <c r="JR20" s="205"/>
      <c r="JS20" s="205"/>
      <c r="JT20" s="205"/>
      <c r="JU20" s="204"/>
      <c r="JV20" s="205"/>
      <c r="JW20" s="205"/>
      <c r="JX20" s="205"/>
      <c r="JY20" s="205"/>
      <c r="JZ20" s="204"/>
      <c r="KA20" s="205"/>
      <c r="KB20" s="205"/>
      <c r="KC20" s="205"/>
      <c r="KD20" s="205"/>
      <c r="KE20" s="204"/>
      <c r="KF20" s="205"/>
      <c r="KG20" s="205"/>
      <c r="KH20" s="205"/>
      <c r="KI20" s="205"/>
      <c r="KJ20" s="204"/>
      <c r="KK20" s="205"/>
      <c r="KL20" s="205"/>
      <c r="KM20" s="205"/>
      <c r="KN20" s="205"/>
      <c r="KO20" s="204"/>
      <c r="KP20" s="205"/>
      <c r="KQ20" s="205"/>
    </row>
    <row r="21" spans="1:303" x14ac:dyDescent="0.25">
      <c r="A21" s="207" t="s">
        <v>1653</v>
      </c>
      <c r="B21" s="204">
        <v>49.240853641794494</v>
      </c>
      <c r="C21" s="205">
        <v>48.803872549019601</v>
      </c>
      <c r="D21" s="205">
        <v>49.22004386906697</v>
      </c>
      <c r="E21" s="205">
        <v>49.50037086011254</v>
      </c>
      <c r="F21" s="205">
        <v>49.954377382926658</v>
      </c>
      <c r="G21" s="204">
        <v>51.064174177835291</v>
      </c>
      <c r="H21" s="205">
        <v>48.66917371881982</v>
      </c>
      <c r="I21" s="205">
        <v>52.02287343350234</v>
      </c>
      <c r="J21" s="205">
        <v>52.04423382501524</v>
      </c>
      <c r="K21" s="205">
        <v>52.039409082373197</v>
      </c>
      <c r="L21" s="204">
        <v>36.317886661804998</v>
      </c>
      <c r="M21" s="205">
        <v>36.091000064759321</v>
      </c>
      <c r="N21" s="205">
        <v>36.370155511617575</v>
      </c>
      <c r="O21" s="205">
        <v>36.632806945527349</v>
      </c>
      <c r="P21" s="205">
        <v>36.843174382746227</v>
      </c>
      <c r="Q21" s="204">
        <v>42.996547583423698</v>
      </c>
      <c r="R21" s="205">
        <v>42.886530309758669</v>
      </c>
      <c r="S21" s="205">
        <v>43.826620592517074</v>
      </c>
      <c r="T21" s="205">
        <v>43.801053830011043</v>
      </c>
      <c r="U21" s="205">
        <v>44.456280462689023</v>
      </c>
      <c r="V21" s="204">
        <v>34.211910133667573</v>
      </c>
      <c r="W21" s="205">
        <v>34.116450527288507</v>
      </c>
      <c r="X21" s="205">
        <v>34.532707500880583</v>
      </c>
      <c r="Y21" s="205">
        <v>34.502352042265144</v>
      </c>
      <c r="Z21" s="205">
        <v>35.048938781553041</v>
      </c>
      <c r="AA21" s="204">
        <v>33.577614681436231</v>
      </c>
      <c r="AB21" s="205">
        <v>33.372390656288665</v>
      </c>
      <c r="AC21" s="205">
        <v>33.689760902082796</v>
      </c>
      <c r="AD21" s="205">
        <v>33.696971226510861</v>
      </c>
      <c r="AE21" s="205">
        <v>34.2487031971406</v>
      </c>
      <c r="AF21" s="204">
        <v>31.318383546778563</v>
      </c>
      <c r="AG21" s="205">
        <v>31.13231993989994</v>
      </c>
      <c r="AH21" s="205">
        <v>31.566166062549669</v>
      </c>
      <c r="AI21" s="205">
        <v>31.64850319366106</v>
      </c>
      <c r="AJ21" s="205">
        <v>32.271220156422174</v>
      </c>
      <c r="AK21" s="204">
        <v>31.70714979530463</v>
      </c>
      <c r="AL21" s="205">
        <v>31.628765895527721</v>
      </c>
      <c r="AM21" s="205">
        <v>31.645311916454517</v>
      </c>
      <c r="AN21" s="205">
        <v>31.584145266413799</v>
      </c>
      <c r="AO21" s="205">
        <v>31.870911779568896</v>
      </c>
      <c r="AP21" s="204">
        <v>30.897133288854135</v>
      </c>
      <c r="AQ21" s="205">
        <v>30.816078355105113</v>
      </c>
      <c r="AR21" s="205">
        <v>30.821864928626646</v>
      </c>
      <c r="AS21" s="205">
        <v>30.745711078430514</v>
      </c>
      <c r="AT21" s="205">
        <v>31.445660813015781</v>
      </c>
      <c r="AU21" s="204">
        <v>32.679568823801638</v>
      </c>
      <c r="AV21" s="205">
        <v>32.561761754430655</v>
      </c>
      <c r="AW21" s="205">
        <v>32.58345626190502</v>
      </c>
      <c r="AX21" s="205">
        <v>32.589118607378012</v>
      </c>
      <c r="AY21" s="205">
        <v>32.987311615238909</v>
      </c>
      <c r="AZ21" s="204">
        <v>32.992547230995775</v>
      </c>
      <c r="BA21" s="205">
        <v>32.385207198893788</v>
      </c>
      <c r="BB21" s="205">
        <v>33.01058757746187</v>
      </c>
      <c r="BC21" s="205">
        <v>33.001217507585196</v>
      </c>
      <c r="BD21" s="205">
        <v>33.298279496951821</v>
      </c>
      <c r="BE21" s="204">
        <v>34.023350681264674</v>
      </c>
      <c r="BF21" s="205">
        <v>33.50089813016956</v>
      </c>
      <c r="BG21" s="205">
        <v>34.219847567937428</v>
      </c>
      <c r="BH21" s="205">
        <v>33.956715086246177</v>
      </c>
      <c r="BI21" s="206">
        <v>34.265366059203608</v>
      </c>
      <c r="BJ21" s="207"/>
      <c r="BK21" s="204"/>
      <c r="BL21" s="205"/>
      <c r="BM21" s="205"/>
      <c r="BN21" s="205"/>
      <c r="BO21" s="205"/>
      <c r="BP21" s="204"/>
      <c r="BQ21" s="205"/>
      <c r="BR21" s="205"/>
      <c r="BS21" s="205"/>
      <c r="BT21" s="205"/>
      <c r="BU21" s="204"/>
      <c r="BV21" s="205"/>
      <c r="BW21" s="205"/>
      <c r="BX21" s="205"/>
      <c r="BY21" s="205"/>
      <c r="BZ21" s="204"/>
      <c r="CA21" s="205"/>
      <c r="CB21" s="205"/>
      <c r="CC21" s="205"/>
      <c r="CD21" s="205"/>
      <c r="CE21" s="204"/>
      <c r="CF21" s="205"/>
      <c r="CG21" s="205"/>
      <c r="CH21" s="205"/>
      <c r="CI21" s="205"/>
      <c r="CJ21" s="204"/>
      <c r="CK21" s="205"/>
      <c r="CL21" s="205"/>
      <c r="CM21" s="205"/>
      <c r="CN21" s="205"/>
      <c r="CO21" s="204"/>
      <c r="CP21" s="205"/>
      <c r="CQ21" s="205"/>
      <c r="CR21" s="205"/>
      <c r="CS21" s="205"/>
      <c r="CT21" s="204"/>
      <c r="CU21" s="205"/>
      <c r="CV21" s="205"/>
      <c r="CW21" s="205"/>
      <c r="CX21" s="205"/>
      <c r="CY21" s="204"/>
      <c r="CZ21" s="205"/>
      <c r="DA21" s="205"/>
      <c r="DB21" s="205"/>
      <c r="DC21" s="205"/>
      <c r="DD21" s="204"/>
      <c r="DE21" s="205"/>
      <c r="DF21" s="205"/>
      <c r="DG21" s="205"/>
      <c r="DH21" s="205"/>
      <c r="DI21" s="204"/>
      <c r="DJ21" s="205"/>
      <c r="DK21" s="205"/>
      <c r="DL21" s="205"/>
      <c r="DM21" s="205"/>
      <c r="DN21" s="204"/>
      <c r="DO21" s="205"/>
      <c r="DP21" s="205"/>
      <c r="DQ21" s="205"/>
      <c r="DR21" s="206"/>
      <c r="DS21" s="207"/>
      <c r="DT21" s="204"/>
      <c r="DU21" s="205"/>
      <c r="DV21" s="205"/>
      <c r="DW21" s="205"/>
      <c r="DX21" s="205"/>
      <c r="DY21" s="204"/>
      <c r="DZ21" s="205"/>
      <c r="EA21" s="205"/>
      <c r="EB21" s="205"/>
      <c r="EC21" s="205"/>
      <c r="ED21" s="204"/>
      <c r="EE21" s="205"/>
      <c r="EF21" s="205"/>
      <c r="EG21" s="205"/>
      <c r="EH21" s="205"/>
      <c r="EI21" s="204"/>
      <c r="EJ21" s="205"/>
      <c r="EK21" s="205"/>
      <c r="EL21" s="205"/>
      <c r="EM21" s="205"/>
      <c r="EN21" s="204"/>
      <c r="EO21" s="205"/>
      <c r="EP21" s="205"/>
      <c r="EQ21" s="205"/>
      <c r="ER21" s="205"/>
      <c r="ES21" s="204"/>
      <c r="ET21" s="205"/>
      <c r="EU21" s="205"/>
      <c r="EV21" s="205"/>
      <c r="EW21" s="205"/>
      <c r="EX21" s="204"/>
      <c r="EY21" s="205"/>
      <c r="EZ21" s="205"/>
      <c r="FA21" s="205"/>
      <c r="FB21" s="205"/>
      <c r="FC21" s="204"/>
      <c r="FD21" s="205"/>
      <c r="FE21" s="205"/>
      <c r="FF21" s="205"/>
      <c r="FG21" s="205"/>
      <c r="FH21" s="204"/>
      <c r="FI21" s="205"/>
      <c r="FJ21" s="205"/>
      <c r="FK21" s="205"/>
      <c r="FL21" s="205"/>
      <c r="FM21" s="204"/>
      <c r="FN21" s="205"/>
      <c r="FO21" s="205"/>
      <c r="FP21" s="205"/>
      <c r="FQ21" s="205"/>
      <c r="FR21" s="204"/>
      <c r="FS21" s="205"/>
      <c r="FT21" s="205"/>
      <c r="FU21" s="205"/>
      <c r="FV21" s="205"/>
      <c r="FW21" s="204"/>
      <c r="FX21" s="205"/>
      <c r="FY21" s="205"/>
      <c r="FZ21" s="205"/>
      <c r="GA21" s="206"/>
      <c r="GB21" s="207"/>
      <c r="GC21" s="204"/>
      <c r="GD21" s="205"/>
      <c r="GE21" s="205"/>
      <c r="GF21" s="205"/>
      <c r="GG21" s="205"/>
      <c r="GH21" s="204"/>
      <c r="GI21" s="205"/>
      <c r="GJ21" s="205"/>
      <c r="GK21" s="205"/>
      <c r="GL21" s="205"/>
      <c r="GM21" s="204"/>
      <c r="GN21" s="205"/>
      <c r="GO21" s="205"/>
      <c r="GP21" s="205"/>
      <c r="GQ21" s="205"/>
      <c r="GR21" s="204"/>
      <c r="GS21" s="205"/>
      <c r="GT21" s="205"/>
      <c r="GU21" s="205"/>
      <c r="GV21" s="205"/>
      <c r="GW21" s="204"/>
      <c r="GX21" s="205"/>
      <c r="GY21" s="205"/>
      <c r="GZ21" s="205"/>
      <c r="HA21" s="205"/>
      <c r="HB21" s="204"/>
      <c r="HC21" s="205"/>
      <c r="HD21" s="205"/>
      <c r="HE21" s="205"/>
      <c r="HF21" s="205"/>
      <c r="HG21" s="204"/>
      <c r="HH21" s="205"/>
      <c r="HI21" s="205"/>
      <c r="HJ21" s="205"/>
      <c r="HK21" s="205"/>
      <c r="HL21" s="204"/>
      <c r="HM21" s="205"/>
      <c r="HN21" s="205"/>
      <c r="HO21" s="205"/>
      <c r="HP21" s="205"/>
      <c r="HQ21" s="204"/>
      <c r="HR21" s="205"/>
      <c r="HS21" s="205"/>
      <c r="HT21" s="205"/>
      <c r="HU21" s="205"/>
      <c r="HV21" s="204"/>
      <c r="HW21" s="205"/>
      <c r="HX21" s="205"/>
      <c r="HY21" s="205"/>
      <c r="HZ21" s="205"/>
      <c r="IA21" s="204"/>
      <c r="IB21" s="205"/>
      <c r="IC21" s="205"/>
      <c r="ID21" s="205"/>
      <c r="IE21" s="205"/>
      <c r="IF21" s="204"/>
      <c r="IG21" s="205"/>
      <c r="IH21" s="205"/>
      <c r="II21" s="205"/>
      <c r="IJ21" s="206"/>
      <c r="IK21" s="207"/>
      <c r="IL21" s="204"/>
      <c r="IM21" s="205"/>
      <c r="IN21" s="205"/>
      <c r="IO21" s="205"/>
      <c r="IP21" s="205"/>
      <c r="IQ21" s="204"/>
      <c r="IR21" s="205"/>
      <c r="IS21" s="205"/>
      <c r="IT21" s="205"/>
      <c r="IU21" s="205"/>
      <c r="IV21" s="204"/>
      <c r="IW21" s="205"/>
      <c r="IX21" s="205"/>
      <c r="IY21" s="205"/>
      <c r="IZ21" s="205"/>
      <c r="JA21" s="204"/>
      <c r="JB21" s="205"/>
      <c r="JC21" s="205"/>
      <c r="JD21" s="205"/>
      <c r="JE21" s="205"/>
      <c r="JF21" s="204"/>
      <c r="JG21" s="205"/>
      <c r="JH21" s="205"/>
      <c r="JI21" s="205"/>
      <c r="JJ21" s="205"/>
      <c r="JK21" s="204"/>
      <c r="JL21" s="205"/>
      <c r="JM21" s="205"/>
      <c r="JN21" s="205"/>
      <c r="JO21" s="205"/>
      <c r="JP21" s="204"/>
      <c r="JQ21" s="205"/>
      <c r="JR21" s="205"/>
      <c r="JS21" s="205"/>
      <c r="JT21" s="205"/>
      <c r="JU21" s="204"/>
      <c r="JV21" s="205"/>
      <c r="JW21" s="205"/>
      <c r="JX21" s="205"/>
      <c r="JY21" s="205"/>
      <c r="JZ21" s="204"/>
      <c r="KA21" s="205"/>
      <c r="KB21" s="205"/>
      <c r="KC21" s="205"/>
      <c r="KD21" s="205"/>
      <c r="KE21" s="204"/>
      <c r="KF21" s="205"/>
      <c r="KG21" s="205"/>
      <c r="KH21" s="205"/>
      <c r="KI21" s="205"/>
      <c r="KJ21" s="204"/>
      <c r="KK21" s="205"/>
      <c r="KL21" s="205"/>
      <c r="KM21" s="205"/>
      <c r="KN21" s="205"/>
      <c r="KO21" s="204"/>
      <c r="KP21" s="205"/>
      <c r="KQ21" s="205"/>
    </row>
    <row r="22" spans="1:303" x14ac:dyDescent="0.25">
      <c r="A22" s="207" t="s">
        <v>1654</v>
      </c>
      <c r="B22" s="204">
        <v>46.219438558098133</v>
      </c>
      <c r="C22" s="205">
        <v>45.809122584180116</v>
      </c>
      <c r="D22" s="205">
        <v>46.195881075909192</v>
      </c>
      <c r="E22" s="205">
        <v>46.275514743607374</v>
      </c>
      <c r="F22" s="205">
        <v>46.698223042844084</v>
      </c>
      <c r="G22" s="204">
        <v>48.561415891074432</v>
      </c>
      <c r="H22" s="205">
        <v>46.484106859528204</v>
      </c>
      <c r="I22" s="205">
        <v>48.829922222340045</v>
      </c>
      <c r="J22" s="205">
        <v>48.851463476145966</v>
      </c>
      <c r="K22" s="205">
        <v>48.847066428140778</v>
      </c>
      <c r="L22" s="204">
        <v>34.687308713475545</v>
      </c>
      <c r="M22" s="205">
        <v>34.473055540913592</v>
      </c>
      <c r="N22" s="205">
        <v>34.73691827404982</v>
      </c>
      <c r="O22" s="205">
        <v>34.690527505352982</v>
      </c>
      <c r="P22" s="205">
        <v>35.050483641576022</v>
      </c>
      <c r="Q22" s="204">
        <v>38.913388052325985</v>
      </c>
      <c r="R22" s="205">
        <v>38.898953226804501</v>
      </c>
      <c r="S22" s="205">
        <v>38.942967525607941</v>
      </c>
      <c r="T22" s="205">
        <v>38.938412978939361</v>
      </c>
      <c r="U22" s="205">
        <v>39.204714866723499</v>
      </c>
      <c r="V22" s="204">
        <v>32.678767878890234</v>
      </c>
      <c r="W22" s="205">
        <v>32.587977135221877</v>
      </c>
      <c r="X22" s="205">
        <v>32.686350707328863</v>
      </c>
      <c r="Y22" s="205">
        <v>32.656828837158116</v>
      </c>
      <c r="Z22" s="205">
        <v>32.901942724603352</v>
      </c>
      <c r="AA22" s="204">
        <v>31.638497923807975</v>
      </c>
      <c r="AB22" s="205">
        <v>31.588558028665616</v>
      </c>
      <c r="AC22" s="205">
        <v>31.621612595648042</v>
      </c>
      <c r="AD22" s="205">
        <v>31.628856186533813</v>
      </c>
      <c r="AE22" s="205">
        <v>32.143173758566533</v>
      </c>
      <c r="AF22" s="204">
        <v>29.79316415476573</v>
      </c>
      <c r="AG22" s="205">
        <v>29.737351972614199</v>
      </c>
      <c r="AH22" s="205">
        <v>29.763940210344455</v>
      </c>
      <c r="AI22" s="205">
        <v>29.70852932014277</v>
      </c>
      <c r="AJ22" s="205">
        <v>30.288915487026035</v>
      </c>
      <c r="AK22" s="204">
        <v>29.759501953660923</v>
      </c>
      <c r="AL22" s="205">
        <v>29.683684055360871</v>
      </c>
      <c r="AM22" s="205">
        <v>29.7029086363939</v>
      </c>
      <c r="AN22" s="205">
        <v>29.646939538707056</v>
      </c>
      <c r="AO22" s="205">
        <v>29.913654189434347</v>
      </c>
      <c r="AP22" s="204">
        <v>28.998434509848867</v>
      </c>
      <c r="AQ22" s="205">
        <v>28.922184010523875</v>
      </c>
      <c r="AR22" s="205">
        <v>28.932763332190934</v>
      </c>
      <c r="AS22" s="205">
        <v>28.859247148337097</v>
      </c>
      <c r="AT22" s="205">
        <v>29.513548047686399</v>
      </c>
      <c r="AU22" s="204">
        <v>30.67214734917421</v>
      </c>
      <c r="AV22" s="205">
        <v>30.564351231849777</v>
      </c>
      <c r="AW22" s="205">
        <v>30.583525216926695</v>
      </c>
      <c r="AX22" s="205">
        <v>30.58664892134113</v>
      </c>
      <c r="AY22" s="205">
        <v>30.964800304120569</v>
      </c>
      <c r="AZ22" s="204">
        <v>30.963998770872401</v>
      </c>
      <c r="BA22" s="205">
        <v>30.932225791798327</v>
      </c>
      <c r="BB22" s="205">
        <v>30.982045538749681</v>
      </c>
      <c r="BC22" s="205">
        <v>30.975325941521124</v>
      </c>
      <c r="BD22" s="205">
        <v>31.253198713859103</v>
      </c>
      <c r="BE22" s="204">
        <v>32.063135631276019</v>
      </c>
      <c r="BF22" s="205">
        <v>31.998038742030669</v>
      </c>
      <c r="BG22" s="205">
        <v>32.12202817569468</v>
      </c>
      <c r="BH22" s="205">
        <v>31.873534435368949</v>
      </c>
      <c r="BI22" s="206">
        <v>32.159815916979717</v>
      </c>
      <c r="BJ22" s="207"/>
      <c r="BK22" s="204"/>
      <c r="BL22" s="205"/>
      <c r="BM22" s="205"/>
      <c r="BN22" s="205"/>
      <c r="BO22" s="205"/>
      <c r="BP22" s="204"/>
      <c r="BQ22" s="205"/>
      <c r="BR22" s="205"/>
      <c r="BS22" s="205"/>
      <c r="BT22" s="205"/>
      <c r="BU22" s="204"/>
      <c r="BV22" s="205"/>
      <c r="BW22" s="205"/>
      <c r="BX22" s="205"/>
      <c r="BY22" s="205"/>
      <c r="BZ22" s="204"/>
      <c r="CA22" s="205"/>
      <c r="CB22" s="205"/>
      <c r="CC22" s="205"/>
      <c r="CD22" s="205"/>
      <c r="CE22" s="204"/>
      <c r="CF22" s="205"/>
      <c r="CG22" s="205"/>
      <c r="CH22" s="205"/>
      <c r="CI22" s="205"/>
      <c r="CJ22" s="204"/>
      <c r="CK22" s="205"/>
      <c r="CL22" s="205"/>
      <c r="CM22" s="205"/>
      <c r="CN22" s="205"/>
      <c r="CO22" s="204"/>
      <c r="CP22" s="205"/>
      <c r="CQ22" s="205"/>
      <c r="CR22" s="205"/>
      <c r="CS22" s="205"/>
      <c r="CT22" s="204"/>
      <c r="CU22" s="205"/>
      <c r="CV22" s="205"/>
      <c r="CW22" s="205"/>
      <c r="CX22" s="205"/>
      <c r="CY22" s="204"/>
      <c r="CZ22" s="205"/>
      <c r="DA22" s="205"/>
      <c r="DB22" s="205"/>
      <c r="DC22" s="205"/>
      <c r="DD22" s="204"/>
      <c r="DE22" s="205"/>
      <c r="DF22" s="205"/>
      <c r="DG22" s="205"/>
      <c r="DH22" s="205"/>
      <c r="DI22" s="204"/>
      <c r="DJ22" s="205"/>
      <c r="DK22" s="205"/>
      <c r="DL22" s="205"/>
      <c r="DM22" s="205"/>
      <c r="DN22" s="204"/>
      <c r="DO22" s="205"/>
      <c r="DP22" s="205"/>
      <c r="DQ22" s="205"/>
      <c r="DR22" s="206"/>
      <c r="DS22" s="207"/>
      <c r="DT22" s="204"/>
      <c r="DU22" s="205"/>
      <c r="DV22" s="205"/>
      <c r="DW22" s="205"/>
      <c r="DX22" s="205"/>
      <c r="DY22" s="204"/>
      <c r="DZ22" s="205"/>
      <c r="EA22" s="205"/>
      <c r="EB22" s="205"/>
      <c r="EC22" s="205"/>
      <c r="ED22" s="204"/>
      <c r="EE22" s="205"/>
      <c r="EF22" s="205"/>
      <c r="EG22" s="205"/>
      <c r="EH22" s="205"/>
      <c r="EI22" s="204"/>
      <c r="EJ22" s="205"/>
      <c r="EK22" s="205"/>
      <c r="EL22" s="205"/>
      <c r="EM22" s="205"/>
      <c r="EN22" s="204"/>
      <c r="EO22" s="205"/>
      <c r="EP22" s="205"/>
      <c r="EQ22" s="205"/>
      <c r="ER22" s="205"/>
      <c r="ES22" s="204"/>
      <c r="ET22" s="205"/>
      <c r="EU22" s="205"/>
      <c r="EV22" s="205"/>
      <c r="EW22" s="205"/>
      <c r="EX22" s="204"/>
      <c r="EY22" s="205"/>
      <c r="EZ22" s="205"/>
      <c r="FA22" s="205"/>
      <c r="FB22" s="205"/>
      <c r="FC22" s="204"/>
      <c r="FD22" s="205"/>
      <c r="FE22" s="205"/>
      <c r="FF22" s="205"/>
      <c r="FG22" s="205"/>
      <c r="FH22" s="204"/>
      <c r="FI22" s="205"/>
      <c r="FJ22" s="205"/>
      <c r="FK22" s="205"/>
      <c r="FL22" s="205"/>
      <c r="FM22" s="204"/>
      <c r="FN22" s="205"/>
      <c r="FO22" s="205"/>
      <c r="FP22" s="205"/>
      <c r="FQ22" s="205"/>
      <c r="FR22" s="204"/>
      <c r="FS22" s="205"/>
      <c r="FT22" s="205"/>
      <c r="FU22" s="205"/>
      <c r="FV22" s="205"/>
      <c r="FW22" s="204"/>
      <c r="FX22" s="205"/>
      <c r="FY22" s="205"/>
      <c r="FZ22" s="205"/>
      <c r="GA22" s="206"/>
      <c r="GB22" s="207"/>
      <c r="GC22" s="204"/>
      <c r="GD22" s="205"/>
      <c r="GE22" s="205"/>
      <c r="GF22" s="205"/>
      <c r="GG22" s="205"/>
      <c r="GH22" s="204"/>
      <c r="GI22" s="205"/>
      <c r="GJ22" s="205"/>
      <c r="GK22" s="205"/>
      <c r="GL22" s="205"/>
      <c r="GM22" s="204"/>
      <c r="GN22" s="205"/>
      <c r="GO22" s="205"/>
      <c r="GP22" s="205"/>
      <c r="GQ22" s="205"/>
      <c r="GR22" s="204"/>
      <c r="GS22" s="205"/>
      <c r="GT22" s="205"/>
      <c r="GU22" s="205"/>
      <c r="GV22" s="205"/>
      <c r="GW22" s="204"/>
      <c r="GX22" s="205"/>
      <c r="GY22" s="205"/>
      <c r="GZ22" s="205"/>
      <c r="HA22" s="205"/>
      <c r="HB22" s="204"/>
      <c r="HC22" s="205"/>
      <c r="HD22" s="205"/>
      <c r="HE22" s="205"/>
      <c r="HF22" s="205"/>
      <c r="HG22" s="204"/>
      <c r="HH22" s="205"/>
      <c r="HI22" s="205"/>
      <c r="HJ22" s="205"/>
      <c r="HK22" s="205"/>
      <c r="HL22" s="204"/>
      <c r="HM22" s="205"/>
      <c r="HN22" s="205"/>
      <c r="HO22" s="205"/>
      <c r="HP22" s="205"/>
      <c r="HQ22" s="204"/>
      <c r="HR22" s="205"/>
      <c r="HS22" s="205"/>
      <c r="HT22" s="205"/>
      <c r="HU22" s="205"/>
      <c r="HV22" s="204"/>
      <c r="HW22" s="205"/>
      <c r="HX22" s="205"/>
      <c r="HY22" s="205"/>
      <c r="HZ22" s="205"/>
      <c r="IA22" s="204"/>
      <c r="IB22" s="205"/>
      <c r="IC22" s="205"/>
      <c r="ID22" s="205"/>
      <c r="IE22" s="205"/>
      <c r="IF22" s="204"/>
      <c r="IG22" s="205"/>
      <c r="IH22" s="205"/>
      <c r="II22" s="205"/>
      <c r="IJ22" s="206"/>
      <c r="IK22" s="207"/>
      <c r="IL22" s="204"/>
      <c r="IM22" s="205"/>
      <c r="IN22" s="205"/>
      <c r="IO22" s="205"/>
      <c r="IP22" s="205"/>
      <c r="IQ22" s="204"/>
      <c r="IR22" s="205"/>
      <c r="IS22" s="205"/>
      <c r="IT22" s="205"/>
      <c r="IU22" s="205"/>
      <c r="IV22" s="204"/>
      <c r="IW22" s="205"/>
      <c r="IX22" s="205"/>
      <c r="IY22" s="205"/>
      <c r="IZ22" s="205"/>
      <c r="JA22" s="204"/>
      <c r="JB22" s="205"/>
      <c r="JC22" s="205"/>
      <c r="JD22" s="205"/>
      <c r="JE22" s="205"/>
      <c r="JF22" s="204"/>
      <c r="JG22" s="205"/>
      <c r="JH22" s="205"/>
      <c r="JI22" s="205"/>
      <c r="JJ22" s="205"/>
      <c r="JK22" s="204"/>
      <c r="JL22" s="205"/>
      <c r="JM22" s="205"/>
      <c r="JN22" s="205"/>
      <c r="JO22" s="205"/>
      <c r="JP22" s="204"/>
      <c r="JQ22" s="205"/>
      <c r="JR22" s="205"/>
      <c r="JS22" s="205"/>
      <c r="JT22" s="205"/>
      <c r="JU22" s="204"/>
      <c r="JV22" s="205"/>
      <c r="JW22" s="205"/>
      <c r="JX22" s="205"/>
      <c r="JY22" s="205"/>
      <c r="JZ22" s="204"/>
      <c r="KA22" s="205"/>
      <c r="KB22" s="205"/>
      <c r="KC22" s="205"/>
      <c r="KD22" s="205"/>
      <c r="KE22" s="204"/>
      <c r="KF22" s="205"/>
      <c r="KG22" s="205"/>
      <c r="KH22" s="205"/>
      <c r="KI22" s="205"/>
      <c r="KJ22" s="204"/>
      <c r="KK22" s="205"/>
      <c r="KL22" s="205"/>
      <c r="KM22" s="205"/>
      <c r="KN22" s="205"/>
      <c r="KO22" s="204"/>
      <c r="KP22" s="205"/>
      <c r="KQ22" s="205"/>
    </row>
    <row r="23" spans="1:303" x14ac:dyDescent="0.25">
      <c r="A23" s="207" t="s">
        <v>1655</v>
      </c>
      <c r="B23" s="204">
        <v>48.684990165761619</v>
      </c>
      <c r="C23" s="205">
        <v>48.194802544448741</v>
      </c>
      <c r="D23" s="205">
        <v>48.600079749021887</v>
      </c>
      <c r="E23" s="205">
        <v>48.676872528772641</v>
      </c>
      <c r="F23" s="205">
        <v>48.801953913585244</v>
      </c>
      <c r="G23" s="204">
        <v>50.950292748547419</v>
      </c>
      <c r="H23" s="205">
        <v>48.773863687781969</v>
      </c>
      <c r="I23" s="205">
        <v>51.221671261575011</v>
      </c>
      <c r="J23" s="205">
        <v>51.181671398014878</v>
      </c>
      <c r="K23" s="205">
        <v>51.212802244850828</v>
      </c>
      <c r="L23" s="204">
        <v>36.366898110322069</v>
      </c>
      <c r="M23" s="205">
        <v>36.166465676802758</v>
      </c>
      <c r="N23" s="205">
        <v>36.398847841383031</v>
      </c>
      <c r="O23" s="205">
        <v>36.306282808351995</v>
      </c>
      <c r="P23" s="205">
        <v>36.645285027853141</v>
      </c>
      <c r="Q23" s="204">
        <v>43.083970268081423</v>
      </c>
      <c r="R23" s="205">
        <v>42.976204244166993</v>
      </c>
      <c r="S23" s="205">
        <v>43.151999698178031</v>
      </c>
      <c r="T23" s="205">
        <v>43.111218887965194</v>
      </c>
      <c r="U23" s="205">
        <v>43.508094980551157</v>
      </c>
      <c r="V23" s="204">
        <v>34.202641808823657</v>
      </c>
      <c r="W23" s="205">
        <v>34.169211876947287</v>
      </c>
      <c r="X23" s="205">
        <v>34.200317745066727</v>
      </c>
      <c r="Y23" s="205">
        <v>34.177753193550167</v>
      </c>
      <c r="Z23" s="205">
        <v>34.287434431366741</v>
      </c>
      <c r="AA23" s="204">
        <v>33.132141692673805</v>
      </c>
      <c r="AB23" s="205">
        <v>33.132200983563941</v>
      </c>
      <c r="AC23" s="205">
        <v>33.115310019602113</v>
      </c>
      <c r="AD23" s="205">
        <v>33.112086081990832</v>
      </c>
      <c r="AE23" s="205">
        <v>33.385589059655665</v>
      </c>
      <c r="AF23" s="204">
        <v>31.1787349131131</v>
      </c>
      <c r="AG23" s="205">
        <v>31.173950355488781</v>
      </c>
      <c r="AH23" s="205">
        <v>31.125834402732995</v>
      </c>
      <c r="AI23" s="205">
        <v>31.046372531544034</v>
      </c>
      <c r="AJ23" s="205">
        <v>31.31018890275633</v>
      </c>
      <c r="AK23" s="204">
        <v>31.078014098187928</v>
      </c>
      <c r="AL23" s="205">
        <v>31.083599230563781</v>
      </c>
      <c r="AM23" s="205">
        <v>31.036181230799475</v>
      </c>
      <c r="AN23" s="205">
        <v>30.992703587714612</v>
      </c>
      <c r="AO23" s="205">
        <v>31.124430762630833</v>
      </c>
      <c r="AP23" s="204">
        <v>30.458654654556319</v>
      </c>
      <c r="AQ23" s="205">
        <v>30.379292304196003</v>
      </c>
      <c r="AR23" s="205">
        <v>30.352159284911568</v>
      </c>
      <c r="AS23" s="205">
        <v>30.242848039731438</v>
      </c>
      <c r="AT23" s="205">
        <v>30.515927124853537</v>
      </c>
      <c r="AU23" s="204">
        <v>32.129117290487805</v>
      </c>
      <c r="AV23" s="205">
        <v>32.083148859128784</v>
      </c>
      <c r="AW23" s="205">
        <v>32.080779199188783</v>
      </c>
      <c r="AX23" s="205">
        <v>32.029150028288662</v>
      </c>
      <c r="AY23" s="205">
        <v>32.224953242396055</v>
      </c>
      <c r="AZ23" s="204">
        <v>32.504742964128241</v>
      </c>
      <c r="BA23" s="205">
        <v>32.493005648151851</v>
      </c>
      <c r="BB23" s="205">
        <v>32.49757432512807</v>
      </c>
      <c r="BC23" s="205">
        <v>32.483772989820061</v>
      </c>
      <c r="BD23" s="205">
        <v>32.653815176918968</v>
      </c>
      <c r="BE23" s="204">
        <v>33.578769979009877</v>
      </c>
      <c r="BF23" s="205">
        <v>33.530809210023399</v>
      </c>
      <c r="BG23" s="205">
        <v>33.575415172057944</v>
      </c>
      <c r="BH23" s="205">
        <v>33.359753883655259</v>
      </c>
      <c r="BI23" s="206">
        <v>33.653235804132571</v>
      </c>
      <c r="BJ23" s="207"/>
      <c r="BK23" s="204"/>
      <c r="BL23" s="205"/>
      <c r="BM23" s="205"/>
      <c r="BN23" s="205"/>
      <c r="BO23" s="205"/>
      <c r="BP23" s="204"/>
      <c r="BQ23" s="205"/>
      <c r="BR23" s="205"/>
      <c r="BS23" s="205"/>
      <c r="BT23" s="205"/>
      <c r="BU23" s="204"/>
      <c r="BV23" s="205"/>
      <c r="BW23" s="205"/>
      <c r="BX23" s="205"/>
      <c r="BY23" s="205"/>
      <c r="BZ23" s="204"/>
      <c r="CA23" s="205"/>
      <c r="CB23" s="205"/>
      <c r="CC23" s="205"/>
      <c r="CD23" s="205"/>
      <c r="CE23" s="204"/>
      <c r="CF23" s="205"/>
      <c r="CG23" s="205"/>
      <c r="CH23" s="205"/>
      <c r="CI23" s="205"/>
      <c r="CJ23" s="204"/>
      <c r="CK23" s="205"/>
      <c r="CL23" s="205"/>
      <c r="CM23" s="205"/>
      <c r="CN23" s="205"/>
      <c r="CO23" s="204"/>
      <c r="CP23" s="205"/>
      <c r="CQ23" s="205"/>
      <c r="CR23" s="205"/>
      <c r="CS23" s="205"/>
      <c r="CT23" s="204"/>
      <c r="CU23" s="205"/>
      <c r="CV23" s="205"/>
      <c r="CW23" s="205"/>
      <c r="CX23" s="205"/>
      <c r="CY23" s="204"/>
      <c r="CZ23" s="205"/>
      <c r="DA23" s="205"/>
      <c r="DB23" s="205"/>
      <c r="DC23" s="205"/>
      <c r="DD23" s="204"/>
      <c r="DE23" s="205"/>
      <c r="DF23" s="205"/>
      <c r="DG23" s="205"/>
      <c r="DH23" s="205"/>
      <c r="DI23" s="204"/>
      <c r="DJ23" s="205"/>
      <c r="DK23" s="205"/>
      <c r="DL23" s="205"/>
      <c r="DM23" s="205"/>
      <c r="DN23" s="204"/>
      <c r="DO23" s="205"/>
      <c r="DP23" s="205"/>
      <c r="DQ23" s="205"/>
      <c r="DR23" s="206"/>
      <c r="DS23" s="207"/>
      <c r="DT23" s="204"/>
      <c r="DU23" s="205"/>
      <c r="DV23" s="205"/>
      <c r="DW23" s="205"/>
      <c r="DX23" s="205"/>
      <c r="DY23" s="204"/>
      <c r="DZ23" s="205"/>
      <c r="EA23" s="205"/>
      <c r="EB23" s="205"/>
      <c r="EC23" s="205"/>
      <c r="ED23" s="204"/>
      <c r="EE23" s="205"/>
      <c r="EF23" s="205"/>
      <c r="EG23" s="205"/>
      <c r="EH23" s="205"/>
      <c r="EI23" s="204"/>
      <c r="EJ23" s="205"/>
      <c r="EK23" s="205"/>
      <c r="EL23" s="205"/>
      <c r="EM23" s="205"/>
      <c r="EN23" s="204"/>
      <c r="EO23" s="205"/>
      <c r="EP23" s="205"/>
      <c r="EQ23" s="205"/>
      <c r="ER23" s="205"/>
      <c r="ES23" s="204"/>
      <c r="ET23" s="205"/>
      <c r="EU23" s="205"/>
      <c r="EV23" s="205"/>
      <c r="EW23" s="205"/>
      <c r="EX23" s="204"/>
      <c r="EY23" s="205"/>
      <c r="EZ23" s="205"/>
      <c r="FA23" s="205"/>
      <c r="FB23" s="205"/>
      <c r="FC23" s="204"/>
      <c r="FD23" s="205"/>
      <c r="FE23" s="205"/>
      <c r="FF23" s="205"/>
      <c r="FG23" s="205"/>
      <c r="FH23" s="204"/>
      <c r="FI23" s="205"/>
      <c r="FJ23" s="205"/>
      <c r="FK23" s="205"/>
      <c r="FL23" s="205"/>
      <c r="FM23" s="204"/>
      <c r="FN23" s="205"/>
      <c r="FO23" s="205"/>
      <c r="FP23" s="205"/>
      <c r="FQ23" s="205"/>
      <c r="FR23" s="204"/>
      <c r="FS23" s="205"/>
      <c r="FT23" s="205"/>
      <c r="FU23" s="205"/>
      <c r="FV23" s="205"/>
      <c r="FW23" s="204"/>
      <c r="FX23" s="205"/>
      <c r="FY23" s="205"/>
      <c r="FZ23" s="205"/>
      <c r="GA23" s="206"/>
      <c r="GB23" s="207"/>
      <c r="GC23" s="204"/>
      <c r="GD23" s="205"/>
      <c r="GE23" s="205"/>
      <c r="GF23" s="205"/>
      <c r="GG23" s="205"/>
      <c r="GH23" s="204"/>
      <c r="GI23" s="205"/>
      <c r="GJ23" s="205"/>
      <c r="GK23" s="205"/>
      <c r="GL23" s="205"/>
      <c r="GM23" s="204"/>
      <c r="GN23" s="205"/>
      <c r="GO23" s="205"/>
      <c r="GP23" s="205"/>
      <c r="GQ23" s="205"/>
      <c r="GR23" s="204"/>
      <c r="GS23" s="205"/>
      <c r="GT23" s="205"/>
      <c r="GU23" s="205"/>
      <c r="GV23" s="205"/>
      <c r="GW23" s="204"/>
      <c r="GX23" s="205"/>
      <c r="GY23" s="205"/>
      <c r="GZ23" s="205"/>
      <c r="HA23" s="205"/>
      <c r="HB23" s="204"/>
      <c r="HC23" s="205"/>
      <c r="HD23" s="205"/>
      <c r="HE23" s="205"/>
      <c r="HF23" s="205"/>
      <c r="HG23" s="204"/>
      <c r="HH23" s="205"/>
      <c r="HI23" s="205"/>
      <c r="HJ23" s="205"/>
      <c r="HK23" s="205"/>
      <c r="HL23" s="204"/>
      <c r="HM23" s="205"/>
      <c r="HN23" s="205"/>
      <c r="HO23" s="205"/>
      <c r="HP23" s="205"/>
      <c r="HQ23" s="204"/>
      <c r="HR23" s="205"/>
      <c r="HS23" s="205"/>
      <c r="HT23" s="205"/>
      <c r="HU23" s="205"/>
      <c r="HV23" s="204"/>
      <c r="HW23" s="205"/>
      <c r="HX23" s="205"/>
      <c r="HY23" s="205"/>
      <c r="HZ23" s="205"/>
      <c r="IA23" s="204"/>
      <c r="IB23" s="205"/>
      <c r="IC23" s="205"/>
      <c r="ID23" s="205"/>
      <c r="IE23" s="205"/>
      <c r="IF23" s="204"/>
      <c r="IG23" s="205"/>
      <c r="IH23" s="205"/>
      <c r="II23" s="205"/>
      <c r="IJ23" s="206"/>
      <c r="IK23" s="207"/>
      <c r="IL23" s="204"/>
      <c r="IM23" s="205"/>
      <c r="IN23" s="205"/>
      <c r="IO23" s="205"/>
      <c r="IP23" s="205"/>
      <c r="IQ23" s="204"/>
      <c r="IR23" s="205"/>
      <c r="IS23" s="205"/>
      <c r="IT23" s="205"/>
      <c r="IU23" s="205"/>
      <c r="IV23" s="204"/>
      <c r="IW23" s="205"/>
      <c r="IX23" s="205"/>
      <c r="IY23" s="205"/>
      <c r="IZ23" s="205"/>
      <c r="JA23" s="204"/>
      <c r="JB23" s="205"/>
      <c r="JC23" s="205"/>
      <c r="JD23" s="205"/>
      <c r="JE23" s="205"/>
      <c r="JF23" s="204"/>
      <c r="JG23" s="205"/>
      <c r="JH23" s="205"/>
      <c r="JI23" s="205"/>
      <c r="JJ23" s="205"/>
      <c r="JK23" s="204"/>
      <c r="JL23" s="205"/>
      <c r="JM23" s="205"/>
      <c r="JN23" s="205"/>
      <c r="JO23" s="205"/>
      <c r="JP23" s="204"/>
      <c r="JQ23" s="205"/>
      <c r="JR23" s="205"/>
      <c r="JS23" s="205"/>
      <c r="JT23" s="205"/>
      <c r="JU23" s="204"/>
      <c r="JV23" s="205"/>
      <c r="JW23" s="205"/>
      <c r="JX23" s="205"/>
      <c r="JY23" s="205"/>
      <c r="JZ23" s="204"/>
      <c r="KA23" s="205"/>
      <c r="KB23" s="205"/>
      <c r="KC23" s="205"/>
      <c r="KD23" s="205"/>
      <c r="KE23" s="204"/>
      <c r="KF23" s="205"/>
      <c r="KG23" s="205"/>
      <c r="KH23" s="205"/>
      <c r="KI23" s="205"/>
      <c r="KJ23" s="204"/>
      <c r="KK23" s="205"/>
      <c r="KL23" s="205"/>
      <c r="KM23" s="205"/>
      <c r="KN23" s="205"/>
      <c r="KO23" s="204"/>
      <c r="KP23" s="205"/>
      <c r="KQ23" s="205"/>
    </row>
    <row r="24" spans="1:303" x14ac:dyDescent="0.25">
      <c r="A24" s="207" t="s">
        <v>1656</v>
      </c>
      <c r="B24" s="204">
        <v>46.617188835047124</v>
      </c>
      <c r="C24" s="205">
        <v>46.45376881087163</v>
      </c>
      <c r="D24" s="205">
        <v>46.594268569948945</v>
      </c>
      <c r="E24" s="205">
        <v>46.638868807061769</v>
      </c>
      <c r="F24" s="205">
        <v>46.783306825592021</v>
      </c>
      <c r="G24" s="204">
        <v>48.326851474202506</v>
      </c>
      <c r="H24" s="205">
        <v>48.394907263508273</v>
      </c>
      <c r="I24" s="205">
        <v>48.324554980602919</v>
      </c>
      <c r="J24" s="205">
        <v>48.323195488484771</v>
      </c>
      <c r="K24" s="205">
        <v>48.599766448896482</v>
      </c>
      <c r="L24" s="204">
        <v>34.790245254564894</v>
      </c>
      <c r="M24" s="205">
        <v>34.791582672813284</v>
      </c>
      <c r="N24" s="205">
        <v>34.799625155759259</v>
      </c>
      <c r="O24" s="205">
        <v>34.796489572264335</v>
      </c>
      <c r="P24" s="205">
        <v>34.781999530580713</v>
      </c>
      <c r="Q24" s="204">
        <v>41.224476328396314</v>
      </c>
      <c r="R24" s="205">
        <v>41.242641808320904</v>
      </c>
      <c r="S24" s="205">
        <v>41.277682863194308</v>
      </c>
      <c r="T24" s="205">
        <v>41.248324576948512</v>
      </c>
      <c r="U24" s="205">
        <v>42.102950027579382</v>
      </c>
      <c r="V24" s="204">
        <v>32.419178585926829</v>
      </c>
      <c r="W24" s="205">
        <v>32.418294569771291</v>
      </c>
      <c r="X24" s="205">
        <v>32.428731329712733</v>
      </c>
      <c r="Y24" s="205">
        <v>32.42702155742667</v>
      </c>
      <c r="Z24" s="205">
        <v>32.410107493769587</v>
      </c>
      <c r="AA24" s="204">
        <v>29.679907245446969</v>
      </c>
      <c r="AB24" s="205">
        <v>29.65118889422817</v>
      </c>
      <c r="AC24" s="205">
        <v>29.582516198162605</v>
      </c>
      <c r="AD24" s="205">
        <v>29.58927812492951</v>
      </c>
      <c r="AE24" s="205">
        <v>30.548059672509662</v>
      </c>
      <c r="AF24" s="204">
        <v>28.491723244642731</v>
      </c>
      <c r="AG24" s="205">
        <v>28.309783701730204</v>
      </c>
      <c r="AH24" s="205">
        <v>28.351248224963335</v>
      </c>
      <c r="AI24" s="205">
        <v>28.280716173718186</v>
      </c>
      <c r="AJ24" s="205">
        <v>29.011334713453579</v>
      </c>
      <c r="AK24" s="204">
        <v>29.394264153066043</v>
      </c>
      <c r="AL24" s="205">
        <v>29.371391436081481</v>
      </c>
      <c r="AM24" s="205">
        <v>29.30808408444587</v>
      </c>
      <c r="AN24" s="205">
        <v>29.169096464566689</v>
      </c>
      <c r="AO24" s="205">
        <v>29.739580220387477</v>
      </c>
      <c r="AP24" s="204">
        <v>27.623791073326537</v>
      </c>
      <c r="AQ24" s="205">
        <v>27.447333557679556</v>
      </c>
      <c r="AR24" s="205">
        <v>27.316340990061128</v>
      </c>
      <c r="AS24" s="205">
        <v>27.05895370334478</v>
      </c>
      <c r="AT24" s="205">
        <v>27.978471190222219</v>
      </c>
      <c r="AU24" s="204">
        <v>29.201833247683908</v>
      </c>
      <c r="AV24" s="205">
        <v>29.112683003384404</v>
      </c>
      <c r="AW24" s="205">
        <v>29.109432314157662</v>
      </c>
      <c r="AX24" s="205">
        <v>28.79919676607329</v>
      </c>
      <c r="AY24" s="205">
        <v>29.502094340891514</v>
      </c>
      <c r="AZ24" s="204">
        <v>29.896308021553246</v>
      </c>
      <c r="BA24" s="205">
        <v>29.898647929010988</v>
      </c>
      <c r="BB24" s="205">
        <v>29.899095331793255</v>
      </c>
      <c r="BC24" s="205">
        <v>29.881682554756786</v>
      </c>
      <c r="BD24" s="205">
        <v>30.064166039947942</v>
      </c>
      <c r="BE24" s="204">
        <v>31.77781600368607</v>
      </c>
      <c r="BF24" s="205">
        <v>31.75198523093859</v>
      </c>
      <c r="BG24" s="205">
        <v>31.844443524822182</v>
      </c>
      <c r="BH24" s="205">
        <v>31.57798144042081</v>
      </c>
      <c r="BI24" s="206">
        <v>31.850610377931844</v>
      </c>
      <c r="BJ24" s="207"/>
      <c r="BK24" s="204"/>
      <c r="BL24" s="205"/>
      <c r="BM24" s="205"/>
      <c r="BN24" s="205"/>
      <c r="BO24" s="205"/>
      <c r="BP24" s="204"/>
      <c r="BQ24" s="205"/>
      <c r="BR24" s="205"/>
      <c r="BS24" s="205"/>
      <c r="BT24" s="205"/>
      <c r="BU24" s="204"/>
      <c r="BV24" s="205"/>
      <c r="BW24" s="205"/>
      <c r="BX24" s="205"/>
      <c r="BY24" s="205"/>
      <c r="BZ24" s="204"/>
      <c r="CA24" s="205"/>
      <c r="CB24" s="205"/>
      <c r="CC24" s="205"/>
      <c r="CD24" s="205"/>
      <c r="CE24" s="204"/>
      <c r="CF24" s="205"/>
      <c r="CG24" s="205"/>
      <c r="CH24" s="205"/>
      <c r="CI24" s="205"/>
      <c r="CJ24" s="204"/>
      <c r="CK24" s="205"/>
      <c r="CL24" s="205"/>
      <c r="CM24" s="205"/>
      <c r="CN24" s="205"/>
      <c r="CO24" s="204"/>
      <c r="CP24" s="205"/>
      <c r="CQ24" s="205"/>
      <c r="CR24" s="205"/>
      <c r="CS24" s="205"/>
      <c r="CT24" s="204"/>
      <c r="CU24" s="205"/>
      <c r="CV24" s="205"/>
      <c r="CW24" s="205"/>
      <c r="CX24" s="205"/>
      <c r="CY24" s="204"/>
      <c r="CZ24" s="205"/>
      <c r="DA24" s="205"/>
      <c r="DB24" s="205"/>
      <c r="DC24" s="205"/>
      <c r="DD24" s="204"/>
      <c r="DE24" s="205"/>
      <c r="DF24" s="205"/>
      <c r="DG24" s="205"/>
      <c r="DH24" s="205"/>
      <c r="DI24" s="204"/>
      <c r="DJ24" s="205"/>
      <c r="DK24" s="205"/>
      <c r="DL24" s="205"/>
      <c r="DM24" s="205"/>
      <c r="DN24" s="204"/>
      <c r="DO24" s="205"/>
      <c r="DP24" s="205"/>
      <c r="DQ24" s="205"/>
      <c r="DR24" s="206"/>
      <c r="DS24" s="207"/>
      <c r="DT24" s="204"/>
      <c r="DU24" s="205"/>
      <c r="DV24" s="205"/>
      <c r="DW24" s="205"/>
      <c r="DX24" s="205"/>
      <c r="DY24" s="204"/>
      <c r="DZ24" s="205"/>
      <c r="EA24" s="205"/>
      <c r="EB24" s="205"/>
      <c r="EC24" s="205"/>
      <c r="ED24" s="204"/>
      <c r="EE24" s="205"/>
      <c r="EF24" s="205"/>
      <c r="EG24" s="205"/>
      <c r="EH24" s="205"/>
      <c r="EI24" s="204"/>
      <c r="EJ24" s="205"/>
      <c r="EK24" s="205"/>
      <c r="EL24" s="205"/>
      <c r="EM24" s="205"/>
      <c r="EN24" s="204"/>
      <c r="EO24" s="205"/>
      <c r="EP24" s="205"/>
      <c r="EQ24" s="205"/>
      <c r="ER24" s="205"/>
      <c r="ES24" s="204"/>
      <c r="ET24" s="205"/>
      <c r="EU24" s="205"/>
      <c r="EV24" s="205"/>
      <c r="EW24" s="205"/>
      <c r="EX24" s="204"/>
      <c r="EY24" s="205"/>
      <c r="EZ24" s="205"/>
      <c r="FA24" s="205"/>
      <c r="FB24" s="205"/>
      <c r="FC24" s="204"/>
      <c r="FD24" s="205"/>
      <c r="FE24" s="205"/>
      <c r="FF24" s="205"/>
      <c r="FG24" s="205"/>
      <c r="FH24" s="204"/>
      <c r="FI24" s="205"/>
      <c r="FJ24" s="205"/>
      <c r="FK24" s="205"/>
      <c r="FL24" s="205"/>
      <c r="FM24" s="204"/>
      <c r="FN24" s="205"/>
      <c r="FO24" s="205"/>
      <c r="FP24" s="205"/>
      <c r="FQ24" s="205"/>
      <c r="FR24" s="204"/>
      <c r="FS24" s="205"/>
      <c r="FT24" s="205"/>
      <c r="FU24" s="205"/>
      <c r="FV24" s="205"/>
      <c r="FW24" s="204"/>
      <c r="FX24" s="205"/>
      <c r="FY24" s="205"/>
      <c r="FZ24" s="205"/>
      <c r="GA24" s="206"/>
      <c r="GB24" s="207"/>
      <c r="GC24" s="204"/>
      <c r="GD24" s="205"/>
      <c r="GE24" s="205"/>
      <c r="GF24" s="205"/>
      <c r="GG24" s="205"/>
      <c r="GH24" s="204"/>
      <c r="GI24" s="205"/>
      <c r="GJ24" s="205"/>
      <c r="GK24" s="205"/>
      <c r="GL24" s="205"/>
      <c r="GM24" s="204"/>
      <c r="GN24" s="205"/>
      <c r="GO24" s="205"/>
      <c r="GP24" s="205"/>
      <c r="GQ24" s="205"/>
      <c r="GR24" s="204"/>
      <c r="GS24" s="205"/>
      <c r="GT24" s="205"/>
      <c r="GU24" s="205"/>
      <c r="GV24" s="205"/>
      <c r="GW24" s="204"/>
      <c r="GX24" s="205"/>
      <c r="GY24" s="205"/>
      <c r="GZ24" s="205"/>
      <c r="HA24" s="205"/>
      <c r="HB24" s="204"/>
      <c r="HC24" s="205"/>
      <c r="HD24" s="205"/>
      <c r="HE24" s="205"/>
      <c r="HF24" s="205"/>
      <c r="HG24" s="204"/>
      <c r="HH24" s="205"/>
      <c r="HI24" s="205"/>
      <c r="HJ24" s="205"/>
      <c r="HK24" s="205"/>
      <c r="HL24" s="204"/>
      <c r="HM24" s="205"/>
      <c r="HN24" s="205"/>
      <c r="HO24" s="205"/>
      <c r="HP24" s="205"/>
      <c r="HQ24" s="204"/>
      <c r="HR24" s="205"/>
      <c r="HS24" s="205"/>
      <c r="HT24" s="205"/>
      <c r="HU24" s="205"/>
      <c r="HV24" s="204"/>
      <c r="HW24" s="205"/>
      <c r="HX24" s="205"/>
      <c r="HY24" s="205"/>
      <c r="HZ24" s="205"/>
      <c r="IA24" s="204"/>
      <c r="IB24" s="205"/>
      <c r="IC24" s="205"/>
      <c r="ID24" s="205"/>
      <c r="IE24" s="205"/>
      <c r="IF24" s="204"/>
      <c r="IG24" s="205"/>
      <c r="IH24" s="205"/>
      <c r="II24" s="205"/>
      <c r="IJ24" s="206"/>
      <c r="IK24" s="207"/>
      <c r="IL24" s="204"/>
      <c r="IM24" s="205"/>
      <c r="IN24" s="205"/>
      <c r="IO24" s="205"/>
      <c r="IP24" s="205"/>
      <c r="IQ24" s="204"/>
      <c r="IR24" s="205"/>
      <c r="IS24" s="205"/>
      <c r="IT24" s="205"/>
      <c r="IU24" s="205"/>
      <c r="IV24" s="204"/>
      <c r="IW24" s="205"/>
      <c r="IX24" s="205"/>
      <c r="IY24" s="205"/>
      <c r="IZ24" s="205"/>
      <c r="JA24" s="204"/>
      <c r="JB24" s="205"/>
      <c r="JC24" s="205"/>
      <c r="JD24" s="205"/>
      <c r="JE24" s="205"/>
      <c r="JF24" s="204"/>
      <c r="JG24" s="205"/>
      <c r="JH24" s="205"/>
      <c r="JI24" s="205"/>
      <c r="JJ24" s="205"/>
      <c r="JK24" s="204"/>
      <c r="JL24" s="205"/>
      <c r="JM24" s="205"/>
      <c r="JN24" s="205"/>
      <c r="JO24" s="205"/>
      <c r="JP24" s="204"/>
      <c r="JQ24" s="205"/>
      <c r="JR24" s="205"/>
      <c r="JS24" s="205"/>
      <c r="JT24" s="205"/>
      <c r="JU24" s="204"/>
      <c r="JV24" s="205"/>
      <c r="JW24" s="205"/>
      <c r="JX24" s="205"/>
      <c r="JY24" s="205"/>
      <c r="JZ24" s="204"/>
      <c r="KA24" s="205"/>
      <c r="KB24" s="205"/>
      <c r="KC24" s="205"/>
      <c r="KD24" s="205"/>
      <c r="KE24" s="204"/>
      <c r="KF24" s="205"/>
      <c r="KG24" s="205"/>
      <c r="KH24" s="205"/>
      <c r="KI24" s="205"/>
      <c r="KJ24" s="204"/>
      <c r="KK24" s="205"/>
      <c r="KL24" s="205"/>
      <c r="KM24" s="205"/>
      <c r="KN24" s="205"/>
      <c r="KO24" s="204"/>
      <c r="KP24" s="205"/>
      <c r="KQ24" s="205"/>
    </row>
    <row r="25" spans="1:303" x14ac:dyDescent="0.25">
      <c r="A25" s="207" t="s">
        <v>1657</v>
      </c>
      <c r="B25" s="204">
        <v>49.545941674199227</v>
      </c>
      <c r="C25" s="205">
        <v>47.812623999390546</v>
      </c>
      <c r="D25" s="205">
        <v>49.893806764535917</v>
      </c>
      <c r="E25" s="205">
        <v>50.239294724056045</v>
      </c>
      <c r="F25" s="205">
        <v>49.82432601433888</v>
      </c>
      <c r="G25" s="204">
        <v>49.562536276658534</v>
      </c>
      <c r="H25" s="205">
        <v>47.551096246918767</v>
      </c>
      <c r="I25" s="205">
        <v>50.829768530230204</v>
      </c>
      <c r="J25" s="205">
        <v>51.082853929015585</v>
      </c>
      <c r="K25" s="205">
        <v>50.829628140423573</v>
      </c>
      <c r="L25" s="204">
        <v>28.008810586161243</v>
      </c>
      <c r="M25" s="205">
        <v>28.008761003438266</v>
      </c>
      <c r="N25" s="205">
        <v>28.001808930066549</v>
      </c>
      <c r="O25" s="205">
        <v>28.113963725242069</v>
      </c>
      <c r="P25" s="205">
        <v>28.436595480721675</v>
      </c>
      <c r="Q25" s="204">
        <v>41.836451922416984</v>
      </c>
      <c r="R25" s="205">
        <v>41.632975124667858</v>
      </c>
      <c r="S25" s="205">
        <v>43.063807281417454</v>
      </c>
      <c r="T25" s="205">
        <v>43.35641924616089</v>
      </c>
      <c r="U25" s="205">
        <v>43.108294940077499</v>
      </c>
      <c r="V25" s="204">
        <v>32.774883726098516</v>
      </c>
      <c r="W25" s="205">
        <v>32.76771296024576</v>
      </c>
      <c r="X25" s="205">
        <v>33.526025712858065</v>
      </c>
      <c r="Y25" s="205">
        <v>33.556786655660126</v>
      </c>
      <c r="Z25" s="205">
        <v>33.102575537296119</v>
      </c>
      <c r="AA25" s="204">
        <v>33.47803112283065</v>
      </c>
      <c r="AB25" s="205">
        <v>33.337138886413996</v>
      </c>
      <c r="AC25" s="205">
        <v>33.848880781986118</v>
      </c>
      <c r="AD25" s="205">
        <v>33.844118607457879</v>
      </c>
      <c r="AE25" s="205">
        <v>33.909081858397272</v>
      </c>
      <c r="AF25" s="204">
        <v>31.629108071208041</v>
      </c>
      <c r="AG25" s="205">
        <v>30.727327746712312</v>
      </c>
      <c r="AH25" s="205">
        <v>32.060022346909079</v>
      </c>
      <c r="AI25" s="205">
        <v>32.135235189264201</v>
      </c>
      <c r="AJ25" s="205">
        <v>32.259605742659176</v>
      </c>
      <c r="AK25" s="204">
        <v>32.137600577866564</v>
      </c>
      <c r="AL25" s="205">
        <v>31.978867387550949</v>
      </c>
      <c r="AM25" s="205">
        <v>32.085583283928464</v>
      </c>
      <c r="AN25" s="205">
        <v>32.144493092223968</v>
      </c>
      <c r="AO25" s="205">
        <v>32.32498653026056</v>
      </c>
      <c r="AP25" s="204">
        <v>31.489984787025168</v>
      </c>
      <c r="AQ25" s="205">
        <v>31.503918206861787</v>
      </c>
      <c r="AR25" s="205">
        <v>31.557102927462999</v>
      </c>
      <c r="AS25" s="205">
        <v>32.105895891659351</v>
      </c>
      <c r="AT25" s="205">
        <v>32.288234107401244</v>
      </c>
      <c r="AU25" s="204">
        <v>33.179973098511972</v>
      </c>
      <c r="AV25" s="205">
        <v>33.105509070562981</v>
      </c>
      <c r="AW25" s="205">
        <v>33.133456261905017</v>
      </c>
      <c r="AX25" s="205">
        <v>34.108504067007225</v>
      </c>
      <c r="AY25" s="205">
        <v>33.620341575225012</v>
      </c>
      <c r="AZ25" s="204">
        <v>32.810080083645943</v>
      </c>
      <c r="BA25" s="205">
        <v>32.663581619651112</v>
      </c>
      <c r="BB25" s="205">
        <v>33.109509729566319</v>
      </c>
      <c r="BC25" s="205">
        <v>33.308161854074747</v>
      </c>
      <c r="BD25" s="205">
        <v>33.223380419873756</v>
      </c>
      <c r="BE25" s="204">
        <v>34.026989914503666</v>
      </c>
      <c r="BF25" s="205">
        <v>34.010492852446987</v>
      </c>
      <c r="BG25" s="205">
        <v>34.278109449826417</v>
      </c>
      <c r="BH25" s="205">
        <v>34.148730625572973</v>
      </c>
      <c r="BI25" s="206">
        <v>34.127101269951744</v>
      </c>
      <c r="BJ25" s="207"/>
      <c r="BK25" s="204"/>
      <c r="BL25" s="205"/>
      <c r="BM25" s="205"/>
      <c r="BN25" s="205"/>
      <c r="BO25" s="205"/>
      <c r="BP25" s="204"/>
      <c r="BQ25" s="205"/>
      <c r="BR25" s="205"/>
      <c r="BS25" s="205"/>
      <c r="BT25" s="205"/>
      <c r="BU25" s="204"/>
      <c r="BV25" s="205"/>
      <c r="BW25" s="205"/>
      <c r="BX25" s="205"/>
      <c r="BY25" s="205"/>
      <c r="BZ25" s="204"/>
      <c r="CA25" s="205"/>
      <c r="CB25" s="205"/>
      <c r="CC25" s="205"/>
      <c r="CD25" s="205"/>
      <c r="CE25" s="204"/>
      <c r="CF25" s="205"/>
      <c r="CG25" s="205"/>
      <c r="CH25" s="205"/>
      <c r="CI25" s="205"/>
      <c r="CJ25" s="204"/>
      <c r="CK25" s="205"/>
      <c r="CL25" s="205"/>
      <c r="CM25" s="205"/>
      <c r="CN25" s="205"/>
      <c r="CO25" s="204"/>
      <c r="CP25" s="205"/>
      <c r="CQ25" s="205"/>
      <c r="CR25" s="205"/>
      <c r="CS25" s="205"/>
      <c r="CT25" s="204"/>
      <c r="CU25" s="205"/>
      <c r="CV25" s="205"/>
      <c r="CW25" s="205"/>
      <c r="CX25" s="205"/>
      <c r="CY25" s="204"/>
      <c r="CZ25" s="205"/>
      <c r="DA25" s="205"/>
      <c r="DB25" s="205"/>
      <c r="DC25" s="205"/>
      <c r="DD25" s="204"/>
      <c r="DE25" s="205"/>
      <c r="DF25" s="205"/>
      <c r="DG25" s="205"/>
      <c r="DH25" s="205"/>
      <c r="DI25" s="204"/>
      <c r="DJ25" s="205"/>
      <c r="DK25" s="205"/>
      <c r="DL25" s="205"/>
      <c r="DM25" s="205"/>
      <c r="DN25" s="204"/>
      <c r="DO25" s="205"/>
      <c r="DP25" s="205"/>
      <c r="DQ25" s="205"/>
      <c r="DR25" s="206"/>
      <c r="DS25" s="207"/>
      <c r="DT25" s="204"/>
      <c r="DU25" s="205"/>
      <c r="DV25" s="205"/>
      <c r="DW25" s="205"/>
      <c r="DX25" s="205"/>
      <c r="DY25" s="204"/>
      <c r="DZ25" s="205"/>
      <c r="EA25" s="205"/>
      <c r="EB25" s="205"/>
      <c r="EC25" s="205"/>
      <c r="ED25" s="204"/>
      <c r="EE25" s="205"/>
      <c r="EF25" s="205"/>
      <c r="EG25" s="205"/>
      <c r="EH25" s="205"/>
      <c r="EI25" s="204"/>
      <c r="EJ25" s="205"/>
      <c r="EK25" s="205"/>
      <c r="EL25" s="205"/>
      <c r="EM25" s="205"/>
      <c r="EN25" s="204"/>
      <c r="EO25" s="205"/>
      <c r="EP25" s="205"/>
      <c r="EQ25" s="205"/>
      <c r="ER25" s="205"/>
      <c r="ES25" s="204"/>
      <c r="ET25" s="205"/>
      <c r="EU25" s="205"/>
      <c r="EV25" s="205"/>
      <c r="EW25" s="205"/>
      <c r="EX25" s="204"/>
      <c r="EY25" s="205"/>
      <c r="EZ25" s="205"/>
      <c r="FA25" s="205"/>
      <c r="FB25" s="205"/>
      <c r="FC25" s="204"/>
      <c r="FD25" s="205"/>
      <c r="FE25" s="205"/>
      <c r="FF25" s="205"/>
      <c r="FG25" s="205"/>
      <c r="FH25" s="204"/>
      <c r="FI25" s="205"/>
      <c r="FJ25" s="205"/>
      <c r="FK25" s="205"/>
      <c r="FL25" s="205"/>
      <c r="FM25" s="204"/>
      <c r="FN25" s="205"/>
      <c r="FO25" s="205"/>
      <c r="FP25" s="205"/>
      <c r="FQ25" s="205"/>
      <c r="FR25" s="204"/>
      <c r="FS25" s="205"/>
      <c r="FT25" s="205"/>
      <c r="FU25" s="205"/>
      <c r="FV25" s="205"/>
      <c r="FW25" s="204"/>
      <c r="FX25" s="205"/>
      <c r="FY25" s="205"/>
      <c r="FZ25" s="205"/>
      <c r="GA25" s="206"/>
      <c r="GB25" s="207"/>
      <c r="GC25" s="204"/>
      <c r="GD25" s="205"/>
      <c r="GE25" s="205"/>
      <c r="GF25" s="205"/>
      <c r="GG25" s="205"/>
      <c r="GH25" s="204"/>
      <c r="GI25" s="205"/>
      <c r="GJ25" s="205"/>
      <c r="GK25" s="205"/>
      <c r="GL25" s="205"/>
      <c r="GM25" s="204"/>
      <c r="GN25" s="205"/>
      <c r="GO25" s="205"/>
      <c r="GP25" s="205"/>
      <c r="GQ25" s="205"/>
      <c r="GR25" s="204"/>
      <c r="GS25" s="205"/>
      <c r="GT25" s="205"/>
      <c r="GU25" s="205"/>
      <c r="GV25" s="205"/>
      <c r="GW25" s="204"/>
      <c r="GX25" s="205"/>
      <c r="GY25" s="205"/>
      <c r="GZ25" s="205"/>
      <c r="HA25" s="205"/>
      <c r="HB25" s="204"/>
      <c r="HC25" s="205"/>
      <c r="HD25" s="205"/>
      <c r="HE25" s="205"/>
      <c r="HF25" s="205"/>
      <c r="HG25" s="204"/>
      <c r="HH25" s="205"/>
      <c r="HI25" s="205"/>
      <c r="HJ25" s="205"/>
      <c r="HK25" s="205"/>
      <c r="HL25" s="204"/>
      <c r="HM25" s="205"/>
      <c r="HN25" s="205"/>
      <c r="HO25" s="205"/>
      <c r="HP25" s="205"/>
      <c r="HQ25" s="204"/>
      <c r="HR25" s="205"/>
      <c r="HS25" s="205"/>
      <c r="HT25" s="205"/>
      <c r="HU25" s="205"/>
      <c r="HV25" s="204"/>
      <c r="HW25" s="205"/>
      <c r="HX25" s="205"/>
      <c r="HY25" s="205"/>
      <c r="HZ25" s="205"/>
      <c r="IA25" s="204"/>
      <c r="IB25" s="205"/>
      <c r="IC25" s="205"/>
      <c r="ID25" s="205"/>
      <c r="IE25" s="205"/>
      <c r="IF25" s="204"/>
      <c r="IG25" s="205"/>
      <c r="IH25" s="205"/>
      <c r="II25" s="205"/>
      <c r="IJ25" s="206"/>
      <c r="IK25" s="207"/>
      <c r="IL25" s="204"/>
      <c r="IM25" s="205"/>
      <c r="IN25" s="205"/>
      <c r="IO25" s="205"/>
      <c r="IP25" s="205"/>
      <c r="IQ25" s="204"/>
      <c r="IR25" s="205"/>
      <c r="IS25" s="205"/>
      <c r="IT25" s="205"/>
      <c r="IU25" s="205"/>
      <c r="IV25" s="204"/>
      <c r="IW25" s="205"/>
      <c r="IX25" s="205"/>
      <c r="IY25" s="205"/>
      <c r="IZ25" s="205"/>
      <c r="JA25" s="204"/>
      <c r="JB25" s="205"/>
      <c r="JC25" s="205"/>
      <c r="JD25" s="205"/>
      <c r="JE25" s="205"/>
      <c r="JF25" s="204"/>
      <c r="JG25" s="205"/>
      <c r="JH25" s="205"/>
      <c r="JI25" s="205"/>
      <c r="JJ25" s="205"/>
      <c r="JK25" s="204"/>
      <c r="JL25" s="205"/>
      <c r="JM25" s="205"/>
      <c r="JN25" s="205"/>
      <c r="JO25" s="205"/>
      <c r="JP25" s="204"/>
      <c r="JQ25" s="205"/>
      <c r="JR25" s="205"/>
      <c r="JS25" s="205"/>
      <c r="JT25" s="205"/>
      <c r="JU25" s="204"/>
      <c r="JV25" s="205"/>
      <c r="JW25" s="205"/>
      <c r="JX25" s="205"/>
      <c r="JY25" s="205"/>
      <c r="JZ25" s="204"/>
      <c r="KA25" s="205"/>
      <c r="KB25" s="205"/>
      <c r="KC25" s="205"/>
      <c r="KD25" s="205"/>
      <c r="KE25" s="204"/>
      <c r="KF25" s="205"/>
      <c r="KG25" s="205"/>
      <c r="KH25" s="205"/>
      <c r="KI25" s="205"/>
      <c r="KJ25" s="204"/>
      <c r="KK25" s="205"/>
      <c r="KL25" s="205"/>
      <c r="KM25" s="205"/>
      <c r="KN25" s="205"/>
      <c r="KO25" s="204"/>
      <c r="KP25" s="205"/>
      <c r="KQ25" s="205"/>
    </row>
    <row r="26" spans="1:303" x14ac:dyDescent="0.25">
      <c r="A26" s="207" t="s">
        <v>1658</v>
      </c>
      <c r="B26" s="204">
        <v>50.849787235199372</v>
      </c>
      <c r="C26" s="205">
        <v>49.899472709585929</v>
      </c>
      <c r="D26" s="205">
        <v>50.395622527085614</v>
      </c>
      <c r="E26" s="205">
        <v>49.968821514871465</v>
      </c>
      <c r="F26" s="205">
        <v>51.912968197976134</v>
      </c>
      <c r="G26" s="204">
        <v>52.891216670776679</v>
      </c>
      <c r="H26" s="205">
        <v>50.85508985303229</v>
      </c>
      <c r="I26" s="205">
        <v>52.907770752449075</v>
      </c>
      <c r="J26" s="205">
        <v>52.898398855018982</v>
      </c>
      <c r="K26" s="205">
        <v>54.17440871847446</v>
      </c>
      <c r="L26" s="204">
        <v>38.597942452970457</v>
      </c>
      <c r="M26" s="205">
        <v>38.347497473633162</v>
      </c>
      <c r="N26" s="205">
        <v>38.719925730840139</v>
      </c>
      <c r="O26" s="205">
        <v>38.58185118526081</v>
      </c>
      <c r="P26" s="205">
        <v>39.350177755300287</v>
      </c>
      <c r="Q26" s="204">
        <v>45.59065351196277</v>
      </c>
      <c r="R26" s="205">
        <v>44.953526982855898</v>
      </c>
      <c r="S26" s="205">
        <v>45.691825887765773</v>
      </c>
      <c r="T26" s="205">
        <v>45.103951269024137</v>
      </c>
      <c r="U26" s="205">
        <v>46.612358655630132</v>
      </c>
      <c r="V26" s="204">
        <v>36.26288003105379</v>
      </c>
      <c r="W26" s="205">
        <v>36.15970114074139</v>
      </c>
      <c r="X26" s="205">
        <v>36.116393679502622</v>
      </c>
      <c r="Y26" s="205">
        <v>35.693777051345549</v>
      </c>
      <c r="Z26" s="205">
        <v>36.648852873393047</v>
      </c>
      <c r="AA26" s="204">
        <v>35.412353432457735</v>
      </c>
      <c r="AB26" s="205">
        <v>35.203035289409378</v>
      </c>
      <c r="AC26" s="205">
        <v>34.995097559263407</v>
      </c>
      <c r="AD26" s="205">
        <v>34.772073968830476</v>
      </c>
      <c r="AE26" s="205">
        <v>36.267327283738361</v>
      </c>
      <c r="AF26" s="204">
        <v>33.489229444531269</v>
      </c>
      <c r="AG26" s="205">
        <v>33.170876856828642</v>
      </c>
      <c r="AH26" s="205">
        <v>33.060497802414972</v>
      </c>
      <c r="AI26" s="205">
        <v>32.883209470213011</v>
      </c>
      <c r="AJ26" s="205">
        <v>34.427844772049397</v>
      </c>
      <c r="AK26" s="204">
        <v>33.608672690454505</v>
      </c>
      <c r="AL26" s="205">
        <v>33.312733498059622</v>
      </c>
      <c r="AM26" s="205">
        <v>33.006388921473203</v>
      </c>
      <c r="AN26" s="205">
        <v>32.913282744346439</v>
      </c>
      <c r="AO26" s="205">
        <v>34.05061614514598</v>
      </c>
      <c r="AP26" s="204">
        <v>32.555796975687883</v>
      </c>
      <c r="AQ26" s="205">
        <v>32.23710618132128</v>
      </c>
      <c r="AR26" s="205">
        <v>32.04494931735038</v>
      </c>
      <c r="AS26" s="205">
        <v>31.507881680612165</v>
      </c>
      <c r="AT26" s="205">
        <v>33.295767814035358</v>
      </c>
      <c r="AU26" s="204">
        <v>34.367890639417844</v>
      </c>
      <c r="AV26" s="205">
        <v>34.142155570314294</v>
      </c>
      <c r="AW26" s="205">
        <v>34.160935735441655</v>
      </c>
      <c r="AX26" s="205">
        <v>33.431391174758325</v>
      </c>
      <c r="AY26" s="205">
        <v>34.853207930298858</v>
      </c>
      <c r="AZ26" s="204">
        <v>34.718510077078804</v>
      </c>
      <c r="BA26" s="205">
        <v>34.590815910818051</v>
      </c>
      <c r="BB26" s="205">
        <v>34.703630825787613</v>
      </c>
      <c r="BC26" s="205">
        <v>34.365032449256461</v>
      </c>
      <c r="BD26" s="205">
        <v>35.689954077679189</v>
      </c>
      <c r="BE26" s="204">
        <v>35.61087277939896</v>
      </c>
      <c r="BF26" s="205">
        <v>35.447836439524821</v>
      </c>
      <c r="BG26" s="205">
        <v>35.684558323591837</v>
      </c>
      <c r="BH26" s="205">
        <v>34.848004417439945</v>
      </c>
      <c r="BI26" s="206">
        <v>36.028308809751131</v>
      </c>
      <c r="BJ26" s="207"/>
      <c r="BK26" s="204"/>
      <c r="BL26" s="205"/>
      <c r="BM26" s="205"/>
      <c r="BN26" s="205"/>
      <c r="BO26" s="205"/>
      <c r="BP26" s="204"/>
      <c r="BQ26" s="205"/>
      <c r="BR26" s="205"/>
      <c r="BS26" s="205"/>
      <c r="BT26" s="205"/>
      <c r="BU26" s="204"/>
      <c r="BV26" s="205"/>
      <c r="BW26" s="205"/>
      <c r="BX26" s="205"/>
      <c r="BY26" s="205"/>
      <c r="BZ26" s="204"/>
      <c r="CA26" s="205"/>
      <c r="CB26" s="205"/>
      <c r="CC26" s="205"/>
      <c r="CD26" s="205"/>
      <c r="CE26" s="204"/>
      <c r="CF26" s="205"/>
      <c r="CG26" s="205"/>
      <c r="CH26" s="205"/>
      <c r="CI26" s="205"/>
      <c r="CJ26" s="204"/>
      <c r="CK26" s="205"/>
      <c r="CL26" s="205"/>
      <c r="CM26" s="205"/>
      <c r="CN26" s="205"/>
      <c r="CO26" s="204"/>
      <c r="CP26" s="205"/>
      <c r="CQ26" s="205"/>
      <c r="CR26" s="205"/>
      <c r="CS26" s="205"/>
      <c r="CT26" s="204"/>
      <c r="CU26" s="205"/>
      <c r="CV26" s="205"/>
      <c r="CW26" s="205"/>
      <c r="CX26" s="205"/>
      <c r="CY26" s="204"/>
      <c r="CZ26" s="205"/>
      <c r="DA26" s="205"/>
      <c r="DB26" s="205"/>
      <c r="DC26" s="205"/>
      <c r="DD26" s="204"/>
      <c r="DE26" s="205"/>
      <c r="DF26" s="205"/>
      <c r="DG26" s="205"/>
      <c r="DH26" s="205"/>
      <c r="DI26" s="204"/>
      <c r="DJ26" s="205"/>
      <c r="DK26" s="205"/>
      <c r="DL26" s="205"/>
      <c r="DM26" s="205"/>
      <c r="DN26" s="204"/>
      <c r="DO26" s="205"/>
      <c r="DP26" s="205"/>
      <c r="DQ26" s="205"/>
      <c r="DR26" s="206"/>
      <c r="DS26" s="207"/>
      <c r="DT26" s="204"/>
      <c r="DU26" s="205"/>
      <c r="DV26" s="205"/>
      <c r="DW26" s="205"/>
      <c r="DX26" s="205"/>
      <c r="DY26" s="204"/>
      <c r="DZ26" s="205"/>
      <c r="EA26" s="205"/>
      <c r="EB26" s="205"/>
      <c r="EC26" s="205"/>
      <c r="ED26" s="204"/>
      <c r="EE26" s="205"/>
      <c r="EF26" s="205"/>
      <c r="EG26" s="205"/>
      <c r="EH26" s="205"/>
      <c r="EI26" s="204"/>
      <c r="EJ26" s="205"/>
      <c r="EK26" s="205"/>
      <c r="EL26" s="205"/>
      <c r="EM26" s="205"/>
      <c r="EN26" s="204"/>
      <c r="EO26" s="205"/>
      <c r="EP26" s="205"/>
      <c r="EQ26" s="205"/>
      <c r="ER26" s="205"/>
      <c r="ES26" s="204"/>
      <c r="ET26" s="205"/>
      <c r="EU26" s="205"/>
      <c r="EV26" s="205"/>
      <c r="EW26" s="205"/>
      <c r="EX26" s="204"/>
      <c r="EY26" s="205"/>
      <c r="EZ26" s="205"/>
      <c r="FA26" s="205"/>
      <c r="FB26" s="205"/>
      <c r="FC26" s="204"/>
      <c r="FD26" s="205"/>
      <c r="FE26" s="205"/>
      <c r="FF26" s="205"/>
      <c r="FG26" s="205"/>
      <c r="FH26" s="204"/>
      <c r="FI26" s="205"/>
      <c r="FJ26" s="205"/>
      <c r="FK26" s="205"/>
      <c r="FL26" s="205"/>
      <c r="FM26" s="204"/>
      <c r="FN26" s="205"/>
      <c r="FO26" s="205"/>
      <c r="FP26" s="205"/>
      <c r="FQ26" s="205"/>
      <c r="FR26" s="204"/>
      <c r="FS26" s="205"/>
      <c r="FT26" s="205"/>
      <c r="FU26" s="205"/>
      <c r="FV26" s="205"/>
      <c r="FW26" s="204"/>
      <c r="FX26" s="205"/>
      <c r="FY26" s="205"/>
      <c r="FZ26" s="205"/>
      <c r="GA26" s="206"/>
      <c r="GB26" s="207"/>
      <c r="GC26" s="204"/>
      <c r="GD26" s="205"/>
      <c r="GE26" s="205"/>
      <c r="GF26" s="205"/>
      <c r="GG26" s="205"/>
      <c r="GH26" s="204"/>
      <c r="GI26" s="205"/>
      <c r="GJ26" s="205"/>
      <c r="GK26" s="205"/>
      <c r="GL26" s="205"/>
      <c r="GM26" s="204"/>
      <c r="GN26" s="205"/>
      <c r="GO26" s="205"/>
      <c r="GP26" s="205"/>
      <c r="GQ26" s="205"/>
      <c r="GR26" s="204"/>
      <c r="GS26" s="205"/>
      <c r="GT26" s="205"/>
      <c r="GU26" s="205"/>
      <c r="GV26" s="205"/>
      <c r="GW26" s="204"/>
      <c r="GX26" s="205"/>
      <c r="GY26" s="205"/>
      <c r="GZ26" s="205"/>
      <c r="HA26" s="205"/>
      <c r="HB26" s="204"/>
      <c r="HC26" s="205"/>
      <c r="HD26" s="205"/>
      <c r="HE26" s="205"/>
      <c r="HF26" s="205"/>
      <c r="HG26" s="204"/>
      <c r="HH26" s="205"/>
      <c r="HI26" s="205"/>
      <c r="HJ26" s="205"/>
      <c r="HK26" s="205"/>
      <c r="HL26" s="204"/>
      <c r="HM26" s="205"/>
      <c r="HN26" s="205"/>
      <c r="HO26" s="205"/>
      <c r="HP26" s="205"/>
      <c r="HQ26" s="204"/>
      <c r="HR26" s="205"/>
      <c r="HS26" s="205"/>
      <c r="HT26" s="205"/>
      <c r="HU26" s="205"/>
      <c r="HV26" s="204"/>
      <c r="HW26" s="205"/>
      <c r="HX26" s="205"/>
      <c r="HY26" s="205"/>
      <c r="HZ26" s="205"/>
      <c r="IA26" s="204"/>
      <c r="IB26" s="205"/>
      <c r="IC26" s="205"/>
      <c r="ID26" s="205"/>
      <c r="IE26" s="205"/>
      <c r="IF26" s="204"/>
      <c r="IG26" s="205"/>
      <c r="IH26" s="205"/>
      <c r="II26" s="205"/>
      <c r="IJ26" s="206"/>
      <c r="IK26" s="207"/>
      <c r="IL26" s="204"/>
      <c r="IM26" s="205"/>
      <c r="IN26" s="205"/>
      <c r="IO26" s="205"/>
      <c r="IP26" s="205"/>
      <c r="IQ26" s="204"/>
      <c r="IR26" s="205"/>
      <c r="IS26" s="205"/>
      <c r="IT26" s="205"/>
      <c r="IU26" s="205"/>
      <c r="IV26" s="204"/>
      <c r="IW26" s="205"/>
      <c r="IX26" s="205"/>
      <c r="IY26" s="205"/>
      <c r="IZ26" s="205"/>
      <c r="JA26" s="204"/>
      <c r="JB26" s="205"/>
      <c r="JC26" s="205"/>
      <c r="JD26" s="205"/>
      <c r="JE26" s="205"/>
      <c r="JF26" s="204"/>
      <c r="JG26" s="205"/>
      <c r="JH26" s="205"/>
      <c r="JI26" s="205"/>
      <c r="JJ26" s="205"/>
      <c r="JK26" s="204"/>
      <c r="JL26" s="205"/>
      <c r="JM26" s="205"/>
      <c r="JN26" s="205"/>
      <c r="JO26" s="205"/>
      <c r="JP26" s="204"/>
      <c r="JQ26" s="205"/>
      <c r="JR26" s="205"/>
      <c r="JS26" s="205"/>
      <c r="JT26" s="205"/>
      <c r="JU26" s="204"/>
      <c r="JV26" s="205"/>
      <c r="JW26" s="205"/>
      <c r="JX26" s="205"/>
      <c r="JY26" s="205"/>
      <c r="JZ26" s="204"/>
      <c r="KA26" s="205"/>
      <c r="KB26" s="205"/>
      <c r="KC26" s="205"/>
      <c r="KD26" s="205"/>
      <c r="KE26" s="204"/>
      <c r="KF26" s="205"/>
      <c r="KG26" s="205"/>
      <c r="KH26" s="205"/>
      <c r="KI26" s="205"/>
      <c r="KJ26" s="204"/>
      <c r="KK26" s="205"/>
      <c r="KL26" s="205"/>
      <c r="KM26" s="205"/>
      <c r="KN26" s="205"/>
      <c r="KO26" s="204"/>
      <c r="KP26" s="205"/>
      <c r="KQ26" s="205"/>
    </row>
    <row r="27" spans="1:303" x14ac:dyDescent="0.25">
      <c r="A27" s="207" t="s">
        <v>1659</v>
      </c>
      <c r="B27" s="204">
        <v>50.700737914489025</v>
      </c>
      <c r="C27" s="205">
        <v>49.806571791896673</v>
      </c>
      <c r="D27" s="205">
        <v>50.220339710939399</v>
      </c>
      <c r="E27" s="205">
        <v>49.803302498458379</v>
      </c>
      <c r="F27" s="205">
        <v>51.749358310431198</v>
      </c>
      <c r="G27" s="204">
        <v>52.612101621747428</v>
      </c>
      <c r="H27" s="205">
        <v>50.527817916190401</v>
      </c>
      <c r="I27" s="205">
        <v>52.614126858855023</v>
      </c>
      <c r="J27" s="205">
        <v>52.641298045777162</v>
      </c>
      <c r="K27" s="205">
        <v>53.962115087241344</v>
      </c>
      <c r="L27" s="204">
        <v>38.34536555249538</v>
      </c>
      <c r="M27" s="205">
        <v>38.115107206809661</v>
      </c>
      <c r="N27" s="205">
        <v>38.465287788080929</v>
      </c>
      <c r="O27" s="205">
        <v>38.361361425739204</v>
      </c>
      <c r="P27" s="205">
        <v>39.082751570086444</v>
      </c>
      <c r="Q27" s="204">
        <v>45.255829611124064</v>
      </c>
      <c r="R27" s="205">
        <v>44.618636086339315</v>
      </c>
      <c r="S27" s="205">
        <v>45.333388589778146</v>
      </c>
      <c r="T27" s="205">
        <v>44.656022949066994</v>
      </c>
      <c r="U27" s="205">
        <v>46.217461182905076</v>
      </c>
      <c r="V27" s="204">
        <v>36.011627049386775</v>
      </c>
      <c r="W27" s="205">
        <v>35.93375501845042</v>
      </c>
      <c r="X27" s="205">
        <v>35.851803569819545</v>
      </c>
      <c r="Y27" s="205">
        <v>35.437067481151281</v>
      </c>
      <c r="Z27" s="205">
        <v>36.401445939743873</v>
      </c>
      <c r="AA27" s="204">
        <v>35.133497571207926</v>
      </c>
      <c r="AB27" s="205">
        <v>34.931552319204037</v>
      </c>
      <c r="AC27" s="205">
        <v>34.688728030554913</v>
      </c>
      <c r="AD27" s="205">
        <v>34.522073968830476</v>
      </c>
      <c r="AE27" s="205">
        <v>36.014750516275647</v>
      </c>
      <c r="AF27" s="204">
        <v>33.296902267345679</v>
      </c>
      <c r="AG27" s="205">
        <v>32.957525581251261</v>
      </c>
      <c r="AH27" s="205">
        <v>32.852727523637277</v>
      </c>
      <c r="AI27" s="205">
        <v>32.630532333430949</v>
      </c>
      <c r="AJ27" s="205">
        <v>34.176566856345062</v>
      </c>
      <c r="AK27" s="204">
        <v>33.39914059498853</v>
      </c>
      <c r="AL27" s="205">
        <v>33.09560126799353</v>
      </c>
      <c r="AM27" s="205">
        <v>32.800388116200253</v>
      </c>
      <c r="AN27" s="205">
        <v>32.587146061773893</v>
      </c>
      <c r="AO27" s="205">
        <v>33.788484890624261</v>
      </c>
      <c r="AP27" s="204">
        <v>32.399957048928464</v>
      </c>
      <c r="AQ27" s="205">
        <v>32.117155537491314</v>
      </c>
      <c r="AR27" s="205">
        <v>31.895969984139256</v>
      </c>
      <c r="AS27" s="205">
        <v>31.26191166430791</v>
      </c>
      <c r="AT27" s="205">
        <v>33.138792392487375</v>
      </c>
      <c r="AU27" s="204">
        <v>34.1879667443663</v>
      </c>
      <c r="AV27" s="205">
        <v>34.019566092895182</v>
      </c>
      <c r="AW27" s="205">
        <v>33.963509328406047</v>
      </c>
      <c r="AX27" s="205">
        <v>33.156590310519285</v>
      </c>
      <c r="AY27" s="205">
        <v>34.628546843534821</v>
      </c>
      <c r="AZ27" s="204">
        <v>34.520717666397914</v>
      </c>
      <c r="BA27" s="205">
        <v>34.471187926039775</v>
      </c>
      <c r="BB27" s="205">
        <v>34.478848052381991</v>
      </c>
      <c r="BC27" s="205">
        <v>34.11287019094803</v>
      </c>
      <c r="BD27" s="205">
        <v>35.432256977200311</v>
      </c>
      <c r="BE27" s="204">
        <v>35.40259667522362</v>
      </c>
      <c r="BF27" s="205">
        <v>35.308538657941817</v>
      </c>
      <c r="BG27" s="205">
        <v>35.408272898660918</v>
      </c>
      <c r="BH27" s="205">
        <v>34.567938292736031</v>
      </c>
      <c r="BI27" s="206">
        <v>35.704046594310448</v>
      </c>
      <c r="BJ27" s="207"/>
      <c r="BK27" s="204"/>
      <c r="BL27" s="205"/>
      <c r="BM27" s="205"/>
      <c r="BN27" s="205"/>
      <c r="BO27" s="205"/>
      <c r="BP27" s="204"/>
      <c r="BQ27" s="205"/>
      <c r="BR27" s="205"/>
      <c r="BS27" s="205"/>
      <c r="BT27" s="205"/>
      <c r="BU27" s="204"/>
      <c r="BV27" s="205"/>
      <c r="BW27" s="205"/>
      <c r="BX27" s="205"/>
      <c r="BY27" s="205"/>
      <c r="BZ27" s="204"/>
      <c r="CA27" s="205"/>
      <c r="CB27" s="205"/>
      <c r="CC27" s="205"/>
      <c r="CD27" s="205"/>
      <c r="CE27" s="204"/>
      <c r="CF27" s="205"/>
      <c r="CG27" s="205"/>
      <c r="CH27" s="205"/>
      <c r="CI27" s="205"/>
      <c r="CJ27" s="204"/>
      <c r="CK27" s="205"/>
      <c r="CL27" s="205"/>
      <c r="CM27" s="205"/>
      <c r="CN27" s="205"/>
      <c r="CO27" s="204"/>
      <c r="CP27" s="205"/>
      <c r="CQ27" s="205"/>
      <c r="CR27" s="205"/>
      <c r="CS27" s="205"/>
      <c r="CT27" s="204"/>
      <c r="CU27" s="205"/>
      <c r="CV27" s="205"/>
      <c r="CW27" s="205"/>
      <c r="CX27" s="205"/>
      <c r="CY27" s="204"/>
      <c r="CZ27" s="205"/>
      <c r="DA27" s="205"/>
      <c r="DB27" s="205"/>
      <c r="DC27" s="205"/>
      <c r="DD27" s="204"/>
      <c r="DE27" s="205"/>
      <c r="DF27" s="205"/>
      <c r="DG27" s="205"/>
      <c r="DH27" s="205"/>
      <c r="DI27" s="204"/>
      <c r="DJ27" s="205"/>
      <c r="DK27" s="205"/>
      <c r="DL27" s="205"/>
      <c r="DM27" s="205"/>
      <c r="DN27" s="204"/>
      <c r="DO27" s="205"/>
      <c r="DP27" s="205"/>
      <c r="DQ27" s="205"/>
      <c r="DR27" s="206"/>
      <c r="DS27" s="207"/>
      <c r="DT27" s="204"/>
      <c r="DU27" s="205"/>
      <c r="DV27" s="205"/>
      <c r="DW27" s="205"/>
      <c r="DX27" s="205"/>
      <c r="DY27" s="204"/>
      <c r="DZ27" s="205"/>
      <c r="EA27" s="205"/>
      <c r="EB27" s="205"/>
      <c r="EC27" s="205"/>
      <c r="ED27" s="204"/>
      <c r="EE27" s="205"/>
      <c r="EF27" s="205"/>
      <c r="EG27" s="205"/>
      <c r="EH27" s="205"/>
      <c r="EI27" s="204"/>
      <c r="EJ27" s="205"/>
      <c r="EK27" s="205"/>
      <c r="EL27" s="205"/>
      <c r="EM27" s="205"/>
      <c r="EN27" s="204"/>
      <c r="EO27" s="205"/>
      <c r="EP27" s="205"/>
      <c r="EQ27" s="205"/>
      <c r="ER27" s="205"/>
      <c r="ES27" s="204"/>
      <c r="ET27" s="205"/>
      <c r="EU27" s="205"/>
      <c r="EV27" s="205"/>
      <c r="EW27" s="205"/>
      <c r="EX27" s="204"/>
      <c r="EY27" s="205"/>
      <c r="EZ27" s="205"/>
      <c r="FA27" s="205"/>
      <c r="FB27" s="205"/>
      <c r="FC27" s="204"/>
      <c r="FD27" s="205"/>
      <c r="FE27" s="205"/>
      <c r="FF27" s="205"/>
      <c r="FG27" s="205"/>
      <c r="FH27" s="204"/>
      <c r="FI27" s="205"/>
      <c r="FJ27" s="205"/>
      <c r="FK27" s="205"/>
      <c r="FL27" s="205"/>
      <c r="FM27" s="204"/>
      <c r="FN27" s="205"/>
      <c r="FO27" s="205"/>
      <c r="FP27" s="205"/>
      <c r="FQ27" s="205"/>
      <c r="FR27" s="204"/>
      <c r="FS27" s="205"/>
      <c r="FT27" s="205"/>
      <c r="FU27" s="205"/>
      <c r="FV27" s="205"/>
      <c r="FW27" s="204"/>
      <c r="FX27" s="205"/>
      <c r="FY27" s="205"/>
      <c r="FZ27" s="205"/>
      <c r="GA27" s="206"/>
      <c r="GB27" s="207"/>
      <c r="GC27" s="204"/>
      <c r="GD27" s="205"/>
      <c r="GE27" s="205"/>
      <c r="GF27" s="205"/>
      <c r="GG27" s="205"/>
      <c r="GH27" s="204"/>
      <c r="GI27" s="205"/>
      <c r="GJ27" s="205"/>
      <c r="GK27" s="205"/>
      <c r="GL27" s="205"/>
      <c r="GM27" s="204"/>
      <c r="GN27" s="205"/>
      <c r="GO27" s="205"/>
      <c r="GP27" s="205"/>
      <c r="GQ27" s="205"/>
      <c r="GR27" s="204"/>
      <c r="GS27" s="205"/>
      <c r="GT27" s="205"/>
      <c r="GU27" s="205"/>
      <c r="GV27" s="205"/>
      <c r="GW27" s="204"/>
      <c r="GX27" s="205"/>
      <c r="GY27" s="205"/>
      <c r="GZ27" s="205"/>
      <c r="HA27" s="205"/>
      <c r="HB27" s="204"/>
      <c r="HC27" s="205"/>
      <c r="HD27" s="205"/>
      <c r="HE27" s="205"/>
      <c r="HF27" s="205"/>
      <c r="HG27" s="204"/>
      <c r="HH27" s="205"/>
      <c r="HI27" s="205"/>
      <c r="HJ27" s="205"/>
      <c r="HK27" s="205"/>
      <c r="HL27" s="204"/>
      <c r="HM27" s="205"/>
      <c r="HN27" s="205"/>
      <c r="HO27" s="205"/>
      <c r="HP27" s="205"/>
      <c r="HQ27" s="204"/>
      <c r="HR27" s="205"/>
      <c r="HS27" s="205"/>
      <c r="HT27" s="205"/>
      <c r="HU27" s="205"/>
      <c r="HV27" s="204"/>
      <c r="HW27" s="205"/>
      <c r="HX27" s="205"/>
      <c r="HY27" s="205"/>
      <c r="HZ27" s="205"/>
      <c r="IA27" s="204"/>
      <c r="IB27" s="205"/>
      <c r="IC27" s="205"/>
      <c r="ID27" s="205"/>
      <c r="IE27" s="205"/>
      <c r="IF27" s="204"/>
      <c r="IG27" s="205"/>
      <c r="IH27" s="205"/>
      <c r="II27" s="205"/>
      <c r="IJ27" s="206"/>
      <c r="IK27" s="207"/>
      <c r="IL27" s="204"/>
      <c r="IM27" s="205"/>
      <c r="IN27" s="205"/>
      <c r="IO27" s="205"/>
      <c r="IP27" s="205"/>
      <c r="IQ27" s="204"/>
      <c r="IR27" s="205"/>
      <c r="IS27" s="205"/>
      <c r="IT27" s="205"/>
      <c r="IU27" s="205"/>
      <c r="IV27" s="204"/>
      <c r="IW27" s="205"/>
      <c r="IX27" s="205"/>
      <c r="IY27" s="205"/>
      <c r="IZ27" s="205"/>
      <c r="JA27" s="204"/>
      <c r="JB27" s="205"/>
      <c r="JC27" s="205"/>
      <c r="JD27" s="205"/>
      <c r="JE27" s="205"/>
      <c r="JF27" s="204"/>
      <c r="JG27" s="205"/>
      <c r="JH27" s="205"/>
      <c r="JI27" s="205"/>
      <c r="JJ27" s="205"/>
      <c r="JK27" s="204"/>
      <c r="JL27" s="205"/>
      <c r="JM27" s="205"/>
      <c r="JN27" s="205"/>
      <c r="JO27" s="205"/>
      <c r="JP27" s="204"/>
      <c r="JQ27" s="205"/>
      <c r="JR27" s="205"/>
      <c r="JS27" s="205"/>
      <c r="JT27" s="205"/>
      <c r="JU27" s="204"/>
      <c r="JV27" s="205"/>
      <c r="JW27" s="205"/>
      <c r="JX27" s="205"/>
      <c r="JY27" s="205"/>
      <c r="JZ27" s="204"/>
      <c r="KA27" s="205"/>
      <c r="KB27" s="205"/>
      <c r="KC27" s="205"/>
      <c r="KD27" s="205"/>
      <c r="KE27" s="204"/>
      <c r="KF27" s="205"/>
      <c r="KG27" s="205"/>
      <c r="KH27" s="205"/>
      <c r="KI27" s="205"/>
      <c r="KJ27" s="204"/>
      <c r="KK27" s="205"/>
      <c r="KL27" s="205"/>
      <c r="KM27" s="205"/>
      <c r="KN27" s="205"/>
      <c r="KO27" s="204"/>
      <c r="KP27" s="205"/>
      <c r="KQ27" s="205"/>
    </row>
    <row r="28" spans="1:303" x14ac:dyDescent="0.25">
      <c r="A28" s="207" t="s">
        <v>1660</v>
      </c>
      <c r="B28" s="204">
        <v>49.448976355690881</v>
      </c>
      <c r="C28" s="205">
        <v>48.942720104778303</v>
      </c>
      <c r="D28" s="205">
        <v>49.362103181119167</v>
      </c>
      <c r="E28" s="205">
        <v>49.260894711755547</v>
      </c>
      <c r="F28" s="205">
        <v>49.943105356464947</v>
      </c>
      <c r="G28" s="204">
        <v>51.877314072600427</v>
      </c>
      <c r="H28" s="205">
        <v>49.858096872407664</v>
      </c>
      <c r="I28" s="205">
        <v>51.958710370809108</v>
      </c>
      <c r="J28" s="205">
        <v>51.956159056840804</v>
      </c>
      <c r="K28" s="205">
        <v>52.254096232794545</v>
      </c>
      <c r="L28" s="204">
        <v>37.175519969413976</v>
      </c>
      <c r="M28" s="205">
        <v>36.979386051443001</v>
      </c>
      <c r="N28" s="205">
        <v>37.204895577419734</v>
      </c>
      <c r="O28" s="205">
        <v>37.153326617148437</v>
      </c>
      <c r="P28" s="205">
        <v>37.5335633301573</v>
      </c>
      <c r="Q28" s="204">
        <v>43.957606882541072</v>
      </c>
      <c r="R28" s="205">
        <v>43.842707560149975</v>
      </c>
      <c r="S28" s="205">
        <v>44.047928247457982</v>
      </c>
      <c r="T28" s="205">
        <v>43.975071921861051</v>
      </c>
      <c r="U28" s="205">
        <v>44.703767425159562</v>
      </c>
      <c r="V28" s="204">
        <v>34.883892582945897</v>
      </c>
      <c r="W28" s="205">
        <v>34.824569521537974</v>
      </c>
      <c r="X28" s="205">
        <v>34.852938056504392</v>
      </c>
      <c r="Y28" s="205">
        <v>34.716899208629137</v>
      </c>
      <c r="Z28" s="205">
        <v>35.1629907370395</v>
      </c>
      <c r="AA28" s="204">
        <v>33.700927545530355</v>
      </c>
      <c r="AB28" s="205">
        <v>33.698375512851044</v>
      </c>
      <c r="AC28" s="205">
        <v>33.541547232137276</v>
      </c>
      <c r="AD28" s="205">
        <v>33.538330228840849</v>
      </c>
      <c r="AE28" s="205">
        <v>34.301326400594441</v>
      </c>
      <c r="AF28" s="204">
        <v>31.869492508529454</v>
      </c>
      <c r="AG28" s="205">
        <v>31.76647115042055</v>
      </c>
      <c r="AH28" s="205">
        <v>31.700017327192938</v>
      </c>
      <c r="AI28" s="205">
        <v>31.568309901834716</v>
      </c>
      <c r="AJ28" s="205">
        <v>32.365873456499294</v>
      </c>
      <c r="AK28" s="204">
        <v>31.816919787402185</v>
      </c>
      <c r="AL28" s="205">
        <v>31.790754403606655</v>
      </c>
      <c r="AM28" s="205">
        <v>31.69989163689165</v>
      </c>
      <c r="AN28" s="205">
        <v>31.514901300149166</v>
      </c>
      <c r="AO28" s="205">
        <v>31.962834798462882</v>
      </c>
      <c r="AP28" s="204">
        <v>30.934542730722157</v>
      </c>
      <c r="AQ28" s="205">
        <v>30.909531116384702</v>
      </c>
      <c r="AR28" s="205">
        <v>30.729366877346234</v>
      </c>
      <c r="AS28" s="205">
        <v>30.500668965031675</v>
      </c>
      <c r="AT28" s="205">
        <v>31.330765070419471</v>
      </c>
      <c r="AU28" s="204">
        <v>32.747024439895398</v>
      </c>
      <c r="AV28" s="205">
        <v>32.621990535196574</v>
      </c>
      <c r="AW28" s="205">
        <v>32.603543140104328</v>
      </c>
      <c r="AX28" s="205">
        <v>32.379150028288663</v>
      </c>
      <c r="AY28" s="205">
        <v>32.899716493497273</v>
      </c>
      <c r="AZ28" s="204">
        <v>33.109548023674307</v>
      </c>
      <c r="BA28" s="205">
        <v>33.082597807020051</v>
      </c>
      <c r="BB28" s="205">
        <v>33.095401074218678</v>
      </c>
      <c r="BC28" s="205">
        <v>32.993050268900738</v>
      </c>
      <c r="BD28" s="205">
        <v>33.350291443951164</v>
      </c>
      <c r="BE28" s="204">
        <v>34.13782674009552</v>
      </c>
      <c r="BF28" s="205">
        <v>34.073180393535864</v>
      </c>
      <c r="BG28" s="205">
        <v>34.141119568430973</v>
      </c>
      <c r="BH28" s="205">
        <v>33.701758176178252</v>
      </c>
      <c r="BI28" s="206">
        <v>34.273014650696346</v>
      </c>
      <c r="BJ28" s="207"/>
      <c r="BK28" s="204"/>
      <c r="BL28" s="205"/>
      <c r="BM28" s="205"/>
      <c r="BN28" s="205"/>
      <c r="BO28" s="205"/>
      <c r="BP28" s="204"/>
      <c r="BQ28" s="205"/>
      <c r="BR28" s="205"/>
      <c r="BS28" s="205"/>
      <c r="BT28" s="205"/>
      <c r="BU28" s="204"/>
      <c r="BV28" s="205"/>
      <c r="BW28" s="205"/>
      <c r="BX28" s="205"/>
      <c r="BY28" s="205"/>
      <c r="BZ28" s="204"/>
      <c r="CA28" s="205"/>
      <c r="CB28" s="205"/>
      <c r="CC28" s="205"/>
      <c r="CD28" s="205"/>
      <c r="CE28" s="204"/>
      <c r="CF28" s="205"/>
      <c r="CG28" s="205"/>
      <c r="CH28" s="205"/>
      <c r="CI28" s="205"/>
      <c r="CJ28" s="204"/>
      <c r="CK28" s="205"/>
      <c r="CL28" s="205"/>
      <c r="CM28" s="205"/>
      <c r="CN28" s="205"/>
      <c r="CO28" s="204"/>
      <c r="CP28" s="205"/>
      <c r="CQ28" s="205"/>
      <c r="CR28" s="205"/>
      <c r="CS28" s="205"/>
      <c r="CT28" s="204"/>
      <c r="CU28" s="205"/>
      <c r="CV28" s="205"/>
      <c r="CW28" s="205"/>
      <c r="CX28" s="205"/>
      <c r="CY28" s="204"/>
      <c r="CZ28" s="205"/>
      <c r="DA28" s="205"/>
      <c r="DB28" s="205"/>
      <c r="DC28" s="205"/>
      <c r="DD28" s="204"/>
      <c r="DE28" s="205"/>
      <c r="DF28" s="205"/>
      <c r="DG28" s="205"/>
      <c r="DH28" s="205"/>
      <c r="DI28" s="204"/>
      <c r="DJ28" s="205"/>
      <c r="DK28" s="205"/>
      <c r="DL28" s="205"/>
      <c r="DM28" s="205"/>
      <c r="DN28" s="204"/>
      <c r="DO28" s="205"/>
      <c r="DP28" s="205"/>
      <c r="DQ28" s="205"/>
      <c r="DR28" s="206"/>
      <c r="DS28" s="207"/>
      <c r="DT28" s="204"/>
      <c r="DU28" s="205"/>
      <c r="DV28" s="205"/>
      <c r="DW28" s="205"/>
      <c r="DX28" s="205"/>
      <c r="DY28" s="204"/>
      <c r="DZ28" s="205"/>
      <c r="EA28" s="205"/>
      <c r="EB28" s="205"/>
      <c r="EC28" s="205"/>
      <c r="ED28" s="204"/>
      <c r="EE28" s="205"/>
      <c r="EF28" s="205"/>
      <c r="EG28" s="205"/>
      <c r="EH28" s="205"/>
      <c r="EI28" s="204"/>
      <c r="EJ28" s="205"/>
      <c r="EK28" s="205"/>
      <c r="EL28" s="205"/>
      <c r="EM28" s="205"/>
      <c r="EN28" s="204"/>
      <c r="EO28" s="205"/>
      <c r="EP28" s="205"/>
      <c r="EQ28" s="205"/>
      <c r="ER28" s="205"/>
      <c r="ES28" s="204"/>
      <c r="ET28" s="205"/>
      <c r="EU28" s="205"/>
      <c r="EV28" s="205"/>
      <c r="EW28" s="205"/>
      <c r="EX28" s="204"/>
      <c r="EY28" s="205"/>
      <c r="EZ28" s="205"/>
      <c r="FA28" s="205"/>
      <c r="FB28" s="205"/>
      <c r="FC28" s="204"/>
      <c r="FD28" s="205"/>
      <c r="FE28" s="205"/>
      <c r="FF28" s="205"/>
      <c r="FG28" s="205"/>
      <c r="FH28" s="204"/>
      <c r="FI28" s="205"/>
      <c r="FJ28" s="205"/>
      <c r="FK28" s="205"/>
      <c r="FL28" s="205"/>
      <c r="FM28" s="204"/>
      <c r="FN28" s="205"/>
      <c r="FO28" s="205"/>
      <c r="FP28" s="205"/>
      <c r="FQ28" s="205"/>
      <c r="FR28" s="204"/>
      <c r="FS28" s="205"/>
      <c r="FT28" s="205"/>
      <c r="FU28" s="205"/>
      <c r="FV28" s="205"/>
      <c r="FW28" s="204"/>
      <c r="FX28" s="205"/>
      <c r="FY28" s="205"/>
      <c r="FZ28" s="205"/>
      <c r="GA28" s="206"/>
      <c r="GB28" s="207"/>
      <c r="GC28" s="204"/>
      <c r="GD28" s="205"/>
      <c r="GE28" s="205"/>
      <c r="GF28" s="205"/>
      <c r="GG28" s="205"/>
      <c r="GH28" s="204"/>
      <c r="GI28" s="205"/>
      <c r="GJ28" s="205"/>
      <c r="GK28" s="205"/>
      <c r="GL28" s="205"/>
      <c r="GM28" s="204"/>
      <c r="GN28" s="205"/>
      <c r="GO28" s="205"/>
      <c r="GP28" s="205"/>
      <c r="GQ28" s="205"/>
      <c r="GR28" s="204"/>
      <c r="GS28" s="205"/>
      <c r="GT28" s="205"/>
      <c r="GU28" s="205"/>
      <c r="GV28" s="205"/>
      <c r="GW28" s="204"/>
      <c r="GX28" s="205"/>
      <c r="GY28" s="205"/>
      <c r="GZ28" s="205"/>
      <c r="HA28" s="205"/>
      <c r="HB28" s="204"/>
      <c r="HC28" s="205"/>
      <c r="HD28" s="205"/>
      <c r="HE28" s="205"/>
      <c r="HF28" s="205"/>
      <c r="HG28" s="204"/>
      <c r="HH28" s="205"/>
      <c r="HI28" s="205"/>
      <c r="HJ28" s="205"/>
      <c r="HK28" s="205"/>
      <c r="HL28" s="204"/>
      <c r="HM28" s="205"/>
      <c r="HN28" s="205"/>
      <c r="HO28" s="205"/>
      <c r="HP28" s="205"/>
      <c r="HQ28" s="204"/>
      <c r="HR28" s="205"/>
      <c r="HS28" s="205"/>
      <c r="HT28" s="205"/>
      <c r="HU28" s="205"/>
      <c r="HV28" s="204"/>
      <c r="HW28" s="205"/>
      <c r="HX28" s="205"/>
      <c r="HY28" s="205"/>
      <c r="HZ28" s="205"/>
      <c r="IA28" s="204"/>
      <c r="IB28" s="205"/>
      <c r="IC28" s="205"/>
      <c r="ID28" s="205"/>
      <c r="IE28" s="205"/>
      <c r="IF28" s="204"/>
      <c r="IG28" s="205"/>
      <c r="IH28" s="205"/>
      <c r="II28" s="205"/>
      <c r="IJ28" s="206"/>
      <c r="IK28" s="207"/>
      <c r="IL28" s="204"/>
      <c r="IM28" s="205"/>
      <c r="IN28" s="205"/>
      <c r="IO28" s="205"/>
      <c r="IP28" s="205"/>
      <c r="IQ28" s="204"/>
      <c r="IR28" s="205"/>
      <c r="IS28" s="205"/>
      <c r="IT28" s="205"/>
      <c r="IU28" s="205"/>
      <c r="IV28" s="204"/>
      <c r="IW28" s="205"/>
      <c r="IX28" s="205"/>
      <c r="IY28" s="205"/>
      <c r="IZ28" s="205"/>
      <c r="JA28" s="204"/>
      <c r="JB28" s="205"/>
      <c r="JC28" s="205"/>
      <c r="JD28" s="205"/>
      <c r="JE28" s="205"/>
      <c r="JF28" s="204"/>
      <c r="JG28" s="205"/>
      <c r="JH28" s="205"/>
      <c r="JI28" s="205"/>
      <c r="JJ28" s="205"/>
      <c r="JK28" s="204"/>
      <c r="JL28" s="205"/>
      <c r="JM28" s="205"/>
      <c r="JN28" s="205"/>
      <c r="JO28" s="205"/>
      <c r="JP28" s="204"/>
      <c r="JQ28" s="205"/>
      <c r="JR28" s="205"/>
      <c r="JS28" s="205"/>
      <c r="JT28" s="205"/>
      <c r="JU28" s="204"/>
      <c r="JV28" s="205"/>
      <c r="JW28" s="205"/>
      <c r="JX28" s="205"/>
      <c r="JY28" s="205"/>
      <c r="JZ28" s="204"/>
      <c r="KA28" s="205"/>
      <c r="KB28" s="205"/>
      <c r="KC28" s="205"/>
      <c r="KD28" s="205"/>
      <c r="KE28" s="204"/>
      <c r="KF28" s="205"/>
      <c r="KG28" s="205"/>
      <c r="KH28" s="205"/>
      <c r="KI28" s="205"/>
      <c r="KJ28" s="204"/>
      <c r="KK28" s="205"/>
      <c r="KL28" s="205"/>
      <c r="KM28" s="205"/>
      <c r="KN28" s="205"/>
      <c r="KO28" s="204"/>
      <c r="KP28" s="205"/>
      <c r="KQ28" s="205"/>
    </row>
    <row r="29" spans="1:303" x14ac:dyDescent="0.25">
      <c r="A29" s="207" t="s">
        <v>1661</v>
      </c>
      <c r="B29" s="204">
        <v>48.297967785563308</v>
      </c>
      <c r="C29" s="205">
        <v>47.797549605616304</v>
      </c>
      <c r="D29" s="205">
        <v>48.209286182309647</v>
      </c>
      <c r="E29" s="205">
        <v>48.215482260573161</v>
      </c>
      <c r="F29" s="205">
        <v>48.73046226279719</v>
      </c>
      <c r="G29" s="204">
        <v>50.725637809740462</v>
      </c>
      <c r="H29" s="205">
        <v>48.459173718819827</v>
      </c>
      <c r="I29" s="205">
        <v>50.969843937220425</v>
      </c>
      <c r="J29" s="205">
        <v>50.945267223972721</v>
      </c>
      <c r="K29" s="205">
        <v>51.013422804500124</v>
      </c>
      <c r="L29" s="204">
        <v>36.69784674421733</v>
      </c>
      <c r="M29" s="205">
        <v>36.555654799645176</v>
      </c>
      <c r="N29" s="205">
        <v>36.804223090499576</v>
      </c>
      <c r="O29" s="205">
        <v>36.753657747687591</v>
      </c>
      <c r="P29" s="205">
        <v>37.134691864423509</v>
      </c>
      <c r="Q29" s="204">
        <v>42.946003459115175</v>
      </c>
      <c r="R29" s="205">
        <v>42.792022422014341</v>
      </c>
      <c r="S29" s="205">
        <v>43.018380387278128</v>
      </c>
      <c r="T29" s="205">
        <v>43.0189681020561</v>
      </c>
      <c r="U29" s="205">
        <v>43.634321976833306</v>
      </c>
      <c r="V29" s="204">
        <v>34.988288871307546</v>
      </c>
      <c r="W29" s="205">
        <v>34.793161514494969</v>
      </c>
      <c r="X29" s="205">
        <v>34.994652790406214</v>
      </c>
      <c r="Y29" s="205">
        <v>34.962634906169171</v>
      </c>
      <c r="Z29" s="205">
        <v>35.223626125792677</v>
      </c>
      <c r="AA29" s="204">
        <v>33.926255235419298</v>
      </c>
      <c r="AB29" s="205">
        <v>33.73920851876791</v>
      </c>
      <c r="AC29" s="205">
        <v>33.917160255159153</v>
      </c>
      <c r="AD29" s="205">
        <v>33.916524953029786</v>
      </c>
      <c r="AE29" s="205">
        <v>34.482444411144286</v>
      </c>
      <c r="AF29" s="204">
        <v>31.820793276106617</v>
      </c>
      <c r="AG29" s="205">
        <v>31.692311327622797</v>
      </c>
      <c r="AH29" s="205">
        <v>31.815754387457051</v>
      </c>
      <c r="AI29" s="205">
        <v>31.818503193661059</v>
      </c>
      <c r="AJ29" s="205">
        <v>32.47549902596716</v>
      </c>
      <c r="AK29" s="204">
        <v>31.917149795304628</v>
      </c>
      <c r="AL29" s="205">
        <v>31.742371722927068</v>
      </c>
      <c r="AM29" s="205">
        <v>31.844110934275147</v>
      </c>
      <c r="AN29" s="205">
        <v>31.764145266413799</v>
      </c>
      <c r="AO29" s="205">
        <v>32.053137258644448</v>
      </c>
      <c r="AP29" s="204">
        <v>30.801585410279603</v>
      </c>
      <c r="AQ29" s="205">
        <v>30.773481183324371</v>
      </c>
      <c r="AR29" s="205">
        <v>30.65365419592403</v>
      </c>
      <c r="AS29" s="205">
        <v>30.617287393984743</v>
      </c>
      <c r="AT29" s="205">
        <v>31.309445146697421</v>
      </c>
      <c r="AU29" s="204">
        <v>32.632095703995617</v>
      </c>
      <c r="AV29" s="205">
        <v>32.519295765251044</v>
      </c>
      <c r="AW29" s="205">
        <v>32.408672088558859</v>
      </c>
      <c r="AX29" s="205">
        <v>32.44138540223193</v>
      </c>
      <c r="AY29" s="205">
        <v>32.871796263501423</v>
      </c>
      <c r="AZ29" s="204">
        <v>32.98254723099577</v>
      </c>
      <c r="BA29" s="205">
        <v>32.945597127070556</v>
      </c>
      <c r="BB29" s="205">
        <v>32.960587577461865</v>
      </c>
      <c r="BC29" s="205">
        <v>32.889642590711077</v>
      </c>
      <c r="BD29" s="205">
        <v>33.272205947524121</v>
      </c>
      <c r="BE29" s="204">
        <v>34.12941346146814</v>
      </c>
      <c r="BF29" s="205">
        <v>34.080713134679783</v>
      </c>
      <c r="BG29" s="205">
        <v>34.141380629870916</v>
      </c>
      <c r="BH29" s="205">
        <v>33.875553375688163</v>
      </c>
      <c r="BI29" s="206">
        <v>34.13173432835525</v>
      </c>
      <c r="BJ29" s="207"/>
      <c r="BK29" s="204"/>
      <c r="BL29" s="205"/>
      <c r="BM29" s="205"/>
      <c r="BN29" s="205"/>
      <c r="BO29" s="205"/>
      <c r="BP29" s="204"/>
      <c r="BQ29" s="205"/>
      <c r="BR29" s="205"/>
      <c r="BS29" s="205"/>
      <c r="BT29" s="205"/>
      <c r="BU29" s="204"/>
      <c r="BV29" s="205"/>
      <c r="BW29" s="205"/>
      <c r="BX29" s="205"/>
      <c r="BY29" s="205"/>
      <c r="BZ29" s="204"/>
      <c r="CA29" s="205"/>
      <c r="CB29" s="205"/>
      <c r="CC29" s="205"/>
      <c r="CD29" s="205"/>
      <c r="CE29" s="204"/>
      <c r="CF29" s="205"/>
      <c r="CG29" s="205"/>
      <c r="CH29" s="205"/>
      <c r="CI29" s="205"/>
      <c r="CJ29" s="204"/>
      <c r="CK29" s="205"/>
      <c r="CL29" s="205"/>
      <c r="CM29" s="205"/>
      <c r="CN29" s="205"/>
      <c r="CO29" s="204"/>
      <c r="CP29" s="205"/>
      <c r="CQ29" s="205"/>
      <c r="CR29" s="205"/>
      <c r="CS29" s="205"/>
      <c r="CT29" s="204"/>
      <c r="CU29" s="205"/>
      <c r="CV29" s="205"/>
      <c r="CW29" s="205"/>
      <c r="CX29" s="205"/>
      <c r="CY29" s="204"/>
      <c r="CZ29" s="205"/>
      <c r="DA29" s="205"/>
      <c r="DB29" s="205"/>
      <c r="DC29" s="205"/>
      <c r="DD29" s="204"/>
      <c r="DE29" s="205"/>
      <c r="DF29" s="205"/>
      <c r="DG29" s="205"/>
      <c r="DH29" s="205"/>
      <c r="DI29" s="204"/>
      <c r="DJ29" s="205"/>
      <c r="DK29" s="205"/>
      <c r="DL29" s="205"/>
      <c r="DM29" s="205"/>
      <c r="DN29" s="204"/>
      <c r="DO29" s="205"/>
      <c r="DP29" s="205"/>
      <c r="DQ29" s="205"/>
      <c r="DR29" s="206"/>
      <c r="DS29" s="207"/>
      <c r="DT29" s="204"/>
      <c r="DU29" s="205"/>
      <c r="DV29" s="205"/>
      <c r="DW29" s="205"/>
      <c r="DX29" s="205"/>
      <c r="DY29" s="204"/>
      <c r="DZ29" s="205"/>
      <c r="EA29" s="205"/>
      <c r="EB29" s="205"/>
      <c r="EC29" s="205"/>
      <c r="ED29" s="204"/>
      <c r="EE29" s="205"/>
      <c r="EF29" s="205"/>
      <c r="EG29" s="205"/>
      <c r="EH29" s="205"/>
      <c r="EI29" s="204"/>
      <c r="EJ29" s="205"/>
      <c r="EK29" s="205"/>
      <c r="EL29" s="205"/>
      <c r="EM29" s="205"/>
      <c r="EN29" s="204"/>
      <c r="EO29" s="205"/>
      <c r="EP29" s="205"/>
      <c r="EQ29" s="205"/>
      <c r="ER29" s="205"/>
      <c r="ES29" s="204"/>
      <c r="ET29" s="205"/>
      <c r="EU29" s="205"/>
      <c r="EV29" s="205"/>
      <c r="EW29" s="205"/>
      <c r="EX29" s="204"/>
      <c r="EY29" s="205"/>
      <c r="EZ29" s="205"/>
      <c r="FA29" s="205"/>
      <c r="FB29" s="205"/>
      <c r="FC29" s="204"/>
      <c r="FD29" s="205"/>
      <c r="FE29" s="205"/>
      <c r="FF29" s="205"/>
      <c r="FG29" s="205"/>
      <c r="FH29" s="204"/>
      <c r="FI29" s="205"/>
      <c r="FJ29" s="205"/>
      <c r="FK29" s="205"/>
      <c r="FL29" s="205"/>
      <c r="FM29" s="204"/>
      <c r="FN29" s="205"/>
      <c r="FO29" s="205"/>
      <c r="FP29" s="205"/>
      <c r="FQ29" s="205"/>
      <c r="FR29" s="204"/>
      <c r="FS29" s="205"/>
      <c r="FT29" s="205"/>
      <c r="FU29" s="205"/>
      <c r="FV29" s="205"/>
      <c r="FW29" s="204"/>
      <c r="FX29" s="205"/>
      <c r="FY29" s="205"/>
      <c r="FZ29" s="205"/>
      <c r="GA29" s="206"/>
      <c r="GB29" s="207"/>
      <c r="GC29" s="204"/>
      <c r="GD29" s="205"/>
      <c r="GE29" s="205"/>
      <c r="GF29" s="205"/>
      <c r="GG29" s="205"/>
      <c r="GH29" s="204"/>
      <c r="GI29" s="205"/>
      <c r="GJ29" s="205"/>
      <c r="GK29" s="205"/>
      <c r="GL29" s="205"/>
      <c r="GM29" s="204"/>
      <c r="GN29" s="205"/>
      <c r="GO29" s="205"/>
      <c r="GP29" s="205"/>
      <c r="GQ29" s="205"/>
      <c r="GR29" s="204"/>
      <c r="GS29" s="205"/>
      <c r="GT29" s="205"/>
      <c r="GU29" s="205"/>
      <c r="GV29" s="205"/>
      <c r="GW29" s="204"/>
      <c r="GX29" s="205"/>
      <c r="GY29" s="205"/>
      <c r="GZ29" s="205"/>
      <c r="HA29" s="205"/>
      <c r="HB29" s="204"/>
      <c r="HC29" s="205"/>
      <c r="HD29" s="205"/>
      <c r="HE29" s="205"/>
      <c r="HF29" s="205"/>
      <c r="HG29" s="204"/>
      <c r="HH29" s="205"/>
      <c r="HI29" s="205"/>
      <c r="HJ29" s="205"/>
      <c r="HK29" s="205"/>
      <c r="HL29" s="204"/>
      <c r="HM29" s="205"/>
      <c r="HN29" s="205"/>
      <c r="HO29" s="205"/>
      <c r="HP29" s="205"/>
      <c r="HQ29" s="204"/>
      <c r="HR29" s="205"/>
      <c r="HS29" s="205"/>
      <c r="HT29" s="205"/>
      <c r="HU29" s="205"/>
      <c r="HV29" s="204"/>
      <c r="HW29" s="205"/>
      <c r="HX29" s="205"/>
      <c r="HY29" s="205"/>
      <c r="HZ29" s="205"/>
      <c r="IA29" s="204"/>
      <c r="IB29" s="205"/>
      <c r="IC29" s="205"/>
      <c r="ID29" s="205"/>
      <c r="IE29" s="205"/>
      <c r="IF29" s="204"/>
      <c r="IG29" s="205"/>
      <c r="IH29" s="205"/>
      <c r="II29" s="205"/>
      <c r="IJ29" s="206"/>
      <c r="IK29" s="207"/>
      <c r="IL29" s="204"/>
      <c r="IM29" s="205"/>
      <c r="IN29" s="205"/>
      <c r="IO29" s="205"/>
      <c r="IP29" s="205"/>
      <c r="IQ29" s="204"/>
      <c r="IR29" s="205"/>
      <c r="IS29" s="205"/>
      <c r="IT29" s="205"/>
      <c r="IU29" s="205"/>
      <c r="IV29" s="204"/>
      <c r="IW29" s="205"/>
      <c r="IX29" s="205"/>
      <c r="IY29" s="205"/>
      <c r="IZ29" s="205"/>
      <c r="JA29" s="204"/>
      <c r="JB29" s="205"/>
      <c r="JC29" s="205"/>
      <c r="JD29" s="205"/>
      <c r="JE29" s="205"/>
      <c r="JF29" s="204"/>
      <c r="JG29" s="205"/>
      <c r="JH29" s="205"/>
      <c r="JI29" s="205"/>
      <c r="JJ29" s="205"/>
      <c r="JK29" s="204"/>
      <c r="JL29" s="205"/>
      <c r="JM29" s="205"/>
      <c r="JN29" s="205"/>
      <c r="JO29" s="205"/>
      <c r="JP29" s="204"/>
      <c r="JQ29" s="205"/>
      <c r="JR29" s="205"/>
      <c r="JS29" s="205"/>
      <c r="JT29" s="205"/>
      <c r="JU29" s="204"/>
      <c r="JV29" s="205"/>
      <c r="JW29" s="205"/>
      <c r="JX29" s="205"/>
      <c r="JY29" s="205"/>
      <c r="JZ29" s="204"/>
      <c r="KA29" s="205"/>
      <c r="KB29" s="205"/>
      <c r="KC29" s="205"/>
      <c r="KD29" s="205"/>
      <c r="KE29" s="204"/>
      <c r="KF29" s="205"/>
      <c r="KG29" s="205"/>
      <c r="KH29" s="205"/>
      <c r="KI29" s="205"/>
      <c r="KJ29" s="204"/>
      <c r="KK29" s="205"/>
      <c r="KL29" s="205"/>
      <c r="KM29" s="205"/>
      <c r="KN29" s="205"/>
      <c r="KO29" s="204"/>
      <c r="KP29" s="205"/>
      <c r="KQ29" s="205"/>
    </row>
    <row r="30" spans="1:303" x14ac:dyDescent="0.25">
      <c r="A30" s="207" t="s">
        <v>1662</v>
      </c>
      <c r="B30" s="204">
        <v>51.384000067962944</v>
      </c>
      <c r="C30" s="205">
        <v>50.254960825334322</v>
      </c>
      <c r="D30" s="205">
        <v>48.614711941985789</v>
      </c>
      <c r="E30" s="205">
        <v>46.823446009701208</v>
      </c>
      <c r="F30" s="205">
        <v>52.46926302061101</v>
      </c>
      <c r="G30" s="204">
        <v>50.918833355961517</v>
      </c>
      <c r="H30" s="205">
        <v>49.049377645943707</v>
      </c>
      <c r="I30" s="205">
        <v>48.965998453384152</v>
      </c>
      <c r="J30" s="205">
        <v>48.094688085671812</v>
      </c>
      <c r="K30" s="205">
        <v>53.047994765249378</v>
      </c>
      <c r="L30" s="204">
        <v>37.646288542278803</v>
      </c>
      <c r="M30" s="205">
        <v>37.225075760884458</v>
      </c>
      <c r="N30" s="205">
        <v>36.062150102791293</v>
      </c>
      <c r="O30" s="205">
        <v>35.562681936992426</v>
      </c>
      <c r="P30" s="205">
        <v>38.442688915650756</v>
      </c>
      <c r="Q30" s="204">
        <v>44.633316865931832</v>
      </c>
      <c r="R30" s="205">
        <v>44.120096516579913</v>
      </c>
      <c r="S30" s="205">
        <v>42.682380564467145</v>
      </c>
      <c r="T30" s="205">
        <v>36.76391824059025</v>
      </c>
      <c r="U30" s="205">
        <v>45.776621247233102</v>
      </c>
      <c r="V30" s="204">
        <v>36.273783553939658</v>
      </c>
      <c r="W30" s="205">
        <v>36.116705024382014</v>
      </c>
      <c r="X30" s="205">
        <v>34.344552044168125</v>
      </c>
      <c r="Y30" s="205">
        <v>32.451458521820491</v>
      </c>
      <c r="Z30" s="205">
        <v>36.496322589878353</v>
      </c>
      <c r="AA30" s="204">
        <v>35.9126362453488</v>
      </c>
      <c r="AB30" s="205">
        <v>35.805423331234948</v>
      </c>
      <c r="AC30" s="205">
        <v>32.987641853012711</v>
      </c>
      <c r="AD30" s="205">
        <v>31.860702954048151</v>
      </c>
      <c r="AE30" s="205">
        <v>36.674336006114622</v>
      </c>
      <c r="AF30" s="204">
        <v>34.286785273016257</v>
      </c>
      <c r="AG30" s="205">
        <v>34.038292507628682</v>
      </c>
      <c r="AH30" s="205">
        <v>32.070620568662129</v>
      </c>
      <c r="AI30" s="205">
        <v>29.544911893151344</v>
      </c>
      <c r="AJ30" s="205">
        <v>34.647557417937982</v>
      </c>
      <c r="AK30" s="204">
        <v>34.591418270022281</v>
      </c>
      <c r="AL30" s="205">
        <v>34.074083908245605</v>
      </c>
      <c r="AM30" s="205">
        <v>31.812056410321446</v>
      </c>
      <c r="AN30" s="205">
        <v>28.271325975489855</v>
      </c>
      <c r="AO30" s="205">
        <v>34.878378759620588</v>
      </c>
      <c r="AP30" s="204">
        <v>34.136318282721192</v>
      </c>
      <c r="AQ30" s="205">
        <v>33.922555959087404</v>
      </c>
      <c r="AR30" s="205">
        <v>31.548411311340832</v>
      </c>
      <c r="AS30" s="205">
        <v>28.335568422110185</v>
      </c>
      <c r="AT30" s="205">
        <v>34.33743476442028</v>
      </c>
      <c r="AU30" s="204">
        <v>35.669542972820274</v>
      </c>
      <c r="AV30" s="205">
        <v>35.552411599160564</v>
      </c>
      <c r="AW30" s="205">
        <v>33.407325956185396</v>
      </c>
      <c r="AX30" s="205">
        <v>29.545817353657441</v>
      </c>
      <c r="AY30" s="205">
        <v>35.617070037398605</v>
      </c>
      <c r="AZ30" s="204">
        <v>36.597710273956778</v>
      </c>
      <c r="BA30" s="205">
        <v>36.313173907081193</v>
      </c>
      <c r="BB30" s="205">
        <v>33.932588027515393</v>
      </c>
      <c r="BC30" s="205">
        <v>31.596093954456599</v>
      </c>
      <c r="BD30" s="205">
        <v>37.125611983154499</v>
      </c>
      <c r="BE30" s="204">
        <v>36.537702671669187</v>
      </c>
      <c r="BF30" s="205">
        <v>36.423633158530436</v>
      </c>
      <c r="BG30" s="205">
        <v>34.595015916230871</v>
      </c>
      <c r="BH30" s="205">
        <v>32.104272544836412</v>
      </c>
      <c r="BI30" s="206">
        <v>37.003912202898803</v>
      </c>
      <c r="BJ30" s="207"/>
      <c r="BK30" s="204"/>
      <c r="BL30" s="205"/>
      <c r="BM30" s="205"/>
      <c r="BN30" s="205"/>
      <c r="BO30" s="205"/>
      <c r="BP30" s="204"/>
      <c r="BQ30" s="205"/>
      <c r="BR30" s="205"/>
      <c r="BS30" s="205"/>
      <c r="BT30" s="205"/>
      <c r="BU30" s="204"/>
      <c r="BV30" s="205"/>
      <c r="BW30" s="205"/>
      <c r="BX30" s="205"/>
      <c r="BY30" s="205"/>
      <c r="BZ30" s="204"/>
      <c r="CA30" s="205"/>
      <c r="CB30" s="205"/>
      <c r="CC30" s="205"/>
      <c r="CD30" s="205"/>
      <c r="CE30" s="204"/>
      <c r="CF30" s="205"/>
      <c r="CG30" s="205"/>
      <c r="CH30" s="205"/>
      <c r="CI30" s="205"/>
      <c r="CJ30" s="204"/>
      <c r="CK30" s="205"/>
      <c r="CL30" s="205"/>
      <c r="CM30" s="205"/>
      <c r="CN30" s="205"/>
      <c r="CO30" s="204"/>
      <c r="CP30" s="205"/>
      <c r="CQ30" s="205"/>
      <c r="CR30" s="205"/>
      <c r="CS30" s="205"/>
      <c r="CT30" s="204"/>
      <c r="CU30" s="205"/>
      <c r="CV30" s="205"/>
      <c r="CW30" s="205"/>
      <c r="CX30" s="205"/>
      <c r="CY30" s="204"/>
      <c r="CZ30" s="205"/>
      <c r="DA30" s="205"/>
      <c r="DB30" s="205"/>
      <c r="DC30" s="205"/>
      <c r="DD30" s="204"/>
      <c r="DE30" s="205"/>
      <c r="DF30" s="205"/>
      <c r="DG30" s="205"/>
      <c r="DH30" s="205"/>
      <c r="DI30" s="204"/>
      <c r="DJ30" s="205"/>
      <c r="DK30" s="205"/>
      <c r="DL30" s="205"/>
      <c r="DM30" s="205"/>
      <c r="DN30" s="204"/>
      <c r="DO30" s="205"/>
      <c r="DP30" s="205"/>
      <c r="DQ30" s="205"/>
      <c r="DR30" s="206"/>
      <c r="DS30" s="207"/>
      <c r="DT30" s="204"/>
      <c r="DU30" s="205"/>
      <c r="DV30" s="205"/>
      <c r="DW30" s="205"/>
      <c r="DX30" s="205"/>
      <c r="DY30" s="204"/>
      <c r="DZ30" s="205"/>
      <c r="EA30" s="205"/>
      <c r="EB30" s="205"/>
      <c r="EC30" s="205"/>
      <c r="ED30" s="204"/>
      <c r="EE30" s="205"/>
      <c r="EF30" s="205"/>
      <c r="EG30" s="205"/>
      <c r="EH30" s="205"/>
      <c r="EI30" s="204"/>
      <c r="EJ30" s="205"/>
      <c r="EK30" s="205"/>
      <c r="EL30" s="205"/>
      <c r="EM30" s="205"/>
      <c r="EN30" s="204"/>
      <c r="EO30" s="205"/>
      <c r="EP30" s="205"/>
      <c r="EQ30" s="205"/>
      <c r="ER30" s="205"/>
      <c r="ES30" s="204"/>
      <c r="ET30" s="205"/>
      <c r="EU30" s="205"/>
      <c r="EV30" s="205"/>
      <c r="EW30" s="205"/>
      <c r="EX30" s="204"/>
      <c r="EY30" s="205"/>
      <c r="EZ30" s="205"/>
      <c r="FA30" s="205"/>
      <c r="FB30" s="205"/>
      <c r="FC30" s="204"/>
      <c r="FD30" s="205"/>
      <c r="FE30" s="205"/>
      <c r="FF30" s="205"/>
      <c r="FG30" s="205"/>
      <c r="FH30" s="204"/>
      <c r="FI30" s="205"/>
      <c r="FJ30" s="205"/>
      <c r="FK30" s="205"/>
      <c r="FL30" s="205"/>
      <c r="FM30" s="204"/>
      <c r="FN30" s="205"/>
      <c r="FO30" s="205"/>
      <c r="FP30" s="205"/>
      <c r="FQ30" s="205"/>
      <c r="FR30" s="204"/>
      <c r="FS30" s="205"/>
      <c r="FT30" s="205"/>
      <c r="FU30" s="205"/>
      <c r="FV30" s="205"/>
      <c r="FW30" s="204"/>
      <c r="FX30" s="205"/>
      <c r="FY30" s="205"/>
      <c r="FZ30" s="205"/>
      <c r="GA30" s="206"/>
      <c r="GB30" s="207"/>
      <c r="GC30" s="204"/>
      <c r="GD30" s="205"/>
      <c r="GE30" s="205"/>
      <c r="GF30" s="205"/>
      <c r="GG30" s="205"/>
      <c r="GH30" s="204"/>
      <c r="GI30" s="205"/>
      <c r="GJ30" s="205"/>
      <c r="GK30" s="205"/>
      <c r="GL30" s="205"/>
      <c r="GM30" s="204"/>
      <c r="GN30" s="205"/>
      <c r="GO30" s="205"/>
      <c r="GP30" s="205"/>
      <c r="GQ30" s="205"/>
      <c r="GR30" s="204"/>
      <c r="GS30" s="205"/>
      <c r="GT30" s="205"/>
      <c r="GU30" s="205"/>
      <c r="GV30" s="205"/>
      <c r="GW30" s="204"/>
      <c r="GX30" s="205"/>
      <c r="GY30" s="205"/>
      <c r="GZ30" s="205"/>
      <c r="HA30" s="205"/>
      <c r="HB30" s="204"/>
      <c r="HC30" s="205"/>
      <c r="HD30" s="205"/>
      <c r="HE30" s="205"/>
      <c r="HF30" s="205"/>
      <c r="HG30" s="204"/>
      <c r="HH30" s="205"/>
      <c r="HI30" s="205"/>
      <c r="HJ30" s="205"/>
      <c r="HK30" s="205"/>
      <c r="HL30" s="204"/>
      <c r="HM30" s="205"/>
      <c r="HN30" s="205"/>
      <c r="HO30" s="205"/>
      <c r="HP30" s="205"/>
      <c r="HQ30" s="204"/>
      <c r="HR30" s="205"/>
      <c r="HS30" s="205"/>
      <c r="HT30" s="205"/>
      <c r="HU30" s="205"/>
      <c r="HV30" s="204"/>
      <c r="HW30" s="205"/>
      <c r="HX30" s="205"/>
      <c r="HY30" s="205"/>
      <c r="HZ30" s="205"/>
      <c r="IA30" s="204"/>
      <c r="IB30" s="205"/>
      <c r="IC30" s="205"/>
      <c r="ID30" s="205"/>
      <c r="IE30" s="205"/>
      <c r="IF30" s="204"/>
      <c r="IG30" s="205"/>
      <c r="IH30" s="205"/>
      <c r="II30" s="205"/>
      <c r="IJ30" s="206"/>
      <c r="IK30" s="207"/>
      <c r="IL30" s="204"/>
      <c r="IM30" s="205"/>
      <c r="IN30" s="205"/>
      <c r="IO30" s="205"/>
      <c r="IP30" s="205"/>
      <c r="IQ30" s="204"/>
      <c r="IR30" s="205"/>
      <c r="IS30" s="205"/>
      <c r="IT30" s="205"/>
      <c r="IU30" s="205"/>
      <c r="IV30" s="204"/>
      <c r="IW30" s="205"/>
      <c r="IX30" s="205"/>
      <c r="IY30" s="205"/>
      <c r="IZ30" s="205"/>
      <c r="JA30" s="204"/>
      <c r="JB30" s="205"/>
      <c r="JC30" s="205"/>
      <c r="JD30" s="205"/>
      <c r="JE30" s="205"/>
      <c r="JF30" s="204"/>
      <c r="JG30" s="205"/>
      <c r="JH30" s="205"/>
      <c r="JI30" s="205"/>
      <c r="JJ30" s="205"/>
      <c r="JK30" s="204"/>
      <c r="JL30" s="205"/>
      <c r="JM30" s="205"/>
      <c r="JN30" s="205"/>
      <c r="JO30" s="205"/>
      <c r="JP30" s="204"/>
      <c r="JQ30" s="205"/>
      <c r="JR30" s="205"/>
      <c r="JS30" s="205"/>
      <c r="JT30" s="205"/>
      <c r="JU30" s="204"/>
      <c r="JV30" s="205"/>
      <c r="JW30" s="205"/>
      <c r="JX30" s="205"/>
      <c r="JY30" s="205"/>
      <c r="JZ30" s="204"/>
      <c r="KA30" s="205"/>
      <c r="KB30" s="205"/>
      <c r="KC30" s="205"/>
      <c r="KD30" s="205"/>
      <c r="KE30" s="204"/>
      <c r="KF30" s="205"/>
      <c r="KG30" s="205"/>
      <c r="KH30" s="205"/>
      <c r="KI30" s="205"/>
      <c r="KJ30" s="204"/>
      <c r="KK30" s="205"/>
      <c r="KL30" s="205"/>
      <c r="KM30" s="205"/>
      <c r="KN30" s="205"/>
      <c r="KO30" s="204"/>
      <c r="KP30" s="205"/>
      <c r="KQ30" s="205"/>
    </row>
    <row r="31" spans="1:303" x14ac:dyDescent="0.25">
      <c r="A31" s="207" t="s">
        <v>1663</v>
      </c>
      <c r="B31" s="204">
        <v>52.031116182657215</v>
      </c>
      <c r="C31" s="205">
        <v>50.889830365200467</v>
      </c>
      <c r="D31" s="205">
        <v>48.012707187990436</v>
      </c>
      <c r="E31" s="205">
        <v>46.242502933507694</v>
      </c>
      <c r="F31" s="205">
        <v>53.12378868764884</v>
      </c>
      <c r="G31" s="204">
        <v>51.557538271632311</v>
      </c>
      <c r="H31" s="205">
        <v>49.671088380249927</v>
      </c>
      <c r="I31" s="205">
        <v>48.359636613441467</v>
      </c>
      <c r="J31" s="205">
        <v>47.495748079745155</v>
      </c>
      <c r="K31" s="205">
        <v>53.714284372930599</v>
      </c>
      <c r="L31" s="204">
        <v>38.121016432905456</v>
      </c>
      <c r="M31" s="205">
        <v>37.695014856994831</v>
      </c>
      <c r="N31" s="205">
        <v>35.611853780871776</v>
      </c>
      <c r="O31" s="205">
        <v>35.120058021132266</v>
      </c>
      <c r="P31" s="205">
        <v>38.925186542941155</v>
      </c>
      <c r="Q31" s="204">
        <v>45.197065942814788</v>
      </c>
      <c r="R31" s="205">
        <v>44.679109816911151</v>
      </c>
      <c r="S31" s="205">
        <v>42.153015291562276</v>
      </c>
      <c r="T31" s="205">
        <v>36.309283656740092</v>
      </c>
      <c r="U31" s="205">
        <v>46.35043057873736</v>
      </c>
      <c r="V31" s="204">
        <v>36.733122386874442</v>
      </c>
      <c r="W31" s="205">
        <v>36.57100734270319</v>
      </c>
      <c r="X31" s="205">
        <v>33.917497464756423</v>
      </c>
      <c r="Y31" s="205">
        <v>31.259702448957135</v>
      </c>
      <c r="Z31" s="205">
        <v>36.953022468971298</v>
      </c>
      <c r="AA31" s="204">
        <v>36.367823918451222</v>
      </c>
      <c r="AB31" s="205">
        <v>36.257984847798809</v>
      </c>
      <c r="AC31" s="205">
        <v>32.582846194020007</v>
      </c>
      <c r="AD31" s="205">
        <v>30.687818547516464</v>
      </c>
      <c r="AE31" s="205">
        <v>37.13951479399072</v>
      </c>
      <c r="AF31" s="204">
        <v>34.716785273016256</v>
      </c>
      <c r="AG31" s="205">
        <v>34.465953933611125</v>
      </c>
      <c r="AH31" s="205">
        <v>31.667943617414245</v>
      </c>
      <c r="AI31" s="205">
        <v>28.459582897255363</v>
      </c>
      <c r="AJ31" s="205">
        <v>35.082558033319039</v>
      </c>
      <c r="AK31" s="204">
        <v>35.026640485232299</v>
      </c>
      <c r="AL31" s="205">
        <v>34.499268422611969</v>
      </c>
      <c r="AM31" s="205">
        <v>31.419494073000848</v>
      </c>
      <c r="AN31" s="205">
        <v>27.236237421553184</v>
      </c>
      <c r="AO31" s="205">
        <v>35.316153280545038</v>
      </c>
      <c r="AP31" s="204">
        <v>34.568948462807342</v>
      </c>
      <c r="AQ31" s="205">
        <v>34.3500081434767</v>
      </c>
      <c r="AR31" s="205">
        <v>31.157996445280432</v>
      </c>
      <c r="AS31" s="205">
        <v>27.292942756313447</v>
      </c>
      <c r="AT31" s="205">
        <v>34.767520115322419</v>
      </c>
      <c r="AU31" s="204">
        <v>36.117168302523197</v>
      </c>
      <c r="AV31" s="205">
        <v>36.002553283113166</v>
      </c>
      <c r="AW31" s="205">
        <v>32.992283025749984</v>
      </c>
      <c r="AX31" s="205">
        <v>28.463261079724823</v>
      </c>
      <c r="AY31" s="205">
        <v>36.059630394497432</v>
      </c>
      <c r="AZ31" s="204">
        <v>37.060697625091606</v>
      </c>
      <c r="BA31" s="205">
        <v>36.766167127584808</v>
      </c>
      <c r="BB31" s="205">
        <v>33.512588027515392</v>
      </c>
      <c r="BC31" s="205">
        <v>30.434942094108855</v>
      </c>
      <c r="BD31" s="205">
        <v>37.593347520431614</v>
      </c>
      <c r="BE31" s="204">
        <v>36.997694260994216</v>
      </c>
      <c r="BF31" s="205">
        <v>36.883540049230206</v>
      </c>
      <c r="BG31" s="205">
        <v>34.16276694840225</v>
      </c>
      <c r="BH31" s="205">
        <v>31.709278390693171</v>
      </c>
      <c r="BI31" s="206">
        <v>37.469303316111798</v>
      </c>
      <c r="BJ31" s="207"/>
      <c r="BK31" s="204"/>
      <c r="BL31" s="205"/>
      <c r="BM31" s="205"/>
      <c r="BN31" s="205"/>
      <c r="BO31" s="205"/>
      <c r="BP31" s="204"/>
      <c r="BQ31" s="205"/>
      <c r="BR31" s="205"/>
      <c r="BS31" s="205"/>
      <c r="BT31" s="205"/>
      <c r="BU31" s="204"/>
      <c r="BV31" s="205"/>
      <c r="BW31" s="205"/>
      <c r="BX31" s="205"/>
      <c r="BY31" s="205"/>
      <c r="BZ31" s="204"/>
      <c r="CA31" s="205"/>
      <c r="CB31" s="205"/>
      <c r="CC31" s="205"/>
      <c r="CD31" s="205"/>
      <c r="CE31" s="204"/>
      <c r="CF31" s="205"/>
      <c r="CG31" s="205"/>
      <c r="CH31" s="205"/>
      <c r="CI31" s="205"/>
      <c r="CJ31" s="204"/>
      <c r="CK31" s="205"/>
      <c r="CL31" s="205"/>
      <c r="CM31" s="205"/>
      <c r="CN31" s="205"/>
      <c r="CO31" s="204"/>
      <c r="CP31" s="205"/>
      <c r="CQ31" s="205"/>
      <c r="CR31" s="205"/>
      <c r="CS31" s="205"/>
      <c r="CT31" s="204"/>
      <c r="CU31" s="205"/>
      <c r="CV31" s="205"/>
      <c r="CW31" s="205"/>
      <c r="CX31" s="205"/>
      <c r="CY31" s="204"/>
      <c r="CZ31" s="205"/>
      <c r="DA31" s="205"/>
      <c r="DB31" s="205"/>
      <c r="DC31" s="205"/>
      <c r="DD31" s="204"/>
      <c r="DE31" s="205"/>
      <c r="DF31" s="205"/>
      <c r="DG31" s="205"/>
      <c r="DH31" s="205"/>
      <c r="DI31" s="204"/>
      <c r="DJ31" s="205"/>
      <c r="DK31" s="205"/>
      <c r="DL31" s="205"/>
      <c r="DM31" s="205"/>
      <c r="DN31" s="204"/>
      <c r="DO31" s="205"/>
      <c r="DP31" s="205"/>
      <c r="DQ31" s="205"/>
      <c r="DR31" s="206"/>
      <c r="DS31" s="207"/>
      <c r="DT31" s="204"/>
      <c r="DU31" s="205"/>
      <c r="DV31" s="205"/>
      <c r="DW31" s="205"/>
      <c r="DX31" s="205"/>
      <c r="DY31" s="204"/>
      <c r="DZ31" s="205"/>
      <c r="EA31" s="205"/>
      <c r="EB31" s="205"/>
      <c r="EC31" s="205"/>
      <c r="ED31" s="204"/>
      <c r="EE31" s="205"/>
      <c r="EF31" s="205"/>
      <c r="EG31" s="205"/>
      <c r="EH31" s="205"/>
      <c r="EI31" s="204"/>
      <c r="EJ31" s="205"/>
      <c r="EK31" s="205"/>
      <c r="EL31" s="205"/>
      <c r="EM31" s="205"/>
      <c r="EN31" s="204"/>
      <c r="EO31" s="205"/>
      <c r="EP31" s="205"/>
      <c r="EQ31" s="205"/>
      <c r="ER31" s="205"/>
      <c r="ES31" s="204"/>
      <c r="ET31" s="205"/>
      <c r="EU31" s="205"/>
      <c r="EV31" s="205"/>
      <c r="EW31" s="205"/>
      <c r="EX31" s="204"/>
      <c r="EY31" s="205"/>
      <c r="EZ31" s="205"/>
      <c r="FA31" s="205"/>
      <c r="FB31" s="205"/>
      <c r="FC31" s="204"/>
      <c r="FD31" s="205"/>
      <c r="FE31" s="205"/>
      <c r="FF31" s="205"/>
      <c r="FG31" s="205"/>
      <c r="FH31" s="204"/>
      <c r="FI31" s="205"/>
      <c r="FJ31" s="205"/>
      <c r="FK31" s="205"/>
      <c r="FL31" s="205"/>
      <c r="FM31" s="204"/>
      <c r="FN31" s="205"/>
      <c r="FO31" s="205"/>
      <c r="FP31" s="205"/>
      <c r="FQ31" s="205"/>
      <c r="FR31" s="204"/>
      <c r="FS31" s="205"/>
      <c r="FT31" s="205"/>
      <c r="FU31" s="205"/>
      <c r="FV31" s="205"/>
      <c r="FW31" s="204"/>
      <c r="FX31" s="205"/>
      <c r="FY31" s="205"/>
      <c r="FZ31" s="205"/>
      <c r="GA31" s="206"/>
      <c r="GB31" s="207"/>
      <c r="GC31" s="204"/>
      <c r="GD31" s="205"/>
      <c r="GE31" s="205"/>
      <c r="GF31" s="205"/>
      <c r="GG31" s="205"/>
      <c r="GH31" s="204"/>
      <c r="GI31" s="205"/>
      <c r="GJ31" s="205"/>
      <c r="GK31" s="205"/>
      <c r="GL31" s="205"/>
      <c r="GM31" s="204"/>
      <c r="GN31" s="205"/>
      <c r="GO31" s="205"/>
      <c r="GP31" s="205"/>
      <c r="GQ31" s="205"/>
      <c r="GR31" s="204"/>
      <c r="GS31" s="205"/>
      <c r="GT31" s="205"/>
      <c r="GU31" s="205"/>
      <c r="GV31" s="205"/>
      <c r="GW31" s="204"/>
      <c r="GX31" s="205"/>
      <c r="GY31" s="205"/>
      <c r="GZ31" s="205"/>
      <c r="HA31" s="205"/>
      <c r="HB31" s="204"/>
      <c r="HC31" s="205"/>
      <c r="HD31" s="205"/>
      <c r="HE31" s="205"/>
      <c r="HF31" s="205"/>
      <c r="HG31" s="204"/>
      <c r="HH31" s="205"/>
      <c r="HI31" s="205"/>
      <c r="HJ31" s="205"/>
      <c r="HK31" s="205"/>
      <c r="HL31" s="204"/>
      <c r="HM31" s="205"/>
      <c r="HN31" s="205"/>
      <c r="HO31" s="205"/>
      <c r="HP31" s="205"/>
      <c r="HQ31" s="204"/>
      <c r="HR31" s="205"/>
      <c r="HS31" s="205"/>
      <c r="HT31" s="205"/>
      <c r="HU31" s="205"/>
      <c r="HV31" s="204"/>
      <c r="HW31" s="205"/>
      <c r="HX31" s="205"/>
      <c r="HY31" s="205"/>
      <c r="HZ31" s="205"/>
      <c r="IA31" s="204"/>
      <c r="IB31" s="205"/>
      <c r="IC31" s="205"/>
      <c r="ID31" s="205"/>
      <c r="IE31" s="205"/>
      <c r="IF31" s="204"/>
      <c r="IG31" s="205"/>
      <c r="IH31" s="205"/>
      <c r="II31" s="205"/>
      <c r="IJ31" s="206"/>
      <c r="IK31" s="207"/>
      <c r="IL31" s="204"/>
      <c r="IM31" s="205"/>
      <c r="IN31" s="205"/>
      <c r="IO31" s="205"/>
      <c r="IP31" s="205"/>
      <c r="IQ31" s="204"/>
      <c r="IR31" s="205"/>
      <c r="IS31" s="205"/>
      <c r="IT31" s="205"/>
      <c r="IU31" s="205"/>
      <c r="IV31" s="204"/>
      <c r="IW31" s="205"/>
      <c r="IX31" s="205"/>
      <c r="IY31" s="205"/>
      <c r="IZ31" s="205"/>
      <c r="JA31" s="204"/>
      <c r="JB31" s="205"/>
      <c r="JC31" s="205"/>
      <c r="JD31" s="205"/>
      <c r="JE31" s="205"/>
      <c r="JF31" s="204"/>
      <c r="JG31" s="205"/>
      <c r="JH31" s="205"/>
      <c r="JI31" s="205"/>
      <c r="JJ31" s="205"/>
      <c r="JK31" s="204"/>
      <c r="JL31" s="205"/>
      <c r="JM31" s="205"/>
      <c r="JN31" s="205"/>
      <c r="JO31" s="205"/>
      <c r="JP31" s="204"/>
      <c r="JQ31" s="205"/>
      <c r="JR31" s="205"/>
      <c r="JS31" s="205"/>
      <c r="JT31" s="205"/>
      <c r="JU31" s="204"/>
      <c r="JV31" s="205"/>
      <c r="JW31" s="205"/>
      <c r="JX31" s="205"/>
      <c r="JY31" s="205"/>
      <c r="JZ31" s="204"/>
      <c r="KA31" s="205"/>
      <c r="KB31" s="205"/>
      <c r="KC31" s="205"/>
      <c r="KD31" s="205"/>
      <c r="KE31" s="204"/>
      <c r="KF31" s="205"/>
      <c r="KG31" s="205"/>
      <c r="KH31" s="205"/>
      <c r="KI31" s="205"/>
      <c r="KJ31" s="204"/>
      <c r="KK31" s="205"/>
      <c r="KL31" s="205"/>
      <c r="KM31" s="205"/>
      <c r="KN31" s="205"/>
      <c r="KO31" s="204"/>
      <c r="KP31" s="205"/>
      <c r="KQ31" s="205"/>
    </row>
    <row r="32" spans="1:303" x14ac:dyDescent="0.25">
      <c r="A32" s="207" t="s">
        <v>1664</v>
      </c>
      <c r="B32" s="204">
        <v>52.802811953323051</v>
      </c>
      <c r="C32" s="205">
        <v>51.428832553942073</v>
      </c>
      <c r="D32" s="205">
        <v>49.586870107458296</v>
      </c>
      <c r="E32" s="205">
        <v>47.337715020044953</v>
      </c>
      <c r="F32" s="205">
        <v>54.255534184269372</v>
      </c>
      <c r="G32" s="204">
        <v>50.904434729722617</v>
      </c>
      <c r="H32" s="205">
        <v>49.203783231870069</v>
      </c>
      <c r="I32" s="205">
        <v>48.406767610743607</v>
      </c>
      <c r="J32" s="205">
        <v>46.20891309950332</v>
      </c>
      <c r="K32" s="205">
        <v>52.944461317564993</v>
      </c>
      <c r="L32" s="204">
        <v>38.324860727409181</v>
      </c>
      <c r="M32" s="205">
        <v>37.470911886650086</v>
      </c>
      <c r="N32" s="205">
        <v>36.277237434109416</v>
      </c>
      <c r="O32" s="205">
        <v>35.867658801725213</v>
      </c>
      <c r="P32" s="205">
        <v>38.962305975688928</v>
      </c>
      <c r="Q32" s="204">
        <v>45.297097816090378</v>
      </c>
      <c r="R32" s="205">
        <v>44.486492527208533</v>
      </c>
      <c r="S32" s="205">
        <v>42.860762370759005</v>
      </c>
      <c r="T32" s="205">
        <v>37.464753323395932</v>
      </c>
      <c r="U32" s="205">
        <v>46.533563391405252</v>
      </c>
      <c r="V32" s="204">
        <v>37.552128221311548</v>
      </c>
      <c r="W32" s="205">
        <v>37.516478062425463</v>
      </c>
      <c r="X32" s="205">
        <v>36.005242867323616</v>
      </c>
      <c r="Y32" s="205">
        <v>33.902032508942824</v>
      </c>
      <c r="Z32" s="205">
        <v>38.142969003380465</v>
      </c>
      <c r="AA32" s="204">
        <v>37.72202736729448</v>
      </c>
      <c r="AB32" s="205">
        <v>37.604127244019971</v>
      </c>
      <c r="AC32" s="205">
        <v>34.504745438710046</v>
      </c>
      <c r="AD32" s="205">
        <v>33.142895927528905</v>
      </c>
      <c r="AE32" s="205">
        <v>38.431699981113489</v>
      </c>
      <c r="AF32" s="204">
        <v>37.033287724957901</v>
      </c>
      <c r="AG32" s="205">
        <v>36.585401617125427</v>
      </c>
      <c r="AH32" s="205">
        <v>33.762247615426375</v>
      </c>
      <c r="AI32" s="205">
        <v>30.639798517122696</v>
      </c>
      <c r="AJ32" s="205">
        <v>37.211202810368405</v>
      </c>
      <c r="AK32" s="204">
        <v>37.627193354808973</v>
      </c>
      <c r="AL32" s="205">
        <v>37.141956063907578</v>
      </c>
      <c r="AM32" s="205">
        <v>33.645297697363212</v>
      </c>
      <c r="AN32" s="205">
        <v>29.973947807030282</v>
      </c>
      <c r="AO32" s="205">
        <v>37.904396770170976</v>
      </c>
      <c r="AP32" s="204">
        <v>37.386606442387851</v>
      </c>
      <c r="AQ32" s="205">
        <v>37.164740071586841</v>
      </c>
      <c r="AR32" s="205">
        <v>33.746720524121883</v>
      </c>
      <c r="AS32" s="205">
        <v>29.495271053337305</v>
      </c>
      <c r="AT32" s="205">
        <v>37.469508729769224</v>
      </c>
      <c r="AU32" s="204">
        <v>38.970233922279533</v>
      </c>
      <c r="AV32" s="205">
        <v>38.721337415238303</v>
      </c>
      <c r="AW32" s="205">
        <v>35.44337194770435</v>
      </c>
      <c r="AX32" s="205">
        <v>30.923101302098285</v>
      </c>
      <c r="AY32" s="205">
        <v>38.578932841285678</v>
      </c>
      <c r="AZ32" s="204">
        <v>40.107805980032111</v>
      </c>
      <c r="BA32" s="205">
        <v>39.62467903812859</v>
      </c>
      <c r="BB32" s="205">
        <v>35.925639155566238</v>
      </c>
      <c r="BC32" s="205">
        <v>32.232635188424481</v>
      </c>
      <c r="BD32" s="205">
        <v>40.278785002277246</v>
      </c>
      <c r="BE32" s="204">
        <v>39.901940101366918</v>
      </c>
      <c r="BF32" s="205">
        <v>39.668709434769987</v>
      </c>
      <c r="BG32" s="205">
        <v>36.662730436817007</v>
      </c>
      <c r="BH32" s="205">
        <v>32.690785466682463</v>
      </c>
      <c r="BI32" s="206">
        <v>40.391068904970247</v>
      </c>
      <c r="BJ32" s="207"/>
      <c r="BK32" s="204"/>
      <c r="BL32" s="205"/>
      <c r="BM32" s="205"/>
      <c r="BN32" s="205"/>
      <c r="BO32" s="205"/>
      <c r="BP32" s="204"/>
      <c r="BQ32" s="205"/>
      <c r="BR32" s="205"/>
      <c r="BS32" s="205"/>
      <c r="BT32" s="205"/>
      <c r="BU32" s="204"/>
      <c r="BV32" s="205"/>
      <c r="BW32" s="205"/>
      <c r="BX32" s="205"/>
      <c r="BY32" s="205"/>
      <c r="BZ32" s="204"/>
      <c r="CA32" s="205"/>
      <c r="CB32" s="205"/>
      <c r="CC32" s="205"/>
      <c r="CD32" s="205"/>
      <c r="CE32" s="204"/>
      <c r="CF32" s="205"/>
      <c r="CG32" s="205"/>
      <c r="CH32" s="205"/>
      <c r="CI32" s="205"/>
      <c r="CJ32" s="204"/>
      <c r="CK32" s="205"/>
      <c r="CL32" s="205"/>
      <c r="CM32" s="205"/>
      <c r="CN32" s="205"/>
      <c r="CO32" s="204"/>
      <c r="CP32" s="205"/>
      <c r="CQ32" s="205"/>
      <c r="CR32" s="205"/>
      <c r="CS32" s="205"/>
      <c r="CT32" s="204"/>
      <c r="CU32" s="205"/>
      <c r="CV32" s="205"/>
      <c r="CW32" s="205"/>
      <c r="CX32" s="205"/>
      <c r="CY32" s="204"/>
      <c r="CZ32" s="205"/>
      <c r="DA32" s="205"/>
      <c r="DB32" s="205"/>
      <c r="DC32" s="205"/>
      <c r="DD32" s="204"/>
      <c r="DE32" s="205"/>
      <c r="DF32" s="205"/>
      <c r="DG32" s="205"/>
      <c r="DH32" s="205"/>
      <c r="DI32" s="204"/>
      <c r="DJ32" s="205"/>
      <c r="DK32" s="205"/>
      <c r="DL32" s="205"/>
      <c r="DM32" s="205"/>
      <c r="DN32" s="204"/>
      <c r="DO32" s="205"/>
      <c r="DP32" s="205"/>
      <c r="DQ32" s="205"/>
      <c r="DR32" s="206"/>
      <c r="DS32" s="207"/>
      <c r="DT32" s="204"/>
      <c r="DU32" s="205"/>
      <c r="DV32" s="205"/>
      <c r="DW32" s="205"/>
      <c r="DX32" s="205"/>
      <c r="DY32" s="204"/>
      <c r="DZ32" s="205"/>
      <c r="EA32" s="205"/>
      <c r="EB32" s="205"/>
      <c r="EC32" s="205"/>
      <c r="ED32" s="204"/>
      <c r="EE32" s="205"/>
      <c r="EF32" s="205"/>
      <c r="EG32" s="205"/>
      <c r="EH32" s="205"/>
      <c r="EI32" s="204"/>
      <c r="EJ32" s="205"/>
      <c r="EK32" s="205"/>
      <c r="EL32" s="205"/>
      <c r="EM32" s="205"/>
      <c r="EN32" s="204"/>
      <c r="EO32" s="205"/>
      <c r="EP32" s="205"/>
      <c r="EQ32" s="205"/>
      <c r="ER32" s="205"/>
      <c r="ES32" s="204"/>
      <c r="ET32" s="205"/>
      <c r="EU32" s="205"/>
      <c r="EV32" s="205"/>
      <c r="EW32" s="205"/>
      <c r="EX32" s="204"/>
      <c r="EY32" s="205"/>
      <c r="EZ32" s="205"/>
      <c r="FA32" s="205"/>
      <c r="FB32" s="205"/>
      <c r="FC32" s="204"/>
      <c r="FD32" s="205"/>
      <c r="FE32" s="205"/>
      <c r="FF32" s="205"/>
      <c r="FG32" s="205"/>
      <c r="FH32" s="204"/>
      <c r="FI32" s="205"/>
      <c r="FJ32" s="205"/>
      <c r="FK32" s="205"/>
      <c r="FL32" s="205"/>
      <c r="FM32" s="204"/>
      <c r="FN32" s="205"/>
      <c r="FO32" s="205"/>
      <c r="FP32" s="205"/>
      <c r="FQ32" s="205"/>
      <c r="FR32" s="204"/>
      <c r="FS32" s="205"/>
      <c r="FT32" s="205"/>
      <c r="FU32" s="205"/>
      <c r="FV32" s="205"/>
      <c r="FW32" s="204"/>
      <c r="FX32" s="205"/>
      <c r="FY32" s="205"/>
      <c r="FZ32" s="205"/>
      <c r="GA32" s="206"/>
      <c r="GB32" s="207"/>
      <c r="GC32" s="204"/>
      <c r="GD32" s="205"/>
      <c r="GE32" s="205"/>
      <c r="GF32" s="205"/>
      <c r="GG32" s="205"/>
      <c r="GH32" s="204"/>
      <c r="GI32" s="205"/>
      <c r="GJ32" s="205"/>
      <c r="GK32" s="205"/>
      <c r="GL32" s="205"/>
      <c r="GM32" s="204"/>
      <c r="GN32" s="205"/>
      <c r="GO32" s="205"/>
      <c r="GP32" s="205"/>
      <c r="GQ32" s="205"/>
      <c r="GR32" s="204"/>
      <c r="GS32" s="205"/>
      <c r="GT32" s="205"/>
      <c r="GU32" s="205"/>
      <c r="GV32" s="205"/>
      <c r="GW32" s="204"/>
      <c r="GX32" s="205"/>
      <c r="GY32" s="205"/>
      <c r="GZ32" s="205"/>
      <c r="HA32" s="205"/>
      <c r="HB32" s="204"/>
      <c r="HC32" s="205"/>
      <c r="HD32" s="205"/>
      <c r="HE32" s="205"/>
      <c r="HF32" s="205"/>
      <c r="HG32" s="204"/>
      <c r="HH32" s="205"/>
      <c r="HI32" s="205"/>
      <c r="HJ32" s="205"/>
      <c r="HK32" s="205"/>
      <c r="HL32" s="204"/>
      <c r="HM32" s="205"/>
      <c r="HN32" s="205"/>
      <c r="HO32" s="205"/>
      <c r="HP32" s="205"/>
      <c r="HQ32" s="204"/>
      <c r="HR32" s="205"/>
      <c r="HS32" s="205"/>
      <c r="HT32" s="205"/>
      <c r="HU32" s="205"/>
      <c r="HV32" s="204"/>
      <c r="HW32" s="205"/>
      <c r="HX32" s="205"/>
      <c r="HY32" s="205"/>
      <c r="HZ32" s="205"/>
      <c r="IA32" s="204"/>
      <c r="IB32" s="205"/>
      <c r="IC32" s="205"/>
      <c r="ID32" s="205"/>
      <c r="IE32" s="205"/>
      <c r="IF32" s="204"/>
      <c r="IG32" s="205"/>
      <c r="IH32" s="205"/>
      <c r="II32" s="205"/>
      <c r="IJ32" s="206"/>
      <c r="IK32" s="207"/>
      <c r="IL32" s="204"/>
      <c r="IM32" s="205"/>
      <c r="IN32" s="205"/>
      <c r="IO32" s="205"/>
      <c r="IP32" s="205"/>
      <c r="IQ32" s="204"/>
      <c r="IR32" s="205"/>
      <c r="IS32" s="205"/>
      <c r="IT32" s="205"/>
      <c r="IU32" s="205"/>
      <c r="IV32" s="204"/>
      <c r="IW32" s="205"/>
      <c r="IX32" s="205"/>
      <c r="IY32" s="205"/>
      <c r="IZ32" s="205"/>
      <c r="JA32" s="204"/>
      <c r="JB32" s="205"/>
      <c r="JC32" s="205"/>
      <c r="JD32" s="205"/>
      <c r="JE32" s="205"/>
      <c r="JF32" s="204"/>
      <c r="JG32" s="205"/>
      <c r="JH32" s="205"/>
      <c r="JI32" s="205"/>
      <c r="JJ32" s="205"/>
      <c r="JK32" s="204"/>
      <c r="JL32" s="205"/>
      <c r="JM32" s="205"/>
      <c r="JN32" s="205"/>
      <c r="JO32" s="205"/>
      <c r="JP32" s="204"/>
      <c r="JQ32" s="205"/>
      <c r="JR32" s="205"/>
      <c r="JS32" s="205"/>
      <c r="JT32" s="205"/>
      <c r="JU32" s="204"/>
      <c r="JV32" s="205"/>
      <c r="JW32" s="205"/>
      <c r="JX32" s="205"/>
      <c r="JY32" s="205"/>
      <c r="JZ32" s="204"/>
      <c r="KA32" s="205"/>
      <c r="KB32" s="205"/>
      <c r="KC32" s="205"/>
      <c r="KD32" s="205"/>
      <c r="KE32" s="204"/>
      <c r="KF32" s="205"/>
      <c r="KG32" s="205"/>
      <c r="KH32" s="205"/>
      <c r="KI32" s="205"/>
      <c r="KJ32" s="204"/>
      <c r="KK32" s="205"/>
      <c r="KL32" s="205"/>
      <c r="KM32" s="205"/>
      <c r="KN32" s="205"/>
      <c r="KO32" s="204"/>
      <c r="KP32" s="205"/>
      <c r="KQ32" s="205"/>
    </row>
    <row r="33" spans="1:303" x14ac:dyDescent="0.25">
      <c r="A33" s="207" t="s">
        <v>1665</v>
      </c>
      <c r="B33" s="204">
        <v>48.57796778556331</v>
      </c>
      <c r="C33" s="205">
        <v>48.132623999390546</v>
      </c>
      <c r="D33" s="205">
        <v>48.623533871624751</v>
      </c>
      <c r="E33" s="205">
        <v>48.646668910968643</v>
      </c>
      <c r="F33" s="205">
        <v>49.064426253925753</v>
      </c>
      <c r="G33" s="204">
        <v>51.025392053908625</v>
      </c>
      <c r="H33" s="205">
        <v>48.843863687781976</v>
      </c>
      <c r="I33" s="205">
        <v>51.304178210742698</v>
      </c>
      <c r="J33" s="205">
        <v>51.417595133988314</v>
      </c>
      <c r="K33" s="205">
        <v>51.308068614228702</v>
      </c>
      <c r="L33" s="204">
        <v>36.79619638773444</v>
      </c>
      <c r="M33" s="205">
        <v>36.65510497788393</v>
      </c>
      <c r="N33" s="205">
        <v>36.905348071336761</v>
      </c>
      <c r="O33" s="205">
        <v>36.857262147497394</v>
      </c>
      <c r="P33" s="205">
        <v>37.230784535614859</v>
      </c>
      <c r="Q33" s="204">
        <v>43.17720417015552</v>
      </c>
      <c r="R33" s="205">
        <v>43.067145051505108</v>
      </c>
      <c r="S33" s="205">
        <v>43.245217195443239</v>
      </c>
      <c r="T33" s="205">
        <v>43.222570944362168</v>
      </c>
      <c r="U33" s="205">
        <v>43.883849679792547</v>
      </c>
      <c r="V33" s="204">
        <v>35.053306235350938</v>
      </c>
      <c r="W33" s="205">
        <v>34.83047187482439</v>
      </c>
      <c r="X33" s="205">
        <v>35.061948713537952</v>
      </c>
      <c r="Y33" s="205">
        <v>35.030032623410932</v>
      </c>
      <c r="Z33" s="205">
        <v>35.288648515804276</v>
      </c>
      <c r="AA33" s="204">
        <v>33.968831842964391</v>
      </c>
      <c r="AB33" s="205">
        <v>33.77177003533177</v>
      </c>
      <c r="AC33" s="205">
        <v>33.957160255159152</v>
      </c>
      <c r="AD33" s="205">
        <v>33.956524953029785</v>
      </c>
      <c r="AE33" s="205">
        <v>34.483503226224059</v>
      </c>
      <c r="AF33" s="204">
        <v>31.850793276106621</v>
      </c>
      <c r="AG33" s="205">
        <v>31.722311327622794</v>
      </c>
      <c r="AH33" s="205">
        <v>31.851128719030143</v>
      </c>
      <c r="AI33" s="205">
        <v>31.868503193661063</v>
      </c>
      <c r="AJ33" s="205">
        <v>32.515854148918372</v>
      </c>
      <c r="AK33" s="204">
        <v>31.954509746353352</v>
      </c>
      <c r="AL33" s="205">
        <v>31.754605496098087</v>
      </c>
      <c r="AM33" s="205">
        <v>31.888591327146898</v>
      </c>
      <c r="AN33" s="205">
        <v>31.801911502164263</v>
      </c>
      <c r="AO33" s="205">
        <v>32.090911779568891</v>
      </c>
      <c r="AP33" s="204">
        <v>30.926768791434888</v>
      </c>
      <c r="AQ33" s="205">
        <v>30.91125207046802</v>
      </c>
      <c r="AR33" s="205">
        <v>30.763654195924026</v>
      </c>
      <c r="AS33" s="205">
        <v>30.745519359031455</v>
      </c>
      <c r="AT33" s="205">
        <v>31.442806927313196</v>
      </c>
      <c r="AU33" s="204">
        <v>32.777066403377518</v>
      </c>
      <c r="AV33" s="205">
        <v>32.661761754430657</v>
      </c>
      <c r="AW33" s="205">
        <v>32.528792935604763</v>
      </c>
      <c r="AX33" s="205">
        <v>32.571357621948721</v>
      </c>
      <c r="AY33" s="205">
        <v>33.006587330053016</v>
      </c>
      <c r="AZ33" s="204">
        <v>33.129937904582178</v>
      </c>
      <c r="BA33" s="205">
        <v>33.095597127070555</v>
      </c>
      <c r="BB33" s="205">
        <v>33.110587577461864</v>
      </c>
      <c r="BC33" s="205">
        <v>33.019642590711079</v>
      </c>
      <c r="BD33" s="205">
        <v>33.360178029069807</v>
      </c>
      <c r="BE33" s="204">
        <v>34.265816822812674</v>
      </c>
      <c r="BF33" s="205">
        <v>34.177221184276917</v>
      </c>
      <c r="BG33" s="205">
        <v>34.228114273169474</v>
      </c>
      <c r="BH33" s="205">
        <v>33.962262293090255</v>
      </c>
      <c r="BI33" s="206">
        <v>34.250360075786645</v>
      </c>
      <c r="BJ33" s="207"/>
      <c r="BK33" s="204"/>
      <c r="BL33" s="205"/>
      <c r="BM33" s="205"/>
      <c r="BN33" s="205"/>
      <c r="BO33" s="205"/>
      <c r="BP33" s="204"/>
      <c r="BQ33" s="205"/>
      <c r="BR33" s="205"/>
      <c r="BS33" s="205"/>
      <c r="BT33" s="205"/>
      <c r="BU33" s="204"/>
      <c r="BV33" s="205"/>
      <c r="BW33" s="205"/>
      <c r="BX33" s="205"/>
      <c r="BY33" s="205"/>
      <c r="BZ33" s="204"/>
      <c r="CA33" s="205"/>
      <c r="CB33" s="205"/>
      <c r="CC33" s="205"/>
      <c r="CD33" s="205"/>
      <c r="CE33" s="204"/>
      <c r="CF33" s="205"/>
      <c r="CG33" s="205"/>
      <c r="CH33" s="205"/>
      <c r="CI33" s="205"/>
      <c r="CJ33" s="204"/>
      <c r="CK33" s="205"/>
      <c r="CL33" s="205"/>
      <c r="CM33" s="205"/>
      <c r="CN33" s="205"/>
      <c r="CO33" s="204"/>
      <c r="CP33" s="205"/>
      <c r="CQ33" s="205"/>
      <c r="CR33" s="205"/>
      <c r="CS33" s="205"/>
      <c r="CT33" s="204"/>
      <c r="CU33" s="205"/>
      <c r="CV33" s="205"/>
      <c r="CW33" s="205"/>
      <c r="CX33" s="205"/>
      <c r="CY33" s="204"/>
      <c r="CZ33" s="205"/>
      <c r="DA33" s="205"/>
      <c r="DB33" s="205"/>
      <c r="DC33" s="205"/>
      <c r="DD33" s="204"/>
      <c r="DE33" s="205"/>
      <c r="DF33" s="205"/>
      <c r="DG33" s="205"/>
      <c r="DH33" s="205"/>
      <c r="DI33" s="204"/>
      <c r="DJ33" s="205"/>
      <c r="DK33" s="205"/>
      <c r="DL33" s="205"/>
      <c r="DM33" s="205"/>
      <c r="DN33" s="204"/>
      <c r="DO33" s="205"/>
      <c r="DP33" s="205"/>
      <c r="DQ33" s="205"/>
      <c r="DR33" s="206"/>
      <c r="DS33" s="207"/>
      <c r="DT33" s="204"/>
      <c r="DU33" s="205"/>
      <c r="DV33" s="205"/>
      <c r="DW33" s="205"/>
      <c r="DX33" s="205"/>
      <c r="DY33" s="204"/>
      <c r="DZ33" s="205"/>
      <c r="EA33" s="205"/>
      <c r="EB33" s="205"/>
      <c r="EC33" s="205"/>
      <c r="ED33" s="204"/>
      <c r="EE33" s="205"/>
      <c r="EF33" s="205"/>
      <c r="EG33" s="205"/>
      <c r="EH33" s="205"/>
      <c r="EI33" s="204"/>
      <c r="EJ33" s="205"/>
      <c r="EK33" s="205"/>
      <c r="EL33" s="205"/>
      <c r="EM33" s="205"/>
      <c r="EN33" s="204"/>
      <c r="EO33" s="205"/>
      <c r="EP33" s="205"/>
      <c r="EQ33" s="205"/>
      <c r="ER33" s="205"/>
      <c r="ES33" s="204"/>
      <c r="ET33" s="205"/>
      <c r="EU33" s="205"/>
      <c r="EV33" s="205"/>
      <c r="EW33" s="205"/>
      <c r="EX33" s="204"/>
      <c r="EY33" s="205"/>
      <c r="EZ33" s="205"/>
      <c r="FA33" s="205"/>
      <c r="FB33" s="205"/>
      <c r="FC33" s="204"/>
      <c r="FD33" s="205"/>
      <c r="FE33" s="205"/>
      <c r="FF33" s="205"/>
      <c r="FG33" s="205"/>
      <c r="FH33" s="204"/>
      <c r="FI33" s="205"/>
      <c r="FJ33" s="205"/>
      <c r="FK33" s="205"/>
      <c r="FL33" s="205"/>
      <c r="FM33" s="204"/>
      <c r="FN33" s="205"/>
      <c r="FO33" s="205"/>
      <c r="FP33" s="205"/>
      <c r="FQ33" s="205"/>
      <c r="FR33" s="204"/>
      <c r="FS33" s="205"/>
      <c r="FT33" s="205"/>
      <c r="FU33" s="205"/>
      <c r="FV33" s="205"/>
      <c r="FW33" s="204"/>
      <c r="FX33" s="205"/>
      <c r="FY33" s="205"/>
      <c r="FZ33" s="205"/>
      <c r="GA33" s="206"/>
      <c r="GB33" s="207"/>
      <c r="GC33" s="204"/>
      <c r="GD33" s="205"/>
      <c r="GE33" s="205"/>
      <c r="GF33" s="205"/>
      <c r="GG33" s="205"/>
      <c r="GH33" s="204"/>
      <c r="GI33" s="205"/>
      <c r="GJ33" s="205"/>
      <c r="GK33" s="205"/>
      <c r="GL33" s="205"/>
      <c r="GM33" s="204"/>
      <c r="GN33" s="205"/>
      <c r="GO33" s="205"/>
      <c r="GP33" s="205"/>
      <c r="GQ33" s="205"/>
      <c r="GR33" s="204"/>
      <c r="GS33" s="205"/>
      <c r="GT33" s="205"/>
      <c r="GU33" s="205"/>
      <c r="GV33" s="205"/>
      <c r="GW33" s="204"/>
      <c r="GX33" s="205"/>
      <c r="GY33" s="205"/>
      <c r="GZ33" s="205"/>
      <c r="HA33" s="205"/>
      <c r="HB33" s="204"/>
      <c r="HC33" s="205"/>
      <c r="HD33" s="205"/>
      <c r="HE33" s="205"/>
      <c r="HF33" s="205"/>
      <c r="HG33" s="204"/>
      <c r="HH33" s="205"/>
      <c r="HI33" s="205"/>
      <c r="HJ33" s="205"/>
      <c r="HK33" s="205"/>
      <c r="HL33" s="204"/>
      <c r="HM33" s="205"/>
      <c r="HN33" s="205"/>
      <c r="HO33" s="205"/>
      <c r="HP33" s="205"/>
      <c r="HQ33" s="204"/>
      <c r="HR33" s="205"/>
      <c r="HS33" s="205"/>
      <c r="HT33" s="205"/>
      <c r="HU33" s="205"/>
      <c r="HV33" s="204"/>
      <c r="HW33" s="205"/>
      <c r="HX33" s="205"/>
      <c r="HY33" s="205"/>
      <c r="HZ33" s="205"/>
      <c r="IA33" s="204"/>
      <c r="IB33" s="205"/>
      <c r="IC33" s="205"/>
      <c r="ID33" s="205"/>
      <c r="IE33" s="205"/>
      <c r="IF33" s="204"/>
      <c r="IG33" s="205"/>
      <c r="IH33" s="205"/>
      <c r="II33" s="205"/>
      <c r="IJ33" s="206"/>
      <c r="IK33" s="207"/>
      <c r="IL33" s="204"/>
      <c r="IM33" s="205"/>
      <c r="IN33" s="205"/>
      <c r="IO33" s="205"/>
      <c r="IP33" s="205"/>
      <c r="IQ33" s="204"/>
      <c r="IR33" s="205"/>
      <c r="IS33" s="205"/>
      <c r="IT33" s="205"/>
      <c r="IU33" s="205"/>
      <c r="IV33" s="204"/>
      <c r="IW33" s="205"/>
      <c r="IX33" s="205"/>
      <c r="IY33" s="205"/>
      <c r="IZ33" s="205"/>
      <c r="JA33" s="204"/>
      <c r="JB33" s="205"/>
      <c r="JC33" s="205"/>
      <c r="JD33" s="205"/>
      <c r="JE33" s="205"/>
      <c r="JF33" s="204"/>
      <c r="JG33" s="205"/>
      <c r="JH33" s="205"/>
      <c r="JI33" s="205"/>
      <c r="JJ33" s="205"/>
      <c r="JK33" s="204"/>
      <c r="JL33" s="205"/>
      <c r="JM33" s="205"/>
      <c r="JN33" s="205"/>
      <c r="JO33" s="205"/>
      <c r="JP33" s="204"/>
      <c r="JQ33" s="205"/>
      <c r="JR33" s="205"/>
      <c r="JS33" s="205"/>
      <c r="JT33" s="205"/>
      <c r="JU33" s="204"/>
      <c r="JV33" s="205"/>
      <c r="JW33" s="205"/>
      <c r="JX33" s="205"/>
      <c r="JY33" s="205"/>
      <c r="JZ33" s="204"/>
      <c r="KA33" s="205"/>
      <c r="KB33" s="205"/>
      <c r="KC33" s="205"/>
      <c r="KD33" s="205"/>
      <c r="KE33" s="204"/>
      <c r="KF33" s="205"/>
      <c r="KG33" s="205"/>
      <c r="KH33" s="205"/>
      <c r="KI33" s="205"/>
      <c r="KJ33" s="204"/>
      <c r="KK33" s="205"/>
      <c r="KL33" s="205"/>
      <c r="KM33" s="205"/>
      <c r="KN33" s="205"/>
      <c r="KO33" s="204"/>
      <c r="KP33" s="205"/>
      <c r="KQ33" s="205"/>
    </row>
    <row r="34" spans="1:303" x14ac:dyDescent="0.25">
      <c r="A34" s="207" t="s">
        <v>1666</v>
      </c>
      <c r="B34" s="204">
        <v>49.116951236585813</v>
      </c>
      <c r="C34" s="205">
        <v>48.669379988397026</v>
      </c>
      <c r="D34" s="205">
        <v>49.113559780978335</v>
      </c>
      <c r="E34" s="205">
        <v>49.208983711546772</v>
      </c>
      <c r="F34" s="205">
        <v>49.591468191618638</v>
      </c>
      <c r="G34" s="204">
        <v>51.589356870329468</v>
      </c>
      <c r="H34" s="205">
        <v>49.385574422088197</v>
      </c>
      <c r="I34" s="205">
        <v>51.889873581953225</v>
      </c>
      <c r="J34" s="205">
        <v>51.944470060102049</v>
      </c>
      <c r="K34" s="205">
        <v>51.8770861775089</v>
      </c>
      <c r="L34" s="204">
        <v>37.115782046289674</v>
      </c>
      <c r="M34" s="205">
        <v>36.883113884550674</v>
      </c>
      <c r="N34" s="205">
        <v>37.240995467749478</v>
      </c>
      <c r="O34" s="205">
        <v>37.19015760683579</v>
      </c>
      <c r="P34" s="205">
        <v>37.57070825498036</v>
      </c>
      <c r="Q34" s="204">
        <v>43.656490659016349</v>
      </c>
      <c r="R34" s="205">
        <v>43.543906511847993</v>
      </c>
      <c r="S34" s="205">
        <v>43.724892188742338</v>
      </c>
      <c r="T34" s="205">
        <v>43.70212299923525</v>
      </c>
      <c r="U34" s="205">
        <v>44.355026388461063</v>
      </c>
      <c r="V34" s="204">
        <v>35.290310360052032</v>
      </c>
      <c r="W34" s="205">
        <v>35.007822819822806</v>
      </c>
      <c r="X34" s="205">
        <v>35.299468786605395</v>
      </c>
      <c r="Y34" s="205">
        <v>35.264735052556276</v>
      </c>
      <c r="Z34" s="205">
        <v>35.525679532163743</v>
      </c>
      <c r="AA34" s="204">
        <v>34.161373992497232</v>
      </c>
      <c r="AB34" s="205">
        <v>33.936622843980821</v>
      </c>
      <c r="AC34" s="205">
        <v>34.137160255159152</v>
      </c>
      <c r="AD34" s="205">
        <v>34.138776965578813</v>
      </c>
      <c r="AE34" s="205">
        <v>34.675747670885251</v>
      </c>
      <c r="AF34" s="204">
        <v>32.0084562351269</v>
      </c>
      <c r="AG34" s="205">
        <v>31.874637788689419</v>
      </c>
      <c r="AH34" s="205">
        <v>32.019581170561118</v>
      </c>
      <c r="AI34" s="205">
        <v>32.078494484833818</v>
      </c>
      <c r="AJ34" s="205">
        <v>32.701566240963992</v>
      </c>
      <c r="AK34" s="204">
        <v>32.127149795304632</v>
      </c>
      <c r="AL34" s="205">
        <v>31.880999668698745</v>
      </c>
      <c r="AM34" s="205">
        <v>32.065311916454512</v>
      </c>
      <c r="AN34" s="205">
        <v>31.976689543382136</v>
      </c>
      <c r="AO34" s="205">
        <v>32.265691219402235</v>
      </c>
      <c r="AP34" s="204">
        <v>31.109398971521038</v>
      </c>
      <c r="AQ34" s="205">
        <v>31.021252070468023</v>
      </c>
      <c r="AR34" s="205">
        <v>30.9162731953422</v>
      </c>
      <c r="AS34" s="205">
        <v>30.942338256781373</v>
      </c>
      <c r="AT34" s="205">
        <v>31.64216578140535</v>
      </c>
      <c r="AU34" s="204">
        <v>32.892095703995615</v>
      </c>
      <c r="AV34" s="205">
        <v>32.781761754430661</v>
      </c>
      <c r="AW34" s="205">
        <v>32.675735954456762</v>
      </c>
      <c r="AX34" s="205">
        <v>32.763787261083827</v>
      </c>
      <c r="AY34" s="205">
        <v>33.216296855677228</v>
      </c>
      <c r="AZ34" s="204">
        <v>33.24513284503611</v>
      </c>
      <c r="BA34" s="205">
        <v>33.208188605989264</v>
      </c>
      <c r="BB34" s="205">
        <v>33.233165649247674</v>
      </c>
      <c r="BC34" s="205">
        <v>33.161310050715421</v>
      </c>
      <c r="BD34" s="205">
        <v>33.518920408623536</v>
      </c>
      <c r="BE34" s="204">
        <v>34.385816822812679</v>
      </c>
      <c r="BF34" s="205">
        <v>34.313147186081004</v>
      </c>
      <c r="BG34" s="205">
        <v>34.353740702846018</v>
      </c>
      <c r="BH34" s="205">
        <v>34.087921625734261</v>
      </c>
      <c r="BI34" s="206">
        <v>34.340360075786641</v>
      </c>
      <c r="BJ34" s="207"/>
      <c r="BK34" s="204"/>
      <c r="BL34" s="205"/>
      <c r="BM34" s="205"/>
      <c r="BN34" s="205"/>
      <c r="BO34" s="205"/>
      <c r="BP34" s="204"/>
      <c r="BQ34" s="205"/>
      <c r="BR34" s="205"/>
      <c r="BS34" s="205"/>
      <c r="BT34" s="205"/>
      <c r="BU34" s="204"/>
      <c r="BV34" s="205"/>
      <c r="BW34" s="205"/>
      <c r="BX34" s="205"/>
      <c r="BY34" s="205"/>
      <c r="BZ34" s="204"/>
      <c r="CA34" s="205"/>
      <c r="CB34" s="205"/>
      <c r="CC34" s="205"/>
      <c r="CD34" s="205"/>
      <c r="CE34" s="204"/>
      <c r="CF34" s="205"/>
      <c r="CG34" s="205"/>
      <c r="CH34" s="205"/>
      <c r="CI34" s="205"/>
      <c r="CJ34" s="204"/>
      <c r="CK34" s="205"/>
      <c r="CL34" s="205"/>
      <c r="CM34" s="205"/>
      <c r="CN34" s="205"/>
      <c r="CO34" s="204"/>
      <c r="CP34" s="205"/>
      <c r="CQ34" s="205"/>
      <c r="CR34" s="205"/>
      <c r="CS34" s="205"/>
      <c r="CT34" s="204"/>
      <c r="CU34" s="205"/>
      <c r="CV34" s="205"/>
      <c r="CW34" s="205"/>
      <c r="CX34" s="205"/>
      <c r="CY34" s="204"/>
      <c r="CZ34" s="205"/>
      <c r="DA34" s="205"/>
      <c r="DB34" s="205"/>
      <c r="DC34" s="205"/>
      <c r="DD34" s="204"/>
      <c r="DE34" s="205"/>
      <c r="DF34" s="205"/>
      <c r="DG34" s="205"/>
      <c r="DH34" s="205"/>
      <c r="DI34" s="204"/>
      <c r="DJ34" s="205"/>
      <c r="DK34" s="205"/>
      <c r="DL34" s="205"/>
      <c r="DM34" s="205"/>
      <c r="DN34" s="204"/>
      <c r="DO34" s="205"/>
      <c r="DP34" s="205"/>
      <c r="DQ34" s="205"/>
      <c r="DR34" s="206"/>
      <c r="DS34" s="207"/>
      <c r="DT34" s="204"/>
      <c r="DU34" s="205"/>
      <c r="DV34" s="205"/>
      <c r="DW34" s="205"/>
      <c r="DX34" s="205"/>
      <c r="DY34" s="204"/>
      <c r="DZ34" s="205"/>
      <c r="EA34" s="205"/>
      <c r="EB34" s="205"/>
      <c r="EC34" s="205"/>
      <c r="ED34" s="204"/>
      <c r="EE34" s="205"/>
      <c r="EF34" s="205"/>
      <c r="EG34" s="205"/>
      <c r="EH34" s="205"/>
      <c r="EI34" s="204"/>
      <c r="EJ34" s="205"/>
      <c r="EK34" s="205"/>
      <c r="EL34" s="205"/>
      <c r="EM34" s="205"/>
      <c r="EN34" s="204"/>
      <c r="EO34" s="205"/>
      <c r="EP34" s="205"/>
      <c r="EQ34" s="205"/>
      <c r="ER34" s="205"/>
      <c r="ES34" s="204"/>
      <c r="ET34" s="205"/>
      <c r="EU34" s="205"/>
      <c r="EV34" s="205"/>
      <c r="EW34" s="205"/>
      <c r="EX34" s="204"/>
      <c r="EY34" s="205"/>
      <c r="EZ34" s="205"/>
      <c r="FA34" s="205"/>
      <c r="FB34" s="205"/>
      <c r="FC34" s="204"/>
      <c r="FD34" s="205"/>
      <c r="FE34" s="205"/>
      <c r="FF34" s="205"/>
      <c r="FG34" s="205"/>
      <c r="FH34" s="204"/>
      <c r="FI34" s="205"/>
      <c r="FJ34" s="205"/>
      <c r="FK34" s="205"/>
      <c r="FL34" s="205"/>
      <c r="FM34" s="204"/>
      <c r="FN34" s="205"/>
      <c r="FO34" s="205"/>
      <c r="FP34" s="205"/>
      <c r="FQ34" s="205"/>
      <c r="FR34" s="204"/>
      <c r="FS34" s="205"/>
      <c r="FT34" s="205"/>
      <c r="FU34" s="205"/>
      <c r="FV34" s="205"/>
      <c r="FW34" s="204"/>
      <c r="FX34" s="205"/>
      <c r="FY34" s="205"/>
      <c r="FZ34" s="205"/>
      <c r="GA34" s="206"/>
      <c r="GB34" s="207"/>
      <c r="GC34" s="204"/>
      <c r="GD34" s="205"/>
      <c r="GE34" s="205"/>
      <c r="GF34" s="205"/>
      <c r="GG34" s="205"/>
      <c r="GH34" s="204"/>
      <c r="GI34" s="205"/>
      <c r="GJ34" s="205"/>
      <c r="GK34" s="205"/>
      <c r="GL34" s="205"/>
      <c r="GM34" s="204"/>
      <c r="GN34" s="205"/>
      <c r="GO34" s="205"/>
      <c r="GP34" s="205"/>
      <c r="GQ34" s="205"/>
      <c r="GR34" s="204"/>
      <c r="GS34" s="205"/>
      <c r="GT34" s="205"/>
      <c r="GU34" s="205"/>
      <c r="GV34" s="205"/>
      <c r="GW34" s="204"/>
      <c r="GX34" s="205"/>
      <c r="GY34" s="205"/>
      <c r="GZ34" s="205"/>
      <c r="HA34" s="205"/>
      <c r="HB34" s="204"/>
      <c r="HC34" s="205"/>
      <c r="HD34" s="205"/>
      <c r="HE34" s="205"/>
      <c r="HF34" s="205"/>
      <c r="HG34" s="204"/>
      <c r="HH34" s="205"/>
      <c r="HI34" s="205"/>
      <c r="HJ34" s="205"/>
      <c r="HK34" s="205"/>
      <c r="HL34" s="204"/>
      <c r="HM34" s="205"/>
      <c r="HN34" s="205"/>
      <c r="HO34" s="205"/>
      <c r="HP34" s="205"/>
      <c r="HQ34" s="204"/>
      <c r="HR34" s="205"/>
      <c r="HS34" s="205"/>
      <c r="HT34" s="205"/>
      <c r="HU34" s="205"/>
      <c r="HV34" s="204"/>
      <c r="HW34" s="205"/>
      <c r="HX34" s="205"/>
      <c r="HY34" s="205"/>
      <c r="HZ34" s="205"/>
      <c r="IA34" s="204"/>
      <c r="IB34" s="205"/>
      <c r="IC34" s="205"/>
      <c r="ID34" s="205"/>
      <c r="IE34" s="205"/>
      <c r="IF34" s="204"/>
      <c r="IG34" s="205"/>
      <c r="IH34" s="205"/>
      <c r="II34" s="205"/>
      <c r="IJ34" s="206"/>
      <c r="IK34" s="207"/>
      <c r="IL34" s="204"/>
      <c r="IM34" s="205"/>
      <c r="IN34" s="205"/>
      <c r="IO34" s="205"/>
      <c r="IP34" s="205"/>
      <c r="IQ34" s="204"/>
      <c r="IR34" s="205"/>
      <c r="IS34" s="205"/>
      <c r="IT34" s="205"/>
      <c r="IU34" s="205"/>
      <c r="IV34" s="204"/>
      <c r="IW34" s="205"/>
      <c r="IX34" s="205"/>
      <c r="IY34" s="205"/>
      <c r="IZ34" s="205"/>
      <c r="JA34" s="204"/>
      <c r="JB34" s="205"/>
      <c r="JC34" s="205"/>
      <c r="JD34" s="205"/>
      <c r="JE34" s="205"/>
      <c r="JF34" s="204"/>
      <c r="JG34" s="205"/>
      <c r="JH34" s="205"/>
      <c r="JI34" s="205"/>
      <c r="JJ34" s="205"/>
      <c r="JK34" s="204"/>
      <c r="JL34" s="205"/>
      <c r="JM34" s="205"/>
      <c r="JN34" s="205"/>
      <c r="JO34" s="205"/>
      <c r="JP34" s="204"/>
      <c r="JQ34" s="205"/>
      <c r="JR34" s="205"/>
      <c r="JS34" s="205"/>
      <c r="JT34" s="205"/>
      <c r="JU34" s="204"/>
      <c r="JV34" s="205"/>
      <c r="JW34" s="205"/>
      <c r="JX34" s="205"/>
      <c r="JY34" s="205"/>
      <c r="JZ34" s="204"/>
      <c r="KA34" s="205"/>
      <c r="KB34" s="205"/>
      <c r="KC34" s="205"/>
      <c r="KD34" s="205"/>
      <c r="KE34" s="204"/>
      <c r="KF34" s="205"/>
      <c r="KG34" s="205"/>
      <c r="KH34" s="205"/>
      <c r="KI34" s="205"/>
      <c r="KJ34" s="204"/>
      <c r="KK34" s="205"/>
      <c r="KL34" s="205"/>
      <c r="KM34" s="205"/>
      <c r="KN34" s="205"/>
      <c r="KO34" s="204"/>
      <c r="KP34" s="205"/>
      <c r="KQ34" s="205"/>
    </row>
    <row r="35" spans="1:303" x14ac:dyDescent="0.25">
      <c r="A35" s="207" t="s">
        <v>1667</v>
      </c>
      <c r="B35" s="204">
        <v>50.078326235736284</v>
      </c>
      <c r="C35" s="205">
        <v>49.195921586207703</v>
      </c>
      <c r="D35" s="205">
        <v>49.251014246197272</v>
      </c>
      <c r="E35" s="205">
        <v>47.590333772482801</v>
      </c>
      <c r="F35" s="205">
        <v>51.126366735024909</v>
      </c>
      <c r="G35" s="204">
        <v>51.547176474825925</v>
      </c>
      <c r="H35" s="205">
        <v>49.944538225060668</v>
      </c>
      <c r="I35" s="205">
        <v>50.214956729596722</v>
      </c>
      <c r="J35" s="205">
        <v>49.515982596729927</v>
      </c>
      <c r="K35" s="205">
        <v>53.421887735893975</v>
      </c>
      <c r="L35" s="204">
        <v>37.688074836626754</v>
      </c>
      <c r="M35" s="205">
        <v>37.62640676087392</v>
      </c>
      <c r="N35" s="205">
        <v>36.885869606405691</v>
      </c>
      <c r="O35" s="205">
        <v>36.376351647884384</v>
      </c>
      <c r="P35" s="205">
        <v>38.406126378104197</v>
      </c>
      <c r="Q35" s="204">
        <v>44.112072861045142</v>
      </c>
      <c r="R35" s="205">
        <v>43.776268612819855</v>
      </c>
      <c r="S35" s="205">
        <v>43.596676452105285</v>
      </c>
      <c r="T35" s="205">
        <v>36.184850916883924</v>
      </c>
      <c r="U35" s="205">
        <v>45.395920077079019</v>
      </c>
      <c r="V35" s="204">
        <v>35.088810696369258</v>
      </c>
      <c r="W35" s="205">
        <v>35.372315917307176</v>
      </c>
      <c r="X35" s="205">
        <v>34.815546940915311</v>
      </c>
      <c r="Y35" s="205">
        <v>32.952747991855155</v>
      </c>
      <c r="Z35" s="205">
        <v>35.14587757297604</v>
      </c>
      <c r="AA35" s="204">
        <v>36.012588844840778</v>
      </c>
      <c r="AB35" s="205">
        <v>35.849257317210331</v>
      </c>
      <c r="AC35" s="205">
        <v>33.661747958981373</v>
      </c>
      <c r="AD35" s="205">
        <v>32.680489054246983</v>
      </c>
      <c r="AE35" s="205">
        <v>35.480216467796723</v>
      </c>
      <c r="AF35" s="204">
        <v>33.014946832822702</v>
      </c>
      <c r="AG35" s="205">
        <v>33.539533976672502</v>
      </c>
      <c r="AH35" s="205">
        <v>32.52542750554295</v>
      </c>
      <c r="AI35" s="205">
        <v>30.095540847031064</v>
      </c>
      <c r="AJ35" s="205">
        <v>33.275243710132443</v>
      </c>
      <c r="AK35" s="204">
        <v>33.267636893459631</v>
      </c>
      <c r="AL35" s="205">
        <v>33.067382632516853</v>
      </c>
      <c r="AM35" s="205">
        <v>32.420144188243654</v>
      </c>
      <c r="AN35" s="205">
        <v>29.474985562960967</v>
      </c>
      <c r="AO35" s="205">
        <v>33.373497124274252</v>
      </c>
      <c r="AP35" s="204">
        <v>34.326639174160583</v>
      </c>
      <c r="AQ35" s="205">
        <v>34.183279548510498</v>
      </c>
      <c r="AR35" s="205">
        <v>31.978886870651245</v>
      </c>
      <c r="AS35" s="205">
        <v>29.82402873378177</v>
      </c>
      <c r="AT35" s="205">
        <v>33.497281502233832</v>
      </c>
      <c r="AU35" s="204">
        <v>34.205716857224786</v>
      </c>
      <c r="AV35" s="205">
        <v>34.541768259398083</v>
      </c>
      <c r="AW35" s="205">
        <v>33.837274064161171</v>
      </c>
      <c r="AX35" s="205">
        <v>30.923794935920032</v>
      </c>
      <c r="AY35" s="205">
        <v>34.126838481713541</v>
      </c>
      <c r="AZ35" s="204">
        <v>36.84648007222485</v>
      </c>
      <c r="BA35" s="205">
        <v>36.526167498985785</v>
      </c>
      <c r="BB35" s="205">
        <v>34.462961397681397</v>
      </c>
      <c r="BC35" s="205">
        <v>32.824007953549597</v>
      </c>
      <c r="BD35" s="205">
        <v>36.205024742591924</v>
      </c>
      <c r="BE35" s="204">
        <v>36.29700613613592</v>
      </c>
      <c r="BF35" s="205">
        <v>36.127461250324899</v>
      </c>
      <c r="BG35" s="205">
        <v>35.135750570668783</v>
      </c>
      <c r="BH35" s="205">
        <v>33.054315264723407</v>
      </c>
      <c r="BI35" s="206">
        <v>35.691007791826657</v>
      </c>
      <c r="BJ35" s="207"/>
      <c r="BK35" s="204"/>
      <c r="BL35" s="205"/>
      <c r="BM35" s="205"/>
      <c r="BN35" s="205"/>
      <c r="BO35" s="205"/>
      <c r="BP35" s="204"/>
      <c r="BQ35" s="205"/>
      <c r="BR35" s="205"/>
      <c r="BS35" s="205"/>
      <c r="BT35" s="205"/>
      <c r="BU35" s="204"/>
      <c r="BV35" s="205"/>
      <c r="BW35" s="205"/>
      <c r="BX35" s="205"/>
      <c r="BY35" s="205"/>
      <c r="BZ35" s="204"/>
      <c r="CA35" s="205"/>
      <c r="CB35" s="205"/>
      <c r="CC35" s="205"/>
      <c r="CD35" s="205"/>
      <c r="CE35" s="204"/>
      <c r="CF35" s="205"/>
      <c r="CG35" s="205"/>
      <c r="CH35" s="205"/>
      <c r="CI35" s="205"/>
      <c r="CJ35" s="204"/>
      <c r="CK35" s="205"/>
      <c r="CL35" s="205"/>
      <c r="CM35" s="205"/>
      <c r="CN35" s="205"/>
      <c r="CO35" s="204"/>
      <c r="CP35" s="205"/>
      <c r="CQ35" s="205"/>
      <c r="CR35" s="205"/>
      <c r="CS35" s="205"/>
      <c r="CT35" s="204"/>
      <c r="CU35" s="205"/>
      <c r="CV35" s="205"/>
      <c r="CW35" s="205"/>
      <c r="CX35" s="205"/>
      <c r="CY35" s="204"/>
      <c r="CZ35" s="205"/>
      <c r="DA35" s="205"/>
      <c r="DB35" s="205"/>
      <c r="DC35" s="205"/>
      <c r="DD35" s="204"/>
      <c r="DE35" s="205"/>
      <c r="DF35" s="205"/>
      <c r="DG35" s="205"/>
      <c r="DH35" s="205"/>
      <c r="DI35" s="204"/>
      <c r="DJ35" s="205"/>
      <c r="DK35" s="205"/>
      <c r="DL35" s="205"/>
      <c r="DM35" s="205"/>
      <c r="DN35" s="204"/>
      <c r="DO35" s="205"/>
      <c r="DP35" s="205"/>
      <c r="DQ35" s="205"/>
      <c r="DR35" s="206"/>
      <c r="DS35" s="207"/>
      <c r="DT35" s="204"/>
      <c r="DU35" s="205"/>
      <c r="DV35" s="205"/>
      <c r="DW35" s="205"/>
      <c r="DX35" s="205"/>
      <c r="DY35" s="204"/>
      <c r="DZ35" s="205"/>
      <c r="EA35" s="205"/>
      <c r="EB35" s="205"/>
      <c r="EC35" s="205"/>
      <c r="ED35" s="204"/>
      <c r="EE35" s="205"/>
      <c r="EF35" s="205"/>
      <c r="EG35" s="205"/>
      <c r="EH35" s="205"/>
      <c r="EI35" s="204"/>
      <c r="EJ35" s="205"/>
      <c r="EK35" s="205"/>
      <c r="EL35" s="205"/>
      <c r="EM35" s="205"/>
      <c r="EN35" s="204"/>
      <c r="EO35" s="205"/>
      <c r="EP35" s="205"/>
      <c r="EQ35" s="205"/>
      <c r="ER35" s="205"/>
      <c r="ES35" s="204"/>
      <c r="ET35" s="205"/>
      <c r="EU35" s="205"/>
      <c r="EV35" s="205"/>
      <c r="EW35" s="205"/>
      <c r="EX35" s="204"/>
      <c r="EY35" s="205"/>
      <c r="EZ35" s="205"/>
      <c r="FA35" s="205"/>
      <c r="FB35" s="205"/>
      <c r="FC35" s="204"/>
      <c r="FD35" s="205"/>
      <c r="FE35" s="205"/>
      <c r="FF35" s="205"/>
      <c r="FG35" s="205"/>
      <c r="FH35" s="204"/>
      <c r="FI35" s="205"/>
      <c r="FJ35" s="205"/>
      <c r="FK35" s="205"/>
      <c r="FL35" s="205"/>
      <c r="FM35" s="204"/>
      <c r="FN35" s="205"/>
      <c r="FO35" s="205"/>
      <c r="FP35" s="205"/>
      <c r="FQ35" s="205"/>
      <c r="FR35" s="204"/>
      <c r="FS35" s="205"/>
      <c r="FT35" s="205"/>
      <c r="FU35" s="205"/>
      <c r="FV35" s="205"/>
      <c r="FW35" s="204"/>
      <c r="FX35" s="205"/>
      <c r="FY35" s="205"/>
      <c r="FZ35" s="205"/>
      <c r="GA35" s="206"/>
      <c r="GB35" s="207"/>
      <c r="GC35" s="204"/>
      <c r="GD35" s="205"/>
      <c r="GE35" s="205"/>
      <c r="GF35" s="205"/>
      <c r="GG35" s="205"/>
      <c r="GH35" s="204"/>
      <c r="GI35" s="205"/>
      <c r="GJ35" s="205"/>
      <c r="GK35" s="205"/>
      <c r="GL35" s="205"/>
      <c r="GM35" s="204"/>
      <c r="GN35" s="205"/>
      <c r="GO35" s="205"/>
      <c r="GP35" s="205"/>
      <c r="GQ35" s="205"/>
      <c r="GR35" s="204"/>
      <c r="GS35" s="205"/>
      <c r="GT35" s="205"/>
      <c r="GU35" s="205"/>
      <c r="GV35" s="205"/>
      <c r="GW35" s="204"/>
      <c r="GX35" s="205"/>
      <c r="GY35" s="205"/>
      <c r="GZ35" s="205"/>
      <c r="HA35" s="205"/>
      <c r="HB35" s="204"/>
      <c r="HC35" s="205"/>
      <c r="HD35" s="205"/>
      <c r="HE35" s="205"/>
      <c r="HF35" s="205"/>
      <c r="HG35" s="204"/>
      <c r="HH35" s="205"/>
      <c r="HI35" s="205"/>
      <c r="HJ35" s="205"/>
      <c r="HK35" s="205"/>
      <c r="HL35" s="204"/>
      <c r="HM35" s="205"/>
      <c r="HN35" s="205"/>
      <c r="HO35" s="205"/>
      <c r="HP35" s="205"/>
      <c r="HQ35" s="204"/>
      <c r="HR35" s="205"/>
      <c r="HS35" s="205"/>
      <c r="HT35" s="205"/>
      <c r="HU35" s="205"/>
      <c r="HV35" s="204"/>
      <c r="HW35" s="205"/>
      <c r="HX35" s="205"/>
      <c r="HY35" s="205"/>
      <c r="HZ35" s="205"/>
      <c r="IA35" s="204"/>
      <c r="IB35" s="205"/>
      <c r="IC35" s="205"/>
      <c r="ID35" s="205"/>
      <c r="IE35" s="205"/>
      <c r="IF35" s="204"/>
      <c r="IG35" s="205"/>
      <c r="IH35" s="205"/>
      <c r="II35" s="205"/>
      <c r="IJ35" s="206"/>
      <c r="IK35" s="207"/>
      <c r="IL35" s="204"/>
      <c r="IM35" s="205"/>
      <c r="IN35" s="205"/>
      <c r="IO35" s="205"/>
      <c r="IP35" s="205"/>
      <c r="IQ35" s="204"/>
      <c r="IR35" s="205"/>
      <c r="IS35" s="205"/>
      <c r="IT35" s="205"/>
      <c r="IU35" s="205"/>
      <c r="IV35" s="204"/>
      <c r="IW35" s="205"/>
      <c r="IX35" s="205"/>
      <c r="IY35" s="205"/>
      <c r="IZ35" s="205"/>
      <c r="JA35" s="204"/>
      <c r="JB35" s="205"/>
      <c r="JC35" s="205"/>
      <c r="JD35" s="205"/>
      <c r="JE35" s="205"/>
      <c r="JF35" s="204"/>
      <c r="JG35" s="205"/>
      <c r="JH35" s="205"/>
      <c r="JI35" s="205"/>
      <c r="JJ35" s="205"/>
      <c r="JK35" s="204"/>
      <c r="JL35" s="205"/>
      <c r="JM35" s="205"/>
      <c r="JN35" s="205"/>
      <c r="JO35" s="205"/>
      <c r="JP35" s="204"/>
      <c r="JQ35" s="205"/>
      <c r="JR35" s="205"/>
      <c r="JS35" s="205"/>
      <c r="JT35" s="205"/>
      <c r="JU35" s="204"/>
      <c r="JV35" s="205"/>
      <c r="JW35" s="205"/>
      <c r="JX35" s="205"/>
      <c r="JY35" s="205"/>
      <c r="JZ35" s="204"/>
      <c r="KA35" s="205"/>
      <c r="KB35" s="205"/>
      <c r="KC35" s="205"/>
      <c r="KD35" s="205"/>
      <c r="KE35" s="204"/>
      <c r="KF35" s="205"/>
      <c r="KG35" s="205"/>
      <c r="KH35" s="205"/>
      <c r="KI35" s="205"/>
      <c r="KJ35" s="204"/>
      <c r="KK35" s="205"/>
      <c r="KL35" s="205"/>
      <c r="KM35" s="205"/>
      <c r="KN35" s="205"/>
      <c r="KO35" s="204"/>
      <c r="KP35" s="205"/>
      <c r="KQ35" s="205"/>
    </row>
    <row r="36" spans="1:303" x14ac:dyDescent="0.25">
      <c r="A36" s="207" t="s">
        <v>1668</v>
      </c>
      <c r="B36" s="204">
        <v>49.777740857284613</v>
      </c>
      <c r="C36" s="205">
        <v>49.190526308849897</v>
      </c>
      <c r="D36" s="205">
        <v>49.702014819329229</v>
      </c>
      <c r="E36" s="205">
        <v>49.65940764184824</v>
      </c>
      <c r="F36" s="205">
        <v>50.266235979445298</v>
      </c>
      <c r="G36" s="204">
        <v>51.849055130546098</v>
      </c>
      <c r="H36" s="205">
        <v>50.021349459018644</v>
      </c>
      <c r="I36" s="205">
        <v>52.078078962237427</v>
      </c>
      <c r="J36" s="205">
        <v>52.080170107862124</v>
      </c>
      <c r="K36" s="205">
        <v>52.556951876414587</v>
      </c>
      <c r="L36" s="204">
        <v>37.097277830091826</v>
      </c>
      <c r="M36" s="205">
        <v>36.993291867282529</v>
      </c>
      <c r="N36" s="205">
        <v>37.164066045857105</v>
      </c>
      <c r="O36" s="205">
        <v>37.155643230752055</v>
      </c>
      <c r="P36" s="205">
        <v>37.443600082707206</v>
      </c>
      <c r="Q36" s="204">
        <v>44.006511564700553</v>
      </c>
      <c r="R36" s="205">
        <v>43.918368521821428</v>
      </c>
      <c r="S36" s="205">
        <v>44.077264952387964</v>
      </c>
      <c r="T36" s="205">
        <v>44.047530262362713</v>
      </c>
      <c r="U36" s="205">
        <v>44.96049933021483</v>
      </c>
      <c r="V36" s="204">
        <v>34.728805096020793</v>
      </c>
      <c r="W36" s="205">
        <v>34.733926410629444</v>
      </c>
      <c r="X36" s="205">
        <v>34.687666822303591</v>
      </c>
      <c r="Y36" s="205">
        <v>34.629701986682079</v>
      </c>
      <c r="Z36" s="205">
        <v>34.967202270091548</v>
      </c>
      <c r="AA36" s="204">
        <v>33.112050071971893</v>
      </c>
      <c r="AB36" s="205">
        <v>33.060142656206871</v>
      </c>
      <c r="AC36" s="205">
        <v>33.004017152039395</v>
      </c>
      <c r="AD36" s="205">
        <v>33.008457765474397</v>
      </c>
      <c r="AE36" s="205">
        <v>34.079876067243077</v>
      </c>
      <c r="AF36" s="204">
        <v>31.409373037193433</v>
      </c>
      <c r="AG36" s="205">
        <v>31.205101550519682</v>
      </c>
      <c r="AH36" s="205">
        <v>31.243710420747274</v>
      </c>
      <c r="AI36" s="205">
        <v>31.166010376745902</v>
      </c>
      <c r="AJ36" s="205">
        <v>31.976564914048573</v>
      </c>
      <c r="AK36" s="204">
        <v>31.38927194575847</v>
      </c>
      <c r="AL36" s="205">
        <v>31.36124796950277</v>
      </c>
      <c r="AM36" s="205">
        <v>31.29792502718589</v>
      </c>
      <c r="AN36" s="205">
        <v>31.144168204137387</v>
      </c>
      <c r="AO36" s="205">
        <v>31.754341246123584</v>
      </c>
      <c r="AP36" s="204">
        <v>30.820784511963666</v>
      </c>
      <c r="AQ36" s="205">
        <v>30.622050204023957</v>
      </c>
      <c r="AR36" s="205">
        <v>30.471510317453991</v>
      </c>
      <c r="AS36" s="205">
        <v>30.191032682085961</v>
      </c>
      <c r="AT36" s="205">
        <v>31.21121047789623</v>
      </c>
      <c r="AU36" s="204">
        <v>32.5767103384051</v>
      </c>
      <c r="AV36" s="205">
        <v>32.480124276720403</v>
      </c>
      <c r="AW36" s="205">
        <v>32.474320428700565</v>
      </c>
      <c r="AX36" s="205">
        <v>32.131567794386548</v>
      </c>
      <c r="AY36" s="205">
        <v>32.917012799964127</v>
      </c>
      <c r="AZ36" s="204">
        <v>33.070973295027336</v>
      </c>
      <c r="BA36" s="205">
        <v>33.058765620268204</v>
      </c>
      <c r="BB36" s="205">
        <v>33.086072449526199</v>
      </c>
      <c r="BC36" s="205">
        <v>33.011548820138124</v>
      </c>
      <c r="BD36" s="205">
        <v>33.521196384834838</v>
      </c>
      <c r="BE36" s="204">
        <v>34.197808646173883</v>
      </c>
      <c r="BF36" s="205">
        <v>34.075827235616984</v>
      </c>
      <c r="BG36" s="205">
        <v>34.284953877783536</v>
      </c>
      <c r="BH36" s="205">
        <v>33.627982625420685</v>
      </c>
      <c r="BI36" s="206">
        <v>34.302819066824895</v>
      </c>
      <c r="BJ36" s="207"/>
      <c r="BK36" s="204"/>
      <c r="BL36" s="205"/>
      <c r="BM36" s="205"/>
      <c r="BN36" s="205"/>
      <c r="BO36" s="205"/>
      <c r="BP36" s="204"/>
      <c r="BQ36" s="205"/>
      <c r="BR36" s="205"/>
      <c r="BS36" s="205"/>
      <c r="BT36" s="205"/>
      <c r="BU36" s="204"/>
      <c r="BV36" s="205"/>
      <c r="BW36" s="205"/>
      <c r="BX36" s="205"/>
      <c r="BY36" s="205"/>
      <c r="BZ36" s="204"/>
      <c r="CA36" s="205"/>
      <c r="CB36" s="205"/>
      <c r="CC36" s="205"/>
      <c r="CD36" s="205"/>
      <c r="CE36" s="204"/>
      <c r="CF36" s="205"/>
      <c r="CG36" s="205"/>
      <c r="CH36" s="205"/>
      <c r="CI36" s="205"/>
      <c r="CJ36" s="204"/>
      <c r="CK36" s="205"/>
      <c r="CL36" s="205"/>
      <c r="CM36" s="205"/>
      <c r="CN36" s="205"/>
      <c r="CO36" s="204"/>
      <c r="CP36" s="205"/>
      <c r="CQ36" s="205"/>
      <c r="CR36" s="205"/>
      <c r="CS36" s="205"/>
      <c r="CT36" s="204"/>
      <c r="CU36" s="205"/>
      <c r="CV36" s="205"/>
      <c r="CW36" s="205"/>
      <c r="CX36" s="205"/>
      <c r="CY36" s="204"/>
      <c r="CZ36" s="205"/>
      <c r="DA36" s="205"/>
      <c r="DB36" s="205"/>
      <c r="DC36" s="205"/>
      <c r="DD36" s="204"/>
      <c r="DE36" s="205"/>
      <c r="DF36" s="205"/>
      <c r="DG36" s="205"/>
      <c r="DH36" s="205"/>
      <c r="DI36" s="204"/>
      <c r="DJ36" s="205"/>
      <c r="DK36" s="205"/>
      <c r="DL36" s="205"/>
      <c r="DM36" s="205"/>
      <c r="DN36" s="204"/>
      <c r="DO36" s="205"/>
      <c r="DP36" s="205"/>
      <c r="DQ36" s="205"/>
      <c r="DR36" s="206"/>
      <c r="DS36" s="207"/>
      <c r="DT36" s="204"/>
      <c r="DU36" s="205"/>
      <c r="DV36" s="205"/>
      <c r="DW36" s="205"/>
      <c r="DX36" s="205"/>
      <c r="DY36" s="204"/>
      <c r="DZ36" s="205"/>
      <c r="EA36" s="205"/>
      <c r="EB36" s="205"/>
      <c r="EC36" s="205"/>
      <c r="ED36" s="204"/>
      <c r="EE36" s="205"/>
      <c r="EF36" s="205"/>
      <c r="EG36" s="205"/>
      <c r="EH36" s="205"/>
      <c r="EI36" s="204"/>
      <c r="EJ36" s="205"/>
      <c r="EK36" s="205"/>
      <c r="EL36" s="205"/>
      <c r="EM36" s="205"/>
      <c r="EN36" s="204"/>
      <c r="EO36" s="205"/>
      <c r="EP36" s="205"/>
      <c r="EQ36" s="205"/>
      <c r="ER36" s="205"/>
      <c r="ES36" s="204"/>
      <c r="ET36" s="205"/>
      <c r="EU36" s="205"/>
      <c r="EV36" s="205"/>
      <c r="EW36" s="205"/>
      <c r="EX36" s="204"/>
      <c r="EY36" s="205"/>
      <c r="EZ36" s="205"/>
      <c r="FA36" s="205"/>
      <c r="FB36" s="205"/>
      <c r="FC36" s="204"/>
      <c r="FD36" s="205"/>
      <c r="FE36" s="205"/>
      <c r="FF36" s="205"/>
      <c r="FG36" s="205"/>
      <c r="FH36" s="204"/>
      <c r="FI36" s="205"/>
      <c r="FJ36" s="205"/>
      <c r="FK36" s="205"/>
      <c r="FL36" s="205"/>
      <c r="FM36" s="204"/>
      <c r="FN36" s="205"/>
      <c r="FO36" s="205"/>
      <c r="FP36" s="205"/>
      <c r="FQ36" s="205"/>
      <c r="FR36" s="204"/>
      <c r="FS36" s="205"/>
      <c r="FT36" s="205"/>
      <c r="FU36" s="205"/>
      <c r="FV36" s="205"/>
      <c r="FW36" s="204"/>
      <c r="FX36" s="205"/>
      <c r="FY36" s="205"/>
      <c r="FZ36" s="205"/>
      <c r="GA36" s="206"/>
      <c r="GB36" s="207"/>
      <c r="GC36" s="204"/>
      <c r="GD36" s="205"/>
      <c r="GE36" s="205"/>
      <c r="GF36" s="205"/>
      <c r="GG36" s="205"/>
      <c r="GH36" s="204"/>
      <c r="GI36" s="205"/>
      <c r="GJ36" s="205"/>
      <c r="GK36" s="205"/>
      <c r="GL36" s="205"/>
      <c r="GM36" s="204"/>
      <c r="GN36" s="205"/>
      <c r="GO36" s="205"/>
      <c r="GP36" s="205"/>
      <c r="GQ36" s="205"/>
      <c r="GR36" s="204"/>
      <c r="GS36" s="205"/>
      <c r="GT36" s="205"/>
      <c r="GU36" s="205"/>
      <c r="GV36" s="205"/>
      <c r="GW36" s="204"/>
      <c r="GX36" s="205"/>
      <c r="GY36" s="205"/>
      <c r="GZ36" s="205"/>
      <c r="HA36" s="205"/>
      <c r="HB36" s="204"/>
      <c r="HC36" s="205"/>
      <c r="HD36" s="205"/>
      <c r="HE36" s="205"/>
      <c r="HF36" s="205"/>
      <c r="HG36" s="204"/>
      <c r="HH36" s="205"/>
      <c r="HI36" s="205"/>
      <c r="HJ36" s="205"/>
      <c r="HK36" s="205"/>
      <c r="HL36" s="204"/>
      <c r="HM36" s="205"/>
      <c r="HN36" s="205"/>
      <c r="HO36" s="205"/>
      <c r="HP36" s="205"/>
      <c r="HQ36" s="204"/>
      <c r="HR36" s="205"/>
      <c r="HS36" s="205"/>
      <c r="HT36" s="205"/>
      <c r="HU36" s="205"/>
      <c r="HV36" s="204"/>
      <c r="HW36" s="205"/>
      <c r="HX36" s="205"/>
      <c r="HY36" s="205"/>
      <c r="HZ36" s="205"/>
      <c r="IA36" s="204"/>
      <c r="IB36" s="205"/>
      <c r="IC36" s="205"/>
      <c r="ID36" s="205"/>
      <c r="IE36" s="205"/>
      <c r="IF36" s="204"/>
      <c r="IG36" s="205"/>
      <c r="IH36" s="205"/>
      <c r="II36" s="205"/>
      <c r="IJ36" s="206"/>
      <c r="IK36" s="207"/>
      <c r="IL36" s="204"/>
      <c r="IM36" s="205"/>
      <c r="IN36" s="205"/>
      <c r="IO36" s="205"/>
      <c r="IP36" s="205"/>
      <c r="IQ36" s="204"/>
      <c r="IR36" s="205"/>
      <c r="IS36" s="205"/>
      <c r="IT36" s="205"/>
      <c r="IU36" s="205"/>
      <c r="IV36" s="204"/>
      <c r="IW36" s="205"/>
      <c r="IX36" s="205"/>
      <c r="IY36" s="205"/>
      <c r="IZ36" s="205"/>
      <c r="JA36" s="204"/>
      <c r="JB36" s="205"/>
      <c r="JC36" s="205"/>
      <c r="JD36" s="205"/>
      <c r="JE36" s="205"/>
      <c r="JF36" s="204"/>
      <c r="JG36" s="205"/>
      <c r="JH36" s="205"/>
      <c r="JI36" s="205"/>
      <c r="JJ36" s="205"/>
      <c r="JK36" s="204"/>
      <c r="JL36" s="205"/>
      <c r="JM36" s="205"/>
      <c r="JN36" s="205"/>
      <c r="JO36" s="205"/>
      <c r="JP36" s="204"/>
      <c r="JQ36" s="205"/>
      <c r="JR36" s="205"/>
      <c r="JS36" s="205"/>
      <c r="JT36" s="205"/>
      <c r="JU36" s="204"/>
      <c r="JV36" s="205"/>
      <c r="JW36" s="205"/>
      <c r="JX36" s="205"/>
      <c r="JY36" s="205"/>
      <c r="JZ36" s="204"/>
      <c r="KA36" s="205"/>
      <c r="KB36" s="205"/>
      <c r="KC36" s="205"/>
      <c r="KD36" s="205"/>
      <c r="KE36" s="204"/>
      <c r="KF36" s="205"/>
      <c r="KG36" s="205"/>
      <c r="KH36" s="205"/>
      <c r="KI36" s="205"/>
      <c r="KJ36" s="204"/>
      <c r="KK36" s="205"/>
      <c r="KL36" s="205"/>
      <c r="KM36" s="205"/>
      <c r="KN36" s="205"/>
      <c r="KO36" s="204"/>
      <c r="KP36" s="205"/>
      <c r="KQ36" s="205"/>
    </row>
    <row r="37" spans="1:303" x14ac:dyDescent="0.25">
      <c r="A37" s="207" t="s">
        <v>1669</v>
      </c>
      <c r="B37" s="204">
        <v>50.599309428499581</v>
      </c>
      <c r="C37" s="205">
        <v>49.968876138321441</v>
      </c>
      <c r="D37" s="205">
        <v>50.531744492091413</v>
      </c>
      <c r="E37" s="205">
        <v>50.529516064292771</v>
      </c>
      <c r="F37" s="205">
        <v>51.139273882851285</v>
      </c>
      <c r="G37" s="204">
        <v>52.700276497823538</v>
      </c>
      <c r="H37" s="205">
        <v>50.723060193324862</v>
      </c>
      <c r="I37" s="205">
        <v>53.113976060022623</v>
      </c>
      <c r="J37" s="205">
        <v>53.164808581367893</v>
      </c>
      <c r="K37" s="205">
        <v>53.503347949183564</v>
      </c>
      <c r="L37" s="204">
        <v>37.622431631041977</v>
      </c>
      <c r="M37" s="205">
        <v>37.515923038808907</v>
      </c>
      <c r="N37" s="205">
        <v>37.77265963309604</v>
      </c>
      <c r="O37" s="205">
        <v>37.780294112476199</v>
      </c>
      <c r="P37" s="205">
        <v>38.080903520365247</v>
      </c>
      <c r="Q37" s="204">
        <v>44.73508551701417</v>
      </c>
      <c r="R37" s="205">
        <v>44.534809856950467</v>
      </c>
      <c r="S37" s="205">
        <v>44.828503068147953</v>
      </c>
      <c r="T37" s="205">
        <v>44.806529018783621</v>
      </c>
      <c r="U37" s="205">
        <v>45.8539800282241</v>
      </c>
      <c r="V37" s="204">
        <v>35.266476980789918</v>
      </c>
      <c r="W37" s="205">
        <v>35.223645439844155</v>
      </c>
      <c r="X37" s="205">
        <v>35.200346849171439</v>
      </c>
      <c r="Y37" s="205">
        <v>35.14010298607672</v>
      </c>
      <c r="Z37" s="205">
        <v>35.633671567103413</v>
      </c>
      <c r="AA37" s="204">
        <v>32.921513511495455</v>
      </c>
      <c r="AB37" s="205">
        <v>32.669199156360961</v>
      </c>
      <c r="AC37" s="205">
        <v>33.050559813436664</v>
      </c>
      <c r="AD37" s="205">
        <v>33.121313820684946</v>
      </c>
      <c r="AE37" s="205">
        <v>34.635008419128049</v>
      </c>
      <c r="AF37" s="204">
        <v>31.513692921953652</v>
      </c>
      <c r="AG37" s="205">
        <v>30.968891664988622</v>
      </c>
      <c r="AH37" s="205">
        <v>31.259194268851662</v>
      </c>
      <c r="AI37" s="205">
        <v>31.127250527325433</v>
      </c>
      <c r="AJ37" s="205">
        <v>32.492702820945269</v>
      </c>
      <c r="AK37" s="204">
        <v>31.829271945758467</v>
      </c>
      <c r="AL37" s="205">
        <v>31.306370602048812</v>
      </c>
      <c r="AM37" s="205">
        <v>31.378455350151068</v>
      </c>
      <c r="AN37" s="205">
        <v>31.385250522514578</v>
      </c>
      <c r="AO37" s="205">
        <v>32.279139100054167</v>
      </c>
      <c r="AP37" s="204">
        <v>31.256044872135963</v>
      </c>
      <c r="AQ37" s="205">
        <v>30.945081514890614</v>
      </c>
      <c r="AR37" s="205">
        <v>30.798330915698951</v>
      </c>
      <c r="AS37" s="205">
        <v>30.189690306126082</v>
      </c>
      <c r="AT37" s="205">
        <v>31.699753137954072</v>
      </c>
      <c r="AU37" s="204">
        <v>33.198346559306778</v>
      </c>
      <c r="AV37" s="205">
        <v>32.957632207018698</v>
      </c>
      <c r="AW37" s="205">
        <v>33.011090551334149</v>
      </c>
      <c r="AX37" s="205">
        <v>32.604124068319166</v>
      </c>
      <c r="AY37" s="205">
        <v>33.677063004143356</v>
      </c>
      <c r="AZ37" s="204">
        <v>33.618765705708242</v>
      </c>
      <c r="BA37" s="205">
        <v>33.544704421957228</v>
      </c>
      <c r="BB37" s="205">
        <v>33.57150536086489</v>
      </c>
      <c r="BC37" s="205">
        <v>33.465540872019695</v>
      </c>
      <c r="BD37" s="205">
        <v>34.076378402380627</v>
      </c>
      <c r="BE37" s="204">
        <v>34.472107919930373</v>
      </c>
      <c r="BF37" s="205">
        <v>34.306492852446986</v>
      </c>
      <c r="BG37" s="205">
        <v>34.847540679931129</v>
      </c>
      <c r="BH37" s="205">
        <v>33.943376394032562</v>
      </c>
      <c r="BI37" s="206">
        <v>34.867733727534919</v>
      </c>
      <c r="BJ37" s="207"/>
      <c r="BK37" s="204"/>
      <c r="BL37" s="205"/>
      <c r="BM37" s="205"/>
      <c r="BN37" s="205"/>
      <c r="BO37" s="205"/>
      <c r="BP37" s="204"/>
      <c r="BQ37" s="205"/>
      <c r="BR37" s="205"/>
      <c r="BS37" s="205"/>
      <c r="BT37" s="205"/>
      <c r="BU37" s="204"/>
      <c r="BV37" s="205"/>
      <c r="BW37" s="205"/>
      <c r="BX37" s="205"/>
      <c r="BY37" s="205"/>
      <c r="BZ37" s="204"/>
      <c r="CA37" s="205"/>
      <c r="CB37" s="205"/>
      <c r="CC37" s="205"/>
      <c r="CD37" s="205"/>
      <c r="CE37" s="204"/>
      <c r="CF37" s="205"/>
      <c r="CG37" s="205"/>
      <c r="CH37" s="205"/>
      <c r="CI37" s="205"/>
      <c r="CJ37" s="204"/>
      <c r="CK37" s="205"/>
      <c r="CL37" s="205"/>
      <c r="CM37" s="205"/>
      <c r="CN37" s="205"/>
      <c r="CO37" s="204"/>
      <c r="CP37" s="205"/>
      <c r="CQ37" s="205"/>
      <c r="CR37" s="205"/>
      <c r="CS37" s="205"/>
      <c r="CT37" s="204"/>
      <c r="CU37" s="205"/>
      <c r="CV37" s="205"/>
      <c r="CW37" s="205"/>
      <c r="CX37" s="205"/>
      <c r="CY37" s="204"/>
      <c r="CZ37" s="205"/>
      <c r="DA37" s="205"/>
      <c r="DB37" s="205"/>
      <c r="DC37" s="205"/>
      <c r="DD37" s="204"/>
      <c r="DE37" s="205"/>
      <c r="DF37" s="205"/>
      <c r="DG37" s="205"/>
      <c r="DH37" s="205"/>
      <c r="DI37" s="204"/>
      <c r="DJ37" s="205"/>
      <c r="DK37" s="205"/>
      <c r="DL37" s="205"/>
      <c r="DM37" s="205"/>
      <c r="DN37" s="204"/>
      <c r="DO37" s="205"/>
      <c r="DP37" s="205"/>
      <c r="DQ37" s="205"/>
      <c r="DR37" s="206"/>
      <c r="DS37" s="207"/>
      <c r="DT37" s="204"/>
      <c r="DU37" s="205"/>
      <c r="DV37" s="205"/>
      <c r="DW37" s="205"/>
      <c r="DX37" s="205"/>
      <c r="DY37" s="204"/>
      <c r="DZ37" s="205"/>
      <c r="EA37" s="205"/>
      <c r="EB37" s="205"/>
      <c r="EC37" s="205"/>
      <c r="ED37" s="204"/>
      <c r="EE37" s="205"/>
      <c r="EF37" s="205"/>
      <c r="EG37" s="205"/>
      <c r="EH37" s="205"/>
      <c r="EI37" s="204"/>
      <c r="EJ37" s="205"/>
      <c r="EK37" s="205"/>
      <c r="EL37" s="205"/>
      <c r="EM37" s="205"/>
      <c r="EN37" s="204"/>
      <c r="EO37" s="205"/>
      <c r="EP37" s="205"/>
      <c r="EQ37" s="205"/>
      <c r="ER37" s="205"/>
      <c r="ES37" s="204"/>
      <c r="ET37" s="205"/>
      <c r="EU37" s="205"/>
      <c r="EV37" s="205"/>
      <c r="EW37" s="205"/>
      <c r="EX37" s="204"/>
      <c r="EY37" s="205"/>
      <c r="EZ37" s="205"/>
      <c r="FA37" s="205"/>
      <c r="FB37" s="205"/>
      <c r="FC37" s="204"/>
      <c r="FD37" s="205"/>
      <c r="FE37" s="205"/>
      <c r="FF37" s="205"/>
      <c r="FG37" s="205"/>
      <c r="FH37" s="204"/>
      <c r="FI37" s="205"/>
      <c r="FJ37" s="205"/>
      <c r="FK37" s="205"/>
      <c r="FL37" s="205"/>
      <c r="FM37" s="204"/>
      <c r="FN37" s="205"/>
      <c r="FO37" s="205"/>
      <c r="FP37" s="205"/>
      <c r="FQ37" s="205"/>
      <c r="FR37" s="204"/>
      <c r="FS37" s="205"/>
      <c r="FT37" s="205"/>
      <c r="FU37" s="205"/>
      <c r="FV37" s="205"/>
      <c r="FW37" s="204"/>
      <c r="FX37" s="205"/>
      <c r="FY37" s="205"/>
      <c r="FZ37" s="205"/>
      <c r="GA37" s="206"/>
      <c r="GB37" s="207"/>
      <c r="GC37" s="204"/>
      <c r="GD37" s="205"/>
      <c r="GE37" s="205"/>
      <c r="GF37" s="205"/>
      <c r="GG37" s="205"/>
      <c r="GH37" s="204"/>
      <c r="GI37" s="205"/>
      <c r="GJ37" s="205"/>
      <c r="GK37" s="205"/>
      <c r="GL37" s="205"/>
      <c r="GM37" s="204"/>
      <c r="GN37" s="205"/>
      <c r="GO37" s="205"/>
      <c r="GP37" s="205"/>
      <c r="GQ37" s="205"/>
      <c r="GR37" s="204"/>
      <c r="GS37" s="205"/>
      <c r="GT37" s="205"/>
      <c r="GU37" s="205"/>
      <c r="GV37" s="205"/>
      <c r="GW37" s="204"/>
      <c r="GX37" s="205"/>
      <c r="GY37" s="205"/>
      <c r="GZ37" s="205"/>
      <c r="HA37" s="205"/>
      <c r="HB37" s="204"/>
      <c r="HC37" s="205"/>
      <c r="HD37" s="205"/>
      <c r="HE37" s="205"/>
      <c r="HF37" s="205"/>
      <c r="HG37" s="204"/>
      <c r="HH37" s="205"/>
      <c r="HI37" s="205"/>
      <c r="HJ37" s="205"/>
      <c r="HK37" s="205"/>
      <c r="HL37" s="204"/>
      <c r="HM37" s="205"/>
      <c r="HN37" s="205"/>
      <c r="HO37" s="205"/>
      <c r="HP37" s="205"/>
      <c r="HQ37" s="204"/>
      <c r="HR37" s="205"/>
      <c r="HS37" s="205"/>
      <c r="HT37" s="205"/>
      <c r="HU37" s="205"/>
      <c r="HV37" s="204"/>
      <c r="HW37" s="205"/>
      <c r="HX37" s="205"/>
      <c r="HY37" s="205"/>
      <c r="HZ37" s="205"/>
      <c r="IA37" s="204"/>
      <c r="IB37" s="205"/>
      <c r="IC37" s="205"/>
      <c r="ID37" s="205"/>
      <c r="IE37" s="205"/>
      <c r="IF37" s="204"/>
      <c r="IG37" s="205"/>
      <c r="IH37" s="205"/>
      <c r="II37" s="205"/>
      <c r="IJ37" s="206"/>
      <c r="IK37" s="207"/>
      <c r="IL37" s="204"/>
      <c r="IM37" s="205"/>
      <c r="IN37" s="205"/>
      <c r="IO37" s="205"/>
      <c r="IP37" s="205"/>
      <c r="IQ37" s="204"/>
      <c r="IR37" s="205"/>
      <c r="IS37" s="205"/>
      <c r="IT37" s="205"/>
      <c r="IU37" s="205"/>
      <c r="IV37" s="204"/>
      <c r="IW37" s="205"/>
      <c r="IX37" s="205"/>
      <c r="IY37" s="205"/>
      <c r="IZ37" s="205"/>
      <c r="JA37" s="204"/>
      <c r="JB37" s="205"/>
      <c r="JC37" s="205"/>
      <c r="JD37" s="205"/>
      <c r="JE37" s="205"/>
      <c r="JF37" s="204"/>
      <c r="JG37" s="205"/>
      <c r="JH37" s="205"/>
      <c r="JI37" s="205"/>
      <c r="JJ37" s="205"/>
      <c r="JK37" s="204"/>
      <c r="JL37" s="205"/>
      <c r="JM37" s="205"/>
      <c r="JN37" s="205"/>
      <c r="JO37" s="205"/>
      <c r="JP37" s="204"/>
      <c r="JQ37" s="205"/>
      <c r="JR37" s="205"/>
      <c r="JS37" s="205"/>
      <c r="JT37" s="205"/>
      <c r="JU37" s="204"/>
      <c r="JV37" s="205"/>
      <c r="JW37" s="205"/>
      <c r="JX37" s="205"/>
      <c r="JY37" s="205"/>
      <c r="JZ37" s="204"/>
      <c r="KA37" s="205"/>
      <c r="KB37" s="205"/>
      <c r="KC37" s="205"/>
      <c r="KD37" s="205"/>
      <c r="KE37" s="204"/>
      <c r="KF37" s="205"/>
      <c r="KG37" s="205"/>
      <c r="KH37" s="205"/>
      <c r="KI37" s="205"/>
      <c r="KJ37" s="204"/>
      <c r="KK37" s="205"/>
      <c r="KL37" s="205"/>
      <c r="KM37" s="205"/>
      <c r="KN37" s="205"/>
      <c r="KO37" s="204"/>
      <c r="KP37" s="205"/>
      <c r="KQ37" s="205"/>
    </row>
    <row r="38" spans="1:303" x14ac:dyDescent="0.25">
      <c r="A38" s="207" t="s">
        <v>1670</v>
      </c>
      <c r="B38" s="204">
        <v>50.173000985462728</v>
      </c>
      <c r="C38" s="205">
        <v>49.261640193734387</v>
      </c>
      <c r="D38" s="205">
        <v>49.687869559588357</v>
      </c>
      <c r="E38" s="205">
        <v>49.116131379064214</v>
      </c>
      <c r="F38" s="205">
        <v>51.425475014122725</v>
      </c>
      <c r="G38" s="204">
        <v>52.333982701914891</v>
      </c>
      <c r="H38" s="205">
        <v>50.208956779161014</v>
      </c>
      <c r="I38" s="205">
        <v>52.402716863263109</v>
      </c>
      <c r="J38" s="205">
        <v>52.22345563513818</v>
      </c>
      <c r="K38" s="205">
        <v>53.709821456008228</v>
      </c>
      <c r="L38" s="204">
        <v>38.321063784595118</v>
      </c>
      <c r="M38" s="205">
        <v>38.165365957978722</v>
      </c>
      <c r="N38" s="205">
        <v>38.353465084375337</v>
      </c>
      <c r="O38" s="205">
        <v>38.007542783992207</v>
      </c>
      <c r="P38" s="205">
        <v>39.043093389291087</v>
      </c>
      <c r="Q38" s="204">
        <v>45.04495639044076</v>
      </c>
      <c r="R38" s="205">
        <v>44.396691908419179</v>
      </c>
      <c r="S38" s="205">
        <v>45.110779669212128</v>
      </c>
      <c r="T38" s="205">
        <v>44.578557380086451</v>
      </c>
      <c r="U38" s="205">
        <v>46.03303469093175</v>
      </c>
      <c r="V38" s="204">
        <v>35.950675227199326</v>
      </c>
      <c r="W38" s="205">
        <v>35.861030351088601</v>
      </c>
      <c r="X38" s="205">
        <v>35.554054137075177</v>
      </c>
      <c r="Y38" s="205">
        <v>35.095469471135331</v>
      </c>
      <c r="Z38" s="205">
        <v>36.081073526291114</v>
      </c>
      <c r="AA38" s="204">
        <v>35.189469952253809</v>
      </c>
      <c r="AB38" s="205">
        <v>34.933056541050725</v>
      </c>
      <c r="AC38" s="205">
        <v>34.603298037706097</v>
      </c>
      <c r="AD38" s="205">
        <v>34.209843519882185</v>
      </c>
      <c r="AE38" s="205">
        <v>35.972906013447549</v>
      </c>
      <c r="AF38" s="204">
        <v>34.079916533724152</v>
      </c>
      <c r="AG38" s="205">
        <v>33.754212797595997</v>
      </c>
      <c r="AH38" s="205">
        <v>33.437498613741184</v>
      </c>
      <c r="AI38" s="205">
        <v>33.390640455303597</v>
      </c>
      <c r="AJ38" s="205">
        <v>34.860033182500878</v>
      </c>
      <c r="AK38" s="204">
        <v>34.219982493881091</v>
      </c>
      <c r="AL38" s="205">
        <v>33.906016897823491</v>
      </c>
      <c r="AM38" s="205">
        <v>33.42186679073366</v>
      </c>
      <c r="AN38" s="205">
        <v>33.65613094515755</v>
      </c>
      <c r="AO38" s="205">
        <v>34.661355053969849</v>
      </c>
      <c r="AP38" s="204">
        <v>33.161253726496632</v>
      </c>
      <c r="AQ38" s="205">
        <v>32.899791343440562</v>
      </c>
      <c r="AR38" s="205">
        <v>32.526384850199648</v>
      </c>
      <c r="AS38" s="205">
        <v>31.756468613315377</v>
      </c>
      <c r="AT38" s="205">
        <v>33.848905125219353</v>
      </c>
      <c r="AU38" s="204">
        <v>34.898552983864782</v>
      </c>
      <c r="AV38" s="205">
        <v>34.634276204859468</v>
      </c>
      <c r="AW38" s="205">
        <v>34.633440216236067</v>
      </c>
      <c r="AX38" s="205">
        <v>33.586631702157327</v>
      </c>
      <c r="AY38" s="205">
        <v>35.355803976731416</v>
      </c>
      <c r="AZ38" s="204">
        <v>35.233350705184776</v>
      </c>
      <c r="BA38" s="205">
        <v>35.123443215646837</v>
      </c>
      <c r="BB38" s="205">
        <v>35.110759158475673</v>
      </c>
      <c r="BC38" s="205">
        <v>34.491688498000357</v>
      </c>
      <c r="BD38" s="205">
        <v>35.972459858556093</v>
      </c>
      <c r="BE38" s="204">
        <v>35.880740622097399</v>
      </c>
      <c r="BF38" s="205">
        <v>35.716207194948559</v>
      </c>
      <c r="BG38" s="205">
        <v>35.738575206894971</v>
      </c>
      <c r="BH38" s="205">
        <v>34.768285386470382</v>
      </c>
      <c r="BI38" s="206">
        <v>35.623884809061082</v>
      </c>
      <c r="BJ38" s="207"/>
      <c r="BK38" s="204"/>
      <c r="BL38" s="205"/>
      <c r="BM38" s="205"/>
      <c r="BN38" s="205"/>
      <c r="BO38" s="205"/>
      <c r="BP38" s="204"/>
      <c r="BQ38" s="205"/>
      <c r="BR38" s="205"/>
      <c r="BS38" s="205"/>
      <c r="BT38" s="205"/>
      <c r="BU38" s="204"/>
      <c r="BV38" s="205"/>
      <c r="BW38" s="205"/>
      <c r="BX38" s="205"/>
      <c r="BY38" s="205"/>
      <c r="BZ38" s="204"/>
      <c r="CA38" s="205"/>
      <c r="CB38" s="205"/>
      <c r="CC38" s="205"/>
      <c r="CD38" s="205"/>
      <c r="CE38" s="204"/>
      <c r="CF38" s="205"/>
      <c r="CG38" s="205"/>
      <c r="CH38" s="205"/>
      <c r="CI38" s="205"/>
      <c r="CJ38" s="204"/>
      <c r="CK38" s="205"/>
      <c r="CL38" s="205"/>
      <c r="CM38" s="205"/>
      <c r="CN38" s="205"/>
      <c r="CO38" s="204"/>
      <c r="CP38" s="205"/>
      <c r="CQ38" s="205"/>
      <c r="CR38" s="205"/>
      <c r="CS38" s="205"/>
      <c r="CT38" s="204"/>
      <c r="CU38" s="205"/>
      <c r="CV38" s="205"/>
      <c r="CW38" s="205"/>
      <c r="CX38" s="205"/>
      <c r="CY38" s="204"/>
      <c r="CZ38" s="205"/>
      <c r="DA38" s="205"/>
      <c r="DB38" s="205"/>
      <c r="DC38" s="205"/>
      <c r="DD38" s="204"/>
      <c r="DE38" s="205"/>
      <c r="DF38" s="205"/>
      <c r="DG38" s="205"/>
      <c r="DH38" s="205"/>
      <c r="DI38" s="204"/>
      <c r="DJ38" s="205"/>
      <c r="DK38" s="205"/>
      <c r="DL38" s="205"/>
      <c r="DM38" s="205"/>
      <c r="DN38" s="204"/>
      <c r="DO38" s="205"/>
      <c r="DP38" s="205"/>
      <c r="DQ38" s="205"/>
      <c r="DR38" s="206"/>
      <c r="DS38" s="207"/>
      <c r="DT38" s="204"/>
      <c r="DU38" s="205"/>
      <c r="DV38" s="205"/>
      <c r="DW38" s="205"/>
      <c r="DX38" s="205"/>
      <c r="DY38" s="204"/>
      <c r="DZ38" s="205"/>
      <c r="EA38" s="205"/>
      <c r="EB38" s="205"/>
      <c r="EC38" s="205"/>
      <c r="ED38" s="204"/>
      <c r="EE38" s="205"/>
      <c r="EF38" s="205"/>
      <c r="EG38" s="205"/>
      <c r="EH38" s="205"/>
      <c r="EI38" s="204"/>
      <c r="EJ38" s="205"/>
      <c r="EK38" s="205"/>
      <c r="EL38" s="205"/>
      <c r="EM38" s="205"/>
      <c r="EN38" s="204"/>
      <c r="EO38" s="205"/>
      <c r="EP38" s="205"/>
      <c r="EQ38" s="205"/>
      <c r="ER38" s="205"/>
      <c r="ES38" s="204"/>
      <c r="ET38" s="205"/>
      <c r="EU38" s="205"/>
      <c r="EV38" s="205"/>
      <c r="EW38" s="205"/>
      <c r="EX38" s="204"/>
      <c r="EY38" s="205"/>
      <c r="EZ38" s="205"/>
      <c r="FA38" s="205"/>
      <c r="FB38" s="205"/>
      <c r="FC38" s="204"/>
      <c r="FD38" s="205"/>
      <c r="FE38" s="205"/>
      <c r="FF38" s="205"/>
      <c r="FG38" s="205"/>
      <c r="FH38" s="204"/>
      <c r="FI38" s="205"/>
      <c r="FJ38" s="205"/>
      <c r="FK38" s="205"/>
      <c r="FL38" s="205"/>
      <c r="FM38" s="204"/>
      <c r="FN38" s="205"/>
      <c r="FO38" s="205"/>
      <c r="FP38" s="205"/>
      <c r="FQ38" s="205"/>
      <c r="FR38" s="204"/>
      <c r="FS38" s="205"/>
      <c r="FT38" s="205"/>
      <c r="FU38" s="205"/>
      <c r="FV38" s="205"/>
      <c r="FW38" s="204"/>
      <c r="FX38" s="205"/>
      <c r="FY38" s="205"/>
      <c r="FZ38" s="205"/>
      <c r="GA38" s="206"/>
      <c r="GB38" s="207"/>
      <c r="GC38" s="204"/>
      <c r="GD38" s="205"/>
      <c r="GE38" s="205"/>
      <c r="GF38" s="205"/>
      <c r="GG38" s="205"/>
      <c r="GH38" s="204"/>
      <c r="GI38" s="205"/>
      <c r="GJ38" s="205"/>
      <c r="GK38" s="205"/>
      <c r="GL38" s="205"/>
      <c r="GM38" s="204"/>
      <c r="GN38" s="205"/>
      <c r="GO38" s="205"/>
      <c r="GP38" s="205"/>
      <c r="GQ38" s="205"/>
      <c r="GR38" s="204"/>
      <c r="GS38" s="205"/>
      <c r="GT38" s="205"/>
      <c r="GU38" s="205"/>
      <c r="GV38" s="205"/>
      <c r="GW38" s="204"/>
      <c r="GX38" s="205"/>
      <c r="GY38" s="205"/>
      <c r="GZ38" s="205"/>
      <c r="HA38" s="205"/>
      <c r="HB38" s="204"/>
      <c r="HC38" s="205"/>
      <c r="HD38" s="205"/>
      <c r="HE38" s="205"/>
      <c r="HF38" s="205"/>
      <c r="HG38" s="204"/>
      <c r="HH38" s="205"/>
      <c r="HI38" s="205"/>
      <c r="HJ38" s="205"/>
      <c r="HK38" s="205"/>
      <c r="HL38" s="204"/>
      <c r="HM38" s="205"/>
      <c r="HN38" s="205"/>
      <c r="HO38" s="205"/>
      <c r="HP38" s="205"/>
      <c r="HQ38" s="204"/>
      <c r="HR38" s="205"/>
      <c r="HS38" s="205"/>
      <c r="HT38" s="205"/>
      <c r="HU38" s="205"/>
      <c r="HV38" s="204"/>
      <c r="HW38" s="205"/>
      <c r="HX38" s="205"/>
      <c r="HY38" s="205"/>
      <c r="HZ38" s="205"/>
      <c r="IA38" s="204"/>
      <c r="IB38" s="205"/>
      <c r="IC38" s="205"/>
      <c r="ID38" s="205"/>
      <c r="IE38" s="205"/>
      <c r="IF38" s="204"/>
      <c r="IG38" s="205"/>
      <c r="IH38" s="205"/>
      <c r="II38" s="205"/>
      <c r="IJ38" s="206"/>
      <c r="IK38" s="207"/>
      <c r="IL38" s="204"/>
      <c r="IM38" s="205"/>
      <c r="IN38" s="205"/>
      <c r="IO38" s="205"/>
      <c r="IP38" s="205"/>
      <c r="IQ38" s="204"/>
      <c r="IR38" s="205"/>
      <c r="IS38" s="205"/>
      <c r="IT38" s="205"/>
      <c r="IU38" s="205"/>
      <c r="IV38" s="204"/>
      <c r="IW38" s="205"/>
      <c r="IX38" s="205"/>
      <c r="IY38" s="205"/>
      <c r="IZ38" s="205"/>
      <c r="JA38" s="204"/>
      <c r="JB38" s="205"/>
      <c r="JC38" s="205"/>
      <c r="JD38" s="205"/>
      <c r="JE38" s="205"/>
      <c r="JF38" s="204"/>
      <c r="JG38" s="205"/>
      <c r="JH38" s="205"/>
      <c r="JI38" s="205"/>
      <c r="JJ38" s="205"/>
      <c r="JK38" s="204"/>
      <c r="JL38" s="205"/>
      <c r="JM38" s="205"/>
      <c r="JN38" s="205"/>
      <c r="JO38" s="205"/>
      <c r="JP38" s="204"/>
      <c r="JQ38" s="205"/>
      <c r="JR38" s="205"/>
      <c r="JS38" s="205"/>
      <c r="JT38" s="205"/>
      <c r="JU38" s="204"/>
      <c r="JV38" s="205"/>
      <c r="JW38" s="205"/>
      <c r="JX38" s="205"/>
      <c r="JY38" s="205"/>
      <c r="JZ38" s="204"/>
      <c r="KA38" s="205"/>
      <c r="KB38" s="205"/>
      <c r="KC38" s="205"/>
      <c r="KD38" s="205"/>
      <c r="KE38" s="204"/>
      <c r="KF38" s="205"/>
      <c r="KG38" s="205"/>
      <c r="KH38" s="205"/>
      <c r="KI38" s="205"/>
      <c r="KJ38" s="204"/>
      <c r="KK38" s="205"/>
      <c r="KL38" s="205"/>
      <c r="KM38" s="205"/>
      <c r="KN38" s="205"/>
      <c r="KO38" s="204"/>
      <c r="KP38" s="205"/>
      <c r="KQ38" s="205"/>
    </row>
    <row r="39" spans="1:303" x14ac:dyDescent="0.25">
      <c r="A39" s="207" t="s">
        <v>1671</v>
      </c>
      <c r="B39" s="204">
        <v>50.119910954947365</v>
      </c>
      <c r="C39" s="205">
        <v>49.143966559427113</v>
      </c>
      <c r="D39" s="205">
        <v>48.918537463567439</v>
      </c>
      <c r="E39" s="205">
        <v>47.973214525597179</v>
      </c>
      <c r="F39" s="205">
        <v>50.591239893847934</v>
      </c>
      <c r="G39" s="204">
        <v>50.978182177125959</v>
      </c>
      <c r="H39" s="205">
        <v>49.068666762289084</v>
      </c>
      <c r="I39" s="205">
        <v>51.159167023908168</v>
      </c>
      <c r="J39" s="205">
        <v>50.881698694557713</v>
      </c>
      <c r="K39" s="205">
        <v>52.682205280215491</v>
      </c>
      <c r="L39" s="204">
        <v>37.539458882335857</v>
      </c>
      <c r="M39" s="205">
        <v>37.292737994298164</v>
      </c>
      <c r="N39" s="205">
        <v>37.632507069603271</v>
      </c>
      <c r="O39" s="205">
        <v>37.262413067449813</v>
      </c>
      <c r="P39" s="205">
        <v>38.212663926524705</v>
      </c>
      <c r="Q39" s="204">
        <v>43.928641693319243</v>
      </c>
      <c r="R39" s="205">
        <v>43.518798689622542</v>
      </c>
      <c r="S39" s="205">
        <v>44.031975559928561</v>
      </c>
      <c r="T39" s="205">
        <v>46.01549835198702</v>
      </c>
      <c r="U39" s="205">
        <v>44.994535054478249</v>
      </c>
      <c r="V39" s="204">
        <v>35.035763973462061</v>
      </c>
      <c r="W39" s="205">
        <v>34.965128747057612</v>
      </c>
      <c r="X39" s="205">
        <v>34.955065244636671</v>
      </c>
      <c r="Y39" s="205">
        <v>34.401249996147705</v>
      </c>
      <c r="Z39" s="205">
        <v>35.446349880326693</v>
      </c>
      <c r="AA39" s="204">
        <v>34.262320509292749</v>
      </c>
      <c r="AB39" s="205">
        <v>34.42228020617744</v>
      </c>
      <c r="AC39" s="205">
        <v>33.91112686291406</v>
      </c>
      <c r="AD39" s="205">
        <v>33.102762066431843</v>
      </c>
      <c r="AE39" s="205">
        <v>35.268362548313561</v>
      </c>
      <c r="AF39" s="204">
        <v>32.900269919998586</v>
      </c>
      <c r="AG39" s="205">
        <v>32.649225437196982</v>
      </c>
      <c r="AH39" s="205">
        <v>32.259022647925285</v>
      </c>
      <c r="AI39" s="205">
        <v>33.488159912232675</v>
      </c>
      <c r="AJ39" s="205">
        <v>33.50317708743988</v>
      </c>
      <c r="AK39" s="204">
        <v>33.042663125198935</v>
      </c>
      <c r="AL39" s="205">
        <v>32.759089651287184</v>
      </c>
      <c r="AM39" s="205">
        <v>32.234095320222814</v>
      </c>
      <c r="AN39" s="205">
        <v>35.426932587761158</v>
      </c>
      <c r="AO39" s="205">
        <v>33.18728383885756</v>
      </c>
      <c r="AP39" s="204">
        <v>32.406297312010608</v>
      </c>
      <c r="AQ39" s="205">
        <v>32.550366806081819</v>
      </c>
      <c r="AR39" s="205">
        <v>32.028464966883718</v>
      </c>
      <c r="AS39" s="205">
        <v>30.494050812958285</v>
      </c>
      <c r="AT39" s="205">
        <v>32.677287378823635</v>
      </c>
      <c r="AU39" s="204">
        <v>33.892393920121741</v>
      </c>
      <c r="AV39" s="205">
        <v>33.777723761781729</v>
      </c>
      <c r="AW39" s="205">
        <v>33.405481233597641</v>
      </c>
      <c r="AX39" s="205">
        <v>32.011115897406462</v>
      </c>
      <c r="AY39" s="205">
        <v>33.99010717074465</v>
      </c>
      <c r="AZ39" s="204">
        <v>34.655925741113641</v>
      </c>
      <c r="BA39" s="205">
        <v>34.492973679098121</v>
      </c>
      <c r="BB39" s="205">
        <v>34.119431583908089</v>
      </c>
      <c r="BC39" s="205">
        <v>33.517637708095968</v>
      </c>
      <c r="BD39" s="205">
        <v>35.304687534279388</v>
      </c>
      <c r="BE39" s="204">
        <v>35.21567482136458</v>
      </c>
      <c r="BF39" s="205">
        <v>35.141128839420858</v>
      </c>
      <c r="BG39" s="205">
        <v>34.780317459300036</v>
      </c>
      <c r="BH39" s="205">
        <v>33.625899622382889</v>
      </c>
      <c r="BI39" s="206">
        <v>35.277263630243667</v>
      </c>
      <c r="BJ39" s="207"/>
      <c r="BK39" s="204"/>
      <c r="BL39" s="205"/>
      <c r="BM39" s="205"/>
      <c r="BN39" s="205"/>
      <c r="BO39" s="205"/>
      <c r="BP39" s="204"/>
      <c r="BQ39" s="205"/>
      <c r="BR39" s="205"/>
      <c r="BS39" s="205"/>
      <c r="BT39" s="205"/>
      <c r="BU39" s="204"/>
      <c r="BV39" s="205"/>
      <c r="BW39" s="205"/>
      <c r="BX39" s="205"/>
      <c r="BY39" s="205"/>
      <c r="BZ39" s="204"/>
      <c r="CA39" s="205"/>
      <c r="CB39" s="205"/>
      <c r="CC39" s="205"/>
      <c r="CD39" s="205"/>
      <c r="CE39" s="204"/>
      <c r="CF39" s="205"/>
      <c r="CG39" s="205"/>
      <c r="CH39" s="205"/>
      <c r="CI39" s="205"/>
      <c r="CJ39" s="204"/>
      <c r="CK39" s="205"/>
      <c r="CL39" s="205"/>
      <c r="CM39" s="205"/>
      <c r="CN39" s="205"/>
      <c r="CO39" s="204"/>
      <c r="CP39" s="205"/>
      <c r="CQ39" s="205"/>
      <c r="CR39" s="205"/>
      <c r="CS39" s="205"/>
      <c r="CT39" s="204"/>
      <c r="CU39" s="205"/>
      <c r="CV39" s="205"/>
      <c r="CW39" s="205"/>
      <c r="CX39" s="205"/>
      <c r="CY39" s="204"/>
      <c r="CZ39" s="205"/>
      <c r="DA39" s="205"/>
      <c r="DB39" s="205"/>
      <c r="DC39" s="205"/>
      <c r="DD39" s="204"/>
      <c r="DE39" s="205"/>
      <c r="DF39" s="205"/>
      <c r="DG39" s="205"/>
      <c r="DH39" s="205"/>
      <c r="DI39" s="204"/>
      <c r="DJ39" s="205"/>
      <c r="DK39" s="205"/>
      <c r="DL39" s="205"/>
      <c r="DM39" s="205"/>
      <c r="DN39" s="204"/>
      <c r="DO39" s="205"/>
      <c r="DP39" s="205"/>
      <c r="DQ39" s="205"/>
      <c r="DR39" s="206"/>
      <c r="DS39" s="207"/>
      <c r="DT39" s="204"/>
      <c r="DU39" s="205"/>
      <c r="DV39" s="205"/>
      <c r="DW39" s="205"/>
      <c r="DX39" s="205"/>
      <c r="DY39" s="204"/>
      <c r="DZ39" s="205"/>
      <c r="EA39" s="205"/>
      <c r="EB39" s="205"/>
      <c r="EC39" s="205"/>
      <c r="ED39" s="204"/>
      <c r="EE39" s="205"/>
      <c r="EF39" s="205"/>
      <c r="EG39" s="205"/>
      <c r="EH39" s="205"/>
      <c r="EI39" s="204"/>
      <c r="EJ39" s="205"/>
      <c r="EK39" s="205"/>
      <c r="EL39" s="205"/>
      <c r="EM39" s="205"/>
      <c r="EN39" s="204"/>
      <c r="EO39" s="205"/>
      <c r="EP39" s="205"/>
      <c r="EQ39" s="205"/>
      <c r="ER39" s="205"/>
      <c r="ES39" s="204"/>
      <c r="ET39" s="205"/>
      <c r="EU39" s="205"/>
      <c r="EV39" s="205"/>
      <c r="EW39" s="205"/>
      <c r="EX39" s="204"/>
      <c r="EY39" s="205"/>
      <c r="EZ39" s="205"/>
      <c r="FA39" s="205"/>
      <c r="FB39" s="205"/>
      <c r="FC39" s="204"/>
      <c r="FD39" s="205"/>
      <c r="FE39" s="205"/>
      <c r="FF39" s="205"/>
      <c r="FG39" s="205"/>
      <c r="FH39" s="204"/>
      <c r="FI39" s="205"/>
      <c r="FJ39" s="205"/>
      <c r="FK39" s="205"/>
      <c r="FL39" s="205"/>
      <c r="FM39" s="204"/>
      <c r="FN39" s="205"/>
      <c r="FO39" s="205"/>
      <c r="FP39" s="205"/>
      <c r="FQ39" s="205"/>
      <c r="FR39" s="204"/>
      <c r="FS39" s="205"/>
      <c r="FT39" s="205"/>
      <c r="FU39" s="205"/>
      <c r="FV39" s="205"/>
      <c r="FW39" s="204"/>
      <c r="FX39" s="205"/>
      <c r="FY39" s="205"/>
      <c r="FZ39" s="205"/>
      <c r="GA39" s="206"/>
      <c r="GB39" s="207"/>
      <c r="GC39" s="204"/>
      <c r="GD39" s="205"/>
      <c r="GE39" s="205"/>
      <c r="GF39" s="205"/>
      <c r="GG39" s="205"/>
      <c r="GH39" s="204"/>
      <c r="GI39" s="205"/>
      <c r="GJ39" s="205"/>
      <c r="GK39" s="205"/>
      <c r="GL39" s="205"/>
      <c r="GM39" s="204"/>
      <c r="GN39" s="205"/>
      <c r="GO39" s="205"/>
      <c r="GP39" s="205"/>
      <c r="GQ39" s="205"/>
      <c r="GR39" s="204"/>
      <c r="GS39" s="205"/>
      <c r="GT39" s="205"/>
      <c r="GU39" s="205"/>
      <c r="GV39" s="205"/>
      <c r="GW39" s="204"/>
      <c r="GX39" s="205"/>
      <c r="GY39" s="205"/>
      <c r="GZ39" s="205"/>
      <c r="HA39" s="205"/>
      <c r="HB39" s="204"/>
      <c r="HC39" s="205"/>
      <c r="HD39" s="205"/>
      <c r="HE39" s="205"/>
      <c r="HF39" s="205"/>
      <c r="HG39" s="204"/>
      <c r="HH39" s="205"/>
      <c r="HI39" s="205"/>
      <c r="HJ39" s="205"/>
      <c r="HK39" s="205"/>
      <c r="HL39" s="204"/>
      <c r="HM39" s="205"/>
      <c r="HN39" s="205"/>
      <c r="HO39" s="205"/>
      <c r="HP39" s="205"/>
      <c r="HQ39" s="204"/>
      <c r="HR39" s="205"/>
      <c r="HS39" s="205"/>
      <c r="HT39" s="205"/>
      <c r="HU39" s="205"/>
      <c r="HV39" s="204"/>
      <c r="HW39" s="205"/>
      <c r="HX39" s="205"/>
      <c r="HY39" s="205"/>
      <c r="HZ39" s="205"/>
      <c r="IA39" s="204"/>
      <c r="IB39" s="205"/>
      <c r="IC39" s="205"/>
      <c r="ID39" s="205"/>
      <c r="IE39" s="205"/>
      <c r="IF39" s="204"/>
      <c r="IG39" s="205"/>
      <c r="IH39" s="205"/>
      <c r="II39" s="205"/>
      <c r="IJ39" s="206"/>
      <c r="IK39" s="207"/>
      <c r="IL39" s="204"/>
      <c r="IM39" s="205"/>
      <c r="IN39" s="205"/>
      <c r="IO39" s="205"/>
      <c r="IP39" s="205"/>
      <c r="IQ39" s="204"/>
      <c r="IR39" s="205"/>
      <c r="IS39" s="205"/>
      <c r="IT39" s="205"/>
      <c r="IU39" s="205"/>
      <c r="IV39" s="204"/>
      <c r="IW39" s="205"/>
      <c r="IX39" s="205"/>
      <c r="IY39" s="205"/>
      <c r="IZ39" s="205"/>
      <c r="JA39" s="204"/>
      <c r="JB39" s="205"/>
      <c r="JC39" s="205"/>
      <c r="JD39" s="205"/>
      <c r="JE39" s="205"/>
      <c r="JF39" s="204"/>
      <c r="JG39" s="205"/>
      <c r="JH39" s="205"/>
      <c r="JI39" s="205"/>
      <c r="JJ39" s="205"/>
      <c r="JK39" s="204"/>
      <c r="JL39" s="205"/>
      <c r="JM39" s="205"/>
      <c r="JN39" s="205"/>
      <c r="JO39" s="205"/>
      <c r="JP39" s="204"/>
      <c r="JQ39" s="205"/>
      <c r="JR39" s="205"/>
      <c r="JS39" s="205"/>
      <c r="JT39" s="205"/>
      <c r="JU39" s="204"/>
      <c r="JV39" s="205"/>
      <c r="JW39" s="205"/>
      <c r="JX39" s="205"/>
      <c r="JY39" s="205"/>
      <c r="JZ39" s="204"/>
      <c r="KA39" s="205"/>
      <c r="KB39" s="205"/>
      <c r="KC39" s="205"/>
      <c r="KD39" s="205"/>
      <c r="KE39" s="204"/>
      <c r="KF39" s="205"/>
      <c r="KG39" s="205"/>
      <c r="KH39" s="205"/>
      <c r="KI39" s="205"/>
      <c r="KJ39" s="204"/>
      <c r="KK39" s="205"/>
      <c r="KL39" s="205"/>
      <c r="KM39" s="205"/>
      <c r="KN39" s="205"/>
      <c r="KO39" s="204"/>
      <c r="KP39" s="205"/>
      <c r="KQ39" s="205"/>
    </row>
    <row r="40" spans="1:303" x14ac:dyDescent="0.25">
      <c r="A40" s="207" t="s">
        <v>1672</v>
      </c>
      <c r="B40" s="204">
        <v>48.772459511074565</v>
      </c>
      <c r="C40" s="205">
        <v>48.324887427774449</v>
      </c>
      <c r="D40" s="205">
        <v>48.800183054872249</v>
      </c>
      <c r="E40" s="205">
        <v>48.935571588917242</v>
      </c>
      <c r="F40" s="205">
        <v>49.255697290434142</v>
      </c>
      <c r="G40" s="204">
        <v>51.230046992715579</v>
      </c>
      <c r="H40" s="205">
        <v>49.04088445312604</v>
      </c>
      <c r="I40" s="205">
        <v>51.543873878854988</v>
      </c>
      <c r="J40" s="205">
        <v>51.634441746884157</v>
      </c>
      <c r="K40" s="205">
        <v>51.512714423957291</v>
      </c>
      <c r="L40" s="204">
        <v>36.911969130776477</v>
      </c>
      <c r="M40" s="205">
        <v>36.737943394322564</v>
      </c>
      <c r="N40" s="205">
        <v>37.029027464730603</v>
      </c>
      <c r="O40" s="205">
        <v>36.978319222939589</v>
      </c>
      <c r="P40" s="205">
        <v>37.356526921289372</v>
      </c>
      <c r="Q40" s="204">
        <v>43.349431236359138</v>
      </c>
      <c r="R40" s="205">
        <v>43.241995180722895</v>
      </c>
      <c r="S40" s="205">
        <v>43.420175965210888</v>
      </c>
      <c r="T40" s="205">
        <v>43.397488415385091</v>
      </c>
      <c r="U40" s="205">
        <v>44.053508152037644</v>
      </c>
      <c r="V40" s="204">
        <v>35.13564094358464</v>
      </c>
      <c r="W40" s="205">
        <v>34.895492167158885</v>
      </c>
      <c r="X40" s="205">
        <v>35.147004316876782</v>
      </c>
      <c r="Y40" s="205">
        <v>35.115075762478682</v>
      </c>
      <c r="Z40" s="205">
        <v>35.375969797912504</v>
      </c>
      <c r="AA40" s="204">
        <v>34.038788881068697</v>
      </c>
      <c r="AB40" s="205">
        <v>33.831770035331765</v>
      </c>
      <c r="AC40" s="205">
        <v>34.022016772494403</v>
      </c>
      <c r="AD40" s="205">
        <v>34.023934948260255</v>
      </c>
      <c r="AE40" s="205">
        <v>34.553503226224059</v>
      </c>
      <c r="AF40" s="204">
        <v>31.910793276106617</v>
      </c>
      <c r="AG40" s="205">
        <v>31.774637788689418</v>
      </c>
      <c r="AH40" s="205">
        <v>31.911519673201468</v>
      </c>
      <c r="AI40" s="205">
        <v>31.946167691609052</v>
      </c>
      <c r="AJ40" s="205">
        <v>32.58353263346558</v>
      </c>
      <c r="AK40" s="204">
        <v>32.017149795304626</v>
      </c>
      <c r="AL40" s="205">
        <v>31.801654754902746</v>
      </c>
      <c r="AM40" s="205">
        <v>31.950831523582767</v>
      </c>
      <c r="AN40" s="205">
        <v>31.866689543382133</v>
      </c>
      <c r="AO40" s="205">
        <v>32.153137258644449</v>
      </c>
      <c r="AP40" s="204">
        <v>31.061989529653022</v>
      </c>
      <c r="AQ40" s="205">
        <v>30.951252070468019</v>
      </c>
      <c r="AR40" s="205">
        <v>30.886273195342202</v>
      </c>
      <c r="AS40" s="205">
        <v>30.883742574680372</v>
      </c>
      <c r="AT40" s="205">
        <v>31.586168707928959</v>
      </c>
      <c r="AU40" s="204">
        <v>32.822095703995608</v>
      </c>
      <c r="AV40" s="205">
        <v>32.709295765251042</v>
      </c>
      <c r="AW40" s="205">
        <v>32.638015647008515</v>
      </c>
      <c r="AX40" s="205">
        <v>32.713842821650253</v>
      </c>
      <c r="AY40" s="205">
        <v>33.158994478007301</v>
      </c>
      <c r="AZ40" s="204">
        <v>33.172547230995775</v>
      </c>
      <c r="BA40" s="205">
        <v>33.135597127070561</v>
      </c>
      <c r="BB40" s="205">
        <v>33.153165649247683</v>
      </c>
      <c r="BC40" s="205">
        <v>33.111310050715417</v>
      </c>
      <c r="BD40" s="205">
        <v>33.457046237362142</v>
      </c>
      <c r="BE40" s="204">
        <v>34.30581682281268</v>
      </c>
      <c r="BF40" s="205">
        <v>34.227931628113204</v>
      </c>
      <c r="BG40" s="205">
        <v>34.295900751303783</v>
      </c>
      <c r="BH40" s="205">
        <v>34.02774506930966</v>
      </c>
      <c r="BI40" s="206">
        <v>34.280360075786639</v>
      </c>
      <c r="BJ40" s="207"/>
      <c r="BK40" s="204"/>
      <c r="BL40" s="205"/>
      <c r="BM40" s="205"/>
      <c r="BN40" s="205"/>
      <c r="BO40" s="205"/>
      <c r="BP40" s="204"/>
      <c r="BQ40" s="205"/>
      <c r="BR40" s="205"/>
      <c r="BS40" s="205"/>
      <c r="BT40" s="205"/>
      <c r="BU40" s="204"/>
      <c r="BV40" s="205"/>
      <c r="BW40" s="205"/>
      <c r="BX40" s="205"/>
      <c r="BY40" s="205"/>
      <c r="BZ40" s="204"/>
      <c r="CA40" s="205"/>
      <c r="CB40" s="205"/>
      <c r="CC40" s="205"/>
      <c r="CD40" s="205"/>
      <c r="CE40" s="204"/>
      <c r="CF40" s="205"/>
      <c r="CG40" s="205"/>
      <c r="CH40" s="205"/>
      <c r="CI40" s="205"/>
      <c r="CJ40" s="204"/>
      <c r="CK40" s="205"/>
      <c r="CL40" s="205"/>
      <c r="CM40" s="205"/>
      <c r="CN40" s="205"/>
      <c r="CO40" s="204"/>
      <c r="CP40" s="205"/>
      <c r="CQ40" s="205"/>
      <c r="CR40" s="205"/>
      <c r="CS40" s="205"/>
      <c r="CT40" s="204"/>
      <c r="CU40" s="205"/>
      <c r="CV40" s="205"/>
      <c r="CW40" s="205"/>
      <c r="CX40" s="205"/>
      <c r="CY40" s="204"/>
      <c r="CZ40" s="205"/>
      <c r="DA40" s="205"/>
      <c r="DB40" s="205"/>
      <c r="DC40" s="205"/>
      <c r="DD40" s="204"/>
      <c r="DE40" s="205"/>
      <c r="DF40" s="205"/>
      <c r="DG40" s="205"/>
      <c r="DH40" s="205"/>
      <c r="DI40" s="204"/>
      <c r="DJ40" s="205"/>
      <c r="DK40" s="205"/>
      <c r="DL40" s="205"/>
      <c r="DM40" s="205"/>
      <c r="DN40" s="204"/>
      <c r="DO40" s="205"/>
      <c r="DP40" s="205"/>
      <c r="DQ40" s="205"/>
      <c r="DR40" s="206"/>
      <c r="DS40" s="207"/>
      <c r="DT40" s="204"/>
      <c r="DU40" s="205"/>
      <c r="DV40" s="205"/>
      <c r="DW40" s="205"/>
      <c r="DX40" s="205"/>
      <c r="DY40" s="204"/>
      <c r="DZ40" s="205"/>
      <c r="EA40" s="205"/>
      <c r="EB40" s="205"/>
      <c r="EC40" s="205"/>
      <c r="ED40" s="204"/>
      <c r="EE40" s="205"/>
      <c r="EF40" s="205"/>
      <c r="EG40" s="205"/>
      <c r="EH40" s="205"/>
      <c r="EI40" s="204"/>
      <c r="EJ40" s="205"/>
      <c r="EK40" s="205"/>
      <c r="EL40" s="205"/>
      <c r="EM40" s="205"/>
      <c r="EN40" s="204"/>
      <c r="EO40" s="205"/>
      <c r="EP40" s="205"/>
      <c r="EQ40" s="205"/>
      <c r="ER40" s="205"/>
      <c r="ES40" s="204"/>
      <c r="ET40" s="205"/>
      <c r="EU40" s="205"/>
      <c r="EV40" s="205"/>
      <c r="EW40" s="205"/>
      <c r="EX40" s="204"/>
      <c r="EY40" s="205"/>
      <c r="EZ40" s="205"/>
      <c r="FA40" s="205"/>
      <c r="FB40" s="205"/>
      <c r="FC40" s="204"/>
      <c r="FD40" s="205"/>
      <c r="FE40" s="205"/>
      <c r="FF40" s="205"/>
      <c r="FG40" s="205"/>
      <c r="FH40" s="204"/>
      <c r="FI40" s="205"/>
      <c r="FJ40" s="205"/>
      <c r="FK40" s="205"/>
      <c r="FL40" s="205"/>
      <c r="FM40" s="204"/>
      <c r="FN40" s="205"/>
      <c r="FO40" s="205"/>
      <c r="FP40" s="205"/>
      <c r="FQ40" s="205"/>
      <c r="FR40" s="204"/>
      <c r="FS40" s="205"/>
      <c r="FT40" s="205"/>
      <c r="FU40" s="205"/>
      <c r="FV40" s="205"/>
      <c r="FW40" s="204"/>
      <c r="FX40" s="205"/>
      <c r="FY40" s="205"/>
      <c r="FZ40" s="205"/>
      <c r="GA40" s="206"/>
      <c r="GB40" s="207"/>
      <c r="GC40" s="204"/>
      <c r="GD40" s="205"/>
      <c r="GE40" s="205"/>
      <c r="GF40" s="205"/>
      <c r="GG40" s="205"/>
      <c r="GH40" s="204"/>
      <c r="GI40" s="205"/>
      <c r="GJ40" s="205"/>
      <c r="GK40" s="205"/>
      <c r="GL40" s="205"/>
      <c r="GM40" s="204"/>
      <c r="GN40" s="205"/>
      <c r="GO40" s="205"/>
      <c r="GP40" s="205"/>
      <c r="GQ40" s="205"/>
      <c r="GR40" s="204"/>
      <c r="GS40" s="205"/>
      <c r="GT40" s="205"/>
      <c r="GU40" s="205"/>
      <c r="GV40" s="205"/>
      <c r="GW40" s="204"/>
      <c r="GX40" s="205"/>
      <c r="GY40" s="205"/>
      <c r="GZ40" s="205"/>
      <c r="HA40" s="205"/>
      <c r="HB40" s="204"/>
      <c r="HC40" s="205"/>
      <c r="HD40" s="205"/>
      <c r="HE40" s="205"/>
      <c r="HF40" s="205"/>
      <c r="HG40" s="204"/>
      <c r="HH40" s="205"/>
      <c r="HI40" s="205"/>
      <c r="HJ40" s="205"/>
      <c r="HK40" s="205"/>
      <c r="HL40" s="204"/>
      <c r="HM40" s="205"/>
      <c r="HN40" s="205"/>
      <c r="HO40" s="205"/>
      <c r="HP40" s="205"/>
      <c r="HQ40" s="204"/>
      <c r="HR40" s="205"/>
      <c r="HS40" s="205"/>
      <c r="HT40" s="205"/>
      <c r="HU40" s="205"/>
      <c r="HV40" s="204"/>
      <c r="HW40" s="205"/>
      <c r="HX40" s="205"/>
      <c r="HY40" s="205"/>
      <c r="HZ40" s="205"/>
      <c r="IA40" s="204"/>
      <c r="IB40" s="205"/>
      <c r="IC40" s="205"/>
      <c r="ID40" s="205"/>
      <c r="IE40" s="205"/>
      <c r="IF40" s="204"/>
      <c r="IG40" s="205"/>
      <c r="IH40" s="205"/>
      <c r="II40" s="205"/>
      <c r="IJ40" s="206"/>
      <c r="IK40" s="207"/>
      <c r="IL40" s="204"/>
      <c r="IM40" s="205"/>
      <c r="IN40" s="205"/>
      <c r="IO40" s="205"/>
      <c r="IP40" s="205"/>
      <c r="IQ40" s="204"/>
      <c r="IR40" s="205"/>
      <c r="IS40" s="205"/>
      <c r="IT40" s="205"/>
      <c r="IU40" s="205"/>
      <c r="IV40" s="204"/>
      <c r="IW40" s="205"/>
      <c r="IX40" s="205"/>
      <c r="IY40" s="205"/>
      <c r="IZ40" s="205"/>
      <c r="JA40" s="204"/>
      <c r="JB40" s="205"/>
      <c r="JC40" s="205"/>
      <c r="JD40" s="205"/>
      <c r="JE40" s="205"/>
      <c r="JF40" s="204"/>
      <c r="JG40" s="205"/>
      <c r="JH40" s="205"/>
      <c r="JI40" s="205"/>
      <c r="JJ40" s="205"/>
      <c r="JK40" s="204"/>
      <c r="JL40" s="205"/>
      <c r="JM40" s="205"/>
      <c r="JN40" s="205"/>
      <c r="JO40" s="205"/>
      <c r="JP40" s="204"/>
      <c r="JQ40" s="205"/>
      <c r="JR40" s="205"/>
      <c r="JS40" s="205"/>
      <c r="JT40" s="205"/>
      <c r="JU40" s="204"/>
      <c r="JV40" s="205"/>
      <c r="JW40" s="205"/>
      <c r="JX40" s="205"/>
      <c r="JY40" s="205"/>
      <c r="JZ40" s="204"/>
      <c r="KA40" s="205"/>
      <c r="KB40" s="205"/>
      <c r="KC40" s="205"/>
      <c r="KD40" s="205"/>
      <c r="KE40" s="204"/>
      <c r="KF40" s="205"/>
      <c r="KG40" s="205"/>
      <c r="KH40" s="205"/>
      <c r="KI40" s="205"/>
      <c r="KJ40" s="204"/>
      <c r="KK40" s="205"/>
      <c r="KL40" s="205"/>
      <c r="KM40" s="205"/>
      <c r="KN40" s="205"/>
      <c r="KO40" s="204"/>
      <c r="KP40" s="205"/>
      <c r="KQ40" s="205"/>
    </row>
    <row r="41" spans="1:303" x14ac:dyDescent="0.25">
      <c r="A41" s="207" t="s">
        <v>1673</v>
      </c>
      <c r="B41" s="204">
        <v>50.092232582795859</v>
      </c>
      <c r="C41" s="205">
        <v>49.495018869472474</v>
      </c>
      <c r="D41" s="205">
        <v>50.011405475857408</v>
      </c>
      <c r="E41" s="205">
        <v>49.966505500428084</v>
      </c>
      <c r="F41" s="205">
        <v>50.580735844121406</v>
      </c>
      <c r="G41" s="204">
        <v>52.168393394974331</v>
      </c>
      <c r="H41" s="205">
        <v>50.333680255400573</v>
      </c>
      <c r="I41" s="205">
        <v>52.402387431057441</v>
      </c>
      <c r="J41" s="205">
        <v>52.402126383742022</v>
      </c>
      <c r="K41" s="205">
        <v>52.883920591007474</v>
      </c>
      <c r="L41" s="204">
        <v>37.3298547305669</v>
      </c>
      <c r="M41" s="205">
        <v>37.228451694811866</v>
      </c>
      <c r="N41" s="205">
        <v>37.399253542663295</v>
      </c>
      <c r="O41" s="205">
        <v>37.388267146612222</v>
      </c>
      <c r="P41" s="205">
        <v>37.678756178591691</v>
      </c>
      <c r="Q41" s="204">
        <v>44.283570987357756</v>
      </c>
      <c r="R41" s="205">
        <v>44.192872201798124</v>
      </c>
      <c r="S41" s="205">
        <v>44.354548246842327</v>
      </c>
      <c r="T41" s="205">
        <v>44.319541447757054</v>
      </c>
      <c r="U41" s="205">
        <v>45.240170696719836</v>
      </c>
      <c r="V41" s="204">
        <v>34.948492928448879</v>
      </c>
      <c r="W41" s="205">
        <v>34.951277355627845</v>
      </c>
      <c r="X41" s="205">
        <v>34.902369875244723</v>
      </c>
      <c r="Y41" s="205">
        <v>34.842142842991585</v>
      </c>
      <c r="Z41" s="205">
        <v>35.186912004342787</v>
      </c>
      <c r="AA41" s="204">
        <v>33.024430799821353</v>
      </c>
      <c r="AB41" s="205">
        <v>32.97261440466923</v>
      </c>
      <c r="AC41" s="205">
        <v>33.195794340613865</v>
      </c>
      <c r="AD41" s="205">
        <v>33.21325619233459</v>
      </c>
      <c r="AE41" s="205">
        <v>34.292120511904272</v>
      </c>
      <c r="AF41" s="204">
        <v>31.505806796434292</v>
      </c>
      <c r="AG41" s="205">
        <v>31.220248764695864</v>
      </c>
      <c r="AH41" s="205">
        <v>31.36851323845903</v>
      </c>
      <c r="AI41" s="205">
        <v>31.363674874693899</v>
      </c>
      <c r="AJ41" s="205">
        <v>32.174233129424259</v>
      </c>
      <c r="AK41" s="204">
        <v>31.586722665210569</v>
      </c>
      <c r="AL41" s="205">
        <v>31.556370602048812</v>
      </c>
      <c r="AM41" s="205">
        <v>31.495261143043745</v>
      </c>
      <c r="AN41" s="205">
        <v>31.336401968386923</v>
      </c>
      <c r="AO41" s="205">
        <v>31.954341246123587</v>
      </c>
      <c r="AP41" s="204">
        <v>31.013414692049817</v>
      </c>
      <c r="AQ41" s="205">
        <v>30.814676103776151</v>
      </c>
      <c r="AR41" s="205">
        <v>30.664129316872163</v>
      </c>
      <c r="AS41" s="205">
        <v>30.378835831710944</v>
      </c>
      <c r="AT41" s="205">
        <v>31.406481063617473</v>
      </c>
      <c r="AU41" s="204">
        <v>32.78425956315958</v>
      </c>
      <c r="AV41" s="205">
        <v>32.68516154760605</v>
      </c>
      <c r="AW41" s="205">
        <v>32.676824909494982</v>
      </c>
      <c r="AX41" s="205">
        <v>32.331567794386551</v>
      </c>
      <c r="AY41" s="205">
        <v>33.119468993898913</v>
      </c>
      <c r="AZ41" s="204">
        <v>33.278765705708231</v>
      </c>
      <c r="BA41" s="205">
        <v>33.266174141349495</v>
      </c>
      <c r="BB41" s="205">
        <v>33.296072449526193</v>
      </c>
      <c r="BC41" s="205">
        <v>33.21898235531674</v>
      </c>
      <c r="BD41" s="205">
        <v>33.731196384834838</v>
      </c>
      <c r="BE41" s="204">
        <v>34.124456063365294</v>
      </c>
      <c r="BF41" s="205">
        <v>34.000323176418426</v>
      </c>
      <c r="BG41" s="205">
        <v>34.497620225030587</v>
      </c>
      <c r="BH41" s="205">
        <v>33.661110665726078</v>
      </c>
      <c r="BI41" s="206">
        <v>34.515480928911849</v>
      </c>
      <c r="BJ41" s="207"/>
      <c r="BK41" s="204"/>
      <c r="BL41" s="205"/>
      <c r="BM41" s="205"/>
      <c r="BN41" s="205"/>
      <c r="BO41" s="205"/>
      <c r="BP41" s="204"/>
      <c r="BQ41" s="205"/>
      <c r="BR41" s="205"/>
      <c r="BS41" s="205"/>
      <c r="BT41" s="205"/>
      <c r="BU41" s="204"/>
      <c r="BV41" s="205"/>
      <c r="BW41" s="205"/>
      <c r="BX41" s="205"/>
      <c r="BY41" s="205"/>
      <c r="BZ41" s="204"/>
      <c r="CA41" s="205"/>
      <c r="CB41" s="205"/>
      <c r="CC41" s="205"/>
      <c r="CD41" s="205"/>
      <c r="CE41" s="204"/>
      <c r="CF41" s="205"/>
      <c r="CG41" s="205"/>
      <c r="CH41" s="205"/>
      <c r="CI41" s="205"/>
      <c r="CJ41" s="204"/>
      <c r="CK41" s="205"/>
      <c r="CL41" s="205"/>
      <c r="CM41" s="205"/>
      <c r="CN41" s="205"/>
      <c r="CO41" s="204"/>
      <c r="CP41" s="205"/>
      <c r="CQ41" s="205"/>
      <c r="CR41" s="205"/>
      <c r="CS41" s="205"/>
      <c r="CT41" s="204"/>
      <c r="CU41" s="205"/>
      <c r="CV41" s="205"/>
      <c r="CW41" s="205"/>
      <c r="CX41" s="205"/>
      <c r="CY41" s="204"/>
      <c r="CZ41" s="205"/>
      <c r="DA41" s="205"/>
      <c r="DB41" s="205"/>
      <c r="DC41" s="205"/>
      <c r="DD41" s="204"/>
      <c r="DE41" s="205"/>
      <c r="DF41" s="205"/>
      <c r="DG41" s="205"/>
      <c r="DH41" s="205"/>
      <c r="DI41" s="204"/>
      <c r="DJ41" s="205"/>
      <c r="DK41" s="205"/>
      <c r="DL41" s="205"/>
      <c r="DM41" s="205"/>
      <c r="DN41" s="204"/>
      <c r="DO41" s="205"/>
      <c r="DP41" s="205"/>
      <c r="DQ41" s="205"/>
      <c r="DR41" s="206"/>
      <c r="DS41" s="207"/>
      <c r="DT41" s="204"/>
      <c r="DU41" s="205"/>
      <c r="DV41" s="205"/>
      <c r="DW41" s="205"/>
      <c r="DX41" s="205"/>
      <c r="DY41" s="204"/>
      <c r="DZ41" s="205"/>
      <c r="EA41" s="205"/>
      <c r="EB41" s="205"/>
      <c r="EC41" s="205"/>
      <c r="ED41" s="204"/>
      <c r="EE41" s="205"/>
      <c r="EF41" s="205"/>
      <c r="EG41" s="205"/>
      <c r="EH41" s="205"/>
      <c r="EI41" s="204"/>
      <c r="EJ41" s="205"/>
      <c r="EK41" s="205"/>
      <c r="EL41" s="205"/>
      <c r="EM41" s="205"/>
      <c r="EN41" s="204"/>
      <c r="EO41" s="205"/>
      <c r="EP41" s="205"/>
      <c r="EQ41" s="205"/>
      <c r="ER41" s="205"/>
      <c r="ES41" s="204"/>
      <c r="ET41" s="205"/>
      <c r="EU41" s="205"/>
      <c r="EV41" s="205"/>
      <c r="EW41" s="205"/>
      <c r="EX41" s="204"/>
      <c r="EY41" s="205"/>
      <c r="EZ41" s="205"/>
      <c r="FA41" s="205"/>
      <c r="FB41" s="205"/>
      <c r="FC41" s="204"/>
      <c r="FD41" s="205"/>
      <c r="FE41" s="205"/>
      <c r="FF41" s="205"/>
      <c r="FG41" s="205"/>
      <c r="FH41" s="204"/>
      <c r="FI41" s="205"/>
      <c r="FJ41" s="205"/>
      <c r="FK41" s="205"/>
      <c r="FL41" s="205"/>
      <c r="FM41" s="204"/>
      <c r="FN41" s="205"/>
      <c r="FO41" s="205"/>
      <c r="FP41" s="205"/>
      <c r="FQ41" s="205"/>
      <c r="FR41" s="204"/>
      <c r="FS41" s="205"/>
      <c r="FT41" s="205"/>
      <c r="FU41" s="205"/>
      <c r="FV41" s="205"/>
      <c r="FW41" s="204"/>
      <c r="FX41" s="205"/>
      <c r="FY41" s="205"/>
      <c r="FZ41" s="205"/>
      <c r="GA41" s="206"/>
      <c r="GB41" s="207"/>
      <c r="GC41" s="204"/>
      <c r="GD41" s="205"/>
      <c r="GE41" s="205"/>
      <c r="GF41" s="205"/>
      <c r="GG41" s="205"/>
      <c r="GH41" s="204"/>
      <c r="GI41" s="205"/>
      <c r="GJ41" s="205"/>
      <c r="GK41" s="205"/>
      <c r="GL41" s="205"/>
      <c r="GM41" s="204"/>
      <c r="GN41" s="205"/>
      <c r="GO41" s="205"/>
      <c r="GP41" s="205"/>
      <c r="GQ41" s="205"/>
      <c r="GR41" s="204"/>
      <c r="GS41" s="205"/>
      <c r="GT41" s="205"/>
      <c r="GU41" s="205"/>
      <c r="GV41" s="205"/>
      <c r="GW41" s="204"/>
      <c r="GX41" s="205"/>
      <c r="GY41" s="205"/>
      <c r="GZ41" s="205"/>
      <c r="HA41" s="205"/>
      <c r="HB41" s="204"/>
      <c r="HC41" s="205"/>
      <c r="HD41" s="205"/>
      <c r="HE41" s="205"/>
      <c r="HF41" s="205"/>
      <c r="HG41" s="204"/>
      <c r="HH41" s="205"/>
      <c r="HI41" s="205"/>
      <c r="HJ41" s="205"/>
      <c r="HK41" s="205"/>
      <c r="HL41" s="204"/>
      <c r="HM41" s="205"/>
      <c r="HN41" s="205"/>
      <c r="HO41" s="205"/>
      <c r="HP41" s="205"/>
      <c r="HQ41" s="204"/>
      <c r="HR41" s="205"/>
      <c r="HS41" s="205"/>
      <c r="HT41" s="205"/>
      <c r="HU41" s="205"/>
      <c r="HV41" s="204"/>
      <c r="HW41" s="205"/>
      <c r="HX41" s="205"/>
      <c r="HY41" s="205"/>
      <c r="HZ41" s="205"/>
      <c r="IA41" s="204"/>
      <c r="IB41" s="205"/>
      <c r="IC41" s="205"/>
      <c r="ID41" s="205"/>
      <c r="IE41" s="205"/>
      <c r="IF41" s="204"/>
      <c r="IG41" s="205"/>
      <c r="IH41" s="205"/>
      <c r="II41" s="205"/>
      <c r="IJ41" s="206"/>
      <c r="IK41" s="207"/>
      <c r="IL41" s="204"/>
      <c r="IM41" s="205"/>
      <c r="IN41" s="205"/>
      <c r="IO41" s="205"/>
      <c r="IP41" s="205"/>
      <c r="IQ41" s="204"/>
      <c r="IR41" s="205"/>
      <c r="IS41" s="205"/>
      <c r="IT41" s="205"/>
      <c r="IU41" s="205"/>
      <c r="IV41" s="204"/>
      <c r="IW41" s="205"/>
      <c r="IX41" s="205"/>
      <c r="IY41" s="205"/>
      <c r="IZ41" s="205"/>
      <c r="JA41" s="204"/>
      <c r="JB41" s="205"/>
      <c r="JC41" s="205"/>
      <c r="JD41" s="205"/>
      <c r="JE41" s="205"/>
      <c r="JF41" s="204"/>
      <c r="JG41" s="205"/>
      <c r="JH41" s="205"/>
      <c r="JI41" s="205"/>
      <c r="JJ41" s="205"/>
      <c r="JK41" s="204"/>
      <c r="JL41" s="205"/>
      <c r="JM41" s="205"/>
      <c r="JN41" s="205"/>
      <c r="JO41" s="205"/>
      <c r="JP41" s="204"/>
      <c r="JQ41" s="205"/>
      <c r="JR41" s="205"/>
      <c r="JS41" s="205"/>
      <c r="JT41" s="205"/>
      <c r="JU41" s="204"/>
      <c r="JV41" s="205"/>
      <c r="JW41" s="205"/>
      <c r="JX41" s="205"/>
      <c r="JY41" s="205"/>
      <c r="JZ41" s="204"/>
      <c r="KA41" s="205"/>
      <c r="KB41" s="205"/>
      <c r="KC41" s="205"/>
      <c r="KD41" s="205"/>
      <c r="KE41" s="204"/>
      <c r="KF41" s="205"/>
      <c r="KG41" s="205"/>
      <c r="KH41" s="205"/>
      <c r="KI41" s="205"/>
      <c r="KJ41" s="204"/>
      <c r="KK41" s="205"/>
      <c r="KL41" s="205"/>
      <c r="KM41" s="205"/>
      <c r="KN41" s="205"/>
      <c r="KO41" s="204"/>
      <c r="KP41" s="205"/>
      <c r="KQ41" s="205"/>
    </row>
    <row r="42" spans="1:303" x14ac:dyDescent="0.25">
      <c r="A42" s="207" t="s">
        <v>1674</v>
      </c>
      <c r="B42" s="204">
        <v>50.025474660015355</v>
      </c>
      <c r="C42" s="205">
        <v>49.113542040247061</v>
      </c>
      <c r="D42" s="205">
        <v>49.582160510103229</v>
      </c>
      <c r="E42" s="205">
        <v>48.992343921205574</v>
      </c>
      <c r="F42" s="205">
        <v>51.266771362557236</v>
      </c>
      <c r="G42" s="204">
        <v>52.174281352259726</v>
      </c>
      <c r="H42" s="205">
        <v>50.022023183013907</v>
      </c>
      <c r="I42" s="205">
        <v>52.198536804458371</v>
      </c>
      <c r="J42" s="205">
        <v>52.029488175044641</v>
      </c>
      <c r="K42" s="205">
        <v>53.489850729639414</v>
      </c>
      <c r="L42" s="204">
        <v>38.263641619643025</v>
      </c>
      <c r="M42" s="205">
        <v>38.130556237452872</v>
      </c>
      <c r="N42" s="205">
        <v>38.301912310976064</v>
      </c>
      <c r="O42" s="205">
        <v>38.025347818105324</v>
      </c>
      <c r="P42" s="205">
        <v>38.975667204077247</v>
      </c>
      <c r="Q42" s="204">
        <v>44.818998792055019</v>
      </c>
      <c r="R42" s="205">
        <v>44.171059833290862</v>
      </c>
      <c r="S42" s="205">
        <v>44.896760511775938</v>
      </c>
      <c r="T42" s="205">
        <v>44.43980596797654</v>
      </c>
      <c r="U42" s="205">
        <v>45.795223867633254</v>
      </c>
      <c r="V42" s="204">
        <v>35.916982404831117</v>
      </c>
      <c r="W42" s="205">
        <v>35.829997127854199</v>
      </c>
      <c r="X42" s="205">
        <v>35.571348323626502</v>
      </c>
      <c r="Y42" s="205">
        <v>35.119917468493753</v>
      </c>
      <c r="Z42" s="205">
        <v>36.062238241172544</v>
      </c>
      <c r="AA42" s="204">
        <v>35.14462316734398</v>
      </c>
      <c r="AB42" s="205">
        <v>34.875588641253309</v>
      </c>
      <c r="AC42" s="205">
        <v>34.58201113331981</v>
      </c>
      <c r="AD42" s="205">
        <v>34.215001502563631</v>
      </c>
      <c r="AE42" s="205">
        <v>35.908105984364099</v>
      </c>
      <c r="AF42" s="204">
        <v>33.857590771970898</v>
      </c>
      <c r="AG42" s="205">
        <v>33.644641692095611</v>
      </c>
      <c r="AH42" s="205">
        <v>33.347276111904648</v>
      </c>
      <c r="AI42" s="205">
        <v>33.28566966297857</v>
      </c>
      <c r="AJ42" s="205">
        <v>34.669903337096137</v>
      </c>
      <c r="AK42" s="204">
        <v>34.004966812459536</v>
      </c>
      <c r="AL42" s="205">
        <v>33.746508449641482</v>
      </c>
      <c r="AM42" s="205">
        <v>33.358103962640406</v>
      </c>
      <c r="AN42" s="205">
        <v>33.610997578110613</v>
      </c>
      <c r="AO42" s="205">
        <v>34.44596445879278</v>
      </c>
      <c r="AP42" s="204">
        <v>33.151020524554283</v>
      </c>
      <c r="AQ42" s="205">
        <v>32.909528363044636</v>
      </c>
      <c r="AR42" s="205">
        <v>32.50852829030741</v>
      </c>
      <c r="AS42" s="205">
        <v>31.801654846541407</v>
      </c>
      <c r="AT42" s="205">
        <v>33.696369489904761</v>
      </c>
      <c r="AU42" s="204">
        <v>34.697434719528914</v>
      </c>
      <c r="AV42" s="205">
        <v>34.44618924148137</v>
      </c>
      <c r="AW42" s="205">
        <v>34.440055804189896</v>
      </c>
      <c r="AX42" s="205">
        <v>33.440408668629104</v>
      </c>
      <c r="AY42" s="205">
        <v>35.10078135449475</v>
      </c>
      <c r="AZ42" s="204">
        <v>34.983374417558039</v>
      </c>
      <c r="BA42" s="205">
        <v>34.880851736728118</v>
      </c>
      <c r="BB42" s="205">
        <v>34.868462650481916</v>
      </c>
      <c r="BC42" s="205">
        <v>34.279465480500768</v>
      </c>
      <c r="BD42" s="205">
        <v>35.756327381479963</v>
      </c>
      <c r="BE42" s="204">
        <v>35.670969714256465</v>
      </c>
      <c r="BF42" s="205">
        <v>35.504702646505727</v>
      </c>
      <c r="BG42" s="205">
        <v>35.596811978556154</v>
      </c>
      <c r="BH42" s="205">
        <v>34.612496020411093</v>
      </c>
      <c r="BI42" s="206">
        <v>35.532096496107066</v>
      </c>
      <c r="BJ42" s="207"/>
      <c r="BK42" s="204"/>
      <c r="BL42" s="205"/>
      <c r="BM42" s="205"/>
      <c r="BN42" s="205"/>
      <c r="BO42" s="205"/>
      <c r="BP42" s="204"/>
      <c r="BQ42" s="205"/>
      <c r="BR42" s="205"/>
      <c r="BS42" s="205"/>
      <c r="BT42" s="205"/>
      <c r="BU42" s="204"/>
      <c r="BV42" s="205"/>
      <c r="BW42" s="205"/>
      <c r="BX42" s="205"/>
      <c r="BY42" s="205"/>
      <c r="BZ42" s="204"/>
      <c r="CA42" s="205"/>
      <c r="CB42" s="205"/>
      <c r="CC42" s="205"/>
      <c r="CD42" s="205"/>
      <c r="CE42" s="204"/>
      <c r="CF42" s="205"/>
      <c r="CG42" s="205"/>
      <c r="CH42" s="205"/>
      <c r="CI42" s="205"/>
      <c r="CJ42" s="204"/>
      <c r="CK42" s="205"/>
      <c r="CL42" s="205"/>
      <c r="CM42" s="205"/>
      <c r="CN42" s="205"/>
      <c r="CO42" s="204"/>
      <c r="CP42" s="205"/>
      <c r="CQ42" s="205"/>
      <c r="CR42" s="205"/>
      <c r="CS42" s="205"/>
      <c r="CT42" s="204"/>
      <c r="CU42" s="205"/>
      <c r="CV42" s="205"/>
      <c r="CW42" s="205"/>
      <c r="CX42" s="205"/>
      <c r="CY42" s="204"/>
      <c r="CZ42" s="205"/>
      <c r="DA42" s="205"/>
      <c r="DB42" s="205"/>
      <c r="DC42" s="205"/>
      <c r="DD42" s="204"/>
      <c r="DE42" s="205"/>
      <c r="DF42" s="205"/>
      <c r="DG42" s="205"/>
      <c r="DH42" s="205"/>
      <c r="DI42" s="204"/>
      <c r="DJ42" s="205"/>
      <c r="DK42" s="205"/>
      <c r="DL42" s="205"/>
      <c r="DM42" s="205"/>
      <c r="DN42" s="204"/>
      <c r="DO42" s="205"/>
      <c r="DP42" s="205"/>
      <c r="DQ42" s="205"/>
      <c r="DR42" s="206"/>
      <c r="DS42" s="207"/>
      <c r="DT42" s="204"/>
      <c r="DU42" s="205"/>
      <c r="DV42" s="205"/>
      <c r="DW42" s="205"/>
      <c r="DX42" s="205"/>
      <c r="DY42" s="204"/>
      <c r="DZ42" s="205"/>
      <c r="EA42" s="205"/>
      <c r="EB42" s="205"/>
      <c r="EC42" s="205"/>
      <c r="ED42" s="204"/>
      <c r="EE42" s="205"/>
      <c r="EF42" s="205"/>
      <c r="EG42" s="205"/>
      <c r="EH42" s="205"/>
      <c r="EI42" s="204"/>
      <c r="EJ42" s="205"/>
      <c r="EK42" s="205"/>
      <c r="EL42" s="205"/>
      <c r="EM42" s="205"/>
      <c r="EN42" s="204"/>
      <c r="EO42" s="205"/>
      <c r="EP42" s="205"/>
      <c r="EQ42" s="205"/>
      <c r="ER42" s="205"/>
      <c r="ES42" s="204"/>
      <c r="ET42" s="205"/>
      <c r="EU42" s="205"/>
      <c r="EV42" s="205"/>
      <c r="EW42" s="205"/>
      <c r="EX42" s="204"/>
      <c r="EY42" s="205"/>
      <c r="EZ42" s="205"/>
      <c r="FA42" s="205"/>
      <c r="FB42" s="205"/>
      <c r="FC42" s="204"/>
      <c r="FD42" s="205"/>
      <c r="FE42" s="205"/>
      <c r="FF42" s="205"/>
      <c r="FG42" s="205"/>
      <c r="FH42" s="204"/>
      <c r="FI42" s="205"/>
      <c r="FJ42" s="205"/>
      <c r="FK42" s="205"/>
      <c r="FL42" s="205"/>
      <c r="FM42" s="204"/>
      <c r="FN42" s="205"/>
      <c r="FO42" s="205"/>
      <c r="FP42" s="205"/>
      <c r="FQ42" s="205"/>
      <c r="FR42" s="204"/>
      <c r="FS42" s="205"/>
      <c r="FT42" s="205"/>
      <c r="FU42" s="205"/>
      <c r="FV42" s="205"/>
      <c r="FW42" s="204"/>
      <c r="FX42" s="205"/>
      <c r="FY42" s="205"/>
      <c r="FZ42" s="205"/>
      <c r="GA42" s="206"/>
      <c r="GB42" s="207"/>
      <c r="GC42" s="204"/>
      <c r="GD42" s="205"/>
      <c r="GE42" s="205"/>
      <c r="GF42" s="205"/>
      <c r="GG42" s="205"/>
      <c r="GH42" s="204"/>
      <c r="GI42" s="205"/>
      <c r="GJ42" s="205"/>
      <c r="GK42" s="205"/>
      <c r="GL42" s="205"/>
      <c r="GM42" s="204"/>
      <c r="GN42" s="205"/>
      <c r="GO42" s="205"/>
      <c r="GP42" s="205"/>
      <c r="GQ42" s="205"/>
      <c r="GR42" s="204"/>
      <c r="GS42" s="205"/>
      <c r="GT42" s="205"/>
      <c r="GU42" s="205"/>
      <c r="GV42" s="205"/>
      <c r="GW42" s="204"/>
      <c r="GX42" s="205"/>
      <c r="GY42" s="205"/>
      <c r="GZ42" s="205"/>
      <c r="HA42" s="205"/>
      <c r="HB42" s="204"/>
      <c r="HC42" s="205"/>
      <c r="HD42" s="205"/>
      <c r="HE42" s="205"/>
      <c r="HF42" s="205"/>
      <c r="HG42" s="204"/>
      <c r="HH42" s="205"/>
      <c r="HI42" s="205"/>
      <c r="HJ42" s="205"/>
      <c r="HK42" s="205"/>
      <c r="HL42" s="204"/>
      <c r="HM42" s="205"/>
      <c r="HN42" s="205"/>
      <c r="HO42" s="205"/>
      <c r="HP42" s="205"/>
      <c r="HQ42" s="204"/>
      <c r="HR42" s="205"/>
      <c r="HS42" s="205"/>
      <c r="HT42" s="205"/>
      <c r="HU42" s="205"/>
      <c r="HV42" s="204"/>
      <c r="HW42" s="205"/>
      <c r="HX42" s="205"/>
      <c r="HY42" s="205"/>
      <c r="HZ42" s="205"/>
      <c r="IA42" s="204"/>
      <c r="IB42" s="205"/>
      <c r="IC42" s="205"/>
      <c r="ID42" s="205"/>
      <c r="IE42" s="205"/>
      <c r="IF42" s="204"/>
      <c r="IG42" s="205"/>
      <c r="IH42" s="205"/>
      <c r="II42" s="205"/>
      <c r="IJ42" s="206"/>
      <c r="IK42" s="207"/>
      <c r="IL42" s="204"/>
      <c r="IM42" s="205"/>
      <c r="IN42" s="205"/>
      <c r="IO42" s="205"/>
      <c r="IP42" s="205"/>
      <c r="IQ42" s="204"/>
      <c r="IR42" s="205"/>
      <c r="IS42" s="205"/>
      <c r="IT42" s="205"/>
      <c r="IU42" s="205"/>
      <c r="IV42" s="204"/>
      <c r="IW42" s="205"/>
      <c r="IX42" s="205"/>
      <c r="IY42" s="205"/>
      <c r="IZ42" s="205"/>
      <c r="JA42" s="204"/>
      <c r="JB42" s="205"/>
      <c r="JC42" s="205"/>
      <c r="JD42" s="205"/>
      <c r="JE42" s="205"/>
      <c r="JF42" s="204"/>
      <c r="JG42" s="205"/>
      <c r="JH42" s="205"/>
      <c r="JI42" s="205"/>
      <c r="JJ42" s="205"/>
      <c r="JK42" s="204"/>
      <c r="JL42" s="205"/>
      <c r="JM42" s="205"/>
      <c r="JN42" s="205"/>
      <c r="JO42" s="205"/>
      <c r="JP42" s="204"/>
      <c r="JQ42" s="205"/>
      <c r="JR42" s="205"/>
      <c r="JS42" s="205"/>
      <c r="JT42" s="205"/>
      <c r="JU42" s="204"/>
      <c r="JV42" s="205"/>
      <c r="JW42" s="205"/>
      <c r="JX42" s="205"/>
      <c r="JY42" s="205"/>
      <c r="JZ42" s="204"/>
      <c r="KA42" s="205"/>
      <c r="KB42" s="205"/>
      <c r="KC42" s="205"/>
      <c r="KD42" s="205"/>
      <c r="KE42" s="204"/>
      <c r="KF42" s="205"/>
      <c r="KG42" s="205"/>
      <c r="KH42" s="205"/>
      <c r="KI42" s="205"/>
      <c r="KJ42" s="204"/>
      <c r="KK42" s="205"/>
      <c r="KL42" s="205"/>
      <c r="KM42" s="205"/>
      <c r="KN42" s="205"/>
      <c r="KO42" s="204"/>
      <c r="KP42" s="205"/>
      <c r="KQ42" s="205"/>
    </row>
    <row r="43" spans="1:303" x14ac:dyDescent="0.25">
      <c r="A43" s="207" t="s">
        <v>1675</v>
      </c>
      <c r="B43" s="204">
        <v>51.208079666166007</v>
      </c>
      <c r="C43" s="205">
        <v>50.35016069817047</v>
      </c>
      <c r="D43" s="205">
        <v>50.883856949106516</v>
      </c>
      <c r="E43" s="205">
        <v>50.512741963807386</v>
      </c>
      <c r="F43" s="205">
        <v>52.416669969538503</v>
      </c>
      <c r="G43" s="204">
        <v>53.00524431501745</v>
      </c>
      <c r="H43" s="205">
        <v>50.827669647227225</v>
      </c>
      <c r="I43" s="205">
        <v>53.25900001666286</v>
      </c>
      <c r="J43" s="205">
        <v>53.316932537699728</v>
      </c>
      <c r="K43" s="205">
        <v>54.738375421291401</v>
      </c>
      <c r="L43" s="204">
        <v>38.58265316728145</v>
      </c>
      <c r="M43" s="205">
        <v>38.199747318135465</v>
      </c>
      <c r="N43" s="205">
        <v>38.703075735360592</v>
      </c>
      <c r="O43" s="205">
        <v>38.554068303109823</v>
      </c>
      <c r="P43" s="205">
        <v>39.293179076939126</v>
      </c>
      <c r="Q43" s="204">
        <v>45.516982827963929</v>
      </c>
      <c r="R43" s="205">
        <v>44.84826669093291</v>
      </c>
      <c r="S43" s="205">
        <v>45.559922111912883</v>
      </c>
      <c r="T43" s="205">
        <v>44.921151916760003</v>
      </c>
      <c r="U43" s="205">
        <v>46.787123648789013</v>
      </c>
      <c r="V43" s="204">
        <v>36.055228799421599</v>
      </c>
      <c r="W43" s="205">
        <v>35.830410623193202</v>
      </c>
      <c r="X43" s="205">
        <v>35.922452051540404</v>
      </c>
      <c r="Y43" s="205">
        <v>35.398238503109354</v>
      </c>
      <c r="Z43" s="205">
        <v>36.598250282527694</v>
      </c>
      <c r="AA43" s="204">
        <v>35.023724396742807</v>
      </c>
      <c r="AB43" s="205">
        <v>34.777855541420259</v>
      </c>
      <c r="AC43" s="205">
        <v>34.587829434639957</v>
      </c>
      <c r="AD43" s="205">
        <v>34.428214914132319</v>
      </c>
      <c r="AE43" s="205">
        <v>36.031887862002556</v>
      </c>
      <c r="AF43" s="204">
        <v>33.033819028128768</v>
      </c>
      <c r="AG43" s="205">
        <v>32.75894888396661</v>
      </c>
      <c r="AH43" s="205">
        <v>32.619505499591007</v>
      </c>
      <c r="AI43" s="205">
        <v>32.361031796556361</v>
      </c>
      <c r="AJ43" s="205">
        <v>33.879569300561727</v>
      </c>
      <c r="AK43" s="204">
        <v>33.001336213519778</v>
      </c>
      <c r="AL43" s="205">
        <v>32.697567913108585</v>
      </c>
      <c r="AM43" s="205">
        <v>32.332281934303673</v>
      </c>
      <c r="AN43" s="205">
        <v>32.087480053331696</v>
      </c>
      <c r="AO43" s="205">
        <v>33.359015472931461</v>
      </c>
      <c r="AP43" s="204">
        <v>32.032395913917753</v>
      </c>
      <c r="AQ43" s="205">
        <v>31.812872505787109</v>
      </c>
      <c r="AR43" s="205">
        <v>31.592340487937069</v>
      </c>
      <c r="AS43" s="205">
        <v>30.912226152155664</v>
      </c>
      <c r="AT43" s="205">
        <v>32.643669328185354</v>
      </c>
      <c r="AU43" s="204">
        <v>33.90518436391821</v>
      </c>
      <c r="AV43" s="205">
        <v>33.849842061210381</v>
      </c>
      <c r="AW43" s="205">
        <v>33.720554956829702</v>
      </c>
      <c r="AX43" s="205">
        <v>32.939158654279787</v>
      </c>
      <c r="AY43" s="205">
        <v>34.248007655320059</v>
      </c>
      <c r="AZ43" s="204">
        <v>34.328672134290358</v>
      </c>
      <c r="BA43" s="205">
        <v>34.311044965231154</v>
      </c>
      <c r="BB43" s="205">
        <v>34.270679383835812</v>
      </c>
      <c r="BC43" s="205">
        <v>33.96218914256297</v>
      </c>
      <c r="BD43" s="205">
        <v>35.411144951484509</v>
      </c>
      <c r="BE43" s="204">
        <v>35.423537968712289</v>
      </c>
      <c r="BF43" s="205">
        <v>35.308406928921983</v>
      </c>
      <c r="BG43" s="205">
        <v>35.383777038162904</v>
      </c>
      <c r="BH43" s="205">
        <v>34.434936285936622</v>
      </c>
      <c r="BI43" s="206">
        <v>35.666261301321313</v>
      </c>
      <c r="BJ43" s="207"/>
      <c r="BK43" s="204"/>
      <c r="BL43" s="205"/>
      <c r="BM43" s="205"/>
      <c r="BN43" s="205"/>
      <c r="BO43" s="205"/>
      <c r="BP43" s="204"/>
      <c r="BQ43" s="205"/>
      <c r="BR43" s="205"/>
      <c r="BS43" s="205"/>
      <c r="BT43" s="205"/>
      <c r="BU43" s="204"/>
      <c r="BV43" s="205"/>
      <c r="BW43" s="205"/>
      <c r="BX43" s="205"/>
      <c r="BY43" s="205"/>
      <c r="BZ43" s="204"/>
      <c r="CA43" s="205"/>
      <c r="CB43" s="205"/>
      <c r="CC43" s="205"/>
      <c r="CD43" s="205"/>
      <c r="CE43" s="204"/>
      <c r="CF43" s="205"/>
      <c r="CG43" s="205"/>
      <c r="CH43" s="205"/>
      <c r="CI43" s="205"/>
      <c r="CJ43" s="204"/>
      <c r="CK43" s="205"/>
      <c r="CL43" s="205"/>
      <c r="CM43" s="205"/>
      <c r="CN43" s="205"/>
      <c r="CO43" s="204"/>
      <c r="CP43" s="205"/>
      <c r="CQ43" s="205"/>
      <c r="CR43" s="205"/>
      <c r="CS43" s="205"/>
      <c r="CT43" s="204"/>
      <c r="CU43" s="205"/>
      <c r="CV43" s="205"/>
      <c r="CW43" s="205"/>
      <c r="CX43" s="205"/>
      <c r="CY43" s="204"/>
      <c r="CZ43" s="205"/>
      <c r="DA43" s="205"/>
      <c r="DB43" s="205"/>
      <c r="DC43" s="205"/>
      <c r="DD43" s="204"/>
      <c r="DE43" s="205"/>
      <c r="DF43" s="205"/>
      <c r="DG43" s="205"/>
      <c r="DH43" s="205"/>
      <c r="DI43" s="204"/>
      <c r="DJ43" s="205"/>
      <c r="DK43" s="205"/>
      <c r="DL43" s="205"/>
      <c r="DM43" s="205"/>
      <c r="DN43" s="204"/>
      <c r="DO43" s="205"/>
      <c r="DP43" s="205"/>
      <c r="DQ43" s="205"/>
      <c r="DR43" s="206"/>
      <c r="DS43" s="207"/>
      <c r="DT43" s="204"/>
      <c r="DU43" s="205"/>
      <c r="DV43" s="205"/>
      <c r="DW43" s="205"/>
      <c r="DX43" s="205"/>
      <c r="DY43" s="204"/>
      <c r="DZ43" s="205"/>
      <c r="EA43" s="205"/>
      <c r="EB43" s="205"/>
      <c r="EC43" s="205"/>
      <c r="ED43" s="204"/>
      <c r="EE43" s="205"/>
      <c r="EF43" s="205"/>
      <c r="EG43" s="205"/>
      <c r="EH43" s="205"/>
      <c r="EI43" s="204"/>
      <c r="EJ43" s="205"/>
      <c r="EK43" s="205"/>
      <c r="EL43" s="205"/>
      <c r="EM43" s="205"/>
      <c r="EN43" s="204"/>
      <c r="EO43" s="205"/>
      <c r="EP43" s="205"/>
      <c r="EQ43" s="205"/>
      <c r="ER43" s="205"/>
      <c r="ES43" s="204"/>
      <c r="ET43" s="205"/>
      <c r="EU43" s="205"/>
      <c r="EV43" s="205"/>
      <c r="EW43" s="205"/>
      <c r="EX43" s="204"/>
      <c r="EY43" s="205"/>
      <c r="EZ43" s="205"/>
      <c r="FA43" s="205"/>
      <c r="FB43" s="205"/>
      <c r="FC43" s="204"/>
      <c r="FD43" s="205"/>
      <c r="FE43" s="205"/>
      <c r="FF43" s="205"/>
      <c r="FG43" s="205"/>
      <c r="FH43" s="204"/>
      <c r="FI43" s="205"/>
      <c r="FJ43" s="205"/>
      <c r="FK43" s="205"/>
      <c r="FL43" s="205"/>
      <c r="FM43" s="204"/>
      <c r="FN43" s="205"/>
      <c r="FO43" s="205"/>
      <c r="FP43" s="205"/>
      <c r="FQ43" s="205"/>
      <c r="FR43" s="204"/>
      <c r="FS43" s="205"/>
      <c r="FT43" s="205"/>
      <c r="FU43" s="205"/>
      <c r="FV43" s="205"/>
      <c r="FW43" s="204"/>
      <c r="FX43" s="205"/>
      <c r="FY43" s="205"/>
      <c r="FZ43" s="205"/>
      <c r="GA43" s="206"/>
      <c r="GB43" s="207"/>
      <c r="GC43" s="204"/>
      <c r="GD43" s="205"/>
      <c r="GE43" s="205"/>
      <c r="GF43" s="205"/>
      <c r="GG43" s="205"/>
      <c r="GH43" s="204"/>
      <c r="GI43" s="205"/>
      <c r="GJ43" s="205"/>
      <c r="GK43" s="205"/>
      <c r="GL43" s="205"/>
      <c r="GM43" s="204"/>
      <c r="GN43" s="205"/>
      <c r="GO43" s="205"/>
      <c r="GP43" s="205"/>
      <c r="GQ43" s="205"/>
      <c r="GR43" s="204"/>
      <c r="GS43" s="205"/>
      <c r="GT43" s="205"/>
      <c r="GU43" s="205"/>
      <c r="GV43" s="205"/>
      <c r="GW43" s="204"/>
      <c r="GX43" s="205"/>
      <c r="GY43" s="205"/>
      <c r="GZ43" s="205"/>
      <c r="HA43" s="205"/>
      <c r="HB43" s="204"/>
      <c r="HC43" s="205"/>
      <c r="HD43" s="205"/>
      <c r="HE43" s="205"/>
      <c r="HF43" s="205"/>
      <c r="HG43" s="204"/>
      <c r="HH43" s="205"/>
      <c r="HI43" s="205"/>
      <c r="HJ43" s="205"/>
      <c r="HK43" s="205"/>
      <c r="HL43" s="204"/>
      <c r="HM43" s="205"/>
      <c r="HN43" s="205"/>
      <c r="HO43" s="205"/>
      <c r="HP43" s="205"/>
      <c r="HQ43" s="204"/>
      <c r="HR43" s="205"/>
      <c r="HS43" s="205"/>
      <c r="HT43" s="205"/>
      <c r="HU43" s="205"/>
      <c r="HV43" s="204"/>
      <c r="HW43" s="205"/>
      <c r="HX43" s="205"/>
      <c r="HY43" s="205"/>
      <c r="HZ43" s="205"/>
      <c r="IA43" s="204"/>
      <c r="IB43" s="205"/>
      <c r="IC43" s="205"/>
      <c r="ID43" s="205"/>
      <c r="IE43" s="205"/>
      <c r="IF43" s="204"/>
      <c r="IG43" s="205"/>
      <c r="IH43" s="205"/>
      <c r="II43" s="205"/>
      <c r="IJ43" s="206"/>
      <c r="IK43" s="207"/>
      <c r="IL43" s="204"/>
      <c r="IM43" s="205"/>
      <c r="IN43" s="205"/>
      <c r="IO43" s="205"/>
      <c r="IP43" s="205"/>
      <c r="IQ43" s="204"/>
      <c r="IR43" s="205"/>
      <c r="IS43" s="205"/>
      <c r="IT43" s="205"/>
      <c r="IU43" s="205"/>
      <c r="IV43" s="204"/>
      <c r="IW43" s="205"/>
      <c r="IX43" s="205"/>
      <c r="IY43" s="205"/>
      <c r="IZ43" s="205"/>
      <c r="JA43" s="204"/>
      <c r="JB43" s="205"/>
      <c r="JC43" s="205"/>
      <c r="JD43" s="205"/>
      <c r="JE43" s="205"/>
      <c r="JF43" s="204"/>
      <c r="JG43" s="205"/>
      <c r="JH43" s="205"/>
      <c r="JI43" s="205"/>
      <c r="JJ43" s="205"/>
      <c r="JK43" s="204"/>
      <c r="JL43" s="205"/>
      <c r="JM43" s="205"/>
      <c r="JN43" s="205"/>
      <c r="JO43" s="205"/>
      <c r="JP43" s="204"/>
      <c r="JQ43" s="205"/>
      <c r="JR43" s="205"/>
      <c r="JS43" s="205"/>
      <c r="JT43" s="205"/>
      <c r="JU43" s="204"/>
      <c r="JV43" s="205"/>
      <c r="JW43" s="205"/>
      <c r="JX43" s="205"/>
      <c r="JY43" s="205"/>
      <c r="JZ43" s="204"/>
      <c r="KA43" s="205"/>
      <c r="KB43" s="205"/>
      <c r="KC43" s="205"/>
      <c r="KD43" s="205"/>
      <c r="KE43" s="204"/>
      <c r="KF43" s="205"/>
      <c r="KG43" s="205"/>
      <c r="KH43" s="205"/>
      <c r="KI43" s="205"/>
      <c r="KJ43" s="204"/>
      <c r="KK43" s="205"/>
      <c r="KL43" s="205"/>
      <c r="KM43" s="205"/>
      <c r="KN43" s="205"/>
      <c r="KO43" s="204"/>
      <c r="KP43" s="205"/>
      <c r="KQ43" s="205"/>
    </row>
    <row r="44" spans="1:303" x14ac:dyDescent="0.25">
      <c r="A44" s="207" t="s">
        <v>1676</v>
      </c>
      <c r="B44" s="204">
        <v>48.543917180353262</v>
      </c>
      <c r="C44" s="205">
        <v>48.004951331997226</v>
      </c>
      <c r="D44" s="205">
        <v>48.420135633334489</v>
      </c>
      <c r="E44" s="205">
        <v>48.540610821042264</v>
      </c>
      <c r="F44" s="205">
        <v>48.38714699081433</v>
      </c>
      <c r="G44" s="204">
        <v>50.63331034033699</v>
      </c>
      <c r="H44" s="205">
        <v>48.471751901234867</v>
      </c>
      <c r="I44" s="205">
        <v>50.896830929590358</v>
      </c>
      <c r="J44" s="205">
        <v>50.827015577983701</v>
      </c>
      <c r="K44" s="205">
        <v>50.862890065744367</v>
      </c>
      <c r="L44" s="204">
        <v>36.136588639276127</v>
      </c>
      <c r="M44" s="205">
        <v>35.938763322725848</v>
      </c>
      <c r="N44" s="205">
        <v>36.163392749185341</v>
      </c>
      <c r="O44" s="205">
        <v>36.035370002776148</v>
      </c>
      <c r="P44" s="205">
        <v>36.343702712293471</v>
      </c>
      <c r="Q44" s="204">
        <v>42.811736695446868</v>
      </c>
      <c r="R44" s="205">
        <v>42.706524369380844</v>
      </c>
      <c r="S44" s="205">
        <v>42.884716403723679</v>
      </c>
      <c r="T44" s="205">
        <v>42.828595489509389</v>
      </c>
      <c r="U44" s="205">
        <v>42.8028430679026</v>
      </c>
      <c r="V44" s="204">
        <v>33.973686703468957</v>
      </c>
      <c r="W44" s="205">
        <v>33.947274489725842</v>
      </c>
      <c r="X44" s="205">
        <v>33.960557352206358</v>
      </c>
      <c r="Y44" s="205">
        <v>33.945057905453744</v>
      </c>
      <c r="Z44" s="205">
        <v>33.941134108125439</v>
      </c>
      <c r="AA44" s="204">
        <v>32.927337869659674</v>
      </c>
      <c r="AB44" s="205">
        <v>32.927401749499381</v>
      </c>
      <c r="AC44" s="205">
        <v>32.910514360609412</v>
      </c>
      <c r="AD44" s="205">
        <v>32.907287655130638</v>
      </c>
      <c r="AE44" s="205">
        <v>32.86716302428912</v>
      </c>
      <c r="AF44" s="204">
        <v>30.931688537062211</v>
      </c>
      <c r="AG44" s="205">
        <v>30.955596384702368</v>
      </c>
      <c r="AH44" s="205">
        <v>30.866265364542294</v>
      </c>
      <c r="AI44" s="205">
        <v>30.804600921811542</v>
      </c>
      <c r="AJ44" s="205">
        <v>30.7914984721242</v>
      </c>
      <c r="AK44" s="204">
        <v>30.740058211961234</v>
      </c>
      <c r="AL44" s="205">
        <v>30.77171005448227</v>
      </c>
      <c r="AM44" s="205">
        <v>30.76967441926822</v>
      </c>
      <c r="AN44" s="205">
        <v>30.79146146124241</v>
      </c>
      <c r="AO44" s="205">
        <v>30.681747903192377</v>
      </c>
      <c r="AP44" s="204">
        <v>30.242412777807335</v>
      </c>
      <c r="AQ44" s="205">
        <v>30.21995843767618</v>
      </c>
      <c r="AR44" s="205">
        <v>30.182514334446509</v>
      </c>
      <c r="AS44" s="205">
        <v>30.107215215408434</v>
      </c>
      <c r="AT44" s="205">
        <v>30.044118122171493</v>
      </c>
      <c r="AU44" s="204">
        <v>31.878513547277056</v>
      </c>
      <c r="AV44" s="205">
        <v>31.899745669420284</v>
      </c>
      <c r="AW44" s="205">
        <v>31.898137122647629</v>
      </c>
      <c r="AX44" s="205">
        <v>31.829150028288659</v>
      </c>
      <c r="AY44" s="205">
        <v>31.705236113757532</v>
      </c>
      <c r="AZ44" s="204">
        <v>32.287328578168577</v>
      </c>
      <c r="BA44" s="205">
        <v>32.287798677812503</v>
      </c>
      <c r="BB44" s="205">
        <v>32.287139508259699</v>
      </c>
      <c r="BC44" s="205">
        <v>32.283772989820065</v>
      </c>
      <c r="BD44" s="205">
        <v>32.287445242919688</v>
      </c>
      <c r="BE44" s="204">
        <v>33.316799175022496</v>
      </c>
      <c r="BF44" s="205">
        <v>33.283653951411935</v>
      </c>
      <c r="BG44" s="205">
        <v>33.283867199424407</v>
      </c>
      <c r="BH44" s="205">
        <v>33.124672309034274</v>
      </c>
      <c r="BI44" s="206">
        <v>33.297574430831801</v>
      </c>
      <c r="BJ44" s="207"/>
      <c r="BK44" s="204"/>
      <c r="BL44" s="205"/>
      <c r="BM44" s="205"/>
      <c r="BN44" s="205"/>
      <c r="BO44" s="205"/>
      <c r="BP44" s="204"/>
      <c r="BQ44" s="205"/>
      <c r="BR44" s="205"/>
      <c r="BS44" s="205"/>
      <c r="BT44" s="205"/>
      <c r="BU44" s="204"/>
      <c r="BV44" s="205"/>
      <c r="BW44" s="205"/>
      <c r="BX44" s="205"/>
      <c r="BY44" s="205"/>
      <c r="BZ44" s="204"/>
      <c r="CA44" s="205"/>
      <c r="CB44" s="205"/>
      <c r="CC44" s="205"/>
      <c r="CD44" s="205"/>
      <c r="CE44" s="204"/>
      <c r="CF44" s="205"/>
      <c r="CG44" s="205"/>
      <c r="CH44" s="205"/>
      <c r="CI44" s="205"/>
      <c r="CJ44" s="204"/>
      <c r="CK44" s="205"/>
      <c r="CL44" s="205"/>
      <c r="CM44" s="205"/>
      <c r="CN44" s="205"/>
      <c r="CO44" s="204"/>
      <c r="CP44" s="205"/>
      <c r="CQ44" s="205"/>
      <c r="CR44" s="205"/>
      <c r="CS44" s="205"/>
      <c r="CT44" s="204"/>
      <c r="CU44" s="205"/>
      <c r="CV44" s="205"/>
      <c r="CW44" s="205"/>
      <c r="CX44" s="205"/>
      <c r="CY44" s="204"/>
      <c r="CZ44" s="205"/>
      <c r="DA44" s="205"/>
      <c r="DB44" s="205"/>
      <c r="DC44" s="205"/>
      <c r="DD44" s="204"/>
      <c r="DE44" s="205"/>
      <c r="DF44" s="205"/>
      <c r="DG44" s="205"/>
      <c r="DH44" s="205"/>
      <c r="DI44" s="204"/>
      <c r="DJ44" s="205"/>
      <c r="DK44" s="205"/>
      <c r="DL44" s="205"/>
      <c r="DM44" s="205"/>
      <c r="DN44" s="204"/>
      <c r="DO44" s="205"/>
      <c r="DP44" s="205"/>
      <c r="DQ44" s="205"/>
      <c r="DR44" s="206"/>
      <c r="DS44" s="207"/>
      <c r="DT44" s="204"/>
      <c r="DU44" s="205"/>
      <c r="DV44" s="205"/>
      <c r="DW44" s="205"/>
      <c r="DX44" s="205"/>
      <c r="DY44" s="204"/>
      <c r="DZ44" s="205"/>
      <c r="EA44" s="205"/>
      <c r="EB44" s="205"/>
      <c r="EC44" s="205"/>
      <c r="ED44" s="204"/>
      <c r="EE44" s="205"/>
      <c r="EF44" s="205"/>
      <c r="EG44" s="205"/>
      <c r="EH44" s="205"/>
      <c r="EI44" s="204"/>
      <c r="EJ44" s="205"/>
      <c r="EK44" s="205"/>
      <c r="EL44" s="205"/>
      <c r="EM44" s="205"/>
      <c r="EN44" s="204"/>
      <c r="EO44" s="205"/>
      <c r="EP44" s="205"/>
      <c r="EQ44" s="205"/>
      <c r="ER44" s="205"/>
      <c r="ES44" s="204"/>
      <c r="ET44" s="205"/>
      <c r="EU44" s="205"/>
      <c r="EV44" s="205"/>
      <c r="EW44" s="205"/>
      <c r="EX44" s="204"/>
      <c r="EY44" s="205"/>
      <c r="EZ44" s="205"/>
      <c r="FA44" s="205"/>
      <c r="FB44" s="205"/>
      <c r="FC44" s="204"/>
      <c r="FD44" s="205"/>
      <c r="FE44" s="205"/>
      <c r="FF44" s="205"/>
      <c r="FG44" s="205"/>
      <c r="FH44" s="204"/>
      <c r="FI44" s="205"/>
      <c r="FJ44" s="205"/>
      <c r="FK44" s="205"/>
      <c r="FL44" s="205"/>
      <c r="FM44" s="204"/>
      <c r="FN44" s="205"/>
      <c r="FO44" s="205"/>
      <c r="FP44" s="205"/>
      <c r="FQ44" s="205"/>
      <c r="FR44" s="204"/>
      <c r="FS44" s="205"/>
      <c r="FT44" s="205"/>
      <c r="FU44" s="205"/>
      <c r="FV44" s="205"/>
      <c r="FW44" s="204"/>
      <c r="FX44" s="205"/>
      <c r="FY44" s="205"/>
      <c r="FZ44" s="205"/>
      <c r="GA44" s="206"/>
      <c r="GB44" s="207"/>
      <c r="GC44" s="204"/>
      <c r="GD44" s="205"/>
      <c r="GE44" s="205"/>
      <c r="GF44" s="205"/>
      <c r="GG44" s="205"/>
      <c r="GH44" s="204"/>
      <c r="GI44" s="205"/>
      <c r="GJ44" s="205"/>
      <c r="GK44" s="205"/>
      <c r="GL44" s="205"/>
      <c r="GM44" s="204"/>
      <c r="GN44" s="205"/>
      <c r="GO44" s="205"/>
      <c r="GP44" s="205"/>
      <c r="GQ44" s="205"/>
      <c r="GR44" s="204"/>
      <c r="GS44" s="205"/>
      <c r="GT44" s="205"/>
      <c r="GU44" s="205"/>
      <c r="GV44" s="205"/>
      <c r="GW44" s="204"/>
      <c r="GX44" s="205"/>
      <c r="GY44" s="205"/>
      <c r="GZ44" s="205"/>
      <c r="HA44" s="205"/>
      <c r="HB44" s="204"/>
      <c r="HC44" s="205"/>
      <c r="HD44" s="205"/>
      <c r="HE44" s="205"/>
      <c r="HF44" s="205"/>
      <c r="HG44" s="204"/>
      <c r="HH44" s="205"/>
      <c r="HI44" s="205"/>
      <c r="HJ44" s="205"/>
      <c r="HK44" s="205"/>
      <c r="HL44" s="204"/>
      <c r="HM44" s="205"/>
      <c r="HN44" s="205"/>
      <c r="HO44" s="205"/>
      <c r="HP44" s="205"/>
      <c r="HQ44" s="204"/>
      <c r="HR44" s="205"/>
      <c r="HS44" s="205"/>
      <c r="HT44" s="205"/>
      <c r="HU44" s="205"/>
      <c r="HV44" s="204"/>
      <c r="HW44" s="205"/>
      <c r="HX44" s="205"/>
      <c r="HY44" s="205"/>
      <c r="HZ44" s="205"/>
      <c r="IA44" s="204"/>
      <c r="IB44" s="205"/>
      <c r="IC44" s="205"/>
      <c r="ID44" s="205"/>
      <c r="IE44" s="205"/>
      <c r="IF44" s="204"/>
      <c r="IG44" s="205"/>
      <c r="IH44" s="205"/>
      <c r="II44" s="205"/>
      <c r="IJ44" s="206"/>
      <c r="IK44" s="207"/>
      <c r="IL44" s="204"/>
      <c r="IM44" s="205"/>
      <c r="IN44" s="205"/>
      <c r="IO44" s="205"/>
      <c r="IP44" s="205"/>
      <c r="IQ44" s="204"/>
      <c r="IR44" s="205"/>
      <c r="IS44" s="205"/>
      <c r="IT44" s="205"/>
      <c r="IU44" s="205"/>
      <c r="IV44" s="204"/>
      <c r="IW44" s="205"/>
      <c r="IX44" s="205"/>
      <c r="IY44" s="205"/>
      <c r="IZ44" s="205"/>
      <c r="JA44" s="204"/>
      <c r="JB44" s="205"/>
      <c r="JC44" s="205"/>
      <c r="JD44" s="205"/>
      <c r="JE44" s="205"/>
      <c r="JF44" s="204"/>
      <c r="JG44" s="205"/>
      <c r="JH44" s="205"/>
      <c r="JI44" s="205"/>
      <c r="JJ44" s="205"/>
      <c r="JK44" s="204"/>
      <c r="JL44" s="205"/>
      <c r="JM44" s="205"/>
      <c r="JN44" s="205"/>
      <c r="JO44" s="205"/>
      <c r="JP44" s="204"/>
      <c r="JQ44" s="205"/>
      <c r="JR44" s="205"/>
      <c r="JS44" s="205"/>
      <c r="JT44" s="205"/>
      <c r="JU44" s="204"/>
      <c r="JV44" s="205"/>
      <c r="JW44" s="205"/>
      <c r="JX44" s="205"/>
      <c r="JY44" s="205"/>
      <c r="JZ44" s="204"/>
      <c r="KA44" s="205"/>
      <c r="KB44" s="205"/>
      <c r="KC44" s="205"/>
      <c r="KD44" s="205"/>
      <c r="KE44" s="204"/>
      <c r="KF44" s="205"/>
      <c r="KG44" s="205"/>
      <c r="KH44" s="205"/>
      <c r="KI44" s="205"/>
      <c r="KJ44" s="204"/>
      <c r="KK44" s="205"/>
      <c r="KL44" s="205"/>
      <c r="KM44" s="205"/>
      <c r="KN44" s="205"/>
      <c r="KO44" s="204"/>
      <c r="KP44" s="205"/>
      <c r="KQ44" s="205"/>
    </row>
    <row r="45" spans="1:303" x14ac:dyDescent="0.25">
      <c r="A45" s="207" t="s">
        <v>1677</v>
      </c>
      <c r="B45" s="204">
        <v>51.108817553469855</v>
      </c>
      <c r="C45" s="205">
        <v>49.987543203473855</v>
      </c>
      <c r="D45" s="205">
        <v>47.158117679936588</v>
      </c>
      <c r="E45" s="205">
        <v>45.743482466121009</v>
      </c>
      <c r="F45" s="205">
        <v>52.184090532594887</v>
      </c>
      <c r="G45" s="204">
        <v>50.644178417154563</v>
      </c>
      <c r="H45" s="205">
        <v>48.787265859396612</v>
      </c>
      <c r="I45" s="205">
        <v>47.501551538966083</v>
      </c>
      <c r="J45" s="205">
        <v>46.981752306433741</v>
      </c>
      <c r="K45" s="205">
        <v>52.76334895552079</v>
      </c>
      <c r="L45" s="204">
        <v>37.441133806755829</v>
      </c>
      <c r="M45" s="205">
        <v>37.025106212829272</v>
      </c>
      <c r="N45" s="205">
        <v>34.981825054343766</v>
      </c>
      <c r="O45" s="205">
        <v>34.737791402765438</v>
      </c>
      <c r="P45" s="205">
        <v>38.237883105283103</v>
      </c>
      <c r="Q45" s="204">
        <v>44.393659634047573</v>
      </c>
      <c r="R45" s="205">
        <v>43.885586896225384</v>
      </c>
      <c r="S45" s="205">
        <v>41.405989829650778</v>
      </c>
      <c r="T45" s="205">
        <v>35.527542882625141</v>
      </c>
      <c r="U45" s="205">
        <v>45.52694988072809</v>
      </c>
      <c r="V45" s="204">
        <v>36.081448845705957</v>
      </c>
      <c r="W45" s="205">
        <v>35.922043719054187</v>
      </c>
      <c r="X45" s="205">
        <v>33.547737071896066</v>
      </c>
      <c r="Y45" s="205">
        <v>30.585340729734202</v>
      </c>
      <c r="Z45" s="205">
        <v>36.298960436252372</v>
      </c>
      <c r="AA45" s="204">
        <v>35.720059637803708</v>
      </c>
      <c r="AB45" s="205">
        <v>35.610222565299509</v>
      </c>
      <c r="AC45" s="205">
        <v>32.222846194020008</v>
      </c>
      <c r="AD45" s="205">
        <v>30.02752414575431</v>
      </c>
      <c r="AE45" s="205">
        <v>36.48171280266078</v>
      </c>
      <c r="AF45" s="204">
        <v>34.101795844526556</v>
      </c>
      <c r="AG45" s="205">
        <v>33.853296813767251</v>
      </c>
      <c r="AH45" s="205">
        <v>31.325614160602573</v>
      </c>
      <c r="AI45" s="205">
        <v>27.844570258421296</v>
      </c>
      <c r="AJ45" s="205">
        <v>34.45755741793797</v>
      </c>
      <c r="AK45" s="204">
        <v>34.404058318973561</v>
      </c>
      <c r="AL45" s="205">
        <v>33.886624828329026</v>
      </c>
      <c r="AM45" s="205">
        <v>31.076960490899467</v>
      </c>
      <c r="AN45" s="205">
        <v>26.643693144584844</v>
      </c>
      <c r="AO45" s="205">
        <v>34.688378759620591</v>
      </c>
      <c r="AP45" s="204">
        <v>33.953688102635049</v>
      </c>
      <c r="AQ45" s="205">
        <v>33.739930059335208</v>
      </c>
      <c r="AR45" s="205">
        <v>30.817935752030412</v>
      </c>
      <c r="AS45" s="205">
        <v>26.707700174117761</v>
      </c>
      <c r="AT45" s="205">
        <v>34.150036789806421</v>
      </c>
      <c r="AU45" s="204">
        <v>35.476964447447692</v>
      </c>
      <c r="AV45" s="205">
        <v>35.359822121741445</v>
      </c>
      <c r="AW45" s="205">
        <v>32.632283025749992</v>
      </c>
      <c r="AX45" s="205">
        <v>27.850748099740073</v>
      </c>
      <c r="AY45" s="205">
        <v>35.422102532345498</v>
      </c>
      <c r="AZ45" s="204">
        <v>36.402539045876104</v>
      </c>
      <c r="BA45" s="205">
        <v>36.113191820036221</v>
      </c>
      <c r="BB45" s="205">
        <v>33.150383325895582</v>
      </c>
      <c r="BC45" s="205">
        <v>29.778961957422009</v>
      </c>
      <c r="BD45" s="205">
        <v>36.925260128491232</v>
      </c>
      <c r="BE45" s="204">
        <v>36.339962159276247</v>
      </c>
      <c r="BF45" s="205">
        <v>36.228636659684746</v>
      </c>
      <c r="BG45" s="205">
        <v>33.557772088227111</v>
      </c>
      <c r="BH45" s="205">
        <v>31.024284236549924</v>
      </c>
      <c r="BI45" s="206">
        <v>36.806653420858773</v>
      </c>
      <c r="BJ45" s="207"/>
      <c r="BK45" s="204"/>
      <c r="BL45" s="205"/>
      <c r="BM45" s="205"/>
      <c r="BN45" s="205"/>
      <c r="BO45" s="205"/>
      <c r="BP45" s="204"/>
      <c r="BQ45" s="205"/>
      <c r="BR45" s="205"/>
      <c r="BS45" s="205"/>
      <c r="BT45" s="205"/>
      <c r="BU45" s="204"/>
      <c r="BV45" s="205"/>
      <c r="BW45" s="205"/>
      <c r="BX45" s="205"/>
      <c r="BY45" s="205"/>
      <c r="BZ45" s="204"/>
      <c r="CA45" s="205"/>
      <c r="CB45" s="205"/>
      <c r="CC45" s="205"/>
      <c r="CD45" s="205"/>
      <c r="CE45" s="204"/>
      <c r="CF45" s="205"/>
      <c r="CG45" s="205"/>
      <c r="CH45" s="205"/>
      <c r="CI45" s="205"/>
      <c r="CJ45" s="204"/>
      <c r="CK45" s="205"/>
      <c r="CL45" s="205"/>
      <c r="CM45" s="205"/>
      <c r="CN45" s="205"/>
      <c r="CO45" s="204"/>
      <c r="CP45" s="205"/>
      <c r="CQ45" s="205"/>
      <c r="CR45" s="205"/>
      <c r="CS45" s="205"/>
      <c r="CT45" s="204"/>
      <c r="CU45" s="205"/>
      <c r="CV45" s="205"/>
      <c r="CW45" s="205"/>
      <c r="CX45" s="205"/>
      <c r="CY45" s="204"/>
      <c r="CZ45" s="205"/>
      <c r="DA45" s="205"/>
      <c r="DB45" s="205"/>
      <c r="DC45" s="205"/>
      <c r="DD45" s="204"/>
      <c r="DE45" s="205"/>
      <c r="DF45" s="205"/>
      <c r="DG45" s="205"/>
      <c r="DH45" s="205"/>
      <c r="DI45" s="204"/>
      <c r="DJ45" s="205"/>
      <c r="DK45" s="205"/>
      <c r="DL45" s="205"/>
      <c r="DM45" s="205"/>
      <c r="DN45" s="204"/>
      <c r="DO45" s="205"/>
      <c r="DP45" s="205"/>
      <c r="DQ45" s="205"/>
      <c r="DR45" s="206"/>
      <c r="DS45" s="207"/>
      <c r="DT45" s="204"/>
      <c r="DU45" s="205"/>
      <c r="DV45" s="205"/>
      <c r="DW45" s="205"/>
      <c r="DX45" s="205"/>
      <c r="DY45" s="204"/>
      <c r="DZ45" s="205"/>
      <c r="EA45" s="205"/>
      <c r="EB45" s="205"/>
      <c r="EC45" s="205"/>
      <c r="ED45" s="204"/>
      <c r="EE45" s="205"/>
      <c r="EF45" s="205"/>
      <c r="EG45" s="205"/>
      <c r="EH45" s="205"/>
      <c r="EI45" s="204"/>
      <c r="EJ45" s="205"/>
      <c r="EK45" s="205"/>
      <c r="EL45" s="205"/>
      <c r="EM45" s="205"/>
      <c r="EN45" s="204"/>
      <c r="EO45" s="205"/>
      <c r="EP45" s="205"/>
      <c r="EQ45" s="205"/>
      <c r="ER45" s="205"/>
      <c r="ES45" s="204"/>
      <c r="ET45" s="205"/>
      <c r="EU45" s="205"/>
      <c r="EV45" s="205"/>
      <c r="EW45" s="205"/>
      <c r="EX45" s="204"/>
      <c r="EY45" s="205"/>
      <c r="EZ45" s="205"/>
      <c r="FA45" s="205"/>
      <c r="FB45" s="205"/>
      <c r="FC45" s="204"/>
      <c r="FD45" s="205"/>
      <c r="FE45" s="205"/>
      <c r="FF45" s="205"/>
      <c r="FG45" s="205"/>
      <c r="FH45" s="204"/>
      <c r="FI45" s="205"/>
      <c r="FJ45" s="205"/>
      <c r="FK45" s="205"/>
      <c r="FL45" s="205"/>
      <c r="FM45" s="204"/>
      <c r="FN45" s="205"/>
      <c r="FO45" s="205"/>
      <c r="FP45" s="205"/>
      <c r="FQ45" s="205"/>
      <c r="FR45" s="204"/>
      <c r="FS45" s="205"/>
      <c r="FT45" s="205"/>
      <c r="FU45" s="205"/>
      <c r="FV45" s="205"/>
      <c r="FW45" s="204"/>
      <c r="FX45" s="205"/>
      <c r="FY45" s="205"/>
      <c r="FZ45" s="205"/>
      <c r="GA45" s="206"/>
      <c r="GB45" s="207"/>
      <c r="GC45" s="204"/>
      <c r="GD45" s="205"/>
      <c r="GE45" s="205"/>
      <c r="GF45" s="205"/>
      <c r="GG45" s="205"/>
      <c r="GH45" s="204"/>
      <c r="GI45" s="205"/>
      <c r="GJ45" s="205"/>
      <c r="GK45" s="205"/>
      <c r="GL45" s="205"/>
      <c r="GM45" s="204"/>
      <c r="GN45" s="205"/>
      <c r="GO45" s="205"/>
      <c r="GP45" s="205"/>
      <c r="GQ45" s="205"/>
      <c r="GR45" s="204"/>
      <c r="GS45" s="205"/>
      <c r="GT45" s="205"/>
      <c r="GU45" s="205"/>
      <c r="GV45" s="205"/>
      <c r="GW45" s="204"/>
      <c r="GX45" s="205"/>
      <c r="GY45" s="205"/>
      <c r="GZ45" s="205"/>
      <c r="HA45" s="205"/>
      <c r="HB45" s="204"/>
      <c r="HC45" s="205"/>
      <c r="HD45" s="205"/>
      <c r="HE45" s="205"/>
      <c r="HF45" s="205"/>
      <c r="HG45" s="204"/>
      <c r="HH45" s="205"/>
      <c r="HI45" s="205"/>
      <c r="HJ45" s="205"/>
      <c r="HK45" s="205"/>
      <c r="HL45" s="204"/>
      <c r="HM45" s="205"/>
      <c r="HN45" s="205"/>
      <c r="HO45" s="205"/>
      <c r="HP45" s="205"/>
      <c r="HQ45" s="204"/>
      <c r="HR45" s="205"/>
      <c r="HS45" s="205"/>
      <c r="HT45" s="205"/>
      <c r="HU45" s="205"/>
      <c r="HV45" s="204"/>
      <c r="HW45" s="205"/>
      <c r="HX45" s="205"/>
      <c r="HY45" s="205"/>
      <c r="HZ45" s="205"/>
      <c r="IA45" s="204"/>
      <c r="IB45" s="205"/>
      <c r="IC45" s="205"/>
      <c r="ID45" s="205"/>
      <c r="IE45" s="205"/>
      <c r="IF45" s="204"/>
      <c r="IG45" s="205"/>
      <c r="IH45" s="205"/>
      <c r="II45" s="205"/>
      <c r="IJ45" s="206"/>
      <c r="IK45" s="207"/>
      <c r="IL45" s="204"/>
      <c r="IM45" s="205"/>
      <c r="IN45" s="205"/>
      <c r="IO45" s="205"/>
      <c r="IP45" s="205"/>
      <c r="IQ45" s="204"/>
      <c r="IR45" s="205"/>
      <c r="IS45" s="205"/>
      <c r="IT45" s="205"/>
      <c r="IU45" s="205"/>
      <c r="IV45" s="204"/>
      <c r="IW45" s="205"/>
      <c r="IX45" s="205"/>
      <c r="IY45" s="205"/>
      <c r="IZ45" s="205"/>
      <c r="JA45" s="204"/>
      <c r="JB45" s="205"/>
      <c r="JC45" s="205"/>
      <c r="JD45" s="205"/>
      <c r="JE45" s="205"/>
      <c r="JF45" s="204"/>
      <c r="JG45" s="205"/>
      <c r="JH45" s="205"/>
      <c r="JI45" s="205"/>
      <c r="JJ45" s="205"/>
      <c r="JK45" s="204"/>
      <c r="JL45" s="205"/>
      <c r="JM45" s="205"/>
      <c r="JN45" s="205"/>
      <c r="JO45" s="205"/>
      <c r="JP45" s="204"/>
      <c r="JQ45" s="205"/>
      <c r="JR45" s="205"/>
      <c r="JS45" s="205"/>
      <c r="JT45" s="205"/>
      <c r="JU45" s="204"/>
      <c r="JV45" s="205"/>
      <c r="JW45" s="205"/>
      <c r="JX45" s="205"/>
      <c r="JY45" s="205"/>
      <c r="JZ45" s="204"/>
      <c r="KA45" s="205"/>
      <c r="KB45" s="205"/>
      <c r="KC45" s="205"/>
      <c r="KD45" s="205"/>
      <c r="KE45" s="204"/>
      <c r="KF45" s="205"/>
      <c r="KG45" s="205"/>
      <c r="KH45" s="205"/>
      <c r="KI45" s="205"/>
      <c r="KJ45" s="204"/>
      <c r="KK45" s="205"/>
      <c r="KL45" s="205"/>
      <c r="KM45" s="205"/>
      <c r="KN45" s="205"/>
      <c r="KO45" s="204"/>
      <c r="KP45" s="205"/>
      <c r="KQ45" s="205"/>
    </row>
    <row r="46" spans="1:303" x14ac:dyDescent="0.25">
      <c r="A46" s="207" t="s">
        <v>1678</v>
      </c>
      <c r="B46" s="204">
        <v>50.014681573206296</v>
      </c>
      <c r="C46" s="205">
        <v>49.571290170880062</v>
      </c>
      <c r="D46" s="205">
        <v>49.991970263451236</v>
      </c>
      <c r="E46" s="205">
        <v>52.570883487548166</v>
      </c>
      <c r="F46" s="205">
        <v>53.051574597979048</v>
      </c>
      <c r="G46" s="204">
        <v>52.547976625557283</v>
      </c>
      <c r="H46" s="205">
        <v>50.304487964144549</v>
      </c>
      <c r="I46" s="205">
        <v>52.839207113221057</v>
      </c>
      <c r="J46" s="205">
        <v>55.498700350398238</v>
      </c>
      <c r="K46" s="205">
        <v>55.491317412239752</v>
      </c>
      <c r="L46" s="204">
        <v>37.535616428657399</v>
      </c>
      <c r="M46" s="205">
        <v>37.303889987454752</v>
      </c>
      <c r="N46" s="205">
        <v>37.593299714228436</v>
      </c>
      <c r="O46" s="205">
        <v>37.539313988322178</v>
      </c>
      <c r="P46" s="205">
        <v>37.930753511097954</v>
      </c>
      <c r="Q46" s="204">
        <v>44.44144695337058</v>
      </c>
      <c r="R46" s="205">
        <v>44.326826571542973</v>
      </c>
      <c r="S46" s="205">
        <v>44.515743319185738</v>
      </c>
      <c r="T46" s="205">
        <v>44.49004011053858</v>
      </c>
      <c r="U46" s="205">
        <v>46.879289051698812</v>
      </c>
      <c r="V46" s="204">
        <v>35.365328776012724</v>
      </c>
      <c r="W46" s="205">
        <v>35.262521556703021</v>
      </c>
      <c r="X46" s="205">
        <v>35.369468786605395</v>
      </c>
      <c r="Y46" s="205">
        <v>35.337086267128946</v>
      </c>
      <c r="Z46" s="205">
        <v>35.600698013669899</v>
      </c>
      <c r="AA46" s="204">
        <v>34.241365488613788</v>
      </c>
      <c r="AB46" s="205">
        <v>34.184007752832457</v>
      </c>
      <c r="AC46" s="205">
        <v>34.221955914151863</v>
      </c>
      <c r="AD46" s="205">
        <v>34.226611670689621</v>
      </c>
      <c r="AE46" s="205">
        <v>36.521655868251955</v>
      </c>
      <c r="AF46" s="204">
        <v>32.238118330143692</v>
      </c>
      <c r="AG46" s="205">
        <v>32.174964946792855</v>
      </c>
      <c r="AH46" s="205">
        <v>32.211559680839443</v>
      </c>
      <c r="AI46" s="205">
        <v>32.146167691609044</v>
      </c>
      <c r="AJ46" s="205">
        <v>34.408515172027855</v>
      </c>
      <c r="AK46" s="204">
        <v>33.80960830744916</v>
      </c>
      <c r="AL46" s="205">
        <v>32.541638306598145</v>
      </c>
      <c r="AM46" s="205">
        <v>33.740379080657284</v>
      </c>
      <c r="AN46" s="205">
        <v>33.676556138536682</v>
      </c>
      <c r="AO46" s="205">
        <v>33.98304303409062</v>
      </c>
      <c r="AP46" s="204">
        <v>32.94364562910085</v>
      </c>
      <c r="AQ46" s="205">
        <v>32.86032013041217</v>
      </c>
      <c r="AR46" s="205">
        <v>32.870966525062364</v>
      </c>
      <c r="AS46" s="205">
        <v>32.78736124174997</v>
      </c>
      <c r="AT46" s="205">
        <v>33.527469643655913</v>
      </c>
      <c r="AU46" s="204">
        <v>34.847024439895399</v>
      </c>
      <c r="AV46" s="205">
        <v>34.724258494365394</v>
      </c>
      <c r="AW46" s="205">
        <v>34.745856801502669</v>
      </c>
      <c r="AX46" s="205">
        <v>34.75153292963914</v>
      </c>
      <c r="AY46" s="205">
        <v>35.174790431410358</v>
      </c>
      <c r="AZ46" s="204">
        <v>34.307740063985335</v>
      </c>
      <c r="BA46" s="205">
        <v>33.473395576328606</v>
      </c>
      <c r="BB46" s="205">
        <v>35.196521184716673</v>
      </c>
      <c r="BC46" s="205">
        <v>33.523783972406584</v>
      </c>
      <c r="BD46" s="205">
        <v>35.506366888892202</v>
      </c>
      <c r="BE46" s="204">
        <v>34.698958114838625</v>
      </c>
      <c r="BF46" s="205">
        <v>34.628854128762974</v>
      </c>
      <c r="BG46" s="205">
        <v>34.762503635534735</v>
      </c>
      <c r="BH46" s="205">
        <v>34.49204725197675</v>
      </c>
      <c r="BI46" s="206">
        <v>34.805274736496656</v>
      </c>
      <c r="BJ46" s="207"/>
      <c r="BK46" s="204"/>
      <c r="BL46" s="205"/>
      <c r="BM46" s="205"/>
      <c r="BN46" s="205"/>
      <c r="BO46" s="205"/>
      <c r="BP46" s="204"/>
      <c r="BQ46" s="205"/>
      <c r="BR46" s="205"/>
      <c r="BS46" s="205"/>
      <c r="BT46" s="205"/>
      <c r="BU46" s="204"/>
      <c r="BV46" s="205"/>
      <c r="BW46" s="205"/>
      <c r="BX46" s="205"/>
      <c r="BY46" s="205"/>
      <c r="BZ46" s="204"/>
      <c r="CA46" s="205"/>
      <c r="CB46" s="205"/>
      <c r="CC46" s="205"/>
      <c r="CD46" s="205"/>
      <c r="CE46" s="204"/>
      <c r="CF46" s="205"/>
      <c r="CG46" s="205"/>
      <c r="CH46" s="205"/>
      <c r="CI46" s="205"/>
      <c r="CJ46" s="204"/>
      <c r="CK46" s="205"/>
      <c r="CL46" s="205"/>
      <c r="CM46" s="205"/>
      <c r="CN46" s="205"/>
      <c r="CO46" s="204"/>
      <c r="CP46" s="205"/>
      <c r="CQ46" s="205"/>
      <c r="CR46" s="205"/>
      <c r="CS46" s="205"/>
      <c r="CT46" s="204"/>
      <c r="CU46" s="205"/>
      <c r="CV46" s="205"/>
      <c r="CW46" s="205"/>
      <c r="CX46" s="205"/>
      <c r="CY46" s="204"/>
      <c r="CZ46" s="205"/>
      <c r="DA46" s="205"/>
      <c r="DB46" s="205"/>
      <c r="DC46" s="205"/>
      <c r="DD46" s="204"/>
      <c r="DE46" s="205"/>
      <c r="DF46" s="205"/>
      <c r="DG46" s="205"/>
      <c r="DH46" s="205"/>
      <c r="DI46" s="204"/>
      <c r="DJ46" s="205"/>
      <c r="DK46" s="205"/>
      <c r="DL46" s="205"/>
      <c r="DM46" s="205"/>
      <c r="DN46" s="204"/>
      <c r="DO46" s="205"/>
      <c r="DP46" s="205"/>
      <c r="DQ46" s="205"/>
      <c r="DR46" s="206"/>
      <c r="DS46" s="207"/>
      <c r="DT46" s="204"/>
      <c r="DU46" s="205"/>
      <c r="DV46" s="205"/>
      <c r="DW46" s="205"/>
      <c r="DX46" s="205"/>
      <c r="DY46" s="204"/>
      <c r="DZ46" s="205"/>
      <c r="EA46" s="205"/>
      <c r="EB46" s="205"/>
      <c r="EC46" s="205"/>
      <c r="ED46" s="204"/>
      <c r="EE46" s="205"/>
      <c r="EF46" s="205"/>
      <c r="EG46" s="205"/>
      <c r="EH46" s="205"/>
      <c r="EI46" s="204"/>
      <c r="EJ46" s="205"/>
      <c r="EK46" s="205"/>
      <c r="EL46" s="205"/>
      <c r="EM46" s="205"/>
      <c r="EN46" s="204"/>
      <c r="EO46" s="205"/>
      <c r="EP46" s="205"/>
      <c r="EQ46" s="205"/>
      <c r="ER46" s="205"/>
      <c r="ES46" s="204"/>
      <c r="ET46" s="205"/>
      <c r="EU46" s="205"/>
      <c r="EV46" s="205"/>
      <c r="EW46" s="205"/>
      <c r="EX46" s="204"/>
      <c r="EY46" s="205"/>
      <c r="EZ46" s="205"/>
      <c r="FA46" s="205"/>
      <c r="FB46" s="205"/>
      <c r="FC46" s="204"/>
      <c r="FD46" s="205"/>
      <c r="FE46" s="205"/>
      <c r="FF46" s="205"/>
      <c r="FG46" s="205"/>
      <c r="FH46" s="204"/>
      <c r="FI46" s="205"/>
      <c r="FJ46" s="205"/>
      <c r="FK46" s="205"/>
      <c r="FL46" s="205"/>
      <c r="FM46" s="204"/>
      <c r="FN46" s="205"/>
      <c r="FO46" s="205"/>
      <c r="FP46" s="205"/>
      <c r="FQ46" s="205"/>
      <c r="FR46" s="204"/>
      <c r="FS46" s="205"/>
      <c r="FT46" s="205"/>
      <c r="FU46" s="205"/>
      <c r="FV46" s="205"/>
      <c r="FW46" s="204"/>
      <c r="FX46" s="205"/>
      <c r="FY46" s="205"/>
      <c r="FZ46" s="205"/>
      <c r="GA46" s="206"/>
      <c r="GB46" s="207"/>
      <c r="GC46" s="204"/>
      <c r="GD46" s="205"/>
      <c r="GE46" s="205"/>
      <c r="GF46" s="205"/>
      <c r="GG46" s="205"/>
      <c r="GH46" s="204"/>
      <c r="GI46" s="205"/>
      <c r="GJ46" s="205"/>
      <c r="GK46" s="205"/>
      <c r="GL46" s="205"/>
      <c r="GM46" s="204"/>
      <c r="GN46" s="205"/>
      <c r="GO46" s="205"/>
      <c r="GP46" s="205"/>
      <c r="GQ46" s="205"/>
      <c r="GR46" s="204"/>
      <c r="GS46" s="205"/>
      <c r="GT46" s="205"/>
      <c r="GU46" s="205"/>
      <c r="GV46" s="205"/>
      <c r="GW46" s="204"/>
      <c r="GX46" s="205"/>
      <c r="GY46" s="205"/>
      <c r="GZ46" s="205"/>
      <c r="HA46" s="205"/>
      <c r="HB46" s="204"/>
      <c r="HC46" s="205"/>
      <c r="HD46" s="205"/>
      <c r="HE46" s="205"/>
      <c r="HF46" s="205"/>
      <c r="HG46" s="204"/>
      <c r="HH46" s="205"/>
      <c r="HI46" s="205"/>
      <c r="HJ46" s="205"/>
      <c r="HK46" s="205"/>
      <c r="HL46" s="204"/>
      <c r="HM46" s="205"/>
      <c r="HN46" s="205"/>
      <c r="HO46" s="205"/>
      <c r="HP46" s="205"/>
      <c r="HQ46" s="204"/>
      <c r="HR46" s="205"/>
      <c r="HS46" s="205"/>
      <c r="HT46" s="205"/>
      <c r="HU46" s="205"/>
      <c r="HV46" s="204"/>
      <c r="HW46" s="205"/>
      <c r="HX46" s="205"/>
      <c r="HY46" s="205"/>
      <c r="HZ46" s="205"/>
      <c r="IA46" s="204"/>
      <c r="IB46" s="205"/>
      <c r="IC46" s="205"/>
      <c r="ID46" s="205"/>
      <c r="IE46" s="205"/>
      <c r="IF46" s="204"/>
      <c r="IG46" s="205"/>
      <c r="IH46" s="205"/>
      <c r="II46" s="205"/>
      <c r="IJ46" s="206"/>
      <c r="IK46" s="207"/>
      <c r="IL46" s="204"/>
      <c r="IM46" s="205"/>
      <c r="IN46" s="205"/>
      <c r="IO46" s="205"/>
      <c r="IP46" s="205"/>
      <c r="IQ46" s="204"/>
      <c r="IR46" s="205"/>
      <c r="IS46" s="205"/>
      <c r="IT46" s="205"/>
      <c r="IU46" s="205"/>
      <c r="IV46" s="204"/>
      <c r="IW46" s="205"/>
      <c r="IX46" s="205"/>
      <c r="IY46" s="205"/>
      <c r="IZ46" s="205"/>
      <c r="JA46" s="204"/>
      <c r="JB46" s="205"/>
      <c r="JC46" s="205"/>
      <c r="JD46" s="205"/>
      <c r="JE46" s="205"/>
      <c r="JF46" s="204"/>
      <c r="JG46" s="205"/>
      <c r="JH46" s="205"/>
      <c r="JI46" s="205"/>
      <c r="JJ46" s="205"/>
      <c r="JK46" s="204"/>
      <c r="JL46" s="205"/>
      <c r="JM46" s="205"/>
      <c r="JN46" s="205"/>
      <c r="JO46" s="205"/>
      <c r="JP46" s="204"/>
      <c r="JQ46" s="205"/>
      <c r="JR46" s="205"/>
      <c r="JS46" s="205"/>
      <c r="JT46" s="205"/>
      <c r="JU46" s="204"/>
      <c r="JV46" s="205"/>
      <c r="JW46" s="205"/>
      <c r="JX46" s="205"/>
      <c r="JY46" s="205"/>
      <c r="JZ46" s="204"/>
      <c r="KA46" s="205"/>
      <c r="KB46" s="205"/>
      <c r="KC46" s="205"/>
      <c r="KD46" s="205"/>
      <c r="KE46" s="204"/>
      <c r="KF46" s="205"/>
      <c r="KG46" s="205"/>
      <c r="KH46" s="205"/>
      <c r="KI46" s="205"/>
      <c r="KJ46" s="204"/>
      <c r="KK46" s="205"/>
      <c r="KL46" s="205"/>
      <c r="KM46" s="205"/>
      <c r="KN46" s="205"/>
      <c r="KO46" s="204"/>
      <c r="KP46" s="205"/>
      <c r="KQ46" s="205"/>
    </row>
    <row r="47" spans="1:303" x14ac:dyDescent="0.25">
      <c r="A47" s="207" t="s">
        <v>1679</v>
      </c>
      <c r="B47" s="204">
        <v>51.447559314661646</v>
      </c>
      <c r="C47" s="205">
        <v>50.542475079990155</v>
      </c>
      <c r="D47" s="205">
        <v>50.142654224598253</v>
      </c>
      <c r="E47" s="205">
        <v>48.68760304502144</v>
      </c>
      <c r="F47" s="205">
        <v>52.465792843636422</v>
      </c>
      <c r="G47" s="204">
        <v>52.071193742432264</v>
      </c>
      <c r="H47" s="205">
        <v>50.427124540310018</v>
      </c>
      <c r="I47" s="205">
        <v>51.240206149805118</v>
      </c>
      <c r="J47" s="205">
        <v>50.92313342007909</v>
      </c>
      <c r="K47" s="205">
        <v>54.037528759231115</v>
      </c>
      <c r="L47" s="204">
        <v>38.223677515735517</v>
      </c>
      <c r="M47" s="205">
        <v>38.036580074909978</v>
      </c>
      <c r="N47" s="205">
        <v>37.629538952590224</v>
      </c>
      <c r="O47" s="205">
        <v>37.291379722164187</v>
      </c>
      <c r="P47" s="205">
        <v>38.89566442854256</v>
      </c>
      <c r="Q47" s="204">
        <v>45.244644836721527</v>
      </c>
      <c r="R47" s="205">
        <v>44.664976551523317</v>
      </c>
      <c r="S47" s="205">
        <v>44.561374971751114</v>
      </c>
      <c r="T47" s="205">
        <v>49.306108704291653</v>
      </c>
      <c r="U47" s="205">
        <v>46.32886449028274</v>
      </c>
      <c r="V47" s="204">
        <v>36.143962365065683</v>
      </c>
      <c r="W47" s="205">
        <v>36.000364169356708</v>
      </c>
      <c r="X47" s="205">
        <v>35.426568926678627</v>
      </c>
      <c r="Y47" s="205">
        <v>35.174527944526993</v>
      </c>
      <c r="Z47" s="205">
        <v>36.295270816986203</v>
      </c>
      <c r="AA47" s="204">
        <v>35.015506907504026</v>
      </c>
      <c r="AB47" s="205">
        <v>34.921065444831186</v>
      </c>
      <c r="AC47" s="205">
        <v>34.175900188923919</v>
      </c>
      <c r="AD47" s="205">
        <v>33.416623783849985</v>
      </c>
      <c r="AE47" s="205">
        <v>36.31093939557843</v>
      </c>
      <c r="AF47" s="204">
        <v>33.804935553596231</v>
      </c>
      <c r="AG47" s="205">
        <v>33.201620703542496</v>
      </c>
      <c r="AH47" s="205">
        <v>32.805665049851115</v>
      </c>
      <c r="AI47" s="205">
        <v>30.25862390343897</v>
      </c>
      <c r="AJ47" s="205">
        <v>34.065224402551522</v>
      </c>
      <c r="AK47" s="204">
        <v>33.933653949577995</v>
      </c>
      <c r="AL47" s="205">
        <v>33.699846025187647</v>
      </c>
      <c r="AM47" s="205">
        <v>32.741826368567722</v>
      </c>
      <c r="AN47" s="205">
        <v>29.093265384886248</v>
      </c>
      <c r="AO47" s="205">
        <v>34.121956002486719</v>
      </c>
      <c r="AP47" s="204">
        <v>32.792704321167044</v>
      </c>
      <c r="AQ47" s="205">
        <v>32.688353531777764</v>
      </c>
      <c r="AR47" s="205">
        <v>32.194479042297971</v>
      </c>
      <c r="AS47" s="205">
        <v>30.283473297328428</v>
      </c>
      <c r="AT47" s="205">
        <v>33.606765141047205</v>
      </c>
      <c r="AU47" s="204">
        <v>34.986979509441774</v>
      </c>
      <c r="AV47" s="205">
        <v>34.682278270072906</v>
      </c>
      <c r="AW47" s="205">
        <v>34.157154077295459</v>
      </c>
      <c r="AX47" s="205">
        <v>32.229178362045637</v>
      </c>
      <c r="AY47" s="205">
        <v>35.034222689860528</v>
      </c>
      <c r="AZ47" s="204">
        <v>35.155617412278495</v>
      </c>
      <c r="BA47" s="205">
        <v>34.972418777462245</v>
      </c>
      <c r="BB47" s="205">
        <v>34.606286209799201</v>
      </c>
      <c r="BC47" s="205">
        <v>33.319838760422499</v>
      </c>
      <c r="BD47" s="205">
        <v>36.209715637897276</v>
      </c>
      <c r="BE47" s="204">
        <v>35.835235433076626</v>
      </c>
      <c r="BF47" s="205">
        <v>35.712822725396364</v>
      </c>
      <c r="BG47" s="205">
        <v>35.379696481924078</v>
      </c>
      <c r="BH47" s="205">
        <v>33.594917728068623</v>
      </c>
      <c r="BI47" s="206">
        <v>36.315209270875783</v>
      </c>
      <c r="BJ47" s="207"/>
      <c r="BK47" s="204"/>
      <c r="BL47" s="205"/>
      <c r="BM47" s="205"/>
      <c r="BN47" s="205"/>
      <c r="BO47" s="205"/>
      <c r="BP47" s="204"/>
      <c r="BQ47" s="205"/>
      <c r="BR47" s="205"/>
      <c r="BS47" s="205"/>
      <c r="BT47" s="205"/>
      <c r="BU47" s="204"/>
      <c r="BV47" s="205"/>
      <c r="BW47" s="205"/>
      <c r="BX47" s="205"/>
      <c r="BY47" s="205"/>
      <c r="BZ47" s="204"/>
      <c r="CA47" s="205"/>
      <c r="CB47" s="205"/>
      <c r="CC47" s="205"/>
      <c r="CD47" s="205"/>
      <c r="CE47" s="204"/>
      <c r="CF47" s="205"/>
      <c r="CG47" s="205"/>
      <c r="CH47" s="205"/>
      <c r="CI47" s="205"/>
      <c r="CJ47" s="204"/>
      <c r="CK47" s="205"/>
      <c r="CL47" s="205"/>
      <c r="CM47" s="205"/>
      <c r="CN47" s="205"/>
      <c r="CO47" s="204"/>
      <c r="CP47" s="205"/>
      <c r="CQ47" s="205"/>
      <c r="CR47" s="205"/>
      <c r="CS47" s="205"/>
      <c r="CT47" s="204"/>
      <c r="CU47" s="205"/>
      <c r="CV47" s="205"/>
      <c r="CW47" s="205"/>
      <c r="CX47" s="205"/>
      <c r="CY47" s="204"/>
      <c r="CZ47" s="205"/>
      <c r="DA47" s="205"/>
      <c r="DB47" s="205"/>
      <c r="DC47" s="205"/>
      <c r="DD47" s="204"/>
      <c r="DE47" s="205"/>
      <c r="DF47" s="205"/>
      <c r="DG47" s="205"/>
      <c r="DH47" s="205"/>
      <c r="DI47" s="204"/>
      <c r="DJ47" s="205"/>
      <c r="DK47" s="205"/>
      <c r="DL47" s="205"/>
      <c r="DM47" s="205"/>
      <c r="DN47" s="204"/>
      <c r="DO47" s="205"/>
      <c r="DP47" s="205"/>
      <c r="DQ47" s="205"/>
      <c r="DR47" s="206"/>
      <c r="DS47" s="207"/>
      <c r="DT47" s="204"/>
      <c r="DU47" s="205"/>
      <c r="DV47" s="205"/>
      <c r="DW47" s="205"/>
      <c r="DX47" s="205"/>
      <c r="DY47" s="204"/>
      <c r="DZ47" s="205"/>
      <c r="EA47" s="205"/>
      <c r="EB47" s="205"/>
      <c r="EC47" s="205"/>
      <c r="ED47" s="204"/>
      <c r="EE47" s="205"/>
      <c r="EF47" s="205"/>
      <c r="EG47" s="205"/>
      <c r="EH47" s="205"/>
      <c r="EI47" s="204"/>
      <c r="EJ47" s="205"/>
      <c r="EK47" s="205"/>
      <c r="EL47" s="205"/>
      <c r="EM47" s="205"/>
      <c r="EN47" s="204"/>
      <c r="EO47" s="205"/>
      <c r="EP47" s="205"/>
      <c r="EQ47" s="205"/>
      <c r="ER47" s="205"/>
      <c r="ES47" s="204"/>
      <c r="ET47" s="205"/>
      <c r="EU47" s="205"/>
      <c r="EV47" s="205"/>
      <c r="EW47" s="205"/>
      <c r="EX47" s="204"/>
      <c r="EY47" s="205"/>
      <c r="EZ47" s="205"/>
      <c r="FA47" s="205"/>
      <c r="FB47" s="205"/>
      <c r="FC47" s="204"/>
      <c r="FD47" s="205"/>
      <c r="FE47" s="205"/>
      <c r="FF47" s="205"/>
      <c r="FG47" s="205"/>
      <c r="FH47" s="204"/>
      <c r="FI47" s="205"/>
      <c r="FJ47" s="205"/>
      <c r="FK47" s="205"/>
      <c r="FL47" s="205"/>
      <c r="FM47" s="204"/>
      <c r="FN47" s="205"/>
      <c r="FO47" s="205"/>
      <c r="FP47" s="205"/>
      <c r="FQ47" s="205"/>
      <c r="FR47" s="204"/>
      <c r="FS47" s="205"/>
      <c r="FT47" s="205"/>
      <c r="FU47" s="205"/>
      <c r="FV47" s="205"/>
      <c r="FW47" s="204"/>
      <c r="FX47" s="205"/>
      <c r="FY47" s="205"/>
      <c r="FZ47" s="205"/>
      <c r="GA47" s="206"/>
      <c r="GB47" s="207"/>
      <c r="GC47" s="204"/>
      <c r="GD47" s="205"/>
      <c r="GE47" s="205"/>
      <c r="GF47" s="205"/>
      <c r="GG47" s="205"/>
      <c r="GH47" s="204"/>
      <c r="GI47" s="205"/>
      <c r="GJ47" s="205"/>
      <c r="GK47" s="205"/>
      <c r="GL47" s="205"/>
      <c r="GM47" s="204"/>
      <c r="GN47" s="205"/>
      <c r="GO47" s="205"/>
      <c r="GP47" s="205"/>
      <c r="GQ47" s="205"/>
      <c r="GR47" s="204"/>
      <c r="GS47" s="205"/>
      <c r="GT47" s="205"/>
      <c r="GU47" s="205"/>
      <c r="GV47" s="205"/>
      <c r="GW47" s="204"/>
      <c r="GX47" s="205"/>
      <c r="GY47" s="205"/>
      <c r="GZ47" s="205"/>
      <c r="HA47" s="205"/>
      <c r="HB47" s="204"/>
      <c r="HC47" s="205"/>
      <c r="HD47" s="205"/>
      <c r="HE47" s="205"/>
      <c r="HF47" s="205"/>
      <c r="HG47" s="204"/>
      <c r="HH47" s="205"/>
      <c r="HI47" s="205"/>
      <c r="HJ47" s="205"/>
      <c r="HK47" s="205"/>
      <c r="HL47" s="204"/>
      <c r="HM47" s="205"/>
      <c r="HN47" s="205"/>
      <c r="HO47" s="205"/>
      <c r="HP47" s="205"/>
      <c r="HQ47" s="204"/>
      <c r="HR47" s="205"/>
      <c r="HS47" s="205"/>
      <c r="HT47" s="205"/>
      <c r="HU47" s="205"/>
      <c r="HV47" s="204"/>
      <c r="HW47" s="205"/>
      <c r="HX47" s="205"/>
      <c r="HY47" s="205"/>
      <c r="HZ47" s="205"/>
      <c r="IA47" s="204"/>
      <c r="IB47" s="205"/>
      <c r="IC47" s="205"/>
      <c r="ID47" s="205"/>
      <c r="IE47" s="205"/>
      <c r="IF47" s="204"/>
      <c r="IG47" s="205"/>
      <c r="IH47" s="205"/>
      <c r="II47" s="205"/>
      <c r="IJ47" s="206"/>
      <c r="IK47" s="207"/>
      <c r="IL47" s="204"/>
      <c r="IM47" s="205"/>
      <c r="IN47" s="205"/>
      <c r="IO47" s="205"/>
      <c r="IP47" s="205"/>
      <c r="IQ47" s="204"/>
      <c r="IR47" s="205"/>
      <c r="IS47" s="205"/>
      <c r="IT47" s="205"/>
      <c r="IU47" s="205"/>
      <c r="IV47" s="204"/>
      <c r="IW47" s="205"/>
      <c r="IX47" s="205"/>
      <c r="IY47" s="205"/>
      <c r="IZ47" s="205"/>
      <c r="JA47" s="204"/>
      <c r="JB47" s="205"/>
      <c r="JC47" s="205"/>
      <c r="JD47" s="205"/>
      <c r="JE47" s="205"/>
      <c r="JF47" s="204"/>
      <c r="JG47" s="205"/>
      <c r="JH47" s="205"/>
      <c r="JI47" s="205"/>
      <c r="JJ47" s="205"/>
      <c r="JK47" s="204"/>
      <c r="JL47" s="205"/>
      <c r="JM47" s="205"/>
      <c r="JN47" s="205"/>
      <c r="JO47" s="205"/>
      <c r="JP47" s="204"/>
      <c r="JQ47" s="205"/>
      <c r="JR47" s="205"/>
      <c r="JS47" s="205"/>
      <c r="JT47" s="205"/>
      <c r="JU47" s="204"/>
      <c r="JV47" s="205"/>
      <c r="JW47" s="205"/>
      <c r="JX47" s="205"/>
      <c r="JY47" s="205"/>
      <c r="JZ47" s="204"/>
      <c r="KA47" s="205"/>
      <c r="KB47" s="205"/>
      <c r="KC47" s="205"/>
      <c r="KD47" s="205"/>
      <c r="KE47" s="204"/>
      <c r="KF47" s="205"/>
      <c r="KG47" s="205"/>
      <c r="KH47" s="205"/>
      <c r="KI47" s="205"/>
      <c r="KJ47" s="204"/>
      <c r="KK47" s="205"/>
      <c r="KL47" s="205"/>
      <c r="KM47" s="205"/>
      <c r="KN47" s="205"/>
      <c r="KO47" s="204"/>
      <c r="KP47" s="205"/>
      <c r="KQ47" s="205"/>
    </row>
    <row r="48" spans="1:303" x14ac:dyDescent="0.25">
      <c r="A48" s="207" t="s">
        <v>1680</v>
      </c>
      <c r="B48" s="204">
        <v>50.917182011567292</v>
      </c>
      <c r="C48" s="205">
        <v>50.025719090983671</v>
      </c>
      <c r="D48" s="205">
        <v>49.588795862397809</v>
      </c>
      <c r="E48" s="205">
        <v>48.173520670506797</v>
      </c>
      <c r="F48" s="205">
        <v>51.793866131062558</v>
      </c>
      <c r="G48" s="204">
        <v>51.457805501140186</v>
      </c>
      <c r="H48" s="205">
        <v>49.828765716702328</v>
      </c>
      <c r="I48" s="205">
        <v>50.684174446452403</v>
      </c>
      <c r="J48" s="205">
        <v>50.407153057669902</v>
      </c>
      <c r="K48" s="205">
        <v>53.276188291086633</v>
      </c>
      <c r="L48" s="204">
        <v>37.787011745881152</v>
      </c>
      <c r="M48" s="205">
        <v>37.588908172777892</v>
      </c>
      <c r="N48" s="205">
        <v>37.221701154485672</v>
      </c>
      <c r="O48" s="205">
        <v>36.904013516049538</v>
      </c>
      <c r="P48" s="205">
        <v>38.446521705519487</v>
      </c>
      <c r="Q48" s="204">
        <v>44.775050061083583</v>
      </c>
      <c r="R48" s="205">
        <v>44.179022545772213</v>
      </c>
      <c r="S48" s="205">
        <v>44.081699978452015</v>
      </c>
      <c r="T48" s="205">
        <v>49.893147634613122</v>
      </c>
      <c r="U48" s="205">
        <v>45.792000696648209</v>
      </c>
      <c r="V48" s="204">
        <v>35.779678780012979</v>
      </c>
      <c r="W48" s="205">
        <v>35.696399453043533</v>
      </c>
      <c r="X48" s="205">
        <v>35.032126065908145</v>
      </c>
      <c r="Y48" s="205">
        <v>34.946988608221901</v>
      </c>
      <c r="Z48" s="205">
        <v>35.943593327904857</v>
      </c>
      <c r="AA48" s="204">
        <v>35.0750589809997</v>
      </c>
      <c r="AB48" s="205">
        <v>34.985298158337145</v>
      </c>
      <c r="AC48" s="205">
        <v>33.790287165902051</v>
      </c>
      <c r="AD48" s="205">
        <v>33.057883846595104</v>
      </c>
      <c r="AE48" s="205">
        <v>35.855642482769383</v>
      </c>
      <c r="AF48" s="204">
        <v>33.444935553596231</v>
      </c>
      <c r="AG48" s="205">
        <v>33.109184002230521</v>
      </c>
      <c r="AH48" s="205">
        <v>32.41329213330431</v>
      </c>
      <c r="AI48" s="205">
        <v>29.890600353106446</v>
      </c>
      <c r="AJ48" s="205">
        <v>33.705224402551529</v>
      </c>
      <c r="AK48" s="204">
        <v>33.560981014915868</v>
      </c>
      <c r="AL48" s="205">
        <v>33.329805232808454</v>
      </c>
      <c r="AM48" s="205">
        <v>32.359292786466341</v>
      </c>
      <c r="AN48" s="205">
        <v>28.68859830416018</v>
      </c>
      <c r="AO48" s="205">
        <v>33.692313795848925</v>
      </c>
      <c r="AP48" s="204">
        <v>32.965661641609593</v>
      </c>
      <c r="AQ48" s="205">
        <v>32.85906902142797</v>
      </c>
      <c r="AR48" s="205">
        <v>31.80447904229797</v>
      </c>
      <c r="AS48" s="205">
        <v>29.938650781156671</v>
      </c>
      <c r="AT48" s="205">
        <v>33.266253089963428</v>
      </c>
      <c r="AU48" s="204">
        <v>34.611822458696629</v>
      </c>
      <c r="AV48" s="205">
        <v>34.449613310770651</v>
      </c>
      <c r="AW48" s="205">
        <v>33.752076160684965</v>
      </c>
      <c r="AX48" s="205">
        <v>31.938993116426282</v>
      </c>
      <c r="AY48" s="205">
        <v>34.586678883795301</v>
      </c>
      <c r="AZ48" s="204">
        <v>35.33305551061143</v>
      </c>
      <c r="BA48" s="205">
        <v>35.157235819624823</v>
      </c>
      <c r="BB48" s="205">
        <v>34.178490911419004</v>
      </c>
      <c r="BC48" s="205">
        <v>32.94465605417507</v>
      </c>
      <c r="BD48" s="205">
        <v>35.873394846836383</v>
      </c>
      <c r="BE48" s="204">
        <v>35.734983112827379</v>
      </c>
      <c r="BF48" s="205">
        <v>35.617616157292034</v>
      </c>
      <c r="BG48" s="205">
        <v>34.952035274501903</v>
      </c>
      <c r="BH48" s="205">
        <v>33.222251645203343</v>
      </c>
      <c r="BI48" s="206">
        <v>35.862063986373471</v>
      </c>
      <c r="BJ48" s="207"/>
      <c r="BK48" s="204"/>
      <c r="BL48" s="205"/>
      <c r="BM48" s="205"/>
      <c r="BN48" s="205"/>
      <c r="BO48" s="205"/>
      <c r="BP48" s="204"/>
      <c r="BQ48" s="205"/>
      <c r="BR48" s="205"/>
      <c r="BS48" s="205"/>
      <c r="BT48" s="205"/>
      <c r="BU48" s="204"/>
      <c r="BV48" s="205"/>
      <c r="BW48" s="205"/>
      <c r="BX48" s="205"/>
      <c r="BY48" s="205"/>
      <c r="BZ48" s="204"/>
      <c r="CA48" s="205"/>
      <c r="CB48" s="205"/>
      <c r="CC48" s="205"/>
      <c r="CD48" s="205"/>
      <c r="CE48" s="204"/>
      <c r="CF48" s="205"/>
      <c r="CG48" s="205"/>
      <c r="CH48" s="205"/>
      <c r="CI48" s="205"/>
      <c r="CJ48" s="204"/>
      <c r="CK48" s="205"/>
      <c r="CL48" s="205"/>
      <c r="CM48" s="205"/>
      <c r="CN48" s="205"/>
      <c r="CO48" s="204"/>
      <c r="CP48" s="205"/>
      <c r="CQ48" s="205"/>
      <c r="CR48" s="205"/>
      <c r="CS48" s="205"/>
      <c r="CT48" s="204"/>
      <c r="CU48" s="205"/>
      <c r="CV48" s="205"/>
      <c r="CW48" s="205"/>
      <c r="CX48" s="205"/>
      <c r="CY48" s="204"/>
      <c r="CZ48" s="205"/>
      <c r="DA48" s="205"/>
      <c r="DB48" s="205"/>
      <c r="DC48" s="205"/>
      <c r="DD48" s="204"/>
      <c r="DE48" s="205"/>
      <c r="DF48" s="205"/>
      <c r="DG48" s="205"/>
      <c r="DH48" s="205"/>
      <c r="DI48" s="204"/>
      <c r="DJ48" s="205"/>
      <c r="DK48" s="205"/>
      <c r="DL48" s="205"/>
      <c r="DM48" s="205"/>
      <c r="DN48" s="204"/>
      <c r="DO48" s="205"/>
      <c r="DP48" s="205"/>
      <c r="DQ48" s="205"/>
      <c r="DR48" s="206"/>
      <c r="DS48" s="207"/>
      <c r="DT48" s="204"/>
      <c r="DU48" s="205"/>
      <c r="DV48" s="205"/>
      <c r="DW48" s="205"/>
      <c r="DX48" s="205"/>
      <c r="DY48" s="204"/>
      <c r="DZ48" s="205"/>
      <c r="EA48" s="205"/>
      <c r="EB48" s="205"/>
      <c r="EC48" s="205"/>
      <c r="ED48" s="204"/>
      <c r="EE48" s="205"/>
      <c r="EF48" s="205"/>
      <c r="EG48" s="205"/>
      <c r="EH48" s="205"/>
      <c r="EI48" s="204"/>
      <c r="EJ48" s="205"/>
      <c r="EK48" s="205"/>
      <c r="EL48" s="205"/>
      <c r="EM48" s="205"/>
      <c r="EN48" s="204"/>
      <c r="EO48" s="205"/>
      <c r="EP48" s="205"/>
      <c r="EQ48" s="205"/>
      <c r="ER48" s="205"/>
      <c r="ES48" s="204"/>
      <c r="ET48" s="205"/>
      <c r="EU48" s="205"/>
      <c r="EV48" s="205"/>
      <c r="EW48" s="205"/>
      <c r="EX48" s="204"/>
      <c r="EY48" s="205"/>
      <c r="EZ48" s="205"/>
      <c r="FA48" s="205"/>
      <c r="FB48" s="205"/>
      <c r="FC48" s="204"/>
      <c r="FD48" s="205"/>
      <c r="FE48" s="205"/>
      <c r="FF48" s="205"/>
      <c r="FG48" s="205"/>
      <c r="FH48" s="204"/>
      <c r="FI48" s="205"/>
      <c r="FJ48" s="205"/>
      <c r="FK48" s="205"/>
      <c r="FL48" s="205"/>
      <c r="FM48" s="204"/>
      <c r="FN48" s="205"/>
      <c r="FO48" s="205"/>
      <c r="FP48" s="205"/>
      <c r="FQ48" s="205"/>
      <c r="FR48" s="204"/>
      <c r="FS48" s="205"/>
      <c r="FT48" s="205"/>
      <c r="FU48" s="205"/>
      <c r="FV48" s="205"/>
      <c r="FW48" s="204"/>
      <c r="FX48" s="205"/>
      <c r="FY48" s="205"/>
      <c r="FZ48" s="205"/>
      <c r="GA48" s="206"/>
      <c r="GB48" s="207"/>
      <c r="GC48" s="204"/>
      <c r="GD48" s="205"/>
      <c r="GE48" s="205"/>
      <c r="GF48" s="205"/>
      <c r="GG48" s="205"/>
      <c r="GH48" s="204"/>
      <c r="GI48" s="205"/>
      <c r="GJ48" s="205"/>
      <c r="GK48" s="205"/>
      <c r="GL48" s="205"/>
      <c r="GM48" s="204"/>
      <c r="GN48" s="205"/>
      <c r="GO48" s="205"/>
      <c r="GP48" s="205"/>
      <c r="GQ48" s="205"/>
      <c r="GR48" s="204"/>
      <c r="GS48" s="205"/>
      <c r="GT48" s="205"/>
      <c r="GU48" s="205"/>
      <c r="GV48" s="205"/>
      <c r="GW48" s="204"/>
      <c r="GX48" s="205"/>
      <c r="GY48" s="205"/>
      <c r="GZ48" s="205"/>
      <c r="HA48" s="205"/>
      <c r="HB48" s="204"/>
      <c r="HC48" s="205"/>
      <c r="HD48" s="205"/>
      <c r="HE48" s="205"/>
      <c r="HF48" s="205"/>
      <c r="HG48" s="204"/>
      <c r="HH48" s="205"/>
      <c r="HI48" s="205"/>
      <c r="HJ48" s="205"/>
      <c r="HK48" s="205"/>
      <c r="HL48" s="204"/>
      <c r="HM48" s="205"/>
      <c r="HN48" s="205"/>
      <c r="HO48" s="205"/>
      <c r="HP48" s="205"/>
      <c r="HQ48" s="204"/>
      <c r="HR48" s="205"/>
      <c r="HS48" s="205"/>
      <c r="HT48" s="205"/>
      <c r="HU48" s="205"/>
      <c r="HV48" s="204"/>
      <c r="HW48" s="205"/>
      <c r="HX48" s="205"/>
      <c r="HY48" s="205"/>
      <c r="HZ48" s="205"/>
      <c r="IA48" s="204"/>
      <c r="IB48" s="205"/>
      <c r="IC48" s="205"/>
      <c r="ID48" s="205"/>
      <c r="IE48" s="205"/>
      <c r="IF48" s="204"/>
      <c r="IG48" s="205"/>
      <c r="IH48" s="205"/>
      <c r="II48" s="205"/>
      <c r="IJ48" s="206"/>
      <c r="IK48" s="207"/>
      <c r="IL48" s="204"/>
      <c r="IM48" s="205"/>
      <c r="IN48" s="205"/>
      <c r="IO48" s="205"/>
      <c r="IP48" s="205"/>
      <c r="IQ48" s="204"/>
      <c r="IR48" s="205"/>
      <c r="IS48" s="205"/>
      <c r="IT48" s="205"/>
      <c r="IU48" s="205"/>
      <c r="IV48" s="204"/>
      <c r="IW48" s="205"/>
      <c r="IX48" s="205"/>
      <c r="IY48" s="205"/>
      <c r="IZ48" s="205"/>
      <c r="JA48" s="204"/>
      <c r="JB48" s="205"/>
      <c r="JC48" s="205"/>
      <c r="JD48" s="205"/>
      <c r="JE48" s="205"/>
      <c r="JF48" s="204"/>
      <c r="JG48" s="205"/>
      <c r="JH48" s="205"/>
      <c r="JI48" s="205"/>
      <c r="JJ48" s="205"/>
      <c r="JK48" s="204"/>
      <c r="JL48" s="205"/>
      <c r="JM48" s="205"/>
      <c r="JN48" s="205"/>
      <c r="JO48" s="205"/>
      <c r="JP48" s="204"/>
      <c r="JQ48" s="205"/>
      <c r="JR48" s="205"/>
      <c r="JS48" s="205"/>
      <c r="JT48" s="205"/>
      <c r="JU48" s="204"/>
      <c r="JV48" s="205"/>
      <c r="JW48" s="205"/>
      <c r="JX48" s="205"/>
      <c r="JY48" s="205"/>
      <c r="JZ48" s="204"/>
      <c r="KA48" s="205"/>
      <c r="KB48" s="205"/>
      <c r="KC48" s="205"/>
      <c r="KD48" s="205"/>
      <c r="KE48" s="204"/>
      <c r="KF48" s="205"/>
      <c r="KG48" s="205"/>
      <c r="KH48" s="205"/>
      <c r="KI48" s="205"/>
      <c r="KJ48" s="204"/>
      <c r="KK48" s="205"/>
      <c r="KL48" s="205"/>
      <c r="KM48" s="205"/>
      <c r="KN48" s="205"/>
      <c r="KO48" s="204"/>
      <c r="KP48" s="205"/>
      <c r="KQ48" s="205"/>
    </row>
    <row r="49" spans="1:303" x14ac:dyDescent="0.25">
      <c r="A49" s="207" t="s">
        <v>1681</v>
      </c>
      <c r="B49" s="204">
        <v>51.8301500621861</v>
      </c>
      <c r="C49" s="205">
        <v>50.850503381268815</v>
      </c>
      <c r="D49" s="205">
        <v>51.546869081188952</v>
      </c>
      <c r="E49" s="205">
        <v>51.131980728675209</v>
      </c>
      <c r="F49" s="205">
        <v>52.671143468760157</v>
      </c>
      <c r="G49" s="204">
        <v>53.619700947889626</v>
      </c>
      <c r="H49" s="205">
        <v>51.382299669806926</v>
      </c>
      <c r="I49" s="205">
        <v>53.938999251686354</v>
      </c>
      <c r="J49" s="205">
        <v>53.992160915228212</v>
      </c>
      <c r="K49" s="205">
        <v>54.904464893656211</v>
      </c>
      <c r="L49" s="204">
        <v>38.474509568751287</v>
      </c>
      <c r="M49" s="205">
        <v>38.049625585657765</v>
      </c>
      <c r="N49" s="205">
        <v>38.721751154682224</v>
      </c>
      <c r="O49" s="205">
        <v>38.64030034348216</v>
      </c>
      <c r="P49" s="205">
        <v>39.15225623028369</v>
      </c>
      <c r="Q49" s="204">
        <v>45.894120259159095</v>
      </c>
      <c r="R49" s="205">
        <v>45.17732982928694</v>
      </c>
      <c r="S49" s="205">
        <v>46.062368116187947</v>
      </c>
      <c r="T49" s="205">
        <v>45.380256816525765</v>
      </c>
      <c r="U49" s="205">
        <v>46.914551046942265</v>
      </c>
      <c r="V49" s="204">
        <v>35.974389680543084</v>
      </c>
      <c r="W49" s="205">
        <v>35.750410623193204</v>
      </c>
      <c r="X49" s="205">
        <v>35.882078916111702</v>
      </c>
      <c r="Y49" s="205">
        <v>35.421996948984649</v>
      </c>
      <c r="Z49" s="205">
        <v>36.490031830631423</v>
      </c>
      <c r="AA49" s="204">
        <v>34.625585862259207</v>
      </c>
      <c r="AB49" s="205">
        <v>34.426392011719805</v>
      </c>
      <c r="AC49" s="205">
        <v>34.37103183009345</v>
      </c>
      <c r="AD49" s="205">
        <v>34.348048049003722</v>
      </c>
      <c r="AE49" s="205">
        <v>35.836976757177098</v>
      </c>
      <c r="AF49" s="204">
        <v>32.513976937299297</v>
      </c>
      <c r="AG49" s="205">
        <v>32.20916718040862</v>
      </c>
      <c r="AH49" s="205">
        <v>32.11890689427161</v>
      </c>
      <c r="AI49" s="205">
        <v>32.057772793827425</v>
      </c>
      <c r="AJ49" s="205">
        <v>33.407720118922391</v>
      </c>
      <c r="AK49" s="204">
        <v>32.299107709277699</v>
      </c>
      <c r="AL49" s="205">
        <v>31.944391711922613</v>
      </c>
      <c r="AM49" s="205">
        <v>31.868265239156557</v>
      </c>
      <c r="AN49" s="205">
        <v>31.615524283151377</v>
      </c>
      <c r="AO49" s="205">
        <v>32.783460986835635</v>
      </c>
      <c r="AP49" s="204">
        <v>31.716743850342525</v>
      </c>
      <c r="AQ49" s="205">
        <v>31.342475718891265</v>
      </c>
      <c r="AR49" s="205">
        <v>31.281925621876667</v>
      </c>
      <c r="AS49" s="205">
        <v>30.900485995030401</v>
      </c>
      <c r="AT49" s="205">
        <v>32.353683779706664</v>
      </c>
      <c r="AU49" s="204">
        <v>33.796082135424506</v>
      </c>
      <c r="AV49" s="205">
        <v>33.567270779504348</v>
      </c>
      <c r="AW49" s="205">
        <v>33.650261213565372</v>
      </c>
      <c r="AX49" s="205">
        <v>32.82172355420353</v>
      </c>
      <c r="AY49" s="205">
        <v>34.029492223255886</v>
      </c>
      <c r="AZ49" s="204">
        <v>34.222181062461168</v>
      </c>
      <c r="BA49" s="205">
        <v>34.135663065029455</v>
      </c>
      <c r="BB49" s="205">
        <v>34.16514987009819</v>
      </c>
      <c r="BC49" s="205">
        <v>33.895189646497265</v>
      </c>
      <c r="BD49" s="205">
        <v>35.295233380691911</v>
      </c>
      <c r="BE49" s="204">
        <v>35.256520189276763</v>
      </c>
      <c r="BF49" s="205">
        <v>35.124147935236294</v>
      </c>
      <c r="BG49" s="205">
        <v>35.313238682570343</v>
      </c>
      <c r="BH49" s="205">
        <v>34.405630345065973</v>
      </c>
      <c r="BI49" s="206">
        <v>35.528833129589806</v>
      </c>
      <c r="BJ49" s="207"/>
      <c r="BK49" s="204"/>
      <c r="BL49" s="205"/>
      <c r="BM49" s="205"/>
      <c r="BN49" s="205"/>
      <c r="BO49" s="205"/>
      <c r="BP49" s="204"/>
      <c r="BQ49" s="205"/>
      <c r="BR49" s="205"/>
      <c r="BS49" s="205"/>
      <c r="BT49" s="205"/>
      <c r="BU49" s="204"/>
      <c r="BV49" s="205"/>
      <c r="BW49" s="205"/>
      <c r="BX49" s="205"/>
      <c r="BY49" s="205"/>
      <c r="BZ49" s="204"/>
      <c r="CA49" s="205"/>
      <c r="CB49" s="205"/>
      <c r="CC49" s="205"/>
      <c r="CD49" s="205"/>
      <c r="CE49" s="204"/>
      <c r="CF49" s="205"/>
      <c r="CG49" s="205"/>
      <c r="CH49" s="205"/>
      <c r="CI49" s="205"/>
      <c r="CJ49" s="204"/>
      <c r="CK49" s="205"/>
      <c r="CL49" s="205"/>
      <c r="CM49" s="205"/>
      <c r="CN49" s="205"/>
      <c r="CO49" s="204"/>
      <c r="CP49" s="205"/>
      <c r="CQ49" s="205"/>
      <c r="CR49" s="205"/>
      <c r="CS49" s="205"/>
      <c r="CT49" s="204"/>
      <c r="CU49" s="205"/>
      <c r="CV49" s="205"/>
      <c r="CW49" s="205"/>
      <c r="CX49" s="205"/>
      <c r="CY49" s="204"/>
      <c r="CZ49" s="205"/>
      <c r="DA49" s="205"/>
      <c r="DB49" s="205"/>
      <c r="DC49" s="205"/>
      <c r="DD49" s="204"/>
      <c r="DE49" s="205"/>
      <c r="DF49" s="205"/>
      <c r="DG49" s="205"/>
      <c r="DH49" s="205"/>
      <c r="DI49" s="204"/>
      <c r="DJ49" s="205"/>
      <c r="DK49" s="205"/>
      <c r="DL49" s="205"/>
      <c r="DM49" s="205"/>
      <c r="DN49" s="204"/>
      <c r="DO49" s="205"/>
      <c r="DP49" s="205"/>
      <c r="DQ49" s="205"/>
      <c r="DR49" s="206"/>
      <c r="DS49" s="207"/>
      <c r="DT49" s="204"/>
      <c r="DU49" s="205"/>
      <c r="DV49" s="205"/>
      <c r="DW49" s="205"/>
      <c r="DX49" s="205"/>
      <c r="DY49" s="204"/>
      <c r="DZ49" s="205"/>
      <c r="EA49" s="205"/>
      <c r="EB49" s="205"/>
      <c r="EC49" s="205"/>
      <c r="ED49" s="204"/>
      <c r="EE49" s="205"/>
      <c r="EF49" s="205"/>
      <c r="EG49" s="205"/>
      <c r="EH49" s="205"/>
      <c r="EI49" s="204"/>
      <c r="EJ49" s="205"/>
      <c r="EK49" s="205"/>
      <c r="EL49" s="205"/>
      <c r="EM49" s="205"/>
      <c r="EN49" s="204"/>
      <c r="EO49" s="205"/>
      <c r="EP49" s="205"/>
      <c r="EQ49" s="205"/>
      <c r="ER49" s="205"/>
      <c r="ES49" s="204"/>
      <c r="ET49" s="205"/>
      <c r="EU49" s="205"/>
      <c r="EV49" s="205"/>
      <c r="EW49" s="205"/>
      <c r="EX49" s="204"/>
      <c r="EY49" s="205"/>
      <c r="EZ49" s="205"/>
      <c r="FA49" s="205"/>
      <c r="FB49" s="205"/>
      <c r="FC49" s="204"/>
      <c r="FD49" s="205"/>
      <c r="FE49" s="205"/>
      <c r="FF49" s="205"/>
      <c r="FG49" s="205"/>
      <c r="FH49" s="204"/>
      <c r="FI49" s="205"/>
      <c r="FJ49" s="205"/>
      <c r="FK49" s="205"/>
      <c r="FL49" s="205"/>
      <c r="FM49" s="204"/>
      <c r="FN49" s="205"/>
      <c r="FO49" s="205"/>
      <c r="FP49" s="205"/>
      <c r="FQ49" s="205"/>
      <c r="FR49" s="204"/>
      <c r="FS49" s="205"/>
      <c r="FT49" s="205"/>
      <c r="FU49" s="205"/>
      <c r="FV49" s="205"/>
      <c r="FW49" s="204"/>
      <c r="FX49" s="205"/>
      <c r="FY49" s="205"/>
      <c r="FZ49" s="205"/>
      <c r="GA49" s="206"/>
      <c r="GB49" s="207"/>
      <c r="GC49" s="204"/>
      <c r="GD49" s="205"/>
      <c r="GE49" s="205"/>
      <c r="GF49" s="205"/>
      <c r="GG49" s="205"/>
      <c r="GH49" s="204"/>
      <c r="GI49" s="205"/>
      <c r="GJ49" s="205"/>
      <c r="GK49" s="205"/>
      <c r="GL49" s="205"/>
      <c r="GM49" s="204"/>
      <c r="GN49" s="205"/>
      <c r="GO49" s="205"/>
      <c r="GP49" s="205"/>
      <c r="GQ49" s="205"/>
      <c r="GR49" s="204"/>
      <c r="GS49" s="205"/>
      <c r="GT49" s="205"/>
      <c r="GU49" s="205"/>
      <c r="GV49" s="205"/>
      <c r="GW49" s="204"/>
      <c r="GX49" s="205"/>
      <c r="GY49" s="205"/>
      <c r="GZ49" s="205"/>
      <c r="HA49" s="205"/>
      <c r="HB49" s="204"/>
      <c r="HC49" s="205"/>
      <c r="HD49" s="205"/>
      <c r="HE49" s="205"/>
      <c r="HF49" s="205"/>
      <c r="HG49" s="204"/>
      <c r="HH49" s="205"/>
      <c r="HI49" s="205"/>
      <c r="HJ49" s="205"/>
      <c r="HK49" s="205"/>
      <c r="HL49" s="204"/>
      <c r="HM49" s="205"/>
      <c r="HN49" s="205"/>
      <c r="HO49" s="205"/>
      <c r="HP49" s="205"/>
      <c r="HQ49" s="204"/>
      <c r="HR49" s="205"/>
      <c r="HS49" s="205"/>
      <c r="HT49" s="205"/>
      <c r="HU49" s="205"/>
      <c r="HV49" s="204"/>
      <c r="HW49" s="205"/>
      <c r="HX49" s="205"/>
      <c r="HY49" s="205"/>
      <c r="HZ49" s="205"/>
      <c r="IA49" s="204"/>
      <c r="IB49" s="205"/>
      <c r="IC49" s="205"/>
      <c r="ID49" s="205"/>
      <c r="IE49" s="205"/>
      <c r="IF49" s="204"/>
      <c r="IG49" s="205"/>
      <c r="IH49" s="205"/>
      <c r="II49" s="205"/>
      <c r="IJ49" s="206"/>
      <c r="IK49" s="207"/>
      <c r="IL49" s="204"/>
      <c r="IM49" s="205"/>
      <c r="IN49" s="205"/>
      <c r="IO49" s="205"/>
      <c r="IP49" s="205"/>
      <c r="IQ49" s="204"/>
      <c r="IR49" s="205"/>
      <c r="IS49" s="205"/>
      <c r="IT49" s="205"/>
      <c r="IU49" s="205"/>
      <c r="IV49" s="204"/>
      <c r="IW49" s="205"/>
      <c r="IX49" s="205"/>
      <c r="IY49" s="205"/>
      <c r="IZ49" s="205"/>
      <c r="JA49" s="204"/>
      <c r="JB49" s="205"/>
      <c r="JC49" s="205"/>
      <c r="JD49" s="205"/>
      <c r="JE49" s="205"/>
      <c r="JF49" s="204"/>
      <c r="JG49" s="205"/>
      <c r="JH49" s="205"/>
      <c r="JI49" s="205"/>
      <c r="JJ49" s="205"/>
      <c r="JK49" s="204"/>
      <c r="JL49" s="205"/>
      <c r="JM49" s="205"/>
      <c r="JN49" s="205"/>
      <c r="JO49" s="205"/>
      <c r="JP49" s="204"/>
      <c r="JQ49" s="205"/>
      <c r="JR49" s="205"/>
      <c r="JS49" s="205"/>
      <c r="JT49" s="205"/>
      <c r="JU49" s="204"/>
      <c r="JV49" s="205"/>
      <c r="JW49" s="205"/>
      <c r="JX49" s="205"/>
      <c r="JY49" s="205"/>
      <c r="JZ49" s="204"/>
      <c r="KA49" s="205"/>
      <c r="KB49" s="205"/>
      <c r="KC49" s="205"/>
      <c r="KD49" s="205"/>
      <c r="KE49" s="204"/>
      <c r="KF49" s="205"/>
      <c r="KG49" s="205"/>
      <c r="KH49" s="205"/>
      <c r="KI49" s="205"/>
      <c r="KJ49" s="204"/>
      <c r="KK49" s="205"/>
      <c r="KL49" s="205"/>
      <c r="KM49" s="205"/>
      <c r="KN49" s="205"/>
      <c r="KO49" s="204"/>
      <c r="KP49" s="205"/>
      <c r="KQ49" s="205"/>
    </row>
    <row r="50" spans="1:303" x14ac:dyDescent="0.25">
      <c r="A50" s="207" t="s">
        <v>1682</v>
      </c>
      <c r="B50" s="204">
        <v>49.346391235498416</v>
      </c>
      <c r="C50" s="205">
        <v>48.837908594400098</v>
      </c>
      <c r="D50" s="205">
        <v>49.257223673033742</v>
      </c>
      <c r="E50" s="205">
        <v>49.153179473214841</v>
      </c>
      <c r="F50" s="205">
        <v>49.425523067729159</v>
      </c>
      <c r="G50" s="204">
        <v>51.757342459414744</v>
      </c>
      <c r="H50" s="205">
        <v>49.743406903445525</v>
      </c>
      <c r="I50" s="205">
        <v>51.838738531033059</v>
      </c>
      <c r="J50" s="205">
        <v>51.836187370058674</v>
      </c>
      <c r="K50" s="205">
        <v>51.833262536311253</v>
      </c>
      <c r="L50" s="204">
        <v>37.010268987050502</v>
      </c>
      <c r="M50" s="205">
        <v>36.89676875046122</v>
      </c>
      <c r="N50" s="205">
        <v>37.01954260826497</v>
      </c>
      <c r="O50" s="205">
        <v>37.016389688093994</v>
      </c>
      <c r="P50" s="205">
        <v>37.188984964611926</v>
      </c>
      <c r="Q50" s="204">
        <v>43.850169235837527</v>
      </c>
      <c r="R50" s="205">
        <v>43.745285465729985</v>
      </c>
      <c r="S50" s="205">
        <v>43.887362699159333</v>
      </c>
      <c r="T50" s="205">
        <v>43.87540124774975</v>
      </c>
      <c r="U50" s="205">
        <v>44.182202062007057</v>
      </c>
      <c r="V50" s="204">
        <v>34.628488335570509</v>
      </c>
      <c r="W50" s="205">
        <v>34.627588771158656</v>
      </c>
      <c r="X50" s="205">
        <v>34.638804847680603</v>
      </c>
      <c r="Y50" s="205">
        <v>34.636899208629139</v>
      </c>
      <c r="Z50" s="205">
        <v>34.76126455942952</v>
      </c>
      <c r="AA50" s="204">
        <v>33.351895232156018</v>
      </c>
      <c r="AB50" s="205">
        <v>33.349379758797518</v>
      </c>
      <c r="AC50" s="205">
        <v>33.269997739701566</v>
      </c>
      <c r="AD50" s="205">
        <v>33.269200293745151</v>
      </c>
      <c r="AE50" s="205">
        <v>33.906837511272059</v>
      </c>
      <c r="AF50" s="204">
        <v>31.49949250852945</v>
      </c>
      <c r="AG50" s="205">
        <v>31.396143992317107</v>
      </c>
      <c r="AH50" s="205">
        <v>31.332356998543283</v>
      </c>
      <c r="AI50" s="205">
        <v>31.332407455978409</v>
      </c>
      <c r="AJ50" s="205">
        <v>31.986228579450504</v>
      </c>
      <c r="AK50" s="204">
        <v>31.44691978740218</v>
      </c>
      <c r="AL50" s="205">
        <v>31.44659616420282</v>
      </c>
      <c r="AM50" s="205">
        <v>31.446238820497051</v>
      </c>
      <c r="AN50" s="205">
        <v>31.423614360566692</v>
      </c>
      <c r="AO50" s="205">
        <v>31.600609319387331</v>
      </c>
      <c r="AP50" s="204">
        <v>30.718590732774203</v>
      </c>
      <c r="AQ50" s="205">
        <v>30.718112796621398</v>
      </c>
      <c r="AR50" s="205">
        <v>30.651925183514386</v>
      </c>
      <c r="AS50" s="205">
        <v>30.423229532460972</v>
      </c>
      <c r="AT50" s="205">
        <v>30.958129777558845</v>
      </c>
      <c r="AU50" s="204">
        <v>32.48123918616966</v>
      </c>
      <c r="AV50" s="205">
        <v>32.480983948348438</v>
      </c>
      <c r="AW50" s="205">
        <v>32.481350640048504</v>
      </c>
      <c r="AX50" s="205">
        <v>32.299150028288665</v>
      </c>
      <c r="AY50" s="205">
        <v>32.507260299562503</v>
      </c>
      <c r="AZ50" s="204">
        <v>32.906019312531527</v>
      </c>
      <c r="BA50" s="205">
        <v>32.906467319570545</v>
      </c>
      <c r="BB50" s="205">
        <v>32.905956966093697</v>
      </c>
      <c r="BC50" s="205">
        <v>32.905301097831916</v>
      </c>
      <c r="BD50" s="205">
        <v>33.030178187029243</v>
      </c>
      <c r="BE50" s="204">
        <v>33.981479737586938</v>
      </c>
      <c r="BF50" s="205">
        <v>33.981293959362155</v>
      </c>
      <c r="BG50" s="205">
        <v>33.9821883315159</v>
      </c>
      <c r="BH50" s="205">
        <v>33.619017211588357</v>
      </c>
      <c r="BI50" s="206">
        <v>34.009363398144593</v>
      </c>
      <c r="BJ50" s="207"/>
      <c r="BK50" s="204"/>
      <c r="BL50" s="205"/>
      <c r="BM50" s="205"/>
      <c r="BN50" s="205"/>
      <c r="BO50" s="205"/>
      <c r="BP50" s="204"/>
      <c r="BQ50" s="205"/>
      <c r="BR50" s="205"/>
      <c r="BS50" s="205"/>
      <c r="BT50" s="205"/>
      <c r="BU50" s="204"/>
      <c r="BV50" s="205"/>
      <c r="BW50" s="205"/>
      <c r="BX50" s="205"/>
      <c r="BY50" s="205"/>
      <c r="BZ50" s="204"/>
      <c r="CA50" s="205"/>
      <c r="CB50" s="205"/>
      <c r="CC50" s="205"/>
      <c r="CD50" s="205"/>
      <c r="CE50" s="204"/>
      <c r="CF50" s="205"/>
      <c r="CG50" s="205"/>
      <c r="CH50" s="205"/>
      <c r="CI50" s="205"/>
      <c r="CJ50" s="204"/>
      <c r="CK50" s="205"/>
      <c r="CL50" s="205"/>
      <c r="CM50" s="205"/>
      <c r="CN50" s="205"/>
      <c r="CO50" s="204"/>
      <c r="CP50" s="205"/>
      <c r="CQ50" s="205"/>
      <c r="CR50" s="205"/>
      <c r="CS50" s="205"/>
      <c r="CT50" s="204"/>
      <c r="CU50" s="205"/>
      <c r="CV50" s="205"/>
      <c r="CW50" s="205"/>
      <c r="CX50" s="205"/>
      <c r="CY50" s="204"/>
      <c r="CZ50" s="205"/>
      <c r="DA50" s="205"/>
      <c r="DB50" s="205"/>
      <c r="DC50" s="205"/>
      <c r="DD50" s="204"/>
      <c r="DE50" s="205"/>
      <c r="DF50" s="205"/>
      <c r="DG50" s="205"/>
      <c r="DH50" s="205"/>
      <c r="DI50" s="204"/>
      <c r="DJ50" s="205"/>
      <c r="DK50" s="205"/>
      <c r="DL50" s="205"/>
      <c r="DM50" s="205"/>
      <c r="DN50" s="204"/>
      <c r="DO50" s="205"/>
      <c r="DP50" s="205"/>
      <c r="DQ50" s="205"/>
      <c r="DR50" s="206"/>
      <c r="DS50" s="207"/>
      <c r="DT50" s="204"/>
      <c r="DU50" s="205"/>
      <c r="DV50" s="205"/>
      <c r="DW50" s="205"/>
      <c r="DX50" s="205"/>
      <c r="DY50" s="204"/>
      <c r="DZ50" s="205"/>
      <c r="EA50" s="205"/>
      <c r="EB50" s="205"/>
      <c r="EC50" s="205"/>
      <c r="ED50" s="204"/>
      <c r="EE50" s="205"/>
      <c r="EF50" s="205"/>
      <c r="EG50" s="205"/>
      <c r="EH50" s="205"/>
      <c r="EI50" s="204"/>
      <c r="EJ50" s="205"/>
      <c r="EK50" s="205"/>
      <c r="EL50" s="205"/>
      <c r="EM50" s="205"/>
      <c r="EN50" s="204"/>
      <c r="EO50" s="205"/>
      <c r="EP50" s="205"/>
      <c r="EQ50" s="205"/>
      <c r="ER50" s="205"/>
      <c r="ES50" s="204"/>
      <c r="ET50" s="205"/>
      <c r="EU50" s="205"/>
      <c r="EV50" s="205"/>
      <c r="EW50" s="205"/>
      <c r="EX50" s="204"/>
      <c r="EY50" s="205"/>
      <c r="EZ50" s="205"/>
      <c r="FA50" s="205"/>
      <c r="FB50" s="205"/>
      <c r="FC50" s="204"/>
      <c r="FD50" s="205"/>
      <c r="FE50" s="205"/>
      <c r="FF50" s="205"/>
      <c r="FG50" s="205"/>
      <c r="FH50" s="204"/>
      <c r="FI50" s="205"/>
      <c r="FJ50" s="205"/>
      <c r="FK50" s="205"/>
      <c r="FL50" s="205"/>
      <c r="FM50" s="204"/>
      <c r="FN50" s="205"/>
      <c r="FO50" s="205"/>
      <c r="FP50" s="205"/>
      <c r="FQ50" s="205"/>
      <c r="FR50" s="204"/>
      <c r="FS50" s="205"/>
      <c r="FT50" s="205"/>
      <c r="FU50" s="205"/>
      <c r="FV50" s="205"/>
      <c r="FW50" s="204"/>
      <c r="FX50" s="205"/>
      <c r="FY50" s="205"/>
      <c r="FZ50" s="205"/>
      <c r="GA50" s="206"/>
      <c r="GB50" s="207"/>
      <c r="GC50" s="204"/>
      <c r="GD50" s="205"/>
      <c r="GE50" s="205"/>
      <c r="GF50" s="205"/>
      <c r="GG50" s="205"/>
      <c r="GH50" s="204"/>
      <c r="GI50" s="205"/>
      <c r="GJ50" s="205"/>
      <c r="GK50" s="205"/>
      <c r="GL50" s="205"/>
      <c r="GM50" s="204"/>
      <c r="GN50" s="205"/>
      <c r="GO50" s="205"/>
      <c r="GP50" s="205"/>
      <c r="GQ50" s="205"/>
      <c r="GR50" s="204"/>
      <c r="GS50" s="205"/>
      <c r="GT50" s="205"/>
      <c r="GU50" s="205"/>
      <c r="GV50" s="205"/>
      <c r="GW50" s="204"/>
      <c r="GX50" s="205"/>
      <c r="GY50" s="205"/>
      <c r="GZ50" s="205"/>
      <c r="HA50" s="205"/>
      <c r="HB50" s="204"/>
      <c r="HC50" s="205"/>
      <c r="HD50" s="205"/>
      <c r="HE50" s="205"/>
      <c r="HF50" s="205"/>
      <c r="HG50" s="204"/>
      <c r="HH50" s="205"/>
      <c r="HI50" s="205"/>
      <c r="HJ50" s="205"/>
      <c r="HK50" s="205"/>
      <c r="HL50" s="204"/>
      <c r="HM50" s="205"/>
      <c r="HN50" s="205"/>
      <c r="HO50" s="205"/>
      <c r="HP50" s="205"/>
      <c r="HQ50" s="204"/>
      <c r="HR50" s="205"/>
      <c r="HS50" s="205"/>
      <c r="HT50" s="205"/>
      <c r="HU50" s="205"/>
      <c r="HV50" s="204"/>
      <c r="HW50" s="205"/>
      <c r="HX50" s="205"/>
      <c r="HY50" s="205"/>
      <c r="HZ50" s="205"/>
      <c r="IA50" s="204"/>
      <c r="IB50" s="205"/>
      <c r="IC50" s="205"/>
      <c r="ID50" s="205"/>
      <c r="IE50" s="205"/>
      <c r="IF50" s="204"/>
      <c r="IG50" s="205"/>
      <c r="IH50" s="205"/>
      <c r="II50" s="205"/>
      <c r="IJ50" s="206"/>
      <c r="IK50" s="207"/>
      <c r="IL50" s="204"/>
      <c r="IM50" s="205"/>
      <c r="IN50" s="205"/>
      <c r="IO50" s="205"/>
      <c r="IP50" s="205"/>
      <c r="IQ50" s="204"/>
      <c r="IR50" s="205"/>
      <c r="IS50" s="205"/>
      <c r="IT50" s="205"/>
      <c r="IU50" s="205"/>
      <c r="IV50" s="204"/>
      <c r="IW50" s="205"/>
      <c r="IX50" s="205"/>
      <c r="IY50" s="205"/>
      <c r="IZ50" s="205"/>
      <c r="JA50" s="204"/>
      <c r="JB50" s="205"/>
      <c r="JC50" s="205"/>
      <c r="JD50" s="205"/>
      <c r="JE50" s="205"/>
      <c r="JF50" s="204"/>
      <c r="JG50" s="205"/>
      <c r="JH50" s="205"/>
      <c r="JI50" s="205"/>
      <c r="JJ50" s="205"/>
      <c r="JK50" s="204"/>
      <c r="JL50" s="205"/>
      <c r="JM50" s="205"/>
      <c r="JN50" s="205"/>
      <c r="JO50" s="205"/>
      <c r="JP50" s="204"/>
      <c r="JQ50" s="205"/>
      <c r="JR50" s="205"/>
      <c r="JS50" s="205"/>
      <c r="JT50" s="205"/>
      <c r="JU50" s="204"/>
      <c r="JV50" s="205"/>
      <c r="JW50" s="205"/>
      <c r="JX50" s="205"/>
      <c r="JY50" s="205"/>
      <c r="JZ50" s="204"/>
      <c r="KA50" s="205"/>
      <c r="KB50" s="205"/>
      <c r="KC50" s="205"/>
      <c r="KD50" s="205"/>
      <c r="KE50" s="204"/>
      <c r="KF50" s="205"/>
      <c r="KG50" s="205"/>
      <c r="KH50" s="205"/>
      <c r="KI50" s="205"/>
      <c r="KJ50" s="204"/>
      <c r="KK50" s="205"/>
      <c r="KL50" s="205"/>
      <c r="KM50" s="205"/>
      <c r="KN50" s="205"/>
      <c r="KO50" s="204"/>
      <c r="KP50" s="205"/>
      <c r="KQ50" s="205"/>
    </row>
    <row r="51" spans="1:303" x14ac:dyDescent="0.25">
      <c r="A51" s="207" t="s">
        <v>1683</v>
      </c>
      <c r="B51" s="204">
        <v>49.251415967214683</v>
      </c>
      <c r="C51" s="205">
        <v>48.819379988397024</v>
      </c>
      <c r="D51" s="205">
        <v>49.256640602056962</v>
      </c>
      <c r="E51" s="205">
        <v>49.380443975263034</v>
      </c>
      <c r="F51" s="205">
        <v>49.718558537121439</v>
      </c>
      <c r="G51" s="204">
        <v>51.751684339732954</v>
      </c>
      <c r="H51" s="205">
        <v>49.537686208635293</v>
      </c>
      <c r="I51" s="205">
        <v>52.053873878854986</v>
      </c>
      <c r="J51" s="205">
        <v>52.109662239270136</v>
      </c>
      <c r="K51" s="205">
        <v>52.012006043414459</v>
      </c>
      <c r="L51" s="204">
        <v>37.216052392718829</v>
      </c>
      <c r="M51" s="205">
        <v>36.973283990740917</v>
      </c>
      <c r="N51" s="205">
        <v>37.341370461361883</v>
      </c>
      <c r="O51" s="205">
        <v>37.290509965316517</v>
      </c>
      <c r="P51" s="205">
        <v>37.673556167787588</v>
      </c>
      <c r="Q51" s="204">
        <v>43.788717725219961</v>
      </c>
      <c r="R51" s="205">
        <v>43.678756641065782</v>
      </c>
      <c r="S51" s="205">
        <v>43.847459259665243</v>
      </c>
      <c r="T51" s="205">
        <v>43.819546039495371</v>
      </c>
      <c r="U51" s="205">
        <v>44.469872740818218</v>
      </c>
      <c r="V51" s="204">
        <v>35.378011431822422</v>
      </c>
      <c r="W51" s="205">
        <v>35.082839959040697</v>
      </c>
      <c r="X51" s="205">
        <v>35.386764709737136</v>
      </c>
      <c r="Y51" s="205">
        <v>35.354824694293107</v>
      </c>
      <c r="Z51" s="205">
        <v>35.615679532163739</v>
      </c>
      <c r="AA51" s="204">
        <v>34.246518703703963</v>
      </c>
      <c r="AB51" s="205">
        <v>34.011422078045378</v>
      </c>
      <c r="AC51" s="205">
        <v>34.221955914151863</v>
      </c>
      <c r="AD51" s="205">
        <v>34.22877696557881</v>
      </c>
      <c r="AE51" s="205">
        <v>34.765747670885247</v>
      </c>
      <c r="AF51" s="204">
        <v>32.067801568181082</v>
      </c>
      <c r="AG51" s="205">
        <v>31.917969949968249</v>
      </c>
      <c r="AH51" s="205">
        <v>32.092268336347665</v>
      </c>
      <c r="AI51" s="205">
        <v>32.158494484833824</v>
      </c>
      <c r="AJ51" s="205">
        <v>32.783888987178926</v>
      </c>
      <c r="AK51" s="204">
        <v>32.20714979530463</v>
      </c>
      <c r="AL51" s="205">
        <v>31.953540588782168</v>
      </c>
      <c r="AM51" s="205">
        <v>32.145311916454517</v>
      </c>
      <c r="AN51" s="205">
        <v>32.056689543382134</v>
      </c>
      <c r="AO51" s="205">
        <v>32.348339404713862</v>
      </c>
      <c r="AP51" s="204">
        <v>31.197537408227557</v>
      </c>
      <c r="AQ51" s="205">
        <v>31.09125207046802</v>
      </c>
      <c r="AR51" s="205">
        <v>30.999660795268877</v>
      </c>
      <c r="AS51" s="205">
        <v>31.037944556031348</v>
      </c>
      <c r="AT51" s="205">
        <v>31.739953041610601</v>
      </c>
      <c r="AU51" s="204">
        <v>32.972071244225766</v>
      </c>
      <c r="AV51" s="205">
        <v>32.854258494365396</v>
      </c>
      <c r="AW51" s="205">
        <v>32.765735954456765</v>
      </c>
      <c r="AX51" s="205">
        <v>32.863787261083822</v>
      </c>
      <c r="AY51" s="205">
        <v>33.316192692513184</v>
      </c>
      <c r="AZ51" s="204">
        <v>33.322547230995774</v>
      </c>
      <c r="BA51" s="205">
        <v>33.28559712707056</v>
      </c>
      <c r="BB51" s="205">
        <v>33.303165649247674</v>
      </c>
      <c r="BC51" s="205">
        <v>33.253965086159575</v>
      </c>
      <c r="BD51" s="205">
        <v>33.611223308144652</v>
      </c>
      <c r="BE51" s="204">
        <v>34.469046770666495</v>
      </c>
      <c r="BF51" s="205">
        <v>34.390891127860932</v>
      </c>
      <c r="BG51" s="205">
        <v>34.456407050093063</v>
      </c>
      <c r="BH51" s="205">
        <v>34.187846744009647</v>
      </c>
      <c r="BI51" s="206">
        <v>34.440360075786636</v>
      </c>
      <c r="BJ51" s="207"/>
      <c r="BK51" s="204"/>
      <c r="BL51" s="205"/>
      <c r="BM51" s="205"/>
      <c r="BN51" s="205"/>
      <c r="BO51" s="205"/>
      <c r="BP51" s="204"/>
      <c r="BQ51" s="205"/>
      <c r="BR51" s="205"/>
      <c r="BS51" s="205"/>
      <c r="BT51" s="205"/>
      <c r="BU51" s="204"/>
      <c r="BV51" s="205"/>
      <c r="BW51" s="205"/>
      <c r="BX51" s="205"/>
      <c r="BY51" s="205"/>
      <c r="BZ51" s="204"/>
      <c r="CA51" s="205"/>
      <c r="CB51" s="205"/>
      <c r="CC51" s="205"/>
      <c r="CD51" s="205"/>
      <c r="CE51" s="204"/>
      <c r="CF51" s="205"/>
      <c r="CG51" s="205"/>
      <c r="CH51" s="205"/>
      <c r="CI51" s="205"/>
      <c r="CJ51" s="204"/>
      <c r="CK51" s="205"/>
      <c r="CL51" s="205"/>
      <c r="CM51" s="205"/>
      <c r="CN51" s="205"/>
      <c r="CO51" s="204"/>
      <c r="CP51" s="205"/>
      <c r="CQ51" s="205"/>
      <c r="CR51" s="205"/>
      <c r="CS51" s="205"/>
      <c r="CT51" s="204"/>
      <c r="CU51" s="205"/>
      <c r="CV51" s="205"/>
      <c r="CW51" s="205"/>
      <c r="CX51" s="205"/>
      <c r="CY51" s="204"/>
      <c r="CZ51" s="205"/>
      <c r="DA51" s="205"/>
      <c r="DB51" s="205"/>
      <c r="DC51" s="205"/>
      <c r="DD51" s="204"/>
      <c r="DE51" s="205"/>
      <c r="DF51" s="205"/>
      <c r="DG51" s="205"/>
      <c r="DH51" s="205"/>
      <c r="DI51" s="204"/>
      <c r="DJ51" s="205"/>
      <c r="DK51" s="205"/>
      <c r="DL51" s="205"/>
      <c r="DM51" s="205"/>
      <c r="DN51" s="204"/>
      <c r="DO51" s="205"/>
      <c r="DP51" s="205"/>
      <c r="DQ51" s="205"/>
      <c r="DR51" s="206"/>
      <c r="DS51" s="207"/>
      <c r="DT51" s="204"/>
      <c r="DU51" s="205"/>
      <c r="DV51" s="205"/>
      <c r="DW51" s="205"/>
      <c r="DX51" s="205"/>
      <c r="DY51" s="204"/>
      <c r="DZ51" s="205"/>
      <c r="EA51" s="205"/>
      <c r="EB51" s="205"/>
      <c r="EC51" s="205"/>
      <c r="ED51" s="204"/>
      <c r="EE51" s="205"/>
      <c r="EF51" s="205"/>
      <c r="EG51" s="205"/>
      <c r="EH51" s="205"/>
      <c r="EI51" s="204"/>
      <c r="EJ51" s="205"/>
      <c r="EK51" s="205"/>
      <c r="EL51" s="205"/>
      <c r="EM51" s="205"/>
      <c r="EN51" s="204"/>
      <c r="EO51" s="205"/>
      <c r="EP51" s="205"/>
      <c r="EQ51" s="205"/>
      <c r="ER51" s="205"/>
      <c r="ES51" s="204"/>
      <c r="ET51" s="205"/>
      <c r="EU51" s="205"/>
      <c r="EV51" s="205"/>
      <c r="EW51" s="205"/>
      <c r="EX51" s="204"/>
      <c r="EY51" s="205"/>
      <c r="EZ51" s="205"/>
      <c r="FA51" s="205"/>
      <c r="FB51" s="205"/>
      <c r="FC51" s="204"/>
      <c r="FD51" s="205"/>
      <c r="FE51" s="205"/>
      <c r="FF51" s="205"/>
      <c r="FG51" s="205"/>
      <c r="FH51" s="204"/>
      <c r="FI51" s="205"/>
      <c r="FJ51" s="205"/>
      <c r="FK51" s="205"/>
      <c r="FL51" s="205"/>
      <c r="FM51" s="204"/>
      <c r="FN51" s="205"/>
      <c r="FO51" s="205"/>
      <c r="FP51" s="205"/>
      <c r="FQ51" s="205"/>
      <c r="FR51" s="204"/>
      <c r="FS51" s="205"/>
      <c r="FT51" s="205"/>
      <c r="FU51" s="205"/>
      <c r="FV51" s="205"/>
      <c r="FW51" s="204"/>
      <c r="FX51" s="205"/>
      <c r="FY51" s="205"/>
      <c r="FZ51" s="205"/>
      <c r="GA51" s="206"/>
      <c r="GB51" s="207"/>
      <c r="GC51" s="204"/>
      <c r="GD51" s="205"/>
      <c r="GE51" s="205"/>
      <c r="GF51" s="205"/>
      <c r="GG51" s="205"/>
      <c r="GH51" s="204"/>
      <c r="GI51" s="205"/>
      <c r="GJ51" s="205"/>
      <c r="GK51" s="205"/>
      <c r="GL51" s="205"/>
      <c r="GM51" s="204"/>
      <c r="GN51" s="205"/>
      <c r="GO51" s="205"/>
      <c r="GP51" s="205"/>
      <c r="GQ51" s="205"/>
      <c r="GR51" s="204"/>
      <c r="GS51" s="205"/>
      <c r="GT51" s="205"/>
      <c r="GU51" s="205"/>
      <c r="GV51" s="205"/>
      <c r="GW51" s="204"/>
      <c r="GX51" s="205"/>
      <c r="GY51" s="205"/>
      <c r="GZ51" s="205"/>
      <c r="HA51" s="205"/>
      <c r="HB51" s="204"/>
      <c r="HC51" s="205"/>
      <c r="HD51" s="205"/>
      <c r="HE51" s="205"/>
      <c r="HF51" s="205"/>
      <c r="HG51" s="204"/>
      <c r="HH51" s="205"/>
      <c r="HI51" s="205"/>
      <c r="HJ51" s="205"/>
      <c r="HK51" s="205"/>
      <c r="HL51" s="204"/>
      <c r="HM51" s="205"/>
      <c r="HN51" s="205"/>
      <c r="HO51" s="205"/>
      <c r="HP51" s="205"/>
      <c r="HQ51" s="204"/>
      <c r="HR51" s="205"/>
      <c r="HS51" s="205"/>
      <c r="HT51" s="205"/>
      <c r="HU51" s="205"/>
      <c r="HV51" s="204"/>
      <c r="HW51" s="205"/>
      <c r="HX51" s="205"/>
      <c r="HY51" s="205"/>
      <c r="HZ51" s="205"/>
      <c r="IA51" s="204"/>
      <c r="IB51" s="205"/>
      <c r="IC51" s="205"/>
      <c r="ID51" s="205"/>
      <c r="IE51" s="205"/>
      <c r="IF51" s="204"/>
      <c r="IG51" s="205"/>
      <c r="IH51" s="205"/>
      <c r="II51" s="205"/>
      <c r="IJ51" s="206"/>
      <c r="IK51" s="207"/>
      <c r="IL51" s="204"/>
      <c r="IM51" s="205"/>
      <c r="IN51" s="205"/>
      <c r="IO51" s="205"/>
      <c r="IP51" s="205"/>
      <c r="IQ51" s="204"/>
      <c r="IR51" s="205"/>
      <c r="IS51" s="205"/>
      <c r="IT51" s="205"/>
      <c r="IU51" s="205"/>
      <c r="IV51" s="204"/>
      <c r="IW51" s="205"/>
      <c r="IX51" s="205"/>
      <c r="IY51" s="205"/>
      <c r="IZ51" s="205"/>
      <c r="JA51" s="204"/>
      <c r="JB51" s="205"/>
      <c r="JC51" s="205"/>
      <c r="JD51" s="205"/>
      <c r="JE51" s="205"/>
      <c r="JF51" s="204"/>
      <c r="JG51" s="205"/>
      <c r="JH51" s="205"/>
      <c r="JI51" s="205"/>
      <c r="JJ51" s="205"/>
      <c r="JK51" s="204"/>
      <c r="JL51" s="205"/>
      <c r="JM51" s="205"/>
      <c r="JN51" s="205"/>
      <c r="JO51" s="205"/>
      <c r="JP51" s="204"/>
      <c r="JQ51" s="205"/>
      <c r="JR51" s="205"/>
      <c r="JS51" s="205"/>
      <c r="JT51" s="205"/>
      <c r="JU51" s="204"/>
      <c r="JV51" s="205"/>
      <c r="JW51" s="205"/>
      <c r="JX51" s="205"/>
      <c r="JY51" s="205"/>
      <c r="JZ51" s="204"/>
      <c r="KA51" s="205"/>
      <c r="KB51" s="205"/>
      <c r="KC51" s="205"/>
      <c r="KD51" s="205"/>
      <c r="KE51" s="204"/>
      <c r="KF51" s="205"/>
      <c r="KG51" s="205"/>
      <c r="KH51" s="205"/>
      <c r="KI51" s="205"/>
      <c r="KJ51" s="204"/>
      <c r="KK51" s="205"/>
      <c r="KL51" s="205"/>
      <c r="KM51" s="205"/>
      <c r="KN51" s="205"/>
      <c r="KO51" s="204"/>
      <c r="KP51" s="205"/>
      <c r="KQ51" s="205"/>
    </row>
    <row r="52" spans="1:303" x14ac:dyDescent="0.25">
      <c r="A52" s="207" t="s">
        <v>1684</v>
      </c>
      <c r="B52" s="204">
        <v>48.512086747905045</v>
      </c>
      <c r="C52" s="205">
        <v>46.381452495224032</v>
      </c>
      <c r="D52" s="205">
        <v>49.067989048916729</v>
      </c>
      <c r="E52" s="205">
        <v>49.488313026716355</v>
      </c>
      <c r="F52" s="205">
        <v>48.920299238371676</v>
      </c>
      <c r="G52" s="204">
        <v>48.474446810397133</v>
      </c>
      <c r="H52" s="205">
        <v>46.373467027271616</v>
      </c>
      <c r="I52" s="205">
        <v>49.997482568382082</v>
      </c>
      <c r="J52" s="205">
        <v>50.156894337514039</v>
      </c>
      <c r="K52" s="205">
        <v>49.96410977342137</v>
      </c>
      <c r="L52" s="204">
        <v>26.596737123073325</v>
      </c>
      <c r="M52" s="205">
        <v>26.596694367595031</v>
      </c>
      <c r="N52" s="205">
        <v>26.597185350571348</v>
      </c>
      <c r="O52" s="205">
        <v>26.70679175561046</v>
      </c>
      <c r="P52" s="205">
        <v>26.599615905117695</v>
      </c>
      <c r="Q52" s="204">
        <v>40.850470247491451</v>
      </c>
      <c r="R52" s="205">
        <v>40.649425879954869</v>
      </c>
      <c r="S52" s="205">
        <v>42.437954825810429</v>
      </c>
      <c r="T52" s="205">
        <v>43.204078734877839</v>
      </c>
      <c r="U52" s="205">
        <v>42.092561829767106</v>
      </c>
      <c r="V52" s="204">
        <v>31.498163515359472</v>
      </c>
      <c r="W52" s="205">
        <v>31.364531965109666</v>
      </c>
      <c r="X52" s="205">
        <v>32.502089753356437</v>
      </c>
      <c r="Y52" s="205">
        <v>32.588341449562492</v>
      </c>
      <c r="Z52" s="205">
        <v>31.893283726898119</v>
      </c>
      <c r="AA52" s="204">
        <v>34.174158246900234</v>
      </c>
      <c r="AB52" s="205">
        <v>34.173240897213624</v>
      </c>
      <c r="AC52" s="205">
        <v>34.374574427461773</v>
      </c>
      <c r="AD52" s="205">
        <v>34.372869940832032</v>
      </c>
      <c r="AE52" s="205">
        <v>34.375791269466191</v>
      </c>
      <c r="AF52" s="204">
        <v>32.844084805038946</v>
      </c>
      <c r="AG52" s="205">
        <v>31.139654207778932</v>
      </c>
      <c r="AH52" s="205">
        <v>33.175868948719682</v>
      </c>
      <c r="AI52" s="205">
        <v>33.570820913068758</v>
      </c>
      <c r="AJ52" s="205">
        <v>33.419807385726621</v>
      </c>
      <c r="AK52" s="204">
        <v>33.249427195947803</v>
      </c>
      <c r="AL52" s="205">
        <v>33.108949322583797</v>
      </c>
      <c r="AM52" s="205">
        <v>33.290711905675266</v>
      </c>
      <c r="AN52" s="205">
        <v>33.378185134684024</v>
      </c>
      <c r="AO52" s="205">
        <v>33.378991687298445</v>
      </c>
      <c r="AP52" s="204">
        <v>33.225805980677471</v>
      </c>
      <c r="AQ52" s="205">
        <v>33.129171477727809</v>
      </c>
      <c r="AR52" s="205">
        <v>33.206415886248976</v>
      </c>
      <c r="AS52" s="205">
        <v>33.666582118161166</v>
      </c>
      <c r="AT52" s="205">
        <v>33.796885162923701</v>
      </c>
      <c r="AU52" s="204">
        <v>34.422548898245651</v>
      </c>
      <c r="AV52" s="205">
        <v>34.42219346288681</v>
      </c>
      <c r="AW52" s="205">
        <v>34.457828036746236</v>
      </c>
      <c r="AX52" s="205">
        <v>35.246571418614757</v>
      </c>
      <c r="AY52" s="205">
        <v>34.846338718957476</v>
      </c>
      <c r="AZ52" s="204">
        <v>34.028886565390543</v>
      </c>
      <c r="BA52" s="205">
        <v>33.908003976847432</v>
      </c>
      <c r="BB52" s="205">
        <v>34.445604105942905</v>
      </c>
      <c r="BC52" s="205">
        <v>34.548006076694996</v>
      </c>
      <c r="BD52" s="205">
        <v>34.444455483079473</v>
      </c>
      <c r="BE52" s="204">
        <v>34.520056885417354</v>
      </c>
      <c r="BF52" s="205">
        <v>34.401870533734929</v>
      </c>
      <c r="BG52" s="205">
        <v>34.727737860118239</v>
      </c>
      <c r="BH52" s="205">
        <v>34.58123982643388</v>
      </c>
      <c r="BI52" s="206">
        <v>34.577921429357502</v>
      </c>
      <c r="BJ52" s="207"/>
      <c r="BK52" s="204"/>
      <c r="BL52" s="205"/>
      <c r="BM52" s="205"/>
      <c r="BN52" s="205"/>
      <c r="BO52" s="205"/>
      <c r="BP52" s="204"/>
      <c r="BQ52" s="205"/>
      <c r="BR52" s="205"/>
      <c r="BS52" s="205"/>
      <c r="BT52" s="205"/>
      <c r="BU52" s="204"/>
      <c r="BV52" s="205"/>
      <c r="BW52" s="205"/>
      <c r="BX52" s="205"/>
      <c r="BY52" s="205"/>
      <c r="BZ52" s="204"/>
      <c r="CA52" s="205"/>
      <c r="CB52" s="205"/>
      <c r="CC52" s="205"/>
      <c r="CD52" s="205"/>
      <c r="CE52" s="204"/>
      <c r="CF52" s="205"/>
      <c r="CG52" s="205"/>
      <c r="CH52" s="205"/>
      <c r="CI52" s="205"/>
      <c r="CJ52" s="204"/>
      <c r="CK52" s="205"/>
      <c r="CL52" s="205"/>
      <c r="CM52" s="205"/>
      <c r="CN52" s="205"/>
      <c r="CO52" s="204"/>
      <c r="CP52" s="205"/>
      <c r="CQ52" s="205"/>
      <c r="CR52" s="205"/>
      <c r="CS52" s="205"/>
      <c r="CT52" s="204"/>
      <c r="CU52" s="205"/>
      <c r="CV52" s="205"/>
      <c r="CW52" s="205"/>
      <c r="CX52" s="205"/>
      <c r="CY52" s="204"/>
      <c r="CZ52" s="205"/>
      <c r="DA52" s="205"/>
      <c r="DB52" s="205"/>
      <c r="DC52" s="205"/>
      <c r="DD52" s="204"/>
      <c r="DE52" s="205"/>
      <c r="DF52" s="205"/>
      <c r="DG52" s="205"/>
      <c r="DH52" s="205"/>
      <c r="DI52" s="204"/>
      <c r="DJ52" s="205"/>
      <c r="DK52" s="205"/>
      <c r="DL52" s="205"/>
      <c r="DM52" s="205"/>
      <c r="DN52" s="204"/>
      <c r="DO52" s="205"/>
      <c r="DP52" s="205"/>
      <c r="DQ52" s="205"/>
      <c r="DR52" s="206"/>
      <c r="DS52" s="207"/>
      <c r="DT52" s="204"/>
      <c r="DU52" s="205"/>
      <c r="DV52" s="205"/>
      <c r="DW52" s="205"/>
      <c r="DX52" s="205"/>
      <c r="DY52" s="204"/>
      <c r="DZ52" s="205"/>
      <c r="EA52" s="205"/>
      <c r="EB52" s="205"/>
      <c r="EC52" s="205"/>
      <c r="ED52" s="204"/>
      <c r="EE52" s="205"/>
      <c r="EF52" s="205"/>
      <c r="EG52" s="205"/>
      <c r="EH52" s="205"/>
      <c r="EI52" s="204"/>
      <c r="EJ52" s="205"/>
      <c r="EK52" s="205"/>
      <c r="EL52" s="205"/>
      <c r="EM52" s="205"/>
      <c r="EN52" s="204"/>
      <c r="EO52" s="205"/>
      <c r="EP52" s="205"/>
      <c r="EQ52" s="205"/>
      <c r="ER52" s="205"/>
      <c r="ES52" s="204"/>
      <c r="ET52" s="205"/>
      <c r="EU52" s="205"/>
      <c r="EV52" s="205"/>
      <c r="EW52" s="205"/>
      <c r="EX52" s="204"/>
      <c r="EY52" s="205"/>
      <c r="EZ52" s="205"/>
      <c r="FA52" s="205"/>
      <c r="FB52" s="205"/>
      <c r="FC52" s="204"/>
      <c r="FD52" s="205"/>
      <c r="FE52" s="205"/>
      <c r="FF52" s="205"/>
      <c r="FG52" s="205"/>
      <c r="FH52" s="204"/>
      <c r="FI52" s="205"/>
      <c r="FJ52" s="205"/>
      <c r="FK52" s="205"/>
      <c r="FL52" s="205"/>
      <c r="FM52" s="204"/>
      <c r="FN52" s="205"/>
      <c r="FO52" s="205"/>
      <c r="FP52" s="205"/>
      <c r="FQ52" s="205"/>
      <c r="FR52" s="204"/>
      <c r="FS52" s="205"/>
      <c r="FT52" s="205"/>
      <c r="FU52" s="205"/>
      <c r="FV52" s="205"/>
      <c r="FW52" s="204"/>
      <c r="FX52" s="205"/>
      <c r="FY52" s="205"/>
      <c r="FZ52" s="205"/>
      <c r="GA52" s="206"/>
      <c r="GB52" s="207"/>
      <c r="GC52" s="204"/>
      <c r="GD52" s="205"/>
      <c r="GE52" s="205"/>
      <c r="GF52" s="205"/>
      <c r="GG52" s="205"/>
      <c r="GH52" s="204"/>
      <c r="GI52" s="205"/>
      <c r="GJ52" s="205"/>
      <c r="GK52" s="205"/>
      <c r="GL52" s="205"/>
      <c r="GM52" s="204"/>
      <c r="GN52" s="205"/>
      <c r="GO52" s="205"/>
      <c r="GP52" s="205"/>
      <c r="GQ52" s="205"/>
      <c r="GR52" s="204"/>
      <c r="GS52" s="205"/>
      <c r="GT52" s="205"/>
      <c r="GU52" s="205"/>
      <c r="GV52" s="205"/>
      <c r="GW52" s="204"/>
      <c r="GX52" s="205"/>
      <c r="GY52" s="205"/>
      <c r="GZ52" s="205"/>
      <c r="HA52" s="205"/>
      <c r="HB52" s="204"/>
      <c r="HC52" s="205"/>
      <c r="HD52" s="205"/>
      <c r="HE52" s="205"/>
      <c r="HF52" s="205"/>
      <c r="HG52" s="204"/>
      <c r="HH52" s="205"/>
      <c r="HI52" s="205"/>
      <c r="HJ52" s="205"/>
      <c r="HK52" s="205"/>
      <c r="HL52" s="204"/>
      <c r="HM52" s="205"/>
      <c r="HN52" s="205"/>
      <c r="HO52" s="205"/>
      <c r="HP52" s="205"/>
      <c r="HQ52" s="204"/>
      <c r="HR52" s="205"/>
      <c r="HS52" s="205"/>
      <c r="HT52" s="205"/>
      <c r="HU52" s="205"/>
      <c r="HV52" s="204"/>
      <c r="HW52" s="205"/>
      <c r="HX52" s="205"/>
      <c r="HY52" s="205"/>
      <c r="HZ52" s="205"/>
      <c r="IA52" s="204"/>
      <c r="IB52" s="205"/>
      <c r="IC52" s="205"/>
      <c r="ID52" s="205"/>
      <c r="IE52" s="205"/>
      <c r="IF52" s="204"/>
      <c r="IG52" s="205"/>
      <c r="IH52" s="205"/>
      <c r="II52" s="205"/>
      <c r="IJ52" s="206"/>
      <c r="IK52" s="207"/>
      <c r="IL52" s="204"/>
      <c r="IM52" s="205"/>
      <c r="IN52" s="205"/>
      <c r="IO52" s="205"/>
      <c r="IP52" s="205"/>
      <c r="IQ52" s="204"/>
      <c r="IR52" s="205"/>
      <c r="IS52" s="205"/>
      <c r="IT52" s="205"/>
      <c r="IU52" s="205"/>
      <c r="IV52" s="204"/>
      <c r="IW52" s="205"/>
      <c r="IX52" s="205"/>
      <c r="IY52" s="205"/>
      <c r="IZ52" s="205"/>
      <c r="JA52" s="204"/>
      <c r="JB52" s="205"/>
      <c r="JC52" s="205"/>
      <c r="JD52" s="205"/>
      <c r="JE52" s="205"/>
      <c r="JF52" s="204"/>
      <c r="JG52" s="205"/>
      <c r="JH52" s="205"/>
      <c r="JI52" s="205"/>
      <c r="JJ52" s="205"/>
      <c r="JK52" s="204"/>
      <c r="JL52" s="205"/>
      <c r="JM52" s="205"/>
      <c r="JN52" s="205"/>
      <c r="JO52" s="205"/>
      <c r="JP52" s="204"/>
      <c r="JQ52" s="205"/>
      <c r="JR52" s="205"/>
      <c r="JS52" s="205"/>
      <c r="JT52" s="205"/>
      <c r="JU52" s="204"/>
      <c r="JV52" s="205"/>
      <c r="JW52" s="205"/>
      <c r="JX52" s="205"/>
      <c r="JY52" s="205"/>
      <c r="JZ52" s="204"/>
      <c r="KA52" s="205"/>
      <c r="KB52" s="205"/>
      <c r="KC52" s="205"/>
      <c r="KD52" s="205"/>
      <c r="KE52" s="204"/>
      <c r="KF52" s="205"/>
      <c r="KG52" s="205"/>
      <c r="KH52" s="205"/>
      <c r="KI52" s="205"/>
      <c r="KJ52" s="204"/>
      <c r="KK52" s="205"/>
      <c r="KL52" s="205"/>
      <c r="KM52" s="205"/>
      <c r="KN52" s="205"/>
      <c r="KO52" s="204"/>
      <c r="KP52" s="205"/>
      <c r="KQ52" s="205"/>
    </row>
    <row r="53" spans="1:303" x14ac:dyDescent="0.25">
      <c r="A53" s="207" t="s">
        <v>1685</v>
      </c>
      <c r="B53" s="204">
        <v>50.459838900631368</v>
      </c>
      <c r="C53" s="205">
        <v>49.53491901363055</v>
      </c>
      <c r="D53" s="205">
        <v>49.968103312165866</v>
      </c>
      <c r="E53" s="205">
        <v>49.537398496587414</v>
      </c>
      <c r="F53" s="205">
        <v>51.550678762867129</v>
      </c>
      <c r="G53" s="204">
        <v>52.285026738190169</v>
      </c>
      <c r="H53" s="205">
        <v>50.208600235704324</v>
      </c>
      <c r="I53" s="205">
        <v>52.305285101438919</v>
      </c>
      <c r="J53" s="205">
        <v>52.266825270601068</v>
      </c>
      <c r="K53" s="205">
        <v>53.736877991494644</v>
      </c>
      <c r="L53" s="204">
        <v>38.205211857746683</v>
      </c>
      <c r="M53" s="205">
        <v>38.004175982722806</v>
      </c>
      <c r="N53" s="205">
        <v>38.27635816964689</v>
      </c>
      <c r="O53" s="205">
        <v>38.196486673456441</v>
      </c>
      <c r="P53" s="205">
        <v>38.907283282433006</v>
      </c>
      <c r="Q53" s="204">
        <v>44.955810091831268</v>
      </c>
      <c r="R53" s="205">
        <v>44.328202162122814</v>
      </c>
      <c r="S53" s="205">
        <v>44.991226568441888</v>
      </c>
      <c r="T53" s="205">
        <v>44.508809207858974</v>
      </c>
      <c r="U53" s="205">
        <v>45.981910893500576</v>
      </c>
      <c r="V53" s="204">
        <v>35.849463492543244</v>
      </c>
      <c r="W53" s="205">
        <v>35.784682253260819</v>
      </c>
      <c r="X53" s="205">
        <v>35.639464027392101</v>
      </c>
      <c r="Y53" s="205">
        <v>35.234784687689178</v>
      </c>
      <c r="Z53" s="205">
        <v>36.183879428529117</v>
      </c>
      <c r="AA53" s="204">
        <v>35.016151156182467</v>
      </c>
      <c r="AB53" s="205">
        <v>34.816319244931385</v>
      </c>
      <c r="AC53" s="205">
        <v>34.542487770859744</v>
      </c>
      <c r="AD53" s="205">
        <v>34.322727926413862</v>
      </c>
      <c r="AE53" s="205">
        <v>35.863352391271768</v>
      </c>
      <c r="AF53" s="204">
        <v>33.31527487401177</v>
      </c>
      <c r="AG53" s="205">
        <v>33.103310708034513</v>
      </c>
      <c r="AH53" s="205">
        <v>32.817621379988346</v>
      </c>
      <c r="AI53" s="205">
        <v>32.768263178891708</v>
      </c>
      <c r="AJ53" s="205">
        <v>34.09997058670816</v>
      </c>
      <c r="AK53" s="204">
        <v>33.502168892888896</v>
      </c>
      <c r="AL53" s="205">
        <v>33.251998213600281</v>
      </c>
      <c r="AM53" s="205">
        <v>32.77917637062847</v>
      </c>
      <c r="AN53" s="205">
        <v>32.857498900859298</v>
      </c>
      <c r="AO53" s="205">
        <v>33.743124297883021</v>
      </c>
      <c r="AP53" s="204">
        <v>32.432510249997605</v>
      </c>
      <c r="AQ53" s="205">
        <v>32.194537737512</v>
      </c>
      <c r="AR53" s="205">
        <v>31.848113424247014</v>
      </c>
      <c r="AS53" s="205">
        <v>31.149075150681874</v>
      </c>
      <c r="AT53" s="205">
        <v>33.021565119677788</v>
      </c>
      <c r="AU53" s="204">
        <v>34.186416310109557</v>
      </c>
      <c r="AV53" s="205">
        <v>34.02088679840363</v>
      </c>
      <c r="AW53" s="205">
        <v>33.938535195844004</v>
      </c>
      <c r="AX53" s="205">
        <v>33.04678418212977</v>
      </c>
      <c r="AY53" s="205">
        <v>34.463605155105235</v>
      </c>
      <c r="AZ53" s="204">
        <v>34.613315136624877</v>
      </c>
      <c r="BA53" s="205">
        <v>34.538608260529216</v>
      </c>
      <c r="BB53" s="205">
        <v>34.452541074961189</v>
      </c>
      <c r="BC53" s="205">
        <v>33.995425673182893</v>
      </c>
      <c r="BD53" s="205">
        <v>35.316619975024857</v>
      </c>
      <c r="BE53" s="204">
        <v>35.33645786251838</v>
      </c>
      <c r="BF53" s="205">
        <v>35.214749766844527</v>
      </c>
      <c r="BG53" s="205">
        <v>35.273660877319635</v>
      </c>
      <c r="BH53" s="205">
        <v>34.398611381217876</v>
      </c>
      <c r="BI53" s="206">
        <v>35.556982741783081</v>
      </c>
      <c r="BJ53" s="207"/>
      <c r="BK53" s="204"/>
      <c r="BL53" s="205"/>
      <c r="BM53" s="205"/>
      <c r="BN53" s="205"/>
      <c r="BO53" s="205"/>
      <c r="BP53" s="204"/>
      <c r="BQ53" s="205"/>
      <c r="BR53" s="205"/>
      <c r="BS53" s="205"/>
      <c r="BT53" s="205"/>
      <c r="BU53" s="204"/>
      <c r="BV53" s="205"/>
      <c r="BW53" s="205"/>
      <c r="BX53" s="205"/>
      <c r="BY53" s="205"/>
      <c r="BZ53" s="204"/>
      <c r="CA53" s="205"/>
      <c r="CB53" s="205"/>
      <c r="CC53" s="205"/>
      <c r="CD53" s="205"/>
      <c r="CE53" s="204"/>
      <c r="CF53" s="205"/>
      <c r="CG53" s="205"/>
      <c r="CH53" s="205"/>
      <c r="CI53" s="205"/>
      <c r="CJ53" s="204"/>
      <c r="CK53" s="205"/>
      <c r="CL53" s="205"/>
      <c r="CM53" s="205"/>
      <c r="CN53" s="205"/>
      <c r="CO53" s="204"/>
      <c r="CP53" s="205"/>
      <c r="CQ53" s="205"/>
      <c r="CR53" s="205"/>
      <c r="CS53" s="205"/>
      <c r="CT53" s="204"/>
      <c r="CU53" s="205"/>
      <c r="CV53" s="205"/>
      <c r="CW53" s="205"/>
      <c r="CX53" s="205"/>
      <c r="CY53" s="204"/>
      <c r="CZ53" s="205"/>
      <c r="DA53" s="205"/>
      <c r="DB53" s="205"/>
      <c r="DC53" s="205"/>
      <c r="DD53" s="204"/>
      <c r="DE53" s="205"/>
      <c r="DF53" s="205"/>
      <c r="DG53" s="205"/>
      <c r="DH53" s="205"/>
      <c r="DI53" s="204"/>
      <c r="DJ53" s="205"/>
      <c r="DK53" s="205"/>
      <c r="DL53" s="205"/>
      <c r="DM53" s="205"/>
      <c r="DN53" s="204"/>
      <c r="DO53" s="205"/>
      <c r="DP53" s="205"/>
      <c r="DQ53" s="205"/>
      <c r="DR53" s="206"/>
      <c r="DS53" s="207"/>
      <c r="DT53" s="204"/>
      <c r="DU53" s="205"/>
      <c r="DV53" s="205"/>
      <c r="DW53" s="205"/>
      <c r="DX53" s="205"/>
      <c r="DY53" s="204"/>
      <c r="DZ53" s="205"/>
      <c r="EA53" s="205"/>
      <c r="EB53" s="205"/>
      <c r="EC53" s="205"/>
      <c r="ED53" s="204"/>
      <c r="EE53" s="205"/>
      <c r="EF53" s="205"/>
      <c r="EG53" s="205"/>
      <c r="EH53" s="205"/>
      <c r="EI53" s="204"/>
      <c r="EJ53" s="205"/>
      <c r="EK53" s="205"/>
      <c r="EL53" s="205"/>
      <c r="EM53" s="205"/>
      <c r="EN53" s="204"/>
      <c r="EO53" s="205"/>
      <c r="EP53" s="205"/>
      <c r="EQ53" s="205"/>
      <c r="ER53" s="205"/>
      <c r="ES53" s="204"/>
      <c r="ET53" s="205"/>
      <c r="EU53" s="205"/>
      <c r="EV53" s="205"/>
      <c r="EW53" s="205"/>
      <c r="EX53" s="204"/>
      <c r="EY53" s="205"/>
      <c r="EZ53" s="205"/>
      <c r="FA53" s="205"/>
      <c r="FB53" s="205"/>
      <c r="FC53" s="204"/>
      <c r="FD53" s="205"/>
      <c r="FE53" s="205"/>
      <c r="FF53" s="205"/>
      <c r="FG53" s="205"/>
      <c r="FH53" s="204"/>
      <c r="FI53" s="205"/>
      <c r="FJ53" s="205"/>
      <c r="FK53" s="205"/>
      <c r="FL53" s="205"/>
      <c r="FM53" s="204"/>
      <c r="FN53" s="205"/>
      <c r="FO53" s="205"/>
      <c r="FP53" s="205"/>
      <c r="FQ53" s="205"/>
      <c r="FR53" s="204"/>
      <c r="FS53" s="205"/>
      <c r="FT53" s="205"/>
      <c r="FU53" s="205"/>
      <c r="FV53" s="205"/>
      <c r="FW53" s="204"/>
      <c r="FX53" s="205"/>
      <c r="FY53" s="205"/>
      <c r="FZ53" s="205"/>
      <c r="GA53" s="206"/>
      <c r="GB53" s="207"/>
      <c r="GC53" s="204"/>
      <c r="GD53" s="205"/>
      <c r="GE53" s="205"/>
      <c r="GF53" s="205"/>
      <c r="GG53" s="205"/>
      <c r="GH53" s="204"/>
      <c r="GI53" s="205"/>
      <c r="GJ53" s="205"/>
      <c r="GK53" s="205"/>
      <c r="GL53" s="205"/>
      <c r="GM53" s="204"/>
      <c r="GN53" s="205"/>
      <c r="GO53" s="205"/>
      <c r="GP53" s="205"/>
      <c r="GQ53" s="205"/>
      <c r="GR53" s="204"/>
      <c r="GS53" s="205"/>
      <c r="GT53" s="205"/>
      <c r="GU53" s="205"/>
      <c r="GV53" s="205"/>
      <c r="GW53" s="204"/>
      <c r="GX53" s="205"/>
      <c r="GY53" s="205"/>
      <c r="GZ53" s="205"/>
      <c r="HA53" s="205"/>
      <c r="HB53" s="204"/>
      <c r="HC53" s="205"/>
      <c r="HD53" s="205"/>
      <c r="HE53" s="205"/>
      <c r="HF53" s="205"/>
      <c r="HG53" s="204"/>
      <c r="HH53" s="205"/>
      <c r="HI53" s="205"/>
      <c r="HJ53" s="205"/>
      <c r="HK53" s="205"/>
      <c r="HL53" s="204"/>
      <c r="HM53" s="205"/>
      <c r="HN53" s="205"/>
      <c r="HO53" s="205"/>
      <c r="HP53" s="205"/>
      <c r="HQ53" s="204"/>
      <c r="HR53" s="205"/>
      <c r="HS53" s="205"/>
      <c r="HT53" s="205"/>
      <c r="HU53" s="205"/>
      <c r="HV53" s="204"/>
      <c r="HW53" s="205"/>
      <c r="HX53" s="205"/>
      <c r="HY53" s="205"/>
      <c r="HZ53" s="205"/>
      <c r="IA53" s="204"/>
      <c r="IB53" s="205"/>
      <c r="IC53" s="205"/>
      <c r="ID53" s="205"/>
      <c r="IE53" s="205"/>
      <c r="IF53" s="204"/>
      <c r="IG53" s="205"/>
      <c r="IH53" s="205"/>
      <c r="II53" s="205"/>
      <c r="IJ53" s="206"/>
      <c r="IK53" s="207"/>
      <c r="IL53" s="204"/>
      <c r="IM53" s="205"/>
      <c r="IN53" s="205"/>
      <c r="IO53" s="205"/>
      <c r="IP53" s="205"/>
      <c r="IQ53" s="204"/>
      <c r="IR53" s="205"/>
      <c r="IS53" s="205"/>
      <c r="IT53" s="205"/>
      <c r="IU53" s="205"/>
      <c r="IV53" s="204"/>
      <c r="IW53" s="205"/>
      <c r="IX53" s="205"/>
      <c r="IY53" s="205"/>
      <c r="IZ53" s="205"/>
      <c r="JA53" s="204"/>
      <c r="JB53" s="205"/>
      <c r="JC53" s="205"/>
      <c r="JD53" s="205"/>
      <c r="JE53" s="205"/>
      <c r="JF53" s="204"/>
      <c r="JG53" s="205"/>
      <c r="JH53" s="205"/>
      <c r="JI53" s="205"/>
      <c r="JJ53" s="205"/>
      <c r="JK53" s="204"/>
      <c r="JL53" s="205"/>
      <c r="JM53" s="205"/>
      <c r="JN53" s="205"/>
      <c r="JO53" s="205"/>
      <c r="JP53" s="204"/>
      <c r="JQ53" s="205"/>
      <c r="JR53" s="205"/>
      <c r="JS53" s="205"/>
      <c r="JT53" s="205"/>
      <c r="JU53" s="204"/>
      <c r="JV53" s="205"/>
      <c r="JW53" s="205"/>
      <c r="JX53" s="205"/>
      <c r="JY53" s="205"/>
      <c r="JZ53" s="204"/>
      <c r="KA53" s="205"/>
      <c r="KB53" s="205"/>
      <c r="KC53" s="205"/>
      <c r="KD53" s="205"/>
      <c r="KE53" s="204"/>
      <c r="KF53" s="205"/>
      <c r="KG53" s="205"/>
      <c r="KH53" s="205"/>
      <c r="KI53" s="205"/>
      <c r="KJ53" s="204"/>
      <c r="KK53" s="205"/>
      <c r="KL53" s="205"/>
      <c r="KM53" s="205"/>
      <c r="KN53" s="205"/>
      <c r="KO53" s="204"/>
      <c r="KP53" s="205"/>
      <c r="KQ53" s="205"/>
    </row>
    <row r="54" spans="1:303" x14ac:dyDescent="0.25">
      <c r="A54" s="207" t="s">
        <v>1686</v>
      </c>
      <c r="B54" s="204">
        <v>50.601273992619234</v>
      </c>
      <c r="C54" s="205">
        <v>49.679650988010266</v>
      </c>
      <c r="D54" s="205">
        <v>50.028038420366229</v>
      </c>
      <c r="E54" s="205">
        <v>49.486042050720144</v>
      </c>
      <c r="F54" s="205">
        <v>51.87939084265917</v>
      </c>
      <c r="G54" s="204">
        <v>52.603763421047532</v>
      </c>
      <c r="H54" s="205">
        <v>50.519291467473842</v>
      </c>
      <c r="I54" s="205">
        <v>52.599101894869506</v>
      </c>
      <c r="J54" s="205">
        <v>52.408979423758034</v>
      </c>
      <c r="K54" s="205">
        <v>53.934467265736821</v>
      </c>
      <c r="L54" s="204">
        <v>38.753330279451433</v>
      </c>
      <c r="M54" s="205">
        <v>38.547847580636656</v>
      </c>
      <c r="N54" s="205">
        <v>38.763762986489724</v>
      </c>
      <c r="O54" s="205">
        <v>38.28483733762689</v>
      </c>
      <c r="P54" s="205">
        <v>39.497907665970921</v>
      </c>
      <c r="Q54" s="204">
        <v>45.309100602599813</v>
      </c>
      <c r="R54" s="205">
        <v>44.66640562006333</v>
      </c>
      <c r="S54" s="205">
        <v>45.343926388474905</v>
      </c>
      <c r="T54" s="205">
        <v>44.674107933521249</v>
      </c>
      <c r="U54" s="205">
        <v>46.31159180533966</v>
      </c>
      <c r="V54" s="204">
        <v>36.310430308256215</v>
      </c>
      <c r="W54" s="205">
        <v>36.215502313326134</v>
      </c>
      <c r="X54" s="205">
        <v>35.826520343384203</v>
      </c>
      <c r="Y54" s="205">
        <v>35.35170625722305</v>
      </c>
      <c r="Z54" s="205">
        <v>36.415779021393142</v>
      </c>
      <c r="AA54" s="204">
        <v>35.569409982591239</v>
      </c>
      <c r="AB54" s="205">
        <v>35.335430824081691</v>
      </c>
      <c r="AC54" s="205">
        <v>34.931018376303435</v>
      </c>
      <c r="AD54" s="205">
        <v>34.48207396883047</v>
      </c>
      <c r="AE54" s="205">
        <v>36.395082839077169</v>
      </c>
      <c r="AF54" s="204">
        <v>33.789578628740941</v>
      </c>
      <c r="AG54" s="205">
        <v>33.468879443609723</v>
      </c>
      <c r="AH54" s="205">
        <v>33.137299142562441</v>
      </c>
      <c r="AI54" s="205">
        <v>32.91058203995366</v>
      </c>
      <c r="AJ54" s="205">
        <v>34.739880587227383</v>
      </c>
      <c r="AK54" s="204">
        <v>33.92045828714425</v>
      </c>
      <c r="AL54" s="205">
        <v>33.614497830487593</v>
      </c>
      <c r="AM54" s="205">
        <v>33.158686707606662</v>
      </c>
      <c r="AN54" s="205">
        <v>33.058221154668686</v>
      </c>
      <c r="AO54" s="205">
        <v>34.364708619179019</v>
      </c>
      <c r="AP54" s="204">
        <v>32.899012971278182</v>
      </c>
      <c r="AQ54" s="205">
        <v>32.609998601478054</v>
      </c>
      <c r="AR54" s="205">
        <v>32.289357584065932</v>
      </c>
      <c r="AS54" s="205">
        <v>31.413059164440419</v>
      </c>
      <c r="AT54" s="205">
        <v>33.646696577814559</v>
      </c>
      <c r="AU54" s="204">
        <v>34.671725570751619</v>
      </c>
      <c r="AV54" s="205">
        <v>34.394510626296444</v>
      </c>
      <c r="AW54" s="205">
        <v>34.400935735441657</v>
      </c>
      <c r="AX54" s="205">
        <v>33.276567712390438</v>
      </c>
      <c r="AY54" s="205">
        <v>35.108250297955962</v>
      </c>
      <c r="AZ54" s="204">
        <v>34.983338848998137</v>
      </c>
      <c r="BA54" s="205">
        <v>34.863425302691802</v>
      </c>
      <c r="BB54" s="205">
        <v>34.847929882569368</v>
      </c>
      <c r="BC54" s="205">
        <v>34.187981155417752</v>
      </c>
      <c r="BD54" s="205">
        <v>35.904373949679389</v>
      </c>
      <c r="BE54" s="204">
        <v>35.828211539446066</v>
      </c>
      <c r="BF54" s="205">
        <v>35.658645771859291</v>
      </c>
      <c r="BG54" s="205">
        <v>35.65877261943583</v>
      </c>
      <c r="BH54" s="205">
        <v>34.629464807856763</v>
      </c>
      <c r="BI54" s="206">
        <v>36.095129280473046</v>
      </c>
      <c r="BJ54" s="207"/>
      <c r="BK54" s="204"/>
      <c r="BL54" s="205"/>
      <c r="BM54" s="205"/>
      <c r="BN54" s="205"/>
      <c r="BO54" s="205"/>
      <c r="BP54" s="204"/>
      <c r="BQ54" s="205"/>
      <c r="BR54" s="205"/>
      <c r="BS54" s="205"/>
      <c r="BT54" s="205"/>
      <c r="BU54" s="204"/>
      <c r="BV54" s="205"/>
      <c r="BW54" s="205"/>
      <c r="BX54" s="205"/>
      <c r="BY54" s="205"/>
      <c r="BZ54" s="204"/>
      <c r="CA54" s="205"/>
      <c r="CB54" s="205"/>
      <c r="CC54" s="205"/>
      <c r="CD54" s="205"/>
      <c r="CE54" s="204"/>
      <c r="CF54" s="205"/>
      <c r="CG54" s="205"/>
      <c r="CH54" s="205"/>
      <c r="CI54" s="205"/>
      <c r="CJ54" s="204"/>
      <c r="CK54" s="205"/>
      <c r="CL54" s="205"/>
      <c r="CM54" s="205"/>
      <c r="CN54" s="205"/>
      <c r="CO54" s="204"/>
      <c r="CP54" s="205"/>
      <c r="CQ54" s="205"/>
      <c r="CR54" s="205"/>
      <c r="CS54" s="205"/>
      <c r="CT54" s="204"/>
      <c r="CU54" s="205"/>
      <c r="CV54" s="205"/>
      <c r="CW54" s="205"/>
      <c r="CX54" s="205"/>
      <c r="CY54" s="204"/>
      <c r="CZ54" s="205"/>
      <c r="DA54" s="205"/>
      <c r="DB54" s="205"/>
      <c r="DC54" s="205"/>
      <c r="DD54" s="204"/>
      <c r="DE54" s="205"/>
      <c r="DF54" s="205"/>
      <c r="DG54" s="205"/>
      <c r="DH54" s="205"/>
      <c r="DI54" s="204"/>
      <c r="DJ54" s="205"/>
      <c r="DK54" s="205"/>
      <c r="DL54" s="205"/>
      <c r="DM54" s="205"/>
      <c r="DN54" s="204"/>
      <c r="DO54" s="205"/>
      <c r="DP54" s="205"/>
      <c r="DQ54" s="205"/>
      <c r="DR54" s="206"/>
      <c r="DS54" s="207"/>
      <c r="DT54" s="204"/>
      <c r="DU54" s="205"/>
      <c r="DV54" s="205"/>
      <c r="DW54" s="205"/>
      <c r="DX54" s="205"/>
      <c r="DY54" s="204"/>
      <c r="DZ54" s="205"/>
      <c r="EA54" s="205"/>
      <c r="EB54" s="205"/>
      <c r="EC54" s="205"/>
      <c r="ED54" s="204"/>
      <c r="EE54" s="205"/>
      <c r="EF54" s="205"/>
      <c r="EG54" s="205"/>
      <c r="EH54" s="205"/>
      <c r="EI54" s="204"/>
      <c r="EJ54" s="205"/>
      <c r="EK54" s="205"/>
      <c r="EL54" s="205"/>
      <c r="EM54" s="205"/>
      <c r="EN54" s="204"/>
      <c r="EO54" s="205"/>
      <c r="EP54" s="205"/>
      <c r="EQ54" s="205"/>
      <c r="ER54" s="205"/>
      <c r="ES54" s="204"/>
      <c r="ET54" s="205"/>
      <c r="EU54" s="205"/>
      <c r="EV54" s="205"/>
      <c r="EW54" s="205"/>
      <c r="EX54" s="204"/>
      <c r="EY54" s="205"/>
      <c r="EZ54" s="205"/>
      <c r="FA54" s="205"/>
      <c r="FB54" s="205"/>
      <c r="FC54" s="204"/>
      <c r="FD54" s="205"/>
      <c r="FE54" s="205"/>
      <c r="FF54" s="205"/>
      <c r="FG54" s="205"/>
      <c r="FH54" s="204"/>
      <c r="FI54" s="205"/>
      <c r="FJ54" s="205"/>
      <c r="FK54" s="205"/>
      <c r="FL54" s="205"/>
      <c r="FM54" s="204"/>
      <c r="FN54" s="205"/>
      <c r="FO54" s="205"/>
      <c r="FP54" s="205"/>
      <c r="FQ54" s="205"/>
      <c r="FR54" s="204"/>
      <c r="FS54" s="205"/>
      <c r="FT54" s="205"/>
      <c r="FU54" s="205"/>
      <c r="FV54" s="205"/>
      <c r="FW54" s="204"/>
      <c r="FX54" s="205"/>
      <c r="FY54" s="205"/>
      <c r="FZ54" s="205"/>
      <c r="GA54" s="206"/>
      <c r="GB54" s="207"/>
      <c r="GC54" s="204"/>
      <c r="GD54" s="205"/>
      <c r="GE54" s="205"/>
      <c r="GF54" s="205"/>
      <c r="GG54" s="205"/>
      <c r="GH54" s="204"/>
      <c r="GI54" s="205"/>
      <c r="GJ54" s="205"/>
      <c r="GK54" s="205"/>
      <c r="GL54" s="205"/>
      <c r="GM54" s="204"/>
      <c r="GN54" s="205"/>
      <c r="GO54" s="205"/>
      <c r="GP54" s="205"/>
      <c r="GQ54" s="205"/>
      <c r="GR54" s="204"/>
      <c r="GS54" s="205"/>
      <c r="GT54" s="205"/>
      <c r="GU54" s="205"/>
      <c r="GV54" s="205"/>
      <c r="GW54" s="204"/>
      <c r="GX54" s="205"/>
      <c r="GY54" s="205"/>
      <c r="GZ54" s="205"/>
      <c r="HA54" s="205"/>
      <c r="HB54" s="204"/>
      <c r="HC54" s="205"/>
      <c r="HD54" s="205"/>
      <c r="HE54" s="205"/>
      <c r="HF54" s="205"/>
      <c r="HG54" s="204"/>
      <c r="HH54" s="205"/>
      <c r="HI54" s="205"/>
      <c r="HJ54" s="205"/>
      <c r="HK54" s="205"/>
      <c r="HL54" s="204"/>
      <c r="HM54" s="205"/>
      <c r="HN54" s="205"/>
      <c r="HO54" s="205"/>
      <c r="HP54" s="205"/>
      <c r="HQ54" s="204"/>
      <c r="HR54" s="205"/>
      <c r="HS54" s="205"/>
      <c r="HT54" s="205"/>
      <c r="HU54" s="205"/>
      <c r="HV54" s="204"/>
      <c r="HW54" s="205"/>
      <c r="HX54" s="205"/>
      <c r="HY54" s="205"/>
      <c r="HZ54" s="205"/>
      <c r="IA54" s="204"/>
      <c r="IB54" s="205"/>
      <c r="IC54" s="205"/>
      <c r="ID54" s="205"/>
      <c r="IE54" s="205"/>
      <c r="IF54" s="204"/>
      <c r="IG54" s="205"/>
      <c r="IH54" s="205"/>
      <c r="II54" s="205"/>
      <c r="IJ54" s="206"/>
      <c r="IK54" s="207"/>
      <c r="IL54" s="204"/>
      <c r="IM54" s="205"/>
      <c r="IN54" s="205"/>
      <c r="IO54" s="205"/>
      <c r="IP54" s="205"/>
      <c r="IQ54" s="204"/>
      <c r="IR54" s="205"/>
      <c r="IS54" s="205"/>
      <c r="IT54" s="205"/>
      <c r="IU54" s="205"/>
      <c r="IV54" s="204"/>
      <c r="IW54" s="205"/>
      <c r="IX54" s="205"/>
      <c r="IY54" s="205"/>
      <c r="IZ54" s="205"/>
      <c r="JA54" s="204"/>
      <c r="JB54" s="205"/>
      <c r="JC54" s="205"/>
      <c r="JD54" s="205"/>
      <c r="JE54" s="205"/>
      <c r="JF54" s="204"/>
      <c r="JG54" s="205"/>
      <c r="JH54" s="205"/>
      <c r="JI54" s="205"/>
      <c r="JJ54" s="205"/>
      <c r="JK54" s="204"/>
      <c r="JL54" s="205"/>
      <c r="JM54" s="205"/>
      <c r="JN54" s="205"/>
      <c r="JO54" s="205"/>
      <c r="JP54" s="204"/>
      <c r="JQ54" s="205"/>
      <c r="JR54" s="205"/>
      <c r="JS54" s="205"/>
      <c r="JT54" s="205"/>
      <c r="JU54" s="204"/>
      <c r="JV54" s="205"/>
      <c r="JW54" s="205"/>
      <c r="JX54" s="205"/>
      <c r="JY54" s="205"/>
      <c r="JZ54" s="204"/>
      <c r="KA54" s="205"/>
      <c r="KB54" s="205"/>
      <c r="KC54" s="205"/>
      <c r="KD54" s="205"/>
      <c r="KE54" s="204"/>
      <c r="KF54" s="205"/>
      <c r="KG54" s="205"/>
      <c r="KH54" s="205"/>
      <c r="KI54" s="205"/>
      <c r="KJ54" s="204"/>
      <c r="KK54" s="205"/>
      <c r="KL54" s="205"/>
      <c r="KM54" s="205"/>
      <c r="KN54" s="205"/>
      <c r="KO54" s="204"/>
      <c r="KP54" s="205"/>
      <c r="KQ54" s="205"/>
    </row>
    <row r="55" spans="1:303" x14ac:dyDescent="0.25">
      <c r="A55" s="207" t="s">
        <v>1687</v>
      </c>
      <c r="B55" s="204">
        <v>49.536527908984027</v>
      </c>
      <c r="C55" s="205">
        <v>48.637987046282937</v>
      </c>
      <c r="D55" s="205">
        <v>49.152074074541886</v>
      </c>
      <c r="E55" s="205">
        <v>48.455073871793161</v>
      </c>
      <c r="F55" s="205">
        <v>50.758991382864906</v>
      </c>
      <c r="G55" s="204">
        <v>51.870620880171344</v>
      </c>
      <c r="H55" s="205">
        <v>49.695413081442197</v>
      </c>
      <c r="I55" s="205">
        <v>51.836689560418762</v>
      </c>
      <c r="J55" s="205">
        <v>51.670610127186826</v>
      </c>
      <c r="K55" s="205">
        <v>53.212882015046539</v>
      </c>
      <c r="L55" s="204">
        <v>37.886220389263741</v>
      </c>
      <c r="M55" s="205">
        <v>37.78319011983487</v>
      </c>
      <c r="N55" s="205">
        <v>37.939984543964407</v>
      </c>
      <c r="O55" s="205">
        <v>37.750605527850837</v>
      </c>
      <c r="P55" s="205">
        <v>38.588279112611268</v>
      </c>
      <c r="Q55" s="204">
        <v>44.489732138199884</v>
      </c>
      <c r="R55" s="205">
        <v>43.890618396243582</v>
      </c>
      <c r="S55" s="205">
        <v>44.449996846636154</v>
      </c>
      <c r="T55" s="205">
        <v>44.166565772741436</v>
      </c>
      <c r="U55" s="205">
        <v>45.403684543722278</v>
      </c>
      <c r="V55" s="204">
        <v>35.590954874229212</v>
      </c>
      <c r="W55" s="205">
        <v>35.513946765401883</v>
      </c>
      <c r="X55" s="205">
        <v>35.306532327427327</v>
      </c>
      <c r="Y55" s="205">
        <v>34.864275824115353</v>
      </c>
      <c r="Z55" s="205">
        <v>35.754441147876726</v>
      </c>
      <c r="AA55" s="204">
        <v>34.809486960020692</v>
      </c>
      <c r="AB55" s="205">
        <v>34.562033935438834</v>
      </c>
      <c r="AC55" s="205">
        <v>34.285172064254191</v>
      </c>
      <c r="AD55" s="205">
        <v>33.952455088252449</v>
      </c>
      <c r="AE55" s="205">
        <v>35.545550399941831</v>
      </c>
      <c r="AF55" s="204">
        <v>33.595265010217659</v>
      </c>
      <c r="AG55" s="205">
        <v>33.379983658359023</v>
      </c>
      <c r="AH55" s="205">
        <v>33.097419307229146</v>
      </c>
      <c r="AI55" s="205">
        <v>33.100202246809523</v>
      </c>
      <c r="AJ55" s="205">
        <v>34.169083784132013</v>
      </c>
      <c r="AK55" s="204">
        <v>33.744408139522122</v>
      </c>
      <c r="AL55" s="205">
        <v>33.48855883954073</v>
      </c>
      <c r="AM55" s="205">
        <v>33.083698580627164</v>
      </c>
      <c r="AN55" s="205">
        <v>33.346602948999468</v>
      </c>
      <c r="AO55" s="205">
        <v>33.981727971250017</v>
      </c>
      <c r="AP55" s="204">
        <v>32.880747700657771</v>
      </c>
      <c r="AQ55" s="205">
        <v>32.663935499002825</v>
      </c>
      <c r="AR55" s="205">
        <v>32.230317557604785</v>
      </c>
      <c r="AS55" s="205">
        <v>31.601654846541408</v>
      </c>
      <c r="AT55" s="205">
        <v>33.376787850580683</v>
      </c>
      <c r="AU55" s="204">
        <v>34.381963567293461</v>
      </c>
      <c r="AV55" s="205">
        <v>34.138544297463511</v>
      </c>
      <c r="AW55" s="205">
        <v>34.130055804189901</v>
      </c>
      <c r="AX55" s="205">
        <v>33.130152512770898</v>
      </c>
      <c r="AY55" s="205">
        <v>34.515862895422124</v>
      </c>
      <c r="AZ55" s="204">
        <v>34.680410778796464</v>
      </c>
      <c r="BA55" s="205">
        <v>34.583461128601868</v>
      </c>
      <c r="BB55" s="205">
        <v>34.573557711030787</v>
      </c>
      <c r="BC55" s="205">
        <v>34.024637204161664</v>
      </c>
      <c r="BD55" s="205">
        <v>35.215287867924843</v>
      </c>
      <c r="BE55" s="204">
        <v>35.269601070715488</v>
      </c>
      <c r="BF55" s="205">
        <v>35.169088813123984</v>
      </c>
      <c r="BG55" s="205">
        <v>35.142709957639504</v>
      </c>
      <c r="BH55" s="205">
        <v>34.271868479559608</v>
      </c>
      <c r="BI55" s="206">
        <v>35.199601148498786</v>
      </c>
      <c r="BJ55" s="207"/>
      <c r="BK55" s="204"/>
      <c r="BL55" s="205"/>
      <c r="BM55" s="205"/>
      <c r="BN55" s="205"/>
      <c r="BO55" s="205"/>
      <c r="BP55" s="204"/>
      <c r="BQ55" s="205"/>
      <c r="BR55" s="205"/>
      <c r="BS55" s="205"/>
      <c r="BT55" s="205"/>
      <c r="BU55" s="204"/>
      <c r="BV55" s="205"/>
      <c r="BW55" s="205"/>
      <c r="BX55" s="205"/>
      <c r="BY55" s="205"/>
      <c r="BZ55" s="204"/>
      <c r="CA55" s="205"/>
      <c r="CB55" s="205"/>
      <c r="CC55" s="205"/>
      <c r="CD55" s="205"/>
      <c r="CE55" s="204"/>
      <c r="CF55" s="205"/>
      <c r="CG55" s="205"/>
      <c r="CH55" s="205"/>
      <c r="CI55" s="205"/>
      <c r="CJ55" s="204"/>
      <c r="CK55" s="205"/>
      <c r="CL55" s="205"/>
      <c r="CM55" s="205"/>
      <c r="CN55" s="205"/>
      <c r="CO55" s="204"/>
      <c r="CP55" s="205"/>
      <c r="CQ55" s="205"/>
      <c r="CR55" s="205"/>
      <c r="CS55" s="205"/>
      <c r="CT55" s="204"/>
      <c r="CU55" s="205"/>
      <c r="CV55" s="205"/>
      <c r="CW55" s="205"/>
      <c r="CX55" s="205"/>
      <c r="CY55" s="204"/>
      <c r="CZ55" s="205"/>
      <c r="DA55" s="205"/>
      <c r="DB55" s="205"/>
      <c r="DC55" s="205"/>
      <c r="DD55" s="204"/>
      <c r="DE55" s="205"/>
      <c r="DF55" s="205"/>
      <c r="DG55" s="205"/>
      <c r="DH55" s="205"/>
      <c r="DI55" s="204"/>
      <c r="DJ55" s="205"/>
      <c r="DK55" s="205"/>
      <c r="DL55" s="205"/>
      <c r="DM55" s="205"/>
      <c r="DN55" s="204"/>
      <c r="DO55" s="205"/>
      <c r="DP55" s="205"/>
      <c r="DQ55" s="205"/>
      <c r="DR55" s="206"/>
      <c r="DS55" s="207"/>
      <c r="DT55" s="204"/>
      <c r="DU55" s="205"/>
      <c r="DV55" s="205"/>
      <c r="DW55" s="205"/>
      <c r="DX55" s="205"/>
      <c r="DY55" s="204"/>
      <c r="DZ55" s="205"/>
      <c r="EA55" s="205"/>
      <c r="EB55" s="205"/>
      <c r="EC55" s="205"/>
      <c r="ED55" s="204"/>
      <c r="EE55" s="205"/>
      <c r="EF55" s="205"/>
      <c r="EG55" s="205"/>
      <c r="EH55" s="205"/>
      <c r="EI55" s="204"/>
      <c r="EJ55" s="205"/>
      <c r="EK55" s="205"/>
      <c r="EL55" s="205"/>
      <c r="EM55" s="205"/>
      <c r="EN55" s="204"/>
      <c r="EO55" s="205"/>
      <c r="EP55" s="205"/>
      <c r="EQ55" s="205"/>
      <c r="ER55" s="205"/>
      <c r="ES55" s="204"/>
      <c r="ET55" s="205"/>
      <c r="EU55" s="205"/>
      <c r="EV55" s="205"/>
      <c r="EW55" s="205"/>
      <c r="EX55" s="204"/>
      <c r="EY55" s="205"/>
      <c r="EZ55" s="205"/>
      <c r="FA55" s="205"/>
      <c r="FB55" s="205"/>
      <c r="FC55" s="204"/>
      <c r="FD55" s="205"/>
      <c r="FE55" s="205"/>
      <c r="FF55" s="205"/>
      <c r="FG55" s="205"/>
      <c r="FH55" s="204"/>
      <c r="FI55" s="205"/>
      <c r="FJ55" s="205"/>
      <c r="FK55" s="205"/>
      <c r="FL55" s="205"/>
      <c r="FM55" s="204"/>
      <c r="FN55" s="205"/>
      <c r="FO55" s="205"/>
      <c r="FP55" s="205"/>
      <c r="FQ55" s="205"/>
      <c r="FR55" s="204"/>
      <c r="FS55" s="205"/>
      <c r="FT55" s="205"/>
      <c r="FU55" s="205"/>
      <c r="FV55" s="205"/>
      <c r="FW55" s="204"/>
      <c r="FX55" s="205"/>
      <c r="FY55" s="205"/>
      <c r="FZ55" s="205"/>
      <c r="GA55" s="206"/>
      <c r="GB55" s="207"/>
      <c r="GC55" s="204"/>
      <c r="GD55" s="205"/>
      <c r="GE55" s="205"/>
      <c r="GF55" s="205"/>
      <c r="GG55" s="205"/>
      <c r="GH55" s="204"/>
      <c r="GI55" s="205"/>
      <c r="GJ55" s="205"/>
      <c r="GK55" s="205"/>
      <c r="GL55" s="205"/>
      <c r="GM55" s="204"/>
      <c r="GN55" s="205"/>
      <c r="GO55" s="205"/>
      <c r="GP55" s="205"/>
      <c r="GQ55" s="205"/>
      <c r="GR55" s="204"/>
      <c r="GS55" s="205"/>
      <c r="GT55" s="205"/>
      <c r="GU55" s="205"/>
      <c r="GV55" s="205"/>
      <c r="GW55" s="204"/>
      <c r="GX55" s="205"/>
      <c r="GY55" s="205"/>
      <c r="GZ55" s="205"/>
      <c r="HA55" s="205"/>
      <c r="HB55" s="204"/>
      <c r="HC55" s="205"/>
      <c r="HD55" s="205"/>
      <c r="HE55" s="205"/>
      <c r="HF55" s="205"/>
      <c r="HG55" s="204"/>
      <c r="HH55" s="205"/>
      <c r="HI55" s="205"/>
      <c r="HJ55" s="205"/>
      <c r="HK55" s="205"/>
      <c r="HL55" s="204"/>
      <c r="HM55" s="205"/>
      <c r="HN55" s="205"/>
      <c r="HO55" s="205"/>
      <c r="HP55" s="205"/>
      <c r="HQ55" s="204"/>
      <c r="HR55" s="205"/>
      <c r="HS55" s="205"/>
      <c r="HT55" s="205"/>
      <c r="HU55" s="205"/>
      <c r="HV55" s="204"/>
      <c r="HW55" s="205"/>
      <c r="HX55" s="205"/>
      <c r="HY55" s="205"/>
      <c r="HZ55" s="205"/>
      <c r="IA55" s="204"/>
      <c r="IB55" s="205"/>
      <c r="IC55" s="205"/>
      <c r="ID55" s="205"/>
      <c r="IE55" s="205"/>
      <c r="IF55" s="204"/>
      <c r="IG55" s="205"/>
      <c r="IH55" s="205"/>
      <c r="II55" s="205"/>
      <c r="IJ55" s="206"/>
      <c r="IK55" s="207"/>
      <c r="IL55" s="204"/>
      <c r="IM55" s="205"/>
      <c r="IN55" s="205"/>
      <c r="IO55" s="205"/>
      <c r="IP55" s="205"/>
      <c r="IQ55" s="204"/>
      <c r="IR55" s="205"/>
      <c r="IS55" s="205"/>
      <c r="IT55" s="205"/>
      <c r="IU55" s="205"/>
      <c r="IV55" s="204"/>
      <c r="IW55" s="205"/>
      <c r="IX55" s="205"/>
      <c r="IY55" s="205"/>
      <c r="IZ55" s="205"/>
      <c r="JA55" s="204"/>
      <c r="JB55" s="205"/>
      <c r="JC55" s="205"/>
      <c r="JD55" s="205"/>
      <c r="JE55" s="205"/>
      <c r="JF55" s="204"/>
      <c r="JG55" s="205"/>
      <c r="JH55" s="205"/>
      <c r="JI55" s="205"/>
      <c r="JJ55" s="205"/>
      <c r="JK55" s="204"/>
      <c r="JL55" s="205"/>
      <c r="JM55" s="205"/>
      <c r="JN55" s="205"/>
      <c r="JO55" s="205"/>
      <c r="JP55" s="204"/>
      <c r="JQ55" s="205"/>
      <c r="JR55" s="205"/>
      <c r="JS55" s="205"/>
      <c r="JT55" s="205"/>
      <c r="JU55" s="204"/>
      <c r="JV55" s="205"/>
      <c r="JW55" s="205"/>
      <c r="JX55" s="205"/>
      <c r="JY55" s="205"/>
      <c r="JZ55" s="204"/>
      <c r="KA55" s="205"/>
      <c r="KB55" s="205"/>
      <c r="KC55" s="205"/>
      <c r="KD55" s="205"/>
      <c r="KE55" s="204"/>
      <c r="KF55" s="205"/>
      <c r="KG55" s="205"/>
      <c r="KH55" s="205"/>
      <c r="KI55" s="205"/>
      <c r="KJ55" s="204"/>
      <c r="KK55" s="205"/>
      <c r="KL55" s="205"/>
      <c r="KM55" s="205"/>
      <c r="KN55" s="205"/>
      <c r="KO55" s="204"/>
      <c r="KP55" s="205"/>
      <c r="KQ55" s="205"/>
    </row>
    <row r="56" spans="1:303" x14ac:dyDescent="0.25">
      <c r="A56" s="207" t="s">
        <v>1688</v>
      </c>
      <c r="B56" s="204">
        <v>49.542590176635699</v>
      </c>
      <c r="C56" s="205">
        <v>48.629938425160859</v>
      </c>
      <c r="D56" s="205">
        <v>49.156145521834269</v>
      </c>
      <c r="E56" s="205">
        <v>48.704808253798177</v>
      </c>
      <c r="F56" s="205">
        <v>50.837836924714502</v>
      </c>
      <c r="G56" s="204">
        <v>51.797898101172891</v>
      </c>
      <c r="H56" s="205">
        <v>49.708646282333554</v>
      </c>
      <c r="I56" s="205">
        <v>51.824484587617086</v>
      </c>
      <c r="J56" s="205">
        <v>51.772020050565786</v>
      </c>
      <c r="K56" s="205">
        <v>53.350285054005262</v>
      </c>
      <c r="L56" s="204">
        <v>37.967828817411373</v>
      </c>
      <c r="M56" s="205">
        <v>37.756823735649398</v>
      </c>
      <c r="N56" s="205">
        <v>38.039165814331035</v>
      </c>
      <c r="O56" s="205">
        <v>37.946935379480117</v>
      </c>
      <c r="P56" s="205">
        <v>38.63418769506746</v>
      </c>
      <c r="Q56" s="204">
        <v>44.411561776777255</v>
      </c>
      <c r="R56" s="205">
        <v>43.889578218614645</v>
      </c>
      <c r="S56" s="205">
        <v>44.441309381783022</v>
      </c>
      <c r="T56" s="205">
        <v>44.245216900484394</v>
      </c>
      <c r="U56" s="205">
        <v>45.437293844065415</v>
      </c>
      <c r="V56" s="204">
        <v>35.625377090130051</v>
      </c>
      <c r="W56" s="205">
        <v>35.555564782497399</v>
      </c>
      <c r="X56" s="205">
        <v>35.411735179678736</v>
      </c>
      <c r="Y56" s="205">
        <v>35.101448461834799</v>
      </c>
      <c r="Z56" s="205">
        <v>35.931078096084086</v>
      </c>
      <c r="AA56" s="204">
        <v>34.838488272245961</v>
      </c>
      <c r="AB56" s="205">
        <v>34.571094320772715</v>
      </c>
      <c r="AC56" s="205">
        <v>34.39807578402656</v>
      </c>
      <c r="AD56" s="205">
        <v>34.212389934193361</v>
      </c>
      <c r="AE56" s="205">
        <v>35.645929158734475</v>
      </c>
      <c r="AF56" s="204">
        <v>33.437607712926727</v>
      </c>
      <c r="AG56" s="205">
        <v>33.22038027230905</v>
      </c>
      <c r="AH56" s="205">
        <v>32.971008546025047</v>
      </c>
      <c r="AI56" s="205">
        <v>33.116378354405128</v>
      </c>
      <c r="AJ56" s="205">
        <v>34.148569239023622</v>
      </c>
      <c r="AK56" s="204">
        <v>33.579829178145339</v>
      </c>
      <c r="AL56" s="205">
        <v>33.337087759805136</v>
      </c>
      <c r="AM56" s="205">
        <v>32.926057824304657</v>
      </c>
      <c r="AN56" s="205">
        <v>33.303790827854868</v>
      </c>
      <c r="AO56" s="205">
        <v>33.881794111124442</v>
      </c>
      <c r="AP56" s="204">
        <v>32.784337266876513</v>
      </c>
      <c r="AQ56" s="205">
        <v>32.455522573746542</v>
      </c>
      <c r="AR56" s="205">
        <v>32.147950624466993</v>
      </c>
      <c r="AS56" s="205">
        <v>31.501124305526435</v>
      </c>
      <c r="AT56" s="205">
        <v>33.168455217488152</v>
      </c>
      <c r="AU56" s="204">
        <v>34.256416310109564</v>
      </c>
      <c r="AV56" s="205">
        <v>33.868402613510916</v>
      </c>
      <c r="AW56" s="205">
        <v>33.857776111638152</v>
      </c>
      <c r="AX56" s="205">
        <v>32.985298023073703</v>
      </c>
      <c r="AY56" s="205">
        <v>34.32848444090758</v>
      </c>
      <c r="AZ56" s="204">
        <v>34.435924463038475</v>
      </c>
      <c r="BA56" s="205">
        <v>34.34641852319541</v>
      </c>
      <c r="BB56" s="205">
        <v>34.324433489437766</v>
      </c>
      <c r="BC56" s="205">
        <v>33.850242966935468</v>
      </c>
      <c r="BD56" s="205">
        <v>35.110823302177302</v>
      </c>
      <c r="BE56" s="204">
        <v>35.09857691379424</v>
      </c>
      <c r="BF56" s="205">
        <v>35.008120323512784</v>
      </c>
      <c r="BG56" s="205">
        <v>35.072678213311939</v>
      </c>
      <c r="BH56" s="205">
        <v>34.24853649949327</v>
      </c>
      <c r="BI56" s="206">
        <v>35.297261706825459</v>
      </c>
      <c r="BJ56" s="207"/>
      <c r="BK56" s="204"/>
      <c r="BL56" s="205"/>
      <c r="BM56" s="205"/>
      <c r="BN56" s="205"/>
      <c r="BO56" s="205"/>
      <c r="BP56" s="204"/>
      <c r="BQ56" s="205"/>
      <c r="BR56" s="205"/>
      <c r="BS56" s="205"/>
      <c r="BT56" s="205"/>
      <c r="BU56" s="204"/>
      <c r="BV56" s="205"/>
      <c r="BW56" s="205"/>
      <c r="BX56" s="205"/>
      <c r="BY56" s="205"/>
      <c r="BZ56" s="204"/>
      <c r="CA56" s="205"/>
      <c r="CB56" s="205"/>
      <c r="CC56" s="205"/>
      <c r="CD56" s="205"/>
      <c r="CE56" s="204"/>
      <c r="CF56" s="205"/>
      <c r="CG56" s="205"/>
      <c r="CH56" s="205"/>
      <c r="CI56" s="205"/>
      <c r="CJ56" s="204"/>
      <c r="CK56" s="205"/>
      <c r="CL56" s="205"/>
      <c r="CM56" s="205"/>
      <c r="CN56" s="205"/>
      <c r="CO56" s="204"/>
      <c r="CP56" s="205"/>
      <c r="CQ56" s="205"/>
      <c r="CR56" s="205"/>
      <c r="CS56" s="205"/>
      <c r="CT56" s="204"/>
      <c r="CU56" s="205"/>
      <c r="CV56" s="205"/>
      <c r="CW56" s="205"/>
      <c r="CX56" s="205"/>
      <c r="CY56" s="204"/>
      <c r="CZ56" s="205"/>
      <c r="DA56" s="205"/>
      <c r="DB56" s="205"/>
      <c r="DC56" s="205"/>
      <c r="DD56" s="204"/>
      <c r="DE56" s="205"/>
      <c r="DF56" s="205"/>
      <c r="DG56" s="205"/>
      <c r="DH56" s="205"/>
      <c r="DI56" s="204"/>
      <c r="DJ56" s="205"/>
      <c r="DK56" s="205"/>
      <c r="DL56" s="205"/>
      <c r="DM56" s="205"/>
      <c r="DN56" s="204"/>
      <c r="DO56" s="205"/>
      <c r="DP56" s="205"/>
      <c r="DQ56" s="205"/>
      <c r="DR56" s="206"/>
      <c r="DS56" s="207"/>
      <c r="DT56" s="204"/>
      <c r="DU56" s="205"/>
      <c r="DV56" s="205"/>
      <c r="DW56" s="205"/>
      <c r="DX56" s="205"/>
      <c r="DY56" s="204"/>
      <c r="DZ56" s="205"/>
      <c r="EA56" s="205"/>
      <c r="EB56" s="205"/>
      <c r="EC56" s="205"/>
      <c r="ED56" s="204"/>
      <c r="EE56" s="205"/>
      <c r="EF56" s="205"/>
      <c r="EG56" s="205"/>
      <c r="EH56" s="205"/>
      <c r="EI56" s="204"/>
      <c r="EJ56" s="205"/>
      <c r="EK56" s="205"/>
      <c r="EL56" s="205"/>
      <c r="EM56" s="205"/>
      <c r="EN56" s="204"/>
      <c r="EO56" s="205"/>
      <c r="EP56" s="205"/>
      <c r="EQ56" s="205"/>
      <c r="ER56" s="205"/>
      <c r="ES56" s="204"/>
      <c r="ET56" s="205"/>
      <c r="EU56" s="205"/>
      <c r="EV56" s="205"/>
      <c r="EW56" s="205"/>
      <c r="EX56" s="204"/>
      <c r="EY56" s="205"/>
      <c r="EZ56" s="205"/>
      <c r="FA56" s="205"/>
      <c r="FB56" s="205"/>
      <c r="FC56" s="204"/>
      <c r="FD56" s="205"/>
      <c r="FE56" s="205"/>
      <c r="FF56" s="205"/>
      <c r="FG56" s="205"/>
      <c r="FH56" s="204"/>
      <c r="FI56" s="205"/>
      <c r="FJ56" s="205"/>
      <c r="FK56" s="205"/>
      <c r="FL56" s="205"/>
      <c r="FM56" s="204"/>
      <c r="FN56" s="205"/>
      <c r="FO56" s="205"/>
      <c r="FP56" s="205"/>
      <c r="FQ56" s="205"/>
      <c r="FR56" s="204"/>
      <c r="FS56" s="205"/>
      <c r="FT56" s="205"/>
      <c r="FU56" s="205"/>
      <c r="FV56" s="205"/>
      <c r="FW56" s="204"/>
      <c r="FX56" s="205"/>
      <c r="FY56" s="205"/>
      <c r="FZ56" s="205"/>
      <c r="GA56" s="206"/>
      <c r="GB56" s="207"/>
      <c r="GC56" s="204"/>
      <c r="GD56" s="205"/>
      <c r="GE56" s="205"/>
      <c r="GF56" s="205"/>
      <c r="GG56" s="205"/>
      <c r="GH56" s="204"/>
      <c r="GI56" s="205"/>
      <c r="GJ56" s="205"/>
      <c r="GK56" s="205"/>
      <c r="GL56" s="205"/>
      <c r="GM56" s="204"/>
      <c r="GN56" s="205"/>
      <c r="GO56" s="205"/>
      <c r="GP56" s="205"/>
      <c r="GQ56" s="205"/>
      <c r="GR56" s="204"/>
      <c r="GS56" s="205"/>
      <c r="GT56" s="205"/>
      <c r="GU56" s="205"/>
      <c r="GV56" s="205"/>
      <c r="GW56" s="204"/>
      <c r="GX56" s="205"/>
      <c r="GY56" s="205"/>
      <c r="GZ56" s="205"/>
      <c r="HA56" s="205"/>
      <c r="HB56" s="204"/>
      <c r="HC56" s="205"/>
      <c r="HD56" s="205"/>
      <c r="HE56" s="205"/>
      <c r="HF56" s="205"/>
      <c r="HG56" s="204"/>
      <c r="HH56" s="205"/>
      <c r="HI56" s="205"/>
      <c r="HJ56" s="205"/>
      <c r="HK56" s="205"/>
      <c r="HL56" s="204"/>
      <c r="HM56" s="205"/>
      <c r="HN56" s="205"/>
      <c r="HO56" s="205"/>
      <c r="HP56" s="205"/>
      <c r="HQ56" s="204"/>
      <c r="HR56" s="205"/>
      <c r="HS56" s="205"/>
      <c r="HT56" s="205"/>
      <c r="HU56" s="205"/>
      <c r="HV56" s="204"/>
      <c r="HW56" s="205"/>
      <c r="HX56" s="205"/>
      <c r="HY56" s="205"/>
      <c r="HZ56" s="205"/>
      <c r="IA56" s="204"/>
      <c r="IB56" s="205"/>
      <c r="IC56" s="205"/>
      <c r="ID56" s="205"/>
      <c r="IE56" s="205"/>
      <c r="IF56" s="204"/>
      <c r="IG56" s="205"/>
      <c r="IH56" s="205"/>
      <c r="II56" s="205"/>
      <c r="IJ56" s="206"/>
      <c r="IK56" s="207"/>
      <c r="IL56" s="204"/>
      <c r="IM56" s="205"/>
      <c r="IN56" s="205"/>
      <c r="IO56" s="205"/>
      <c r="IP56" s="205"/>
      <c r="IQ56" s="204"/>
      <c r="IR56" s="205"/>
      <c r="IS56" s="205"/>
      <c r="IT56" s="205"/>
      <c r="IU56" s="205"/>
      <c r="IV56" s="204"/>
      <c r="IW56" s="205"/>
      <c r="IX56" s="205"/>
      <c r="IY56" s="205"/>
      <c r="IZ56" s="205"/>
      <c r="JA56" s="204"/>
      <c r="JB56" s="205"/>
      <c r="JC56" s="205"/>
      <c r="JD56" s="205"/>
      <c r="JE56" s="205"/>
      <c r="JF56" s="204"/>
      <c r="JG56" s="205"/>
      <c r="JH56" s="205"/>
      <c r="JI56" s="205"/>
      <c r="JJ56" s="205"/>
      <c r="JK56" s="204"/>
      <c r="JL56" s="205"/>
      <c r="JM56" s="205"/>
      <c r="JN56" s="205"/>
      <c r="JO56" s="205"/>
      <c r="JP56" s="204"/>
      <c r="JQ56" s="205"/>
      <c r="JR56" s="205"/>
      <c r="JS56" s="205"/>
      <c r="JT56" s="205"/>
      <c r="JU56" s="204"/>
      <c r="JV56" s="205"/>
      <c r="JW56" s="205"/>
      <c r="JX56" s="205"/>
      <c r="JY56" s="205"/>
      <c r="JZ56" s="204"/>
      <c r="KA56" s="205"/>
      <c r="KB56" s="205"/>
      <c r="KC56" s="205"/>
      <c r="KD56" s="205"/>
      <c r="KE56" s="204"/>
      <c r="KF56" s="205"/>
      <c r="KG56" s="205"/>
      <c r="KH56" s="205"/>
      <c r="KI56" s="205"/>
      <c r="KJ56" s="204"/>
      <c r="KK56" s="205"/>
      <c r="KL56" s="205"/>
      <c r="KM56" s="205"/>
      <c r="KN56" s="205"/>
      <c r="KO56" s="204"/>
      <c r="KP56" s="205"/>
      <c r="KQ56" s="205"/>
    </row>
    <row r="57" spans="1:303" x14ac:dyDescent="0.25">
      <c r="A57" s="207" t="s">
        <v>1689</v>
      </c>
      <c r="B57" s="204">
        <v>48.424482305846851</v>
      </c>
      <c r="C57" s="205">
        <v>48.002623999390551</v>
      </c>
      <c r="D57" s="205">
        <v>48.387253048019922</v>
      </c>
      <c r="E57" s="205">
        <v>48.416084014041992</v>
      </c>
      <c r="F57" s="205">
        <v>48.540817656044801</v>
      </c>
      <c r="G57" s="204">
        <v>50.887965279143934</v>
      </c>
      <c r="H57" s="205">
        <v>48.716441870197016</v>
      </c>
      <c r="I57" s="205">
        <v>51.166898050597524</v>
      </c>
      <c r="J57" s="205">
        <v>51.164370942166158</v>
      </c>
      <c r="K57" s="205">
        <v>51.175471653187437</v>
      </c>
      <c r="L57" s="204">
        <v>36.298621108601608</v>
      </c>
      <c r="M57" s="205">
        <v>36.12135017176282</v>
      </c>
      <c r="N57" s="205">
        <v>36.307910730781174</v>
      </c>
      <c r="O57" s="205">
        <v>36.304785690601115</v>
      </c>
      <c r="P57" s="205">
        <v>36.299268367193925</v>
      </c>
      <c r="Q57" s="204">
        <v>43.031379939877283</v>
      </c>
      <c r="R57" s="205">
        <v>42.926204244166996</v>
      </c>
      <c r="S57" s="205">
        <v>43.090777289173218</v>
      </c>
      <c r="T57" s="205">
        <v>43.079220178464226</v>
      </c>
      <c r="U57" s="205">
        <v>43.059647109178556</v>
      </c>
      <c r="V57" s="204">
        <v>33.715330035350341</v>
      </c>
      <c r="W57" s="205">
        <v>33.71423054589502</v>
      </c>
      <c r="X57" s="205">
        <v>33.726721737563381</v>
      </c>
      <c r="Y57" s="205">
        <v>33.724732226074522</v>
      </c>
      <c r="Z57" s="205">
        <v>33.718473452266387</v>
      </c>
      <c r="AA57" s="204">
        <v>32.955924081753437</v>
      </c>
      <c r="AB57" s="205">
        <v>32.956216243849077</v>
      </c>
      <c r="AC57" s="205">
        <v>32.958280908038255</v>
      </c>
      <c r="AD57" s="205">
        <v>32.957177073698944</v>
      </c>
      <c r="AE57" s="205">
        <v>32.955772028278339</v>
      </c>
      <c r="AF57" s="204">
        <v>30.664764050377599</v>
      </c>
      <c r="AG57" s="205">
        <v>30.664692575783395</v>
      </c>
      <c r="AH57" s="205">
        <v>30.66476187617311</v>
      </c>
      <c r="AI57" s="205">
        <v>30.664774881908812</v>
      </c>
      <c r="AJ57" s="205">
        <v>30.708989275061874</v>
      </c>
      <c r="AK57" s="204">
        <v>30.703980954549948</v>
      </c>
      <c r="AL57" s="205">
        <v>30.703568231274545</v>
      </c>
      <c r="AM57" s="205">
        <v>30.702072769409774</v>
      </c>
      <c r="AN57" s="205">
        <v>30.661514605938663</v>
      </c>
      <c r="AO57" s="205">
        <v>30.703609044902766</v>
      </c>
      <c r="AP57" s="204">
        <v>30.29096331558258</v>
      </c>
      <c r="AQ57" s="205">
        <v>30.290396480969171</v>
      </c>
      <c r="AR57" s="205">
        <v>30.291035196505849</v>
      </c>
      <c r="AS57" s="205">
        <v>30.150240149609953</v>
      </c>
      <c r="AT57" s="205">
        <v>30.292095072176114</v>
      </c>
      <c r="AU57" s="204">
        <v>31.990177819545668</v>
      </c>
      <c r="AV57" s="205">
        <v>31.975009476933902</v>
      </c>
      <c r="AW57" s="205">
        <v>31.9903463714043</v>
      </c>
      <c r="AX57" s="205">
        <v>31.968699836827739</v>
      </c>
      <c r="AY57" s="205">
        <v>31.990791694220594</v>
      </c>
      <c r="AZ57" s="204">
        <v>32.348636565730459</v>
      </c>
      <c r="BA57" s="205">
        <v>32.349102509527853</v>
      </c>
      <c r="BB57" s="205">
        <v>32.348004929374177</v>
      </c>
      <c r="BC57" s="205">
        <v>32.346961074470151</v>
      </c>
      <c r="BD57" s="205">
        <v>32.346855790924877</v>
      </c>
      <c r="BE57" s="204">
        <v>33.354243426874667</v>
      </c>
      <c r="BF57" s="205">
        <v>33.353990673781098</v>
      </c>
      <c r="BG57" s="205">
        <v>33.355279044817834</v>
      </c>
      <c r="BH57" s="205">
        <v>33.355386423323878</v>
      </c>
      <c r="BI57" s="206">
        <v>33.354934380703945</v>
      </c>
      <c r="BJ57" s="207"/>
      <c r="BK57" s="204"/>
      <c r="BL57" s="205"/>
      <c r="BM57" s="205"/>
      <c r="BN57" s="205"/>
      <c r="BO57" s="205"/>
      <c r="BP57" s="204"/>
      <c r="BQ57" s="205"/>
      <c r="BR57" s="205"/>
      <c r="BS57" s="205"/>
      <c r="BT57" s="205"/>
      <c r="BU57" s="204"/>
      <c r="BV57" s="205"/>
      <c r="BW57" s="205"/>
      <c r="BX57" s="205"/>
      <c r="BY57" s="205"/>
      <c r="BZ57" s="204"/>
      <c r="CA57" s="205"/>
      <c r="CB57" s="205"/>
      <c r="CC57" s="205"/>
      <c r="CD57" s="205"/>
      <c r="CE57" s="204"/>
      <c r="CF57" s="205"/>
      <c r="CG57" s="205"/>
      <c r="CH57" s="205"/>
      <c r="CI57" s="205"/>
      <c r="CJ57" s="204"/>
      <c r="CK57" s="205"/>
      <c r="CL57" s="205"/>
      <c r="CM57" s="205"/>
      <c r="CN57" s="205"/>
      <c r="CO57" s="204"/>
      <c r="CP57" s="205"/>
      <c r="CQ57" s="205"/>
      <c r="CR57" s="205"/>
      <c r="CS57" s="205"/>
      <c r="CT57" s="204"/>
      <c r="CU57" s="205"/>
      <c r="CV57" s="205"/>
      <c r="CW57" s="205"/>
      <c r="CX57" s="205"/>
      <c r="CY57" s="204"/>
      <c r="CZ57" s="205"/>
      <c r="DA57" s="205"/>
      <c r="DB57" s="205"/>
      <c r="DC57" s="205"/>
      <c r="DD57" s="204"/>
      <c r="DE57" s="205"/>
      <c r="DF57" s="205"/>
      <c r="DG57" s="205"/>
      <c r="DH57" s="205"/>
      <c r="DI57" s="204"/>
      <c r="DJ57" s="205"/>
      <c r="DK57" s="205"/>
      <c r="DL57" s="205"/>
      <c r="DM57" s="205"/>
      <c r="DN57" s="204"/>
      <c r="DO57" s="205"/>
      <c r="DP57" s="205"/>
      <c r="DQ57" s="205"/>
      <c r="DR57" s="206"/>
      <c r="DS57" s="207"/>
      <c r="DT57" s="204"/>
      <c r="DU57" s="205"/>
      <c r="DV57" s="205"/>
      <c r="DW57" s="205"/>
      <c r="DX57" s="205"/>
      <c r="DY57" s="204"/>
      <c r="DZ57" s="205"/>
      <c r="EA57" s="205"/>
      <c r="EB57" s="205"/>
      <c r="EC57" s="205"/>
      <c r="ED57" s="204"/>
      <c r="EE57" s="205"/>
      <c r="EF57" s="205"/>
      <c r="EG57" s="205"/>
      <c r="EH57" s="205"/>
      <c r="EI57" s="204"/>
      <c r="EJ57" s="205"/>
      <c r="EK57" s="205"/>
      <c r="EL57" s="205"/>
      <c r="EM57" s="205"/>
      <c r="EN57" s="204"/>
      <c r="EO57" s="205"/>
      <c r="EP57" s="205"/>
      <c r="EQ57" s="205"/>
      <c r="ER57" s="205"/>
      <c r="ES57" s="204"/>
      <c r="ET57" s="205"/>
      <c r="EU57" s="205"/>
      <c r="EV57" s="205"/>
      <c r="EW57" s="205"/>
      <c r="EX57" s="204"/>
      <c r="EY57" s="205"/>
      <c r="EZ57" s="205"/>
      <c r="FA57" s="205"/>
      <c r="FB57" s="205"/>
      <c r="FC57" s="204"/>
      <c r="FD57" s="205"/>
      <c r="FE57" s="205"/>
      <c r="FF57" s="205"/>
      <c r="FG57" s="205"/>
      <c r="FH57" s="204"/>
      <c r="FI57" s="205"/>
      <c r="FJ57" s="205"/>
      <c r="FK57" s="205"/>
      <c r="FL57" s="205"/>
      <c r="FM57" s="204"/>
      <c r="FN57" s="205"/>
      <c r="FO57" s="205"/>
      <c r="FP57" s="205"/>
      <c r="FQ57" s="205"/>
      <c r="FR57" s="204"/>
      <c r="FS57" s="205"/>
      <c r="FT57" s="205"/>
      <c r="FU57" s="205"/>
      <c r="FV57" s="205"/>
      <c r="FW57" s="204"/>
      <c r="FX57" s="205"/>
      <c r="FY57" s="205"/>
      <c r="FZ57" s="205"/>
      <c r="GA57" s="206"/>
      <c r="GB57" s="207"/>
      <c r="GC57" s="204"/>
      <c r="GD57" s="205"/>
      <c r="GE57" s="205"/>
      <c r="GF57" s="205"/>
      <c r="GG57" s="205"/>
      <c r="GH57" s="204"/>
      <c r="GI57" s="205"/>
      <c r="GJ57" s="205"/>
      <c r="GK57" s="205"/>
      <c r="GL57" s="205"/>
      <c r="GM57" s="204"/>
      <c r="GN57" s="205"/>
      <c r="GO57" s="205"/>
      <c r="GP57" s="205"/>
      <c r="GQ57" s="205"/>
      <c r="GR57" s="204"/>
      <c r="GS57" s="205"/>
      <c r="GT57" s="205"/>
      <c r="GU57" s="205"/>
      <c r="GV57" s="205"/>
      <c r="GW57" s="204"/>
      <c r="GX57" s="205"/>
      <c r="GY57" s="205"/>
      <c r="GZ57" s="205"/>
      <c r="HA57" s="205"/>
      <c r="HB57" s="204"/>
      <c r="HC57" s="205"/>
      <c r="HD57" s="205"/>
      <c r="HE57" s="205"/>
      <c r="HF57" s="205"/>
      <c r="HG57" s="204"/>
      <c r="HH57" s="205"/>
      <c r="HI57" s="205"/>
      <c r="HJ57" s="205"/>
      <c r="HK57" s="205"/>
      <c r="HL57" s="204"/>
      <c r="HM57" s="205"/>
      <c r="HN57" s="205"/>
      <c r="HO57" s="205"/>
      <c r="HP57" s="205"/>
      <c r="HQ57" s="204"/>
      <c r="HR57" s="205"/>
      <c r="HS57" s="205"/>
      <c r="HT57" s="205"/>
      <c r="HU57" s="205"/>
      <c r="HV57" s="204"/>
      <c r="HW57" s="205"/>
      <c r="HX57" s="205"/>
      <c r="HY57" s="205"/>
      <c r="HZ57" s="205"/>
      <c r="IA57" s="204"/>
      <c r="IB57" s="205"/>
      <c r="IC57" s="205"/>
      <c r="ID57" s="205"/>
      <c r="IE57" s="205"/>
      <c r="IF57" s="204"/>
      <c r="IG57" s="205"/>
      <c r="IH57" s="205"/>
      <c r="II57" s="205"/>
      <c r="IJ57" s="206"/>
      <c r="IK57" s="207"/>
      <c r="IL57" s="204"/>
      <c r="IM57" s="205"/>
      <c r="IN57" s="205"/>
      <c r="IO57" s="205"/>
      <c r="IP57" s="205"/>
      <c r="IQ57" s="204"/>
      <c r="IR57" s="205"/>
      <c r="IS57" s="205"/>
      <c r="IT57" s="205"/>
      <c r="IU57" s="205"/>
      <c r="IV57" s="204"/>
      <c r="IW57" s="205"/>
      <c r="IX57" s="205"/>
      <c r="IY57" s="205"/>
      <c r="IZ57" s="205"/>
      <c r="JA57" s="204"/>
      <c r="JB57" s="205"/>
      <c r="JC57" s="205"/>
      <c r="JD57" s="205"/>
      <c r="JE57" s="205"/>
      <c r="JF57" s="204"/>
      <c r="JG57" s="205"/>
      <c r="JH57" s="205"/>
      <c r="JI57" s="205"/>
      <c r="JJ57" s="205"/>
      <c r="JK57" s="204"/>
      <c r="JL57" s="205"/>
      <c r="JM57" s="205"/>
      <c r="JN57" s="205"/>
      <c r="JO57" s="205"/>
      <c r="JP57" s="204"/>
      <c r="JQ57" s="205"/>
      <c r="JR57" s="205"/>
      <c r="JS57" s="205"/>
      <c r="JT57" s="205"/>
      <c r="JU57" s="204"/>
      <c r="JV57" s="205"/>
      <c r="JW57" s="205"/>
      <c r="JX57" s="205"/>
      <c r="JY57" s="205"/>
      <c r="JZ57" s="204"/>
      <c r="KA57" s="205"/>
      <c r="KB57" s="205"/>
      <c r="KC57" s="205"/>
      <c r="KD57" s="205"/>
      <c r="KE57" s="204"/>
      <c r="KF57" s="205"/>
      <c r="KG57" s="205"/>
      <c r="KH57" s="205"/>
      <c r="KI57" s="205"/>
      <c r="KJ57" s="204"/>
      <c r="KK57" s="205"/>
      <c r="KL57" s="205"/>
      <c r="KM57" s="205"/>
      <c r="KN57" s="205"/>
      <c r="KO57" s="204"/>
      <c r="KP57" s="205"/>
      <c r="KQ57" s="205"/>
    </row>
    <row r="58" spans="1:303" x14ac:dyDescent="0.25">
      <c r="A58" s="207" t="s">
        <v>1690</v>
      </c>
      <c r="B58" s="204">
        <v>51.794641787697344</v>
      </c>
      <c r="C58" s="205">
        <v>50.836010820646244</v>
      </c>
      <c r="D58" s="205">
        <v>51.507449081252112</v>
      </c>
      <c r="E58" s="205">
        <v>51.105245022747837</v>
      </c>
      <c r="F58" s="205">
        <v>52.772820567779107</v>
      </c>
      <c r="G58" s="204">
        <v>53.584875785174567</v>
      </c>
      <c r="H58" s="205">
        <v>51.357362314811667</v>
      </c>
      <c r="I58" s="205">
        <v>53.894304325828479</v>
      </c>
      <c r="J58" s="205">
        <v>53.944777237827878</v>
      </c>
      <c r="K58" s="205">
        <v>55.042429945001871</v>
      </c>
      <c r="L58" s="204">
        <v>38.554276477793273</v>
      </c>
      <c r="M58" s="205">
        <v>38.114074882868444</v>
      </c>
      <c r="N58" s="205">
        <v>38.782426597588824</v>
      </c>
      <c r="O58" s="205">
        <v>38.717748080101956</v>
      </c>
      <c r="P58" s="205">
        <v>39.24056396443217</v>
      </c>
      <c r="Q58" s="204">
        <v>45.893084789501849</v>
      </c>
      <c r="R58" s="205">
        <v>45.191514956502751</v>
      </c>
      <c r="S58" s="205">
        <v>46.032368116187946</v>
      </c>
      <c r="T58" s="205">
        <v>45.360598618307847</v>
      </c>
      <c r="U58" s="205">
        <v>47.041598691232615</v>
      </c>
      <c r="V58" s="204">
        <v>35.989407044586478</v>
      </c>
      <c r="W58" s="205">
        <v>35.763418665201456</v>
      </c>
      <c r="X58" s="205">
        <v>35.869157545523798</v>
      </c>
      <c r="Y58" s="205">
        <v>35.390402302570031</v>
      </c>
      <c r="Z58" s="205">
        <v>36.559723414020283</v>
      </c>
      <c r="AA58" s="204">
        <v>34.610355227261103</v>
      </c>
      <c r="AB58" s="205">
        <v>34.403806336932725</v>
      </c>
      <c r="AC58" s="205">
        <v>34.353226842162506</v>
      </c>
      <c r="AD58" s="205">
        <v>34.338048049003717</v>
      </c>
      <c r="AE58" s="205">
        <v>35.817090812199801</v>
      </c>
      <c r="AF58" s="204">
        <v>32.572982949937931</v>
      </c>
      <c r="AG58" s="205">
        <v>32.309462847937546</v>
      </c>
      <c r="AH58" s="205">
        <v>32.1664444566741</v>
      </c>
      <c r="AI58" s="205">
        <v>32.054736604660839</v>
      </c>
      <c r="AJ58" s="205">
        <v>33.40201952681042</v>
      </c>
      <c r="AK58" s="204">
        <v>32.30910770927769</v>
      </c>
      <c r="AL58" s="205">
        <v>32.018017650913556</v>
      </c>
      <c r="AM58" s="205">
        <v>31.880827576477152</v>
      </c>
      <c r="AN58" s="205">
        <v>31.627741233034932</v>
      </c>
      <c r="AO58" s="205">
        <v>32.775743862270545</v>
      </c>
      <c r="AP58" s="204">
        <v>31.706743850342527</v>
      </c>
      <c r="AQ58" s="205">
        <v>31.327620706282708</v>
      </c>
      <c r="AR58" s="205">
        <v>31.279721488518891</v>
      </c>
      <c r="AS58" s="205">
        <v>30.890485995030403</v>
      </c>
      <c r="AT58" s="205">
        <v>32.333683779706661</v>
      </c>
      <c r="AU58" s="204">
        <v>33.7860821354245</v>
      </c>
      <c r="AV58" s="205">
        <v>33.55727077950435</v>
      </c>
      <c r="AW58" s="205">
        <v>33.647756732770965</v>
      </c>
      <c r="AX58" s="205">
        <v>32.839253868166651</v>
      </c>
      <c r="AY58" s="205">
        <v>34.009492223255883</v>
      </c>
      <c r="AZ58" s="204">
        <v>34.234400507966896</v>
      </c>
      <c r="BA58" s="205">
        <v>34.160456094690105</v>
      </c>
      <c r="BB58" s="205">
        <v>34.187727941884006</v>
      </c>
      <c r="BC58" s="205">
        <v>33.862178159976438</v>
      </c>
      <c r="BD58" s="205">
        <v>35.274830908802116</v>
      </c>
      <c r="BE58" s="204">
        <v>35.297857340325166</v>
      </c>
      <c r="BF58" s="205">
        <v>35.158309263534491</v>
      </c>
      <c r="BG58" s="205">
        <v>35.323049658800556</v>
      </c>
      <c r="BH58" s="205">
        <v>34.377042646733564</v>
      </c>
      <c r="BI58" s="206">
        <v>35.542862274332975</v>
      </c>
      <c r="BJ58" s="207"/>
      <c r="BK58" s="204"/>
      <c r="BL58" s="205"/>
      <c r="BM58" s="205"/>
      <c r="BN58" s="205"/>
      <c r="BO58" s="205"/>
      <c r="BP58" s="204"/>
      <c r="BQ58" s="205"/>
      <c r="BR58" s="205"/>
      <c r="BS58" s="205"/>
      <c r="BT58" s="205"/>
      <c r="BU58" s="204"/>
      <c r="BV58" s="205"/>
      <c r="BW58" s="205"/>
      <c r="BX58" s="205"/>
      <c r="BY58" s="205"/>
      <c r="BZ58" s="204"/>
      <c r="CA58" s="205"/>
      <c r="CB58" s="205"/>
      <c r="CC58" s="205"/>
      <c r="CD58" s="205"/>
      <c r="CE58" s="204"/>
      <c r="CF58" s="205"/>
      <c r="CG58" s="205"/>
      <c r="CH58" s="205"/>
      <c r="CI58" s="205"/>
      <c r="CJ58" s="204"/>
      <c r="CK58" s="205"/>
      <c r="CL58" s="205"/>
      <c r="CM58" s="205"/>
      <c r="CN58" s="205"/>
      <c r="CO58" s="204"/>
      <c r="CP58" s="205"/>
      <c r="CQ58" s="205"/>
      <c r="CR58" s="205"/>
      <c r="CS58" s="205"/>
      <c r="CT58" s="204"/>
      <c r="CU58" s="205"/>
      <c r="CV58" s="205"/>
      <c r="CW58" s="205"/>
      <c r="CX58" s="205"/>
      <c r="CY58" s="204"/>
      <c r="CZ58" s="205"/>
      <c r="DA58" s="205"/>
      <c r="DB58" s="205"/>
      <c r="DC58" s="205"/>
      <c r="DD58" s="204"/>
      <c r="DE58" s="205"/>
      <c r="DF58" s="205"/>
      <c r="DG58" s="205"/>
      <c r="DH58" s="205"/>
      <c r="DI58" s="204"/>
      <c r="DJ58" s="205"/>
      <c r="DK58" s="205"/>
      <c r="DL58" s="205"/>
      <c r="DM58" s="205"/>
      <c r="DN58" s="204"/>
      <c r="DO58" s="205"/>
      <c r="DP58" s="205"/>
      <c r="DQ58" s="205"/>
      <c r="DR58" s="206"/>
      <c r="DS58" s="207"/>
      <c r="DT58" s="204"/>
      <c r="DU58" s="205"/>
      <c r="DV58" s="205"/>
      <c r="DW58" s="205"/>
      <c r="DX58" s="205"/>
      <c r="DY58" s="204"/>
      <c r="DZ58" s="205"/>
      <c r="EA58" s="205"/>
      <c r="EB58" s="205"/>
      <c r="EC58" s="205"/>
      <c r="ED58" s="204"/>
      <c r="EE58" s="205"/>
      <c r="EF58" s="205"/>
      <c r="EG58" s="205"/>
      <c r="EH58" s="205"/>
      <c r="EI58" s="204"/>
      <c r="EJ58" s="205"/>
      <c r="EK58" s="205"/>
      <c r="EL58" s="205"/>
      <c r="EM58" s="205"/>
      <c r="EN58" s="204"/>
      <c r="EO58" s="205"/>
      <c r="EP58" s="205"/>
      <c r="EQ58" s="205"/>
      <c r="ER58" s="205"/>
      <c r="ES58" s="204"/>
      <c r="ET58" s="205"/>
      <c r="EU58" s="205"/>
      <c r="EV58" s="205"/>
      <c r="EW58" s="205"/>
      <c r="EX58" s="204"/>
      <c r="EY58" s="205"/>
      <c r="EZ58" s="205"/>
      <c r="FA58" s="205"/>
      <c r="FB58" s="205"/>
      <c r="FC58" s="204"/>
      <c r="FD58" s="205"/>
      <c r="FE58" s="205"/>
      <c r="FF58" s="205"/>
      <c r="FG58" s="205"/>
      <c r="FH58" s="204"/>
      <c r="FI58" s="205"/>
      <c r="FJ58" s="205"/>
      <c r="FK58" s="205"/>
      <c r="FL58" s="205"/>
      <c r="FM58" s="204"/>
      <c r="FN58" s="205"/>
      <c r="FO58" s="205"/>
      <c r="FP58" s="205"/>
      <c r="FQ58" s="205"/>
      <c r="FR58" s="204"/>
      <c r="FS58" s="205"/>
      <c r="FT58" s="205"/>
      <c r="FU58" s="205"/>
      <c r="FV58" s="205"/>
      <c r="FW58" s="204"/>
      <c r="FX58" s="205"/>
      <c r="FY58" s="205"/>
      <c r="FZ58" s="205"/>
      <c r="GA58" s="206"/>
      <c r="GB58" s="207"/>
      <c r="GC58" s="204"/>
      <c r="GD58" s="205"/>
      <c r="GE58" s="205"/>
      <c r="GF58" s="205"/>
      <c r="GG58" s="205"/>
      <c r="GH58" s="204"/>
      <c r="GI58" s="205"/>
      <c r="GJ58" s="205"/>
      <c r="GK58" s="205"/>
      <c r="GL58" s="205"/>
      <c r="GM58" s="204"/>
      <c r="GN58" s="205"/>
      <c r="GO58" s="205"/>
      <c r="GP58" s="205"/>
      <c r="GQ58" s="205"/>
      <c r="GR58" s="204"/>
      <c r="GS58" s="205"/>
      <c r="GT58" s="205"/>
      <c r="GU58" s="205"/>
      <c r="GV58" s="205"/>
      <c r="GW58" s="204"/>
      <c r="GX58" s="205"/>
      <c r="GY58" s="205"/>
      <c r="GZ58" s="205"/>
      <c r="HA58" s="205"/>
      <c r="HB58" s="204"/>
      <c r="HC58" s="205"/>
      <c r="HD58" s="205"/>
      <c r="HE58" s="205"/>
      <c r="HF58" s="205"/>
      <c r="HG58" s="204"/>
      <c r="HH58" s="205"/>
      <c r="HI58" s="205"/>
      <c r="HJ58" s="205"/>
      <c r="HK58" s="205"/>
      <c r="HL58" s="204"/>
      <c r="HM58" s="205"/>
      <c r="HN58" s="205"/>
      <c r="HO58" s="205"/>
      <c r="HP58" s="205"/>
      <c r="HQ58" s="204"/>
      <c r="HR58" s="205"/>
      <c r="HS58" s="205"/>
      <c r="HT58" s="205"/>
      <c r="HU58" s="205"/>
      <c r="HV58" s="204"/>
      <c r="HW58" s="205"/>
      <c r="HX58" s="205"/>
      <c r="HY58" s="205"/>
      <c r="HZ58" s="205"/>
      <c r="IA58" s="204"/>
      <c r="IB58" s="205"/>
      <c r="IC58" s="205"/>
      <c r="ID58" s="205"/>
      <c r="IE58" s="205"/>
      <c r="IF58" s="204"/>
      <c r="IG58" s="205"/>
      <c r="IH58" s="205"/>
      <c r="II58" s="205"/>
      <c r="IJ58" s="206"/>
      <c r="IK58" s="207"/>
      <c r="IL58" s="204"/>
      <c r="IM58" s="205"/>
      <c r="IN58" s="205"/>
      <c r="IO58" s="205"/>
      <c r="IP58" s="205"/>
      <c r="IQ58" s="204"/>
      <c r="IR58" s="205"/>
      <c r="IS58" s="205"/>
      <c r="IT58" s="205"/>
      <c r="IU58" s="205"/>
      <c r="IV58" s="204"/>
      <c r="IW58" s="205"/>
      <c r="IX58" s="205"/>
      <c r="IY58" s="205"/>
      <c r="IZ58" s="205"/>
      <c r="JA58" s="204"/>
      <c r="JB58" s="205"/>
      <c r="JC58" s="205"/>
      <c r="JD58" s="205"/>
      <c r="JE58" s="205"/>
      <c r="JF58" s="204"/>
      <c r="JG58" s="205"/>
      <c r="JH58" s="205"/>
      <c r="JI58" s="205"/>
      <c r="JJ58" s="205"/>
      <c r="JK58" s="204"/>
      <c r="JL58" s="205"/>
      <c r="JM58" s="205"/>
      <c r="JN58" s="205"/>
      <c r="JO58" s="205"/>
      <c r="JP58" s="204"/>
      <c r="JQ58" s="205"/>
      <c r="JR58" s="205"/>
      <c r="JS58" s="205"/>
      <c r="JT58" s="205"/>
      <c r="JU58" s="204"/>
      <c r="JV58" s="205"/>
      <c r="JW58" s="205"/>
      <c r="JX58" s="205"/>
      <c r="JY58" s="205"/>
      <c r="JZ58" s="204"/>
      <c r="KA58" s="205"/>
      <c r="KB58" s="205"/>
      <c r="KC58" s="205"/>
      <c r="KD58" s="205"/>
      <c r="KE58" s="204"/>
      <c r="KF58" s="205"/>
      <c r="KG58" s="205"/>
      <c r="KH58" s="205"/>
      <c r="KI58" s="205"/>
      <c r="KJ58" s="204"/>
      <c r="KK58" s="205"/>
      <c r="KL58" s="205"/>
      <c r="KM58" s="205"/>
      <c r="KN58" s="205"/>
      <c r="KO58" s="204"/>
      <c r="KP58" s="205"/>
      <c r="KQ58" s="205"/>
    </row>
    <row r="59" spans="1:303" x14ac:dyDescent="0.25">
      <c r="A59" s="207" t="s">
        <v>1691</v>
      </c>
      <c r="B59" s="204">
        <v>51.758550662978543</v>
      </c>
      <c r="C59" s="205">
        <v>51.025614942629765</v>
      </c>
      <c r="D59" s="205">
        <v>51.289488175798354</v>
      </c>
      <c r="E59" s="205">
        <v>50.370400357038228</v>
      </c>
      <c r="F59" s="205">
        <v>52.094571777066143</v>
      </c>
      <c r="G59" s="204">
        <v>53.065133483141096</v>
      </c>
      <c r="H59" s="205">
        <v>51.062260499119446</v>
      </c>
      <c r="I59" s="205">
        <v>53.077495141263142</v>
      </c>
      <c r="J59" s="205">
        <v>53.074800656819356</v>
      </c>
      <c r="K59" s="205">
        <v>53.071491760164683</v>
      </c>
      <c r="L59" s="204">
        <v>37.880368660658021</v>
      </c>
      <c r="M59" s="205">
        <v>37.881631920023729</v>
      </c>
      <c r="N59" s="205">
        <v>37.889058290323469</v>
      </c>
      <c r="O59" s="205">
        <v>37.886126947342689</v>
      </c>
      <c r="P59" s="205">
        <v>37.880939173877934</v>
      </c>
      <c r="Q59" s="204">
        <v>44.911911778836256</v>
      </c>
      <c r="R59" s="205">
        <v>44.919205765660827</v>
      </c>
      <c r="S59" s="205">
        <v>44.95047086479503</v>
      </c>
      <c r="T59" s="205">
        <v>44.870881505480611</v>
      </c>
      <c r="U59" s="205">
        <v>44.916862495254193</v>
      </c>
      <c r="V59" s="204">
        <v>35.912849303215907</v>
      </c>
      <c r="W59" s="205">
        <v>35.889365942594551</v>
      </c>
      <c r="X59" s="205">
        <v>35.874303238067156</v>
      </c>
      <c r="Y59" s="205">
        <v>35.637511278410656</v>
      </c>
      <c r="Z59" s="205">
        <v>36.02563599575592</v>
      </c>
      <c r="AA59" s="204">
        <v>35.379699405004708</v>
      </c>
      <c r="AB59" s="205">
        <v>35.379869174603776</v>
      </c>
      <c r="AC59" s="205">
        <v>34.953526736707637</v>
      </c>
      <c r="AD59" s="205">
        <v>34.702008814771375</v>
      </c>
      <c r="AE59" s="205">
        <v>35.379550483290764</v>
      </c>
      <c r="AF59" s="204">
        <v>34.099218165304805</v>
      </c>
      <c r="AG59" s="205">
        <v>33.760864743877697</v>
      </c>
      <c r="AH59" s="205">
        <v>33.638048180936586</v>
      </c>
      <c r="AI59" s="205">
        <v>32.782867835482953</v>
      </c>
      <c r="AJ59" s="205">
        <v>34.682928127337725</v>
      </c>
      <c r="AK59" s="204">
        <v>33.889642373039479</v>
      </c>
      <c r="AL59" s="205">
        <v>33.771004397403878</v>
      </c>
      <c r="AM59" s="205">
        <v>33.587825778879662</v>
      </c>
      <c r="AN59" s="205">
        <v>33.239590562628742</v>
      </c>
      <c r="AO59" s="205">
        <v>33.889362904955632</v>
      </c>
      <c r="AP59" s="204">
        <v>33.15040079025605</v>
      </c>
      <c r="AQ59" s="205">
        <v>32.889810165214968</v>
      </c>
      <c r="AR59" s="205">
        <v>32.641622849036004</v>
      </c>
      <c r="AS59" s="205">
        <v>31.987106646931736</v>
      </c>
      <c r="AT59" s="205">
        <v>33.638152106789136</v>
      </c>
      <c r="AU59" s="204">
        <v>34.856119712331527</v>
      </c>
      <c r="AV59" s="205">
        <v>34.814745047733425</v>
      </c>
      <c r="AW59" s="205">
        <v>34.76344037338437</v>
      </c>
      <c r="AX59" s="205">
        <v>33.929063440392923</v>
      </c>
      <c r="AY59" s="205">
        <v>34.856017318807282</v>
      </c>
      <c r="AZ59" s="204">
        <v>34.913713039493885</v>
      </c>
      <c r="BA59" s="205">
        <v>34.913940121590969</v>
      </c>
      <c r="BB59" s="205">
        <v>34.913612073557239</v>
      </c>
      <c r="BC59" s="205">
        <v>34.824726395488725</v>
      </c>
      <c r="BD59" s="205">
        <v>34.913143156012154</v>
      </c>
      <c r="BE59" s="204">
        <v>35.491005785081654</v>
      </c>
      <c r="BF59" s="205">
        <v>35.458444294953146</v>
      </c>
      <c r="BG59" s="205">
        <v>35.506966750180474</v>
      </c>
      <c r="BH59" s="205">
        <v>35.081837451386129</v>
      </c>
      <c r="BI59" s="206">
        <v>35.57470677291073</v>
      </c>
      <c r="BJ59" s="207"/>
      <c r="BK59" s="204"/>
      <c r="BL59" s="205"/>
      <c r="BM59" s="205"/>
      <c r="BN59" s="205"/>
      <c r="BO59" s="205"/>
      <c r="BP59" s="204"/>
      <c r="BQ59" s="205"/>
      <c r="BR59" s="205"/>
      <c r="BS59" s="205"/>
      <c r="BT59" s="205"/>
      <c r="BU59" s="204"/>
      <c r="BV59" s="205"/>
      <c r="BW59" s="205"/>
      <c r="BX59" s="205"/>
      <c r="BY59" s="205"/>
      <c r="BZ59" s="204"/>
      <c r="CA59" s="205"/>
      <c r="CB59" s="205"/>
      <c r="CC59" s="205"/>
      <c r="CD59" s="205"/>
      <c r="CE59" s="204"/>
      <c r="CF59" s="205"/>
      <c r="CG59" s="205"/>
      <c r="CH59" s="205"/>
      <c r="CI59" s="205"/>
      <c r="CJ59" s="204"/>
      <c r="CK59" s="205"/>
      <c r="CL59" s="205"/>
      <c r="CM59" s="205"/>
      <c r="CN59" s="205"/>
      <c r="CO59" s="204"/>
      <c r="CP59" s="205"/>
      <c r="CQ59" s="205"/>
      <c r="CR59" s="205"/>
      <c r="CS59" s="205"/>
      <c r="CT59" s="204"/>
      <c r="CU59" s="205"/>
      <c r="CV59" s="205"/>
      <c r="CW59" s="205"/>
      <c r="CX59" s="205"/>
      <c r="CY59" s="204"/>
      <c r="CZ59" s="205"/>
      <c r="DA59" s="205"/>
      <c r="DB59" s="205"/>
      <c r="DC59" s="205"/>
      <c r="DD59" s="204"/>
      <c r="DE59" s="205"/>
      <c r="DF59" s="205"/>
      <c r="DG59" s="205"/>
      <c r="DH59" s="205"/>
      <c r="DI59" s="204"/>
      <c r="DJ59" s="205"/>
      <c r="DK59" s="205"/>
      <c r="DL59" s="205"/>
      <c r="DM59" s="205"/>
      <c r="DN59" s="204"/>
      <c r="DO59" s="205"/>
      <c r="DP59" s="205"/>
      <c r="DQ59" s="205"/>
      <c r="DR59" s="206"/>
      <c r="DS59" s="207"/>
      <c r="DT59" s="204"/>
      <c r="DU59" s="205"/>
      <c r="DV59" s="205"/>
      <c r="DW59" s="205"/>
      <c r="DX59" s="205"/>
      <c r="DY59" s="204"/>
      <c r="DZ59" s="205"/>
      <c r="EA59" s="205"/>
      <c r="EB59" s="205"/>
      <c r="EC59" s="205"/>
      <c r="ED59" s="204"/>
      <c r="EE59" s="205"/>
      <c r="EF59" s="205"/>
      <c r="EG59" s="205"/>
      <c r="EH59" s="205"/>
      <c r="EI59" s="204"/>
      <c r="EJ59" s="205"/>
      <c r="EK59" s="205"/>
      <c r="EL59" s="205"/>
      <c r="EM59" s="205"/>
      <c r="EN59" s="204"/>
      <c r="EO59" s="205"/>
      <c r="EP59" s="205"/>
      <c r="EQ59" s="205"/>
      <c r="ER59" s="205"/>
      <c r="ES59" s="204"/>
      <c r="ET59" s="205"/>
      <c r="EU59" s="205"/>
      <c r="EV59" s="205"/>
      <c r="EW59" s="205"/>
      <c r="EX59" s="204"/>
      <c r="EY59" s="205"/>
      <c r="EZ59" s="205"/>
      <c r="FA59" s="205"/>
      <c r="FB59" s="205"/>
      <c r="FC59" s="204"/>
      <c r="FD59" s="205"/>
      <c r="FE59" s="205"/>
      <c r="FF59" s="205"/>
      <c r="FG59" s="205"/>
      <c r="FH59" s="204"/>
      <c r="FI59" s="205"/>
      <c r="FJ59" s="205"/>
      <c r="FK59" s="205"/>
      <c r="FL59" s="205"/>
      <c r="FM59" s="204"/>
      <c r="FN59" s="205"/>
      <c r="FO59" s="205"/>
      <c r="FP59" s="205"/>
      <c r="FQ59" s="205"/>
      <c r="FR59" s="204"/>
      <c r="FS59" s="205"/>
      <c r="FT59" s="205"/>
      <c r="FU59" s="205"/>
      <c r="FV59" s="205"/>
      <c r="FW59" s="204"/>
      <c r="FX59" s="205"/>
      <c r="FY59" s="205"/>
      <c r="FZ59" s="205"/>
      <c r="GA59" s="206"/>
      <c r="GB59" s="207"/>
      <c r="GC59" s="204"/>
      <c r="GD59" s="205"/>
      <c r="GE59" s="205"/>
      <c r="GF59" s="205"/>
      <c r="GG59" s="205"/>
      <c r="GH59" s="204"/>
      <c r="GI59" s="205"/>
      <c r="GJ59" s="205"/>
      <c r="GK59" s="205"/>
      <c r="GL59" s="205"/>
      <c r="GM59" s="204"/>
      <c r="GN59" s="205"/>
      <c r="GO59" s="205"/>
      <c r="GP59" s="205"/>
      <c r="GQ59" s="205"/>
      <c r="GR59" s="204"/>
      <c r="GS59" s="205"/>
      <c r="GT59" s="205"/>
      <c r="GU59" s="205"/>
      <c r="GV59" s="205"/>
      <c r="GW59" s="204"/>
      <c r="GX59" s="205"/>
      <c r="GY59" s="205"/>
      <c r="GZ59" s="205"/>
      <c r="HA59" s="205"/>
      <c r="HB59" s="204"/>
      <c r="HC59" s="205"/>
      <c r="HD59" s="205"/>
      <c r="HE59" s="205"/>
      <c r="HF59" s="205"/>
      <c r="HG59" s="204"/>
      <c r="HH59" s="205"/>
      <c r="HI59" s="205"/>
      <c r="HJ59" s="205"/>
      <c r="HK59" s="205"/>
      <c r="HL59" s="204"/>
      <c r="HM59" s="205"/>
      <c r="HN59" s="205"/>
      <c r="HO59" s="205"/>
      <c r="HP59" s="205"/>
      <c r="HQ59" s="204"/>
      <c r="HR59" s="205"/>
      <c r="HS59" s="205"/>
      <c r="HT59" s="205"/>
      <c r="HU59" s="205"/>
      <c r="HV59" s="204"/>
      <c r="HW59" s="205"/>
      <c r="HX59" s="205"/>
      <c r="HY59" s="205"/>
      <c r="HZ59" s="205"/>
      <c r="IA59" s="204"/>
      <c r="IB59" s="205"/>
      <c r="IC59" s="205"/>
      <c r="ID59" s="205"/>
      <c r="IE59" s="205"/>
      <c r="IF59" s="204"/>
      <c r="IG59" s="205"/>
      <c r="IH59" s="205"/>
      <c r="II59" s="205"/>
      <c r="IJ59" s="206"/>
      <c r="IK59" s="207"/>
      <c r="IL59" s="204"/>
      <c r="IM59" s="205"/>
      <c r="IN59" s="205"/>
      <c r="IO59" s="205"/>
      <c r="IP59" s="205"/>
      <c r="IQ59" s="204"/>
      <c r="IR59" s="205"/>
      <c r="IS59" s="205"/>
      <c r="IT59" s="205"/>
      <c r="IU59" s="205"/>
      <c r="IV59" s="204"/>
      <c r="IW59" s="205"/>
      <c r="IX59" s="205"/>
      <c r="IY59" s="205"/>
      <c r="IZ59" s="205"/>
      <c r="JA59" s="204"/>
      <c r="JB59" s="205"/>
      <c r="JC59" s="205"/>
      <c r="JD59" s="205"/>
      <c r="JE59" s="205"/>
      <c r="JF59" s="204"/>
      <c r="JG59" s="205"/>
      <c r="JH59" s="205"/>
      <c r="JI59" s="205"/>
      <c r="JJ59" s="205"/>
      <c r="JK59" s="204"/>
      <c r="JL59" s="205"/>
      <c r="JM59" s="205"/>
      <c r="JN59" s="205"/>
      <c r="JO59" s="205"/>
      <c r="JP59" s="204"/>
      <c r="JQ59" s="205"/>
      <c r="JR59" s="205"/>
      <c r="JS59" s="205"/>
      <c r="JT59" s="205"/>
      <c r="JU59" s="204"/>
      <c r="JV59" s="205"/>
      <c r="JW59" s="205"/>
      <c r="JX59" s="205"/>
      <c r="JY59" s="205"/>
      <c r="JZ59" s="204"/>
      <c r="KA59" s="205"/>
      <c r="KB59" s="205"/>
      <c r="KC59" s="205"/>
      <c r="KD59" s="205"/>
      <c r="KE59" s="204"/>
      <c r="KF59" s="205"/>
      <c r="KG59" s="205"/>
      <c r="KH59" s="205"/>
      <c r="KI59" s="205"/>
      <c r="KJ59" s="204"/>
      <c r="KK59" s="205"/>
      <c r="KL59" s="205"/>
      <c r="KM59" s="205"/>
      <c r="KN59" s="205"/>
      <c r="KO59" s="204"/>
      <c r="KP59" s="205"/>
      <c r="KQ59" s="205"/>
    </row>
    <row r="60" spans="1:303" x14ac:dyDescent="0.25">
      <c r="A60" s="207" t="s">
        <v>1692</v>
      </c>
      <c r="B60" s="204">
        <v>48.232249940532427</v>
      </c>
      <c r="C60" s="205">
        <v>48.119009924053302</v>
      </c>
      <c r="D60" s="205">
        <v>48.28812521906903</v>
      </c>
      <c r="E60" s="205">
        <v>48.221270916921441</v>
      </c>
      <c r="F60" s="205">
        <v>48.676601753579725</v>
      </c>
      <c r="G60" s="204">
        <v>51.120046992715579</v>
      </c>
      <c r="H60" s="205">
        <v>48.938553656744119</v>
      </c>
      <c r="I60" s="205">
        <v>51.3965397537836</v>
      </c>
      <c r="J60" s="205">
        <v>51.393999308030473</v>
      </c>
      <c r="K60" s="205">
        <v>51.417794558051718</v>
      </c>
      <c r="L60" s="204">
        <v>36.111375747835254</v>
      </c>
      <c r="M60" s="205">
        <v>35.905907330906615</v>
      </c>
      <c r="N60" s="205">
        <v>36.145646924712757</v>
      </c>
      <c r="O60" s="205">
        <v>36.094285881333683</v>
      </c>
      <c r="P60" s="205">
        <v>36.471026286548813</v>
      </c>
      <c r="Q60" s="204">
        <v>42.85655506444661</v>
      </c>
      <c r="R60" s="205">
        <v>42.751354114949223</v>
      </c>
      <c r="S60" s="205">
        <v>42.9321750702562</v>
      </c>
      <c r="T60" s="205">
        <v>42.90430270744131</v>
      </c>
      <c r="U60" s="205">
        <v>43.545035289082136</v>
      </c>
      <c r="V60" s="204">
        <v>34.162771742834366</v>
      </c>
      <c r="W60" s="205">
        <v>34.164057436672316</v>
      </c>
      <c r="X60" s="205">
        <v>34.172340615503074</v>
      </c>
      <c r="Y60" s="205">
        <v>34.172973146222006</v>
      </c>
      <c r="Z60" s="205">
        <v>34.267473723690379</v>
      </c>
      <c r="AA60" s="204">
        <v>32.941568987235883</v>
      </c>
      <c r="AB60" s="205">
        <v>32.941657628024714</v>
      </c>
      <c r="AC60" s="205">
        <v>32.943054149190495</v>
      </c>
      <c r="AD60" s="205">
        <v>32.942445637812078</v>
      </c>
      <c r="AE60" s="205">
        <v>33.229749580816978</v>
      </c>
      <c r="AF60" s="204">
        <v>31.085805263049252</v>
      </c>
      <c r="AG60" s="205">
        <v>31.037327746712307</v>
      </c>
      <c r="AH60" s="205">
        <v>31.04048395233438</v>
      </c>
      <c r="AI60" s="205">
        <v>31.042914630575115</v>
      </c>
      <c r="AJ60" s="205">
        <v>31.488515047028578</v>
      </c>
      <c r="AK60" s="204">
        <v>30.887226748142375</v>
      </c>
      <c r="AL60" s="205">
        <v>30.869237540080881</v>
      </c>
      <c r="AM60" s="205">
        <v>30.835607521376193</v>
      </c>
      <c r="AN60" s="205">
        <v>30.836062887956874</v>
      </c>
      <c r="AO60" s="205">
        <v>30.990050879623066</v>
      </c>
      <c r="AP60" s="204">
        <v>30.256729169480721</v>
      </c>
      <c r="AQ60" s="205">
        <v>30.185603484067773</v>
      </c>
      <c r="AR60" s="205">
        <v>30.168416197087673</v>
      </c>
      <c r="AS60" s="205">
        <v>30.027614483813213</v>
      </c>
      <c r="AT60" s="205">
        <v>30.707365657897356</v>
      </c>
      <c r="AU60" s="204">
        <v>32.012147349174214</v>
      </c>
      <c r="AV60" s="205">
        <v>31.90925197423487</v>
      </c>
      <c r="AW60" s="205">
        <v>31.890951781110605</v>
      </c>
      <c r="AX60" s="205">
        <v>31.874117180645637</v>
      </c>
      <c r="AY60" s="205">
        <v>32.245129951766629</v>
      </c>
      <c r="AZ60" s="204">
        <v>32.354754820314866</v>
      </c>
      <c r="BA60" s="205">
        <v>32.322597807020053</v>
      </c>
      <c r="BB60" s="205">
        <v>32.334996980701497</v>
      </c>
      <c r="BC60" s="205">
        <v>32.315985024733124</v>
      </c>
      <c r="BD60" s="205">
        <v>32.615713796792193</v>
      </c>
      <c r="BE60" s="204">
        <v>33.674146243353739</v>
      </c>
      <c r="BF60" s="205">
        <v>33.606624061644787</v>
      </c>
      <c r="BG60" s="205">
        <v>33.691631804258805</v>
      </c>
      <c r="BH60" s="205">
        <v>33.431305497672135</v>
      </c>
      <c r="BI60" s="206">
        <v>33.716575532335732</v>
      </c>
      <c r="BJ60" s="207"/>
      <c r="BK60" s="204"/>
      <c r="BL60" s="205"/>
      <c r="BM60" s="205"/>
      <c r="BN60" s="205"/>
      <c r="BO60" s="205"/>
      <c r="BP60" s="204"/>
      <c r="BQ60" s="205"/>
      <c r="BR60" s="205"/>
      <c r="BS60" s="205"/>
      <c r="BT60" s="205"/>
      <c r="BU60" s="204"/>
      <c r="BV60" s="205"/>
      <c r="BW60" s="205"/>
      <c r="BX60" s="205"/>
      <c r="BY60" s="205"/>
      <c r="BZ60" s="204"/>
      <c r="CA60" s="205"/>
      <c r="CB60" s="205"/>
      <c r="CC60" s="205"/>
      <c r="CD60" s="205"/>
      <c r="CE60" s="204"/>
      <c r="CF60" s="205"/>
      <c r="CG60" s="205"/>
      <c r="CH60" s="205"/>
      <c r="CI60" s="205"/>
      <c r="CJ60" s="204"/>
      <c r="CK60" s="205"/>
      <c r="CL60" s="205"/>
      <c r="CM60" s="205"/>
      <c r="CN60" s="205"/>
      <c r="CO60" s="204"/>
      <c r="CP60" s="205"/>
      <c r="CQ60" s="205"/>
      <c r="CR60" s="205"/>
      <c r="CS60" s="205"/>
      <c r="CT60" s="204"/>
      <c r="CU60" s="205"/>
      <c r="CV60" s="205"/>
      <c r="CW60" s="205"/>
      <c r="CX60" s="205"/>
      <c r="CY60" s="204"/>
      <c r="CZ60" s="205"/>
      <c r="DA60" s="205"/>
      <c r="DB60" s="205"/>
      <c r="DC60" s="205"/>
      <c r="DD60" s="204"/>
      <c r="DE60" s="205"/>
      <c r="DF60" s="205"/>
      <c r="DG60" s="205"/>
      <c r="DH60" s="205"/>
      <c r="DI60" s="204"/>
      <c r="DJ60" s="205"/>
      <c r="DK60" s="205"/>
      <c r="DL60" s="205"/>
      <c r="DM60" s="205"/>
      <c r="DN60" s="204"/>
      <c r="DO60" s="205"/>
      <c r="DP60" s="205"/>
      <c r="DQ60" s="205"/>
      <c r="DR60" s="206"/>
      <c r="DS60" s="207"/>
      <c r="DT60" s="204"/>
      <c r="DU60" s="205"/>
      <c r="DV60" s="205"/>
      <c r="DW60" s="205"/>
      <c r="DX60" s="205"/>
      <c r="DY60" s="204"/>
      <c r="DZ60" s="205"/>
      <c r="EA60" s="205"/>
      <c r="EB60" s="205"/>
      <c r="EC60" s="205"/>
      <c r="ED60" s="204"/>
      <c r="EE60" s="205"/>
      <c r="EF60" s="205"/>
      <c r="EG60" s="205"/>
      <c r="EH60" s="205"/>
      <c r="EI60" s="204"/>
      <c r="EJ60" s="205"/>
      <c r="EK60" s="205"/>
      <c r="EL60" s="205"/>
      <c r="EM60" s="205"/>
      <c r="EN60" s="204"/>
      <c r="EO60" s="205"/>
      <c r="EP60" s="205"/>
      <c r="EQ60" s="205"/>
      <c r="ER60" s="205"/>
      <c r="ES60" s="204"/>
      <c r="ET60" s="205"/>
      <c r="EU60" s="205"/>
      <c r="EV60" s="205"/>
      <c r="EW60" s="205"/>
      <c r="EX60" s="204"/>
      <c r="EY60" s="205"/>
      <c r="EZ60" s="205"/>
      <c r="FA60" s="205"/>
      <c r="FB60" s="205"/>
      <c r="FC60" s="204"/>
      <c r="FD60" s="205"/>
      <c r="FE60" s="205"/>
      <c r="FF60" s="205"/>
      <c r="FG60" s="205"/>
      <c r="FH60" s="204"/>
      <c r="FI60" s="205"/>
      <c r="FJ60" s="205"/>
      <c r="FK60" s="205"/>
      <c r="FL60" s="205"/>
      <c r="FM60" s="204"/>
      <c r="FN60" s="205"/>
      <c r="FO60" s="205"/>
      <c r="FP60" s="205"/>
      <c r="FQ60" s="205"/>
      <c r="FR60" s="204"/>
      <c r="FS60" s="205"/>
      <c r="FT60" s="205"/>
      <c r="FU60" s="205"/>
      <c r="FV60" s="205"/>
      <c r="FW60" s="204"/>
      <c r="FX60" s="205"/>
      <c r="FY60" s="205"/>
      <c r="FZ60" s="205"/>
      <c r="GA60" s="206"/>
      <c r="GB60" s="207"/>
      <c r="GC60" s="204"/>
      <c r="GD60" s="205"/>
      <c r="GE60" s="205"/>
      <c r="GF60" s="205"/>
      <c r="GG60" s="205"/>
      <c r="GH60" s="204"/>
      <c r="GI60" s="205"/>
      <c r="GJ60" s="205"/>
      <c r="GK60" s="205"/>
      <c r="GL60" s="205"/>
      <c r="GM60" s="204"/>
      <c r="GN60" s="205"/>
      <c r="GO60" s="205"/>
      <c r="GP60" s="205"/>
      <c r="GQ60" s="205"/>
      <c r="GR60" s="204"/>
      <c r="GS60" s="205"/>
      <c r="GT60" s="205"/>
      <c r="GU60" s="205"/>
      <c r="GV60" s="205"/>
      <c r="GW60" s="204"/>
      <c r="GX60" s="205"/>
      <c r="GY60" s="205"/>
      <c r="GZ60" s="205"/>
      <c r="HA60" s="205"/>
      <c r="HB60" s="204"/>
      <c r="HC60" s="205"/>
      <c r="HD60" s="205"/>
      <c r="HE60" s="205"/>
      <c r="HF60" s="205"/>
      <c r="HG60" s="204"/>
      <c r="HH60" s="205"/>
      <c r="HI60" s="205"/>
      <c r="HJ60" s="205"/>
      <c r="HK60" s="205"/>
      <c r="HL60" s="204"/>
      <c r="HM60" s="205"/>
      <c r="HN60" s="205"/>
      <c r="HO60" s="205"/>
      <c r="HP60" s="205"/>
      <c r="HQ60" s="204"/>
      <c r="HR60" s="205"/>
      <c r="HS60" s="205"/>
      <c r="HT60" s="205"/>
      <c r="HU60" s="205"/>
      <c r="HV60" s="204"/>
      <c r="HW60" s="205"/>
      <c r="HX60" s="205"/>
      <c r="HY60" s="205"/>
      <c r="HZ60" s="205"/>
      <c r="IA60" s="204"/>
      <c r="IB60" s="205"/>
      <c r="IC60" s="205"/>
      <c r="ID60" s="205"/>
      <c r="IE60" s="205"/>
      <c r="IF60" s="204"/>
      <c r="IG60" s="205"/>
      <c r="IH60" s="205"/>
      <c r="II60" s="205"/>
      <c r="IJ60" s="206"/>
      <c r="IK60" s="207"/>
      <c r="IL60" s="204"/>
      <c r="IM60" s="205"/>
      <c r="IN60" s="205"/>
      <c r="IO60" s="205"/>
      <c r="IP60" s="205"/>
      <c r="IQ60" s="204"/>
      <c r="IR60" s="205"/>
      <c r="IS60" s="205"/>
      <c r="IT60" s="205"/>
      <c r="IU60" s="205"/>
      <c r="IV60" s="204"/>
      <c r="IW60" s="205"/>
      <c r="IX60" s="205"/>
      <c r="IY60" s="205"/>
      <c r="IZ60" s="205"/>
      <c r="JA60" s="204"/>
      <c r="JB60" s="205"/>
      <c r="JC60" s="205"/>
      <c r="JD60" s="205"/>
      <c r="JE60" s="205"/>
      <c r="JF60" s="204"/>
      <c r="JG60" s="205"/>
      <c r="JH60" s="205"/>
      <c r="JI60" s="205"/>
      <c r="JJ60" s="205"/>
      <c r="JK60" s="204"/>
      <c r="JL60" s="205"/>
      <c r="JM60" s="205"/>
      <c r="JN60" s="205"/>
      <c r="JO60" s="205"/>
      <c r="JP60" s="204"/>
      <c r="JQ60" s="205"/>
      <c r="JR60" s="205"/>
      <c r="JS60" s="205"/>
      <c r="JT60" s="205"/>
      <c r="JU60" s="204"/>
      <c r="JV60" s="205"/>
      <c r="JW60" s="205"/>
      <c r="JX60" s="205"/>
      <c r="JY60" s="205"/>
      <c r="JZ60" s="204"/>
      <c r="KA60" s="205"/>
      <c r="KB60" s="205"/>
      <c r="KC60" s="205"/>
      <c r="KD60" s="205"/>
      <c r="KE60" s="204"/>
      <c r="KF60" s="205"/>
      <c r="KG60" s="205"/>
      <c r="KH60" s="205"/>
      <c r="KI60" s="205"/>
      <c r="KJ60" s="204"/>
      <c r="KK60" s="205"/>
      <c r="KL60" s="205"/>
      <c r="KM60" s="205"/>
      <c r="KN60" s="205"/>
      <c r="KO60" s="204"/>
      <c r="KP60" s="205"/>
      <c r="KQ60" s="205"/>
    </row>
    <row r="61" spans="1:303" x14ac:dyDescent="0.25">
      <c r="A61" s="207" t="s">
        <v>1693</v>
      </c>
      <c r="B61" s="204">
        <v>52.344830751874085</v>
      </c>
      <c r="C61" s="205">
        <v>51.465349187792263</v>
      </c>
      <c r="D61" s="205">
        <v>49.785153995661254</v>
      </c>
      <c r="E61" s="205">
        <v>49.421436734961411</v>
      </c>
      <c r="F61" s="205">
        <v>53.576023148560211</v>
      </c>
      <c r="G61" s="204">
        <v>54.178519009052195</v>
      </c>
      <c r="H61" s="205">
        <v>51.951244782047432</v>
      </c>
      <c r="I61" s="205">
        <v>52.110691250941073</v>
      </c>
      <c r="J61" s="205">
        <v>52.161297214310366</v>
      </c>
      <c r="K61" s="205">
        <v>55.946553609471067</v>
      </c>
      <c r="L61" s="204">
        <v>39.435538604229649</v>
      </c>
      <c r="M61" s="205">
        <v>39.042623370286307</v>
      </c>
      <c r="N61" s="205">
        <v>37.867405846721091</v>
      </c>
      <c r="O61" s="205">
        <v>37.718748818909546</v>
      </c>
      <c r="P61" s="205">
        <v>40.165769824349638</v>
      </c>
      <c r="Q61" s="204">
        <v>46.522602215480902</v>
      </c>
      <c r="R61" s="205">
        <v>45.838871197175415</v>
      </c>
      <c r="S61" s="205">
        <v>44.57600311882701</v>
      </c>
      <c r="T61" s="205">
        <v>43.944954092642433</v>
      </c>
      <c r="U61" s="205">
        <v>47.822856759099409</v>
      </c>
      <c r="V61" s="204">
        <v>36.85429124478857</v>
      </c>
      <c r="W61" s="205">
        <v>36.622138749617569</v>
      </c>
      <c r="X61" s="205">
        <v>35.148229949458958</v>
      </c>
      <c r="Y61" s="205">
        <v>33.147478936767385</v>
      </c>
      <c r="Z61" s="205">
        <v>37.412394058282132</v>
      </c>
      <c r="AA61" s="204">
        <v>35.798528219756946</v>
      </c>
      <c r="AB61" s="205">
        <v>35.54969172705006</v>
      </c>
      <c r="AC61" s="205">
        <v>33.840774858075633</v>
      </c>
      <c r="AD61" s="205">
        <v>32.244560308794959</v>
      </c>
      <c r="AE61" s="205">
        <v>36.828885899756067</v>
      </c>
      <c r="AF61" s="204">
        <v>33.764145653885514</v>
      </c>
      <c r="AG61" s="205">
        <v>33.484271735931479</v>
      </c>
      <c r="AH61" s="205">
        <v>31.914184842291696</v>
      </c>
      <c r="AI61" s="205">
        <v>30.307303629102421</v>
      </c>
      <c r="AJ61" s="205">
        <v>34.627583600479234</v>
      </c>
      <c r="AK61" s="204">
        <v>33.731336213519775</v>
      </c>
      <c r="AL61" s="205">
        <v>33.422752427474947</v>
      </c>
      <c r="AM61" s="205">
        <v>31.632310689522896</v>
      </c>
      <c r="AN61" s="205">
        <v>30.052735640845782</v>
      </c>
      <c r="AO61" s="205">
        <v>34.093794912764807</v>
      </c>
      <c r="AP61" s="204">
        <v>32.740613594532604</v>
      </c>
      <c r="AQ61" s="205">
        <v>32.51589519243516</v>
      </c>
      <c r="AR61" s="205">
        <v>30.906687623040316</v>
      </c>
      <c r="AS61" s="205">
        <v>28.946182288086181</v>
      </c>
      <c r="AT61" s="205">
        <v>33.364514434317108</v>
      </c>
      <c r="AU61" s="204">
        <v>34.65518436391821</v>
      </c>
      <c r="AV61" s="205">
        <v>34.59725258379126</v>
      </c>
      <c r="AW61" s="205">
        <v>32.990554956829705</v>
      </c>
      <c r="AX61" s="205">
        <v>30.849201948227655</v>
      </c>
      <c r="AY61" s="205">
        <v>35.005447298221235</v>
      </c>
      <c r="AZ61" s="204">
        <v>35.086440832597994</v>
      </c>
      <c r="BA61" s="205">
        <v>35.068843414489208</v>
      </c>
      <c r="BB61" s="205">
        <v>33.530306013669808</v>
      </c>
      <c r="BC61" s="205">
        <v>31.803199540523647</v>
      </c>
      <c r="BD61" s="205">
        <v>36.196314788602002</v>
      </c>
      <c r="BE61" s="204">
        <v>36.208445107546936</v>
      </c>
      <c r="BF61" s="205">
        <v>36.088399926613363</v>
      </c>
      <c r="BG61" s="205">
        <v>34.618375078219074</v>
      </c>
      <c r="BH61" s="205">
        <v>32.249502445506046</v>
      </c>
      <c r="BI61" s="206">
        <v>36.456579042078239</v>
      </c>
      <c r="BJ61" s="207"/>
      <c r="BK61" s="204"/>
      <c r="BL61" s="205"/>
      <c r="BM61" s="205"/>
      <c r="BN61" s="205"/>
      <c r="BO61" s="205"/>
      <c r="BP61" s="204"/>
      <c r="BQ61" s="205"/>
      <c r="BR61" s="205"/>
      <c r="BS61" s="205"/>
      <c r="BT61" s="205"/>
      <c r="BU61" s="204"/>
      <c r="BV61" s="205"/>
      <c r="BW61" s="205"/>
      <c r="BX61" s="205"/>
      <c r="BY61" s="205"/>
      <c r="BZ61" s="204"/>
      <c r="CA61" s="205"/>
      <c r="CB61" s="205"/>
      <c r="CC61" s="205"/>
      <c r="CD61" s="205"/>
      <c r="CE61" s="204"/>
      <c r="CF61" s="205"/>
      <c r="CG61" s="205"/>
      <c r="CH61" s="205"/>
      <c r="CI61" s="205"/>
      <c r="CJ61" s="204"/>
      <c r="CK61" s="205"/>
      <c r="CL61" s="205"/>
      <c r="CM61" s="205"/>
      <c r="CN61" s="205"/>
      <c r="CO61" s="204"/>
      <c r="CP61" s="205"/>
      <c r="CQ61" s="205"/>
      <c r="CR61" s="205"/>
      <c r="CS61" s="205"/>
      <c r="CT61" s="204"/>
      <c r="CU61" s="205"/>
      <c r="CV61" s="205"/>
      <c r="CW61" s="205"/>
      <c r="CX61" s="205"/>
      <c r="CY61" s="204"/>
      <c r="CZ61" s="205"/>
      <c r="DA61" s="205"/>
      <c r="DB61" s="205"/>
      <c r="DC61" s="205"/>
      <c r="DD61" s="204"/>
      <c r="DE61" s="205"/>
      <c r="DF61" s="205"/>
      <c r="DG61" s="205"/>
      <c r="DH61" s="205"/>
      <c r="DI61" s="204"/>
      <c r="DJ61" s="205"/>
      <c r="DK61" s="205"/>
      <c r="DL61" s="205"/>
      <c r="DM61" s="205"/>
      <c r="DN61" s="204"/>
      <c r="DO61" s="205"/>
      <c r="DP61" s="205"/>
      <c r="DQ61" s="205"/>
      <c r="DR61" s="206"/>
      <c r="DS61" s="207"/>
      <c r="DT61" s="204"/>
      <c r="DU61" s="205"/>
      <c r="DV61" s="205"/>
      <c r="DW61" s="205"/>
      <c r="DX61" s="205"/>
      <c r="DY61" s="204"/>
      <c r="DZ61" s="205"/>
      <c r="EA61" s="205"/>
      <c r="EB61" s="205"/>
      <c r="EC61" s="205"/>
      <c r="ED61" s="204"/>
      <c r="EE61" s="205"/>
      <c r="EF61" s="205"/>
      <c r="EG61" s="205"/>
      <c r="EH61" s="205"/>
      <c r="EI61" s="204"/>
      <c r="EJ61" s="205"/>
      <c r="EK61" s="205"/>
      <c r="EL61" s="205"/>
      <c r="EM61" s="205"/>
      <c r="EN61" s="204"/>
      <c r="EO61" s="205"/>
      <c r="EP61" s="205"/>
      <c r="EQ61" s="205"/>
      <c r="ER61" s="205"/>
      <c r="ES61" s="204"/>
      <c r="ET61" s="205"/>
      <c r="EU61" s="205"/>
      <c r="EV61" s="205"/>
      <c r="EW61" s="205"/>
      <c r="EX61" s="204"/>
      <c r="EY61" s="205"/>
      <c r="EZ61" s="205"/>
      <c r="FA61" s="205"/>
      <c r="FB61" s="205"/>
      <c r="FC61" s="204"/>
      <c r="FD61" s="205"/>
      <c r="FE61" s="205"/>
      <c r="FF61" s="205"/>
      <c r="FG61" s="205"/>
      <c r="FH61" s="204"/>
      <c r="FI61" s="205"/>
      <c r="FJ61" s="205"/>
      <c r="FK61" s="205"/>
      <c r="FL61" s="205"/>
      <c r="FM61" s="204"/>
      <c r="FN61" s="205"/>
      <c r="FO61" s="205"/>
      <c r="FP61" s="205"/>
      <c r="FQ61" s="205"/>
      <c r="FR61" s="204"/>
      <c r="FS61" s="205"/>
      <c r="FT61" s="205"/>
      <c r="FU61" s="205"/>
      <c r="FV61" s="205"/>
      <c r="FW61" s="204"/>
      <c r="FX61" s="205"/>
      <c r="FY61" s="205"/>
      <c r="FZ61" s="205"/>
      <c r="GA61" s="206"/>
      <c r="GB61" s="207"/>
      <c r="GC61" s="204"/>
      <c r="GD61" s="205"/>
      <c r="GE61" s="205"/>
      <c r="GF61" s="205"/>
      <c r="GG61" s="205"/>
      <c r="GH61" s="204"/>
      <c r="GI61" s="205"/>
      <c r="GJ61" s="205"/>
      <c r="GK61" s="205"/>
      <c r="GL61" s="205"/>
      <c r="GM61" s="204"/>
      <c r="GN61" s="205"/>
      <c r="GO61" s="205"/>
      <c r="GP61" s="205"/>
      <c r="GQ61" s="205"/>
      <c r="GR61" s="204"/>
      <c r="GS61" s="205"/>
      <c r="GT61" s="205"/>
      <c r="GU61" s="205"/>
      <c r="GV61" s="205"/>
      <c r="GW61" s="204"/>
      <c r="GX61" s="205"/>
      <c r="GY61" s="205"/>
      <c r="GZ61" s="205"/>
      <c r="HA61" s="205"/>
      <c r="HB61" s="204"/>
      <c r="HC61" s="205"/>
      <c r="HD61" s="205"/>
      <c r="HE61" s="205"/>
      <c r="HF61" s="205"/>
      <c r="HG61" s="204"/>
      <c r="HH61" s="205"/>
      <c r="HI61" s="205"/>
      <c r="HJ61" s="205"/>
      <c r="HK61" s="205"/>
      <c r="HL61" s="204"/>
      <c r="HM61" s="205"/>
      <c r="HN61" s="205"/>
      <c r="HO61" s="205"/>
      <c r="HP61" s="205"/>
      <c r="HQ61" s="204"/>
      <c r="HR61" s="205"/>
      <c r="HS61" s="205"/>
      <c r="HT61" s="205"/>
      <c r="HU61" s="205"/>
      <c r="HV61" s="204"/>
      <c r="HW61" s="205"/>
      <c r="HX61" s="205"/>
      <c r="HY61" s="205"/>
      <c r="HZ61" s="205"/>
      <c r="IA61" s="204"/>
      <c r="IB61" s="205"/>
      <c r="IC61" s="205"/>
      <c r="ID61" s="205"/>
      <c r="IE61" s="205"/>
      <c r="IF61" s="204"/>
      <c r="IG61" s="205"/>
      <c r="IH61" s="205"/>
      <c r="II61" s="205"/>
      <c r="IJ61" s="206"/>
      <c r="IK61" s="207"/>
      <c r="IL61" s="204"/>
      <c r="IM61" s="205"/>
      <c r="IN61" s="205"/>
      <c r="IO61" s="205"/>
      <c r="IP61" s="205"/>
      <c r="IQ61" s="204"/>
      <c r="IR61" s="205"/>
      <c r="IS61" s="205"/>
      <c r="IT61" s="205"/>
      <c r="IU61" s="205"/>
      <c r="IV61" s="204"/>
      <c r="IW61" s="205"/>
      <c r="IX61" s="205"/>
      <c r="IY61" s="205"/>
      <c r="IZ61" s="205"/>
      <c r="JA61" s="204"/>
      <c r="JB61" s="205"/>
      <c r="JC61" s="205"/>
      <c r="JD61" s="205"/>
      <c r="JE61" s="205"/>
      <c r="JF61" s="204"/>
      <c r="JG61" s="205"/>
      <c r="JH61" s="205"/>
      <c r="JI61" s="205"/>
      <c r="JJ61" s="205"/>
      <c r="JK61" s="204"/>
      <c r="JL61" s="205"/>
      <c r="JM61" s="205"/>
      <c r="JN61" s="205"/>
      <c r="JO61" s="205"/>
      <c r="JP61" s="204"/>
      <c r="JQ61" s="205"/>
      <c r="JR61" s="205"/>
      <c r="JS61" s="205"/>
      <c r="JT61" s="205"/>
      <c r="JU61" s="204"/>
      <c r="JV61" s="205"/>
      <c r="JW61" s="205"/>
      <c r="JX61" s="205"/>
      <c r="JY61" s="205"/>
      <c r="JZ61" s="204"/>
      <c r="KA61" s="205"/>
      <c r="KB61" s="205"/>
      <c r="KC61" s="205"/>
      <c r="KD61" s="205"/>
      <c r="KE61" s="204"/>
      <c r="KF61" s="205"/>
      <c r="KG61" s="205"/>
      <c r="KH61" s="205"/>
      <c r="KI61" s="205"/>
      <c r="KJ61" s="204"/>
      <c r="KK61" s="205"/>
      <c r="KL61" s="205"/>
      <c r="KM61" s="205"/>
      <c r="KN61" s="205"/>
      <c r="KO61" s="204"/>
      <c r="KP61" s="205"/>
      <c r="KQ61" s="205"/>
    </row>
    <row r="62" spans="1:303" x14ac:dyDescent="0.25">
      <c r="A62" s="207" t="s">
        <v>1694</v>
      </c>
      <c r="B62" s="204">
        <v>49.355436655135634</v>
      </c>
      <c r="C62" s="205">
        <v>48.879379988397027</v>
      </c>
      <c r="D62" s="205">
        <v>49.358752727508126</v>
      </c>
      <c r="E62" s="205">
        <v>49.480081822610579</v>
      </c>
      <c r="F62" s="205">
        <v>49.838558537121429</v>
      </c>
      <c r="G62" s="204">
        <v>51.814011809136431</v>
      </c>
      <c r="H62" s="205">
        <v>49.597686208635295</v>
      </c>
      <c r="I62" s="205">
        <v>52.133207410122836</v>
      </c>
      <c r="J62" s="205">
        <v>52.224551563551636</v>
      </c>
      <c r="K62" s="205">
        <v>52.139004031638521</v>
      </c>
      <c r="L62" s="204">
        <v>37.2486292931939</v>
      </c>
      <c r="M62" s="205">
        <v>37.000911570383593</v>
      </c>
      <c r="N62" s="205">
        <v>37.379112370724734</v>
      </c>
      <c r="O62" s="205">
        <v>37.328233468924488</v>
      </c>
      <c r="P62" s="205">
        <v>37.713602727847643</v>
      </c>
      <c r="Q62" s="204">
        <v>43.846133903446756</v>
      </c>
      <c r="R62" s="205">
        <v>43.733586386634151</v>
      </c>
      <c r="S62" s="205">
        <v>43.929365866037593</v>
      </c>
      <c r="T62" s="205">
        <v>43.911641091285766</v>
      </c>
      <c r="U62" s="205">
        <v>44.57729169502209</v>
      </c>
      <c r="V62" s="204">
        <v>35.40532877601273</v>
      </c>
      <c r="W62" s="205">
        <v>35.100153472486717</v>
      </c>
      <c r="X62" s="205">
        <v>35.416764709737137</v>
      </c>
      <c r="Y62" s="205">
        <v>35.384824694293108</v>
      </c>
      <c r="Z62" s="205">
        <v>35.643000814271964</v>
      </c>
      <c r="AA62" s="204">
        <v>34.273942096158876</v>
      </c>
      <c r="AB62" s="205">
        <v>34.02400775283246</v>
      </c>
      <c r="AC62" s="205">
        <v>34.249416125570768</v>
      </c>
      <c r="AD62" s="205">
        <v>34.251323379889982</v>
      </c>
      <c r="AE62" s="205">
        <v>34.790568883009144</v>
      </c>
      <c r="AF62" s="204">
        <v>32.087791704386952</v>
      </c>
      <c r="AG62" s="205">
        <v>31.945304217847244</v>
      </c>
      <c r="AH62" s="205">
        <v>32.110286373972187</v>
      </c>
      <c r="AI62" s="205">
        <v>32.186167691609057</v>
      </c>
      <c r="AJ62" s="205">
        <v>32.811566240963998</v>
      </c>
      <c r="AK62" s="204">
        <v>32.234509746353353</v>
      </c>
      <c r="AL62" s="205">
        <v>31.966122301244788</v>
      </c>
      <c r="AM62" s="205">
        <v>32.172749579133928</v>
      </c>
      <c r="AN62" s="205">
        <v>32.079350410829946</v>
      </c>
      <c r="AO62" s="205">
        <v>32.373137258644441</v>
      </c>
      <c r="AP62" s="204">
        <v>31.22826866795738</v>
      </c>
      <c r="AQ62" s="205">
        <v>31.108704254857312</v>
      </c>
      <c r="AR62" s="205">
        <v>31.027456661911099</v>
      </c>
      <c r="AS62" s="205">
        <v>31.07574770565633</v>
      </c>
      <c r="AT62" s="205">
        <v>31.782892269160488</v>
      </c>
      <c r="AU62" s="204">
        <v>32.994607806116221</v>
      </c>
      <c r="AV62" s="205">
        <v>32.871761754430658</v>
      </c>
      <c r="AW62" s="205">
        <v>32.803283365686582</v>
      </c>
      <c r="AX62" s="205">
        <v>32.903759480800609</v>
      </c>
      <c r="AY62" s="205">
        <v>33.363632335414358</v>
      </c>
      <c r="AZ62" s="204">
        <v>33.335132845036107</v>
      </c>
      <c r="BA62" s="205">
        <v>33.298188605989267</v>
      </c>
      <c r="BB62" s="205">
        <v>33.323165649247677</v>
      </c>
      <c r="BC62" s="205">
        <v>33.283649450269365</v>
      </c>
      <c r="BD62" s="205">
        <v>33.648708225211557</v>
      </c>
      <c r="BE62" s="204">
        <v>34.494536206127364</v>
      </c>
      <c r="BF62" s="205">
        <v>34.40854896264927</v>
      </c>
      <c r="BG62" s="205">
        <v>34.496327504993602</v>
      </c>
      <c r="BH62" s="205">
        <v>34.228184755596985</v>
      </c>
      <c r="BI62" s="206">
        <v>34.477618857826677</v>
      </c>
      <c r="BJ62" s="207"/>
      <c r="BK62" s="204"/>
      <c r="BL62" s="205"/>
      <c r="BM62" s="205"/>
      <c r="BN62" s="205"/>
      <c r="BO62" s="205"/>
      <c r="BP62" s="204"/>
      <c r="BQ62" s="205"/>
      <c r="BR62" s="205"/>
      <c r="BS62" s="205"/>
      <c r="BT62" s="205"/>
      <c r="BU62" s="204"/>
      <c r="BV62" s="205"/>
      <c r="BW62" s="205"/>
      <c r="BX62" s="205"/>
      <c r="BY62" s="205"/>
      <c r="BZ62" s="204"/>
      <c r="CA62" s="205"/>
      <c r="CB62" s="205"/>
      <c r="CC62" s="205"/>
      <c r="CD62" s="205"/>
      <c r="CE62" s="204"/>
      <c r="CF62" s="205"/>
      <c r="CG62" s="205"/>
      <c r="CH62" s="205"/>
      <c r="CI62" s="205"/>
      <c r="CJ62" s="204"/>
      <c r="CK62" s="205"/>
      <c r="CL62" s="205"/>
      <c r="CM62" s="205"/>
      <c r="CN62" s="205"/>
      <c r="CO62" s="204"/>
      <c r="CP62" s="205"/>
      <c r="CQ62" s="205"/>
      <c r="CR62" s="205"/>
      <c r="CS62" s="205"/>
      <c r="CT62" s="204"/>
      <c r="CU62" s="205"/>
      <c r="CV62" s="205"/>
      <c r="CW62" s="205"/>
      <c r="CX62" s="205"/>
      <c r="CY62" s="204"/>
      <c r="CZ62" s="205"/>
      <c r="DA62" s="205"/>
      <c r="DB62" s="205"/>
      <c r="DC62" s="205"/>
      <c r="DD62" s="204"/>
      <c r="DE62" s="205"/>
      <c r="DF62" s="205"/>
      <c r="DG62" s="205"/>
      <c r="DH62" s="205"/>
      <c r="DI62" s="204"/>
      <c r="DJ62" s="205"/>
      <c r="DK62" s="205"/>
      <c r="DL62" s="205"/>
      <c r="DM62" s="205"/>
      <c r="DN62" s="204"/>
      <c r="DO62" s="205"/>
      <c r="DP62" s="205"/>
      <c r="DQ62" s="205"/>
      <c r="DR62" s="206"/>
      <c r="DS62" s="207"/>
      <c r="DT62" s="204"/>
      <c r="DU62" s="205"/>
      <c r="DV62" s="205"/>
      <c r="DW62" s="205"/>
      <c r="DX62" s="205"/>
      <c r="DY62" s="204"/>
      <c r="DZ62" s="205"/>
      <c r="EA62" s="205"/>
      <c r="EB62" s="205"/>
      <c r="EC62" s="205"/>
      <c r="ED62" s="204"/>
      <c r="EE62" s="205"/>
      <c r="EF62" s="205"/>
      <c r="EG62" s="205"/>
      <c r="EH62" s="205"/>
      <c r="EI62" s="204"/>
      <c r="EJ62" s="205"/>
      <c r="EK62" s="205"/>
      <c r="EL62" s="205"/>
      <c r="EM62" s="205"/>
      <c r="EN62" s="204"/>
      <c r="EO62" s="205"/>
      <c r="EP62" s="205"/>
      <c r="EQ62" s="205"/>
      <c r="ER62" s="205"/>
      <c r="ES62" s="204"/>
      <c r="ET62" s="205"/>
      <c r="EU62" s="205"/>
      <c r="EV62" s="205"/>
      <c r="EW62" s="205"/>
      <c r="EX62" s="204"/>
      <c r="EY62" s="205"/>
      <c r="EZ62" s="205"/>
      <c r="FA62" s="205"/>
      <c r="FB62" s="205"/>
      <c r="FC62" s="204"/>
      <c r="FD62" s="205"/>
      <c r="FE62" s="205"/>
      <c r="FF62" s="205"/>
      <c r="FG62" s="205"/>
      <c r="FH62" s="204"/>
      <c r="FI62" s="205"/>
      <c r="FJ62" s="205"/>
      <c r="FK62" s="205"/>
      <c r="FL62" s="205"/>
      <c r="FM62" s="204"/>
      <c r="FN62" s="205"/>
      <c r="FO62" s="205"/>
      <c r="FP62" s="205"/>
      <c r="FQ62" s="205"/>
      <c r="FR62" s="204"/>
      <c r="FS62" s="205"/>
      <c r="FT62" s="205"/>
      <c r="FU62" s="205"/>
      <c r="FV62" s="205"/>
      <c r="FW62" s="204"/>
      <c r="FX62" s="205"/>
      <c r="FY62" s="205"/>
      <c r="FZ62" s="205"/>
      <c r="GA62" s="206"/>
      <c r="GB62" s="207"/>
      <c r="GC62" s="204"/>
      <c r="GD62" s="205"/>
      <c r="GE62" s="205"/>
      <c r="GF62" s="205"/>
      <c r="GG62" s="205"/>
      <c r="GH62" s="204"/>
      <c r="GI62" s="205"/>
      <c r="GJ62" s="205"/>
      <c r="GK62" s="205"/>
      <c r="GL62" s="205"/>
      <c r="GM62" s="204"/>
      <c r="GN62" s="205"/>
      <c r="GO62" s="205"/>
      <c r="GP62" s="205"/>
      <c r="GQ62" s="205"/>
      <c r="GR62" s="204"/>
      <c r="GS62" s="205"/>
      <c r="GT62" s="205"/>
      <c r="GU62" s="205"/>
      <c r="GV62" s="205"/>
      <c r="GW62" s="204"/>
      <c r="GX62" s="205"/>
      <c r="GY62" s="205"/>
      <c r="GZ62" s="205"/>
      <c r="HA62" s="205"/>
      <c r="HB62" s="204"/>
      <c r="HC62" s="205"/>
      <c r="HD62" s="205"/>
      <c r="HE62" s="205"/>
      <c r="HF62" s="205"/>
      <c r="HG62" s="204"/>
      <c r="HH62" s="205"/>
      <c r="HI62" s="205"/>
      <c r="HJ62" s="205"/>
      <c r="HK62" s="205"/>
      <c r="HL62" s="204"/>
      <c r="HM62" s="205"/>
      <c r="HN62" s="205"/>
      <c r="HO62" s="205"/>
      <c r="HP62" s="205"/>
      <c r="HQ62" s="204"/>
      <c r="HR62" s="205"/>
      <c r="HS62" s="205"/>
      <c r="HT62" s="205"/>
      <c r="HU62" s="205"/>
      <c r="HV62" s="204"/>
      <c r="HW62" s="205"/>
      <c r="HX62" s="205"/>
      <c r="HY62" s="205"/>
      <c r="HZ62" s="205"/>
      <c r="IA62" s="204"/>
      <c r="IB62" s="205"/>
      <c r="IC62" s="205"/>
      <c r="ID62" s="205"/>
      <c r="IE62" s="205"/>
      <c r="IF62" s="204"/>
      <c r="IG62" s="205"/>
      <c r="IH62" s="205"/>
      <c r="II62" s="205"/>
      <c r="IJ62" s="206"/>
      <c r="IK62" s="207"/>
      <c r="IL62" s="204"/>
      <c r="IM62" s="205"/>
      <c r="IN62" s="205"/>
      <c r="IO62" s="205"/>
      <c r="IP62" s="205"/>
      <c r="IQ62" s="204"/>
      <c r="IR62" s="205"/>
      <c r="IS62" s="205"/>
      <c r="IT62" s="205"/>
      <c r="IU62" s="205"/>
      <c r="IV62" s="204"/>
      <c r="IW62" s="205"/>
      <c r="IX62" s="205"/>
      <c r="IY62" s="205"/>
      <c r="IZ62" s="205"/>
      <c r="JA62" s="204"/>
      <c r="JB62" s="205"/>
      <c r="JC62" s="205"/>
      <c r="JD62" s="205"/>
      <c r="JE62" s="205"/>
      <c r="JF62" s="204"/>
      <c r="JG62" s="205"/>
      <c r="JH62" s="205"/>
      <c r="JI62" s="205"/>
      <c r="JJ62" s="205"/>
      <c r="JK62" s="204"/>
      <c r="JL62" s="205"/>
      <c r="JM62" s="205"/>
      <c r="JN62" s="205"/>
      <c r="JO62" s="205"/>
      <c r="JP62" s="204"/>
      <c r="JQ62" s="205"/>
      <c r="JR62" s="205"/>
      <c r="JS62" s="205"/>
      <c r="JT62" s="205"/>
      <c r="JU62" s="204"/>
      <c r="JV62" s="205"/>
      <c r="JW62" s="205"/>
      <c r="JX62" s="205"/>
      <c r="JY62" s="205"/>
      <c r="JZ62" s="204"/>
      <c r="KA62" s="205"/>
      <c r="KB62" s="205"/>
      <c r="KC62" s="205"/>
      <c r="KD62" s="205"/>
      <c r="KE62" s="204"/>
      <c r="KF62" s="205"/>
      <c r="KG62" s="205"/>
      <c r="KH62" s="205"/>
      <c r="KI62" s="205"/>
      <c r="KJ62" s="204"/>
      <c r="KK62" s="205"/>
      <c r="KL62" s="205"/>
      <c r="KM62" s="205"/>
      <c r="KN62" s="205"/>
      <c r="KO62" s="204"/>
      <c r="KP62" s="205"/>
      <c r="KQ62" s="205"/>
    </row>
    <row r="63" spans="1:303" x14ac:dyDescent="0.25">
      <c r="A63" s="207" t="s">
        <v>1695</v>
      </c>
      <c r="B63" s="204">
        <v>49.460880636676883</v>
      </c>
      <c r="C63" s="205">
        <v>48.507116560013124</v>
      </c>
      <c r="D63" s="205">
        <v>49.496831606569387</v>
      </c>
      <c r="E63" s="205">
        <v>49.590648062428279</v>
      </c>
      <c r="F63" s="205">
        <v>49.917864316450846</v>
      </c>
      <c r="G63" s="204">
        <v>50.443808280249478</v>
      </c>
      <c r="H63" s="205">
        <v>48.247812666815527</v>
      </c>
      <c r="I63" s="205">
        <v>51.461456840934879</v>
      </c>
      <c r="J63" s="205">
        <v>51.831532117474033</v>
      </c>
      <c r="K63" s="205">
        <v>51.571344385671544</v>
      </c>
      <c r="L63" s="204">
        <v>34.555018910939459</v>
      </c>
      <c r="M63" s="205">
        <v>34.252137133149695</v>
      </c>
      <c r="N63" s="205">
        <v>34.557638827196648</v>
      </c>
      <c r="O63" s="205">
        <v>34.756120524173149</v>
      </c>
      <c r="P63" s="205">
        <v>34.632162309170347</v>
      </c>
      <c r="Q63" s="204">
        <v>42.546724821896738</v>
      </c>
      <c r="R63" s="205">
        <v>42.247164619808544</v>
      </c>
      <c r="S63" s="205">
        <v>43.688508218642234</v>
      </c>
      <c r="T63" s="205">
        <v>43.995688413861195</v>
      </c>
      <c r="U63" s="205">
        <v>43.734685317377881</v>
      </c>
      <c r="V63" s="204">
        <v>33.782437322025963</v>
      </c>
      <c r="W63" s="205">
        <v>33.798229259673199</v>
      </c>
      <c r="X63" s="205">
        <v>34.208415468671923</v>
      </c>
      <c r="Y63" s="205">
        <v>34.179620956469101</v>
      </c>
      <c r="Z63" s="205">
        <v>34.175134641103462</v>
      </c>
      <c r="AA63" s="204">
        <v>33.198400094579782</v>
      </c>
      <c r="AB63" s="205">
        <v>33.145746765149646</v>
      </c>
      <c r="AC63" s="205">
        <v>33.64963409394047</v>
      </c>
      <c r="AD63" s="205">
        <v>33.711386688978202</v>
      </c>
      <c r="AE63" s="205">
        <v>33.803638579556988</v>
      </c>
      <c r="AF63" s="204">
        <v>31.218140888596633</v>
      </c>
      <c r="AG63" s="205">
        <v>31.174989172694747</v>
      </c>
      <c r="AH63" s="205">
        <v>31.650032561447748</v>
      </c>
      <c r="AI63" s="205">
        <v>31.720581602814665</v>
      </c>
      <c r="AJ63" s="205">
        <v>31.841937527283495</v>
      </c>
      <c r="AK63" s="204">
        <v>31.777627111435507</v>
      </c>
      <c r="AL63" s="205">
        <v>31.646877595132352</v>
      </c>
      <c r="AM63" s="205">
        <v>31.727975800596663</v>
      </c>
      <c r="AN63" s="205">
        <v>31.727153959671778</v>
      </c>
      <c r="AO63" s="205">
        <v>31.907558905115589</v>
      </c>
      <c r="AP63" s="204">
        <v>31.079580667651758</v>
      </c>
      <c r="AQ63" s="205">
        <v>31.09606923557665</v>
      </c>
      <c r="AR63" s="205">
        <v>31.146688061402596</v>
      </c>
      <c r="AS63" s="205">
        <v>31.449157154531292</v>
      </c>
      <c r="AT63" s="205">
        <v>31.627881285642104</v>
      </c>
      <c r="AU63" s="204">
        <v>32.755019902842335</v>
      </c>
      <c r="AV63" s="205">
        <v>32.675509070562981</v>
      </c>
      <c r="AW63" s="205">
        <v>32.703456261905018</v>
      </c>
      <c r="AX63" s="205">
        <v>33.238022028255862</v>
      </c>
      <c r="AY63" s="205">
        <v>33.067641262884962</v>
      </c>
      <c r="AZ63" s="204">
        <v>32.244754820314867</v>
      </c>
      <c r="BA63" s="205">
        <v>32.185783170393051</v>
      </c>
      <c r="BB63" s="205">
        <v>32.488855932107079</v>
      </c>
      <c r="BC63" s="205">
        <v>32.841523491523702</v>
      </c>
      <c r="BD63" s="205">
        <v>32.680980006722052</v>
      </c>
      <c r="BE63" s="204">
        <v>34.054254880019897</v>
      </c>
      <c r="BF63" s="205">
        <v>34.040569021664353</v>
      </c>
      <c r="BG63" s="205">
        <v>34.310630487854709</v>
      </c>
      <c r="BH63" s="205">
        <v>34.178582316636245</v>
      </c>
      <c r="BI63" s="206">
        <v>34.15194190880419</v>
      </c>
      <c r="BJ63" s="207"/>
      <c r="BK63" s="204"/>
      <c r="BL63" s="205"/>
      <c r="BM63" s="205"/>
      <c r="BN63" s="205"/>
      <c r="BO63" s="205"/>
      <c r="BP63" s="204"/>
      <c r="BQ63" s="205"/>
      <c r="BR63" s="205"/>
      <c r="BS63" s="205"/>
      <c r="BT63" s="205"/>
      <c r="BU63" s="204"/>
      <c r="BV63" s="205"/>
      <c r="BW63" s="205"/>
      <c r="BX63" s="205"/>
      <c r="BY63" s="205"/>
      <c r="BZ63" s="204"/>
      <c r="CA63" s="205"/>
      <c r="CB63" s="205"/>
      <c r="CC63" s="205"/>
      <c r="CD63" s="205"/>
      <c r="CE63" s="204"/>
      <c r="CF63" s="205"/>
      <c r="CG63" s="205"/>
      <c r="CH63" s="205"/>
      <c r="CI63" s="205"/>
      <c r="CJ63" s="204"/>
      <c r="CK63" s="205"/>
      <c r="CL63" s="205"/>
      <c r="CM63" s="205"/>
      <c r="CN63" s="205"/>
      <c r="CO63" s="204"/>
      <c r="CP63" s="205"/>
      <c r="CQ63" s="205"/>
      <c r="CR63" s="205"/>
      <c r="CS63" s="205"/>
      <c r="CT63" s="204"/>
      <c r="CU63" s="205"/>
      <c r="CV63" s="205"/>
      <c r="CW63" s="205"/>
      <c r="CX63" s="205"/>
      <c r="CY63" s="204"/>
      <c r="CZ63" s="205"/>
      <c r="DA63" s="205"/>
      <c r="DB63" s="205"/>
      <c r="DC63" s="205"/>
      <c r="DD63" s="204"/>
      <c r="DE63" s="205"/>
      <c r="DF63" s="205"/>
      <c r="DG63" s="205"/>
      <c r="DH63" s="205"/>
      <c r="DI63" s="204"/>
      <c r="DJ63" s="205"/>
      <c r="DK63" s="205"/>
      <c r="DL63" s="205"/>
      <c r="DM63" s="205"/>
      <c r="DN63" s="204"/>
      <c r="DO63" s="205"/>
      <c r="DP63" s="205"/>
      <c r="DQ63" s="205"/>
      <c r="DR63" s="206"/>
      <c r="DS63" s="207"/>
      <c r="DT63" s="204"/>
      <c r="DU63" s="205"/>
      <c r="DV63" s="205"/>
      <c r="DW63" s="205"/>
      <c r="DX63" s="205"/>
      <c r="DY63" s="204"/>
      <c r="DZ63" s="205"/>
      <c r="EA63" s="205"/>
      <c r="EB63" s="205"/>
      <c r="EC63" s="205"/>
      <c r="ED63" s="204"/>
      <c r="EE63" s="205"/>
      <c r="EF63" s="205"/>
      <c r="EG63" s="205"/>
      <c r="EH63" s="205"/>
      <c r="EI63" s="204"/>
      <c r="EJ63" s="205"/>
      <c r="EK63" s="205"/>
      <c r="EL63" s="205"/>
      <c r="EM63" s="205"/>
      <c r="EN63" s="204"/>
      <c r="EO63" s="205"/>
      <c r="EP63" s="205"/>
      <c r="EQ63" s="205"/>
      <c r="ER63" s="205"/>
      <c r="ES63" s="204"/>
      <c r="ET63" s="205"/>
      <c r="EU63" s="205"/>
      <c r="EV63" s="205"/>
      <c r="EW63" s="205"/>
      <c r="EX63" s="204"/>
      <c r="EY63" s="205"/>
      <c r="EZ63" s="205"/>
      <c r="FA63" s="205"/>
      <c r="FB63" s="205"/>
      <c r="FC63" s="204"/>
      <c r="FD63" s="205"/>
      <c r="FE63" s="205"/>
      <c r="FF63" s="205"/>
      <c r="FG63" s="205"/>
      <c r="FH63" s="204"/>
      <c r="FI63" s="205"/>
      <c r="FJ63" s="205"/>
      <c r="FK63" s="205"/>
      <c r="FL63" s="205"/>
      <c r="FM63" s="204"/>
      <c r="FN63" s="205"/>
      <c r="FO63" s="205"/>
      <c r="FP63" s="205"/>
      <c r="FQ63" s="205"/>
      <c r="FR63" s="204"/>
      <c r="FS63" s="205"/>
      <c r="FT63" s="205"/>
      <c r="FU63" s="205"/>
      <c r="FV63" s="205"/>
      <c r="FW63" s="204"/>
      <c r="FX63" s="205"/>
      <c r="FY63" s="205"/>
      <c r="FZ63" s="205"/>
      <c r="GA63" s="206"/>
      <c r="GB63" s="207"/>
      <c r="GC63" s="204"/>
      <c r="GD63" s="205"/>
      <c r="GE63" s="205"/>
      <c r="GF63" s="205"/>
      <c r="GG63" s="205"/>
      <c r="GH63" s="204"/>
      <c r="GI63" s="205"/>
      <c r="GJ63" s="205"/>
      <c r="GK63" s="205"/>
      <c r="GL63" s="205"/>
      <c r="GM63" s="204"/>
      <c r="GN63" s="205"/>
      <c r="GO63" s="205"/>
      <c r="GP63" s="205"/>
      <c r="GQ63" s="205"/>
      <c r="GR63" s="204"/>
      <c r="GS63" s="205"/>
      <c r="GT63" s="205"/>
      <c r="GU63" s="205"/>
      <c r="GV63" s="205"/>
      <c r="GW63" s="204"/>
      <c r="GX63" s="205"/>
      <c r="GY63" s="205"/>
      <c r="GZ63" s="205"/>
      <c r="HA63" s="205"/>
      <c r="HB63" s="204"/>
      <c r="HC63" s="205"/>
      <c r="HD63" s="205"/>
      <c r="HE63" s="205"/>
      <c r="HF63" s="205"/>
      <c r="HG63" s="204"/>
      <c r="HH63" s="205"/>
      <c r="HI63" s="205"/>
      <c r="HJ63" s="205"/>
      <c r="HK63" s="205"/>
      <c r="HL63" s="204"/>
      <c r="HM63" s="205"/>
      <c r="HN63" s="205"/>
      <c r="HO63" s="205"/>
      <c r="HP63" s="205"/>
      <c r="HQ63" s="204"/>
      <c r="HR63" s="205"/>
      <c r="HS63" s="205"/>
      <c r="HT63" s="205"/>
      <c r="HU63" s="205"/>
      <c r="HV63" s="204"/>
      <c r="HW63" s="205"/>
      <c r="HX63" s="205"/>
      <c r="HY63" s="205"/>
      <c r="HZ63" s="205"/>
      <c r="IA63" s="204"/>
      <c r="IB63" s="205"/>
      <c r="IC63" s="205"/>
      <c r="ID63" s="205"/>
      <c r="IE63" s="205"/>
      <c r="IF63" s="204"/>
      <c r="IG63" s="205"/>
      <c r="IH63" s="205"/>
      <c r="II63" s="205"/>
      <c r="IJ63" s="206"/>
      <c r="IK63" s="207"/>
      <c r="IL63" s="204"/>
      <c r="IM63" s="205"/>
      <c r="IN63" s="205"/>
      <c r="IO63" s="205"/>
      <c r="IP63" s="205"/>
      <c r="IQ63" s="204"/>
      <c r="IR63" s="205"/>
      <c r="IS63" s="205"/>
      <c r="IT63" s="205"/>
      <c r="IU63" s="205"/>
      <c r="IV63" s="204"/>
      <c r="IW63" s="205"/>
      <c r="IX63" s="205"/>
      <c r="IY63" s="205"/>
      <c r="IZ63" s="205"/>
      <c r="JA63" s="204"/>
      <c r="JB63" s="205"/>
      <c r="JC63" s="205"/>
      <c r="JD63" s="205"/>
      <c r="JE63" s="205"/>
      <c r="JF63" s="204"/>
      <c r="JG63" s="205"/>
      <c r="JH63" s="205"/>
      <c r="JI63" s="205"/>
      <c r="JJ63" s="205"/>
      <c r="JK63" s="204"/>
      <c r="JL63" s="205"/>
      <c r="JM63" s="205"/>
      <c r="JN63" s="205"/>
      <c r="JO63" s="205"/>
      <c r="JP63" s="204"/>
      <c r="JQ63" s="205"/>
      <c r="JR63" s="205"/>
      <c r="JS63" s="205"/>
      <c r="JT63" s="205"/>
      <c r="JU63" s="204"/>
      <c r="JV63" s="205"/>
      <c r="JW63" s="205"/>
      <c r="JX63" s="205"/>
      <c r="JY63" s="205"/>
      <c r="JZ63" s="204"/>
      <c r="KA63" s="205"/>
      <c r="KB63" s="205"/>
      <c r="KC63" s="205"/>
      <c r="KD63" s="205"/>
      <c r="KE63" s="204"/>
      <c r="KF63" s="205"/>
      <c r="KG63" s="205"/>
      <c r="KH63" s="205"/>
      <c r="KI63" s="205"/>
      <c r="KJ63" s="204"/>
      <c r="KK63" s="205"/>
      <c r="KL63" s="205"/>
      <c r="KM63" s="205"/>
      <c r="KN63" s="205"/>
      <c r="KO63" s="204"/>
      <c r="KP63" s="205"/>
      <c r="KQ63" s="205"/>
    </row>
    <row r="64" spans="1:303" x14ac:dyDescent="0.25">
      <c r="A64" s="207" t="s">
        <v>1696</v>
      </c>
      <c r="B64" s="204">
        <v>51.064680907169411</v>
      </c>
      <c r="C64" s="205">
        <v>50.256867125511285</v>
      </c>
      <c r="D64" s="205">
        <v>50.932005148714325</v>
      </c>
      <c r="E64" s="205">
        <v>50.689853446001607</v>
      </c>
      <c r="F64" s="205">
        <v>51.851518406774552</v>
      </c>
      <c r="G64" s="204">
        <v>52.978280360314436</v>
      </c>
      <c r="H64" s="205">
        <v>50.937343712801528</v>
      </c>
      <c r="I64" s="205">
        <v>53.274632712818729</v>
      </c>
      <c r="J64" s="205">
        <v>53.299985266093017</v>
      </c>
      <c r="K64" s="205">
        <v>53.818044255476664</v>
      </c>
      <c r="L64" s="204">
        <v>37.958424451823483</v>
      </c>
      <c r="M64" s="205">
        <v>37.671902177268869</v>
      </c>
      <c r="N64" s="205">
        <v>38.085623473362709</v>
      </c>
      <c r="O64" s="205">
        <v>38.092269897413274</v>
      </c>
      <c r="P64" s="205">
        <v>38.34137975741082</v>
      </c>
      <c r="Q64" s="204">
        <v>45.141617095166843</v>
      </c>
      <c r="R64" s="205">
        <v>44.751178160375645</v>
      </c>
      <c r="S64" s="205">
        <v>45.27088467622837</v>
      </c>
      <c r="T64" s="205">
        <v>44.917411643124474</v>
      </c>
      <c r="U64" s="205">
        <v>46.051049010723723</v>
      </c>
      <c r="V64" s="204">
        <v>35.425186604203518</v>
      </c>
      <c r="W64" s="205">
        <v>35.317985189717717</v>
      </c>
      <c r="X64" s="205">
        <v>35.386203458416269</v>
      </c>
      <c r="Y64" s="205">
        <v>35.185548537779979</v>
      </c>
      <c r="Z64" s="205">
        <v>35.797157233449298</v>
      </c>
      <c r="AA64" s="204">
        <v>33.802730755988328</v>
      </c>
      <c r="AB64" s="205">
        <v>33.729084835675891</v>
      </c>
      <c r="AC64" s="205">
        <v>33.643715537198887</v>
      </c>
      <c r="AD64" s="205">
        <v>33.647920049113296</v>
      </c>
      <c r="AE64" s="205">
        <v>34.869694393188801</v>
      </c>
      <c r="AF64" s="204">
        <v>31.648822832103182</v>
      </c>
      <c r="AG64" s="205">
        <v>31.431587849873761</v>
      </c>
      <c r="AH64" s="205">
        <v>31.593476286844261</v>
      </c>
      <c r="AI64" s="205">
        <v>31.539403364696998</v>
      </c>
      <c r="AJ64" s="205">
        <v>32.618304894394839</v>
      </c>
      <c r="AK64" s="204">
        <v>31.654173384662666</v>
      </c>
      <c r="AL64" s="205">
        <v>31.464776327868567</v>
      </c>
      <c r="AM64" s="205">
        <v>31.383765047349417</v>
      </c>
      <c r="AN64" s="205">
        <v>31.171035420381035</v>
      </c>
      <c r="AO64" s="205">
        <v>32.274375620316953</v>
      </c>
      <c r="AP64" s="204">
        <v>31.239329332934929</v>
      </c>
      <c r="AQ64" s="205">
        <v>30.952078931995413</v>
      </c>
      <c r="AR64" s="205">
        <v>30.816687623040316</v>
      </c>
      <c r="AS64" s="205">
        <v>30.499264647132673</v>
      </c>
      <c r="AT64" s="205">
        <v>31.903664782656726</v>
      </c>
      <c r="AU64" s="204">
        <v>33.414055708084071</v>
      </c>
      <c r="AV64" s="205">
        <v>33.118973155257954</v>
      </c>
      <c r="AW64" s="205">
        <v>33.221728631345798</v>
      </c>
      <c r="AX64" s="205">
        <v>32.499054814401802</v>
      </c>
      <c r="AY64" s="205">
        <v>33.674397325681753</v>
      </c>
      <c r="AZ64" s="204">
        <v>33.735042088102894</v>
      </c>
      <c r="BA64" s="205">
        <v>33.77289465639695</v>
      </c>
      <c r="BB64" s="205">
        <v>33.807811179056905</v>
      </c>
      <c r="BC64" s="205">
        <v>33.827451368788743</v>
      </c>
      <c r="BD64" s="205">
        <v>34.403309908532705</v>
      </c>
      <c r="BE64" s="204">
        <v>34.855990843334723</v>
      </c>
      <c r="BF64" s="205">
        <v>34.748346109743608</v>
      </c>
      <c r="BG64" s="205">
        <v>34.938693963690326</v>
      </c>
      <c r="BH64" s="205">
        <v>34.150428028797641</v>
      </c>
      <c r="BI64" s="206">
        <v>34.941268186960208</v>
      </c>
    </row>
    <row r="65" spans="1:61" x14ac:dyDescent="0.25">
      <c r="A65" s="207" t="s">
        <v>1697</v>
      </c>
      <c r="B65" s="204">
        <v>51.713724736473672</v>
      </c>
      <c r="C65" s="205">
        <v>50.651165014122803</v>
      </c>
      <c r="D65" s="205">
        <v>51.422883343174988</v>
      </c>
      <c r="E65" s="205">
        <v>50.987796191214521</v>
      </c>
      <c r="F65" s="205">
        <v>52.461216670814181</v>
      </c>
      <c r="G65" s="204">
        <v>53.484545270665294</v>
      </c>
      <c r="H65" s="205">
        <v>51.211858456151454</v>
      </c>
      <c r="I65" s="205">
        <v>53.843498646521788</v>
      </c>
      <c r="J65" s="205">
        <v>53.894285352313368</v>
      </c>
      <c r="K65" s="205">
        <v>54.586656768022195</v>
      </c>
      <c r="L65" s="204">
        <v>38.393523098816914</v>
      </c>
      <c r="M65" s="205">
        <v>37.954727220153103</v>
      </c>
      <c r="N65" s="205">
        <v>38.600761025004033</v>
      </c>
      <c r="O65" s="205">
        <v>38.573286495848244</v>
      </c>
      <c r="P65" s="205">
        <v>38.883551464280821</v>
      </c>
      <c r="Q65" s="204">
        <v>45.771885711932569</v>
      </c>
      <c r="R65" s="205">
        <v>45.018813176573367</v>
      </c>
      <c r="S65" s="205">
        <v>45.942517750810673</v>
      </c>
      <c r="T65" s="205">
        <v>45.219092095031741</v>
      </c>
      <c r="U65" s="205">
        <v>46.702285740381235</v>
      </c>
      <c r="V65" s="204">
        <v>35.804668171945522</v>
      </c>
      <c r="W65" s="205">
        <v>35.593679718279958</v>
      </c>
      <c r="X65" s="205">
        <v>35.746766511848882</v>
      </c>
      <c r="Y65" s="205">
        <v>35.342223441747848</v>
      </c>
      <c r="Z65" s="205">
        <v>36.291591274952495</v>
      </c>
      <c r="AA65" s="204">
        <v>34.284562105312645</v>
      </c>
      <c r="AB65" s="205">
        <v>34.098543846298782</v>
      </c>
      <c r="AC65" s="205">
        <v>34.017679182651399</v>
      </c>
      <c r="AD65" s="205">
        <v>33.989508299146323</v>
      </c>
      <c r="AE65" s="205">
        <v>35.47138818520132</v>
      </c>
      <c r="AF65" s="204">
        <v>32.145510160150273</v>
      </c>
      <c r="AG65" s="205">
        <v>31.930585371520625</v>
      </c>
      <c r="AH65" s="205">
        <v>31.798750174064075</v>
      </c>
      <c r="AI65" s="205">
        <v>31.754138169873055</v>
      </c>
      <c r="AJ65" s="205">
        <v>33.027500995186564</v>
      </c>
      <c r="AK65" s="204">
        <v>31.869074823566855</v>
      </c>
      <c r="AL65" s="205">
        <v>31.52717789709812</v>
      </c>
      <c r="AM65" s="205">
        <v>31.443723309481616</v>
      </c>
      <c r="AN65" s="205">
        <v>31.188002412738172</v>
      </c>
      <c r="AO65" s="205">
        <v>32.330040681885109</v>
      </c>
      <c r="AP65" s="204">
        <v>31.388238651325437</v>
      </c>
      <c r="AQ65" s="205">
        <v>31.019849819139061</v>
      </c>
      <c r="AR65" s="205">
        <v>30.929306622458494</v>
      </c>
      <c r="AS65" s="205">
        <v>30.567496612179379</v>
      </c>
      <c r="AT65" s="205">
        <v>32.025877703548225</v>
      </c>
      <c r="AU65" s="204">
        <v>33.426320131966342</v>
      </c>
      <c r="AV65" s="205">
        <v>33.207196237733058</v>
      </c>
      <c r="AW65" s="205">
        <v>33.264889553690544</v>
      </c>
      <c r="AX65" s="205">
        <v>32.578950974523806</v>
      </c>
      <c r="AY65" s="205">
        <v>33.70689269288679</v>
      </c>
      <c r="AZ65" s="204">
        <v>34.04005646644849</v>
      </c>
      <c r="BA65" s="205">
        <v>33.943065486563853</v>
      </c>
      <c r="BB65" s="205">
        <v>33.979963366855003</v>
      </c>
      <c r="BC65" s="205">
        <v>33.752520660724194</v>
      </c>
      <c r="BD65" s="205">
        <v>34.946768290167995</v>
      </c>
      <c r="BE65" s="204">
        <v>35.07745235535468</v>
      </c>
      <c r="BF65" s="205">
        <v>34.965601021297424</v>
      </c>
      <c r="BG65" s="205">
        <v>35.148353301065541</v>
      </c>
      <c r="BH65" s="205">
        <v>34.311898729141113</v>
      </c>
      <c r="BI65" s="206">
        <v>35.286578992505611</v>
      </c>
    </row>
    <row r="66" spans="1:61" x14ac:dyDescent="0.25">
      <c r="A66" s="207" t="s">
        <v>1698</v>
      </c>
      <c r="B66" s="204">
        <v>48.389538368481503</v>
      </c>
      <c r="C66" s="205">
        <v>48.083057044993723</v>
      </c>
      <c r="D66" s="205">
        <v>48.393347808993909</v>
      </c>
      <c r="E66" s="205">
        <v>48.404354822524809</v>
      </c>
      <c r="F66" s="205">
        <v>48.48150510143843</v>
      </c>
      <c r="G66" s="204">
        <v>51.017719523312095</v>
      </c>
      <c r="H66" s="205">
        <v>48.843863687781976</v>
      </c>
      <c r="I66" s="205">
        <v>51.278324277324437</v>
      </c>
      <c r="J66" s="205">
        <v>51.161643084796999</v>
      </c>
      <c r="K66" s="205">
        <v>51.21421663385587</v>
      </c>
      <c r="L66" s="204">
        <v>36.409281979028755</v>
      </c>
      <c r="M66" s="205">
        <v>36.213892698310381</v>
      </c>
      <c r="N66" s="205">
        <v>36.430974461377602</v>
      </c>
      <c r="O66" s="205">
        <v>36.397399728436078</v>
      </c>
      <c r="P66" s="205">
        <v>36.707517219026016</v>
      </c>
      <c r="Q66" s="204">
        <v>43.14360049964997</v>
      </c>
      <c r="R66" s="205">
        <v>43.036210184544821</v>
      </c>
      <c r="S66" s="205">
        <v>43.209177212291209</v>
      </c>
      <c r="T66" s="205">
        <v>43.134945895687743</v>
      </c>
      <c r="U66" s="205">
        <v>43.738716913687256</v>
      </c>
      <c r="V66" s="204">
        <v>34.209472574589832</v>
      </c>
      <c r="W66" s="205">
        <v>34.194697144712443</v>
      </c>
      <c r="X66" s="205">
        <v>34.187964482015751</v>
      </c>
      <c r="Y66" s="205">
        <v>34.179595544549016</v>
      </c>
      <c r="Z66" s="205">
        <v>34.438741510597872</v>
      </c>
      <c r="AA66" s="204">
        <v>33.182141692673802</v>
      </c>
      <c r="AB66" s="205">
        <v>33.179585892415581</v>
      </c>
      <c r="AC66" s="205">
        <v>33.16531001960211</v>
      </c>
      <c r="AD66" s="205">
        <v>33.162086081990829</v>
      </c>
      <c r="AE66" s="205">
        <v>33.596962907068615</v>
      </c>
      <c r="AF66" s="204">
        <v>31.241422480014389</v>
      </c>
      <c r="AG66" s="205">
        <v>31.207595950990566</v>
      </c>
      <c r="AH66" s="205">
        <v>31.183919781267122</v>
      </c>
      <c r="AI66" s="205">
        <v>31.101839947713078</v>
      </c>
      <c r="AJ66" s="205">
        <v>31.611787701224802</v>
      </c>
      <c r="AK66" s="204">
        <v>30.89596075117165</v>
      </c>
      <c r="AL66" s="205">
        <v>30.906332422133254</v>
      </c>
      <c r="AM66" s="205">
        <v>30.92616151112323</v>
      </c>
      <c r="AN66" s="205">
        <v>30.904288606297548</v>
      </c>
      <c r="AO66" s="205">
        <v>30.966731452296042</v>
      </c>
      <c r="AP66" s="204">
        <v>30.282913673530924</v>
      </c>
      <c r="AQ66" s="205">
        <v>30.293485102099382</v>
      </c>
      <c r="AR66" s="205">
        <v>30.274608215706127</v>
      </c>
      <c r="AS66" s="205">
        <v>30.204551253196968</v>
      </c>
      <c r="AT66" s="205">
        <v>30.425442238283487</v>
      </c>
      <c r="AU66" s="204">
        <v>32.060402542793952</v>
      </c>
      <c r="AV66" s="205">
        <v>32.047647900821232</v>
      </c>
      <c r="AW66" s="205">
        <v>32.093489056274805</v>
      </c>
      <c r="AX66" s="205">
        <v>32.071623158162303</v>
      </c>
      <c r="AY66" s="205">
        <v>32.051858983699283</v>
      </c>
      <c r="AZ66" s="204">
        <v>32.512511662435877</v>
      </c>
      <c r="BA66" s="205">
        <v>32.537798677812503</v>
      </c>
      <c r="BB66" s="205">
        <v>32.526704327711712</v>
      </c>
      <c r="BC66" s="205">
        <v>32.533772989820065</v>
      </c>
      <c r="BD66" s="205">
        <v>32.496981043989074</v>
      </c>
      <c r="BE66" s="204">
        <v>33.541019256788879</v>
      </c>
      <c r="BF66" s="205">
        <v>33.487977036097057</v>
      </c>
      <c r="BG66" s="205">
        <v>33.586514653909113</v>
      </c>
      <c r="BH66" s="205">
        <v>33.333482958461254</v>
      </c>
      <c r="BI66" s="206">
        <v>33.604744666232406</v>
      </c>
    </row>
    <row r="67" spans="1:61" x14ac:dyDescent="0.25">
      <c r="A67" s="207" t="s">
        <v>1699</v>
      </c>
      <c r="B67" s="204">
        <v>49.648526794391699</v>
      </c>
      <c r="C67" s="205">
        <v>47.909698938152658</v>
      </c>
      <c r="D67" s="205">
        <v>50.076729058579453</v>
      </c>
      <c r="E67" s="205">
        <v>50.425015780248309</v>
      </c>
      <c r="F67" s="205">
        <v>49.976135630872747</v>
      </c>
      <c r="G67" s="204">
        <v>49.466855159362375</v>
      </c>
      <c r="H67" s="205">
        <v>47.457434342149824</v>
      </c>
      <c r="I67" s="205">
        <v>50.93210191304717</v>
      </c>
      <c r="J67" s="205">
        <v>51.048306778937011</v>
      </c>
      <c r="K67" s="205">
        <v>50.862208874277023</v>
      </c>
      <c r="L67" s="204">
        <v>27.868810586161242</v>
      </c>
      <c r="M67" s="205">
        <v>27.868761003438262</v>
      </c>
      <c r="N67" s="205">
        <v>27.869254517509898</v>
      </c>
      <c r="O67" s="205">
        <v>27.979144843495039</v>
      </c>
      <c r="P67" s="205">
        <v>28.299131201759948</v>
      </c>
      <c r="Q67" s="204">
        <v>41.694217375190448</v>
      </c>
      <c r="R67" s="205">
        <v>41.488124995450079</v>
      </c>
      <c r="S67" s="205">
        <v>42.911415582572708</v>
      </c>
      <c r="T67" s="205">
        <v>43.441277802574497</v>
      </c>
      <c r="U67" s="205">
        <v>42.961225957577881</v>
      </c>
      <c r="V67" s="204">
        <v>32.637640045750992</v>
      </c>
      <c r="W67" s="205">
        <v>32.628187395026195</v>
      </c>
      <c r="X67" s="205">
        <v>33.426525512168354</v>
      </c>
      <c r="Y67" s="205">
        <v>33.460176809201485</v>
      </c>
      <c r="Z67" s="205">
        <v>32.983701640881392</v>
      </c>
      <c r="AA67" s="204">
        <v>33.615419407383037</v>
      </c>
      <c r="AB67" s="205">
        <v>33.508048558905024</v>
      </c>
      <c r="AC67" s="205">
        <v>33.983105796624059</v>
      </c>
      <c r="AD67" s="205">
        <v>33.981172382316643</v>
      </c>
      <c r="AE67" s="205">
        <v>34.020174066248202</v>
      </c>
      <c r="AF67" s="204">
        <v>31.814107363491871</v>
      </c>
      <c r="AG67" s="205">
        <v>30.787327746712315</v>
      </c>
      <c r="AH67" s="205">
        <v>32.247682675558735</v>
      </c>
      <c r="AI67" s="205">
        <v>32.311805961217708</v>
      </c>
      <c r="AJ67" s="205">
        <v>32.454596088868712</v>
      </c>
      <c r="AK67" s="204">
        <v>32.330149858414465</v>
      </c>
      <c r="AL67" s="205">
        <v>32.158005668608254</v>
      </c>
      <c r="AM67" s="205">
        <v>32.237393055630413</v>
      </c>
      <c r="AN67" s="205">
        <v>32.29626876248097</v>
      </c>
      <c r="AO67" s="205">
        <v>32.517558905115592</v>
      </c>
      <c r="AP67" s="204">
        <v>31.597431585956031</v>
      </c>
      <c r="AQ67" s="205">
        <v>31.614314993757638</v>
      </c>
      <c r="AR67" s="205">
        <v>31.664898794105216</v>
      </c>
      <c r="AS67" s="205">
        <v>32.265783541797354</v>
      </c>
      <c r="AT67" s="205">
        <v>32.448727224818946</v>
      </c>
      <c r="AU67" s="204">
        <v>33.379973098511968</v>
      </c>
      <c r="AV67" s="205">
        <v>33.271130787753066</v>
      </c>
      <c r="AW67" s="205">
        <v>33.269017723847412</v>
      </c>
      <c r="AX67" s="205">
        <v>34.275493534606454</v>
      </c>
      <c r="AY67" s="205">
        <v>33.820341575225001</v>
      </c>
      <c r="AZ67" s="204">
        <v>32.966407820188422</v>
      </c>
      <c r="BA67" s="205">
        <v>32.819867609834695</v>
      </c>
      <c r="BB67" s="205">
        <v>33.241960839281646</v>
      </c>
      <c r="BC67" s="205">
        <v>33.464177817037324</v>
      </c>
      <c r="BD67" s="205">
        <v>33.374271539306015</v>
      </c>
      <c r="BE67" s="204">
        <v>34.119929394211994</v>
      </c>
      <c r="BF67" s="205">
        <v>34.106126836577126</v>
      </c>
      <c r="BG67" s="205">
        <v>34.41818140737459</v>
      </c>
      <c r="BH67" s="205">
        <v>34.286547586300713</v>
      </c>
      <c r="BI67" s="206">
        <v>34.264920272332226</v>
      </c>
    </row>
    <row r="68" spans="1:61" x14ac:dyDescent="0.25">
      <c r="A68" s="207" t="s">
        <v>1700</v>
      </c>
      <c r="B68" s="204">
        <v>48.897972026451178</v>
      </c>
      <c r="C68" s="205">
        <v>48.010855000996209</v>
      </c>
      <c r="D68" s="205">
        <v>48.428897328857744</v>
      </c>
      <c r="E68" s="205">
        <v>48.006911914653934</v>
      </c>
      <c r="F68" s="205">
        <v>50.269977276483985</v>
      </c>
      <c r="G68" s="204">
        <v>50.557346186136598</v>
      </c>
      <c r="H68" s="205">
        <v>48.762140931667929</v>
      </c>
      <c r="I68" s="205">
        <v>50.554530872482204</v>
      </c>
      <c r="J68" s="205">
        <v>50.490502469968675</v>
      </c>
      <c r="K68" s="205">
        <v>52.059652966403604</v>
      </c>
      <c r="L68" s="204">
        <v>37.564573771072141</v>
      </c>
      <c r="M68" s="205">
        <v>37.259022420282015</v>
      </c>
      <c r="N68" s="205">
        <v>37.624782683894203</v>
      </c>
      <c r="O68" s="205">
        <v>37.483795794725154</v>
      </c>
      <c r="P68" s="205">
        <v>38.271565168716187</v>
      </c>
      <c r="Q68" s="204">
        <v>43.557704767264688</v>
      </c>
      <c r="R68" s="205">
        <v>43.04581251410476</v>
      </c>
      <c r="S68" s="205">
        <v>43.630120931503683</v>
      </c>
      <c r="T68" s="205">
        <v>43.427844525745613</v>
      </c>
      <c r="U68" s="205">
        <v>44.562883049062648</v>
      </c>
      <c r="V68" s="204">
        <v>35.071339653726604</v>
      </c>
      <c r="W68" s="205">
        <v>34.994736449403405</v>
      </c>
      <c r="X68" s="205">
        <v>34.822294768141951</v>
      </c>
      <c r="Y68" s="205">
        <v>34.516656390952619</v>
      </c>
      <c r="Z68" s="205">
        <v>35.45050172971105</v>
      </c>
      <c r="AA68" s="204">
        <v>34.279094606048957</v>
      </c>
      <c r="AB68" s="205">
        <v>34.089482949757041</v>
      </c>
      <c r="AC68" s="205">
        <v>33.823135249932697</v>
      </c>
      <c r="AD68" s="205">
        <v>33.645066656622724</v>
      </c>
      <c r="AE68" s="205">
        <v>35.215929158734482</v>
      </c>
      <c r="AF68" s="204">
        <v>33.18294769682619</v>
      </c>
      <c r="AG68" s="205">
        <v>32.983296705339306</v>
      </c>
      <c r="AH68" s="205">
        <v>32.69148296756947</v>
      </c>
      <c r="AI68" s="205">
        <v>32.825625486476277</v>
      </c>
      <c r="AJ68" s="205">
        <v>33.780337084593747</v>
      </c>
      <c r="AK68" s="204">
        <v>33.340304793054621</v>
      </c>
      <c r="AL68" s="205">
        <v>33.07122213676174</v>
      </c>
      <c r="AM68" s="205">
        <v>32.664095732370392</v>
      </c>
      <c r="AN68" s="205">
        <v>33.109496997406218</v>
      </c>
      <c r="AO68" s="205">
        <v>33.698694362341442</v>
      </c>
      <c r="AP68" s="204">
        <v>32.946204615193601</v>
      </c>
      <c r="AQ68" s="205">
        <v>32.724189141351232</v>
      </c>
      <c r="AR68" s="205">
        <v>32.538942718005529</v>
      </c>
      <c r="AS68" s="205">
        <v>31.589455013776735</v>
      </c>
      <c r="AT68" s="205">
        <v>33.144352334608861</v>
      </c>
      <c r="AU68" s="204">
        <v>34.146730411599862</v>
      </c>
      <c r="AV68" s="205">
        <v>33.733488830864779</v>
      </c>
      <c r="AW68" s="205">
        <v>33.719986849168222</v>
      </c>
      <c r="AX68" s="205">
        <v>32.957667116278692</v>
      </c>
      <c r="AY68" s="205">
        <v>34.288289788796853</v>
      </c>
      <c r="AZ68" s="204">
        <v>34.260068322635114</v>
      </c>
      <c r="BA68" s="205">
        <v>34.170503734008328</v>
      </c>
      <c r="BB68" s="205">
        <v>34.170949279573406</v>
      </c>
      <c r="BC68" s="205">
        <v>33.729284366747784</v>
      </c>
      <c r="BD68" s="205">
        <v>34.875245227650275</v>
      </c>
      <c r="BE68" s="204">
        <v>34.87001588520527</v>
      </c>
      <c r="BF68" s="205">
        <v>34.754498815111539</v>
      </c>
      <c r="BG68" s="205">
        <v>34.775793684304986</v>
      </c>
      <c r="BH68" s="205">
        <v>34.039950366900776</v>
      </c>
      <c r="BI68" s="206">
        <v>35.004679200611527</v>
      </c>
    </row>
    <row r="69" spans="1:61" x14ac:dyDescent="0.25">
      <c r="A69" s="207" t="s">
        <v>1701</v>
      </c>
      <c r="B69" s="204">
        <v>50.578100775457216</v>
      </c>
      <c r="C69" s="205">
        <v>49.704195835237854</v>
      </c>
      <c r="D69" s="205">
        <v>50.024535281560937</v>
      </c>
      <c r="E69" s="205">
        <v>49.539890375828861</v>
      </c>
      <c r="F69" s="205">
        <v>51.606284677883721</v>
      </c>
      <c r="G69" s="204">
        <v>52.336151598611288</v>
      </c>
      <c r="H69" s="205">
        <v>50.2481622160347</v>
      </c>
      <c r="I69" s="205">
        <v>52.262571457136325</v>
      </c>
      <c r="J69" s="205">
        <v>52.249347936937767</v>
      </c>
      <c r="K69" s="205">
        <v>53.688638883972011</v>
      </c>
      <c r="L69" s="204">
        <v>38.189553897239477</v>
      </c>
      <c r="M69" s="205">
        <v>37.958941380759249</v>
      </c>
      <c r="N69" s="205">
        <v>38.19335009178495</v>
      </c>
      <c r="O69" s="205">
        <v>38.088089628359747</v>
      </c>
      <c r="P69" s="205">
        <v>38.847510820394035</v>
      </c>
      <c r="Q69" s="204">
        <v>45.001004735693407</v>
      </c>
      <c r="R69" s="205">
        <v>44.376384246350959</v>
      </c>
      <c r="S69" s="205">
        <v>44.989599109850438</v>
      </c>
      <c r="T69" s="205">
        <v>44.126708132670366</v>
      </c>
      <c r="U69" s="205">
        <v>45.984189094321508</v>
      </c>
      <c r="V69" s="204">
        <v>35.861035234784985</v>
      </c>
      <c r="W69" s="205">
        <v>35.780523354916056</v>
      </c>
      <c r="X69" s="205">
        <v>35.60982005095061</v>
      </c>
      <c r="Y69" s="205">
        <v>35.145027989653848</v>
      </c>
      <c r="Z69" s="205">
        <v>36.181826022158063</v>
      </c>
      <c r="AA69" s="204">
        <v>35.008140415017174</v>
      </c>
      <c r="AB69" s="205">
        <v>34.816126753260413</v>
      </c>
      <c r="AC69" s="205">
        <v>34.492142994347709</v>
      </c>
      <c r="AD69" s="205">
        <v>34.236309880987292</v>
      </c>
      <c r="AE69" s="205">
        <v>35.825689707915224</v>
      </c>
      <c r="AF69" s="204">
        <v>33.210274166295605</v>
      </c>
      <c r="AG69" s="205">
        <v>32.95658743165167</v>
      </c>
      <c r="AH69" s="205">
        <v>32.705337984492246</v>
      </c>
      <c r="AI69" s="205">
        <v>32.301466461253781</v>
      </c>
      <c r="AJ69" s="205">
        <v>33.989282109910903</v>
      </c>
      <c r="AK69" s="204">
        <v>33.373286238763704</v>
      </c>
      <c r="AL69" s="205">
        <v>33.102692705680425</v>
      </c>
      <c r="AM69" s="205">
        <v>32.667402091173386</v>
      </c>
      <c r="AN69" s="205">
        <v>32.122424018044612</v>
      </c>
      <c r="AO69" s="205">
        <v>33.615930929866465</v>
      </c>
      <c r="AP69" s="204">
        <v>32.275140430083752</v>
      </c>
      <c r="AQ69" s="205">
        <v>32.093793519890333</v>
      </c>
      <c r="AR69" s="205">
        <v>31.740672168777447</v>
      </c>
      <c r="AS69" s="205">
        <v>31.010660215633887</v>
      </c>
      <c r="AT69" s="205">
        <v>32.880601395169421</v>
      </c>
      <c r="AU69" s="204">
        <v>34.065626215535566</v>
      </c>
      <c r="AV69" s="205">
        <v>33.915430116331258</v>
      </c>
      <c r="AW69" s="205">
        <v>33.808344376447934</v>
      </c>
      <c r="AX69" s="205">
        <v>32.857009277860236</v>
      </c>
      <c r="AY69" s="205">
        <v>34.313638257172421</v>
      </c>
      <c r="AZ69" s="204">
        <v>34.498108339984306</v>
      </c>
      <c r="BA69" s="205">
        <v>34.445987055247322</v>
      </c>
      <c r="BB69" s="205">
        <v>34.305804804056244</v>
      </c>
      <c r="BC69" s="205">
        <v>33.838030932022406</v>
      </c>
      <c r="BD69" s="205">
        <v>35.285512310744835</v>
      </c>
      <c r="BE69" s="204">
        <v>35.300295236632522</v>
      </c>
      <c r="BF69" s="205">
        <v>35.182612656137721</v>
      </c>
      <c r="BG69" s="205">
        <v>35.21471280677703</v>
      </c>
      <c r="BH69" s="205">
        <v>34.297423724724098</v>
      </c>
      <c r="BI69" s="206">
        <v>35.527343937911269</v>
      </c>
    </row>
    <row r="70" spans="1:61" x14ac:dyDescent="0.25">
      <c r="A70" s="207" t="s">
        <v>1702</v>
      </c>
      <c r="B70" s="204">
        <v>50.527866303291447</v>
      </c>
      <c r="C70" s="205">
        <v>49.774457400114848</v>
      </c>
      <c r="D70" s="205">
        <v>50.091079564293402</v>
      </c>
      <c r="E70" s="205">
        <v>49.746988234408704</v>
      </c>
      <c r="F70" s="205">
        <v>51.475844339374163</v>
      </c>
      <c r="G70" s="204">
        <v>52.366151598611275</v>
      </c>
      <c r="H70" s="205">
        <v>50.275211357577064</v>
      </c>
      <c r="I70" s="205">
        <v>52.487238222770252</v>
      </c>
      <c r="J70" s="205">
        <v>52.479579723086076</v>
      </c>
      <c r="K70" s="205">
        <v>53.673947492558035</v>
      </c>
      <c r="L70" s="204">
        <v>38.114976685240116</v>
      </c>
      <c r="M70" s="205">
        <v>37.884379748703687</v>
      </c>
      <c r="N70" s="205">
        <v>38.152448563083979</v>
      </c>
      <c r="O70" s="205">
        <v>38.09327074661271</v>
      </c>
      <c r="P70" s="205">
        <v>38.712751570086439</v>
      </c>
      <c r="Q70" s="204">
        <v>45.025816598262203</v>
      </c>
      <c r="R70" s="205">
        <v>44.396384246350955</v>
      </c>
      <c r="S70" s="205">
        <v>45.014477836732333</v>
      </c>
      <c r="T70" s="205">
        <v>44.359212911887951</v>
      </c>
      <c r="U70" s="205">
        <v>45.883613168621103</v>
      </c>
      <c r="V70" s="204">
        <v>35.782884520221998</v>
      </c>
      <c r="W70" s="205">
        <v>35.696975037306679</v>
      </c>
      <c r="X70" s="205">
        <v>35.617227180760004</v>
      </c>
      <c r="Y70" s="205">
        <v>35.190296208243907</v>
      </c>
      <c r="Z70" s="205">
        <v>36.09497247760752</v>
      </c>
      <c r="AA70" s="204">
        <v>34.810300691787461</v>
      </c>
      <c r="AB70" s="205">
        <v>34.637133350763087</v>
      </c>
      <c r="AC70" s="205">
        <v>34.449760902082787</v>
      </c>
      <c r="AD70" s="205">
        <v>34.270678872746963</v>
      </c>
      <c r="AE70" s="205">
        <v>35.651280993164505</v>
      </c>
      <c r="AF70" s="204">
        <v>32.975857545581341</v>
      </c>
      <c r="AG70" s="205">
        <v>32.69519912018464</v>
      </c>
      <c r="AH70" s="205">
        <v>32.56538144422737</v>
      </c>
      <c r="AI70" s="205">
        <v>32.319164945697146</v>
      </c>
      <c r="AJ70" s="205">
        <v>33.754233840958612</v>
      </c>
      <c r="AK70" s="204">
        <v>33.10354913237699</v>
      </c>
      <c r="AL70" s="205">
        <v>32.825274418143053</v>
      </c>
      <c r="AM70" s="205">
        <v>32.525190649956727</v>
      </c>
      <c r="AN70" s="205">
        <v>32.182196467073325</v>
      </c>
      <c r="AO70" s="205">
        <v>33.345930929866462</v>
      </c>
      <c r="AP70" s="204">
        <v>31.944659331693327</v>
      </c>
      <c r="AQ70" s="205">
        <v>31.795944548605188</v>
      </c>
      <c r="AR70" s="205">
        <v>31.575019742242979</v>
      </c>
      <c r="AS70" s="205">
        <v>30.975846448859926</v>
      </c>
      <c r="AT70" s="205">
        <v>32.552728784062026</v>
      </c>
      <c r="AU70" s="204">
        <v>33.797262436437244</v>
      </c>
      <c r="AV70" s="205">
        <v>33.654714296978298</v>
      </c>
      <c r="AW70" s="205">
        <v>33.635891787677757</v>
      </c>
      <c r="AX70" s="205">
        <v>32.859106734340791</v>
      </c>
      <c r="AY70" s="205">
        <v>34.057976981734086</v>
      </c>
      <c r="AZ70" s="204">
        <v>34.175522725943971</v>
      </c>
      <c r="BA70" s="205">
        <v>34.13598705524732</v>
      </c>
      <c r="BB70" s="205">
        <v>34.135804804056242</v>
      </c>
      <c r="BC70" s="205">
        <v>33.803252432287948</v>
      </c>
      <c r="BD70" s="205">
        <v>34.977285247553162</v>
      </c>
      <c r="BE70" s="204">
        <v>35.114143259392527</v>
      </c>
      <c r="BF70" s="205">
        <v>35.018233491828099</v>
      </c>
      <c r="BG70" s="205">
        <v>35.089678614723049</v>
      </c>
      <c r="BH70" s="205">
        <v>34.297489849428011</v>
      </c>
      <c r="BI70" s="206">
        <v>35.358564475655371</v>
      </c>
    </row>
    <row r="71" spans="1:61" x14ac:dyDescent="0.25">
      <c r="A71" s="207" t="s">
        <v>1703</v>
      </c>
      <c r="B71" s="204">
        <v>49.554077885536799</v>
      </c>
      <c r="C71" s="205">
        <v>48.992414325562855</v>
      </c>
      <c r="D71" s="205">
        <v>49.468840394592661</v>
      </c>
      <c r="E71" s="205">
        <v>49.350869908442185</v>
      </c>
      <c r="F71" s="205">
        <v>50.114122955837182</v>
      </c>
      <c r="G71" s="204">
        <v>51.951770802450497</v>
      </c>
      <c r="H71" s="205">
        <v>49.883253237237746</v>
      </c>
      <c r="I71" s="205">
        <v>52.065514988237545</v>
      </c>
      <c r="J71" s="205">
        <v>52.060611403941536</v>
      </c>
      <c r="K71" s="205">
        <v>52.446174355113037</v>
      </c>
      <c r="L71" s="204">
        <v>37.252478033998628</v>
      </c>
      <c r="M71" s="205">
        <v>37.034120997534622</v>
      </c>
      <c r="N71" s="205">
        <v>37.284520583807335</v>
      </c>
      <c r="O71" s="205">
        <v>37.230498586780044</v>
      </c>
      <c r="P71" s="205">
        <v>37.633951709422</v>
      </c>
      <c r="Q71" s="204">
        <v>44.020197210745216</v>
      </c>
      <c r="R71" s="205">
        <v>43.902713500527788</v>
      </c>
      <c r="S71" s="205">
        <v>44.115281133649326</v>
      </c>
      <c r="T71" s="205">
        <v>44.014578328037793</v>
      </c>
      <c r="U71" s="205">
        <v>44.835277674305324</v>
      </c>
      <c r="V71" s="204">
        <v>34.968839438898421</v>
      </c>
      <c r="W71" s="205">
        <v>34.894569521537974</v>
      </c>
      <c r="X71" s="205">
        <v>34.938815177057478</v>
      </c>
      <c r="Y71" s="205">
        <v>34.784640999394647</v>
      </c>
      <c r="Z71" s="205">
        <v>35.268897910035278</v>
      </c>
      <c r="AA71" s="204">
        <v>33.854807736183268</v>
      </c>
      <c r="AB71" s="205">
        <v>33.834949207846897</v>
      </c>
      <c r="AC71" s="205">
        <v>33.657505031671185</v>
      </c>
      <c r="AD71" s="205">
        <v>33.65172652616959</v>
      </c>
      <c r="AE71" s="205">
        <v>34.436194048709467</v>
      </c>
      <c r="AF71" s="204">
        <v>31.991816854850363</v>
      </c>
      <c r="AG71" s="205">
        <v>31.891475456559121</v>
      </c>
      <c r="AH71" s="205">
        <v>31.820017327192939</v>
      </c>
      <c r="AI71" s="205">
        <v>31.670243656179572</v>
      </c>
      <c r="AJ71" s="205">
        <v>32.488897410207251</v>
      </c>
      <c r="AK71" s="204">
        <v>31.916886901691345</v>
      </c>
      <c r="AL71" s="205">
        <v>31.888827777348041</v>
      </c>
      <c r="AM71" s="205">
        <v>31.789993183713197</v>
      </c>
      <c r="AN71" s="205">
        <v>31.572567759786132</v>
      </c>
      <c r="AO71" s="205">
        <v>32.100804594253638</v>
      </c>
      <c r="AP71" s="204">
        <v>31.14939897152103</v>
      </c>
      <c r="AQ71" s="205">
        <v>31.04806684934859</v>
      </c>
      <c r="AR71" s="205">
        <v>30.837162743988461</v>
      </c>
      <c r="AS71" s="205">
        <v>30.675846448859925</v>
      </c>
      <c r="AT71" s="205">
        <v>31.618210764029108</v>
      </c>
      <c r="AU71" s="204">
        <v>32.962181490640546</v>
      </c>
      <c r="AV71" s="205">
        <v>32.829609883911353</v>
      </c>
      <c r="AW71" s="205">
        <v>32.808465223493833</v>
      </c>
      <c r="AX71" s="205">
        <v>32.546593754356046</v>
      </c>
      <c r="AY71" s="205">
        <v>33.195234114930678</v>
      </c>
      <c r="AZ71" s="204">
        <v>33.332547230995772</v>
      </c>
      <c r="BA71" s="205">
        <v>33.293005648151855</v>
      </c>
      <c r="BB71" s="205">
        <v>33.298009505676056</v>
      </c>
      <c r="BC71" s="205">
        <v>33.2290940432949</v>
      </c>
      <c r="BD71" s="205">
        <v>33.606543101428393</v>
      </c>
      <c r="BE71" s="204">
        <v>34.365706269975355</v>
      </c>
      <c r="BF71" s="205">
        <v>34.296046783983371</v>
      </c>
      <c r="BG71" s="205">
        <v>34.362599156956549</v>
      </c>
      <c r="BH71" s="205">
        <v>33.940718589054448</v>
      </c>
      <c r="BI71" s="206">
        <v>34.485835224529332</v>
      </c>
    </row>
    <row r="72" spans="1:61" x14ac:dyDescent="0.25">
      <c r="A72" s="207" t="s">
        <v>1704</v>
      </c>
      <c r="B72" s="204">
        <v>49.415725117066181</v>
      </c>
      <c r="C72" s="205">
        <v>48.479379988397035</v>
      </c>
      <c r="D72" s="205">
        <v>49.453927509070638</v>
      </c>
      <c r="E72" s="205">
        <v>49.545461159548815</v>
      </c>
      <c r="F72" s="205">
        <v>49.875601482931941</v>
      </c>
      <c r="G72" s="204">
        <v>50.413808280249491</v>
      </c>
      <c r="H72" s="205">
        <v>48.215607160443078</v>
      </c>
      <c r="I72" s="205">
        <v>51.433818383975783</v>
      </c>
      <c r="J72" s="205">
        <v>51.796532976525043</v>
      </c>
      <c r="K72" s="205">
        <v>51.540968608568051</v>
      </c>
      <c r="L72" s="204">
        <v>34.514707570747866</v>
      </c>
      <c r="M72" s="205">
        <v>34.219533702712511</v>
      </c>
      <c r="N72" s="205">
        <v>34.514938580733414</v>
      </c>
      <c r="O72" s="205">
        <v>34.675916409664922</v>
      </c>
      <c r="P72" s="205">
        <v>34.567694089508201</v>
      </c>
      <c r="Q72" s="204">
        <v>42.517087109305287</v>
      </c>
      <c r="R72" s="205">
        <v>42.217164619808536</v>
      </c>
      <c r="S72" s="205">
        <v>43.663239728480356</v>
      </c>
      <c r="T72" s="205">
        <v>43.95826537360108</v>
      </c>
      <c r="U72" s="205">
        <v>43.712462687235401</v>
      </c>
      <c r="V72" s="204">
        <v>33.757419957982577</v>
      </c>
      <c r="W72" s="205">
        <v>33.770918899343776</v>
      </c>
      <c r="X72" s="205">
        <v>34.190766995142489</v>
      </c>
      <c r="Y72" s="205">
        <v>34.139793512740091</v>
      </c>
      <c r="Z72" s="205">
        <v>34.118508688035142</v>
      </c>
      <c r="AA72" s="204">
        <v>33.183596271565648</v>
      </c>
      <c r="AB72" s="205">
        <v>33.128332439936727</v>
      </c>
      <c r="AC72" s="205">
        <v>33.622237788024115</v>
      </c>
      <c r="AD72" s="205">
        <v>33.681386688978201</v>
      </c>
      <c r="AE72" s="205">
        <v>33.778527410712464</v>
      </c>
      <c r="AF72" s="204">
        <v>31.200804555333086</v>
      </c>
      <c r="AG72" s="205">
        <v>31.154989172694751</v>
      </c>
      <c r="AH72" s="205">
        <v>31.617692890097402</v>
      </c>
      <c r="AI72" s="205">
        <v>31.695243898091444</v>
      </c>
      <c r="AJ72" s="205">
        <v>31.817292034853647</v>
      </c>
      <c r="AK72" s="204">
        <v>31.750176391983409</v>
      </c>
      <c r="AL72" s="205">
        <v>31.622062109498707</v>
      </c>
      <c r="AM72" s="205">
        <v>31.700538137917263</v>
      </c>
      <c r="AN72" s="205">
        <v>31.701948815255633</v>
      </c>
      <c r="AO72" s="205">
        <v>31.877558905115592</v>
      </c>
      <c r="AP72" s="204">
        <v>31.04958066765175</v>
      </c>
      <c r="AQ72" s="205">
        <v>31.071292307109587</v>
      </c>
      <c r="AR72" s="205">
        <v>31.12186492862665</v>
      </c>
      <c r="AS72" s="205">
        <v>31.429157154531289</v>
      </c>
      <c r="AT72" s="205">
        <v>31.600094025436853</v>
      </c>
      <c r="AU72" s="204">
        <v>32.725019902842327</v>
      </c>
      <c r="AV72" s="205">
        <v>32.648098547982102</v>
      </c>
      <c r="AW72" s="205">
        <v>32.673456261905017</v>
      </c>
      <c r="AX72" s="205">
        <v>33.215564412046859</v>
      </c>
      <c r="AY72" s="205">
        <v>33.037641262884961</v>
      </c>
      <c r="AZ72" s="204">
        <v>32.27216920627454</v>
      </c>
      <c r="BA72" s="205">
        <v>32.210990140732399</v>
      </c>
      <c r="BB72" s="205">
        <v>32.505254352222202</v>
      </c>
      <c r="BC72" s="205">
        <v>32.808563802775865</v>
      </c>
      <c r="BD72" s="205">
        <v>32.660980006722056</v>
      </c>
      <c r="BE72" s="204">
        <v>34.029250674682409</v>
      </c>
      <c r="BF72" s="205">
        <v>34.012818077575794</v>
      </c>
      <c r="BG72" s="205">
        <v>34.280292653535739</v>
      </c>
      <c r="BH72" s="205">
        <v>34.150847197903104</v>
      </c>
      <c r="BI72" s="206">
        <v>34.124603770891149</v>
      </c>
    </row>
    <row r="73" spans="1:61" x14ac:dyDescent="0.25">
      <c r="A73" s="207" t="s">
        <v>1705</v>
      </c>
      <c r="B73" s="204">
        <v>48.319016114014637</v>
      </c>
      <c r="C73" s="205">
        <v>46.205615865593089</v>
      </c>
      <c r="D73" s="205">
        <v>49.041184685851057</v>
      </c>
      <c r="E73" s="205">
        <v>49.647388599539369</v>
      </c>
      <c r="F73" s="205">
        <v>48.7271847906839</v>
      </c>
      <c r="G73" s="204">
        <v>48.124550729135208</v>
      </c>
      <c r="H73" s="205">
        <v>46.043006028648279</v>
      </c>
      <c r="I73" s="205">
        <v>49.64015228334123</v>
      </c>
      <c r="J73" s="205">
        <v>49.794883153300411</v>
      </c>
      <c r="K73" s="205">
        <v>49.609362242766274</v>
      </c>
      <c r="L73" s="204">
        <v>25.654702784602204</v>
      </c>
      <c r="M73" s="205">
        <v>25.654658183696615</v>
      </c>
      <c r="N73" s="205">
        <v>25.657374274269948</v>
      </c>
      <c r="O73" s="205">
        <v>25.759339079978066</v>
      </c>
      <c r="P73" s="205">
        <v>25.65726116198039</v>
      </c>
      <c r="Q73" s="204">
        <v>41.1501199983528</v>
      </c>
      <c r="R73" s="205">
        <v>40.949126138390419</v>
      </c>
      <c r="S73" s="205">
        <v>43.075204003871129</v>
      </c>
      <c r="T73" s="205">
        <v>44.152841042841921</v>
      </c>
      <c r="U73" s="205">
        <v>42.402233196272128</v>
      </c>
      <c r="V73" s="204">
        <v>31.636698505684798</v>
      </c>
      <c r="W73" s="205">
        <v>31.142160727776769</v>
      </c>
      <c r="X73" s="205">
        <v>32.742313903292136</v>
      </c>
      <c r="Y73" s="205">
        <v>32.828517369434813</v>
      </c>
      <c r="Z73" s="205">
        <v>32.12566436203025</v>
      </c>
      <c r="AA73" s="204">
        <v>34.424106781121104</v>
      </c>
      <c r="AB73" s="205">
        <v>34.292549977872007</v>
      </c>
      <c r="AC73" s="205">
        <v>34.624513569119237</v>
      </c>
      <c r="AD73" s="205">
        <v>34.62505679932196</v>
      </c>
      <c r="AE73" s="205">
        <v>34.625723650434615</v>
      </c>
      <c r="AF73" s="204">
        <v>32.609085512755108</v>
      </c>
      <c r="AG73" s="205">
        <v>30.917327746712314</v>
      </c>
      <c r="AH73" s="205">
        <v>32.938208620070021</v>
      </c>
      <c r="AI73" s="205">
        <v>33.68851032793912</v>
      </c>
      <c r="AJ73" s="205">
        <v>33.662130131941552</v>
      </c>
      <c r="AK73" s="204">
        <v>33.984114212334411</v>
      </c>
      <c r="AL73" s="205">
        <v>33.841080421555304</v>
      </c>
      <c r="AM73" s="205">
        <v>34.018019266313914</v>
      </c>
      <c r="AN73" s="205">
        <v>34.110302308454095</v>
      </c>
      <c r="AO73" s="205">
        <v>34.111122941820177</v>
      </c>
      <c r="AP73" s="204">
        <v>33.956210100050889</v>
      </c>
      <c r="AQ73" s="205">
        <v>33.856942364871458</v>
      </c>
      <c r="AR73" s="205">
        <v>33.934212191253479</v>
      </c>
      <c r="AS73" s="205">
        <v>34.404879181575318</v>
      </c>
      <c r="AT73" s="205">
        <v>34.535246862045916</v>
      </c>
      <c r="AU73" s="204">
        <v>34.302716723782048</v>
      </c>
      <c r="AV73" s="205">
        <v>34.177248929485543</v>
      </c>
      <c r="AW73" s="205">
        <v>34.338078101052972</v>
      </c>
      <c r="AX73" s="205">
        <v>35.506528124666886</v>
      </c>
      <c r="AY73" s="205">
        <v>35.101306224010585</v>
      </c>
      <c r="AZ73" s="204">
        <v>34.278886565390543</v>
      </c>
      <c r="BA73" s="205">
        <v>34.160601555313036</v>
      </c>
      <c r="BB73" s="205">
        <v>34.698212901079906</v>
      </c>
      <c r="BC73" s="205">
        <v>34.800976748029363</v>
      </c>
      <c r="BD73" s="205">
        <v>34.697071800465622</v>
      </c>
      <c r="BE73" s="204">
        <v>34.772721357994904</v>
      </c>
      <c r="BF73" s="205">
        <v>34.654531869677562</v>
      </c>
      <c r="BG73" s="205">
        <v>34.985002247421477</v>
      </c>
      <c r="BH73" s="205">
        <v>35.341463149712538</v>
      </c>
      <c r="BI73" s="206">
        <v>34.832860023735371</v>
      </c>
    </row>
    <row r="74" spans="1:61" x14ac:dyDescent="0.25">
      <c r="A74" s="207" t="s">
        <v>1706</v>
      </c>
      <c r="B74" s="204">
        <v>50.20082566824567</v>
      </c>
      <c r="C74" s="205">
        <v>48.007372176904227</v>
      </c>
      <c r="D74" s="205">
        <v>50.955657483398113</v>
      </c>
      <c r="E74" s="205">
        <v>51.583868604750904</v>
      </c>
      <c r="F74" s="205">
        <v>50.6268430115652</v>
      </c>
      <c r="G74" s="204">
        <v>50.003615155704935</v>
      </c>
      <c r="H74" s="205">
        <v>47.839255638641909</v>
      </c>
      <c r="I74" s="205">
        <v>51.575611572200906</v>
      </c>
      <c r="J74" s="205">
        <v>51.737638618519874</v>
      </c>
      <c r="K74" s="205">
        <v>51.539865168781617</v>
      </c>
      <c r="L74" s="204">
        <v>26.656737123073324</v>
      </c>
      <c r="M74" s="205">
        <v>26.65669436759503</v>
      </c>
      <c r="N74" s="205">
        <v>26.65718535057135</v>
      </c>
      <c r="O74" s="205">
        <v>26.764239492230253</v>
      </c>
      <c r="P74" s="205">
        <v>26.659615905117693</v>
      </c>
      <c r="Q74" s="204">
        <v>42.752789378320124</v>
      </c>
      <c r="R74" s="205">
        <v>42.544272529392494</v>
      </c>
      <c r="S74" s="205">
        <v>44.755650497668384</v>
      </c>
      <c r="T74" s="205">
        <v>45.870931433115615</v>
      </c>
      <c r="U74" s="205">
        <v>44.054378022092159</v>
      </c>
      <c r="V74" s="204">
        <v>32.869781053043297</v>
      </c>
      <c r="W74" s="205">
        <v>32.354491349221711</v>
      </c>
      <c r="X74" s="205">
        <v>34.018608409308733</v>
      </c>
      <c r="Y74" s="205">
        <v>34.104109488745806</v>
      </c>
      <c r="Z74" s="205">
        <v>33.377690152244185</v>
      </c>
      <c r="AA74" s="204">
        <v>35.768790664810105</v>
      </c>
      <c r="AB74" s="205">
        <v>35.632070713193407</v>
      </c>
      <c r="AC74" s="205">
        <v>35.974264041429038</v>
      </c>
      <c r="AD74" s="205">
        <v>35.974839310287045</v>
      </c>
      <c r="AE74" s="205">
        <v>35.975546046290575</v>
      </c>
      <c r="AF74" s="204">
        <v>33.881736484832764</v>
      </c>
      <c r="AG74" s="205">
        <v>32.124964946792865</v>
      </c>
      <c r="AH74" s="205">
        <v>34.22117939148032</v>
      </c>
      <c r="AI74" s="205">
        <v>35.00051205527474</v>
      </c>
      <c r="AJ74" s="205">
        <v>34.975134778068593</v>
      </c>
      <c r="AK74" s="204">
        <v>35.308801228721009</v>
      </c>
      <c r="AL74" s="205">
        <v>35.160567926243871</v>
      </c>
      <c r="AM74" s="205">
        <v>35.342561195988857</v>
      </c>
      <c r="AN74" s="205">
        <v>35.439642024296873</v>
      </c>
      <c r="AO74" s="205">
        <v>35.440511786476449</v>
      </c>
      <c r="AP74" s="204">
        <v>35.279244399510453</v>
      </c>
      <c r="AQ74" s="205">
        <v>35.175506825806806</v>
      </c>
      <c r="AR74" s="205">
        <v>35.255041923374272</v>
      </c>
      <c r="AS74" s="205">
        <v>35.745810660183992</v>
      </c>
      <c r="AT74" s="205">
        <v>35.881599790652139</v>
      </c>
      <c r="AU74" s="204">
        <v>35.640096234927356</v>
      </c>
      <c r="AV74" s="205">
        <v>35.509603985467692</v>
      </c>
      <c r="AW74" s="205">
        <v>35.675487602239443</v>
      </c>
      <c r="AX74" s="205">
        <v>36.889028838033077</v>
      </c>
      <c r="AY74" s="205">
        <v>36.471208132049597</v>
      </c>
      <c r="AZ74" s="204">
        <v>35.615203723821558</v>
      </c>
      <c r="BA74" s="205">
        <v>35.491771339843318</v>
      </c>
      <c r="BB74" s="205">
        <v>36.052376259903646</v>
      </c>
      <c r="BC74" s="205">
        <v>36.157311314624529</v>
      </c>
      <c r="BD74" s="205">
        <v>36.05118459052963</v>
      </c>
      <c r="BE74" s="204">
        <v>36.128619537632289</v>
      </c>
      <c r="BF74" s="205">
        <v>36.007659333098907</v>
      </c>
      <c r="BG74" s="205">
        <v>36.343231431531358</v>
      </c>
      <c r="BH74" s="205">
        <v>36.717053713862313</v>
      </c>
      <c r="BI74" s="206">
        <v>36.1888236413876</v>
      </c>
    </row>
    <row r="75" spans="1:61" x14ac:dyDescent="0.25">
      <c r="A75" s="207" t="s">
        <v>1707</v>
      </c>
      <c r="B75" s="204">
        <v>49.369920891130164</v>
      </c>
      <c r="C75" s="205">
        <v>47.208740301559956</v>
      </c>
      <c r="D75" s="205">
        <v>50.110516987125841</v>
      </c>
      <c r="E75" s="205">
        <v>50.725162653897883</v>
      </c>
      <c r="F75" s="205">
        <v>49.785571975056811</v>
      </c>
      <c r="G75" s="204">
        <v>49.171495523777594</v>
      </c>
      <c r="H75" s="205">
        <v>47.041284499852871</v>
      </c>
      <c r="I75" s="205">
        <v>50.719199607362555</v>
      </c>
      <c r="J75" s="205">
        <v>50.881288340077006</v>
      </c>
      <c r="K75" s="205">
        <v>50.685826018669346</v>
      </c>
      <c r="L75" s="204">
        <v>26.21185366855233</v>
      </c>
      <c r="M75" s="205">
        <v>26.211809872634962</v>
      </c>
      <c r="N75" s="205">
        <v>26.212279812420643</v>
      </c>
      <c r="O75" s="205">
        <v>26.319339079978064</v>
      </c>
      <c r="P75" s="205">
        <v>26.212151626155965</v>
      </c>
      <c r="Q75" s="204">
        <v>42.043867126051801</v>
      </c>
      <c r="R75" s="205">
        <v>41.837825253885633</v>
      </c>
      <c r="S75" s="205">
        <v>44.011501827074035</v>
      </c>
      <c r="T75" s="205">
        <v>45.109368192848194</v>
      </c>
      <c r="U75" s="205">
        <v>43.323141292434642</v>
      </c>
      <c r="V75" s="204">
        <v>32.319600049188246</v>
      </c>
      <c r="W75" s="205">
        <v>31.817018650216351</v>
      </c>
      <c r="X75" s="205">
        <v>33.452989826260051</v>
      </c>
      <c r="Y75" s="205">
        <v>33.541403070827144</v>
      </c>
      <c r="Z75" s="205">
        <v>32.825190811064225</v>
      </c>
      <c r="AA75" s="204">
        <v>35.174038307575103</v>
      </c>
      <c r="AB75" s="205">
        <v>35.037325053713339</v>
      </c>
      <c r="AC75" s="205">
        <v>35.376928593855226</v>
      </c>
      <c r="AD75" s="205">
        <v>35.374948054804506</v>
      </c>
      <c r="AE75" s="205">
        <v>35.378190432784855</v>
      </c>
      <c r="AF75" s="204">
        <v>33.316410566792193</v>
      </c>
      <c r="AG75" s="205">
        <v>31.587315633761367</v>
      </c>
      <c r="AH75" s="205">
        <v>33.655858734181017</v>
      </c>
      <c r="AI75" s="205">
        <v>34.418185262049974</v>
      </c>
      <c r="AJ75" s="205">
        <v>34.39478869352677</v>
      </c>
      <c r="AK75" s="204">
        <v>34.718891997124388</v>
      </c>
      <c r="AL75" s="205">
        <v>34.573211520526812</v>
      </c>
      <c r="AM75" s="205">
        <v>34.75788896427315</v>
      </c>
      <c r="AN75" s="205">
        <v>34.849758614776349</v>
      </c>
      <c r="AO75" s="205">
        <v>34.853254196341901</v>
      </c>
      <c r="AP75" s="204">
        <v>34.69402366129232</v>
      </c>
      <c r="AQ75" s="205">
        <v>34.592512867130218</v>
      </c>
      <c r="AR75" s="205">
        <v>34.67462705731387</v>
      </c>
      <c r="AS75" s="205">
        <v>35.150559328590518</v>
      </c>
      <c r="AT75" s="205">
        <v>35.288423326349033</v>
      </c>
      <c r="AU75" s="204">
        <v>35.045143039257717</v>
      </c>
      <c r="AV75" s="205">
        <v>34.914659452066424</v>
      </c>
      <c r="AW75" s="205">
        <v>35.082983121445032</v>
      </c>
      <c r="AX75" s="205">
        <v>36.276500344383678</v>
      </c>
      <c r="AY75" s="205">
        <v>35.861257178030087</v>
      </c>
      <c r="AZ75" s="204">
        <v>35.022240085059977</v>
      </c>
      <c r="BA75" s="205">
        <v>34.901381411666563</v>
      </c>
      <c r="BB75" s="205">
        <v>35.451598796220466</v>
      </c>
      <c r="BC75" s="205">
        <v>35.556552678203232</v>
      </c>
      <c r="BD75" s="205">
        <v>35.450430263976564</v>
      </c>
      <c r="BE75" s="204">
        <v>35.525630325237145</v>
      </c>
      <c r="BF75" s="205">
        <v>35.407426269359554</v>
      </c>
      <c r="BG75" s="205">
        <v>35.742952583012382</v>
      </c>
      <c r="BH75" s="205">
        <v>36.107168402170984</v>
      </c>
      <c r="BI75" s="206">
        <v>35.585808138041941</v>
      </c>
    </row>
    <row r="76" spans="1:61" x14ac:dyDescent="0.25">
      <c r="A76" s="207" t="s">
        <v>1708</v>
      </c>
      <c r="B76" s="204">
        <v>52.766961784435125</v>
      </c>
      <c r="C76" s="205">
        <v>51.840303977239422</v>
      </c>
      <c r="D76" s="205">
        <v>51.426953732620518</v>
      </c>
      <c r="E76" s="205">
        <v>49.935329463261141</v>
      </c>
      <c r="F76" s="205">
        <v>53.809344042388176</v>
      </c>
      <c r="G76" s="204">
        <v>53.406436699759219</v>
      </c>
      <c r="H76" s="205">
        <v>51.720326999087654</v>
      </c>
      <c r="I76" s="205">
        <v>52.555263212507441</v>
      </c>
      <c r="J76" s="205">
        <v>52.228108696748684</v>
      </c>
      <c r="K76" s="205">
        <v>55.425432891233811</v>
      </c>
      <c r="L76" s="204">
        <v>39.206137042360218</v>
      </c>
      <c r="M76" s="205">
        <v>39.014191073152439</v>
      </c>
      <c r="N76" s="205">
        <v>38.597402623437986</v>
      </c>
      <c r="O76" s="205">
        <v>37.606275195403775</v>
      </c>
      <c r="P76" s="205">
        <v>39.89331815171743</v>
      </c>
      <c r="Q76" s="204">
        <v>46.40508909966919</v>
      </c>
      <c r="R76" s="205">
        <v>45.810437127361411</v>
      </c>
      <c r="S76" s="205">
        <v>45.702497216405597</v>
      </c>
      <c r="T76" s="205">
        <v>49.725377871991967</v>
      </c>
      <c r="U76" s="205">
        <v>47.516871351103532</v>
      </c>
      <c r="V76" s="204">
        <v>36.929722753119457</v>
      </c>
      <c r="W76" s="205">
        <v>36.46117920316685</v>
      </c>
      <c r="X76" s="205">
        <v>35.726216376280931</v>
      </c>
      <c r="Y76" s="205">
        <v>35.345023151174956</v>
      </c>
      <c r="Z76" s="205">
        <v>37.228707538184416</v>
      </c>
      <c r="AA76" s="204">
        <v>35.912503487974966</v>
      </c>
      <c r="AB76" s="205">
        <v>35.818048821811935</v>
      </c>
      <c r="AC76" s="205">
        <v>34.465491506909345</v>
      </c>
      <c r="AD76" s="205">
        <v>33.696623783849986</v>
      </c>
      <c r="AE76" s="205">
        <v>37.238316192124586</v>
      </c>
      <c r="AF76" s="204">
        <v>34.672588648822384</v>
      </c>
      <c r="AG76" s="205">
        <v>34.056934943230232</v>
      </c>
      <c r="AH76" s="205">
        <v>33.083325378500774</v>
      </c>
      <c r="AI76" s="205">
        <v>30.518623903438964</v>
      </c>
      <c r="AJ76" s="205">
        <v>34.937547148766456</v>
      </c>
      <c r="AK76" s="204">
        <v>34.806203230125895</v>
      </c>
      <c r="AL76" s="205">
        <v>34.562448827091394</v>
      </c>
      <c r="AM76" s="205">
        <v>33.021826368567723</v>
      </c>
      <c r="AN76" s="205">
        <v>29.341031620636706</v>
      </c>
      <c r="AO76" s="205">
        <v>34.999307817175094</v>
      </c>
      <c r="AP76" s="204">
        <v>33.63533450125319</v>
      </c>
      <c r="AQ76" s="205">
        <v>33.528750318673609</v>
      </c>
      <c r="AR76" s="205">
        <v>32.754529541632465</v>
      </c>
      <c r="AS76" s="205">
        <v>30.538650781156676</v>
      </c>
      <c r="AT76" s="205">
        <v>34.465060305220476</v>
      </c>
      <c r="AU76" s="204">
        <v>35.882136560186929</v>
      </c>
      <c r="AV76" s="205">
        <v>35.572278270072907</v>
      </c>
      <c r="AW76" s="205">
        <v>35.034649596501055</v>
      </c>
      <c r="AX76" s="205">
        <v>32.504148958239377</v>
      </c>
      <c r="AY76" s="205">
        <v>36.544310909111296</v>
      </c>
      <c r="AZ76" s="204">
        <v>36.061580258361538</v>
      </c>
      <c r="BA76" s="205">
        <v>35.868009576431461</v>
      </c>
      <c r="BB76" s="205">
        <v>35.493677778341812</v>
      </c>
      <c r="BC76" s="205">
        <v>33.607626725509427</v>
      </c>
      <c r="BD76" s="205">
        <v>37.610680664798643</v>
      </c>
      <c r="BE76" s="204">
        <v>36.755235433076628</v>
      </c>
      <c r="BF76" s="205">
        <v>36.632729616096142</v>
      </c>
      <c r="BG76" s="205">
        <v>36.28742695479599</v>
      </c>
      <c r="BH76" s="205">
        <v>33.882176763478732</v>
      </c>
      <c r="BI76" s="206">
        <v>37.248256262758751</v>
      </c>
    </row>
    <row r="77" spans="1:61" x14ac:dyDescent="0.25">
      <c r="A77" s="207" t="s">
        <v>1709</v>
      </c>
      <c r="B77" s="204">
        <v>51.459361596857399</v>
      </c>
      <c r="C77" s="205">
        <v>50.478582635983258</v>
      </c>
      <c r="D77" s="205">
        <v>51.280707770595647</v>
      </c>
      <c r="E77" s="205">
        <v>50.865837125987873</v>
      </c>
      <c r="F77" s="205">
        <v>52.087134984224321</v>
      </c>
      <c r="G77" s="204">
        <v>53.216274691263955</v>
      </c>
      <c r="H77" s="205">
        <v>51.019515445731074</v>
      </c>
      <c r="I77" s="205">
        <v>53.560941572458425</v>
      </c>
      <c r="J77" s="205">
        <v>53.606698201982582</v>
      </c>
      <c r="K77" s="205">
        <v>54.160308613078598</v>
      </c>
      <c r="L77" s="204">
        <v>38.172265347880575</v>
      </c>
      <c r="M77" s="205">
        <v>37.729828854648439</v>
      </c>
      <c r="N77" s="205">
        <v>38.34931723002056</v>
      </c>
      <c r="O77" s="205">
        <v>38.368472553113804</v>
      </c>
      <c r="P77" s="205">
        <v>38.581421055131621</v>
      </c>
      <c r="Q77" s="204">
        <v>45.491880180093617</v>
      </c>
      <c r="R77" s="205">
        <v>44.842722658610278</v>
      </c>
      <c r="S77" s="205">
        <v>45.665464133864802</v>
      </c>
      <c r="T77" s="205">
        <v>45.040588340032457</v>
      </c>
      <c r="U77" s="205">
        <v>46.342964345580491</v>
      </c>
      <c r="V77" s="204">
        <v>35.52759353915355</v>
      </c>
      <c r="W77" s="205">
        <v>35.324977147709461</v>
      </c>
      <c r="X77" s="205">
        <v>35.494046977776691</v>
      </c>
      <c r="Y77" s="205">
        <v>35.20121139397942</v>
      </c>
      <c r="Z77" s="205">
        <v>36.014977047400492</v>
      </c>
      <c r="AA77" s="204">
        <v>33.92823227078577</v>
      </c>
      <c r="AB77" s="205">
        <v>33.832556024730785</v>
      </c>
      <c r="AC77" s="205">
        <v>33.728899134375126</v>
      </c>
      <c r="AD77" s="205">
        <v>33.727338742293824</v>
      </c>
      <c r="AE77" s="205">
        <v>35.067335893504904</v>
      </c>
      <c r="AF77" s="204">
        <v>31.751454194545275</v>
      </c>
      <c r="AG77" s="205">
        <v>31.520932186062367</v>
      </c>
      <c r="AH77" s="205">
        <v>31.412503704333716</v>
      </c>
      <c r="AI77" s="205">
        <v>31.381702626653592</v>
      </c>
      <c r="AJ77" s="205">
        <v>32.587049978557815</v>
      </c>
      <c r="AK77" s="204">
        <v>31.389074823566862</v>
      </c>
      <c r="AL77" s="205">
        <v>31.064841449727584</v>
      </c>
      <c r="AM77" s="205">
        <v>30.971613415086505</v>
      </c>
      <c r="AN77" s="205">
        <v>30.715685686741118</v>
      </c>
      <c r="AO77" s="205">
        <v>31.852801505847793</v>
      </c>
      <c r="AP77" s="204">
        <v>31.117470034532769</v>
      </c>
      <c r="AQ77" s="205">
        <v>30.754676103776152</v>
      </c>
      <c r="AR77" s="205">
        <v>30.634129316872169</v>
      </c>
      <c r="AS77" s="205">
        <v>30.291825214561971</v>
      </c>
      <c r="AT77" s="205">
        <v>31.633275678162086</v>
      </c>
      <c r="AU77" s="204">
        <v>33.126396236914793</v>
      </c>
      <c r="AV77" s="205">
        <v>32.909785715152182</v>
      </c>
      <c r="AW77" s="205">
        <v>32.988050476035298</v>
      </c>
      <c r="AX77" s="205">
        <v>32.311611088334416</v>
      </c>
      <c r="AY77" s="205">
        <v>33.311781851399367</v>
      </c>
      <c r="AZ77" s="204">
        <v>33.711082556857349</v>
      </c>
      <c r="BA77" s="205">
        <v>33.650875749230053</v>
      </c>
      <c r="BB77" s="205">
        <v>33.694807223283377</v>
      </c>
      <c r="BC77" s="205">
        <v>33.507728210660829</v>
      </c>
      <c r="BD77" s="205">
        <v>34.556680719206902</v>
      </c>
      <c r="BE77" s="204">
        <v>34.790644009039646</v>
      </c>
      <c r="BF77" s="205">
        <v>34.696741938936206</v>
      </c>
      <c r="BG77" s="205">
        <v>34.871288217181842</v>
      </c>
      <c r="BH77" s="205">
        <v>34.103161267359496</v>
      </c>
      <c r="BI77" s="206">
        <v>34.98859340624476</v>
      </c>
    </row>
    <row r="78" spans="1:61" x14ac:dyDescent="0.25">
      <c r="A78" s="207" t="s">
        <v>1710</v>
      </c>
      <c r="B78" s="204">
        <v>49.706076702981534</v>
      </c>
      <c r="C78" s="205">
        <v>48.830613521559251</v>
      </c>
      <c r="D78" s="205">
        <v>47.96710391529647</v>
      </c>
      <c r="E78" s="205">
        <v>46.327964946808422</v>
      </c>
      <c r="F78" s="205">
        <v>50.764340772817512</v>
      </c>
      <c r="G78" s="204">
        <v>49.897529571330004</v>
      </c>
      <c r="H78" s="205">
        <v>48.350718365862207</v>
      </c>
      <c r="I78" s="205">
        <v>48.521527817120628</v>
      </c>
      <c r="J78" s="205">
        <v>47.799240697423315</v>
      </c>
      <c r="K78" s="205">
        <v>51.643531300232624</v>
      </c>
      <c r="L78" s="204">
        <v>36.512465134061635</v>
      </c>
      <c r="M78" s="205">
        <v>36.331455970433602</v>
      </c>
      <c r="N78" s="205">
        <v>35.585620713917905</v>
      </c>
      <c r="O78" s="205">
        <v>35.056015010019081</v>
      </c>
      <c r="P78" s="205">
        <v>37.1387305002389</v>
      </c>
      <c r="Q78" s="204">
        <v>43.291572840455174</v>
      </c>
      <c r="R78" s="205">
        <v>42.787995821351871</v>
      </c>
      <c r="S78" s="205">
        <v>42.0988385184896</v>
      </c>
      <c r="T78" s="205">
        <v>31.5</v>
      </c>
      <c r="U78" s="205">
        <v>44.185011363066536</v>
      </c>
      <c r="V78" s="204">
        <v>34.281002388296756</v>
      </c>
      <c r="W78" s="205">
        <v>34.518535455391202</v>
      </c>
      <c r="X78" s="205">
        <v>33.550457785532323</v>
      </c>
      <c r="Y78" s="205">
        <v>31.472164521490292</v>
      </c>
      <c r="Z78" s="205">
        <v>34.266339398425743</v>
      </c>
      <c r="AA78" s="204">
        <v>34.624096465841355</v>
      </c>
      <c r="AB78" s="205">
        <v>34.485291483422991</v>
      </c>
      <c r="AC78" s="205">
        <v>32.553750490824193</v>
      </c>
      <c r="AD78" s="205">
        <v>31.681192245966045</v>
      </c>
      <c r="AE78" s="205">
        <v>34.90521435303944</v>
      </c>
      <c r="AF78" s="204">
        <v>32.376418159996938</v>
      </c>
      <c r="AG78" s="205">
        <v>32.416514118868015</v>
      </c>
      <c r="AH78" s="205">
        <v>31.631195017639886</v>
      </c>
      <c r="AI78" s="205">
        <v>29.402598757336936</v>
      </c>
      <c r="AJ78" s="205">
        <v>32.576650625092547</v>
      </c>
      <c r="AK78" s="204">
        <v>32.838239208218546</v>
      </c>
      <c r="AL78" s="205">
        <v>32.769019450448567</v>
      </c>
      <c r="AM78" s="205">
        <v>31.63708537161445</v>
      </c>
      <c r="AN78" s="205">
        <v>29.186288974733483</v>
      </c>
      <c r="AO78" s="205">
        <v>32.82298564682015</v>
      </c>
      <c r="AP78" s="204">
        <v>32.733680693984525</v>
      </c>
      <c r="AQ78" s="205">
        <v>32.666150626639805</v>
      </c>
      <c r="AR78" s="205">
        <v>31.190615444698608</v>
      </c>
      <c r="AS78" s="205">
        <v>29.271831883406758</v>
      </c>
      <c r="AT78" s="205">
        <v>32.786919471704536</v>
      </c>
      <c r="AU78" s="204">
        <v>33.544146349773285</v>
      </c>
      <c r="AV78" s="205">
        <v>33.596800283853121</v>
      </c>
      <c r="AW78" s="205">
        <v>32.779691666756264</v>
      </c>
      <c r="AX78" s="205">
        <v>30.1</v>
      </c>
      <c r="AY78" s="205">
        <v>33.415362142592947</v>
      </c>
      <c r="AZ78" s="204">
        <v>34.885671390559374</v>
      </c>
      <c r="BA78" s="205">
        <v>34.762450403684298</v>
      </c>
      <c r="BB78" s="205">
        <v>33.450383325895579</v>
      </c>
      <c r="BC78" s="205">
        <v>32.161707348013763</v>
      </c>
      <c r="BD78" s="205">
        <v>35.225777331591104</v>
      </c>
      <c r="BE78" s="204">
        <v>35.23019224608904</v>
      </c>
      <c r="BF78" s="205">
        <v>35.135591695078517</v>
      </c>
      <c r="BG78" s="205">
        <v>34.081590469330507</v>
      </c>
      <c r="BH78" s="205">
        <v>32.331020691295556</v>
      </c>
      <c r="BI78" s="206">
        <v>35.138945193486954</v>
      </c>
    </row>
    <row r="79" spans="1:61" x14ac:dyDescent="0.25">
      <c r="A79" s="207" t="s">
        <v>1711</v>
      </c>
      <c r="B79" s="204">
        <v>49.594640075031094</v>
      </c>
      <c r="C79" s="205">
        <v>48.677751705284621</v>
      </c>
      <c r="D79" s="205">
        <v>49.179607325668421</v>
      </c>
      <c r="E79" s="205">
        <v>48.509672644818167</v>
      </c>
      <c r="F79" s="205">
        <v>50.961647218776058</v>
      </c>
      <c r="G79" s="204">
        <v>51.513761550759611</v>
      </c>
      <c r="H79" s="205">
        <v>49.537421240893067</v>
      </c>
      <c r="I79" s="205">
        <v>51.557221325121077</v>
      </c>
      <c r="J79" s="205">
        <v>51.488322683202476</v>
      </c>
      <c r="K79" s="205">
        <v>53.035639244276673</v>
      </c>
      <c r="L79" s="204">
        <v>37.772713206505195</v>
      </c>
      <c r="M79" s="205">
        <v>37.55173868255428</v>
      </c>
      <c r="N79" s="205">
        <v>37.841063274619799</v>
      </c>
      <c r="O79" s="205">
        <v>37.761922261250049</v>
      </c>
      <c r="P79" s="205">
        <v>38.487002897546439</v>
      </c>
      <c r="Q79" s="204">
        <v>44.344283523904956</v>
      </c>
      <c r="R79" s="205">
        <v>43.711326902777273</v>
      </c>
      <c r="S79" s="205">
        <v>44.388772530597024</v>
      </c>
      <c r="T79" s="205">
        <v>44.332100128769191</v>
      </c>
      <c r="U79" s="205">
        <v>45.367679131714873</v>
      </c>
      <c r="V79" s="204">
        <v>35.381661673763411</v>
      </c>
      <c r="W79" s="205">
        <v>35.312349415268578</v>
      </c>
      <c r="X79" s="205">
        <v>35.184610252377567</v>
      </c>
      <c r="Y79" s="205">
        <v>34.800910245996377</v>
      </c>
      <c r="Z79" s="205">
        <v>35.746390751844451</v>
      </c>
      <c r="AA79" s="204">
        <v>34.54456473252867</v>
      </c>
      <c r="AB79" s="205">
        <v>34.371070162549501</v>
      </c>
      <c r="AC79" s="205">
        <v>34.068394486106108</v>
      </c>
      <c r="AD79" s="205">
        <v>33.867253515112651</v>
      </c>
      <c r="AE79" s="205">
        <v>35.468505926197189</v>
      </c>
      <c r="AF79" s="204">
        <v>33.065267796850073</v>
      </c>
      <c r="AG79" s="205">
        <v>32.847897674994968</v>
      </c>
      <c r="AH79" s="205">
        <v>32.559600073711444</v>
      </c>
      <c r="AI79" s="205">
        <v>32.841098288367434</v>
      </c>
      <c r="AJ79" s="205">
        <v>33.731150570285173</v>
      </c>
      <c r="AK79" s="204">
        <v>33.24408718486243</v>
      </c>
      <c r="AL79" s="205">
        <v>32.94195742122109</v>
      </c>
      <c r="AM79" s="205">
        <v>32.507275815497387</v>
      </c>
      <c r="AN79" s="205">
        <v>33.2665862102305</v>
      </c>
      <c r="AO79" s="205">
        <v>33.494521315271882</v>
      </c>
      <c r="AP79" s="204">
        <v>32.802948915785599</v>
      </c>
      <c r="AQ79" s="205">
        <v>32.620215051883704</v>
      </c>
      <c r="AR79" s="205">
        <v>32.31089478508293</v>
      </c>
      <c r="AS79" s="205">
        <v>31.489400294441758</v>
      </c>
      <c r="AT79" s="205">
        <v>32.950749133904758</v>
      </c>
      <c r="AU79" s="204">
        <v>33.968808484118895</v>
      </c>
      <c r="AV79" s="205">
        <v>33.665843886846929</v>
      </c>
      <c r="AW79" s="205">
        <v>33.639693105903888</v>
      </c>
      <c r="AX79" s="205">
        <v>32.817135715867067</v>
      </c>
      <c r="AY79" s="205">
        <v>34.150946706045424</v>
      </c>
      <c r="AZ79" s="204">
        <v>34.215924463038476</v>
      </c>
      <c r="BA79" s="205">
        <v>34.121619393987871</v>
      </c>
      <c r="BB79" s="205">
        <v>34.146668550729146</v>
      </c>
      <c r="BC79" s="205">
        <v>33.675071243274573</v>
      </c>
      <c r="BD79" s="205">
        <v>34.895212556371774</v>
      </c>
      <c r="BE79" s="204">
        <v>34.936533456202326</v>
      </c>
      <c r="BF79" s="205">
        <v>34.791086825569131</v>
      </c>
      <c r="BG79" s="205">
        <v>34.882350658642714</v>
      </c>
      <c r="BH79" s="205">
        <v>34.009882676456961</v>
      </c>
      <c r="BI79" s="206">
        <v>35.170590271271365</v>
      </c>
    </row>
    <row r="80" spans="1:61" x14ac:dyDescent="0.25">
      <c r="A80" s="207" t="s">
        <v>1712</v>
      </c>
      <c r="B80" s="204">
        <v>48.825853702961147</v>
      </c>
      <c r="C80" s="205">
        <v>48.359379988397031</v>
      </c>
      <c r="D80" s="205">
        <v>48.786013725168232</v>
      </c>
      <c r="E80" s="205">
        <v>48.86043676894964</v>
      </c>
      <c r="F80" s="205">
        <v>49.280316303714052</v>
      </c>
      <c r="G80" s="204">
        <v>51.262374462119055</v>
      </c>
      <c r="H80" s="205">
        <v>49.07855365674412</v>
      </c>
      <c r="I80" s="205">
        <v>51.541844827925736</v>
      </c>
      <c r="J80" s="205">
        <v>51.584813381019856</v>
      </c>
      <c r="K80" s="205">
        <v>51.555037328821584</v>
      </c>
      <c r="L80" s="204">
        <v>36.958558308139985</v>
      </c>
      <c r="M80" s="205">
        <v>36.758385278849147</v>
      </c>
      <c r="N80" s="205">
        <v>37.067973026623534</v>
      </c>
      <c r="O80" s="205">
        <v>37.01462906911469</v>
      </c>
      <c r="P80" s="205">
        <v>37.390699788668179</v>
      </c>
      <c r="Q80" s="204">
        <v>43.394578386020783</v>
      </c>
      <c r="R80" s="205">
        <v>43.289714454191397</v>
      </c>
      <c r="S80" s="205">
        <v>43.465191457987814</v>
      </c>
      <c r="T80" s="205">
        <v>43.445122952315295</v>
      </c>
      <c r="U80" s="205">
        <v>44.083059476564678</v>
      </c>
      <c r="V80" s="204">
        <v>35.13564094358464</v>
      </c>
      <c r="W80" s="205">
        <v>34.965133180152229</v>
      </c>
      <c r="X80" s="205">
        <v>35.144300240008512</v>
      </c>
      <c r="Y80" s="205">
        <v>35.11003262341093</v>
      </c>
      <c r="Z80" s="205">
        <v>35.375969797912504</v>
      </c>
      <c r="AA80" s="204">
        <v>33.97459791841527</v>
      </c>
      <c r="AB80" s="205">
        <v>33.894007752832458</v>
      </c>
      <c r="AC80" s="205">
        <v>33.937160255159149</v>
      </c>
      <c r="AD80" s="205">
        <v>33.936524953029789</v>
      </c>
      <c r="AE80" s="205">
        <v>34.460947641801795</v>
      </c>
      <c r="AF80" s="204">
        <v>31.968456235126904</v>
      </c>
      <c r="AG80" s="205">
        <v>31.787303520810426</v>
      </c>
      <c r="AH80" s="205">
        <v>31.955396678482185</v>
      </c>
      <c r="AI80" s="205">
        <v>31.946167691609052</v>
      </c>
      <c r="AJ80" s="205">
        <v>32.522277717628562</v>
      </c>
      <c r="AK80" s="204">
        <v>31.937149795304627</v>
      </c>
      <c r="AL80" s="205">
        <v>31.802168534553847</v>
      </c>
      <c r="AM80" s="205">
        <v>31.88875309506976</v>
      </c>
      <c r="AN80" s="205">
        <v>31.779350410829945</v>
      </c>
      <c r="AO80" s="205">
        <v>32.068339404713868</v>
      </c>
      <c r="AP80" s="204">
        <v>30.974215590365755</v>
      </c>
      <c r="AQ80" s="205">
        <v>30.91125207046802</v>
      </c>
      <c r="AR80" s="205">
        <v>30.8262731953422</v>
      </c>
      <c r="AS80" s="205">
        <v>30.774306760531513</v>
      </c>
      <c r="AT80" s="205">
        <v>31.471657886492171</v>
      </c>
      <c r="AU80" s="204">
        <v>32.777066403377518</v>
      </c>
      <c r="AV80" s="205">
        <v>32.661761754430657</v>
      </c>
      <c r="AW80" s="205">
        <v>32.586029697721102</v>
      </c>
      <c r="AX80" s="205">
        <v>32.618940052641506</v>
      </c>
      <c r="AY80" s="205">
        <v>33.04435662060024</v>
      </c>
      <c r="AZ80" s="204">
        <v>33.132547230995769</v>
      </c>
      <c r="BA80" s="205">
        <v>33.095597127070555</v>
      </c>
      <c r="BB80" s="205">
        <v>33.110587577461864</v>
      </c>
      <c r="BC80" s="205">
        <v>33.049936261428229</v>
      </c>
      <c r="BD80" s="205">
        <v>33.383461514497611</v>
      </c>
      <c r="BE80" s="204">
        <v>34.263160760910111</v>
      </c>
      <c r="BF80" s="205">
        <v>34.198455853349031</v>
      </c>
      <c r="BG80" s="205">
        <v>34.243506858841897</v>
      </c>
      <c r="BH80" s="205">
        <v>33.980371820446422</v>
      </c>
      <c r="BI80" s="206">
        <v>34.270360075786648</v>
      </c>
    </row>
    <row r="81" spans="1:61" x14ac:dyDescent="0.25">
      <c r="A81" s="207" t="s">
        <v>1713</v>
      </c>
      <c r="B81" s="204">
        <v>49.141422953805588</v>
      </c>
      <c r="C81" s="205">
        <v>46.985626106090969</v>
      </c>
      <c r="D81" s="205">
        <v>49.704107248303501</v>
      </c>
      <c r="E81" s="205">
        <v>50.129921118989536</v>
      </c>
      <c r="F81" s="205">
        <v>49.554505731738999</v>
      </c>
      <c r="G81" s="204">
        <v>49.10406874901291</v>
      </c>
      <c r="H81" s="205">
        <v>46.978552651230068</v>
      </c>
      <c r="I81" s="205">
        <v>50.646866224545597</v>
      </c>
      <c r="J81" s="205">
        <v>50.806260885910142</v>
      </c>
      <c r="K81" s="205">
        <v>50.613503113805052</v>
      </c>
      <c r="L81" s="204">
        <v>26.944198412642223</v>
      </c>
      <c r="M81" s="205">
        <v>26.944151841047471</v>
      </c>
      <c r="N81" s="205">
        <v>26.944630938014697</v>
      </c>
      <c r="O81" s="205">
        <v>27.051692167862651</v>
      </c>
      <c r="P81" s="205">
        <v>26.944506369293272</v>
      </c>
      <c r="Q81" s="204">
        <v>41.379763242783213</v>
      </c>
      <c r="R81" s="205">
        <v>41.178806013176569</v>
      </c>
      <c r="S81" s="205">
        <v>42.990021517954276</v>
      </c>
      <c r="T81" s="205">
        <v>43.763347902578154</v>
      </c>
      <c r="U81" s="205">
        <v>42.641533252863603</v>
      </c>
      <c r="V81" s="204">
        <v>31.91099139502013</v>
      </c>
      <c r="W81" s="205">
        <v>31.77468799755243</v>
      </c>
      <c r="X81" s="205">
        <v>32.927482449889006</v>
      </c>
      <c r="Y81" s="205">
        <v>33.010958225744318</v>
      </c>
      <c r="Z81" s="205">
        <v>32.30574219656031</v>
      </c>
      <c r="AA81" s="204">
        <v>34.618910604135245</v>
      </c>
      <c r="AB81" s="205">
        <v>34.617986556693694</v>
      </c>
      <c r="AC81" s="205">
        <v>34.967696809893475</v>
      </c>
      <c r="AD81" s="205">
        <v>34.962863733189828</v>
      </c>
      <c r="AE81" s="205">
        <v>34.820902438310711</v>
      </c>
      <c r="AF81" s="204">
        <v>33.271747764059228</v>
      </c>
      <c r="AG81" s="205">
        <v>31.544977059743804</v>
      </c>
      <c r="AH81" s="205">
        <v>33.60585873418102</v>
      </c>
      <c r="AI81" s="205">
        <v>34.086015881301918</v>
      </c>
      <c r="AJ81" s="205">
        <v>33.849798347317233</v>
      </c>
      <c r="AK81" s="204">
        <v>33.681564931786504</v>
      </c>
      <c r="AL81" s="205">
        <v>33.543724015838237</v>
      </c>
      <c r="AM81" s="205">
        <v>33.862799940397117</v>
      </c>
      <c r="AN81" s="205">
        <v>34.028574936727296</v>
      </c>
      <c r="AO81" s="205">
        <v>33.81112294182018</v>
      </c>
      <c r="AP81" s="204">
        <v>33.658763301120018</v>
      </c>
      <c r="AQ81" s="205">
        <v>33.559490180482165</v>
      </c>
      <c r="AR81" s="205">
        <v>33.639034885667144</v>
      </c>
      <c r="AS81" s="205">
        <v>34.104450366153593</v>
      </c>
      <c r="AT81" s="205">
        <v>34.234791041505567</v>
      </c>
      <c r="AU81" s="204">
        <v>34.872548898245647</v>
      </c>
      <c r="AV81" s="205">
        <v>34.872193462886806</v>
      </c>
      <c r="AW81" s="205">
        <v>34.905254600930157</v>
      </c>
      <c r="AX81" s="205">
        <v>35.861097530277071</v>
      </c>
      <c r="AY81" s="205">
        <v>35.298745866911759</v>
      </c>
      <c r="AZ81" s="204">
        <v>34.471472179430876</v>
      </c>
      <c r="BA81" s="205">
        <v>34.353193034231744</v>
      </c>
      <c r="BB81" s="205">
        <v>34.896008199460091</v>
      </c>
      <c r="BC81" s="205">
        <v>34.996198248294903</v>
      </c>
      <c r="BD81" s="205">
        <v>34.894857954969275</v>
      </c>
      <c r="BE81" s="204">
        <v>34.96772556333238</v>
      </c>
      <c r="BF81" s="205">
        <v>34.849535370831873</v>
      </c>
      <c r="BG81" s="205">
        <v>35.180345221565304</v>
      </c>
      <c r="BH81" s="205">
        <v>35.031526339723634</v>
      </c>
      <c r="BI81" s="206">
        <v>35.025533852656245</v>
      </c>
    </row>
    <row r="82" spans="1:61" x14ac:dyDescent="0.25">
      <c r="A82" s="207" t="s">
        <v>1714</v>
      </c>
      <c r="B82" s="204">
        <v>51.220615336518534</v>
      </c>
      <c r="C82" s="205">
        <v>50.164323365329388</v>
      </c>
      <c r="D82" s="205">
        <v>50.820803300482183</v>
      </c>
      <c r="E82" s="205">
        <v>50.445269559010839</v>
      </c>
      <c r="F82" s="205">
        <v>52.442543943937764</v>
      </c>
      <c r="G82" s="204">
        <v>53.032601293408</v>
      </c>
      <c r="H82" s="205">
        <v>50.861074524857642</v>
      </c>
      <c r="I82" s="205">
        <v>53.32189879285194</v>
      </c>
      <c r="J82" s="205">
        <v>53.469106807624584</v>
      </c>
      <c r="K82" s="205">
        <v>54.855647465692428</v>
      </c>
      <c r="L82" s="204">
        <v>38.717865138309698</v>
      </c>
      <c r="M82" s="205">
        <v>38.314308950191041</v>
      </c>
      <c r="N82" s="205">
        <v>38.830835915235518</v>
      </c>
      <c r="O82" s="205">
        <v>38.932955855939461</v>
      </c>
      <c r="P82" s="205">
        <v>39.437195424652145</v>
      </c>
      <c r="Q82" s="204">
        <v>45.512875046327437</v>
      </c>
      <c r="R82" s="205">
        <v>44.940200968223351</v>
      </c>
      <c r="S82" s="205">
        <v>45.626477354718148</v>
      </c>
      <c r="T82" s="205">
        <v>45.179665917952654</v>
      </c>
      <c r="U82" s="205">
        <v>46.723548715230265</v>
      </c>
      <c r="V82" s="204">
        <v>36.282093137647081</v>
      </c>
      <c r="W82" s="205">
        <v>36.174100955925049</v>
      </c>
      <c r="X82" s="205">
        <v>36.176775407727781</v>
      </c>
      <c r="Y82" s="205">
        <v>35.754967334764196</v>
      </c>
      <c r="Z82" s="205">
        <v>36.635720403681489</v>
      </c>
      <c r="AA82" s="204">
        <v>35.447425065576702</v>
      </c>
      <c r="AB82" s="205">
        <v>35.159076685561885</v>
      </c>
      <c r="AC82" s="205">
        <v>35.090397149092524</v>
      </c>
      <c r="AD82" s="205">
        <v>34.865067119879605</v>
      </c>
      <c r="AE82" s="205">
        <v>36.369217007791349</v>
      </c>
      <c r="AF82" s="204">
        <v>33.521262418207179</v>
      </c>
      <c r="AG82" s="205">
        <v>33.272277281246616</v>
      </c>
      <c r="AH82" s="205">
        <v>33.145678049415018</v>
      </c>
      <c r="AI82" s="205">
        <v>33.336887082330669</v>
      </c>
      <c r="AJ82" s="205">
        <v>34.572475072259209</v>
      </c>
      <c r="AK82" s="204">
        <v>33.685220486549376</v>
      </c>
      <c r="AL82" s="205">
        <v>33.420070200838616</v>
      </c>
      <c r="AM82" s="205">
        <v>33.102824669251575</v>
      </c>
      <c r="AN82" s="205">
        <v>33.25443900455452</v>
      </c>
      <c r="AO82" s="205">
        <v>34.200607165319688</v>
      </c>
      <c r="AP82" s="204">
        <v>32.625430213377321</v>
      </c>
      <c r="AQ82" s="205">
        <v>32.354509009540536</v>
      </c>
      <c r="AR82" s="205">
        <v>32.12150146253596</v>
      </c>
      <c r="AS82" s="205">
        <v>31.583505478657717</v>
      </c>
      <c r="AT82" s="205">
        <v>33.26470412411647</v>
      </c>
      <c r="AU82" s="204">
        <v>34.436035785367288</v>
      </c>
      <c r="AV82" s="205">
        <v>34.250189174763754</v>
      </c>
      <c r="AW82" s="205">
        <v>34.253405230060977</v>
      </c>
      <c r="AX82" s="205">
        <v>33.477104491747092</v>
      </c>
      <c r="AY82" s="205">
        <v>34.850221047833607</v>
      </c>
      <c r="AZ82" s="204">
        <v>34.768510077078815</v>
      </c>
      <c r="BA82" s="205">
        <v>34.630012041962594</v>
      </c>
      <c r="BB82" s="205">
        <v>34.712541074961194</v>
      </c>
      <c r="BC82" s="205">
        <v>34.516577533530636</v>
      </c>
      <c r="BD82" s="205">
        <v>35.781090464251584</v>
      </c>
      <c r="BE82" s="204">
        <v>35.607153944606566</v>
      </c>
      <c r="BF82" s="205">
        <v>35.46527399208037</v>
      </c>
      <c r="BG82" s="205">
        <v>35.741459550018945</v>
      </c>
      <c r="BH82" s="205">
        <v>34.955861659607287</v>
      </c>
      <c r="BI82" s="206">
        <v>36.105420846879049</v>
      </c>
    </row>
    <row r="83" spans="1:61" x14ac:dyDescent="0.25">
      <c r="A83" s="207" t="s">
        <v>1715</v>
      </c>
      <c r="B83" s="204">
        <v>50.943510897858488</v>
      </c>
      <c r="C83" s="205">
        <v>50.206741045790693</v>
      </c>
      <c r="D83" s="205">
        <v>50.58981529520242</v>
      </c>
      <c r="E83" s="205">
        <v>50.471942742785181</v>
      </c>
      <c r="F83" s="205">
        <v>52.293180656493455</v>
      </c>
      <c r="G83" s="204">
        <v>52.723674880232309</v>
      </c>
      <c r="H83" s="205">
        <v>50.588510730165865</v>
      </c>
      <c r="I83" s="205">
        <v>53.17870341028037</v>
      </c>
      <c r="J83" s="205">
        <v>53.28060624963549</v>
      </c>
      <c r="K83" s="205">
        <v>54.486673076076386</v>
      </c>
      <c r="L83" s="204">
        <v>38.397322576305747</v>
      </c>
      <c r="M83" s="205">
        <v>38.068853232770628</v>
      </c>
      <c r="N83" s="205">
        <v>38.692919445438072</v>
      </c>
      <c r="O83" s="205">
        <v>38.596338429483943</v>
      </c>
      <c r="P83" s="205">
        <v>39.190510083666538</v>
      </c>
      <c r="Q83" s="204">
        <v>45.310647980123811</v>
      </c>
      <c r="R83" s="205">
        <v>44.618636086339315</v>
      </c>
      <c r="S83" s="205">
        <v>45.589568537237106</v>
      </c>
      <c r="T83" s="205">
        <v>44.993774525196216</v>
      </c>
      <c r="U83" s="205">
        <v>46.565532497116692</v>
      </c>
      <c r="V83" s="204">
        <v>36.004389962042083</v>
      </c>
      <c r="W83" s="205">
        <v>35.902098164948583</v>
      </c>
      <c r="X83" s="205">
        <v>36.061204547874738</v>
      </c>
      <c r="Y83" s="205">
        <v>35.636888197677621</v>
      </c>
      <c r="Z83" s="205">
        <v>36.587729030029358</v>
      </c>
      <c r="AA83" s="204">
        <v>35.062238484843036</v>
      </c>
      <c r="AB83" s="205">
        <v>34.82718692534759</v>
      </c>
      <c r="AC83" s="205">
        <v>34.869537842255852</v>
      </c>
      <c r="AD83" s="205">
        <v>34.694965408810106</v>
      </c>
      <c r="AE83" s="205">
        <v>36.076327460189802</v>
      </c>
      <c r="AF83" s="204">
        <v>33.154542667913034</v>
      </c>
      <c r="AG83" s="205">
        <v>32.839852042317887</v>
      </c>
      <c r="AH83" s="205">
        <v>32.725276697260256</v>
      </c>
      <c r="AI83" s="205">
        <v>32.75788047431702</v>
      </c>
      <c r="AJ83" s="205">
        <v>34.095686111426289</v>
      </c>
      <c r="AK83" s="204">
        <v>33.238110971781673</v>
      </c>
      <c r="AL83" s="205">
        <v>32.955274418143048</v>
      </c>
      <c r="AM83" s="205">
        <v>32.654133443873434</v>
      </c>
      <c r="AN83" s="205">
        <v>32.617781339236799</v>
      </c>
      <c r="AO83" s="205">
        <v>33.71836327214691</v>
      </c>
      <c r="AP83" s="204">
        <v>31.804582352676327</v>
      </c>
      <c r="AQ83" s="205">
        <v>31.618017493178559</v>
      </c>
      <c r="AR83" s="205">
        <v>31.410135916217005</v>
      </c>
      <c r="AS83" s="205">
        <v>30.934870946382642</v>
      </c>
      <c r="AT83" s="205">
        <v>32.429044252803827</v>
      </c>
      <c r="AU83" s="204">
        <v>33.672353063930423</v>
      </c>
      <c r="AV83" s="205">
        <v>33.527352720865629</v>
      </c>
      <c r="AW83" s="205">
        <v>33.540848700094045</v>
      </c>
      <c r="AX83" s="205">
        <v>32.881965901916253</v>
      </c>
      <c r="AY83" s="205">
        <v>34.013231897540514</v>
      </c>
      <c r="AZ83" s="204">
        <v>34.063315136624873</v>
      </c>
      <c r="BA83" s="205">
        <v>34.043203504882491</v>
      </c>
      <c r="BB83" s="205">
        <v>34.15310077789556</v>
      </c>
      <c r="BC83" s="205">
        <v>33.990951826752124</v>
      </c>
      <c r="BD83" s="205">
        <v>35.196441866975327</v>
      </c>
      <c r="BE83" s="204">
        <v>35.118225128171375</v>
      </c>
      <c r="BF83" s="205">
        <v>34.999873438622785</v>
      </c>
      <c r="BG83" s="205">
        <v>35.202943929838789</v>
      </c>
      <c r="BH83" s="205">
        <v>34.511044061888647</v>
      </c>
      <c r="BI83" s="206">
        <v>35.589779699213082</v>
      </c>
    </row>
    <row r="84" spans="1:61" x14ac:dyDescent="0.25">
      <c r="A84" s="207" t="s">
        <v>1716</v>
      </c>
      <c r="B84" s="204">
        <v>51.539335974826521</v>
      </c>
      <c r="C84" s="205">
        <v>50.483507861303508</v>
      </c>
      <c r="D84" s="205">
        <v>51.1487170843846</v>
      </c>
      <c r="E84" s="205">
        <v>50.963485128532135</v>
      </c>
      <c r="F84" s="205">
        <v>52.834443846032293</v>
      </c>
      <c r="G84" s="204">
        <v>53.280422976002129</v>
      </c>
      <c r="H84" s="205">
        <v>51.093552407245028</v>
      </c>
      <c r="I84" s="205">
        <v>53.632653582286487</v>
      </c>
      <c r="J84" s="205">
        <v>53.965726788678168</v>
      </c>
      <c r="K84" s="205">
        <v>55.332586906654129</v>
      </c>
      <c r="L84" s="204">
        <v>38.830170757782788</v>
      </c>
      <c r="M84" s="205">
        <v>38.446800467471988</v>
      </c>
      <c r="N84" s="205">
        <v>39.050661354800923</v>
      </c>
      <c r="O84" s="205">
        <v>39.132965733964667</v>
      </c>
      <c r="P84" s="205">
        <v>39.637145660619161</v>
      </c>
      <c r="Q84" s="204">
        <v>45.759934468984632</v>
      </c>
      <c r="R84" s="205">
        <v>45.005397546682197</v>
      </c>
      <c r="S84" s="205">
        <v>45.929096313492416</v>
      </c>
      <c r="T84" s="205">
        <v>45.353866612608471</v>
      </c>
      <c r="U84" s="205">
        <v>47.182545926846565</v>
      </c>
      <c r="V84" s="204">
        <v>36.354707389200513</v>
      </c>
      <c r="W84" s="205">
        <v>36.274537959153093</v>
      </c>
      <c r="X84" s="205">
        <v>36.367899712481261</v>
      </c>
      <c r="Y84" s="205">
        <v>35.948168122833088</v>
      </c>
      <c r="Z84" s="205">
        <v>36.867769901547113</v>
      </c>
      <c r="AA84" s="204">
        <v>35.454167774015175</v>
      </c>
      <c r="AB84" s="205">
        <v>35.178027555564647</v>
      </c>
      <c r="AC84" s="205">
        <v>35.168622182244853</v>
      </c>
      <c r="AD84" s="205">
        <v>35.088125424987844</v>
      </c>
      <c r="AE84" s="205">
        <v>36.469616461944575</v>
      </c>
      <c r="AF84" s="204">
        <v>33.478205939507959</v>
      </c>
      <c r="AG84" s="205">
        <v>33.147174197245931</v>
      </c>
      <c r="AH84" s="205">
        <v>33.153031741783131</v>
      </c>
      <c r="AI84" s="205">
        <v>33.288521897268097</v>
      </c>
      <c r="AJ84" s="205">
        <v>34.598019126812737</v>
      </c>
      <c r="AK84" s="204">
        <v>33.605243782309493</v>
      </c>
      <c r="AL84" s="205">
        <v>33.262692705680429</v>
      </c>
      <c r="AM84" s="205">
        <v>33.121670434118208</v>
      </c>
      <c r="AN84" s="205">
        <v>33.20027072879892</v>
      </c>
      <c r="AO84" s="205">
        <v>34.222711025917881</v>
      </c>
      <c r="AP84" s="204">
        <v>32.357656274090047</v>
      </c>
      <c r="AQ84" s="205">
        <v>32.096263251359552</v>
      </c>
      <c r="AR84" s="205">
        <v>31.916263902061896</v>
      </c>
      <c r="AS84" s="205">
        <v>31.47551060963367</v>
      </c>
      <c r="AT84" s="205">
        <v>32.974955984432924</v>
      </c>
      <c r="AU84" s="204">
        <v>34.18105030791201</v>
      </c>
      <c r="AV84" s="205">
        <v>34.000065686524252</v>
      </c>
      <c r="AW84" s="205">
        <v>34.058379205474715</v>
      </c>
      <c r="AX84" s="205">
        <v>33.421945206097234</v>
      </c>
      <c r="AY84" s="205">
        <v>34.560610352055058</v>
      </c>
      <c r="AZ84" s="204">
        <v>34.558510077078815</v>
      </c>
      <c r="BA84" s="205">
        <v>34.378818244930372</v>
      </c>
      <c r="BB84" s="205">
        <v>34.585122230447112</v>
      </c>
      <c r="BC84" s="205">
        <v>34.460295858699766</v>
      </c>
      <c r="BD84" s="205">
        <v>35.72178981214234</v>
      </c>
      <c r="BE84" s="204">
        <v>35.479739590875518</v>
      </c>
      <c r="BF84" s="205">
        <v>35.332832938370522</v>
      </c>
      <c r="BG84" s="205">
        <v>35.745640210656703</v>
      </c>
      <c r="BH84" s="205">
        <v>35.003785026478539</v>
      </c>
      <c r="BI84" s="206">
        <v>36.123327077266886</v>
      </c>
    </row>
    <row r="85" spans="1:61" x14ac:dyDescent="0.25">
      <c r="A85" s="207" t="s">
        <v>1717</v>
      </c>
      <c r="B85" s="204">
        <v>51.35935341411863</v>
      </c>
      <c r="C85" s="205">
        <v>50.276484960092816</v>
      </c>
      <c r="D85" s="205">
        <v>50.895783311913249</v>
      </c>
      <c r="E85" s="205">
        <v>50.653871768892998</v>
      </c>
      <c r="F85" s="205">
        <v>52.495063611313434</v>
      </c>
      <c r="G85" s="204">
        <v>53.359700338314312</v>
      </c>
      <c r="H85" s="205">
        <v>51.156378138349865</v>
      </c>
      <c r="I85" s="205">
        <v>53.526693203524651</v>
      </c>
      <c r="J85" s="205">
        <v>53.537372064449315</v>
      </c>
      <c r="K85" s="205">
        <v>54.888346147660215</v>
      </c>
      <c r="L85" s="204">
        <v>38.822786782874658</v>
      </c>
      <c r="M85" s="205">
        <v>38.510794084913037</v>
      </c>
      <c r="N85" s="205">
        <v>38.94293380870208</v>
      </c>
      <c r="O85" s="205">
        <v>38.834179578082392</v>
      </c>
      <c r="P85" s="205">
        <v>39.607869572223038</v>
      </c>
      <c r="Q85" s="204">
        <v>45.887343166188522</v>
      </c>
      <c r="R85" s="205">
        <v>45.222845965129395</v>
      </c>
      <c r="S85" s="205">
        <v>45.987079091620984</v>
      </c>
      <c r="T85" s="205">
        <v>45.378079783157666</v>
      </c>
      <c r="U85" s="205">
        <v>46.881658712221608</v>
      </c>
      <c r="V85" s="204">
        <v>36.437007754556582</v>
      </c>
      <c r="W85" s="205">
        <v>36.300145948713471</v>
      </c>
      <c r="X85" s="205">
        <v>36.321435562217907</v>
      </c>
      <c r="Y85" s="205">
        <v>35.895877197732659</v>
      </c>
      <c r="Z85" s="205">
        <v>36.890489490956647</v>
      </c>
      <c r="AA85" s="204">
        <v>35.423399631360112</v>
      </c>
      <c r="AB85" s="205">
        <v>35.183035289409382</v>
      </c>
      <c r="AC85" s="205">
        <v>35.078187032367012</v>
      </c>
      <c r="AD85" s="205">
        <v>34.961714413009226</v>
      </c>
      <c r="AE85" s="205">
        <v>36.501727370988718</v>
      </c>
      <c r="AF85" s="204">
        <v>33.499228029098937</v>
      </c>
      <c r="AG85" s="205">
        <v>33.17286054616708</v>
      </c>
      <c r="AH85" s="205">
        <v>33.060464557218509</v>
      </c>
      <c r="AI85" s="205">
        <v>32.933184192544871</v>
      </c>
      <c r="AJ85" s="205">
        <v>34.416923210058407</v>
      </c>
      <c r="AK85" s="204">
        <v>33.611517750326527</v>
      </c>
      <c r="AL85" s="205">
        <v>33.307856130605664</v>
      </c>
      <c r="AM85" s="205">
        <v>33.006038025369271</v>
      </c>
      <c r="AN85" s="205">
        <v>32.918100044283932</v>
      </c>
      <c r="AO85" s="205">
        <v>34.066146772897653</v>
      </c>
      <c r="AP85" s="204">
        <v>32.522118000837729</v>
      </c>
      <c r="AQ85" s="205">
        <v>32.164558365710569</v>
      </c>
      <c r="AR85" s="205">
        <v>32.013928650561503</v>
      </c>
      <c r="AS85" s="205">
        <v>31.533414132096915</v>
      </c>
      <c r="AT85" s="205">
        <v>33.331764887511746</v>
      </c>
      <c r="AU85" s="204">
        <v>34.365226327400336</v>
      </c>
      <c r="AV85" s="205">
        <v>34.069707776847771</v>
      </c>
      <c r="AW85" s="205">
        <v>34.163301131715919</v>
      </c>
      <c r="AX85" s="205">
        <v>33.431576420377674</v>
      </c>
      <c r="AY85" s="205">
        <v>34.923021619087123</v>
      </c>
      <c r="AZ85" s="204">
        <v>34.733315136624874</v>
      </c>
      <c r="BA85" s="205">
        <v>34.545998868655467</v>
      </c>
      <c r="BB85" s="205">
        <v>34.76403455562518</v>
      </c>
      <c r="BC85" s="205">
        <v>34.368697882661287</v>
      </c>
      <c r="BD85" s="205">
        <v>35.712346031225067</v>
      </c>
      <c r="BE85" s="204">
        <v>35.625965640564324</v>
      </c>
      <c r="BF85" s="205">
        <v>35.402215603834449</v>
      </c>
      <c r="BG85" s="205">
        <v>35.684081958373426</v>
      </c>
      <c r="BH85" s="205">
        <v>34.849856405394867</v>
      </c>
      <c r="BI85" s="206">
        <v>36.021379735301956</v>
      </c>
    </row>
    <row r="86" spans="1:61" x14ac:dyDescent="0.25">
      <c r="A86" s="207" t="s">
        <v>1718</v>
      </c>
      <c r="B86" s="204">
        <v>51.409353414118627</v>
      </c>
      <c r="C86" s="205">
        <v>50.333559898854936</v>
      </c>
      <c r="D86" s="205">
        <v>50.971089866458669</v>
      </c>
      <c r="E86" s="205">
        <v>50.736156530352289</v>
      </c>
      <c r="F86" s="205">
        <v>52.587654092140141</v>
      </c>
      <c r="G86" s="204">
        <v>53.424383663935593</v>
      </c>
      <c r="H86" s="205">
        <v>51.216130752316758</v>
      </c>
      <c r="I86" s="205">
        <v>53.639026586341622</v>
      </c>
      <c r="J86" s="205">
        <v>53.635099062767452</v>
      </c>
      <c r="K86" s="205">
        <v>54.980669052524512</v>
      </c>
      <c r="L86" s="204">
        <v>38.862786782874657</v>
      </c>
      <c r="M86" s="205">
        <v>38.531538621409432</v>
      </c>
      <c r="N86" s="205">
        <v>38.982933808702079</v>
      </c>
      <c r="O86" s="205">
        <v>38.886966554952856</v>
      </c>
      <c r="P86" s="205">
        <v>39.657869572223049</v>
      </c>
      <c r="Q86" s="204">
        <v>45.942161535188262</v>
      </c>
      <c r="R86" s="205">
        <v>45.27249951588832</v>
      </c>
      <c r="S86" s="205">
        <v>46.041957818502894</v>
      </c>
      <c r="T86" s="205">
        <v>45.465515299311164</v>
      </c>
      <c r="U86" s="205">
        <v>46.966483726369475</v>
      </c>
      <c r="V86" s="204">
        <v>36.475128333911144</v>
      </c>
      <c r="W86" s="205">
        <v>36.312439169824984</v>
      </c>
      <c r="X86" s="205">
        <v>36.361435562217913</v>
      </c>
      <c r="Y86" s="205">
        <v>35.935533124208909</v>
      </c>
      <c r="Z86" s="205">
        <v>36.93818669035457</v>
      </c>
      <c r="AA86" s="204">
        <v>35.447811100402518</v>
      </c>
      <c r="AB86" s="205">
        <v>35.2004496146223</v>
      </c>
      <c r="AC86" s="205">
        <v>35.115931161955402</v>
      </c>
      <c r="AD86" s="205">
        <v>35.001714413009225</v>
      </c>
      <c r="AE86" s="205">
        <v>36.54430413845143</v>
      </c>
      <c r="AF86" s="204">
        <v>33.511891695835388</v>
      </c>
      <c r="AG86" s="205">
        <v>33.190194814046073</v>
      </c>
      <c r="AH86" s="205">
        <v>33.072804228568863</v>
      </c>
      <c r="AI86" s="205">
        <v>32.980532333430951</v>
      </c>
      <c r="AJ86" s="205">
        <v>34.461577740897653</v>
      </c>
      <c r="AK86" s="204">
        <v>33.621517750326532</v>
      </c>
      <c r="AL86" s="205">
        <v>33.320437843068284</v>
      </c>
      <c r="AM86" s="205">
        <v>33.018278221805147</v>
      </c>
      <c r="AN86" s="205">
        <v>32.962994675981278</v>
      </c>
      <c r="AO86" s="205">
        <v>34.120926212730993</v>
      </c>
      <c r="AP86" s="204">
        <v>32.504344061550469</v>
      </c>
      <c r="AQ86" s="205">
        <v>32.157106181321282</v>
      </c>
      <c r="AR86" s="205">
        <v>32.022139383264125</v>
      </c>
      <c r="AS86" s="205">
        <v>31.555974699526217</v>
      </c>
      <c r="AT86" s="205">
        <v>33.349552147717006</v>
      </c>
      <c r="AU86" s="204">
        <v>34.37491222591003</v>
      </c>
      <c r="AV86" s="205">
        <v>34.067211036913037</v>
      </c>
      <c r="AW86" s="205">
        <v>34.180796650921508</v>
      </c>
      <c r="AX86" s="205">
        <v>33.446507166460307</v>
      </c>
      <c r="AY86" s="205">
        <v>34.943021619087112</v>
      </c>
      <c r="AZ86" s="204">
        <v>34.758510077078803</v>
      </c>
      <c r="BA86" s="205">
        <v>34.568224431899338</v>
      </c>
      <c r="BB86" s="205">
        <v>34.786612627410989</v>
      </c>
      <c r="BC86" s="205">
        <v>34.413526159000384</v>
      </c>
      <c r="BD86" s="205">
        <v>35.73717619410759</v>
      </c>
      <c r="BE86" s="204">
        <v>35.635965640564322</v>
      </c>
      <c r="BF86" s="205">
        <v>35.422215603834459</v>
      </c>
      <c r="BG86" s="205">
        <v>35.699076818548555</v>
      </c>
      <c r="BH86" s="205">
        <v>34.897115440804974</v>
      </c>
      <c r="BI86" s="206">
        <v>36.052106539522768</v>
      </c>
    </row>
    <row r="87" spans="1:61" x14ac:dyDescent="0.25">
      <c r="A87" s="207" t="s">
        <v>1719</v>
      </c>
      <c r="B87" s="204">
        <v>51.66260232841055</v>
      </c>
      <c r="C87" s="205">
        <v>50.574431469240409</v>
      </c>
      <c r="D87" s="205">
        <v>51.230372819967094</v>
      </c>
      <c r="E87" s="205">
        <v>51.160726053270878</v>
      </c>
      <c r="F87" s="205">
        <v>53.030985748304822</v>
      </c>
      <c r="G87" s="204">
        <v>53.778405253985099</v>
      </c>
      <c r="H87" s="205">
        <v>51.536588556954236</v>
      </c>
      <c r="I87" s="205">
        <v>54.135214958395878</v>
      </c>
      <c r="J87" s="205">
        <v>54.119449868462731</v>
      </c>
      <c r="K87" s="205">
        <v>55.469960671981674</v>
      </c>
      <c r="L87" s="204">
        <v>39.072747658257875</v>
      </c>
      <c r="M87" s="205">
        <v>38.608890868482831</v>
      </c>
      <c r="N87" s="205">
        <v>39.205581256215638</v>
      </c>
      <c r="O87" s="205">
        <v>39.18819130333101</v>
      </c>
      <c r="P87" s="205">
        <v>40.008871791719407</v>
      </c>
      <c r="Q87" s="204">
        <v>46.239220957845461</v>
      </c>
      <c r="R87" s="205">
        <v>45.557009136242861</v>
      </c>
      <c r="S87" s="205">
        <v>46.346674042034337</v>
      </c>
      <c r="T87" s="205">
        <v>45.909925910597856</v>
      </c>
      <c r="U87" s="205">
        <v>47.375818015430127</v>
      </c>
      <c r="V87" s="204">
        <v>36.661860560212638</v>
      </c>
      <c r="W87" s="205">
        <v>36.394732390936504</v>
      </c>
      <c r="X87" s="205">
        <v>36.57330613782878</v>
      </c>
      <c r="Y87" s="205">
        <v>36.145027624236427</v>
      </c>
      <c r="Z87" s="205">
        <v>37.185217706714042</v>
      </c>
      <c r="AA87" s="204">
        <v>35.619459913523116</v>
      </c>
      <c r="AB87" s="205">
        <v>35.280072240974626</v>
      </c>
      <c r="AC87" s="205">
        <v>35.318250937869564</v>
      </c>
      <c r="AD87" s="205">
        <v>35.201714413009221</v>
      </c>
      <c r="AE87" s="205">
        <v>36.806527400072184</v>
      </c>
      <c r="AF87" s="204">
        <v>33.586890988119208</v>
      </c>
      <c r="AG87" s="205">
        <v>33.262860546167076</v>
      </c>
      <c r="AH87" s="205">
        <v>33.270474771757179</v>
      </c>
      <c r="AI87" s="205">
        <v>33.208171553710798</v>
      </c>
      <c r="AJ87" s="205">
        <v>34.702278948390685</v>
      </c>
      <c r="AK87" s="204">
        <v>33.701517750326524</v>
      </c>
      <c r="AL87" s="205">
        <v>33.39297876315171</v>
      </c>
      <c r="AM87" s="205">
        <v>33.220942105947294</v>
      </c>
      <c r="AN87" s="205">
        <v>33.187872493312653</v>
      </c>
      <c r="AO87" s="205">
        <v>34.348588095004388</v>
      </c>
      <c r="AP87" s="204">
        <v>32.483977299239889</v>
      </c>
      <c r="AQ87" s="205">
        <v>32.139335294177627</v>
      </c>
      <c r="AR87" s="205">
        <v>32.119105956147834</v>
      </c>
      <c r="AS87" s="205">
        <v>31.648600365322956</v>
      </c>
      <c r="AT87" s="205">
        <v>33.44036398637428</v>
      </c>
      <c r="AU87" s="204">
        <v>34.48966938851995</v>
      </c>
      <c r="AV87" s="205">
        <v>34.049707776847775</v>
      </c>
      <c r="AW87" s="205">
        <v>34.285753720486099</v>
      </c>
      <c r="AX87" s="205">
        <v>33.581732180194656</v>
      </c>
      <c r="AY87" s="205">
        <v>35.050500435258556</v>
      </c>
      <c r="AZ87" s="204">
        <v>34.898510077078811</v>
      </c>
      <c r="BA87" s="205">
        <v>34.698224431899341</v>
      </c>
      <c r="BB87" s="205">
        <v>34.929625152385547</v>
      </c>
      <c r="BC87" s="205">
        <v>34.634182127052732</v>
      </c>
      <c r="BD87" s="205">
        <v>35.814521439923197</v>
      </c>
      <c r="BE87" s="204">
        <v>35.696450870687698</v>
      </c>
      <c r="BF87" s="205">
        <v>35.484869937468467</v>
      </c>
      <c r="BG87" s="205">
        <v>35.791822710895069</v>
      </c>
      <c r="BH87" s="205">
        <v>35.107115440804975</v>
      </c>
      <c r="BI87" s="206">
        <v>36.171307666606189</v>
      </c>
    </row>
    <row r="88" spans="1:61" x14ac:dyDescent="0.25">
      <c r="A88" s="207" t="s">
        <v>1720</v>
      </c>
      <c r="B88" s="204">
        <v>51.932023311290692</v>
      </c>
      <c r="C88" s="205">
        <v>50.81907593790654</v>
      </c>
      <c r="D88" s="205">
        <v>51.51405921889851</v>
      </c>
      <c r="E88" s="205">
        <v>51.358001779526454</v>
      </c>
      <c r="F88" s="205">
        <v>53.257059121103083</v>
      </c>
      <c r="G88" s="204">
        <v>53.472512004477601</v>
      </c>
      <c r="H88" s="205">
        <v>51.188525280545818</v>
      </c>
      <c r="I88" s="205">
        <v>53.805585184298749</v>
      </c>
      <c r="J88" s="205">
        <v>54.22502117284894</v>
      </c>
      <c r="K88" s="205">
        <v>55.771878526111301</v>
      </c>
      <c r="L88" s="204">
        <v>38.722438187211928</v>
      </c>
      <c r="M88" s="205">
        <v>38.316429803146697</v>
      </c>
      <c r="N88" s="205">
        <v>38.885473857994732</v>
      </c>
      <c r="O88" s="205">
        <v>38.893122891055924</v>
      </c>
      <c r="P88" s="205">
        <v>39.824542218397326</v>
      </c>
      <c r="Q88" s="204">
        <v>45.954759344415308</v>
      </c>
      <c r="R88" s="205">
        <v>45.255077421468357</v>
      </c>
      <c r="S88" s="205">
        <v>46.084122257418102</v>
      </c>
      <c r="T88" s="205">
        <v>45.570479209050013</v>
      </c>
      <c r="U88" s="205">
        <v>47.617353596423989</v>
      </c>
      <c r="V88" s="204">
        <v>36.398404137738943</v>
      </c>
      <c r="W88" s="205">
        <v>36.133433993718747</v>
      </c>
      <c r="X88" s="205">
        <v>36.295402599955764</v>
      </c>
      <c r="Y88" s="205">
        <v>35.868704560013214</v>
      </c>
      <c r="Z88" s="205">
        <v>36.985135963678538</v>
      </c>
      <c r="AA88" s="204">
        <v>35.330866428189204</v>
      </c>
      <c r="AB88" s="205">
        <v>35.034601250560499</v>
      </c>
      <c r="AC88" s="205">
        <v>35.033924819233988</v>
      </c>
      <c r="AD88" s="205">
        <v>34.922117559288829</v>
      </c>
      <c r="AE88" s="205">
        <v>36.641638568916711</v>
      </c>
      <c r="AF88" s="204">
        <v>33.352216906159789</v>
      </c>
      <c r="AG88" s="205">
        <v>33.029852042317877</v>
      </c>
      <c r="AH88" s="205">
        <v>33.025511823432737</v>
      </c>
      <c r="AI88" s="205">
        <v>33.053108359540452</v>
      </c>
      <c r="AJ88" s="205">
        <v>34.546033686344117</v>
      </c>
      <c r="AK88" s="204">
        <v>33.464511461294464</v>
      </c>
      <c r="AL88" s="205">
        <v>33.150397050689094</v>
      </c>
      <c r="AM88" s="205">
        <v>32.983678781691772</v>
      </c>
      <c r="AN88" s="205">
        <v>33.024363049455957</v>
      </c>
      <c r="AO88" s="205">
        <v>34.166794301991196</v>
      </c>
      <c r="AP88" s="204">
        <v>31.850536615515594</v>
      </c>
      <c r="AQ88" s="205">
        <v>31.521089535996644</v>
      </c>
      <c r="AR88" s="205">
        <v>31.464413503152223</v>
      </c>
      <c r="AS88" s="205">
        <v>31.006057296689228</v>
      </c>
      <c r="AT88" s="205">
        <v>32.737002196703678</v>
      </c>
      <c r="AU88" s="204">
        <v>33.826205300231955</v>
      </c>
      <c r="AV88" s="205">
        <v>33.402297254266891</v>
      </c>
      <c r="AW88" s="205">
        <v>33.58839611132386</v>
      </c>
      <c r="AX88" s="205">
        <v>32.916792808120896</v>
      </c>
      <c r="AY88" s="205">
        <v>34.348073541883828</v>
      </c>
      <c r="AZ88" s="204">
        <v>34.300717666397908</v>
      </c>
      <c r="BA88" s="205">
        <v>34.082627533383231</v>
      </c>
      <c r="BB88" s="205">
        <v>34.325276832168683</v>
      </c>
      <c r="BC88" s="205">
        <v>34.298972940008539</v>
      </c>
      <c r="BD88" s="205">
        <v>35.559224111982715</v>
      </c>
      <c r="BE88" s="204">
        <v>35.387834726579925</v>
      </c>
      <c r="BF88" s="205">
        <v>35.204869937468473</v>
      </c>
      <c r="BG88" s="205">
        <v>35.569712273965884</v>
      </c>
      <c r="BH88" s="205">
        <v>34.851858156799018</v>
      </c>
      <c r="BI88" s="206">
        <v>35.93438358907855</v>
      </c>
    </row>
    <row r="89" spans="1:61" x14ac:dyDescent="0.25">
      <c r="A89" s="207" t="s">
        <v>1721</v>
      </c>
      <c r="B89" s="204">
        <v>50.504877224936969</v>
      </c>
      <c r="C89" s="205">
        <v>49.707223081701294</v>
      </c>
      <c r="D89" s="205">
        <v>48.823399951370625</v>
      </c>
      <c r="E89" s="205">
        <v>47.101200824295425</v>
      </c>
      <c r="F89" s="205">
        <v>51.177052445729672</v>
      </c>
      <c r="G89" s="204">
        <v>50.723544985273215</v>
      </c>
      <c r="H89" s="205">
        <v>49.283216565548429</v>
      </c>
      <c r="I89" s="205">
        <v>49.751555416866758</v>
      </c>
      <c r="J89" s="205">
        <v>49.043097927086272</v>
      </c>
      <c r="K89" s="205">
        <v>52.422280135532056</v>
      </c>
      <c r="L89" s="204">
        <v>37.274009444849582</v>
      </c>
      <c r="M89" s="205">
        <v>37.083268478622642</v>
      </c>
      <c r="N89" s="205">
        <v>36.513527136506042</v>
      </c>
      <c r="O89" s="205">
        <v>36.035192459992153</v>
      </c>
      <c r="P89" s="205">
        <v>37.915868719072115</v>
      </c>
      <c r="Q89" s="204">
        <v>43.849210868759513</v>
      </c>
      <c r="R89" s="205">
        <v>43.449604207767628</v>
      </c>
      <c r="S89" s="205">
        <v>42.937553725436608</v>
      </c>
      <c r="T89" s="205">
        <v>15.607364145702071</v>
      </c>
      <c r="U89" s="205">
        <v>44.634010723726156</v>
      </c>
      <c r="V89" s="204">
        <v>34.948694941018559</v>
      </c>
      <c r="W89" s="205">
        <v>35.158812274052657</v>
      </c>
      <c r="X89" s="205">
        <v>34.167181579141371</v>
      </c>
      <c r="Y89" s="205">
        <v>29.748172705960048</v>
      </c>
      <c r="Z89" s="205">
        <v>34.902767823919859</v>
      </c>
      <c r="AA89" s="204">
        <v>34.78279314545513</v>
      </c>
      <c r="AB89" s="205">
        <v>34.668477564547302</v>
      </c>
      <c r="AC89" s="205">
        <v>33.092656066664148</v>
      </c>
      <c r="AD89" s="205">
        <v>31.874714343722104</v>
      </c>
      <c r="AE89" s="205">
        <v>35.121474309467466</v>
      </c>
      <c r="AF89" s="204">
        <v>32.894946832822697</v>
      </c>
      <c r="AG89" s="205">
        <v>32.901491225080939</v>
      </c>
      <c r="AH89" s="205">
        <v>31.913031558338361</v>
      </c>
      <c r="AI89" s="205">
        <v>29.340355729279398</v>
      </c>
      <c r="AJ89" s="205">
        <v>33.150234056341986</v>
      </c>
      <c r="AK89" s="204">
        <v>33.215574752225301</v>
      </c>
      <c r="AL89" s="205">
        <v>33.203498964501144</v>
      </c>
      <c r="AM89" s="205">
        <v>31.846922287989702</v>
      </c>
      <c r="AN89" s="205">
        <v>28.411256684864327</v>
      </c>
      <c r="AO89" s="205">
        <v>32.967394323440985</v>
      </c>
      <c r="AP89" s="204">
        <v>32.550832074681374</v>
      </c>
      <c r="AQ89" s="205">
        <v>32.463681026282018</v>
      </c>
      <c r="AR89" s="205">
        <v>31.208411749703107</v>
      </c>
      <c r="AS89" s="205">
        <v>29.122615666484979</v>
      </c>
      <c r="AT89" s="205">
        <v>32.673950987973356</v>
      </c>
      <c r="AU89" s="204">
        <v>34.05749746600759</v>
      </c>
      <c r="AV89" s="205">
        <v>34.066381615658017</v>
      </c>
      <c r="AW89" s="205">
        <v>33.247207846828374</v>
      </c>
      <c r="AX89" s="205">
        <v>29.452934087424257</v>
      </c>
      <c r="AY89" s="205">
        <v>33.904441524040095</v>
      </c>
      <c r="AZ89" s="204">
        <v>35.280066881401424</v>
      </c>
      <c r="BA89" s="205">
        <v>35.130241196368274</v>
      </c>
      <c r="BB89" s="205">
        <v>33.603334767847393</v>
      </c>
      <c r="BC89" s="205">
        <v>32.150777416605472</v>
      </c>
      <c r="BD89" s="205">
        <v>35.358282629814141</v>
      </c>
      <c r="BE89" s="204">
        <v>35.654825109155944</v>
      </c>
      <c r="BF89" s="205">
        <v>35.605245982845872</v>
      </c>
      <c r="BG89" s="205">
        <v>34.470628116244164</v>
      </c>
      <c r="BH89" s="205">
        <v>32.394377132839338</v>
      </c>
      <c r="BI89" s="206">
        <v>35.306826201318437</v>
      </c>
    </row>
    <row r="90" spans="1:61" x14ac:dyDescent="0.25">
      <c r="A90" s="207" t="s">
        <v>1722</v>
      </c>
      <c r="B90" s="204">
        <v>49.893583373544743</v>
      </c>
      <c r="C90" s="205">
        <v>49.152858314874059</v>
      </c>
      <c r="D90" s="205">
        <v>48.802050091416909</v>
      </c>
      <c r="E90" s="205">
        <v>47.412033301179385</v>
      </c>
      <c r="F90" s="205">
        <v>50.473622575295479</v>
      </c>
      <c r="G90" s="204">
        <v>50.698242926848188</v>
      </c>
      <c r="H90" s="205">
        <v>48.96435486661413</v>
      </c>
      <c r="I90" s="205">
        <v>50.569037386900874</v>
      </c>
      <c r="J90" s="205">
        <v>49.947662246363215</v>
      </c>
      <c r="K90" s="205">
        <v>52.108585080870867</v>
      </c>
      <c r="L90" s="204">
        <v>37.340562952683712</v>
      </c>
      <c r="M90" s="205">
        <v>37.178589933388253</v>
      </c>
      <c r="N90" s="205">
        <v>37.256301990180781</v>
      </c>
      <c r="O90" s="205">
        <v>36.839865604070262</v>
      </c>
      <c r="P90" s="205">
        <v>37.794000644520132</v>
      </c>
      <c r="Q90" s="204">
        <v>43.839710010844051</v>
      </c>
      <c r="R90" s="205">
        <v>43.35200315946566</v>
      </c>
      <c r="S90" s="205">
        <v>43.977810416762082</v>
      </c>
      <c r="T90" s="205">
        <v>46.940269140029571</v>
      </c>
      <c r="U90" s="205">
        <v>44.821975821471803</v>
      </c>
      <c r="V90" s="204">
        <v>34.950705288329047</v>
      </c>
      <c r="W90" s="205">
        <v>34.880747444726801</v>
      </c>
      <c r="X90" s="205">
        <v>34.759527510874101</v>
      </c>
      <c r="Y90" s="205">
        <v>34.15038879973585</v>
      </c>
      <c r="Z90" s="205">
        <v>35.021580793051541</v>
      </c>
      <c r="AA90" s="204">
        <v>34.230076286056821</v>
      </c>
      <c r="AB90" s="205">
        <v>34.26302655505782</v>
      </c>
      <c r="AC90" s="205">
        <v>33.687726132058515</v>
      </c>
      <c r="AD90" s="205">
        <v>32.747925592082581</v>
      </c>
      <c r="AE90" s="205">
        <v>35.007926154626446</v>
      </c>
      <c r="AF90" s="204">
        <v>32.585608532697961</v>
      </c>
      <c r="AG90" s="205">
        <v>32.311219628556827</v>
      </c>
      <c r="AH90" s="205">
        <v>31.881540102278805</v>
      </c>
      <c r="AI90" s="205">
        <v>27.326809619604198</v>
      </c>
      <c r="AJ90" s="205">
        <v>32.840539064197706</v>
      </c>
      <c r="AK90" s="204">
        <v>32.694265662214221</v>
      </c>
      <c r="AL90" s="205">
        <v>32.438803593815905</v>
      </c>
      <c r="AM90" s="205">
        <v>31.84102039813456</v>
      </c>
      <c r="AN90" s="205">
        <v>23.364723054341916</v>
      </c>
      <c r="AO90" s="205">
        <v>32.573990278520036</v>
      </c>
      <c r="AP90" s="204">
        <v>32.275099648396086</v>
      </c>
      <c r="AQ90" s="205">
        <v>32.359377614034166</v>
      </c>
      <c r="AR90" s="205">
        <v>31.887263910032122</v>
      </c>
      <c r="AS90" s="205">
        <v>29.896924547123728</v>
      </c>
      <c r="AT90" s="205">
        <v>32.541082469652707</v>
      </c>
      <c r="AU90" s="204">
        <v>33.831741257371284</v>
      </c>
      <c r="AV90" s="205">
        <v>33.697286943362812</v>
      </c>
      <c r="AW90" s="205">
        <v>33.391113528070406</v>
      </c>
      <c r="AX90" s="205">
        <v>31.547797748386728</v>
      </c>
      <c r="AY90" s="205">
        <v>33.761819184628088</v>
      </c>
      <c r="AZ90" s="204">
        <v>34.755048410495995</v>
      </c>
      <c r="BA90" s="205">
        <v>34.632432833560934</v>
      </c>
      <c r="BB90" s="205">
        <v>34.219175220083002</v>
      </c>
      <c r="BC90" s="205">
        <v>33.204667036761599</v>
      </c>
      <c r="BD90" s="205">
        <v>35.380218852810756</v>
      </c>
      <c r="BE90" s="204">
        <v>35.178637178108843</v>
      </c>
      <c r="BF90" s="205">
        <v>35.098774748880089</v>
      </c>
      <c r="BG90" s="205">
        <v>34.724623574930469</v>
      </c>
      <c r="BH90" s="205">
        <v>33.257311924050491</v>
      </c>
      <c r="BI90" s="206">
        <v>35.192095474910801</v>
      </c>
    </row>
    <row r="91" spans="1:61" x14ac:dyDescent="0.25">
      <c r="A91" s="207" t="s">
        <v>1723</v>
      </c>
      <c r="B91" s="204">
        <v>50.936025961845601</v>
      </c>
      <c r="C91" s="205">
        <v>50.022213544413574</v>
      </c>
      <c r="D91" s="205">
        <v>50.522934467176746</v>
      </c>
      <c r="E91" s="205">
        <v>50.257195352190855</v>
      </c>
      <c r="F91" s="205">
        <v>52.069007812457428</v>
      </c>
      <c r="G91" s="204">
        <v>52.870475621143406</v>
      </c>
      <c r="H91" s="205">
        <v>50.695494099259022</v>
      </c>
      <c r="I91" s="205">
        <v>53.068249832235352</v>
      </c>
      <c r="J91" s="205">
        <v>53.095127375985342</v>
      </c>
      <c r="K91" s="205">
        <v>54.384350171212105</v>
      </c>
      <c r="L91" s="204">
        <v>38.472477311828712</v>
      </c>
      <c r="M91" s="205">
        <v>38.138802223504015</v>
      </c>
      <c r="N91" s="205">
        <v>38.580004402533028</v>
      </c>
      <c r="O91" s="205">
        <v>38.488885753851548</v>
      </c>
      <c r="P91" s="205">
        <v>39.202713476338559</v>
      </c>
      <c r="Q91" s="204">
        <v>45.465472855554488</v>
      </c>
      <c r="R91" s="205">
        <v>44.778315961125472</v>
      </c>
      <c r="S91" s="205">
        <v>45.539958300517078</v>
      </c>
      <c r="T91" s="205">
        <v>44.95104577341516</v>
      </c>
      <c r="U91" s="205">
        <v>46.472281746742411</v>
      </c>
      <c r="V91" s="204">
        <v>36.112266778081</v>
      </c>
      <c r="W91" s="205">
        <v>35.956841607402644</v>
      </c>
      <c r="X91" s="205">
        <v>35.97967792986509</v>
      </c>
      <c r="Y91" s="205">
        <v>35.553346699686315</v>
      </c>
      <c r="Z91" s="205">
        <v>36.53810494731907</v>
      </c>
      <c r="AA91" s="204">
        <v>35.11629161544748</v>
      </c>
      <c r="AB91" s="205">
        <v>34.883035289409378</v>
      </c>
      <c r="AC91" s="205">
        <v>34.766748525984561</v>
      </c>
      <c r="AD91" s="205">
        <v>34.631376420788712</v>
      </c>
      <c r="AE91" s="205">
        <v>36.123971815649917</v>
      </c>
      <c r="AF91" s="204">
        <v>33.209216749872461</v>
      </c>
      <c r="AG91" s="205">
        <v>32.895199120184643</v>
      </c>
      <c r="AH91" s="205">
        <v>32.782760768833732</v>
      </c>
      <c r="AI91" s="205">
        <v>32.647880474317027</v>
      </c>
      <c r="AJ91" s="205">
        <v>34.096932248467795</v>
      </c>
      <c r="AK91" s="204">
        <v>33.316328420827347</v>
      </c>
      <c r="AL91" s="205">
        <v>33.022978763151713</v>
      </c>
      <c r="AM91" s="205">
        <v>32.726066780588482</v>
      </c>
      <c r="AN91" s="205">
        <v>32.52106829314291</v>
      </c>
      <c r="AO91" s="205">
        <v>33.466240997451472</v>
      </c>
      <c r="AP91" s="204">
        <v>32.150576237469757</v>
      </c>
      <c r="AQ91" s="205">
        <v>31.893637351607353</v>
      </c>
      <c r="AR91" s="205">
        <v>31.714828369212622</v>
      </c>
      <c r="AS91" s="205">
        <v>31.113145653740602</v>
      </c>
      <c r="AT91" s="205">
        <v>32.653555074240614</v>
      </c>
      <c r="AU91" s="204">
        <v>34.037100544843859</v>
      </c>
      <c r="AV91" s="205">
        <v>33.80970777684778</v>
      </c>
      <c r="AW91" s="205">
        <v>33.868327156302179</v>
      </c>
      <c r="AX91" s="205">
        <v>33.131619714325545</v>
      </c>
      <c r="AY91" s="205">
        <v>34.208038170120723</v>
      </c>
      <c r="AZ91" s="204">
        <v>34.430717666397911</v>
      </c>
      <c r="BA91" s="205">
        <v>34.308614360076106</v>
      </c>
      <c r="BB91" s="205">
        <v>34.448817329030803</v>
      </c>
      <c r="BC91" s="205">
        <v>34.109052312569609</v>
      </c>
      <c r="BD91" s="205">
        <v>35.165881698906482</v>
      </c>
      <c r="BE91" s="204">
        <v>35.360564860931319</v>
      </c>
      <c r="BF91" s="205">
        <v>35.189561270200443</v>
      </c>
      <c r="BG91" s="205">
        <v>35.391604634896169</v>
      </c>
      <c r="BH91" s="205">
        <v>34.601783275074403</v>
      </c>
      <c r="BI91" s="206">
        <v>35.639472904093815</v>
      </c>
    </row>
    <row r="92" spans="1:61" x14ac:dyDescent="0.25">
      <c r="A92" s="207" t="s">
        <v>1724</v>
      </c>
      <c r="B92" s="204">
        <v>50.732801677325526</v>
      </c>
      <c r="C92" s="205">
        <v>49.779534899733939</v>
      </c>
      <c r="D92" s="205">
        <v>50.301736960853347</v>
      </c>
      <c r="E92" s="205">
        <v>49.879237247536253</v>
      </c>
      <c r="F92" s="205">
        <v>51.818652836988285</v>
      </c>
      <c r="G92" s="204">
        <v>52.807713067355301</v>
      </c>
      <c r="H92" s="205">
        <v>50.855494690737892</v>
      </c>
      <c r="I92" s="205">
        <v>52.884687548757782</v>
      </c>
      <c r="J92" s="205">
        <v>52.875394296531795</v>
      </c>
      <c r="K92" s="205">
        <v>54.124408718474463</v>
      </c>
      <c r="L92" s="204">
        <v>38.635326427878589</v>
      </c>
      <c r="M92" s="205">
        <v>38.387497473633161</v>
      </c>
      <c r="N92" s="205">
        <v>38.825113227646341</v>
      </c>
      <c r="O92" s="205">
        <v>38.687027364501176</v>
      </c>
      <c r="P92" s="205">
        <v>39.460177755300286</v>
      </c>
      <c r="Q92" s="204">
        <v>45.630653511962777</v>
      </c>
      <c r="R92" s="205">
        <v>44.995758439194844</v>
      </c>
      <c r="S92" s="205">
        <v>45.814150412452477</v>
      </c>
      <c r="T92" s="205">
        <v>45.228868740047055</v>
      </c>
      <c r="U92" s="205">
        <v>46.739786053783391</v>
      </c>
      <c r="V92" s="204">
        <v>36.300197375244089</v>
      </c>
      <c r="W92" s="205">
        <v>36.192387627295375</v>
      </c>
      <c r="X92" s="205">
        <v>36.18449913580551</v>
      </c>
      <c r="Y92" s="205">
        <v>35.780297256067364</v>
      </c>
      <c r="Z92" s="205">
        <v>36.735076941298395</v>
      </c>
      <c r="AA92" s="204">
        <v>35.444589151810227</v>
      </c>
      <c r="AB92" s="205">
        <v>35.235596805973245</v>
      </c>
      <c r="AC92" s="205">
        <v>35.087353429675019</v>
      </c>
      <c r="AD92" s="205">
        <v>34.869462400460201</v>
      </c>
      <c r="AE92" s="205">
        <v>36.367327283738362</v>
      </c>
      <c r="AF92" s="204">
        <v>33.521902975061849</v>
      </c>
      <c r="AG92" s="205">
        <v>33.203203317895259</v>
      </c>
      <c r="AH92" s="205">
        <v>33.09318496820152</v>
      </c>
      <c r="AI92" s="205">
        <v>32.973209470213007</v>
      </c>
      <c r="AJ92" s="205">
        <v>34.487848464335784</v>
      </c>
      <c r="AK92" s="204">
        <v>33.638672690454499</v>
      </c>
      <c r="AL92" s="205">
        <v>33.342733498059623</v>
      </c>
      <c r="AM92" s="205">
        <v>33.052372226326085</v>
      </c>
      <c r="AN92" s="205">
        <v>33.003282744346443</v>
      </c>
      <c r="AO92" s="205">
        <v>34.143264330457612</v>
      </c>
      <c r="AP92" s="204">
        <v>32.585796975687892</v>
      </c>
      <c r="AQ92" s="205">
        <v>32.267106181321282</v>
      </c>
      <c r="AR92" s="205">
        <v>32.116547649979672</v>
      </c>
      <c r="AS92" s="205">
        <v>31.597881680612169</v>
      </c>
      <c r="AT92" s="205">
        <v>33.385767814035361</v>
      </c>
      <c r="AU92" s="204">
        <v>34.397890639417845</v>
      </c>
      <c r="AV92" s="205">
        <v>34.177241787668159</v>
      </c>
      <c r="AW92" s="205">
        <v>34.253405230060977</v>
      </c>
      <c r="AX92" s="205">
        <v>33.521391174758321</v>
      </c>
      <c r="AY92" s="205">
        <v>34.948136262081697</v>
      </c>
      <c r="AZ92" s="204">
        <v>34.748510077078812</v>
      </c>
      <c r="BA92" s="205">
        <v>34.620815910818052</v>
      </c>
      <c r="BB92" s="205">
        <v>34.798817329030804</v>
      </c>
      <c r="BC92" s="205">
        <v>34.460253949521999</v>
      </c>
      <c r="BD92" s="205">
        <v>35.787349940721327</v>
      </c>
      <c r="BE92" s="204">
        <v>35.643617497129405</v>
      </c>
      <c r="BF92" s="205">
        <v>35.480092497744891</v>
      </c>
      <c r="BG92" s="205">
        <v>35.779483918317247</v>
      </c>
      <c r="BH92" s="205">
        <v>34.942597369984767</v>
      </c>
      <c r="BI92" s="206">
        <v>36.125567591791174</v>
      </c>
    </row>
    <row r="93" spans="1:61" x14ac:dyDescent="0.25">
      <c r="A93" s="207" t="s">
        <v>1725</v>
      </c>
      <c r="B93" s="204">
        <v>51.664388530573127</v>
      </c>
      <c r="C93" s="205">
        <v>50.5611650141228</v>
      </c>
      <c r="D93" s="205">
        <v>51.374598097138758</v>
      </c>
      <c r="E93" s="205">
        <v>50.926816658601204</v>
      </c>
      <c r="F93" s="205">
        <v>52.375630654767853</v>
      </c>
      <c r="G93" s="204">
        <v>53.427213187884966</v>
      </c>
      <c r="H93" s="205">
        <v>51.136670521137241</v>
      </c>
      <c r="I93" s="205">
        <v>53.803246795051429</v>
      </c>
      <c r="J93" s="205">
        <v>53.851614121379967</v>
      </c>
      <c r="K93" s="205">
        <v>54.453755542716763</v>
      </c>
      <c r="L93" s="204">
        <v>38.356605305824793</v>
      </c>
      <c r="M93" s="205">
        <v>37.915033004667187</v>
      </c>
      <c r="N93" s="205">
        <v>38.546323515422628</v>
      </c>
      <c r="O93" s="205">
        <v>38.545920289733601</v>
      </c>
      <c r="P93" s="205">
        <v>38.767467166262911</v>
      </c>
      <c r="Q93" s="204">
        <v>45.719295383728429</v>
      </c>
      <c r="R93" s="205">
        <v>44.950677800021843</v>
      </c>
      <c r="S93" s="205">
        <v>45.890193226123969</v>
      </c>
      <c r="T93" s="205">
        <v>45.148644939924424</v>
      </c>
      <c r="U93" s="205">
        <v>46.612635712085506</v>
      </c>
      <c r="V93" s="204">
        <v>35.729615027898028</v>
      </c>
      <c r="W93" s="205">
        <v>35.527985189717718</v>
      </c>
      <c r="X93" s="205">
        <v>35.686639847967299</v>
      </c>
      <c r="Y93" s="205">
        <v>35.305603513290414</v>
      </c>
      <c r="Z93" s="205">
        <v>36.205847588027737</v>
      </c>
      <c r="AA93" s="204">
        <v>34.137599982853963</v>
      </c>
      <c r="AB93" s="205">
        <v>33.961830693796713</v>
      </c>
      <c r="AC93" s="205">
        <v>33.873289158513273</v>
      </c>
      <c r="AD93" s="205">
        <v>33.869187608563252</v>
      </c>
      <c r="AE93" s="205">
        <v>35.318650926724771</v>
      </c>
      <c r="AF93" s="204">
        <v>31.99578612522448</v>
      </c>
      <c r="AG93" s="205">
        <v>31.751896172493382</v>
      </c>
      <c r="AH93" s="205">
        <v>31.663292375117884</v>
      </c>
      <c r="AI93" s="205">
        <v>31.626752647237325</v>
      </c>
      <c r="AJ93" s="205">
        <v>32.831191618125281</v>
      </c>
      <c r="AK93" s="204">
        <v>31.689074823566859</v>
      </c>
      <c r="AL93" s="205">
        <v>31.354841449727587</v>
      </c>
      <c r="AM93" s="205">
        <v>31.266387193623761</v>
      </c>
      <c r="AN93" s="205">
        <v>31.008329739822951</v>
      </c>
      <c r="AO93" s="205">
        <v>32.127367256717598</v>
      </c>
      <c r="AP93" s="204">
        <v>31.250060592664752</v>
      </c>
      <c r="AQ93" s="205">
        <v>30.884676103776155</v>
      </c>
      <c r="AR93" s="205">
        <v>30.776687623040321</v>
      </c>
      <c r="AS93" s="205">
        <v>30.427067796757658</v>
      </c>
      <c r="AT93" s="205">
        <v>31.885877703548232</v>
      </c>
      <c r="AU93" s="204">
        <v>33.273817711542222</v>
      </c>
      <c r="AV93" s="205">
        <v>33.054748444266529</v>
      </c>
      <c r="AW93" s="205">
        <v>33.14319734766746</v>
      </c>
      <c r="AX93" s="205">
        <v>32.509002894462803</v>
      </c>
      <c r="AY93" s="205">
        <v>33.574293162517705</v>
      </c>
      <c r="AZ93" s="204">
        <v>33.905509591682176</v>
      </c>
      <c r="BA93" s="205">
        <v>33.858266357356314</v>
      </c>
      <c r="BB93" s="205">
        <v>33.899993726526574</v>
      </c>
      <c r="BC93" s="205">
        <v>33.696451953414588</v>
      </c>
      <c r="BD93" s="205">
        <v>34.802328418746981</v>
      </c>
      <c r="BE93" s="204">
        <v>35.002675823331941</v>
      </c>
      <c r="BF93" s="205">
        <v>34.897498646933826</v>
      </c>
      <c r="BG93" s="205">
        <v>35.075945243037999</v>
      </c>
      <c r="BH93" s="205">
        <v>34.271159515955361</v>
      </c>
      <c r="BI93" s="206">
        <v>35.18472860469889</v>
      </c>
    </row>
    <row r="94" spans="1:61" x14ac:dyDescent="0.25">
      <c r="A94" s="207" t="s">
        <v>1726</v>
      </c>
      <c r="B94" s="204">
        <v>49.601167032533866</v>
      </c>
      <c r="C94" s="205">
        <v>48.528857972059114</v>
      </c>
      <c r="D94" s="205">
        <v>49.132604513690438</v>
      </c>
      <c r="E94" s="205">
        <v>48.860816862530562</v>
      </c>
      <c r="F94" s="205">
        <v>51.237466527770465</v>
      </c>
      <c r="G94" s="204">
        <v>51.465408124530704</v>
      </c>
      <c r="H94" s="205">
        <v>49.494089736215209</v>
      </c>
      <c r="I94" s="205">
        <v>51.457406154046588</v>
      </c>
      <c r="J94" s="205">
        <v>51.778704097909745</v>
      </c>
      <c r="K94" s="205">
        <v>53.442071913577195</v>
      </c>
      <c r="L94" s="204">
        <v>38.176529860309685</v>
      </c>
      <c r="M94" s="205">
        <v>37.728380399309032</v>
      </c>
      <c r="N94" s="205">
        <v>38.237176899280271</v>
      </c>
      <c r="O94" s="205">
        <v>38.083586741204329</v>
      </c>
      <c r="P94" s="205">
        <v>38.881080465358444</v>
      </c>
      <c r="Q94" s="204">
        <v>44.241694486005684</v>
      </c>
      <c r="R94" s="205">
        <v>43.698948625923634</v>
      </c>
      <c r="S94" s="205">
        <v>44.270610769037873</v>
      </c>
      <c r="T94" s="205">
        <v>44.194162460915088</v>
      </c>
      <c r="U94" s="205">
        <v>45.664121659133066</v>
      </c>
      <c r="V94" s="204">
        <v>35.537958998930307</v>
      </c>
      <c r="W94" s="205">
        <v>35.456314849618188</v>
      </c>
      <c r="X94" s="205">
        <v>35.273826513978655</v>
      </c>
      <c r="Y94" s="205">
        <v>35.073829028672066</v>
      </c>
      <c r="Z94" s="205">
        <v>36.042260961827914</v>
      </c>
      <c r="AA94" s="204">
        <v>34.741722679373176</v>
      </c>
      <c r="AB94" s="205">
        <v>34.573101761038075</v>
      </c>
      <c r="AC94" s="205">
        <v>34.312371060774261</v>
      </c>
      <c r="AD94" s="205">
        <v>34.227253515112658</v>
      </c>
      <c r="AE94" s="205">
        <v>35.805550399941836</v>
      </c>
      <c r="AF94" s="204">
        <v>33.72654043270947</v>
      </c>
      <c r="AG94" s="205">
        <v>33.479390185721591</v>
      </c>
      <c r="AH94" s="205">
        <v>33.217700494717207</v>
      </c>
      <c r="AI94" s="205">
        <v>33.360304422743106</v>
      </c>
      <c r="AJ94" s="205">
        <v>34.42004484589512</v>
      </c>
      <c r="AK94" s="204">
        <v>33.863472330454066</v>
      </c>
      <c r="AL94" s="205">
        <v>33.625078162285071</v>
      </c>
      <c r="AM94" s="205">
        <v>33.215982813446153</v>
      </c>
      <c r="AN94" s="205">
        <v>33.531486396318506</v>
      </c>
      <c r="AO94" s="205">
        <v>34.315494335801873</v>
      </c>
      <c r="AP94" s="204">
        <v>33.399523540543598</v>
      </c>
      <c r="AQ94" s="205">
        <v>32.981240051920125</v>
      </c>
      <c r="AR94" s="205">
        <v>32.871147289725577</v>
      </c>
      <c r="AS94" s="205">
        <v>32.059127923948274</v>
      </c>
      <c r="AT94" s="205">
        <v>33.725553458857526</v>
      </c>
      <c r="AU94" s="204">
        <v>34.759308936972438</v>
      </c>
      <c r="AV94" s="205">
        <v>34.200992090930043</v>
      </c>
      <c r="AW94" s="205">
        <v>34.187482368373814</v>
      </c>
      <c r="AX94" s="205">
        <v>33.515178472740402</v>
      </c>
      <c r="AY94" s="205">
        <v>34.910985879315689</v>
      </c>
      <c r="AZ94" s="204">
        <v>34.766278775386446</v>
      </c>
      <c r="BA94" s="205">
        <v>34.67160148103283</v>
      </c>
      <c r="BB94" s="205">
        <v>34.664121202294517</v>
      </c>
      <c r="BC94" s="205">
        <v>34.247627889329976</v>
      </c>
      <c r="BD94" s="205">
        <v>35.530641482080817</v>
      </c>
      <c r="BE94" s="204">
        <v>35.379233385260108</v>
      </c>
      <c r="BF94" s="205">
        <v>35.27476774657147</v>
      </c>
      <c r="BG94" s="205">
        <v>35.265366025236816</v>
      </c>
      <c r="BH94" s="205">
        <v>34.60820881066654</v>
      </c>
      <c r="BI94" s="206">
        <v>35.653749912008571</v>
      </c>
    </row>
    <row r="95" spans="1:61" x14ac:dyDescent="0.25">
      <c r="A95" s="207" t="s">
        <v>1727</v>
      </c>
      <c r="B95" s="204">
        <v>51.677226907889825</v>
      </c>
      <c r="C95" s="205">
        <v>50.72050338126882</v>
      </c>
      <c r="D95" s="205">
        <v>51.39264793277777</v>
      </c>
      <c r="E95" s="205">
        <v>50.985245022747826</v>
      </c>
      <c r="F95" s="205">
        <v>52.652820567779109</v>
      </c>
      <c r="G95" s="204">
        <v>53.222794071602941</v>
      </c>
      <c r="H95" s="205">
        <v>51.012919731882633</v>
      </c>
      <c r="I95" s="205">
        <v>53.527304177377609</v>
      </c>
      <c r="J95" s="205">
        <v>53.580493051932379</v>
      </c>
      <c r="K95" s="205">
        <v>54.67038109631455</v>
      </c>
      <c r="L95" s="204">
        <v>38.291699577318198</v>
      </c>
      <c r="M95" s="205">
        <v>37.853755227809764</v>
      </c>
      <c r="N95" s="205">
        <v>38.51977915007528</v>
      </c>
      <c r="O95" s="205">
        <v>38.457676427621998</v>
      </c>
      <c r="P95" s="205">
        <v>38.975407868547691</v>
      </c>
      <c r="Q95" s="204">
        <v>45.583435038640509</v>
      </c>
      <c r="R95" s="205">
        <v>44.884407046918795</v>
      </c>
      <c r="S95" s="205">
        <v>45.717651892656491</v>
      </c>
      <c r="T95" s="205">
        <v>45.053387074717811</v>
      </c>
      <c r="U95" s="205">
        <v>46.724879680437255</v>
      </c>
      <c r="V95" s="204">
        <v>35.74473762811909</v>
      </c>
      <c r="W95" s="205">
        <v>35.521050580985147</v>
      </c>
      <c r="X95" s="205">
        <v>35.626693075795181</v>
      </c>
      <c r="Y95" s="205">
        <v>35.153348658852018</v>
      </c>
      <c r="Z95" s="205">
        <v>36.310013679769035</v>
      </c>
      <c r="AA95" s="204">
        <v>34.220739077349386</v>
      </c>
      <c r="AB95" s="205">
        <v>34.019007102868173</v>
      </c>
      <c r="AC95" s="205">
        <v>33.971315748262931</v>
      </c>
      <c r="AD95" s="205">
        <v>33.95320603168517</v>
      </c>
      <c r="AE95" s="205">
        <v>35.414846367538601</v>
      </c>
      <c r="AF95" s="204">
        <v>32.207993521448223</v>
      </c>
      <c r="AG95" s="205">
        <v>31.949132189160306</v>
      </c>
      <c r="AH95" s="205">
        <v>31.80375729088755</v>
      </c>
      <c r="AI95" s="205">
        <v>31.697072106712849</v>
      </c>
      <c r="AJ95" s="205">
        <v>33.027018911429359</v>
      </c>
      <c r="AK95" s="204">
        <v>31.946525543018954</v>
      </c>
      <c r="AL95" s="205">
        <v>31.658058443292756</v>
      </c>
      <c r="AM95" s="205">
        <v>31.523067772913031</v>
      </c>
      <c r="AN95" s="205">
        <v>31.270302324369247</v>
      </c>
      <c r="AO95" s="205">
        <v>32.408392047582176</v>
      </c>
      <c r="AP95" s="204">
        <v>31.351560469187241</v>
      </c>
      <c r="AQ95" s="205">
        <v>30.977223919386862</v>
      </c>
      <c r="AR95" s="205">
        <v>30.929306622458494</v>
      </c>
      <c r="AS95" s="205">
        <v>30.545299761804372</v>
      </c>
      <c r="AT95" s="205">
        <v>31.970625933780159</v>
      </c>
      <c r="AU95" s="204">
        <v>33.406082135424498</v>
      </c>
      <c r="AV95" s="205">
        <v>33.177270779504347</v>
      </c>
      <c r="AW95" s="205">
        <v>33.270330168587044</v>
      </c>
      <c r="AX95" s="205">
        <v>32.474184614249289</v>
      </c>
      <c r="AY95" s="205">
        <v>33.629492223255887</v>
      </c>
      <c r="AZ95" s="204">
        <v>33.854400507966893</v>
      </c>
      <c r="BA95" s="205">
        <v>33.775255223897652</v>
      </c>
      <c r="BB95" s="205">
        <v>33.805149870098184</v>
      </c>
      <c r="BC95" s="205">
        <v>33.476995453729018</v>
      </c>
      <c r="BD95" s="205">
        <v>34.877095371524995</v>
      </c>
      <c r="BE95" s="204">
        <v>35.057460766029649</v>
      </c>
      <c r="BF95" s="205">
        <v>34.923312764688802</v>
      </c>
      <c r="BG95" s="205">
        <v>35.083049658800562</v>
      </c>
      <c r="BH95" s="205">
        <v>34.147117528458175</v>
      </c>
      <c r="BI95" s="206">
        <v>35.302874241166904</v>
      </c>
    </row>
    <row r="96" spans="1:61" x14ac:dyDescent="0.25">
      <c r="A96" s="207" t="s">
        <v>1728</v>
      </c>
      <c r="B96" s="204">
        <v>48.392249940532423</v>
      </c>
      <c r="C96" s="205">
        <v>47.969698938152661</v>
      </c>
      <c r="D96" s="205">
        <v>48.355036653604095</v>
      </c>
      <c r="E96" s="205">
        <v>48.381270916921437</v>
      </c>
      <c r="F96" s="205">
        <v>48.841101618255827</v>
      </c>
      <c r="G96" s="204">
        <v>50.853064584505155</v>
      </c>
      <c r="H96" s="205">
        <v>48.683863687781965</v>
      </c>
      <c r="I96" s="205">
        <v>51.129511445108776</v>
      </c>
      <c r="J96" s="205">
        <v>51.126987264765816</v>
      </c>
      <c r="K96" s="205">
        <v>51.148473664963369</v>
      </c>
      <c r="L96" s="204">
        <v>36.299088225090443</v>
      </c>
      <c r="M96" s="205">
        <v>36.098732870781035</v>
      </c>
      <c r="N96" s="205">
        <v>36.338647408205219</v>
      </c>
      <c r="O96" s="205">
        <v>36.287251484463575</v>
      </c>
      <c r="P96" s="205">
        <v>36.663934776797653</v>
      </c>
      <c r="Q96" s="204">
        <v>43.003963761650489</v>
      </c>
      <c r="R96" s="205">
        <v>42.896183860517603</v>
      </c>
      <c r="S96" s="205">
        <v>43.074486726215191</v>
      </c>
      <c r="T96" s="205">
        <v>43.04916126385492</v>
      </c>
      <c r="U96" s="205">
        <v>43.692462687235405</v>
      </c>
      <c r="V96" s="204">
        <v>34.154209061897191</v>
      </c>
      <c r="W96" s="205">
        <v>34.113764040734523</v>
      </c>
      <c r="X96" s="205">
        <v>34.162556328279237</v>
      </c>
      <c r="Y96" s="205">
        <v>34.130699549832151</v>
      </c>
      <c r="Z96" s="205">
        <v>34.384835877316362</v>
      </c>
      <c r="AA96" s="204">
        <v>33.069905973321319</v>
      </c>
      <c r="AB96" s="205">
        <v>33.069963266063255</v>
      </c>
      <c r="AC96" s="205">
        <v>33.053054149190501</v>
      </c>
      <c r="AD96" s="205">
        <v>33.049834069441808</v>
      </c>
      <c r="AE96" s="205">
        <v>33.561705159387088</v>
      </c>
      <c r="AF96" s="204">
        <v>31.332530512887804</v>
      </c>
      <c r="AG96" s="205">
        <v>31.342580585201141</v>
      </c>
      <c r="AH96" s="205">
        <v>31.292061293902712</v>
      </c>
      <c r="AI96" s="205">
        <v>31.238995352745697</v>
      </c>
      <c r="AJ96" s="205">
        <v>31.858681757605247</v>
      </c>
      <c r="AK96" s="204">
        <v>31.104600514756722</v>
      </c>
      <c r="AL96" s="205">
        <v>31.076224975444298</v>
      </c>
      <c r="AM96" s="205">
        <v>31.045442218495289</v>
      </c>
      <c r="AN96" s="205">
        <v>30.952028092643737</v>
      </c>
      <c r="AO96" s="205">
        <v>31.231006004122722</v>
      </c>
      <c r="AP96" s="204">
        <v>30.35928237054986</v>
      </c>
      <c r="AQ96" s="205">
        <v>30.288229383819971</v>
      </c>
      <c r="AR96" s="205">
        <v>30.271035196505853</v>
      </c>
      <c r="AS96" s="205">
        <v>30.130240149609953</v>
      </c>
      <c r="AT96" s="205">
        <v>30.809967683283499</v>
      </c>
      <c r="AU96" s="204">
        <v>32.119568823801636</v>
      </c>
      <c r="AV96" s="205">
        <v>32.004351231849775</v>
      </c>
      <c r="AW96" s="205">
        <v>31.998499192340425</v>
      </c>
      <c r="AX96" s="205">
        <v>31.969150028288663</v>
      </c>
      <c r="AY96" s="205">
        <v>32.352673757831852</v>
      </c>
      <c r="AZ96" s="204">
        <v>32.464754820314873</v>
      </c>
      <c r="BA96" s="205">
        <v>32.427798677812497</v>
      </c>
      <c r="BB96" s="205">
        <v>32.442792279081687</v>
      </c>
      <c r="BC96" s="205">
        <v>32.423772989820066</v>
      </c>
      <c r="BD96" s="205">
        <v>32.720895814337979</v>
      </c>
      <c r="BE96" s="204">
        <v>33.576002545143389</v>
      </c>
      <c r="BF96" s="205">
        <v>33.510898130169558</v>
      </c>
      <c r="BG96" s="205">
        <v>33.591262682307544</v>
      </c>
      <c r="BH96" s="205">
        <v>33.333121542057015</v>
      </c>
      <c r="BI96" s="206">
        <v>33.65004233502971</v>
      </c>
    </row>
    <row r="97" spans="1:61" x14ac:dyDescent="0.25">
      <c r="A97" s="207" t="s">
        <v>1729</v>
      </c>
      <c r="B97" s="204">
        <v>51.989674280782125</v>
      </c>
      <c r="C97" s="205">
        <v>52.157243577347252</v>
      </c>
      <c r="D97" s="205">
        <v>49.242703967083592</v>
      </c>
      <c r="E97" s="205">
        <v>52.233283639038547</v>
      </c>
      <c r="F97" s="205">
        <v>54.262919790166215</v>
      </c>
      <c r="G97" s="204">
        <v>53.015733651605544</v>
      </c>
      <c r="H97" s="205">
        <v>53.15720585386628</v>
      </c>
      <c r="I97" s="205">
        <v>53.013633751974922</v>
      </c>
      <c r="J97" s="205">
        <v>55.292629145315182</v>
      </c>
      <c r="K97" s="205">
        <v>53.015330783945679</v>
      </c>
      <c r="L97" s="204">
        <v>39.449700469410438</v>
      </c>
      <c r="M97" s="205">
        <v>40.088028846515861</v>
      </c>
      <c r="N97" s="205">
        <v>39.574384742078394</v>
      </c>
      <c r="O97" s="205">
        <v>40.327870447409943</v>
      </c>
      <c r="P97" s="205">
        <v>40.263093203013597</v>
      </c>
      <c r="Q97" s="204">
        <v>43.619414736928789</v>
      </c>
      <c r="R97" s="205">
        <v>46.047876722600364</v>
      </c>
      <c r="S97" s="205">
        <v>45.60977383623981</v>
      </c>
      <c r="T97" s="205">
        <v>46.007850902045995</v>
      </c>
      <c r="U97" s="205">
        <v>46.732395780353443</v>
      </c>
      <c r="V97" s="204">
        <v>37.908321214060727</v>
      </c>
      <c r="W97" s="205">
        <v>37.086845291241822</v>
      </c>
      <c r="X97" s="205">
        <v>37.063935451633775</v>
      </c>
      <c r="Y97" s="205">
        <v>37.312260551428103</v>
      </c>
      <c r="Z97" s="205">
        <v>37.583313109778665</v>
      </c>
      <c r="AA97" s="204">
        <v>36.202087309302144</v>
      </c>
      <c r="AB97" s="205">
        <v>36.797055617955372</v>
      </c>
      <c r="AC97" s="205">
        <v>36.578858888720028</v>
      </c>
      <c r="AD97" s="205">
        <v>36.351289703128877</v>
      </c>
      <c r="AE97" s="205">
        <v>37.90912535057533</v>
      </c>
      <c r="AF97" s="204">
        <v>35.004218873020974</v>
      </c>
      <c r="AG97" s="205">
        <v>34.673521863721561</v>
      </c>
      <c r="AH97" s="205">
        <v>34.558181161722416</v>
      </c>
      <c r="AI97" s="205">
        <v>34.368888809666288</v>
      </c>
      <c r="AJ97" s="205">
        <v>35.174208696872903</v>
      </c>
      <c r="AK97" s="204">
        <v>32.935440163646547</v>
      </c>
      <c r="AL97" s="205">
        <v>33.281513273212617</v>
      </c>
      <c r="AM97" s="205">
        <v>33.753253588061668</v>
      </c>
      <c r="AN97" s="205">
        <v>34.405482879864017</v>
      </c>
      <c r="AO97" s="205">
        <v>35.590616145145979</v>
      </c>
      <c r="AP97" s="204">
        <v>32.518010361195586</v>
      </c>
      <c r="AQ97" s="205">
        <v>32.969571921175806</v>
      </c>
      <c r="AR97" s="205">
        <v>31.37990949811504</v>
      </c>
      <c r="AS97" s="205">
        <v>32.203797119976706</v>
      </c>
      <c r="AT97" s="205">
        <v>32.489133922863644</v>
      </c>
      <c r="AU97" s="204">
        <v>33.620423893631937</v>
      </c>
      <c r="AV97" s="205">
        <v>34.205776168468041</v>
      </c>
      <c r="AW97" s="205">
        <v>33.429261560118732</v>
      </c>
      <c r="AX97" s="205">
        <v>33.465299285813856</v>
      </c>
      <c r="AY97" s="205">
        <v>34.131758743466449</v>
      </c>
      <c r="AZ97" s="204">
        <v>36.289277982707922</v>
      </c>
      <c r="BA97" s="205">
        <v>34.560464394073577</v>
      </c>
      <c r="BB97" s="205">
        <v>35.473589108704601</v>
      </c>
      <c r="BC97" s="205">
        <v>34.323222522099982</v>
      </c>
      <c r="BD97" s="205">
        <v>35.783584170006485</v>
      </c>
      <c r="BE97" s="204">
        <v>36.370309790757041</v>
      </c>
      <c r="BF97" s="205">
        <v>35.463562646199946</v>
      </c>
      <c r="BG97" s="205">
        <v>36.592318898290756</v>
      </c>
      <c r="BH97" s="205">
        <v>34.051731648437489</v>
      </c>
      <c r="BI97" s="206">
        <v>36.193850653516037</v>
      </c>
    </row>
    <row r="98" spans="1:61" x14ac:dyDescent="0.25">
      <c r="A98" s="207" t="s">
        <v>1730</v>
      </c>
      <c r="B98" s="204">
        <v>49.148754497447996</v>
      </c>
      <c r="C98" s="205">
        <v>48.246091880266746</v>
      </c>
      <c r="D98" s="205">
        <v>48.732625031182792</v>
      </c>
      <c r="E98" s="205">
        <v>48.101957406277457</v>
      </c>
      <c r="F98" s="205">
        <v>50.508828721725024</v>
      </c>
      <c r="G98" s="204">
        <v>51.019352367784492</v>
      </c>
      <c r="H98" s="205">
        <v>49.081486933492634</v>
      </c>
      <c r="I98" s="205">
        <v>51.057809508733605</v>
      </c>
      <c r="J98" s="205">
        <v>50.983611954837556</v>
      </c>
      <c r="K98" s="205">
        <v>52.521672541459743</v>
      </c>
      <c r="L98" s="204">
        <v>37.61189947678082</v>
      </c>
      <c r="M98" s="205">
        <v>37.38576936341579</v>
      </c>
      <c r="N98" s="205">
        <v>37.682981112347143</v>
      </c>
      <c r="O98" s="205">
        <v>37.590957636927783</v>
      </c>
      <c r="P98" s="205">
        <v>38.321069847541182</v>
      </c>
      <c r="Q98" s="204">
        <v>43.968463507707511</v>
      </c>
      <c r="R98" s="205">
        <v>43.355854111309284</v>
      </c>
      <c r="S98" s="205">
        <v>44.017833376254124</v>
      </c>
      <c r="T98" s="205">
        <v>43.938896454897296</v>
      </c>
      <c r="U98" s="205">
        <v>44.976095000250723</v>
      </c>
      <c r="V98" s="204">
        <v>35.089255405521534</v>
      </c>
      <c r="W98" s="205">
        <v>35.022237120611386</v>
      </c>
      <c r="X98" s="205">
        <v>34.886735892332013</v>
      </c>
      <c r="Y98" s="205">
        <v>34.519064531396189</v>
      </c>
      <c r="Z98" s="205">
        <v>35.456684926098653</v>
      </c>
      <c r="AA98" s="204">
        <v>34.267525190162047</v>
      </c>
      <c r="AB98" s="205">
        <v>34.088886019633307</v>
      </c>
      <c r="AC98" s="205">
        <v>33.796892074221105</v>
      </c>
      <c r="AD98" s="205">
        <v>33.597253515112655</v>
      </c>
      <c r="AE98" s="205">
        <v>35.188505926197195</v>
      </c>
      <c r="AF98" s="204">
        <v>33.002605545545961</v>
      </c>
      <c r="AG98" s="205">
        <v>32.787909787945914</v>
      </c>
      <c r="AH98" s="205">
        <v>32.499924537489854</v>
      </c>
      <c r="AI98" s="205">
        <v>32.761073010699292</v>
      </c>
      <c r="AJ98" s="205">
        <v>33.501504462474259</v>
      </c>
      <c r="AK98" s="204">
        <v>33.178955738055777</v>
      </c>
      <c r="AL98" s="205">
        <v>32.876793996295845</v>
      </c>
      <c r="AM98" s="205">
        <v>32.465064374280722</v>
      </c>
      <c r="AN98" s="205">
        <v>33.19266903988219</v>
      </c>
      <c r="AO98" s="205">
        <v>33.442043164970677</v>
      </c>
      <c r="AP98" s="204">
        <v>32.815621610337729</v>
      </c>
      <c r="AQ98" s="205">
        <v>32.700081245383785</v>
      </c>
      <c r="AR98" s="205">
        <v>32.408276224027034</v>
      </c>
      <c r="AS98" s="205">
        <v>31.56861651136354</v>
      </c>
      <c r="AT98" s="205">
        <v>32.927913901168253</v>
      </c>
      <c r="AU98" s="204">
        <v>33.913837784736984</v>
      </c>
      <c r="AV98" s="205">
        <v>33.593347146912194</v>
      </c>
      <c r="AW98" s="205">
        <v>33.569693105903887</v>
      </c>
      <c r="AX98" s="205">
        <v>32.827642779832232</v>
      </c>
      <c r="AY98" s="205">
        <v>34.048254417033739</v>
      </c>
      <c r="AZ98" s="204">
        <v>34.101969024352769</v>
      </c>
      <c r="BA98" s="205">
        <v>34.007564252369818</v>
      </c>
      <c r="BB98" s="205">
        <v>34.035389042484603</v>
      </c>
      <c r="BC98" s="205">
        <v>33.602515761039712</v>
      </c>
      <c r="BD98" s="205">
        <v>34.65496193616157</v>
      </c>
      <c r="BE98" s="204">
        <v>34.72757361534692</v>
      </c>
      <c r="BF98" s="205">
        <v>34.600712370235605</v>
      </c>
      <c r="BG98" s="205">
        <v>34.684369195663471</v>
      </c>
      <c r="BH98" s="205">
        <v>33.891491983283373</v>
      </c>
      <c r="BI98" s="206">
        <v>34.90808712093046</v>
      </c>
    </row>
    <row r="99" spans="1:61" x14ac:dyDescent="0.25">
      <c r="A99" s="207" t="s">
        <v>1731</v>
      </c>
      <c r="B99" s="204">
        <v>49.41136453285668</v>
      </c>
      <c r="C99" s="205">
        <v>48.500916400032814</v>
      </c>
      <c r="D99" s="205">
        <v>49.027191913944947</v>
      </c>
      <c r="E99" s="205">
        <v>48.583586644083368</v>
      </c>
      <c r="F99" s="205">
        <v>50.71147889946252</v>
      </c>
      <c r="G99" s="204">
        <v>51.707890384503486</v>
      </c>
      <c r="H99" s="205">
        <v>49.624278654563042</v>
      </c>
      <c r="I99" s="205">
        <v>51.732542728860516</v>
      </c>
      <c r="J99" s="205">
        <v>51.692325064901688</v>
      </c>
      <c r="K99" s="205">
        <v>53.260277542416659</v>
      </c>
      <c r="L99" s="204">
        <v>37.930406652459268</v>
      </c>
      <c r="M99" s="205">
        <v>37.714556541671122</v>
      </c>
      <c r="N99" s="205">
        <v>37.999165814331036</v>
      </c>
      <c r="O99" s="205">
        <v>37.906935379480117</v>
      </c>
      <c r="P99" s="205">
        <v>38.594187695067468</v>
      </c>
      <c r="Q99" s="204">
        <v>44.315606127575464</v>
      </c>
      <c r="R99" s="205">
        <v>43.814665365995701</v>
      </c>
      <c r="S99" s="205">
        <v>44.347320796960155</v>
      </c>
      <c r="T99" s="205">
        <v>44.148866494306048</v>
      </c>
      <c r="U99" s="205">
        <v>45.341266332729212</v>
      </c>
      <c r="V99" s="204">
        <v>35.585377090130052</v>
      </c>
      <c r="W99" s="205">
        <v>35.515564782497393</v>
      </c>
      <c r="X99" s="205">
        <v>35.36949659646622</v>
      </c>
      <c r="Y99" s="205">
        <v>35.059097247262123</v>
      </c>
      <c r="Z99" s="205">
        <v>35.89375681397587</v>
      </c>
      <c r="AA99" s="204">
        <v>34.79586870280518</v>
      </c>
      <c r="AB99" s="205">
        <v>34.53370941192108</v>
      </c>
      <c r="AC99" s="205">
        <v>34.355535995445464</v>
      </c>
      <c r="AD99" s="205">
        <v>34.172389934193362</v>
      </c>
      <c r="AE99" s="205">
        <v>35.605929158734483</v>
      </c>
      <c r="AF99" s="204">
        <v>33.426253380081917</v>
      </c>
      <c r="AG99" s="205">
        <v>33.22310845892904</v>
      </c>
      <c r="AH99" s="205">
        <v>32.987346054394706</v>
      </c>
      <c r="AI99" s="205">
        <v>33.118841942424979</v>
      </c>
      <c r="AJ99" s="205">
        <v>34.151305030932512</v>
      </c>
      <c r="AK99" s="204">
        <v>33.568309520804291</v>
      </c>
      <c r="AL99" s="205">
        <v>33.359015772566799</v>
      </c>
      <c r="AM99" s="205">
        <v>32.945559125739891</v>
      </c>
      <c r="AN99" s="205">
        <v>33.308053249736304</v>
      </c>
      <c r="AO99" s="205">
        <v>33.851794111124434</v>
      </c>
      <c r="AP99" s="204">
        <v>32.756563327589241</v>
      </c>
      <c r="AQ99" s="205">
        <v>32.425522573746534</v>
      </c>
      <c r="AR99" s="205">
        <v>32.123127491691044</v>
      </c>
      <c r="AS99" s="205">
        <v>31.486502258151539</v>
      </c>
      <c r="AT99" s="205">
        <v>33.138455217488158</v>
      </c>
      <c r="AU99" s="204">
        <v>34.226416310109563</v>
      </c>
      <c r="AV99" s="205">
        <v>33.833365342625278</v>
      </c>
      <c r="AW99" s="205">
        <v>33.822698195027655</v>
      </c>
      <c r="AX99" s="205">
        <v>32.955298023073709</v>
      </c>
      <c r="AY99" s="205">
        <v>34.298484440907579</v>
      </c>
      <c r="AZ99" s="204">
        <v>34.403315136624883</v>
      </c>
      <c r="BA99" s="205">
        <v>34.316418523195424</v>
      </c>
      <c r="BB99" s="205">
        <v>34.291855417651952</v>
      </c>
      <c r="BC99" s="205">
        <v>33.817637708095958</v>
      </c>
      <c r="BD99" s="205">
        <v>35.075653465059816</v>
      </c>
      <c r="BE99" s="204">
        <v>35.063581119131726</v>
      </c>
      <c r="BF99" s="205">
        <v>34.970867766447022</v>
      </c>
      <c r="BG99" s="205">
        <v>35.037683353136813</v>
      </c>
      <c r="BH99" s="205">
        <v>34.215870416627986</v>
      </c>
      <c r="BI99" s="206">
        <v>35.264996941368466</v>
      </c>
    </row>
    <row r="100" spans="1:61" x14ac:dyDescent="0.25">
      <c r="A100" s="207" t="s">
        <v>1732</v>
      </c>
      <c r="B100" s="204">
        <v>49.404428982118951</v>
      </c>
      <c r="C100" s="205">
        <v>48.491205712410483</v>
      </c>
      <c r="D100" s="205">
        <v>49.020323259052482</v>
      </c>
      <c r="E100" s="205">
        <v>48.573955999003005</v>
      </c>
      <c r="F100" s="205">
        <v>50.704924354850135</v>
      </c>
      <c r="G100" s="204">
        <v>51.703113766150281</v>
      </c>
      <c r="H100" s="205">
        <v>49.707890224481012</v>
      </c>
      <c r="I100" s="205">
        <v>51.729256973025869</v>
      </c>
      <c r="J100" s="205">
        <v>51.68662598652945</v>
      </c>
      <c r="K100" s="205">
        <v>53.258648174621065</v>
      </c>
      <c r="L100" s="204">
        <v>38.072983552934346</v>
      </c>
      <c r="M100" s="205">
        <v>37.861983563178747</v>
      </c>
      <c r="N100" s="205">
        <v>38.141720226887692</v>
      </c>
      <c r="O100" s="205">
        <v>38.049482703847723</v>
      </c>
      <c r="P100" s="205">
        <v>38.741613880281321</v>
      </c>
      <c r="Q100" s="204">
        <v>44.233444372760836</v>
      </c>
      <c r="R100" s="205">
        <v>43.893252822771451</v>
      </c>
      <c r="S100" s="205">
        <v>44.262577499547639</v>
      </c>
      <c r="T100" s="205">
        <v>44.067680205677803</v>
      </c>
      <c r="U100" s="205">
        <v>45.257201166572351</v>
      </c>
      <c r="V100" s="204">
        <v>35.717711798363752</v>
      </c>
      <c r="W100" s="205">
        <v>35.650581921715293</v>
      </c>
      <c r="X100" s="205">
        <v>35.501848122936785</v>
      </c>
      <c r="Y100" s="205">
        <v>35.191448461834796</v>
      </c>
      <c r="Z100" s="205">
        <v>36.028444158215507</v>
      </c>
      <c r="AA100" s="204">
        <v>34.930681029702754</v>
      </c>
      <c r="AB100" s="205">
        <v>34.661094320772719</v>
      </c>
      <c r="AC100" s="205">
        <v>34.48553599544546</v>
      </c>
      <c r="AD100" s="205">
        <v>34.302389934193357</v>
      </c>
      <c r="AE100" s="205">
        <v>35.740729187817934</v>
      </c>
      <c r="AF100" s="204">
        <v>33.551263951592219</v>
      </c>
      <c r="AG100" s="205">
        <v>33.348100652116671</v>
      </c>
      <c r="AH100" s="205">
        <v>33.112362676992944</v>
      </c>
      <c r="AI100" s="205">
        <v>33.241527788034269</v>
      </c>
      <c r="AJ100" s="205">
        <v>34.278637430937899</v>
      </c>
      <c r="AK100" s="204">
        <v>33.695727354545554</v>
      </c>
      <c r="AL100" s="205">
        <v>33.483790465821244</v>
      </c>
      <c r="AM100" s="205">
        <v>33.068121463060486</v>
      </c>
      <c r="AN100" s="205">
        <v>33.435492158401985</v>
      </c>
      <c r="AO100" s="205">
        <v>33.97924015036665</v>
      </c>
      <c r="AP100" s="204">
        <v>32.881784065807366</v>
      </c>
      <c r="AQ100" s="205">
        <v>32.550299502213598</v>
      </c>
      <c r="AR100" s="205">
        <v>32.245746491109209</v>
      </c>
      <c r="AS100" s="205">
        <v>31.606502258151529</v>
      </c>
      <c r="AT100" s="205">
        <v>33.263303250143515</v>
      </c>
      <c r="AU100" s="204">
        <v>34.356416310109559</v>
      </c>
      <c r="AV100" s="205">
        <v>33.960899353445662</v>
      </c>
      <c r="AW100" s="205">
        <v>33.950228700408339</v>
      </c>
      <c r="AX100" s="205">
        <v>33.0802841329321</v>
      </c>
      <c r="AY100" s="205">
        <v>34.428484440907582</v>
      </c>
      <c r="AZ100" s="204">
        <v>34.53110754730578</v>
      </c>
      <c r="BA100" s="205">
        <v>34.446418523195419</v>
      </c>
      <c r="BB100" s="205">
        <v>34.419650716032137</v>
      </c>
      <c r="BC100" s="205">
        <v>33.945425673182896</v>
      </c>
      <c r="BD100" s="205">
        <v>35.205653465059811</v>
      </c>
      <c r="BE100" s="204">
        <v>35.196237181034292</v>
      </c>
      <c r="BF100" s="205">
        <v>35.103209931658697</v>
      </c>
      <c r="BG100" s="205">
        <v>35.167683353136816</v>
      </c>
      <c r="BH100" s="205">
        <v>34.343129452038092</v>
      </c>
      <c r="BI100" s="206">
        <v>35.394996941368454</v>
      </c>
    </row>
    <row r="101" spans="1:61" x14ac:dyDescent="0.25">
      <c r="A101" s="207" t="s">
        <v>1733</v>
      </c>
      <c r="B101" s="204">
        <v>49.472579397712366</v>
      </c>
      <c r="C101" s="205">
        <v>48.311458604362244</v>
      </c>
      <c r="D101" s="205">
        <v>48.913922890858629</v>
      </c>
      <c r="E101" s="205">
        <v>48.675618779952117</v>
      </c>
      <c r="F101" s="205">
        <v>51.159102439281348</v>
      </c>
      <c r="G101" s="204">
        <v>51.043912614607088</v>
      </c>
      <c r="H101" s="205">
        <v>49.148737503160717</v>
      </c>
      <c r="I101" s="205">
        <v>51.033455982040486</v>
      </c>
      <c r="J101" s="205">
        <v>51.518344175240102</v>
      </c>
      <c r="K101" s="205">
        <v>53.152506237943037</v>
      </c>
      <c r="L101" s="204">
        <v>37.901685530405473</v>
      </c>
      <c r="M101" s="205">
        <v>37.501259162315492</v>
      </c>
      <c r="N101" s="205">
        <v>37.962256997865559</v>
      </c>
      <c r="O101" s="205">
        <v>37.808691267964733</v>
      </c>
      <c r="P101" s="205">
        <v>38.608725722221131</v>
      </c>
      <c r="Q101" s="204">
        <v>43.918773743668581</v>
      </c>
      <c r="R101" s="205">
        <v>43.389241437047275</v>
      </c>
      <c r="S101" s="205">
        <v>43.965573600638486</v>
      </c>
      <c r="T101" s="205">
        <v>43.98260110546601</v>
      </c>
      <c r="U101" s="205">
        <v>45.455596896781451</v>
      </c>
      <c r="V101" s="204">
        <v>35.310990654233301</v>
      </c>
      <c r="W101" s="205">
        <v>35.233984196954282</v>
      </c>
      <c r="X101" s="205">
        <v>35.05464629461251</v>
      </c>
      <c r="Y101" s="205">
        <v>34.815585101535412</v>
      </c>
      <c r="Z101" s="205">
        <v>35.77255122757667</v>
      </c>
      <c r="AA101" s="204">
        <v>34.521714175489734</v>
      </c>
      <c r="AB101" s="205">
        <v>34.34778858779557</v>
      </c>
      <c r="AC101" s="205">
        <v>34.076828037574955</v>
      </c>
      <c r="AD101" s="205">
        <v>33.962455088252455</v>
      </c>
      <c r="AE101" s="205">
        <v>35.540729187817938</v>
      </c>
      <c r="AF101" s="204">
        <v>33.502937833032064</v>
      </c>
      <c r="AG101" s="205">
        <v>33.33795122291238</v>
      </c>
      <c r="AH101" s="205">
        <v>33.009457545458865</v>
      </c>
      <c r="AI101" s="205">
        <v>33.149492218501592</v>
      </c>
      <c r="AJ101" s="205">
        <v>34.134364792126199</v>
      </c>
      <c r="AK101" s="204">
        <v>33.659951131037964</v>
      </c>
      <c r="AL101" s="205">
        <v>33.391181344382545</v>
      </c>
      <c r="AM101" s="205">
        <v>32.986408720408598</v>
      </c>
      <c r="AN101" s="205">
        <v>33.394374814737596</v>
      </c>
      <c r="AO101" s="205">
        <v>34.083042116112431</v>
      </c>
      <c r="AP101" s="204">
        <v>33.265416146492079</v>
      </c>
      <c r="AQ101" s="205">
        <v>33.019401418042975</v>
      </c>
      <c r="AR101" s="205">
        <v>32.788943156367807</v>
      </c>
      <c r="AS101" s="205">
        <v>31.914925942597304</v>
      </c>
      <c r="AT101" s="205">
        <v>33.537799466126749</v>
      </c>
      <c r="AU101" s="204">
        <v>34.556730411599858</v>
      </c>
      <c r="AV101" s="205">
        <v>34.053488830864787</v>
      </c>
      <c r="AW101" s="205">
        <v>34.037482368373816</v>
      </c>
      <c r="AX101" s="205">
        <v>33.337651602614038</v>
      </c>
      <c r="AY101" s="205">
        <v>34.690801099915191</v>
      </c>
      <c r="AZ101" s="204">
        <v>34.587837020942757</v>
      </c>
      <c r="BA101" s="205">
        <v>34.493095212927038</v>
      </c>
      <c r="BB101" s="205">
        <v>34.490949279573414</v>
      </c>
      <c r="BC101" s="205">
        <v>34.080920042813084</v>
      </c>
      <c r="BD101" s="205">
        <v>35.248755130391132</v>
      </c>
      <c r="BE101" s="204">
        <v>35.196954838332204</v>
      </c>
      <c r="BF101" s="205">
        <v>35.089097038543279</v>
      </c>
      <c r="BG101" s="205">
        <v>35.103117057408191</v>
      </c>
      <c r="BH101" s="205">
        <v>34.418546822253866</v>
      </c>
      <c r="BI101" s="206">
        <v>35.385386750821169</v>
      </c>
    </row>
    <row r="102" spans="1:61" x14ac:dyDescent="0.25">
      <c r="A102" s="207" t="s">
        <v>1734</v>
      </c>
      <c r="B102" s="204">
        <v>50.099526774002818</v>
      </c>
      <c r="C102" s="205">
        <v>49.331210752083258</v>
      </c>
      <c r="D102" s="205">
        <v>48.858893381667983</v>
      </c>
      <c r="E102" s="205">
        <v>47.110222335606224</v>
      </c>
      <c r="F102" s="205">
        <v>50.749424092376266</v>
      </c>
      <c r="G102" s="204">
        <v>50.41114256581335</v>
      </c>
      <c r="H102" s="205">
        <v>48.794630466188849</v>
      </c>
      <c r="I102" s="205">
        <v>50.007532534223238</v>
      </c>
      <c r="J102" s="205">
        <v>49.435546529827981</v>
      </c>
      <c r="K102" s="205">
        <v>51.307633355406864</v>
      </c>
      <c r="L102" s="204">
        <v>37.140940675866077</v>
      </c>
      <c r="M102" s="205">
        <v>36.960920666810239</v>
      </c>
      <c r="N102" s="205">
        <v>36.878967802546399</v>
      </c>
      <c r="O102" s="205">
        <v>36.366168830823689</v>
      </c>
      <c r="P102" s="205">
        <v>37.602282048344591</v>
      </c>
      <c r="Q102" s="204">
        <v>44.08095919067685</v>
      </c>
      <c r="R102" s="205">
        <v>43.541529225057332</v>
      </c>
      <c r="S102" s="205">
        <v>43.492136831965496</v>
      </c>
      <c r="T102" s="205">
        <v>48.302783086682801</v>
      </c>
      <c r="U102" s="205">
        <v>44.893012385652987</v>
      </c>
      <c r="V102" s="204">
        <v>35.1950504031362</v>
      </c>
      <c r="W102" s="205">
        <v>35.150593597612378</v>
      </c>
      <c r="X102" s="205">
        <v>34.491839997051088</v>
      </c>
      <c r="Y102" s="205">
        <v>34.225453705354688</v>
      </c>
      <c r="Z102" s="205">
        <v>35.234843950946285</v>
      </c>
      <c r="AA102" s="204">
        <v>34.371696130663899</v>
      </c>
      <c r="AB102" s="205">
        <v>34.3715110282143</v>
      </c>
      <c r="AC102" s="205">
        <v>33.335503695549377</v>
      </c>
      <c r="AD102" s="205">
        <v>32.539660525357483</v>
      </c>
      <c r="AE102" s="205">
        <v>35.094870707197884</v>
      </c>
      <c r="AF102" s="204">
        <v>32.734945417390357</v>
      </c>
      <c r="AG102" s="205">
        <v>32.424536191700618</v>
      </c>
      <c r="AH102" s="205">
        <v>31.790952461953971</v>
      </c>
      <c r="AI102" s="205">
        <v>28.410259978864541</v>
      </c>
      <c r="AJ102" s="205">
        <v>32.665569256331217</v>
      </c>
      <c r="AK102" s="204">
        <v>32.835752433844434</v>
      </c>
      <c r="AL102" s="205">
        <v>32.629784143367331</v>
      </c>
      <c r="AM102" s="205">
        <v>31.741557711756666</v>
      </c>
      <c r="AN102" s="205">
        <v>26.50949214726138</v>
      </c>
      <c r="AO102" s="205">
        <v>32.367132072522089</v>
      </c>
      <c r="AP102" s="204">
        <v>32.368525023638085</v>
      </c>
      <c r="AQ102" s="205">
        <v>32.42534510713989</v>
      </c>
      <c r="AR102" s="205">
        <v>31.434834091832908</v>
      </c>
      <c r="AS102" s="205">
        <v>29.529378215265247</v>
      </c>
      <c r="AT102" s="205">
        <v>32.615322632929541</v>
      </c>
      <c r="AU102" s="204">
        <v>34.033500643080416</v>
      </c>
      <c r="AV102" s="205">
        <v>33.9247546004828</v>
      </c>
      <c r="AW102" s="205">
        <v>33.186776193520693</v>
      </c>
      <c r="AX102" s="205">
        <v>31.397032429462843</v>
      </c>
      <c r="AY102" s="205">
        <v>33.822085215406283</v>
      </c>
      <c r="AZ102" s="204">
        <v>34.864849506649385</v>
      </c>
      <c r="BA102" s="205">
        <v>34.733769205716143</v>
      </c>
      <c r="BB102" s="205">
        <v>34.046518873835758</v>
      </c>
      <c r="BC102" s="205">
        <v>32.962050795335557</v>
      </c>
      <c r="BD102" s="205">
        <v>35.401434499922338</v>
      </c>
      <c r="BE102" s="204">
        <v>35.210974599761585</v>
      </c>
      <c r="BF102" s="205">
        <v>35.130839757212534</v>
      </c>
      <c r="BG102" s="205">
        <v>34.460191307246149</v>
      </c>
      <c r="BH102" s="205">
        <v>32.808323024119666</v>
      </c>
      <c r="BI102" s="206">
        <v>35.157347398081143</v>
      </c>
    </row>
    <row r="103" spans="1:61" x14ac:dyDescent="0.25">
      <c r="A103" s="207" t="s">
        <v>1735</v>
      </c>
      <c r="B103" s="204">
        <v>50.028805157028387</v>
      </c>
      <c r="C103" s="205">
        <v>49.27159307865405</v>
      </c>
      <c r="D103" s="205">
        <v>48.864027641380432</v>
      </c>
      <c r="E103" s="205">
        <v>47.360332255151228</v>
      </c>
      <c r="F103" s="205">
        <v>50.615577170041284</v>
      </c>
      <c r="G103" s="204">
        <v>50.682929161806236</v>
      </c>
      <c r="H103" s="205">
        <v>49.026056847033217</v>
      </c>
      <c r="I103" s="205">
        <v>50.506115820471379</v>
      </c>
      <c r="J103" s="205">
        <v>49.825799626746267</v>
      </c>
      <c r="K103" s="205">
        <v>52.04155781901563</v>
      </c>
      <c r="L103" s="204">
        <v>37.308683243534098</v>
      </c>
      <c r="M103" s="205">
        <v>37.138739482256696</v>
      </c>
      <c r="N103" s="205">
        <v>37.217949072126856</v>
      </c>
      <c r="O103" s="205">
        <v>36.788282405217366</v>
      </c>
      <c r="P103" s="205">
        <v>37.750983424097043</v>
      </c>
      <c r="Q103" s="204">
        <v>43.910617397153089</v>
      </c>
      <c r="R103" s="205">
        <v>43.448644880428056</v>
      </c>
      <c r="S103" s="205">
        <v>43.917273436438322</v>
      </c>
      <c r="T103" s="205">
        <v>47.374485963918161</v>
      </c>
      <c r="U103" s="205">
        <v>44.74747499050838</v>
      </c>
      <c r="V103" s="204">
        <v>35.07846922327019</v>
      </c>
      <c r="W103" s="205">
        <v>35.027627108061367</v>
      </c>
      <c r="X103" s="205">
        <v>34.726109650308409</v>
      </c>
      <c r="Y103" s="205">
        <v>34.177722498486602</v>
      </c>
      <c r="Z103" s="205">
        <v>35.105510133984751</v>
      </c>
      <c r="AA103" s="204">
        <v>34.29983333771203</v>
      </c>
      <c r="AB103" s="205">
        <v>34.355911870684864</v>
      </c>
      <c r="AC103" s="205">
        <v>33.662701318918856</v>
      </c>
      <c r="AD103" s="205">
        <v>32.736911615421064</v>
      </c>
      <c r="AE103" s="205">
        <v>34.97270093075921</v>
      </c>
      <c r="AF103" s="204">
        <v>32.544617376201273</v>
      </c>
      <c r="AG103" s="205">
        <v>32.257876965256592</v>
      </c>
      <c r="AH103" s="205">
        <v>31.826219444979493</v>
      </c>
      <c r="AI103" s="205">
        <v>27.733372896533869</v>
      </c>
      <c r="AJ103" s="205">
        <v>32.773216933363848</v>
      </c>
      <c r="AK103" s="204">
        <v>32.677027842412002</v>
      </c>
      <c r="AL103" s="205">
        <v>32.447529280755191</v>
      </c>
      <c r="AM103" s="205">
        <v>31.781154726540088</v>
      </c>
      <c r="AN103" s="205">
        <v>24.218549221808384</v>
      </c>
      <c r="AO103" s="205">
        <v>32.526057310923754</v>
      </c>
      <c r="AP103" s="204">
        <v>32.33972268725261</v>
      </c>
      <c r="AQ103" s="205">
        <v>32.413659043265312</v>
      </c>
      <c r="AR103" s="205">
        <v>31.839467605027615</v>
      </c>
      <c r="AS103" s="205">
        <v>29.811318247873761</v>
      </c>
      <c r="AT103" s="205">
        <v>32.502264787003043</v>
      </c>
      <c r="AU103" s="204">
        <v>33.904391302372723</v>
      </c>
      <c r="AV103" s="205">
        <v>33.800135952302973</v>
      </c>
      <c r="AW103" s="205">
        <v>33.353773842085808</v>
      </c>
      <c r="AX103" s="205">
        <v>31.5327250506326</v>
      </c>
      <c r="AY103" s="205">
        <v>33.764483704890957</v>
      </c>
      <c r="AZ103" s="204">
        <v>34.846631646500725</v>
      </c>
      <c r="BA103" s="205">
        <v>34.712864301509029</v>
      </c>
      <c r="BB103" s="205">
        <v>34.225507397470757</v>
      </c>
      <c r="BC103" s="205">
        <v>33.14983876042249</v>
      </c>
      <c r="BD103" s="205">
        <v>35.460481653449264</v>
      </c>
      <c r="BE103" s="204">
        <v>35.245495886082892</v>
      </c>
      <c r="BF103" s="205">
        <v>35.16367813842556</v>
      </c>
      <c r="BG103" s="205">
        <v>34.668308216428684</v>
      </c>
      <c r="BH103" s="205">
        <v>33.17931367545463</v>
      </c>
      <c r="BI103" s="206">
        <v>35.21770103933985</v>
      </c>
    </row>
    <row r="104" spans="1:61" x14ac:dyDescent="0.25">
      <c r="A104" s="207" t="s">
        <v>1736</v>
      </c>
      <c r="B104" s="204">
        <v>48.924346108101865</v>
      </c>
      <c r="C104" s="205">
        <v>47.210713816907514</v>
      </c>
      <c r="D104" s="205">
        <v>49.482500197359485</v>
      </c>
      <c r="E104" s="205">
        <v>49.910538498950409</v>
      </c>
      <c r="F104" s="205">
        <v>49.335152552717283</v>
      </c>
      <c r="G104" s="204">
        <v>48.656220633016261</v>
      </c>
      <c r="H104" s="205">
        <v>46.689802150321391</v>
      </c>
      <c r="I104" s="205">
        <v>50.195768233328437</v>
      </c>
      <c r="J104" s="205">
        <v>50.352143813020049</v>
      </c>
      <c r="K104" s="205">
        <v>50.161930217701283</v>
      </c>
      <c r="L104" s="204">
        <v>26.824198412642222</v>
      </c>
      <c r="M104" s="205">
        <v>26.824151841047467</v>
      </c>
      <c r="N104" s="205">
        <v>26.824630938014696</v>
      </c>
      <c r="O104" s="205">
        <v>26.931692167862643</v>
      </c>
      <c r="P104" s="205">
        <v>26.824506369293275</v>
      </c>
      <c r="Q104" s="204">
        <v>41.197522189125749</v>
      </c>
      <c r="R104" s="205">
        <v>40.996533789538823</v>
      </c>
      <c r="S104" s="205">
        <v>42.42149804303741</v>
      </c>
      <c r="T104" s="205">
        <v>42.839444151027692</v>
      </c>
      <c r="U104" s="205">
        <v>42.451883224567858</v>
      </c>
      <c r="V104" s="204">
        <v>31.732930686057504</v>
      </c>
      <c r="W104" s="205">
        <v>31.733012974606485</v>
      </c>
      <c r="X104" s="205">
        <v>32.625942938588949</v>
      </c>
      <c r="Y104" s="205">
        <v>32.715508024874801</v>
      </c>
      <c r="Z104" s="205">
        <v>32.015915907913239</v>
      </c>
      <c r="AA104" s="204">
        <v>33.319414393548669</v>
      </c>
      <c r="AB104" s="205">
        <v>33.318519395956791</v>
      </c>
      <c r="AC104" s="205">
        <v>33.595697541211877</v>
      </c>
      <c r="AD104" s="205">
        <v>33.596311673590016</v>
      </c>
      <c r="AE104" s="205">
        <v>33.59931178615858</v>
      </c>
      <c r="AF104" s="204">
        <v>32.019096791981575</v>
      </c>
      <c r="AG104" s="205">
        <v>30.357339859663256</v>
      </c>
      <c r="AH104" s="205">
        <v>32.34553166882214</v>
      </c>
      <c r="AI104" s="205">
        <v>32.549014760867991</v>
      </c>
      <c r="AJ104" s="205">
        <v>32.376194800799226</v>
      </c>
      <c r="AK104" s="204">
        <v>32.416877915399901</v>
      </c>
      <c r="AL104" s="205">
        <v>32.281695591066246</v>
      </c>
      <c r="AM104" s="205">
        <v>32.450842207716043</v>
      </c>
      <c r="AN104" s="205">
        <v>32.540846002131829</v>
      </c>
      <c r="AO104" s="205">
        <v>32.549301754883459</v>
      </c>
      <c r="AP104" s="204">
        <v>31.992210847737901</v>
      </c>
      <c r="AQ104" s="205">
        <v>32.011689094005433</v>
      </c>
      <c r="AR104" s="205">
        <v>32.060075661329272</v>
      </c>
      <c r="AS104" s="205">
        <v>32.645207030845185</v>
      </c>
      <c r="AT104" s="205">
        <v>32.835465409613697</v>
      </c>
      <c r="AU104" s="204">
        <v>33.594892152715268</v>
      </c>
      <c r="AV104" s="205">
        <v>33.559745669420288</v>
      </c>
      <c r="AW104" s="205">
        <v>33.617652948722508</v>
      </c>
      <c r="AX104" s="205">
        <v>34.658221475602055</v>
      </c>
      <c r="AY104" s="205">
        <v>34.035325024191415</v>
      </c>
      <c r="AZ104" s="204">
        <v>33.172947431680768</v>
      </c>
      <c r="BA104" s="205">
        <v>33.057224120493899</v>
      </c>
      <c r="BB104" s="205">
        <v>33.579640139016533</v>
      </c>
      <c r="BC104" s="205">
        <v>33.783829322613769</v>
      </c>
      <c r="BD104" s="205">
        <v>33.588301769233539</v>
      </c>
      <c r="BE104" s="204">
        <v>34.008941629915675</v>
      </c>
      <c r="BF104" s="205">
        <v>33.992361796138034</v>
      </c>
      <c r="BG104" s="205">
        <v>34.267488360279685</v>
      </c>
      <c r="BH104" s="205">
        <v>34.123589137871946</v>
      </c>
      <c r="BI104" s="206">
        <v>34.100112341503888</v>
      </c>
    </row>
    <row r="105" spans="1:61" x14ac:dyDescent="0.25">
      <c r="A105" s="207" t="s">
        <v>1737</v>
      </c>
      <c r="B105" s="204">
        <v>48.319016114014637</v>
      </c>
      <c r="C105" s="205">
        <v>46.198540926830979</v>
      </c>
      <c r="D105" s="205">
        <v>49.038599931792561</v>
      </c>
      <c r="E105" s="205">
        <v>49.644486458119218</v>
      </c>
      <c r="F105" s="205">
        <v>48.724947759526714</v>
      </c>
      <c r="G105" s="204">
        <v>48.124550729135208</v>
      </c>
      <c r="H105" s="205">
        <v>46.040675232266359</v>
      </c>
      <c r="I105" s="205">
        <v>49.637790740300332</v>
      </c>
      <c r="J105" s="205">
        <v>49.794883153300411</v>
      </c>
      <c r="K105" s="205">
        <v>49.607010064270803</v>
      </c>
      <c r="L105" s="204">
        <v>25.652124949554302</v>
      </c>
      <c r="M105" s="205">
        <v>25.652085205204234</v>
      </c>
      <c r="N105" s="205">
        <v>25.655101820368795</v>
      </c>
      <c r="O105" s="205">
        <v>25.757067522598639</v>
      </c>
      <c r="P105" s="205">
        <v>25.654991072651018</v>
      </c>
      <c r="Q105" s="204">
        <v>41.147522189125745</v>
      </c>
      <c r="R105" s="205">
        <v>40.943935500309401</v>
      </c>
      <c r="S105" s="205">
        <v>43.075204003871129</v>
      </c>
      <c r="T105" s="205">
        <v>44.150605884884122</v>
      </c>
      <c r="U105" s="205">
        <v>42.397058210419999</v>
      </c>
      <c r="V105" s="204">
        <v>31.631681141641405</v>
      </c>
      <c r="W105" s="205">
        <v>31.139471088106198</v>
      </c>
      <c r="X105" s="205">
        <v>32.742313903292136</v>
      </c>
      <c r="Y105" s="205">
        <v>32.823563872103904</v>
      </c>
      <c r="Z105" s="205">
        <v>32.123361561428183</v>
      </c>
      <c r="AA105" s="204">
        <v>34.424106781121104</v>
      </c>
      <c r="AB105" s="205">
        <v>34.292549977872007</v>
      </c>
      <c r="AC105" s="205">
        <v>34.624513569119237</v>
      </c>
      <c r="AD105" s="205">
        <v>34.62505679932196</v>
      </c>
      <c r="AE105" s="205">
        <v>34.625723650434615</v>
      </c>
      <c r="AF105" s="204">
        <v>32.6040960842654</v>
      </c>
      <c r="AG105" s="205">
        <v>30.914989172694746</v>
      </c>
      <c r="AH105" s="205">
        <v>32.938208620070021</v>
      </c>
      <c r="AI105" s="205">
        <v>33.685858468825202</v>
      </c>
      <c r="AJ105" s="205">
        <v>33.662130131941552</v>
      </c>
      <c r="AK105" s="204">
        <v>33.981564931786508</v>
      </c>
      <c r="AL105" s="205">
        <v>33.841080421555304</v>
      </c>
      <c r="AM105" s="205">
        <v>34.015355382171769</v>
      </c>
      <c r="AN105" s="205">
        <v>34.107641441006287</v>
      </c>
      <c r="AO105" s="205">
        <v>34.108474756508556</v>
      </c>
      <c r="AP105" s="204">
        <v>33.953619541918904</v>
      </c>
      <c r="AQ105" s="205">
        <v>33.852116080234367</v>
      </c>
      <c r="AR105" s="205">
        <v>33.934212191253479</v>
      </c>
      <c r="AS105" s="205">
        <v>34.402262265176368</v>
      </c>
      <c r="AT105" s="205">
        <v>34.535246862045916</v>
      </c>
      <c r="AU105" s="204">
        <v>34.297669919451685</v>
      </c>
      <c r="AV105" s="205">
        <v>34.17219346288681</v>
      </c>
      <c r="AW105" s="205">
        <v>34.33550466523689</v>
      </c>
      <c r="AX105" s="205">
        <v>35.504015144682135</v>
      </c>
      <c r="AY105" s="205">
        <v>35.098794912892245</v>
      </c>
      <c r="AZ105" s="204">
        <v>34.276277238976945</v>
      </c>
      <c r="BA105" s="205">
        <v>34.155394584973685</v>
      </c>
      <c r="BB105" s="205">
        <v>34.696008199460088</v>
      </c>
      <c r="BC105" s="205">
        <v>34.798410283207978</v>
      </c>
      <c r="BD105" s="205">
        <v>34.694857954969272</v>
      </c>
      <c r="BE105" s="204">
        <v>34.769976640264467</v>
      </c>
      <c r="BF105" s="205">
        <v>34.654531869677562</v>
      </c>
      <c r="BG105" s="205">
        <v>34.977668594668522</v>
      </c>
      <c r="BH105" s="205">
        <v>35.336468995569291</v>
      </c>
      <c r="BI105" s="206">
        <v>34.827854040318407</v>
      </c>
    </row>
    <row r="106" spans="1:61" x14ac:dyDescent="0.25">
      <c r="A106" s="207" t="s">
        <v>1738</v>
      </c>
      <c r="B106" s="204">
        <v>55.216956211473502</v>
      </c>
      <c r="C106" s="205">
        <v>53.803926886654246</v>
      </c>
      <c r="D106" s="205">
        <v>51.852513207296923</v>
      </c>
      <c r="E106" s="205">
        <v>49.493257658275887</v>
      </c>
      <c r="F106" s="205">
        <v>56.725608330866017</v>
      </c>
      <c r="G106" s="204">
        <v>53.072653633761618</v>
      </c>
      <c r="H106" s="205">
        <v>51.363982885559203</v>
      </c>
      <c r="I106" s="205">
        <v>50.557171866739587</v>
      </c>
      <c r="J106" s="205">
        <v>48.259491043802143</v>
      </c>
      <c r="K106" s="205">
        <v>54.912516570869947</v>
      </c>
      <c r="L106" s="204">
        <v>39.960655333791173</v>
      </c>
      <c r="M106" s="205">
        <v>39.044319236382087</v>
      </c>
      <c r="N106" s="205">
        <v>37.799252654295032</v>
      </c>
      <c r="O106" s="205">
        <v>37.367107267748857</v>
      </c>
      <c r="P106" s="205">
        <v>40.664424938086015</v>
      </c>
      <c r="Q106" s="204">
        <v>46.673569655872939</v>
      </c>
      <c r="R106" s="205">
        <v>45.906645317220544</v>
      </c>
      <c r="S106" s="205">
        <v>44.227289961566505</v>
      </c>
      <c r="T106" s="205">
        <v>38.859982066153911</v>
      </c>
      <c r="U106" s="205">
        <v>47.908339326776364</v>
      </c>
      <c r="V106" s="204">
        <v>39.060030787100828</v>
      </c>
      <c r="W106" s="205">
        <v>39.057050243820207</v>
      </c>
      <c r="X106" s="205">
        <v>37.468015080398757</v>
      </c>
      <c r="Y106" s="205">
        <v>35.207153486324366</v>
      </c>
      <c r="Z106" s="205">
        <v>39.680249157351888</v>
      </c>
      <c r="AA106" s="204">
        <v>39.291135565729491</v>
      </c>
      <c r="AB106" s="205">
        <v>39.181345645166246</v>
      </c>
      <c r="AC106" s="205">
        <v>35.885687566584309</v>
      </c>
      <c r="AD106" s="205">
        <v>34.294700176118191</v>
      </c>
      <c r="AE106" s="205">
        <v>39.956039436454873</v>
      </c>
      <c r="AF106" s="204">
        <v>38.456234315977582</v>
      </c>
      <c r="AG106" s="205">
        <v>38.001024163943065</v>
      </c>
      <c r="AH106" s="205">
        <v>35.181939903491369</v>
      </c>
      <c r="AI106" s="205">
        <v>31.507197213345041</v>
      </c>
      <c r="AJ106" s="205">
        <v>38.641187195073876</v>
      </c>
      <c r="AK106" s="204">
        <v>39.087054115309897</v>
      </c>
      <c r="AL106" s="205">
        <v>38.583268498504765</v>
      </c>
      <c r="AM106" s="205">
        <v>34.64906290323092</v>
      </c>
      <c r="AN106" s="205">
        <v>30.465965204686857</v>
      </c>
      <c r="AO106" s="205">
        <v>39.364320959714391</v>
      </c>
      <c r="AP106" s="204">
        <v>38.856807362806933</v>
      </c>
      <c r="AQ106" s="205">
        <v>38.607713402064853</v>
      </c>
      <c r="AR106" s="205">
        <v>35.027413032909053</v>
      </c>
      <c r="AS106" s="205">
        <v>31.005880789850696</v>
      </c>
      <c r="AT106" s="205">
        <v>38.922955861287129</v>
      </c>
      <c r="AU106" s="204">
        <v>40.442498346161813</v>
      </c>
      <c r="AV106" s="205">
        <v>40.226135109234932</v>
      </c>
      <c r="AW106" s="205">
        <v>36.727443991103748</v>
      </c>
      <c r="AX106" s="205">
        <v>31.772648822945797</v>
      </c>
      <c r="AY106" s="205">
        <v>40.071109647795502</v>
      </c>
      <c r="AZ106" s="204">
        <v>41.706109389637533</v>
      </c>
      <c r="BA106" s="205">
        <v>41.156646977653089</v>
      </c>
      <c r="BB106" s="205">
        <v>37.39970762431593</v>
      </c>
      <c r="BC106" s="205">
        <v>33.51544571417265</v>
      </c>
      <c r="BD106" s="205">
        <v>41.916979964599534</v>
      </c>
      <c r="BE106" s="204">
        <v>41.516322297065038</v>
      </c>
      <c r="BF106" s="205">
        <v>41.236146039414749</v>
      </c>
      <c r="BG106" s="205">
        <v>38.11223351229912</v>
      </c>
      <c r="BH106" s="205">
        <v>33.763214780584647</v>
      </c>
      <c r="BI106" s="206">
        <v>41.969367185493866</v>
      </c>
    </row>
    <row r="107" spans="1:61" x14ac:dyDescent="0.25">
      <c r="A107" s="207" t="s">
        <v>1739</v>
      </c>
      <c r="B107" s="204">
        <v>50.620412154493359</v>
      </c>
      <c r="C107" s="205">
        <v>49.76042645300798</v>
      </c>
      <c r="D107" s="205">
        <v>50.154850859382151</v>
      </c>
      <c r="E107" s="205">
        <v>49.743664651110841</v>
      </c>
      <c r="F107" s="205">
        <v>51.655061041067626</v>
      </c>
      <c r="G107" s="204">
        <v>52.514457477965244</v>
      </c>
      <c r="H107" s="205">
        <v>50.425458743610186</v>
      </c>
      <c r="I107" s="205">
        <v>52.509493320467591</v>
      </c>
      <c r="J107" s="205">
        <v>52.453654269010642</v>
      </c>
      <c r="K107" s="205">
        <v>53.772520137976024</v>
      </c>
      <c r="L107" s="204">
        <v>38.273098123066248</v>
      </c>
      <c r="M107" s="205">
        <v>38.037449175222172</v>
      </c>
      <c r="N107" s="205">
        <v>38.305287788080932</v>
      </c>
      <c r="O107" s="205">
        <v>38.206180307486242</v>
      </c>
      <c r="P107" s="205">
        <v>38.92275157008644</v>
      </c>
      <c r="Q107" s="204">
        <v>45.168413432897275</v>
      </c>
      <c r="R107" s="205">
        <v>44.531213991919337</v>
      </c>
      <c r="S107" s="205">
        <v>45.148819583290468</v>
      </c>
      <c r="T107" s="205">
        <v>44.451329450607538</v>
      </c>
      <c r="U107" s="205">
        <v>46.042614830547933</v>
      </c>
      <c r="V107" s="204">
        <v>35.936993412923471</v>
      </c>
      <c r="W107" s="205">
        <v>35.859131144674983</v>
      </c>
      <c r="X107" s="205">
        <v>35.752522391238458</v>
      </c>
      <c r="Y107" s="205">
        <v>35.302719207528483</v>
      </c>
      <c r="Z107" s="205">
        <v>36.267859718212549</v>
      </c>
      <c r="AA107" s="204">
        <v>35.065733290560416</v>
      </c>
      <c r="AB107" s="205">
        <v>34.854167410352403</v>
      </c>
      <c r="AC107" s="205">
        <v>34.626127383631271</v>
      </c>
      <c r="AD107" s="205">
        <v>34.374620383141647</v>
      </c>
      <c r="AE107" s="205">
        <v>35.867327283738362</v>
      </c>
      <c r="AF107" s="204">
        <v>33.231902975061857</v>
      </c>
      <c r="AG107" s="205">
        <v>32.902872659118017</v>
      </c>
      <c r="AH107" s="205">
        <v>32.782727523637277</v>
      </c>
      <c r="AI107" s="205">
        <v>32.475203337534964</v>
      </c>
      <c r="AJ107" s="205">
        <v>34.026566856345063</v>
      </c>
      <c r="AK107" s="204">
        <v>33.346328420827348</v>
      </c>
      <c r="AL107" s="205">
        <v>33.043019555530911</v>
      </c>
      <c r="AM107" s="205">
        <v>32.740388116200258</v>
      </c>
      <c r="AN107" s="205">
        <v>32.402168468329023</v>
      </c>
      <c r="AO107" s="205">
        <v>33.633358555011434</v>
      </c>
      <c r="AP107" s="204">
        <v>32.309957048928467</v>
      </c>
      <c r="AQ107" s="205">
        <v>32.056787478566925</v>
      </c>
      <c r="AR107" s="205">
        <v>31.815969984139258</v>
      </c>
      <c r="AS107" s="205">
        <v>31.181491598283973</v>
      </c>
      <c r="AT107" s="205">
        <v>33.016209183054407</v>
      </c>
      <c r="AU107" s="204">
        <v>34.093047690162997</v>
      </c>
      <c r="AV107" s="205">
        <v>33.93224830779868</v>
      </c>
      <c r="AW107" s="205">
        <v>33.886013809200449</v>
      </c>
      <c r="AX107" s="205">
        <v>33.071619714325543</v>
      </c>
      <c r="AY107" s="205">
        <v>34.503475175317661</v>
      </c>
      <c r="AZ107" s="204">
        <v>34.45331513662488</v>
      </c>
      <c r="BA107" s="205">
        <v>34.405998868655466</v>
      </c>
      <c r="BB107" s="205">
        <v>34.398848052381993</v>
      </c>
      <c r="BC107" s="205">
        <v>34.009778001231318</v>
      </c>
      <c r="BD107" s="205">
        <v>35.32153960438179</v>
      </c>
      <c r="BE107" s="204">
        <v>35.32994061332105</v>
      </c>
      <c r="BF107" s="205">
        <v>35.230887825462105</v>
      </c>
      <c r="BG107" s="205">
        <v>35.318352443760382</v>
      </c>
      <c r="BH107" s="205">
        <v>34.487938292736025</v>
      </c>
      <c r="BI107" s="206">
        <v>35.614364335067378</v>
      </c>
    </row>
    <row r="108" spans="1:61" x14ac:dyDescent="0.25">
      <c r="A108" s="207" t="s">
        <v>1740</v>
      </c>
      <c r="B108" s="204">
        <v>50.5681920632871</v>
      </c>
      <c r="C108" s="205">
        <v>49.771613457098319</v>
      </c>
      <c r="D108" s="205">
        <v>50.106699225719254</v>
      </c>
      <c r="E108" s="205">
        <v>49.682115848062899</v>
      </c>
      <c r="F108" s="205">
        <v>51.591211194283339</v>
      </c>
      <c r="G108" s="204">
        <v>52.41146827299</v>
      </c>
      <c r="H108" s="205">
        <v>50.317943206199885</v>
      </c>
      <c r="I108" s="205">
        <v>52.419851617281502</v>
      </c>
      <c r="J108" s="205">
        <v>52.404635490470831</v>
      </c>
      <c r="K108" s="205">
        <v>53.72746927751276</v>
      </c>
      <c r="L108" s="204">
        <v>38.185598643453382</v>
      </c>
      <c r="M108" s="205">
        <v>37.952102660102376</v>
      </c>
      <c r="N108" s="205">
        <v>38.225569746736433</v>
      </c>
      <c r="O108" s="205">
        <v>38.128089628359746</v>
      </c>
      <c r="P108" s="205">
        <v>38.825287291124717</v>
      </c>
      <c r="Q108" s="204">
        <v>45.065823104693131</v>
      </c>
      <c r="R108" s="205">
        <v>44.438615702689916</v>
      </c>
      <c r="S108" s="205">
        <v>45.049276520728483</v>
      </c>
      <c r="T108" s="205">
        <v>44.286530598822829</v>
      </c>
      <c r="U108" s="205">
        <v>45.980012446542538</v>
      </c>
      <c r="V108" s="204">
        <v>35.855079264191261</v>
      </c>
      <c r="W108" s="205">
        <v>35.771855062781363</v>
      </c>
      <c r="X108" s="205">
        <v>35.652171577421171</v>
      </c>
      <c r="Y108" s="205">
        <v>35.203837706235213</v>
      </c>
      <c r="Z108" s="205">
        <v>36.180910444888589</v>
      </c>
      <c r="AA108" s="204">
        <v>34.956963353101983</v>
      </c>
      <c r="AB108" s="205">
        <v>34.754922157647748</v>
      </c>
      <c r="AC108" s="205">
        <v>34.521334771798571</v>
      </c>
      <c r="AD108" s="205">
        <v>34.289821956281443</v>
      </c>
      <c r="AE108" s="205">
        <v>35.779950487192195</v>
      </c>
      <c r="AF108" s="204">
        <v>33.131902975061848</v>
      </c>
      <c r="AG108" s="205">
        <v>32.858913892718284</v>
      </c>
      <c r="AH108" s="205">
        <v>32.675337984492245</v>
      </c>
      <c r="AI108" s="205">
        <v>32.349164945697147</v>
      </c>
      <c r="AJ108" s="205">
        <v>33.93155597179247</v>
      </c>
      <c r="AK108" s="204">
        <v>33.28096696611825</v>
      </c>
      <c r="AL108" s="205">
        <v>33.005274418143046</v>
      </c>
      <c r="AM108" s="205">
        <v>32.639964428493982</v>
      </c>
      <c r="AN108" s="205">
        <v>32.197301835375981</v>
      </c>
      <c r="AO108" s="205">
        <v>33.525930929866462</v>
      </c>
      <c r="AP108" s="204">
        <v>32.162510249997609</v>
      </c>
      <c r="AQ108" s="205">
        <v>31.988938507281777</v>
      </c>
      <c r="AR108" s="205">
        <v>31.702876302135223</v>
      </c>
      <c r="AS108" s="205">
        <v>31.033285881430622</v>
      </c>
      <c r="AT108" s="205">
        <v>32.775364076922664</v>
      </c>
      <c r="AU108" s="204">
        <v>33.960469164790425</v>
      </c>
      <c r="AV108" s="205">
        <v>33.812840638912142</v>
      </c>
      <c r="AW108" s="205">
        <v>33.765891787677752</v>
      </c>
      <c r="AX108" s="205">
        <v>32.916593754356043</v>
      </c>
      <c r="AY108" s="205">
        <v>34.248276114579483</v>
      </c>
      <c r="AZ108" s="204">
        <v>34.380717666397913</v>
      </c>
      <c r="BA108" s="205">
        <v>34.335987055247323</v>
      </c>
      <c r="BB108" s="205">
        <v>34.265804804056245</v>
      </c>
      <c r="BC108" s="205">
        <v>33.865414690596367</v>
      </c>
      <c r="BD108" s="205">
        <v>35.182895993358684</v>
      </c>
      <c r="BE108" s="204">
        <v>35.246482992152472</v>
      </c>
      <c r="BF108" s="205">
        <v>35.142924824560069</v>
      </c>
      <c r="BG108" s="205">
        <v>35.182453559298672</v>
      </c>
      <c r="BH108" s="205">
        <v>34.340679257325931</v>
      </c>
      <c r="BI108" s="206">
        <v>35.480896630151463</v>
      </c>
    </row>
    <row r="109" spans="1:61" x14ac:dyDescent="0.25">
      <c r="A109" s="207" t="s">
        <v>1741</v>
      </c>
      <c r="B109" s="204" t="s">
        <v>1742</v>
      </c>
      <c r="C109" s="205" t="s">
        <v>1742</v>
      </c>
      <c r="D109" s="205" t="s">
        <v>1742</v>
      </c>
      <c r="E109" s="205" t="s">
        <v>1742</v>
      </c>
      <c r="F109" s="205" t="s">
        <v>1742</v>
      </c>
      <c r="G109" s="204" t="s">
        <v>1742</v>
      </c>
      <c r="H109" s="205" t="s">
        <v>1742</v>
      </c>
      <c r="I109" s="205" t="s">
        <v>1742</v>
      </c>
      <c r="J109" s="205" t="s">
        <v>1742</v>
      </c>
      <c r="K109" s="205" t="s">
        <v>1742</v>
      </c>
      <c r="L109" s="204">
        <v>191.85034727876464</v>
      </c>
      <c r="M109" s="205">
        <v>192.13873119908678</v>
      </c>
      <c r="N109" s="205">
        <v>193.03695690627711</v>
      </c>
      <c r="O109" s="205">
        <v>192.50130246014345</v>
      </c>
      <c r="P109" s="205">
        <v>191.62443886232882</v>
      </c>
      <c r="Q109" s="204">
        <v>168.37304292322688</v>
      </c>
      <c r="R109" s="205">
        <v>168.63115553452482</v>
      </c>
      <c r="S109" s="205">
        <v>169.61548969863597</v>
      </c>
      <c r="T109" s="205">
        <v>168.91088687119753</v>
      </c>
      <c r="U109" s="205">
        <v>167.96415986733237</v>
      </c>
      <c r="V109" s="204" t="s">
        <v>1742</v>
      </c>
      <c r="W109" s="205" t="s">
        <v>1742</v>
      </c>
      <c r="X109" s="205" t="s">
        <v>1742</v>
      </c>
      <c r="Y109" s="205" t="s">
        <v>1742</v>
      </c>
      <c r="Z109" s="205" t="s">
        <v>1742</v>
      </c>
      <c r="AA109" s="204" t="s">
        <v>1742</v>
      </c>
      <c r="AB109" s="205" t="s">
        <v>1742</v>
      </c>
      <c r="AC109" s="205" t="s">
        <v>1742</v>
      </c>
      <c r="AD109" s="205" t="s">
        <v>1742</v>
      </c>
      <c r="AE109" s="205" t="s">
        <v>1742</v>
      </c>
      <c r="AF109" s="204" t="s">
        <v>1742</v>
      </c>
      <c r="AG109" s="205" t="s">
        <v>1742</v>
      </c>
      <c r="AH109" s="205" t="s">
        <v>1742</v>
      </c>
      <c r="AI109" s="205" t="s">
        <v>1742</v>
      </c>
      <c r="AJ109" s="205" t="s">
        <v>1742</v>
      </c>
      <c r="AK109" s="204">
        <v>587.29193442613962</v>
      </c>
      <c r="AL109" s="205">
        <v>586.89376146601523</v>
      </c>
      <c r="AM109" s="205">
        <v>586.40835534095697</v>
      </c>
      <c r="AN109" s="205">
        <v>586.89443566237094</v>
      </c>
      <c r="AO109" s="205">
        <v>587.52054626064762</v>
      </c>
      <c r="AP109" s="204">
        <v>31.339371219780414</v>
      </c>
      <c r="AQ109" s="205">
        <v>30.884676103776155</v>
      </c>
      <c r="AR109" s="205">
        <v>30.714129316872164</v>
      </c>
      <c r="AS109" s="205">
        <v>30.373658347882696</v>
      </c>
      <c r="AT109" s="205">
        <v>31.763712854791184</v>
      </c>
      <c r="AU109" s="204">
        <v>33.289212758829215</v>
      </c>
      <c r="AV109" s="205">
        <v>33.112609614008271</v>
      </c>
      <c r="AW109" s="205">
        <v>33.148344219299631</v>
      </c>
      <c r="AX109" s="205">
        <v>32.374080774371301</v>
      </c>
      <c r="AY109" s="205">
        <v>33.423879097128044</v>
      </c>
      <c r="AZ109" s="204">
        <v>33.785816479283625</v>
      </c>
      <c r="BA109" s="205">
        <v>33.708230531446233</v>
      </c>
      <c r="BB109" s="205">
        <v>33.771361336158918</v>
      </c>
      <c r="BC109" s="205">
        <v>33.58848684708213</v>
      </c>
      <c r="BD109" s="205">
        <v>34.717145576301874</v>
      </c>
      <c r="BE109" s="204">
        <v>34.845260050756593</v>
      </c>
      <c r="BF109" s="205">
        <v>34.75006687357623</v>
      </c>
      <c r="BG109" s="205">
        <v>34.895632575032224</v>
      </c>
      <c r="BH109" s="205">
        <v>34.136261932884516</v>
      </c>
      <c r="BI109" s="206">
        <v>35.04124361876265</v>
      </c>
    </row>
    <row r="110" spans="1:61" x14ac:dyDescent="0.25">
      <c r="A110" s="207" t="s">
        <v>1743</v>
      </c>
      <c r="B110" s="204">
        <v>50.046220036835919</v>
      </c>
      <c r="C110" s="205">
        <v>49.291593078654053</v>
      </c>
      <c r="D110" s="205">
        <v>48.876195019593851</v>
      </c>
      <c r="E110" s="205">
        <v>47.370598662158635</v>
      </c>
      <c r="F110" s="205">
        <v>50.638814471846274</v>
      </c>
      <c r="G110" s="204">
        <v>50.718416060093048</v>
      </c>
      <c r="H110" s="205">
        <v>49.05642952307582</v>
      </c>
      <c r="I110" s="205">
        <v>50.491140882919218</v>
      </c>
      <c r="J110" s="205">
        <v>49.811115493497219</v>
      </c>
      <c r="K110" s="205">
        <v>52.071557819015631</v>
      </c>
      <c r="L110" s="204">
        <v>37.303528508011127</v>
      </c>
      <c r="M110" s="205">
        <v>37.138984362881153</v>
      </c>
      <c r="N110" s="205">
        <v>37.215315987877311</v>
      </c>
      <c r="O110" s="205">
        <v>36.783458584457726</v>
      </c>
      <c r="P110" s="205">
        <v>37.746092959921469</v>
      </c>
      <c r="Q110" s="204">
        <v>43.938019587926036</v>
      </c>
      <c r="R110" s="205">
        <v>43.468638940050226</v>
      </c>
      <c r="S110" s="205">
        <v>43.909760464475482</v>
      </c>
      <c r="T110" s="205">
        <v>47.429120547768321</v>
      </c>
      <c r="U110" s="205">
        <v>44.76233423712543</v>
      </c>
      <c r="V110" s="204">
        <v>35.100803931503883</v>
      </c>
      <c r="W110" s="205">
        <v>35.049957760725277</v>
      </c>
      <c r="X110" s="205">
        <v>34.724227090654409</v>
      </c>
      <c r="Y110" s="205">
        <v>34.182424927631942</v>
      </c>
      <c r="Z110" s="205">
        <v>35.135175088212797</v>
      </c>
      <c r="AA110" s="204">
        <v>34.322069057064525</v>
      </c>
      <c r="AB110" s="205">
        <v>34.370711104749418</v>
      </c>
      <c r="AC110" s="205">
        <v>33.660097624835203</v>
      </c>
      <c r="AD110" s="205">
        <v>32.736911615421064</v>
      </c>
      <c r="AE110" s="205">
        <v>34.993344393321806</v>
      </c>
      <c r="AF110" s="204">
        <v>32.569954573468308</v>
      </c>
      <c r="AG110" s="205">
        <v>32.280203426323212</v>
      </c>
      <c r="AH110" s="205">
        <v>31.821236067577722</v>
      </c>
      <c r="AI110" s="205">
        <v>27.784073583648457</v>
      </c>
      <c r="AJ110" s="205">
        <v>32.795548717988169</v>
      </c>
      <c r="AK110" s="204">
        <v>32.699610008670746</v>
      </c>
      <c r="AL110" s="205">
        <v>32.470070200838613</v>
      </c>
      <c r="AM110" s="205">
        <v>31.773688308641468</v>
      </c>
      <c r="AN110" s="205">
        <v>24.32554984289748</v>
      </c>
      <c r="AO110" s="205">
        <v>32.538882357004447</v>
      </c>
      <c r="AP110" s="204">
        <v>32.35709250716647</v>
      </c>
      <c r="AQ110" s="205">
        <v>32.43142993040896</v>
      </c>
      <c r="AR110" s="205">
        <v>31.83167130002311</v>
      </c>
      <c r="AS110" s="205">
        <v>29.806140764045512</v>
      </c>
      <c r="AT110" s="205">
        <v>32.52141968087129</v>
      </c>
      <c r="AU110" s="204">
        <v>33.924391302372726</v>
      </c>
      <c r="AV110" s="205">
        <v>33.822583745769499</v>
      </c>
      <c r="AW110" s="205">
        <v>33.348851758696291</v>
      </c>
      <c r="AX110" s="205">
        <v>31.535238030617347</v>
      </c>
      <c r="AY110" s="205">
        <v>33.769692638339365</v>
      </c>
      <c r="AZ110" s="204">
        <v>34.86442405718163</v>
      </c>
      <c r="BA110" s="205">
        <v>34.730662750767081</v>
      </c>
      <c r="BB110" s="205">
        <v>34.222929325684952</v>
      </c>
      <c r="BC110" s="205">
        <v>33.144667036761597</v>
      </c>
      <c r="BD110" s="205">
        <v>35.472695498945619</v>
      </c>
      <c r="BE110" s="204">
        <v>35.257755373689953</v>
      </c>
      <c r="BF110" s="205">
        <v>35.176425581359801</v>
      </c>
      <c r="BG110" s="205">
        <v>34.663640910922787</v>
      </c>
      <c r="BH110" s="205">
        <v>33.17657271086474</v>
      </c>
      <c r="BI110" s="206">
        <v>35.227689072505925</v>
      </c>
    </row>
    <row r="111" spans="1:61" x14ac:dyDescent="0.25">
      <c r="A111" s="207" t="s">
        <v>1744</v>
      </c>
      <c r="B111" s="204">
        <v>50.341786134199637</v>
      </c>
      <c r="C111" s="205">
        <v>49.573474180467159</v>
      </c>
      <c r="D111" s="205">
        <v>49.098893381667985</v>
      </c>
      <c r="E111" s="205">
        <v>47.442594058372343</v>
      </c>
      <c r="F111" s="205">
        <v>50.999424092376273</v>
      </c>
      <c r="G111" s="204">
        <v>50.655797504620303</v>
      </c>
      <c r="H111" s="205">
        <v>49.031898617566029</v>
      </c>
      <c r="I111" s="205">
        <v>50.252199299857168</v>
      </c>
      <c r="J111" s="205">
        <v>49.680202349859158</v>
      </c>
      <c r="K111" s="205">
        <v>52.053893689456906</v>
      </c>
      <c r="L111" s="204">
        <v>37.323556700957937</v>
      </c>
      <c r="M111" s="205">
        <v>37.143507515847205</v>
      </c>
      <c r="N111" s="205">
        <v>37.054155299352594</v>
      </c>
      <c r="O111" s="205">
        <v>36.543616567443486</v>
      </c>
      <c r="P111" s="205">
        <v>37.787438144229078</v>
      </c>
      <c r="Q111" s="204">
        <v>44.298012106903123</v>
      </c>
      <c r="R111" s="205">
        <v>43.756032905034033</v>
      </c>
      <c r="S111" s="205">
        <v>43.699340083534111</v>
      </c>
      <c r="T111" s="205">
        <v>48.537476585142265</v>
      </c>
      <c r="U111" s="205">
        <v>45.110081368152606</v>
      </c>
      <c r="V111" s="204">
        <v>35.369719819603588</v>
      </c>
      <c r="W111" s="205">
        <v>35.322961681828687</v>
      </c>
      <c r="X111" s="205">
        <v>34.656897336970324</v>
      </c>
      <c r="Y111" s="205">
        <v>34.390156134500032</v>
      </c>
      <c r="Z111" s="205">
        <v>35.406852577294153</v>
      </c>
      <c r="AA111" s="204">
        <v>34.536499953678039</v>
      </c>
      <c r="AB111" s="205">
        <v>34.536310262278853</v>
      </c>
      <c r="AC111" s="205">
        <v>33.495503695549374</v>
      </c>
      <c r="AD111" s="205">
        <v>32.692206939668651</v>
      </c>
      <c r="AE111" s="205">
        <v>35.264870707197893</v>
      </c>
      <c r="AF111" s="204">
        <v>32.894945417390353</v>
      </c>
      <c r="AG111" s="205">
        <v>32.582197617683043</v>
      </c>
      <c r="AH111" s="205">
        <v>31.943281918765653</v>
      </c>
      <c r="AI111" s="205">
        <v>28.824922274141315</v>
      </c>
      <c r="AJ111" s="205">
        <v>33.142891387165072</v>
      </c>
      <c r="AK111" s="204">
        <v>32.99575243384443</v>
      </c>
      <c r="AL111" s="205">
        <v>32.789784143367335</v>
      </c>
      <c r="AM111" s="205">
        <v>31.891557711756672</v>
      </c>
      <c r="AN111" s="205">
        <v>26.63683127981357</v>
      </c>
      <c r="AO111" s="205">
        <v>32.839357551597644</v>
      </c>
      <c r="AP111" s="204">
        <v>32.52629896292536</v>
      </c>
      <c r="AQ111" s="205">
        <v>32.582747935359151</v>
      </c>
      <c r="AR111" s="205">
        <v>31.590071652306978</v>
      </c>
      <c r="AS111" s="205">
        <v>29.677181364890227</v>
      </c>
      <c r="AT111" s="205">
        <v>32.77277269097106</v>
      </c>
      <c r="AU111" s="204">
        <v>34.201032364122639</v>
      </c>
      <c r="AV111" s="205">
        <v>34.092306807016264</v>
      </c>
      <c r="AW111" s="205">
        <v>33.349245688140016</v>
      </c>
      <c r="AX111" s="205">
        <v>31.552003025656585</v>
      </c>
      <c r="AY111" s="205">
        <v>33.987101766439885</v>
      </c>
      <c r="AZ111" s="204">
        <v>35.034849506649394</v>
      </c>
      <c r="BA111" s="205">
        <v>34.901171627250548</v>
      </c>
      <c r="BB111" s="205">
        <v>34.21173610043013</v>
      </c>
      <c r="BC111" s="205">
        <v>33.122050795335561</v>
      </c>
      <c r="BD111" s="205">
        <v>35.571434499922333</v>
      </c>
      <c r="BE111" s="204">
        <v>35.380974599761579</v>
      </c>
      <c r="BF111" s="205">
        <v>35.305836256058221</v>
      </c>
      <c r="BG111" s="205">
        <v>34.62744541489964</v>
      </c>
      <c r="BH111" s="205">
        <v>32.968323024119663</v>
      </c>
      <c r="BI111" s="206">
        <v>35.329679552577232</v>
      </c>
    </row>
    <row r="112" spans="1:61" x14ac:dyDescent="0.25">
      <c r="A112" s="207" t="s">
        <v>1745</v>
      </c>
      <c r="B112" s="204">
        <v>50.726110466973402</v>
      </c>
      <c r="C112" s="205">
        <v>49.935769062855265</v>
      </c>
      <c r="D112" s="205">
        <v>50.285582818356637</v>
      </c>
      <c r="E112" s="205">
        <v>50.094969879956807</v>
      </c>
      <c r="F112" s="205">
        <v>51.896805057299218</v>
      </c>
      <c r="G112" s="204">
        <v>52.678176538554261</v>
      </c>
      <c r="H112" s="205">
        <v>50.567169477916394</v>
      </c>
      <c r="I112" s="205">
        <v>52.857164906210848</v>
      </c>
      <c r="J112" s="205">
        <v>52.907566820770434</v>
      </c>
      <c r="K112" s="205">
        <v>54.167352182988047</v>
      </c>
      <c r="L112" s="204">
        <v>38.34732257630575</v>
      </c>
      <c r="M112" s="205">
        <v>38.050964191103262</v>
      </c>
      <c r="N112" s="205">
        <v>38.442544451825682</v>
      </c>
      <c r="O112" s="205">
        <v>38.358528456358222</v>
      </c>
      <c r="P112" s="205">
        <v>39.032713476338564</v>
      </c>
      <c r="Q112" s="204">
        <v>45.290647980123808</v>
      </c>
      <c r="R112" s="205">
        <v>44.641234375568743</v>
      </c>
      <c r="S112" s="205">
        <v>45.357633775830365</v>
      </c>
      <c r="T112" s="205">
        <v>44.768646347522811</v>
      </c>
      <c r="U112" s="205">
        <v>46.322610380237393</v>
      </c>
      <c r="V112" s="204">
        <v>35.991775710488653</v>
      </c>
      <c r="W112" s="205">
        <v>35.881704899506111</v>
      </c>
      <c r="X112" s="205">
        <v>35.847213460136473</v>
      </c>
      <c r="Y112" s="205">
        <v>35.421249916900564</v>
      </c>
      <c r="Z112" s="205">
        <v>36.393041685789719</v>
      </c>
      <c r="AA112" s="204">
        <v>35.024780634375887</v>
      </c>
      <c r="AB112" s="205">
        <v>34.803412663057053</v>
      </c>
      <c r="AC112" s="205">
        <v>34.662770231021021</v>
      </c>
      <c r="AD112" s="205">
        <v>34.501376420788716</v>
      </c>
      <c r="AE112" s="205">
        <v>35.956216260311109</v>
      </c>
      <c r="AF112" s="204">
        <v>33.143879552605426</v>
      </c>
      <c r="AG112" s="205">
        <v>32.830191313372268</v>
      </c>
      <c r="AH112" s="205">
        <v>32.715404474885155</v>
      </c>
      <c r="AI112" s="205">
        <v>32.557880474317024</v>
      </c>
      <c r="AJ112" s="205">
        <v>33.979599848462421</v>
      </c>
      <c r="AK112" s="204">
        <v>33.246270538134802</v>
      </c>
      <c r="AL112" s="205">
        <v>32.952978763151705</v>
      </c>
      <c r="AM112" s="205">
        <v>32.65830697702436</v>
      </c>
      <c r="AN112" s="205">
        <v>32.464302456465077</v>
      </c>
      <c r="AO112" s="205">
        <v>33.561133075935885</v>
      </c>
      <c r="AP112" s="204">
        <v>31.988484910502681</v>
      </c>
      <c r="AQ112" s="205">
        <v>31.818383949629901</v>
      </c>
      <c r="AR112" s="205">
        <v>31.574373149911928</v>
      </c>
      <c r="AS112" s="205">
        <v>31.094872267494242</v>
      </c>
      <c r="AT112" s="205">
        <v>32.75316578864922</v>
      </c>
      <c r="AU112" s="204">
        <v>33.898660660797077</v>
      </c>
      <c r="AV112" s="205">
        <v>33.797259983381245</v>
      </c>
      <c r="AW112" s="205">
        <v>33.780796650921502</v>
      </c>
      <c r="AX112" s="205">
        <v>33.041619714325542</v>
      </c>
      <c r="AY112" s="205">
        <v>34.310510307968784</v>
      </c>
      <c r="AZ112" s="204">
        <v>34.315924463038471</v>
      </c>
      <c r="BA112" s="205">
        <v>34.283797317913525</v>
      </c>
      <c r="BB112" s="205">
        <v>34.346208897573433</v>
      </c>
      <c r="BC112" s="205">
        <v>34.027587931491318</v>
      </c>
      <c r="BD112" s="205">
        <v>35.178966251964624</v>
      </c>
      <c r="BE112" s="204">
        <v>35.312419363567884</v>
      </c>
      <c r="BF112" s="205">
        <v>35.219249101778104</v>
      </c>
      <c r="BG112" s="205">
        <v>35.31612312985289</v>
      </c>
      <c r="BH112" s="205">
        <v>34.529042310484506</v>
      </c>
      <c r="BI112" s="206">
        <v>35.614773715796119</v>
      </c>
    </row>
    <row r="113" spans="1:61" x14ac:dyDescent="0.25">
      <c r="A113" s="207" t="s">
        <v>1746</v>
      </c>
      <c r="B113" s="204">
        <v>48.696741666043671</v>
      </c>
      <c r="C113" s="205">
        <v>48.124887427774453</v>
      </c>
      <c r="D113" s="205">
        <v>48.754852761927609</v>
      </c>
      <c r="E113" s="205">
        <v>48.864280453046881</v>
      </c>
      <c r="F113" s="205">
        <v>49.151101618255829</v>
      </c>
      <c r="G113" s="204">
        <v>50.730304856929898</v>
      </c>
      <c r="H113" s="205">
        <v>48.55190290578777</v>
      </c>
      <c r="I113" s="205">
        <v>51.060076134096597</v>
      </c>
      <c r="J113" s="205">
        <v>51.184181336210493</v>
      </c>
      <c r="K113" s="205">
        <v>51.107920467012349</v>
      </c>
      <c r="L113" s="204">
        <v>34.594306171720675</v>
      </c>
      <c r="M113" s="205">
        <v>34.448087295575121</v>
      </c>
      <c r="N113" s="205">
        <v>34.583260704641141</v>
      </c>
      <c r="O113" s="205">
        <v>34.81414526257516</v>
      </c>
      <c r="P113" s="205">
        <v>34.57503490374576</v>
      </c>
      <c r="Q113" s="204">
        <v>42.783597891586936</v>
      </c>
      <c r="R113" s="205">
        <v>42.699102274960865</v>
      </c>
      <c r="S113" s="205">
        <v>43.251526243119855</v>
      </c>
      <c r="T113" s="205">
        <v>43.321560689747272</v>
      </c>
      <c r="U113" s="205">
        <v>43.417966306582514</v>
      </c>
      <c r="V113" s="204">
        <v>33.983437399067796</v>
      </c>
      <c r="W113" s="205">
        <v>34.010553824636766</v>
      </c>
      <c r="X113" s="205">
        <v>34.099079940038827</v>
      </c>
      <c r="Y113" s="205">
        <v>34.019934841230537</v>
      </c>
      <c r="Z113" s="205">
        <v>34.195015254028178</v>
      </c>
      <c r="AA113" s="204">
        <v>32.946940579287308</v>
      </c>
      <c r="AB113" s="205">
        <v>32.885578431701902</v>
      </c>
      <c r="AC113" s="205">
        <v>33.176860599758236</v>
      </c>
      <c r="AD113" s="205">
        <v>33.17870996654883</v>
      </c>
      <c r="AE113" s="205">
        <v>33.410148910833499</v>
      </c>
      <c r="AF113" s="204">
        <v>30.993141596312796</v>
      </c>
      <c r="AG113" s="205">
        <v>30.947327746712308</v>
      </c>
      <c r="AH113" s="205">
        <v>31.113077436209164</v>
      </c>
      <c r="AI113" s="205">
        <v>31.230265245752747</v>
      </c>
      <c r="AJ113" s="205">
        <v>31.454176341290339</v>
      </c>
      <c r="AK113" s="204">
        <v>31.297182681015467</v>
      </c>
      <c r="AL113" s="205">
        <v>31.240137847592671</v>
      </c>
      <c r="AM113" s="205">
        <v>31.240538137917262</v>
      </c>
      <c r="AN113" s="205">
        <v>31.20124370605178</v>
      </c>
      <c r="AO113" s="205">
        <v>31.407981611351666</v>
      </c>
      <c r="AP113" s="204">
        <v>30.614841027824053</v>
      </c>
      <c r="AQ113" s="205">
        <v>30.652007796759797</v>
      </c>
      <c r="AR113" s="205">
        <v>30.724069061984427</v>
      </c>
      <c r="AS113" s="205">
        <v>30.532436999984967</v>
      </c>
      <c r="AT113" s="205">
        <v>30.989341160938874</v>
      </c>
      <c r="AU113" s="204">
        <v>32.237360431673054</v>
      </c>
      <c r="AV113" s="205">
        <v>32.198937855574563</v>
      </c>
      <c r="AW113" s="205">
        <v>32.200951781110611</v>
      </c>
      <c r="AX113" s="205">
        <v>32.330369896766896</v>
      </c>
      <c r="AY113" s="205">
        <v>32.557641262884964</v>
      </c>
      <c r="AZ113" s="204">
        <v>31.992169206274536</v>
      </c>
      <c r="BA113" s="205">
        <v>31.95961030037768</v>
      </c>
      <c r="BB113" s="205">
        <v>32.20665123048726</v>
      </c>
      <c r="BC113" s="205">
        <v>32.329086175868028</v>
      </c>
      <c r="BD113" s="205">
        <v>32.362459525086159</v>
      </c>
      <c r="BE113" s="204">
        <v>33.661569724495543</v>
      </c>
      <c r="BF113" s="205">
        <v>33.661962756279912</v>
      </c>
      <c r="BG113" s="205">
        <v>33.857632291400421</v>
      </c>
      <c r="BH113" s="205">
        <v>33.683285226046209</v>
      </c>
      <c r="BI113" s="206">
        <v>33.742469688812747</v>
      </c>
    </row>
    <row r="114" spans="1:61" x14ac:dyDescent="0.25">
      <c r="A114" s="207" t="s">
        <v>1747</v>
      </c>
      <c r="B114" s="204">
        <v>48.544482305846849</v>
      </c>
      <c r="C114" s="205">
        <v>47.972623999390549</v>
      </c>
      <c r="D114" s="205">
        <v>48.600341613484865</v>
      </c>
      <c r="E114" s="205">
        <v>48.709770219353537</v>
      </c>
      <c r="F114" s="205">
        <v>48.996601753579725</v>
      </c>
      <c r="G114" s="204">
        <v>50.567977387526433</v>
      </c>
      <c r="H114" s="205">
        <v>48.399572109405852</v>
      </c>
      <c r="I114" s="205">
        <v>50.903047825421766</v>
      </c>
      <c r="J114" s="205">
        <v>51.024469748794566</v>
      </c>
      <c r="K114" s="205">
        <v>50.948194523189329</v>
      </c>
      <c r="L114" s="204">
        <v>34.435328240383456</v>
      </c>
      <c r="M114" s="205">
        <v>34.291804134657227</v>
      </c>
      <c r="N114" s="205">
        <v>34.427432419152595</v>
      </c>
      <c r="O114" s="205">
        <v>34.653309048491863</v>
      </c>
      <c r="P114" s="205">
        <v>34.247895511364327</v>
      </c>
      <c r="Q114" s="204">
        <v>42.648779522587198</v>
      </c>
      <c r="R114" s="205">
        <v>42.56427252939249</v>
      </c>
      <c r="S114" s="205">
        <v>43.116567473352198</v>
      </c>
      <c r="T114" s="205">
        <v>43.184078734877843</v>
      </c>
      <c r="U114" s="205">
        <v>43.171799734234973</v>
      </c>
      <c r="V114" s="204">
        <v>33.827806782051617</v>
      </c>
      <c r="W114" s="205">
        <v>33.873391005188601</v>
      </c>
      <c r="X114" s="205">
        <v>33.879405221209218</v>
      </c>
      <c r="Y114" s="205">
        <v>33.901759335204453</v>
      </c>
      <c r="Z114" s="205">
        <v>33.889412332519058</v>
      </c>
      <c r="AA114" s="204">
        <v>32.831274628421781</v>
      </c>
      <c r="AB114" s="205">
        <v>32.77517164169295</v>
      </c>
      <c r="AC114" s="205">
        <v>33.072064940765529</v>
      </c>
      <c r="AD114" s="205">
        <v>33.0713215349191</v>
      </c>
      <c r="AE114" s="205">
        <v>33.149062590608708</v>
      </c>
      <c r="AF114" s="204">
        <v>30.893141596312798</v>
      </c>
      <c r="AG114" s="205">
        <v>30.84732774671231</v>
      </c>
      <c r="AH114" s="205">
        <v>31.01074797939749</v>
      </c>
      <c r="AI114" s="205">
        <v>31.132600747804755</v>
      </c>
      <c r="AJ114" s="205">
        <v>31.154185379699729</v>
      </c>
      <c r="AK114" s="204">
        <v>31.197182681015466</v>
      </c>
      <c r="AL114" s="205">
        <v>31.140137847592662</v>
      </c>
      <c r="AM114" s="205">
        <v>31.140538137917268</v>
      </c>
      <c r="AN114" s="205">
        <v>31.10380479738609</v>
      </c>
      <c r="AO114" s="205">
        <v>31.305756132276112</v>
      </c>
      <c r="AP114" s="204">
        <v>30.514841027824048</v>
      </c>
      <c r="AQ114" s="205">
        <v>30.557152784151246</v>
      </c>
      <c r="AR114" s="205">
        <v>30.628891756398097</v>
      </c>
      <c r="AS114" s="205">
        <v>30.43463385035998</v>
      </c>
      <c r="AT114" s="205">
        <v>30.889341160938876</v>
      </c>
      <c r="AU114" s="204">
        <v>32.137360431673059</v>
      </c>
      <c r="AV114" s="205">
        <v>32.093993322173297</v>
      </c>
      <c r="AW114" s="205">
        <v>32.098499192340427</v>
      </c>
      <c r="AX114" s="205">
        <v>32.227856916782144</v>
      </c>
      <c r="AY114" s="205">
        <v>32.455129951766629</v>
      </c>
      <c r="AZ114" s="204">
        <v>31.889571736047568</v>
      </c>
      <c r="BA114" s="205">
        <v>31.857408749635738</v>
      </c>
      <c r="BB114" s="205">
        <v>32.104073158701453</v>
      </c>
      <c r="BC114" s="205">
        <v>32.226469934441987</v>
      </c>
      <c r="BD114" s="205">
        <v>32.262459525086157</v>
      </c>
      <c r="BE114" s="204">
        <v>33.551173150200036</v>
      </c>
      <c r="BF114" s="205">
        <v>33.55156448086597</v>
      </c>
      <c r="BG114" s="205">
        <v>33.747632291400429</v>
      </c>
      <c r="BH114" s="205">
        <v>33.578692273501389</v>
      </c>
      <c r="BI114" s="206">
        <v>33.635210906772706</v>
      </c>
    </row>
    <row r="115" spans="1:61" x14ac:dyDescent="0.25">
      <c r="A115" s="207" t="s">
        <v>1748</v>
      </c>
      <c r="B115" s="204">
        <v>52.163375542854034</v>
      </c>
      <c r="C115" s="205">
        <v>51.017247987060919</v>
      </c>
      <c r="D115" s="205">
        <v>48.037270786690705</v>
      </c>
      <c r="E115" s="205">
        <v>46.205405074927853</v>
      </c>
      <c r="F115" s="205">
        <v>53.258288552324935</v>
      </c>
      <c r="G115" s="204">
        <v>51.689865741035774</v>
      </c>
      <c r="H115" s="205">
        <v>49.795778349212085</v>
      </c>
      <c r="I115" s="205">
        <v>48.399636613441473</v>
      </c>
      <c r="J115" s="205">
        <v>47.461063946496097</v>
      </c>
      <c r="K115" s="205">
        <v>53.848959456290366</v>
      </c>
      <c r="L115" s="204">
        <v>38.216132978384458</v>
      </c>
      <c r="M115" s="205">
        <v>37.785014856994835</v>
      </c>
      <c r="N115" s="205">
        <v>35.626527305531859</v>
      </c>
      <c r="O115" s="205">
        <v>35.090058021132272</v>
      </c>
      <c r="P115" s="205">
        <v>39.02518654294115</v>
      </c>
      <c r="Q115" s="204">
        <v>45.309293009018404</v>
      </c>
      <c r="R115" s="205">
        <v>44.788769308047904</v>
      </c>
      <c r="S115" s="205">
        <v>42.190461089367084</v>
      </c>
      <c r="T115" s="205">
        <v>36.279283656740091</v>
      </c>
      <c r="U115" s="205">
        <v>46.465276931094508</v>
      </c>
      <c r="V115" s="204">
        <v>36.825457095108135</v>
      </c>
      <c r="W115" s="205">
        <v>36.663337995367101</v>
      </c>
      <c r="X115" s="205">
        <v>33.904310700448072</v>
      </c>
      <c r="Y115" s="205">
        <v>31.17970244895713</v>
      </c>
      <c r="Z115" s="205">
        <v>37.045366141091122</v>
      </c>
      <c r="AA115" s="204">
        <v>36.460400525996306</v>
      </c>
      <c r="AB115" s="205">
        <v>36.350570522585897</v>
      </c>
      <c r="AC115" s="205">
        <v>32.552846194020013</v>
      </c>
      <c r="AD115" s="205">
        <v>30.628329975056644</v>
      </c>
      <c r="AE115" s="205">
        <v>37.232091561453423</v>
      </c>
      <c r="AF115" s="204">
        <v>34.80678527301626</v>
      </c>
      <c r="AG115" s="205">
        <v>34.550946126798742</v>
      </c>
      <c r="AH115" s="205">
        <v>31.643274489252221</v>
      </c>
      <c r="AI115" s="205">
        <v>28.389582897255362</v>
      </c>
      <c r="AJ115" s="205">
        <v>35.169880164152893</v>
      </c>
      <c r="AK115" s="204">
        <v>35.114091204684399</v>
      </c>
      <c r="AL115" s="205">
        <v>34.589268422611966</v>
      </c>
      <c r="AM115" s="205">
        <v>31.392056410321441</v>
      </c>
      <c r="AN115" s="205">
        <v>27.20878169852152</v>
      </c>
      <c r="AO115" s="205">
        <v>35.400951134475626</v>
      </c>
      <c r="AP115" s="204">
        <v>34.653765081652054</v>
      </c>
      <c r="AQ115" s="205">
        <v>34.437779030620348</v>
      </c>
      <c r="AR115" s="205">
        <v>31.127996445280434</v>
      </c>
      <c r="AS115" s="205">
        <v>27.225139606688458</v>
      </c>
      <c r="AT115" s="205">
        <v>34.855307375527673</v>
      </c>
      <c r="AU115" s="204">
        <v>36.207168302523201</v>
      </c>
      <c r="AV115" s="205">
        <v>36.092553283113162</v>
      </c>
      <c r="AW115" s="205">
        <v>33.022283025749985</v>
      </c>
      <c r="AX115" s="205">
        <v>28.438290483531084</v>
      </c>
      <c r="AY115" s="205">
        <v>36.152141705615776</v>
      </c>
      <c r="AZ115" s="204">
        <v>37.153283239131945</v>
      </c>
      <c r="BA115" s="205">
        <v>36.861356184969118</v>
      </c>
      <c r="BB115" s="205">
        <v>33.540383325895583</v>
      </c>
      <c r="BC115" s="205">
        <v>30.409759387861428</v>
      </c>
      <c r="BD115" s="205">
        <v>37.688529537977402</v>
      </c>
      <c r="BE115" s="204">
        <v>37.092609810503838</v>
      </c>
      <c r="BF115" s="205">
        <v>36.976287492164452</v>
      </c>
      <c r="BG115" s="205">
        <v>34.192766948402245</v>
      </c>
      <c r="BH115" s="205">
        <v>31.67927839069317</v>
      </c>
      <c r="BI115" s="206">
        <v>37.566562098151834</v>
      </c>
    </row>
    <row r="116" spans="1:61" x14ac:dyDescent="0.25">
      <c r="A116" s="207" t="s">
        <v>1749</v>
      </c>
      <c r="B116" s="204">
        <v>51.502962912620042</v>
      </c>
      <c r="C116" s="205">
        <v>50.393402731385443</v>
      </c>
      <c r="D116" s="205">
        <v>51.409056732168956</v>
      </c>
      <c r="E116" s="205">
        <v>51.012516035160012</v>
      </c>
      <c r="F116" s="205">
        <v>53.023177641222752</v>
      </c>
      <c r="G116" s="204">
        <v>53.617825589417777</v>
      </c>
      <c r="H116" s="205">
        <v>51.308410193546671</v>
      </c>
      <c r="I116" s="205">
        <v>53.996537398261914</v>
      </c>
      <c r="J116" s="205">
        <v>54.106106698075877</v>
      </c>
      <c r="K116" s="205">
        <v>55.484665028972621</v>
      </c>
      <c r="L116" s="204">
        <v>39.072980749215873</v>
      </c>
      <c r="M116" s="205">
        <v>38.709638883910621</v>
      </c>
      <c r="N116" s="205">
        <v>39.188310229206884</v>
      </c>
      <c r="O116" s="205">
        <v>39.372604462365175</v>
      </c>
      <c r="P116" s="205">
        <v>39.810043337459376</v>
      </c>
      <c r="Q116" s="204">
        <v>45.992161535188252</v>
      </c>
      <c r="R116" s="205">
        <v>45.399560717795659</v>
      </c>
      <c r="S116" s="205">
        <v>46.103665319980088</v>
      </c>
      <c r="T116" s="205">
        <v>45.613865822588863</v>
      </c>
      <c r="U116" s="205">
        <v>47.163228525684652</v>
      </c>
      <c r="V116" s="204">
        <v>36.642961339816701</v>
      </c>
      <c r="W116" s="205">
        <v>36.532996022702434</v>
      </c>
      <c r="X116" s="205">
        <v>36.524055873655591</v>
      </c>
      <c r="Y116" s="205">
        <v>36.096723407627543</v>
      </c>
      <c r="Z116" s="205">
        <v>37.010489490956644</v>
      </c>
      <c r="AA116" s="204">
        <v>35.79291916885947</v>
      </c>
      <c r="AB116" s="205">
        <v>35.526785393476693</v>
      </c>
      <c r="AC116" s="205">
        <v>35.412369101334654</v>
      </c>
      <c r="AD116" s="205">
        <v>35.18986554673981</v>
      </c>
      <c r="AE116" s="205">
        <v>36.706193862504428</v>
      </c>
      <c r="AF116" s="204">
        <v>33.851251138980714</v>
      </c>
      <c r="AG116" s="205">
        <v>33.576918090428912</v>
      </c>
      <c r="AH116" s="205">
        <v>33.455634589679896</v>
      </c>
      <c r="AI116" s="205">
        <v>33.706887082330674</v>
      </c>
      <c r="AJ116" s="205">
        <v>34.880144518397017</v>
      </c>
      <c r="AK116" s="204">
        <v>34.000614826969304</v>
      </c>
      <c r="AL116" s="205">
        <v>33.727529280755192</v>
      </c>
      <c r="AM116" s="205">
        <v>33.407468145748069</v>
      </c>
      <c r="AN116" s="205">
        <v>33.573596058133305</v>
      </c>
      <c r="AO116" s="205">
        <v>34.500494526668632</v>
      </c>
      <c r="AP116" s="204">
        <v>32.933243774618752</v>
      </c>
      <c r="AQ116" s="205">
        <v>32.647134909292738</v>
      </c>
      <c r="AR116" s="205">
        <v>32.424534889652257</v>
      </c>
      <c r="AS116" s="205">
        <v>31.880879812860982</v>
      </c>
      <c r="AT116" s="205">
        <v>33.607728702568494</v>
      </c>
      <c r="AU116" s="204">
        <v>34.763295368401316</v>
      </c>
      <c r="AV116" s="205">
        <v>34.565010219925519</v>
      </c>
      <c r="AW116" s="205">
        <v>34.573405230060985</v>
      </c>
      <c r="AX116" s="205">
        <v>33.928436629303775</v>
      </c>
      <c r="AY116" s="205">
        <v>35.202885568096484</v>
      </c>
      <c r="AZ116" s="204">
        <v>35.106302487759713</v>
      </c>
      <c r="BA116" s="205">
        <v>34.967810491220654</v>
      </c>
      <c r="BB116" s="205">
        <v>35.060709743507374</v>
      </c>
      <c r="BC116" s="205">
        <v>34.821405809869745</v>
      </c>
      <c r="BD116" s="205">
        <v>36.113957401847948</v>
      </c>
      <c r="BE116" s="204">
        <v>35.967373207246347</v>
      </c>
      <c r="BF116" s="205">
        <v>35.818545660250436</v>
      </c>
      <c r="BG116" s="205">
        <v>36.085818954776748</v>
      </c>
      <c r="BH116" s="205">
        <v>35.276525991068432</v>
      </c>
      <c r="BI116" s="206">
        <v>36.448082708965998</v>
      </c>
    </row>
    <row r="117" spans="1:61" x14ac:dyDescent="0.25">
      <c r="A117" s="207" t="s">
        <v>1750</v>
      </c>
      <c r="B117" s="204">
        <v>51.786840796797584</v>
      </c>
      <c r="C117" s="205">
        <v>50.66478275201294</v>
      </c>
      <c r="D117" s="205">
        <v>51.378123648087502</v>
      </c>
      <c r="E117" s="205">
        <v>51.198619159487329</v>
      </c>
      <c r="F117" s="205">
        <v>53.094839037220424</v>
      </c>
      <c r="G117" s="204">
        <v>53.362927984217549</v>
      </c>
      <c r="H117" s="205">
        <v>51.088772666578933</v>
      </c>
      <c r="I117" s="205">
        <v>53.683610098295695</v>
      </c>
      <c r="J117" s="205">
        <v>54.053574660990094</v>
      </c>
      <c r="K117" s="205">
        <v>55.632254303214786</v>
      </c>
      <c r="L117" s="204">
        <v>38.672438187211931</v>
      </c>
      <c r="M117" s="205">
        <v>38.283812502164913</v>
      </c>
      <c r="N117" s="205">
        <v>38.830379396145425</v>
      </c>
      <c r="O117" s="205">
        <v>38.823046299563387</v>
      </c>
      <c r="P117" s="205">
        <v>39.772187475260019</v>
      </c>
      <c r="Q117" s="204">
        <v>45.864752837984376</v>
      </c>
      <c r="R117" s="205">
        <v>45.170247675899979</v>
      </c>
      <c r="S117" s="205">
        <v>45.9892435305362</v>
      </c>
      <c r="T117" s="205">
        <v>45.463326580069293</v>
      </c>
      <c r="U117" s="205">
        <v>47.505109628072226</v>
      </c>
      <c r="V117" s="204">
        <v>36.342967266111373</v>
      </c>
      <c r="W117" s="205">
        <v>36.100706922495768</v>
      </c>
      <c r="X117" s="205">
        <v>36.23834802054408</v>
      </c>
      <c r="Y117" s="205">
        <v>35.81400213086787</v>
      </c>
      <c r="Z117" s="205">
        <v>36.905135963678532</v>
      </c>
      <c r="AA117" s="204">
        <v>35.288639212720156</v>
      </c>
      <c r="AB117" s="205">
        <v>35.00716276712437</v>
      </c>
      <c r="AC117" s="205">
        <v>34.986525466157623</v>
      </c>
      <c r="AD117" s="205">
        <v>34.872117559288832</v>
      </c>
      <c r="AE117" s="205">
        <v>36.599015365462868</v>
      </c>
      <c r="AF117" s="204">
        <v>33.324542667913029</v>
      </c>
      <c r="AG117" s="205">
        <v>33.005187007233701</v>
      </c>
      <c r="AH117" s="205">
        <v>32.932980669089801</v>
      </c>
      <c r="AI117" s="205">
        <v>32.903091790699548</v>
      </c>
      <c r="AJ117" s="205">
        <v>34.406023417172591</v>
      </c>
      <c r="AK117" s="204">
        <v>33.436739965536546</v>
      </c>
      <c r="AL117" s="205">
        <v>33.12527441814305</v>
      </c>
      <c r="AM117" s="205">
        <v>32.859330910116952</v>
      </c>
      <c r="AN117" s="205">
        <v>32.881602405894654</v>
      </c>
      <c r="AO117" s="205">
        <v>34.016560044862779</v>
      </c>
      <c r="AP117" s="204">
        <v>31.872762676228319</v>
      </c>
      <c r="AQ117" s="205">
        <v>31.528463636244442</v>
      </c>
      <c r="AR117" s="205">
        <v>31.486617636509994</v>
      </c>
      <c r="AS117" s="205">
        <v>31.025637230665289</v>
      </c>
      <c r="AT117" s="205">
        <v>32.731427676293166</v>
      </c>
      <c r="AU117" s="204">
        <v>33.843788666452767</v>
      </c>
      <c r="AV117" s="205">
        <v>33.41735272086563</v>
      </c>
      <c r="AW117" s="205">
        <v>33.618396111323854</v>
      </c>
      <c r="AX117" s="205">
        <v>32.934279828136148</v>
      </c>
      <c r="AY117" s="205">
        <v>34.325562230765492</v>
      </c>
      <c r="AZ117" s="204">
        <v>34.308132052357578</v>
      </c>
      <c r="BA117" s="205">
        <v>34.067816590767542</v>
      </c>
      <c r="BB117" s="205">
        <v>34.330059605574306</v>
      </c>
      <c r="BC117" s="205">
        <v>34.270830545013283</v>
      </c>
      <c r="BD117" s="205">
        <v>35.521789812142345</v>
      </c>
      <c r="BE117" s="204">
        <v>35.351073085108716</v>
      </c>
      <c r="BF117" s="205">
        <v>35.162215603834454</v>
      </c>
      <c r="BG117" s="205">
        <v>35.536897116169655</v>
      </c>
      <c r="BH117" s="205">
        <v>34.811858156799019</v>
      </c>
      <c r="BI117" s="206">
        <v>35.896318646944685</v>
      </c>
    </row>
    <row r="118" spans="1:61" x14ac:dyDescent="0.25">
      <c r="A118" s="207" t="s">
        <v>1751</v>
      </c>
      <c r="B118" s="204">
        <v>51.633966467082146</v>
      </c>
      <c r="C118" s="205">
        <v>50.572293607819688</v>
      </c>
      <c r="D118" s="205">
        <v>51.237635112305441</v>
      </c>
      <c r="E118" s="205">
        <v>51.030701565562481</v>
      </c>
      <c r="F118" s="205">
        <v>52.9061768183808</v>
      </c>
      <c r="G118" s="204">
        <v>53.409127891672917</v>
      </c>
      <c r="H118" s="205">
        <v>51.193487063617987</v>
      </c>
      <c r="I118" s="205">
        <v>53.735597113387698</v>
      </c>
      <c r="J118" s="205">
        <v>54.194073809032162</v>
      </c>
      <c r="K118" s="205">
        <v>55.384909811518419</v>
      </c>
      <c r="L118" s="204">
        <v>38.870170757782795</v>
      </c>
      <c r="M118" s="205">
        <v>38.479268219585329</v>
      </c>
      <c r="N118" s="205">
        <v>39.210943313456418</v>
      </c>
      <c r="O118" s="205">
        <v>39.300408531571861</v>
      </c>
      <c r="P118" s="205">
        <v>39.807326638520131</v>
      </c>
      <c r="Q118" s="204">
        <v>45.854752837984378</v>
      </c>
      <c r="R118" s="205">
        <v>45.077629003021151</v>
      </c>
      <c r="S118" s="205">
        <v>46.006219522175286</v>
      </c>
      <c r="T118" s="205">
        <v>45.568948351565936</v>
      </c>
      <c r="U118" s="205">
        <v>47.207729356648059</v>
      </c>
      <c r="V118" s="204">
        <v>36.404394169711303</v>
      </c>
      <c r="W118" s="205">
        <v>36.311848319482522</v>
      </c>
      <c r="X118" s="205">
        <v>36.486961860762293</v>
      </c>
      <c r="Y118" s="205">
        <v>36.10026490561885</v>
      </c>
      <c r="Z118" s="205">
        <v>36.935095092160779</v>
      </c>
      <c r="AA118" s="204">
        <v>35.579617823033495</v>
      </c>
      <c r="AB118" s="205">
        <v>35.30012581555912</v>
      </c>
      <c r="AC118" s="205">
        <v>35.300594134486992</v>
      </c>
      <c r="AD118" s="205">
        <v>35.225470266159206</v>
      </c>
      <c r="AE118" s="205">
        <v>36.621460964772666</v>
      </c>
      <c r="AF118" s="204">
        <v>33.618532565264694</v>
      </c>
      <c r="AG118" s="205">
        <v>33.274492851500177</v>
      </c>
      <c r="AH118" s="205">
        <v>33.285708693031019</v>
      </c>
      <c r="AI118" s="205">
        <v>33.438872240825383</v>
      </c>
      <c r="AJ118" s="205">
        <v>34.731398203471905</v>
      </c>
      <c r="AK118" s="204">
        <v>33.737735180164854</v>
      </c>
      <c r="AL118" s="205">
        <v>33.39011099321781</v>
      </c>
      <c r="AM118" s="205">
        <v>33.249458992901552</v>
      </c>
      <c r="AN118" s="205">
        <v>33.359849255588308</v>
      </c>
      <c r="AO118" s="205">
        <v>34.357818947433479</v>
      </c>
      <c r="AP118" s="204">
        <v>32.585430213377322</v>
      </c>
      <c r="AQ118" s="205">
        <v>32.319285938007596</v>
      </c>
      <c r="AR118" s="205">
        <v>32.124059768704122</v>
      </c>
      <c r="AS118" s="205">
        <v>31.694526357758601</v>
      </c>
      <c r="AT118" s="205">
        <v>33.213555083295454</v>
      </c>
      <c r="AU118" s="204">
        <v>34.413543046639653</v>
      </c>
      <c r="AV118" s="205">
        <v>34.230065686524256</v>
      </c>
      <c r="AW118" s="205">
        <v>34.268379205474709</v>
      </c>
      <c r="AX118" s="205">
        <v>33.649530883836107</v>
      </c>
      <c r="AY118" s="205">
        <v>34.825528811127676</v>
      </c>
      <c r="AZ118" s="204">
        <v>34.70331513662488</v>
      </c>
      <c r="BA118" s="205">
        <v>34.541823664527769</v>
      </c>
      <c r="BB118" s="205">
        <v>34.82770030223292</v>
      </c>
      <c r="BC118" s="205">
        <v>34.692507893612841</v>
      </c>
      <c r="BD118" s="205">
        <v>35.943605547184681</v>
      </c>
      <c r="BE118" s="204">
        <v>35.619650935047645</v>
      </c>
      <c r="BF118" s="205">
        <v>35.473051997492625</v>
      </c>
      <c r="BG118" s="205">
        <v>35.888306557903753</v>
      </c>
      <c r="BH118" s="205">
        <v>35.131118943613259</v>
      </c>
      <c r="BI118" s="206">
        <v>36.265262135133014</v>
      </c>
    </row>
    <row r="119" spans="1:61" x14ac:dyDescent="0.25">
      <c r="A119" s="207" t="s">
        <v>1752</v>
      </c>
      <c r="B119" s="204">
        <v>51.146919429926797</v>
      </c>
      <c r="C119" s="205">
        <v>50.077243679898736</v>
      </c>
      <c r="D119" s="205">
        <v>48.80698144978701</v>
      </c>
      <c r="E119" s="205">
        <v>46.964714782127359</v>
      </c>
      <c r="F119" s="205">
        <v>52.219956169588997</v>
      </c>
      <c r="G119" s="204">
        <v>50.761908040021389</v>
      </c>
      <c r="H119" s="205">
        <v>49.072109494566533</v>
      </c>
      <c r="I119" s="205">
        <v>49.013939712277946</v>
      </c>
      <c r="J119" s="205">
        <v>48.099743853056566</v>
      </c>
      <c r="K119" s="205">
        <v>52.65573040764744</v>
      </c>
      <c r="L119" s="204">
        <v>37.504982618361524</v>
      </c>
      <c r="M119" s="205">
        <v>37.242159286864243</v>
      </c>
      <c r="N119" s="205">
        <v>36.16055309179675</v>
      </c>
      <c r="O119" s="205">
        <v>35.661054148014188</v>
      </c>
      <c r="P119" s="205">
        <v>38.251548142953069</v>
      </c>
      <c r="Q119" s="204">
        <v>44.449085462107583</v>
      </c>
      <c r="R119" s="205">
        <v>43.886653325082811</v>
      </c>
      <c r="S119" s="205">
        <v>42.837339334234798</v>
      </c>
      <c r="T119" s="205">
        <v>37.317422542988893</v>
      </c>
      <c r="U119" s="205">
        <v>45.55118209918551</v>
      </c>
      <c r="V119" s="204">
        <v>36.075450502105319</v>
      </c>
      <c r="W119" s="205">
        <v>35.96164730049513</v>
      </c>
      <c r="X119" s="205">
        <v>34.529407637677245</v>
      </c>
      <c r="Y119" s="205">
        <v>32.744346538990698</v>
      </c>
      <c r="Z119" s="205">
        <v>36.297278377378042</v>
      </c>
      <c r="AA119" s="204">
        <v>35.781110621004729</v>
      </c>
      <c r="AB119" s="205">
        <v>35.69191168372884</v>
      </c>
      <c r="AC119" s="205">
        <v>33.107641853012716</v>
      </c>
      <c r="AD119" s="205">
        <v>32.104847423324948</v>
      </c>
      <c r="AE119" s="205">
        <v>36.496960912014572</v>
      </c>
      <c r="AF119" s="204">
        <v>34.193361224231026</v>
      </c>
      <c r="AG119" s="205">
        <v>33.942252900447649</v>
      </c>
      <c r="AH119" s="205">
        <v>32.290653813858583</v>
      </c>
      <c r="AI119" s="205">
        <v>29.777247395203347</v>
      </c>
      <c r="AJ119" s="205">
        <v>34.617557417937981</v>
      </c>
      <c r="AK119" s="204">
        <v>34.574559287572299</v>
      </c>
      <c r="AL119" s="205">
        <v>34.106543608439864</v>
      </c>
      <c r="AM119" s="205">
        <v>32.126720589307624</v>
      </c>
      <c r="AN119" s="205">
        <v>28.791309161123877</v>
      </c>
      <c r="AO119" s="205">
        <v>34.816603835149294</v>
      </c>
      <c r="AP119" s="204">
        <v>34.175353821049029</v>
      </c>
      <c r="AQ119" s="205">
        <v>33.977700946478855</v>
      </c>
      <c r="AR119" s="205">
        <v>31.768472004590848</v>
      </c>
      <c r="AS119" s="205">
        <v>28.842587788656949</v>
      </c>
      <c r="AT119" s="205">
        <v>34.322254066074962</v>
      </c>
      <c r="AU119" s="204">
        <v>35.647168302523198</v>
      </c>
      <c r="AV119" s="205">
        <v>35.48281329985322</v>
      </c>
      <c r="AW119" s="205">
        <v>33.64228302574999</v>
      </c>
      <c r="AX119" s="205">
        <v>30.254037947801276</v>
      </c>
      <c r="AY119" s="205">
        <v>35.515338128649724</v>
      </c>
      <c r="AZ119" s="204">
        <v>36.612400701037828</v>
      </c>
      <c r="BA119" s="205">
        <v>36.346209510150672</v>
      </c>
      <c r="BB119" s="205">
        <v>34.220383325895583</v>
      </c>
      <c r="BC119" s="205">
        <v>31.873606862196279</v>
      </c>
      <c r="BD119" s="205">
        <v>37.124266291542234</v>
      </c>
      <c r="BE119" s="204">
        <v>36.620023345108279</v>
      </c>
      <c r="BF119" s="205">
        <v>36.504218294677948</v>
      </c>
      <c r="BG119" s="205">
        <v>34.882756668752506</v>
      </c>
      <c r="BH119" s="205">
        <v>32.293795139618226</v>
      </c>
      <c r="BI119" s="206">
        <v>37.009873332004787</v>
      </c>
    </row>
    <row r="120" spans="1:61" x14ac:dyDescent="0.25">
      <c r="A120" s="207" t="s">
        <v>1753</v>
      </c>
      <c r="B120" s="204" t="s">
        <v>1742</v>
      </c>
      <c r="C120" s="205" t="s">
        <v>1742</v>
      </c>
      <c r="D120" s="205" t="s">
        <v>1742</v>
      </c>
      <c r="E120" s="205" t="s">
        <v>1742</v>
      </c>
      <c r="F120" s="205" t="s">
        <v>1742</v>
      </c>
      <c r="G120" s="204" t="s">
        <v>1742</v>
      </c>
      <c r="H120" s="205" t="s">
        <v>1742</v>
      </c>
      <c r="I120" s="205" t="s">
        <v>1742</v>
      </c>
      <c r="J120" s="205" t="s">
        <v>1742</v>
      </c>
      <c r="K120" s="205" t="s">
        <v>1742</v>
      </c>
      <c r="L120" s="204" t="s">
        <v>1742</v>
      </c>
      <c r="M120" s="205" t="s">
        <v>1742</v>
      </c>
      <c r="N120" s="205" t="s">
        <v>1742</v>
      </c>
      <c r="O120" s="205" t="s">
        <v>1742</v>
      </c>
      <c r="P120" s="205" t="s">
        <v>1742</v>
      </c>
      <c r="Q120" s="204" t="s">
        <v>1742</v>
      </c>
      <c r="R120" s="205" t="s">
        <v>1742</v>
      </c>
      <c r="S120" s="205" t="s">
        <v>1742</v>
      </c>
      <c r="T120" s="205" t="s">
        <v>1742</v>
      </c>
      <c r="U120" s="205" t="s">
        <v>1742</v>
      </c>
      <c r="V120" s="204" t="s">
        <v>1742</v>
      </c>
      <c r="W120" s="205" t="s">
        <v>1742</v>
      </c>
      <c r="X120" s="205" t="s">
        <v>1742</v>
      </c>
      <c r="Y120" s="205" t="s">
        <v>1742</v>
      </c>
      <c r="Z120" s="205" t="s">
        <v>1742</v>
      </c>
      <c r="AA120" s="204" t="s">
        <v>1742</v>
      </c>
      <c r="AB120" s="205" t="s">
        <v>1742</v>
      </c>
      <c r="AC120" s="205" t="s">
        <v>1742</v>
      </c>
      <c r="AD120" s="205" t="s">
        <v>1742</v>
      </c>
      <c r="AE120" s="205" t="s">
        <v>1742</v>
      </c>
      <c r="AF120" s="204" t="s">
        <v>1742</v>
      </c>
      <c r="AG120" s="205" t="s">
        <v>1742</v>
      </c>
      <c r="AH120" s="205" t="s">
        <v>1742</v>
      </c>
      <c r="AI120" s="205" t="s">
        <v>1742</v>
      </c>
      <c r="AJ120" s="205" t="s">
        <v>1742</v>
      </c>
      <c r="AK120" s="204" t="s">
        <v>1742</v>
      </c>
      <c r="AL120" s="205" t="s">
        <v>1742</v>
      </c>
      <c r="AM120" s="205" t="s">
        <v>1742</v>
      </c>
      <c r="AN120" s="205" t="s">
        <v>1742</v>
      </c>
      <c r="AO120" s="205" t="s">
        <v>1742</v>
      </c>
      <c r="AP120" s="204">
        <v>31.49713328885414</v>
      </c>
      <c r="AQ120" s="205">
        <v>31.074676103776156</v>
      </c>
      <c r="AR120" s="205">
        <v>30.891925183514388</v>
      </c>
      <c r="AS120" s="205">
        <v>30.551041431483753</v>
      </c>
      <c r="AT120" s="205">
        <v>31.843290301725304</v>
      </c>
      <c r="AU120" s="204">
        <v>33.384259563159581</v>
      </c>
      <c r="AV120" s="205">
        <v>33.215199091427394</v>
      </c>
      <c r="AW120" s="205">
        <v>33.243370243885892</v>
      </c>
      <c r="AX120" s="205">
        <v>32.444080774371294</v>
      </c>
      <c r="AY120" s="205">
        <v>33.503839923857775</v>
      </c>
      <c r="AZ120" s="204">
        <v>33.802948968090277</v>
      </c>
      <c r="BA120" s="205">
        <v>33.780822010364943</v>
      </c>
      <c r="BB120" s="205">
        <v>33.793599738756811</v>
      </c>
      <c r="BC120" s="205">
        <v>33.608335496099841</v>
      </c>
      <c r="BD120" s="205">
        <v>34.691623884521114</v>
      </c>
      <c r="BE120" s="204">
        <v>34.828285319349675</v>
      </c>
      <c r="BF120" s="205">
        <v>34.763484336538902</v>
      </c>
      <c r="BG120" s="205">
        <v>34.838447732828456</v>
      </c>
      <c r="BH120" s="205">
        <v>34.14339723206276</v>
      </c>
      <c r="BI120" s="206">
        <v>35.02131766044927</v>
      </c>
    </row>
    <row r="121" spans="1:61" x14ac:dyDescent="0.25">
      <c r="A121" s="207" t="s">
        <v>1754</v>
      </c>
      <c r="B121" s="204">
        <v>48.90844900400301</v>
      </c>
      <c r="C121" s="205">
        <v>48.475216940332608</v>
      </c>
      <c r="D121" s="205">
        <v>48.865085669806525</v>
      </c>
      <c r="E121" s="205">
        <v>48.883555678380731</v>
      </c>
      <c r="F121" s="205">
        <v>49.371480870287058</v>
      </c>
      <c r="G121" s="204">
        <v>51.382374462119046</v>
      </c>
      <c r="H121" s="205">
        <v>49.190884453126031</v>
      </c>
      <c r="I121" s="205">
        <v>51.656181456969691</v>
      </c>
      <c r="J121" s="205">
        <v>51.651271450661312</v>
      </c>
      <c r="K121" s="205">
        <v>51.702236925927288</v>
      </c>
      <c r="L121" s="204">
        <v>36.704242026040596</v>
      </c>
      <c r="M121" s="205">
        <v>36.501319719818007</v>
      </c>
      <c r="N121" s="205">
        <v>36.741387890675675</v>
      </c>
      <c r="O121" s="205">
        <v>36.68995199181628</v>
      </c>
      <c r="P121" s="205">
        <v>37.073943243109831</v>
      </c>
      <c r="Q121" s="204">
        <v>43.458453349988332</v>
      </c>
      <c r="R121" s="205">
        <v>43.340719804899358</v>
      </c>
      <c r="S121" s="205">
        <v>43.524161719514289</v>
      </c>
      <c r="T121" s="205">
        <v>43.496148834881495</v>
      </c>
      <c r="U121" s="205">
        <v>44.176609096184009</v>
      </c>
      <c r="V121" s="204">
        <v>34.513512114827883</v>
      </c>
      <c r="W121" s="205">
        <v>34.475342440949305</v>
      </c>
      <c r="X121" s="205">
        <v>34.517372324478409</v>
      </c>
      <c r="Y121" s="205">
        <v>34.480448481646583</v>
      </c>
      <c r="Z121" s="205">
        <v>34.759899138845704</v>
      </c>
      <c r="AA121" s="204">
        <v>33.416945515687942</v>
      </c>
      <c r="AB121" s="205">
        <v>33.419992682424528</v>
      </c>
      <c r="AC121" s="205">
        <v>33.392709372678475</v>
      </c>
      <c r="AD121" s="205">
        <v>33.384338094539864</v>
      </c>
      <c r="AE121" s="205">
        <v>33.936458752479403</v>
      </c>
      <c r="AF121" s="204">
        <v>31.531152324110419</v>
      </c>
      <c r="AG121" s="205">
        <v>31.475004786319488</v>
      </c>
      <c r="AH121" s="205">
        <v>31.476205778343679</v>
      </c>
      <c r="AI121" s="205">
        <v>31.368862246045587</v>
      </c>
      <c r="AJ121" s="205">
        <v>32.011220156422176</v>
      </c>
      <c r="AK121" s="204">
        <v>31.452372010514647</v>
      </c>
      <c r="AL121" s="205">
        <v>31.423888528073761</v>
      </c>
      <c r="AM121" s="205">
        <v>31.373303568880953</v>
      </c>
      <c r="AN121" s="205">
        <v>31.266806133861611</v>
      </c>
      <c r="AO121" s="205">
        <v>31.578433629267689</v>
      </c>
      <c r="AP121" s="204">
        <v>30.69713328885414</v>
      </c>
      <c r="AQ121" s="205">
        <v>30.610139793921963</v>
      </c>
      <c r="AR121" s="205">
        <v>30.578891756398097</v>
      </c>
      <c r="AS121" s="205">
        <v>30.432865815406689</v>
      </c>
      <c r="AT121" s="205">
        <v>31.147788210963235</v>
      </c>
      <c r="AU121" s="204">
        <v>32.47706640337752</v>
      </c>
      <c r="AV121" s="205">
        <v>32.351934189138369</v>
      </c>
      <c r="AW121" s="205">
        <v>32.338465223493841</v>
      </c>
      <c r="AX121" s="205">
        <v>32.28915002828866</v>
      </c>
      <c r="AY121" s="205">
        <v>32.715080905786131</v>
      </c>
      <c r="AZ121" s="204">
        <v>32.832547230995772</v>
      </c>
      <c r="BA121" s="205">
        <v>32.793005648151855</v>
      </c>
      <c r="BB121" s="205">
        <v>32.807979146004492</v>
      </c>
      <c r="BC121" s="205">
        <v>32.769005472672134</v>
      </c>
      <c r="BD121" s="205">
        <v>33.090895814337976</v>
      </c>
      <c r="BE121" s="204">
        <v>33.934228287659707</v>
      </c>
      <c r="BF121" s="205">
        <v>33.866791291451989</v>
      </c>
      <c r="BG121" s="205">
        <v>33.94942081424761</v>
      </c>
      <c r="BH121" s="205">
        <v>33.673121542057018</v>
      </c>
      <c r="BI121" s="206">
        <v>34.019712627438849</v>
      </c>
    </row>
    <row r="122" spans="1:61" x14ac:dyDescent="0.25">
      <c r="A122" s="207" t="s">
        <v>1755</v>
      </c>
      <c r="B122" s="204">
        <v>49.548569611048052</v>
      </c>
      <c r="C122" s="205">
        <v>48.990185193324187</v>
      </c>
      <c r="D122" s="205">
        <v>49.465936297093911</v>
      </c>
      <c r="E122" s="205">
        <v>49.348282283555676</v>
      </c>
      <c r="F122" s="205">
        <v>50.109269641491579</v>
      </c>
      <c r="G122" s="204">
        <v>51.949414946232686</v>
      </c>
      <c r="H122" s="205">
        <v>49.878563268275599</v>
      </c>
      <c r="I122" s="205">
        <v>52.063181605420581</v>
      </c>
      <c r="J122" s="205">
        <v>52.055555636556804</v>
      </c>
      <c r="K122" s="205">
        <v>52.443446399514073</v>
      </c>
      <c r="L122" s="204">
        <v>37.244745463427762</v>
      </c>
      <c r="M122" s="205">
        <v>37.034120997534622</v>
      </c>
      <c r="N122" s="205">
        <v>37.28196617125068</v>
      </c>
      <c r="O122" s="205">
        <v>37.230498586780044</v>
      </c>
      <c r="P122" s="205">
        <v>37.633951709422</v>
      </c>
      <c r="Q122" s="204">
        <v>44.017613388972009</v>
      </c>
      <c r="R122" s="205">
        <v>43.897904138608816</v>
      </c>
      <c r="S122" s="205">
        <v>44.110482449653169</v>
      </c>
      <c r="T122" s="205">
        <v>44.014578328037793</v>
      </c>
      <c r="U122" s="205">
        <v>44.832683734249301</v>
      </c>
      <c r="V122" s="204">
        <v>34.963857854859114</v>
      </c>
      <c r="W122" s="205">
        <v>34.894569521537974</v>
      </c>
      <c r="X122" s="205">
        <v>34.933870780396298</v>
      </c>
      <c r="Y122" s="205">
        <v>34.782289784821977</v>
      </c>
      <c r="Z122" s="205">
        <v>35.266223100648951</v>
      </c>
      <c r="AA122" s="204">
        <v>33.849611559197406</v>
      </c>
      <c r="AB122" s="205">
        <v>33.832334116698533</v>
      </c>
      <c r="AC122" s="205">
        <v>33.657505031671185</v>
      </c>
      <c r="AD122" s="205">
        <v>33.64913652140006</v>
      </c>
      <c r="AE122" s="205">
        <v>34.431326400594436</v>
      </c>
      <c r="AF122" s="204">
        <v>31.989153188113907</v>
      </c>
      <c r="AG122" s="205">
        <v>31.891475456559121</v>
      </c>
      <c r="AH122" s="205">
        <v>31.817677655842594</v>
      </c>
      <c r="AI122" s="205">
        <v>31.670243656179572</v>
      </c>
      <c r="AJ122" s="205">
        <v>32.486574663992329</v>
      </c>
      <c r="AK122" s="204">
        <v>31.916886901691345</v>
      </c>
      <c r="AL122" s="205">
        <v>31.883643262981682</v>
      </c>
      <c r="AM122" s="205">
        <v>31.789993183713197</v>
      </c>
      <c r="AN122" s="205">
        <v>31.570023482817795</v>
      </c>
      <c r="AO122" s="205">
        <v>32.09857911517809</v>
      </c>
      <c r="AP122" s="204">
        <v>31.146845770451893</v>
      </c>
      <c r="AQ122" s="205">
        <v>31.042921861957137</v>
      </c>
      <c r="AR122" s="205">
        <v>30.831985876764406</v>
      </c>
      <c r="AS122" s="205">
        <v>30.67066896503168</v>
      </c>
      <c r="AT122" s="205">
        <v>31.618210764029108</v>
      </c>
      <c r="AU122" s="204">
        <v>32.957262436437247</v>
      </c>
      <c r="AV122" s="205">
        <v>32.824647154796999</v>
      </c>
      <c r="AW122" s="205">
        <v>32.803439198907569</v>
      </c>
      <c r="AX122" s="205">
        <v>32.546593754356046</v>
      </c>
      <c r="AY122" s="205">
        <v>33.192761977082611</v>
      </c>
      <c r="AZ122" s="204">
        <v>33.325132845036109</v>
      </c>
      <c r="BA122" s="205">
        <v>33.28559712707056</v>
      </c>
      <c r="BB122" s="205">
        <v>33.292823002432861</v>
      </c>
      <c r="BC122" s="205">
        <v>33.2290940432949</v>
      </c>
      <c r="BD122" s="205">
        <v>33.603977401268764</v>
      </c>
      <c r="BE122" s="204">
        <v>34.3634467823683</v>
      </c>
      <c r="BF122" s="205">
        <v>34.296046783983371</v>
      </c>
      <c r="BG122" s="205">
        <v>34.362599156956549</v>
      </c>
      <c r="BH122" s="205">
        <v>33.938453707787588</v>
      </c>
      <c r="BI122" s="206">
        <v>34.485835224529332</v>
      </c>
    </row>
    <row r="123" spans="1:61" x14ac:dyDescent="0.25">
      <c r="A123" s="207" t="s">
        <v>1756</v>
      </c>
      <c r="B123" s="204">
        <v>52.920576869490745</v>
      </c>
      <c r="C123" s="205">
        <v>52.171092393024146</v>
      </c>
      <c r="D123" s="205">
        <v>50.275821978584126</v>
      </c>
      <c r="E123" s="205">
        <v>47.440827512175062</v>
      </c>
      <c r="F123" s="205">
        <v>54.980952680230544</v>
      </c>
      <c r="G123" s="204">
        <v>51.532649131216637</v>
      </c>
      <c r="H123" s="205">
        <v>50.544642310553023</v>
      </c>
      <c r="I123" s="205">
        <v>49.117296421576278</v>
      </c>
      <c r="J123" s="205">
        <v>46.285369112151074</v>
      </c>
      <c r="K123" s="205">
        <v>52.694970470291928</v>
      </c>
      <c r="L123" s="204">
        <v>38.31670454046629</v>
      </c>
      <c r="M123" s="205">
        <v>37.877396343658177</v>
      </c>
      <c r="N123" s="205">
        <v>36.254179411082596</v>
      </c>
      <c r="O123" s="205">
        <v>35.844860405432421</v>
      </c>
      <c r="P123" s="205">
        <v>40.031174861479393</v>
      </c>
      <c r="Q123" s="204">
        <v>44.852161741087968</v>
      </c>
      <c r="R123" s="205">
        <v>44.112320227132095</v>
      </c>
      <c r="S123" s="205">
        <v>42.482304628462408</v>
      </c>
      <c r="T123" s="205">
        <v>37.840861951492791</v>
      </c>
      <c r="U123" s="205">
        <v>47.291460686834249</v>
      </c>
      <c r="V123" s="204">
        <v>37.446996924253071</v>
      </c>
      <c r="W123" s="205">
        <v>37.969552288663145</v>
      </c>
      <c r="X123" s="205">
        <v>35.951313051384751</v>
      </c>
      <c r="Y123" s="205">
        <v>33.801185625447147</v>
      </c>
      <c r="Z123" s="205">
        <v>38.496855873861868</v>
      </c>
      <c r="AA123" s="204">
        <v>37.684361026494791</v>
      </c>
      <c r="AB123" s="205">
        <v>37.583987786513752</v>
      </c>
      <c r="AC123" s="205">
        <v>34.41753475498134</v>
      </c>
      <c r="AD123" s="205">
        <v>32.955346636996744</v>
      </c>
      <c r="AE123" s="205">
        <v>38.327479927539635</v>
      </c>
      <c r="AF123" s="204">
        <v>36.905645908958213</v>
      </c>
      <c r="AG123" s="205">
        <v>36.459434935485376</v>
      </c>
      <c r="AH123" s="205">
        <v>33.739229707047031</v>
      </c>
      <c r="AI123" s="205">
        <v>30.324469521226703</v>
      </c>
      <c r="AJ123" s="205">
        <v>37.08353336423059</v>
      </c>
      <c r="AK123" s="204">
        <v>37.978974492651822</v>
      </c>
      <c r="AL123" s="205">
        <v>38.410554674193669</v>
      </c>
      <c r="AM123" s="205">
        <v>33.323789934722171</v>
      </c>
      <c r="AN123" s="205">
        <v>30.411662791988469</v>
      </c>
      <c r="AO123" s="205">
        <v>37.761748584859362</v>
      </c>
      <c r="AP123" s="204">
        <v>37.276286642462345</v>
      </c>
      <c r="AQ123" s="205">
        <v>37.521847724269747</v>
      </c>
      <c r="AR123" s="205">
        <v>34.016981748188769</v>
      </c>
      <c r="AS123" s="205">
        <v>30.071298700168576</v>
      </c>
      <c r="AT123" s="205">
        <v>37.342329338942506</v>
      </c>
      <c r="AU123" s="204">
        <v>39.285114718166092</v>
      </c>
      <c r="AV123" s="205">
        <v>39.074873054575008</v>
      </c>
      <c r="AW123" s="205">
        <v>35.695525905070838</v>
      </c>
      <c r="AX123" s="205">
        <v>31.601951708389027</v>
      </c>
      <c r="AY123" s="205">
        <v>38.917402944813695</v>
      </c>
      <c r="AZ123" s="204">
        <v>41.523747520330232</v>
      </c>
      <c r="BA123" s="205">
        <v>40.575766185940466</v>
      </c>
      <c r="BB123" s="205">
        <v>36.826326199404022</v>
      </c>
      <c r="BC123" s="205">
        <v>32.892434499209955</v>
      </c>
      <c r="BD123" s="205">
        <v>40.745301917539905</v>
      </c>
      <c r="BE123" s="204">
        <v>41.409420570316904</v>
      </c>
      <c r="BF123" s="205">
        <v>41.116228232452187</v>
      </c>
      <c r="BG123" s="205">
        <v>38.432640612067807</v>
      </c>
      <c r="BH123" s="205">
        <v>33.64869894286889</v>
      </c>
      <c r="BI123" s="206">
        <v>41.267620166544226</v>
      </c>
    </row>
    <row r="124" spans="1:61" x14ac:dyDescent="0.25">
      <c r="A124" s="207" t="s">
        <v>1757</v>
      </c>
      <c r="B124" s="204">
        <v>54.259692848259128</v>
      </c>
      <c r="C124" s="205">
        <v>52.86520268567677</v>
      </c>
      <c r="D124" s="205">
        <v>50.958582058917337</v>
      </c>
      <c r="E124" s="205">
        <v>48.637175788729174</v>
      </c>
      <c r="F124" s="205">
        <v>55.73678143465127</v>
      </c>
      <c r="G124" s="204">
        <v>52.178036613310354</v>
      </c>
      <c r="H124" s="205">
        <v>50.476085060574825</v>
      </c>
      <c r="I124" s="205">
        <v>49.716329620041471</v>
      </c>
      <c r="J124" s="205">
        <v>47.455400156205421</v>
      </c>
      <c r="K124" s="205">
        <v>54.028199518934869</v>
      </c>
      <c r="L124" s="204">
        <v>39.288273121827231</v>
      </c>
      <c r="M124" s="205">
        <v>38.389281216632</v>
      </c>
      <c r="N124" s="205">
        <v>37.17149638166817</v>
      </c>
      <c r="O124" s="205">
        <v>36.752298264027019</v>
      </c>
      <c r="P124" s="205">
        <v>39.974842944786424</v>
      </c>
      <c r="Q124" s="204">
        <v>45.991191335740069</v>
      </c>
      <c r="R124" s="205">
        <v>45.228934706803045</v>
      </c>
      <c r="S124" s="205">
        <v>43.555913901154057</v>
      </c>
      <c r="T124" s="205">
        <v>38.258028387770494</v>
      </c>
      <c r="U124" s="205">
        <v>47.205580232741383</v>
      </c>
      <c r="V124" s="204">
        <v>38.392955102391554</v>
      </c>
      <c r="W124" s="205">
        <v>38.410055132711868</v>
      </c>
      <c r="X124" s="205">
        <v>36.858369367376859</v>
      </c>
      <c r="Y124" s="205">
        <v>34.656142486379395</v>
      </c>
      <c r="Z124" s="205">
        <v>39.00350840674119</v>
      </c>
      <c r="AA124" s="204">
        <v>38.637748296112136</v>
      </c>
      <c r="AB124" s="205">
        <v>38.534742533809101</v>
      </c>
      <c r="AC124" s="205">
        <v>35.283023014158111</v>
      </c>
      <c r="AD124" s="205">
        <v>33.789037336087631</v>
      </c>
      <c r="AE124" s="205">
        <v>39.298237445124933</v>
      </c>
      <c r="AF124" s="204">
        <v>37.838277153447606</v>
      </c>
      <c r="AG124" s="205">
        <v>37.382398488204593</v>
      </c>
      <c r="AH124" s="205">
        <v>34.594583609542802</v>
      </c>
      <c r="AI124" s="205">
        <v>31.092193283338219</v>
      </c>
      <c r="AJ124" s="205">
        <v>38.020857956588713</v>
      </c>
      <c r="AK124" s="204">
        <v>38.447284123212349</v>
      </c>
      <c r="AL124" s="205">
        <v>37.958022102318083</v>
      </c>
      <c r="AM124" s="205">
        <v>34.166482574083531</v>
      </c>
      <c r="AN124" s="205">
        <v>30.033304337239041</v>
      </c>
      <c r="AO124" s="205">
        <v>38.714396770170978</v>
      </c>
      <c r="AP124" s="204">
        <v>38.221180240324067</v>
      </c>
      <c r="AQ124" s="205">
        <v>37.980707360741448</v>
      </c>
      <c r="AR124" s="205">
        <v>34.483229319263231</v>
      </c>
      <c r="AS124" s="205">
        <v>30.434653018344463</v>
      </c>
      <c r="AT124" s="205">
        <v>38.287262722500003</v>
      </c>
      <c r="AU124" s="204">
        <v>39.787655396906963</v>
      </c>
      <c r="AV124" s="205">
        <v>39.558366676977563</v>
      </c>
      <c r="AW124" s="205">
        <v>36.146633362254136</v>
      </c>
      <c r="AX124" s="205">
        <v>31.233369859868642</v>
      </c>
      <c r="AY124" s="205">
        <v>39.411109647795499</v>
      </c>
      <c r="AZ124" s="204">
        <v>41.02418369747145</v>
      </c>
      <c r="BA124" s="205">
        <v>40.501415994811808</v>
      </c>
      <c r="BB124" s="205">
        <v>36.774551480744307</v>
      </c>
      <c r="BC124" s="205">
        <v>32.841645591816324</v>
      </c>
      <c r="BD124" s="205">
        <v>41.225924400609721</v>
      </c>
      <c r="BE124" s="204">
        <v>40.828590195347068</v>
      </c>
      <c r="BF124" s="205">
        <v>40.573638662528481</v>
      </c>
      <c r="BG124" s="205">
        <v>37.487238652123992</v>
      </c>
      <c r="BH124" s="205">
        <v>33.268641720636921</v>
      </c>
      <c r="BI124" s="206">
        <v>41.273908683241771</v>
      </c>
    </row>
    <row r="125" spans="1:61" x14ac:dyDescent="0.25">
      <c r="A125" s="207" t="s">
        <v>1758</v>
      </c>
      <c r="B125" s="204">
        <v>53.026639259475736</v>
      </c>
      <c r="C125" s="205">
        <v>51.533360729228932</v>
      </c>
      <c r="D125" s="205">
        <v>49.686763485968527</v>
      </c>
      <c r="E125" s="205">
        <v>47.704924962896179</v>
      </c>
      <c r="F125" s="205">
        <v>54.663820175430622</v>
      </c>
      <c r="G125" s="204">
        <v>51.339138822466737</v>
      </c>
      <c r="H125" s="205">
        <v>49.595356077667091</v>
      </c>
      <c r="I125" s="205">
        <v>48.792259626964139</v>
      </c>
      <c r="J125" s="205">
        <v>46.62767622761541</v>
      </c>
      <c r="K125" s="205">
        <v>53.322825750013251</v>
      </c>
      <c r="L125" s="204">
        <v>38.797947451519036</v>
      </c>
      <c r="M125" s="205">
        <v>37.913601236150164</v>
      </c>
      <c r="N125" s="205">
        <v>36.972469074170895</v>
      </c>
      <c r="O125" s="205">
        <v>36.625278765966435</v>
      </c>
      <c r="P125" s="205">
        <v>39.472777490599967</v>
      </c>
      <c r="Q125" s="204">
        <v>45.123888663161793</v>
      </c>
      <c r="R125" s="205">
        <v>44.443981276162056</v>
      </c>
      <c r="S125" s="205">
        <v>42.813902332813534</v>
      </c>
      <c r="T125" s="205">
        <v>38.254119310605638</v>
      </c>
      <c r="U125" s="205">
        <v>46.478540083239601</v>
      </c>
      <c r="V125" s="204">
        <v>37.987140044269431</v>
      </c>
      <c r="W125" s="205">
        <v>38.013801035221256</v>
      </c>
      <c r="X125" s="205">
        <v>37.002077728356227</v>
      </c>
      <c r="Y125" s="205">
        <v>35.169117829508558</v>
      </c>
      <c r="Z125" s="205">
        <v>38.66690403928245</v>
      </c>
      <c r="AA125" s="204">
        <v>38.366569201561397</v>
      </c>
      <c r="AB125" s="205">
        <v>38.259585907021517</v>
      </c>
      <c r="AC125" s="205">
        <v>35.671550117296377</v>
      </c>
      <c r="AD125" s="205">
        <v>34.381544421903747</v>
      </c>
      <c r="AE125" s="205">
        <v>39.012126390663504</v>
      </c>
      <c r="AF125" s="204">
        <v>37.880241773536724</v>
      </c>
      <c r="AG125" s="205">
        <v>37.563124785080319</v>
      </c>
      <c r="AH125" s="205">
        <v>35.038958917542409</v>
      </c>
      <c r="AI125" s="205">
        <v>31.76719721334505</v>
      </c>
      <c r="AJ125" s="205">
        <v>38.062125218508356</v>
      </c>
      <c r="AK125" s="204">
        <v>38.345149117559899</v>
      </c>
      <c r="AL125" s="205">
        <v>38.128365458852237</v>
      </c>
      <c r="AM125" s="205">
        <v>34.87898280393506</v>
      </c>
      <c r="AN125" s="205">
        <v>31.093520703832013</v>
      </c>
      <c r="AO125" s="205">
        <v>38.475062713361766</v>
      </c>
      <c r="AP125" s="204">
        <v>38.296896143817861</v>
      </c>
      <c r="AQ125" s="205">
        <v>38.154948757282149</v>
      </c>
      <c r="AR125" s="205">
        <v>34.870361250368624</v>
      </c>
      <c r="AS125" s="205">
        <v>31.002819260066751</v>
      </c>
      <c r="AT125" s="205">
        <v>38.408214521786846</v>
      </c>
      <c r="AU125" s="204">
        <v>39.384068853613314</v>
      </c>
      <c r="AV125" s="205">
        <v>39.253052770600583</v>
      </c>
      <c r="AW125" s="205">
        <v>36.764754960303513</v>
      </c>
      <c r="AX125" s="205">
        <v>32.152404601621889</v>
      </c>
      <c r="AY125" s="205">
        <v>39.277285667851018</v>
      </c>
      <c r="AZ125" s="204">
        <v>40.995871083005547</v>
      </c>
      <c r="BA125" s="205">
        <v>40.668630401741581</v>
      </c>
      <c r="BB125" s="205">
        <v>37.194493481421659</v>
      </c>
      <c r="BC125" s="205">
        <v>33.423504360641601</v>
      </c>
      <c r="BD125" s="205">
        <v>41.186074277796259</v>
      </c>
      <c r="BE125" s="204">
        <v>40.674227702569276</v>
      </c>
      <c r="BF125" s="205">
        <v>40.592058250645955</v>
      </c>
      <c r="BG125" s="205">
        <v>37.865832054720109</v>
      </c>
      <c r="BH125" s="205">
        <v>33.889448046739474</v>
      </c>
      <c r="BI125" s="206">
        <v>41.172345588679981</v>
      </c>
    </row>
    <row r="126" spans="1:61" x14ac:dyDescent="0.25">
      <c r="A126" s="207" t="s">
        <v>1759</v>
      </c>
      <c r="B126" s="204">
        <v>54.261925213573562</v>
      </c>
      <c r="C126" s="205">
        <v>52.867431817915445</v>
      </c>
      <c r="D126" s="205">
        <v>50.958582058917337</v>
      </c>
      <c r="E126" s="205">
        <v>48.637175788729174</v>
      </c>
      <c r="F126" s="205">
        <v>55.73678143465127</v>
      </c>
      <c r="G126" s="204">
        <v>52.178036613310354</v>
      </c>
      <c r="H126" s="205">
        <v>50.481022415570081</v>
      </c>
      <c r="I126" s="205">
        <v>49.716329620041471</v>
      </c>
      <c r="J126" s="205">
        <v>47.455400156205421</v>
      </c>
      <c r="K126" s="205">
        <v>54.030551697430333</v>
      </c>
      <c r="L126" s="204">
        <v>39.288273121827231</v>
      </c>
      <c r="M126" s="205">
        <v>38.389281216632</v>
      </c>
      <c r="N126" s="205">
        <v>37.17149638166817</v>
      </c>
      <c r="O126" s="205">
        <v>36.752298264027019</v>
      </c>
      <c r="P126" s="205">
        <v>39.974842944786424</v>
      </c>
      <c r="Q126" s="204">
        <v>45.991191335740069</v>
      </c>
      <c r="R126" s="205">
        <v>45.226356801223019</v>
      </c>
      <c r="S126" s="205">
        <v>43.555913901154057</v>
      </c>
      <c r="T126" s="205">
        <v>38.258028387770494</v>
      </c>
      <c r="U126" s="205">
        <v>47.205580232741383</v>
      </c>
      <c r="V126" s="204">
        <v>38.392955102391554</v>
      </c>
      <c r="W126" s="205">
        <v>38.410055132711868</v>
      </c>
      <c r="X126" s="205">
        <v>36.858369367376859</v>
      </c>
      <c r="Y126" s="205">
        <v>34.656142486379395</v>
      </c>
      <c r="Z126" s="205">
        <v>39.001205606139116</v>
      </c>
      <c r="AA126" s="204">
        <v>38.637748296112136</v>
      </c>
      <c r="AB126" s="205">
        <v>38.537304050372974</v>
      </c>
      <c r="AC126" s="205">
        <v>35.285278884569728</v>
      </c>
      <c r="AD126" s="205">
        <v>33.789037336087631</v>
      </c>
      <c r="AE126" s="205">
        <v>39.295660677662219</v>
      </c>
      <c r="AF126" s="204">
        <v>37.840614194427324</v>
      </c>
      <c r="AG126" s="205">
        <v>37.382398488204593</v>
      </c>
      <c r="AH126" s="205">
        <v>34.594583609542802</v>
      </c>
      <c r="AI126" s="205">
        <v>31.09484514245214</v>
      </c>
      <c r="AJ126" s="205">
        <v>38.02352555658333</v>
      </c>
      <c r="AK126" s="204">
        <v>38.444701956953608</v>
      </c>
      <c r="AL126" s="205">
        <v>37.955440389855461</v>
      </c>
      <c r="AM126" s="205">
        <v>34.166482574083531</v>
      </c>
      <c r="AN126" s="205">
        <v>30.033304337239041</v>
      </c>
      <c r="AO126" s="205">
        <v>38.716969145026013</v>
      </c>
      <c r="AP126" s="204">
        <v>38.2237334413932</v>
      </c>
      <c r="AQ126" s="205">
        <v>37.980707360741448</v>
      </c>
      <c r="AR126" s="205">
        <v>34.483229319263231</v>
      </c>
      <c r="AS126" s="205">
        <v>30.436849868719474</v>
      </c>
      <c r="AT126" s="205">
        <v>38.292500040746766</v>
      </c>
      <c r="AU126" s="204">
        <v>39.787655396906963</v>
      </c>
      <c r="AV126" s="205">
        <v>39.563422143576304</v>
      </c>
      <c r="AW126" s="205">
        <v>36.146633362254136</v>
      </c>
      <c r="AX126" s="205">
        <v>31.233369859868642</v>
      </c>
      <c r="AY126" s="205">
        <v>39.411109647795499</v>
      </c>
      <c r="AZ126" s="204">
        <v>41.02418369747145</v>
      </c>
      <c r="BA126" s="205">
        <v>40.504025386685562</v>
      </c>
      <c r="BB126" s="205">
        <v>36.774551480744307</v>
      </c>
      <c r="BC126" s="205">
        <v>32.841645591816324</v>
      </c>
      <c r="BD126" s="205">
        <v>41.225924400609721</v>
      </c>
      <c r="BE126" s="204">
        <v>40.828590195347068</v>
      </c>
      <c r="BF126" s="205">
        <v>40.573638662528481</v>
      </c>
      <c r="BG126" s="205">
        <v>37.484572304876934</v>
      </c>
      <c r="BH126" s="205">
        <v>33.268641720636921</v>
      </c>
      <c r="BI126" s="206">
        <v>41.273908683241771</v>
      </c>
    </row>
    <row r="127" spans="1:61" x14ac:dyDescent="0.25">
      <c r="A127" s="207" t="s">
        <v>1760</v>
      </c>
      <c r="B127" s="204">
        <v>52.3575895445803</v>
      </c>
      <c r="C127" s="205">
        <v>50.883336995886218</v>
      </c>
      <c r="D127" s="205">
        <v>49.12381838506257</v>
      </c>
      <c r="E127" s="205">
        <v>47.309786169542981</v>
      </c>
      <c r="F127" s="205">
        <v>54.158196241446895</v>
      </c>
      <c r="G127" s="204">
        <v>50.863435358693515</v>
      </c>
      <c r="H127" s="205">
        <v>49.131834309026999</v>
      </c>
      <c r="I127" s="205">
        <v>48.336136845964035</v>
      </c>
      <c r="J127" s="205">
        <v>46.243680454303998</v>
      </c>
      <c r="K127" s="205">
        <v>52.885857035420379</v>
      </c>
      <c r="L127" s="204">
        <v>38.432600193994659</v>
      </c>
      <c r="M127" s="205">
        <v>37.555524241826383</v>
      </c>
      <c r="N127" s="205">
        <v>36.665087795156424</v>
      </c>
      <c r="O127" s="205">
        <v>36.327831029346648</v>
      </c>
      <c r="P127" s="205">
        <v>39.145435959194053</v>
      </c>
      <c r="Q127" s="204">
        <v>44.553433995415297</v>
      </c>
      <c r="R127" s="205">
        <v>43.885320365449708</v>
      </c>
      <c r="S127" s="205">
        <v>42.37118475633882</v>
      </c>
      <c r="T127" s="205">
        <v>37.936966681624902</v>
      </c>
      <c r="U127" s="205">
        <v>46.045862670759398</v>
      </c>
      <c r="V127" s="204">
        <v>37.505502283105017</v>
      </c>
      <c r="W127" s="205">
        <v>37.53218520345407</v>
      </c>
      <c r="X127" s="205">
        <v>36.61116028964851</v>
      </c>
      <c r="Y127" s="205">
        <v>34.846541535413579</v>
      </c>
      <c r="Z127" s="205">
        <v>38.262565509413477</v>
      </c>
      <c r="AA127" s="204">
        <v>37.971900790792027</v>
      </c>
      <c r="AB127" s="205">
        <v>37.865035879489326</v>
      </c>
      <c r="AC127" s="205">
        <v>35.299615232405742</v>
      </c>
      <c r="AD127" s="205">
        <v>34.101184866082512</v>
      </c>
      <c r="AE127" s="205">
        <v>38.610147137452131</v>
      </c>
      <c r="AF127" s="204">
        <v>37.570241773536722</v>
      </c>
      <c r="AG127" s="205">
        <v>37.252794126303073</v>
      </c>
      <c r="AH127" s="205">
        <v>34.753942294944181</v>
      </c>
      <c r="AI127" s="205">
        <v>31.507197213345041</v>
      </c>
      <c r="AJ127" s="205">
        <v>37.749802472293432</v>
      </c>
      <c r="AK127" s="204">
        <v>38.027731283818646</v>
      </c>
      <c r="AL127" s="205">
        <v>37.770354331800391</v>
      </c>
      <c r="AM127" s="205">
        <v>34.58898280393506</v>
      </c>
      <c r="AN127" s="205">
        <v>30.836081795166326</v>
      </c>
      <c r="AO127" s="205">
        <v>38.159842153195108</v>
      </c>
      <c r="AP127" s="204">
        <v>37.814305585685879</v>
      </c>
      <c r="AQ127" s="205">
        <v>37.674948757282145</v>
      </c>
      <c r="AR127" s="205">
        <v>34.460743996429336</v>
      </c>
      <c r="AS127" s="205">
        <v>30.714289301290179</v>
      </c>
      <c r="AT127" s="205">
        <v>38.052600685270129</v>
      </c>
      <c r="AU127" s="204">
        <v>38.932746734201935</v>
      </c>
      <c r="AV127" s="205">
        <v>38.804484409306504</v>
      </c>
      <c r="AW127" s="205">
        <v>36.43394268553218</v>
      </c>
      <c r="AX127" s="205">
        <v>31.86428558836311</v>
      </c>
      <c r="AY127" s="205">
        <v>38.926561382665128</v>
      </c>
      <c r="AZ127" s="204">
        <v>40.620171629178735</v>
      </c>
      <c r="BA127" s="205">
        <v>40.295613240159298</v>
      </c>
      <c r="BB127" s="205">
        <v>36.851422957124448</v>
      </c>
      <c r="BC127" s="205">
        <v>33.145716395554672</v>
      </c>
      <c r="BD127" s="205">
        <v>40.84572242313299</v>
      </c>
      <c r="BE127" s="204">
        <v>40.250266786610212</v>
      </c>
      <c r="BF127" s="205">
        <v>40.170930756646847</v>
      </c>
      <c r="BG127" s="205">
        <v>37.472027678938417</v>
      </c>
      <c r="BH127" s="205">
        <v>33.609448046739473</v>
      </c>
      <c r="BI127" s="206">
        <v>40.79344747928112</v>
      </c>
    </row>
    <row r="128" spans="1:61" x14ac:dyDescent="0.25">
      <c r="A128" s="207" t="s">
        <v>1761</v>
      </c>
      <c r="B128" s="204">
        <v>51.980147669890371</v>
      </c>
      <c r="C128" s="205">
        <v>50.520730884403974</v>
      </c>
      <c r="D128" s="205">
        <v>48.644033341122451</v>
      </c>
      <c r="E128" s="205">
        <v>46.548517397116818</v>
      </c>
      <c r="F128" s="205">
        <v>53.391349914900353</v>
      </c>
      <c r="G128" s="204">
        <v>50.150553965425999</v>
      </c>
      <c r="H128" s="205">
        <v>48.446141783397486</v>
      </c>
      <c r="I128" s="205">
        <v>47.660427735472638</v>
      </c>
      <c r="J128" s="205">
        <v>45.497645183561069</v>
      </c>
      <c r="K128" s="205">
        <v>52.032569439515086</v>
      </c>
      <c r="L128" s="204">
        <v>37.899614474550596</v>
      </c>
      <c r="M128" s="205">
        <v>37.037190875862386</v>
      </c>
      <c r="N128" s="205">
        <v>36.069978970043131</v>
      </c>
      <c r="O128" s="205">
        <v>35.740464823232003</v>
      </c>
      <c r="P128" s="205">
        <v>38.513061079459462</v>
      </c>
      <c r="Q128" s="204">
        <v>44.231911010143982</v>
      </c>
      <c r="R128" s="205">
        <v>43.563755483565679</v>
      </c>
      <c r="S128" s="205">
        <v>41.866037062536464</v>
      </c>
      <c r="T128" s="205">
        <v>37.321943857276743</v>
      </c>
      <c r="U128" s="205">
        <v>45.400553002571684</v>
      </c>
      <c r="V128" s="204">
        <v>37.23814915891063</v>
      </c>
      <c r="W128" s="205">
        <v>37.264834258455657</v>
      </c>
      <c r="X128" s="205">
        <v>36.188405057380876</v>
      </c>
      <c r="Y128" s="205">
        <v>34.356733899069951</v>
      </c>
      <c r="Z128" s="205">
        <v>37.819387351642114</v>
      </c>
      <c r="AA128" s="204">
        <v>37.517415026846002</v>
      </c>
      <c r="AB128" s="205">
        <v>37.412979655387474</v>
      </c>
      <c r="AC128" s="205">
        <v>34.885332190584045</v>
      </c>
      <c r="AD128" s="205">
        <v>33.547897313271228</v>
      </c>
      <c r="AE128" s="205">
        <v>38.1503461640431</v>
      </c>
      <c r="AF128" s="204">
        <v>36.962578814516441</v>
      </c>
      <c r="AG128" s="205">
        <v>36.647471274338201</v>
      </c>
      <c r="AH128" s="205">
        <v>34.193605015046643</v>
      </c>
      <c r="AI128" s="205">
        <v>30.994494798894845</v>
      </c>
      <c r="AJ128" s="205">
        <v>37.137479726078503</v>
      </c>
      <c r="AK128" s="204">
        <v>37.410280564366538</v>
      </c>
      <c r="AL128" s="205">
        <v>37.24664294043729</v>
      </c>
      <c r="AM128" s="205">
        <v>34.028982803935058</v>
      </c>
      <c r="AN128" s="205">
        <v>30.338626072134666</v>
      </c>
      <c r="AO128" s="205">
        <v>37.53984215319511</v>
      </c>
      <c r="AP128" s="204">
        <v>37.54167540559974</v>
      </c>
      <c r="AQ128" s="205">
        <v>37.404948757282142</v>
      </c>
      <c r="AR128" s="205">
        <v>34.144974168506458</v>
      </c>
      <c r="AS128" s="205">
        <v>30.291227771506232</v>
      </c>
      <c r="AT128" s="205">
        <v>37.51921336095662</v>
      </c>
      <c r="AU128" s="204">
        <v>38.554762770044086</v>
      </c>
      <c r="AV128" s="205">
        <v>38.431121538265586</v>
      </c>
      <c r="AW128" s="205">
        <v>35.792301072992075</v>
      </c>
      <c r="AX128" s="205">
        <v>31.298047561845571</v>
      </c>
      <c r="AY128" s="205">
        <v>38.235112812293345</v>
      </c>
      <c r="AZ128" s="204">
        <v>40.038498914315937</v>
      </c>
      <c r="BA128" s="205">
        <v>39.716704701936422</v>
      </c>
      <c r="BB128" s="205">
        <v>36.331600038792487</v>
      </c>
      <c r="BC128" s="205">
        <v>32.610140465380795</v>
      </c>
      <c r="BD128" s="205">
        <v>40.184225950455144</v>
      </c>
      <c r="BE128" s="204">
        <v>39.774806591043728</v>
      </c>
      <c r="BF128" s="205">
        <v>39.695276591190549</v>
      </c>
      <c r="BG128" s="205">
        <v>37.029577444701808</v>
      </c>
      <c r="BH128" s="205">
        <v>33.066305880551155</v>
      </c>
      <c r="BI128" s="206">
        <v>40.214593905936916</v>
      </c>
    </row>
    <row r="129" spans="1:61" x14ac:dyDescent="0.25">
      <c r="A129" s="207" t="s">
        <v>1762</v>
      </c>
      <c r="B129" s="204">
        <v>50.704679140132797</v>
      </c>
      <c r="C129" s="205">
        <v>49.430331138731631</v>
      </c>
      <c r="D129" s="205">
        <v>47.740291934154556</v>
      </c>
      <c r="E129" s="205">
        <v>45.633882119117395</v>
      </c>
      <c r="F129" s="205">
        <v>52.079220361796153</v>
      </c>
      <c r="G129" s="204">
        <v>48.991754856514277</v>
      </c>
      <c r="H129" s="205">
        <v>47.303502042820114</v>
      </c>
      <c r="I129" s="205">
        <v>46.474795281685552</v>
      </c>
      <c r="J129" s="205">
        <v>44.36880481967021</v>
      </c>
      <c r="K129" s="205">
        <v>50.835371855083842</v>
      </c>
      <c r="L129" s="204">
        <v>37.40389658810119</v>
      </c>
      <c r="M129" s="205">
        <v>36.551188815612115</v>
      </c>
      <c r="N129" s="205">
        <v>35.53740734043766</v>
      </c>
      <c r="O129" s="205">
        <v>35.238073691049223</v>
      </c>
      <c r="P129" s="205">
        <v>37.920316876647973</v>
      </c>
      <c r="Q129" s="204">
        <v>43.535543492882731</v>
      </c>
      <c r="R129" s="205">
        <v>42.77995784952499</v>
      </c>
      <c r="S129" s="205">
        <v>41.2758912494904</v>
      </c>
      <c r="T129" s="205">
        <v>36.806824213419191</v>
      </c>
      <c r="U129" s="205">
        <v>44.685078932570178</v>
      </c>
      <c r="V129" s="204">
        <v>36.71999939255479</v>
      </c>
      <c r="W129" s="205">
        <v>36.700132368458846</v>
      </c>
      <c r="X129" s="205">
        <v>35.812876842044908</v>
      </c>
      <c r="Y129" s="205">
        <v>34.132293667932423</v>
      </c>
      <c r="Z129" s="205">
        <v>37.296902914106639</v>
      </c>
      <c r="AA129" s="204">
        <v>36.977825923431865</v>
      </c>
      <c r="AB129" s="205">
        <v>36.864839999240502</v>
      </c>
      <c r="AC129" s="205">
        <v>34.644007848558466</v>
      </c>
      <c r="AD129" s="205">
        <v>33.33195460163131</v>
      </c>
      <c r="AE129" s="205">
        <v>37.597235369382041</v>
      </c>
      <c r="AF129" s="204">
        <v>36.496097225457731</v>
      </c>
      <c r="AG129" s="205">
        <v>36.236588020260541</v>
      </c>
      <c r="AH129" s="205">
        <v>33.952973914986686</v>
      </c>
      <c r="AI129" s="205">
        <v>30.809482160060774</v>
      </c>
      <c r="AJ129" s="205">
        <v>36.67078895698679</v>
      </c>
      <c r="AK129" s="204">
        <v>36.874507194520966</v>
      </c>
      <c r="AL129" s="205">
        <v>36.849469553122773</v>
      </c>
      <c r="AM129" s="205">
        <v>33.793010753881326</v>
      </c>
      <c r="AN129" s="205">
        <v>30.126081795166328</v>
      </c>
      <c r="AO129" s="205">
        <v>36.959392053035508</v>
      </c>
      <c r="AP129" s="204">
        <v>37.126301800861476</v>
      </c>
      <c r="AQ129" s="205">
        <v>37.046495872175093</v>
      </c>
      <c r="AR129" s="205">
        <v>33.905561565989466</v>
      </c>
      <c r="AS129" s="205">
        <v>30.034152055989814</v>
      </c>
      <c r="AT129" s="205">
        <v>37.093203683145866</v>
      </c>
      <c r="AU129" s="204">
        <v>37.964134567063489</v>
      </c>
      <c r="AV129" s="205">
        <v>37.878063703191529</v>
      </c>
      <c r="AW129" s="205">
        <v>35.534564016842985</v>
      </c>
      <c r="AX129" s="205">
        <v>31.082910677533885</v>
      </c>
      <c r="AY129" s="205">
        <v>37.694587139510638</v>
      </c>
      <c r="AZ129" s="204">
        <v>39.494671242357043</v>
      </c>
      <c r="BA129" s="205">
        <v>39.223704496237424</v>
      </c>
      <c r="BB129" s="205">
        <v>36.063804740412301</v>
      </c>
      <c r="BC129" s="205">
        <v>32.404625294398102</v>
      </c>
      <c r="BD129" s="205">
        <v>39.623259440490095</v>
      </c>
      <c r="BE129" s="204">
        <v>39.170347382817361</v>
      </c>
      <c r="BF129" s="205">
        <v>39.162040576696683</v>
      </c>
      <c r="BG129" s="205">
        <v>36.756841832005044</v>
      </c>
      <c r="BH129" s="205">
        <v>32.844240939135922</v>
      </c>
      <c r="BI129" s="206">
        <v>39.597751107700518</v>
      </c>
    </row>
    <row r="130" spans="1:61" x14ac:dyDescent="0.25">
      <c r="A130" s="207" t="s">
        <v>1763</v>
      </c>
      <c r="B130" s="204">
        <v>52.399432889988375</v>
      </c>
      <c r="C130" s="205">
        <v>50.976627785005213</v>
      </c>
      <c r="D130" s="205">
        <v>48.722054646473893</v>
      </c>
      <c r="E130" s="205">
        <v>46.475792807767434</v>
      </c>
      <c r="F130" s="205">
        <v>53.745870078160905</v>
      </c>
      <c r="G130" s="204">
        <v>50.510200702674098</v>
      </c>
      <c r="H130" s="205">
        <v>48.736261365635961</v>
      </c>
      <c r="I130" s="205">
        <v>47.673191784909818</v>
      </c>
      <c r="J130" s="205">
        <v>45.502178096248386</v>
      </c>
      <c r="K130" s="205">
        <v>52.574481579086871</v>
      </c>
      <c r="L130" s="204">
        <v>38.120473007129654</v>
      </c>
      <c r="M130" s="205">
        <v>37.12695345009088</v>
      </c>
      <c r="N130" s="205">
        <v>35.84273874504224</v>
      </c>
      <c r="O130" s="205">
        <v>35.235975845448152</v>
      </c>
      <c r="P130" s="205">
        <v>38.743972535246023</v>
      </c>
      <c r="Q130" s="204">
        <v>45.990338046148992</v>
      </c>
      <c r="R130" s="205">
        <v>45.284862694281664</v>
      </c>
      <c r="S130" s="205">
        <v>43.203786146371648</v>
      </c>
      <c r="T130" s="205">
        <v>36.913989121790948</v>
      </c>
      <c r="U130" s="205">
        <v>47.184101019362878</v>
      </c>
      <c r="V130" s="204">
        <v>37.607978451992565</v>
      </c>
      <c r="W130" s="205">
        <v>37.39121438695296</v>
      </c>
      <c r="X130" s="205">
        <v>35.267631525487595</v>
      </c>
      <c r="Y130" s="205">
        <v>33.39</v>
      </c>
      <c r="Z130" s="205">
        <v>38.127888400325709</v>
      </c>
      <c r="AA130" s="204">
        <v>37.388852432041531</v>
      </c>
      <c r="AB130" s="205">
        <v>37.061440218621705</v>
      </c>
      <c r="AC130" s="205">
        <v>33.766801369139138</v>
      </c>
      <c r="AD130" s="205">
        <v>31.665664910587399</v>
      </c>
      <c r="AE130" s="205">
        <v>37.584529570690975</v>
      </c>
      <c r="AF130" s="204">
        <v>36.499075191894292</v>
      </c>
      <c r="AG130" s="205">
        <v>35.857815037407647</v>
      </c>
      <c r="AH130" s="205">
        <v>33.230525360823371</v>
      </c>
      <c r="AI130" s="205">
        <v>29.216353569048863</v>
      </c>
      <c r="AJ130" s="205">
        <v>36.379899817885665</v>
      </c>
      <c r="AK130" s="204">
        <v>36.911058557693366</v>
      </c>
      <c r="AL130" s="205">
        <v>36.235234165770308</v>
      </c>
      <c r="AM130" s="205">
        <v>33.040000000000006</v>
      </c>
      <c r="AN130" s="205">
        <v>28.462573879164946</v>
      </c>
      <c r="AO130" s="205">
        <v>37.166950730928775</v>
      </c>
      <c r="AP130" s="204">
        <v>36.718207147505815</v>
      </c>
      <c r="AQ130" s="205">
        <v>36.340953821096996</v>
      </c>
      <c r="AR130" s="205">
        <v>33.063469709166547</v>
      </c>
      <c r="AS130" s="205">
        <v>28.629638157816668</v>
      </c>
      <c r="AT130" s="205">
        <v>36.598492577749369</v>
      </c>
      <c r="AU130" s="204">
        <v>38.564068853613314</v>
      </c>
      <c r="AV130" s="205">
        <v>38.080637350340261</v>
      </c>
      <c r="AW130" s="205">
        <v>34.577775532670714</v>
      </c>
      <c r="AX130" s="205">
        <v>29.47223831350394</v>
      </c>
      <c r="AY130" s="205">
        <v>37.886927308084601</v>
      </c>
      <c r="AZ130" s="204">
        <v>39.557637178934606</v>
      </c>
      <c r="BA130" s="205">
        <v>38.928539837040674</v>
      </c>
      <c r="BB130" s="205">
        <v>35.132336823394908</v>
      </c>
      <c r="BC130" s="205">
        <v>30.860789659997586</v>
      </c>
      <c r="BD130" s="205">
        <v>39.468569861513444</v>
      </c>
      <c r="BE130" s="204">
        <v>38.955948892350676</v>
      </c>
      <c r="BF130" s="205">
        <v>38.791720427477188</v>
      </c>
      <c r="BG130" s="205">
        <v>35.833222754321177</v>
      </c>
      <c r="BH130" s="205">
        <v>31.464383844986614</v>
      </c>
      <c r="BI130" s="206">
        <v>39.391144463579479</v>
      </c>
    </row>
    <row r="131" spans="1:61" x14ac:dyDescent="0.25">
      <c r="A131" s="207" t="s">
        <v>1764</v>
      </c>
      <c r="B131" s="204">
        <v>53.743891667063117</v>
      </c>
      <c r="C131" s="205">
        <v>51.959839272529088</v>
      </c>
      <c r="D131" s="205">
        <v>49.869968098812372</v>
      </c>
      <c r="E131" s="205">
        <v>47.573044438797723</v>
      </c>
      <c r="F131" s="205">
        <v>55.125603862452792</v>
      </c>
      <c r="G131" s="204">
        <v>51.635348663229031</v>
      </c>
      <c r="H131" s="205">
        <v>49.858570765270137</v>
      </c>
      <c r="I131" s="205">
        <v>48.817617098209354</v>
      </c>
      <c r="J131" s="205">
        <v>46.437405693537883</v>
      </c>
      <c r="K131" s="205">
        <v>53.701173110669238</v>
      </c>
      <c r="L131" s="204">
        <v>38.739966978426942</v>
      </c>
      <c r="M131" s="205">
        <v>37.873373870665077</v>
      </c>
      <c r="N131" s="205">
        <v>36.591935557922795</v>
      </c>
      <c r="O131" s="205">
        <v>36.300570856636568</v>
      </c>
      <c r="P131" s="205">
        <v>39.432798828687098</v>
      </c>
      <c r="Q131" s="204">
        <v>46.623356110417156</v>
      </c>
      <c r="R131" s="205">
        <v>45.890985796964294</v>
      </c>
      <c r="S131" s="205">
        <v>44.18544778892884</v>
      </c>
      <c r="T131" s="205">
        <v>38.020165458979342</v>
      </c>
      <c r="U131" s="205">
        <v>48.267961909998064</v>
      </c>
      <c r="V131" s="204">
        <v>38.126478269759005</v>
      </c>
      <c r="W131" s="205">
        <v>37.894258892725354</v>
      </c>
      <c r="X131" s="205">
        <v>36.297039367950269</v>
      </c>
      <c r="Y131" s="205">
        <v>33.401636524131867</v>
      </c>
      <c r="Z131" s="205">
        <v>38.800873008118046</v>
      </c>
      <c r="AA131" s="204">
        <v>38.069945160322412</v>
      </c>
      <c r="AB131" s="205">
        <v>37.880492439235645</v>
      </c>
      <c r="AC131" s="205">
        <v>34.742353533818459</v>
      </c>
      <c r="AD131" s="205">
        <v>32.240801329668102</v>
      </c>
      <c r="AE131" s="205">
        <v>38.691503268785212</v>
      </c>
      <c r="AF131" s="204">
        <v>36.981727579404279</v>
      </c>
      <c r="AG131" s="205">
        <v>36.472564413946927</v>
      </c>
      <c r="AH131" s="205">
        <v>34.165531768882929</v>
      </c>
      <c r="AI131" s="205">
        <v>29.976370137889763</v>
      </c>
      <c r="AJ131" s="205">
        <v>37.262743647632803</v>
      </c>
      <c r="AK131" s="204">
        <v>37.614209247511276</v>
      </c>
      <c r="AL131" s="205">
        <v>37.002693245686885</v>
      </c>
      <c r="AM131" s="205">
        <v>33.850921641235047</v>
      </c>
      <c r="AN131" s="205">
        <v>29.225234746612752</v>
      </c>
      <c r="AO131" s="205">
        <v>38.247346261374751</v>
      </c>
      <c r="AP131" s="204">
        <v>37.274880158596964</v>
      </c>
      <c r="AQ131" s="205">
        <v>37.041532619795781</v>
      </c>
      <c r="AR131" s="205">
        <v>33.873229319263231</v>
      </c>
      <c r="AS131" s="205">
        <v>29.137077590387364</v>
      </c>
      <c r="AT131" s="205">
        <v>37.373848514372739</v>
      </c>
      <c r="AU131" s="204">
        <v>38.999605719298941</v>
      </c>
      <c r="AV131" s="205">
        <v>38.730712832223396</v>
      </c>
      <c r="AW131" s="205">
        <v>35.191594195107058</v>
      </c>
      <c r="AX131" s="205">
        <v>29.969456943840864</v>
      </c>
      <c r="AY131" s="205">
        <v>38.853454682672222</v>
      </c>
      <c r="AZ131" s="204">
        <v>40.142401462444305</v>
      </c>
      <c r="BA131" s="205">
        <v>39.583683497797303</v>
      </c>
      <c r="BB131" s="205">
        <v>35.627492966966528</v>
      </c>
      <c r="BC131" s="205">
        <v>31.216937739868264</v>
      </c>
      <c r="BD131" s="205">
        <v>40.305147117284008</v>
      </c>
      <c r="BE131" s="204">
        <v>39.896400479774158</v>
      </c>
      <c r="BF131" s="205">
        <v>39.707976852630452</v>
      </c>
      <c r="BG131" s="205">
        <v>36.607259043167311</v>
      </c>
      <c r="BH131" s="205">
        <v>31.666794977482859</v>
      </c>
      <c r="BI131" s="206">
        <v>40.346005942767405</v>
      </c>
    </row>
    <row r="132" spans="1:61" x14ac:dyDescent="0.25">
      <c r="A132" s="207" t="s">
        <v>1765</v>
      </c>
      <c r="B132" s="204">
        <v>54.812642616845295</v>
      </c>
      <c r="C132" s="205">
        <v>52.806995974121861</v>
      </c>
      <c r="D132" s="205">
        <v>50.683609247160391</v>
      </c>
      <c r="E132" s="205">
        <v>48.341713933230928</v>
      </c>
      <c r="F132" s="205">
        <v>56.225943561761277</v>
      </c>
      <c r="G132" s="204">
        <v>52.468708517706773</v>
      </c>
      <c r="H132" s="205">
        <v>50.664752458703681</v>
      </c>
      <c r="I132" s="205">
        <v>49.603447074987393</v>
      </c>
      <c r="J132" s="205">
        <v>47.277340165284564</v>
      </c>
      <c r="K132" s="205">
        <v>54.564329712016828</v>
      </c>
      <c r="L132" s="204">
        <v>39.364307148774081</v>
      </c>
      <c r="M132" s="205">
        <v>38.483282514830634</v>
      </c>
      <c r="N132" s="205">
        <v>37.184504333743455</v>
      </c>
      <c r="O132" s="205">
        <v>36.473118181004175</v>
      </c>
      <c r="P132" s="205">
        <v>40.106144139663414</v>
      </c>
      <c r="Q132" s="204">
        <v>47.376769900207265</v>
      </c>
      <c r="R132" s="205">
        <v>46.632265380555459</v>
      </c>
      <c r="S132" s="205">
        <v>44.51199833922837</v>
      </c>
      <c r="T132" s="205">
        <v>38.190224373588649</v>
      </c>
      <c r="U132" s="205">
        <v>49.302616881093428</v>
      </c>
      <c r="V132" s="204">
        <v>38.738151810927498</v>
      </c>
      <c r="W132" s="205">
        <v>38.505912156044936</v>
      </c>
      <c r="X132" s="205">
        <v>36.467039367950264</v>
      </c>
      <c r="Y132" s="205">
        <v>33.537659351714268</v>
      </c>
      <c r="Z132" s="205">
        <v>39.514602768524689</v>
      </c>
      <c r="AA132" s="204">
        <v>38.685516683513114</v>
      </c>
      <c r="AB132" s="205">
        <v>38.493455487670403</v>
      </c>
      <c r="AC132" s="205">
        <v>34.899813745237367</v>
      </c>
      <c r="AD132" s="205">
        <v>32.255959312349546</v>
      </c>
      <c r="AE132" s="205">
        <v>39.436370189813871</v>
      </c>
      <c r="AF132" s="204">
        <v>37.574379966914272</v>
      </c>
      <c r="AG132" s="205">
        <v>37.062882959773241</v>
      </c>
      <c r="AH132" s="205">
        <v>34.308175474934359</v>
      </c>
      <c r="AI132" s="205">
        <v>29.64870563994177</v>
      </c>
      <c r="AJ132" s="205">
        <v>37.925164162514449</v>
      </c>
      <c r="AK132" s="204">
        <v>38.221659966963372</v>
      </c>
      <c r="AL132" s="205">
        <v>37.600214207423768</v>
      </c>
      <c r="AM132" s="205">
        <v>34.056794775870976</v>
      </c>
      <c r="AN132" s="205">
        <v>28.905234746612756</v>
      </c>
      <c r="AO132" s="205">
        <v>39.033403017876033</v>
      </c>
      <c r="AP132" s="204">
        <v>37.877106219309695</v>
      </c>
      <c r="AQ132" s="205">
        <v>37.641532619795782</v>
      </c>
      <c r="AR132" s="205">
        <v>34.082070361130818</v>
      </c>
      <c r="AS132" s="205">
        <v>28.89377316592924</v>
      </c>
      <c r="AT132" s="205">
        <v>37.976483807233365</v>
      </c>
      <c r="AU132" s="204">
        <v>39.627341295416663</v>
      </c>
      <c r="AV132" s="205">
        <v>39.356033471014229</v>
      </c>
      <c r="AW132" s="205">
        <v>35.544684863888889</v>
      </c>
      <c r="AX132" s="205">
        <v>29.879987356199319</v>
      </c>
      <c r="AY132" s="205">
        <v>39.460757060342146</v>
      </c>
      <c r="AZ132" s="204">
        <v>40.79132794728892</v>
      </c>
      <c r="BA132" s="205">
        <v>40.222255703861997</v>
      </c>
      <c r="BB132" s="205">
        <v>36.057866337132523</v>
      </c>
      <c r="BC132" s="205">
        <v>31.214321498442228</v>
      </c>
      <c r="BD132" s="205">
        <v>40.9613725183913</v>
      </c>
      <c r="BE132" s="204">
        <v>40.541792848732186</v>
      </c>
      <c r="BF132" s="205">
        <v>40.347969850321832</v>
      </c>
      <c r="BG132" s="205">
        <v>37.037869316247054</v>
      </c>
      <c r="BH132" s="205">
        <v>31.669059858749723</v>
      </c>
      <c r="BI132" s="206">
        <v>41.001317700107371</v>
      </c>
    </row>
    <row r="133" spans="1:61" x14ac:dyDescent="0.25">
      <c r="A133" s="207" t="s">
        <v>1766</v>
      </c>
      <c r="B133" s="204">
        <v>51.566377493390604</v>
      </c>
      <c r="C133" s="205">
        <v>50.167436051826584</v>
      </c>
      <c r="D133" s="205">
        <v>48.155879899646649</v>
      </c>
      <c r="E133" s="205">
        <v>45.931860232317618</v>
      </c>
      <c r="F133" s="205">
        <v>52.893958469187019</v>
      </c>
      <c r="G133" s="204">
        <v>49.8665000955925</v>
      </c>
      <c r="H133" s="205">
        <v>48.151051013572967</v>
      </c>
      <c r="I133" s="205">
        <v>47.144513921814863</v>
      </c>
      <c r="J133" s="205">
        <v>45.005014052183007</v>
      </c>
      <c r="K133" s="205">
        <v>51.860083103687778</v>
      </c>
      <c r="L133" s="204">
        <v>37.410628571023999</v>
      </c>
      <c r="M133" s="205">
        <v>36.573250797819867</v>
      </c>
      <c r="N133" s="205">
        <v>35.341689181168164</v>
      </c>
      <c r="O133" s="205">
        <v>34.788319055307539</v>
      </c>
      <c r="P133" s="205">
        <v>38.029327566182069</v>
      </c>
      <c r="Q133" s="204">
        <v>45.026528530836913</v>
      </c>
      <c r="R133" s="205">
        <v>44.318752695373632</v>
      </c>
      <c r="S133" s="205">
        <v>42.422293539132873</v>
      </c>
      <c r="T133" s="205">
        <v>36.451107787949113</v>
      </c>
      <c r="U133" s="205">
        <v>46.194970665558706</v>
      </c>
      <c r="V133" s="204">
        <v>36.818113823378638</v>
      </c>
      <c r="W133" s="205">
        <v>36.595972658420692</v>
      </c>
      <c r="X133" s="205">
        <v>34.78527826243662</v>
      </c>
      <c r="Y133" s="205">
        <v>32.93</v>
      </c>
      <c r="Z133" s="205">
        <v>37.333283055740623</v>
      </c>
      <c r="AA133" s="204">
        <v>36.764270705573431</v>
      </c>
      <c r="AB133" s="205">
        <v>36.581945993079707</v>
      </c>
      <c r="AC133" s="205">
        <v>33.304261580558041</v>
      </c>
      <c r="AD133" s="205">
        <v>31.983009751758772</v>
      </c>
      <c r="AE133" s="205">
        <v>37.164944923208154</v>
      </c>
      <c r="AF133" s="204">
        <v>35.709107614141345</v>
      </c>
      <c r="AG133" s="205">
        <v>35.224620780991032</v>
      </c>
      <c r="AH133" s="205">
        <v>32.775508738225142</v>
      </c>
      <c r="AI133" s="205">
        <v>29.523693001107702</v>
      </c>
      <c r="AJ133" s="205">
        <v>35.882576456289677</v>
      </c>
      <c r="AK133" s="204">
        <v>36.324406369702892</v>
      </c>
      <c r="AL133" s="205">
        <v>35.732590571487364</v>
      </c>
      <c r="AM133" s="205">
        <v>32.590000000000011</v>
      </c>
      <c r="AN133" s="205">
        <v>28.780029602196613</v>
      </c>
      <c r="AO133" s="205">
        <v>36.65695073092877</v>
      </c>
      <c r="AP133" s="204">
        <v>35.994803179579954</v>
      </c>
      <c r="AQ133" s="205">
        <v>35.771454535654293</v>
      </c>
      <c r="AR133" s="205">
        <v>32.608586321502862</v>
      </c>
      <c r="AS133" s="205">
        <v>28.765970641261241</v>
      </c>
      <c r="AT133" s="205">
        <v>36.095857284888737</v>
      </c>
      <c r="AU133" s="204">
        <v>37.661556041690915</v>
      </c>
      <c r="AV133" s="205">
        <v>37.405127021240467</v>
      </c>
      <c r="AW133" s="205">
        <v>34.100245027290043</v>
      </c>
      <c r="AX133" s="205">
        <v>29.692993821592861</v>
      </c>
      <c r="AY133" s="205">
        <v>37.282435523823402</v>
      </c>
      <c r="AZ133" s="204">
        <v>38.767157819168681</v>
      </c>
      <c r="BA133" s="205">
        <v>38.225759229314399</v>
      </c>
      <c r="BB133" s="205">
        <v>34.652336823394904</v>
      </c>
      <c r="BC133" s="205">
        <v>30.994321498442229</v>
      </c>
      <c r="BD133" s="205">
        <v>38.92491016056578</v>
      </c>
      <c r="BE133" s="204">
        <v>38.523761239221542</v>
      </c>
      <c r="BF133" s="205">
        <v>38.349934747045431</v>
      </c>
      <c r="BG133" s="205">
        <v>35.338227894146044</v>
      </c>
      <c r="BH133" s="205">
        <v>31.429059858749724</v>
      </c>
      <c r="BI133" s="206">
        <v>38.964905975584486</v>
      </c>
    </row>
    <row r="134" spans="1:61" x14ac:dyDescent="0.25">
      <c r="A134" s="207" t="s">
        <v>1767</v>
      </c>
      <c r="B134" s="204">
        <v>51.39370186014586</v>
      </c>
      <c r="C134" s="205">
        <v>50.104813136551691</v>
      </c>
      <c r="D134" s="205">
        <v>48.385908493089261</v>
      </c>
      <c r="E134" s="205">
        <v>46.24094352127743</v>
      </c>
      <c r="F134" s="205">
        <v>52.787245622862287</v>
      </c>
      <c r="G134" s="204">
        <v>49.665530690731963</v>
      </c>
      <c r="H134" s="205">
        <v>47.950084788494557</v>
      </c>
      <c r="I134" s="205">
        <v>47.110625258463593</v>
      </c>
      <c r="J134" s="205">
        <v>44.967744825596881</v>
      </c>
      <c r="K134" s="205">
        <v>51.534663474541013</v>
      </c>
      <c r="L134" s="204">
        <v>37.913391493971297</v>
      </c>
      <c r="M134" s="205">
        <v>37.051053137288271</v>
      </c>
      <c r="N134" s="205">
        <v>36.015070578107618</v>
      </c>
      <c r="O134" s="205">
        <v>35.708073691049215</v>
      </c>
      <c r="P134" s="205">
        <v>38.43269175638256</v>
      </c>
      <c r="Q134" s="204">
        <v>44.115635873220675</v>
      </c>
      <c r="R134" s="205">
        <v>43.348251927346851</v>
      </c>
      <c r="S134" s="205">
        <v>41.827446698765904</v>
      </c>
      <c r="T134" s="205">
        <v>37.296659155465029</v>
      </c>
      <c r="U134" s="205">
        <v>45.282578466944123</v>
      </c>
      <c r="V134" s="204">
        <v>37.216654517762585</v>
      </c>
      <c r="W134" s="205">
        <v>37.194434686780006</v>
      </c>
      <c r="X134" s="205">
        <v>36.282058797991468</v>
      </c>
      <c r="Y134" s="205">
        <v>34.569691385174188</v>
      </c>
      <c r="Z134" s="205">
        <v>37.798204485898289</v>
      </c>
      <c r="AA134" s="204">
        <v>37.477877389210995</v>
      </c>
      <c r="AB134" s="205">
        <v>37.36225432445341</v>
      </c>
      <c r="AC134" s="205">
        <v>35.089151331223214</v>
      </c>
      <c r="AD134" s="205">
        <v>33.760040581302796</v>
      </c>
      <c r="AE134" s="205">
        <v>38.097614128174691</v>
      </c>
      <c r="AF134" s="204">
        <v>36.973739041457428</v>
      </c>
      <c r="AG134" s="205">
        <v>36.711902259948268</v>
      </c>
      <c r="AH134" s="205">
        <v>34.38565086623457</v>
      </c>
      <c r="AI134" s="205">
        <v>31.219498728901677</v>
      </c>
      <c r="AJ134" s="205">
        <v>37.150781149339522</v>
      </c>
      <c r="AK134" s="204">
        <v>37.374507194520966</v>
      </c>
      <c r="AL134" s="205">
        <v>37.339203198589558</v>
      </c>
      <c r="AM134" s="205">
        <v>34.223010753881326</v>
      </c>
      <c r="AN134" s="205">
        <v>30.521170349103002</v>
      </c>
      <c r="AO134" s="205">
        <v>37.459392053035508</v>
      </c>
      <c r="AP134" s="204">
        <v>37.606378779878483</v>
      </c>
      <c r="AQ134" s="205">
        <v>37.529199856068779</v>
      </c>
      <c r="AR134" s="205">
        <v>34.340444953653154</v>
      </c>
      <c r="AS134" s="205">
        <v>30.428909473794128</v>
      </c>
      <c r="AT134" s="205">
        <v>37.585553857270405</v>
      </c>
      <c r="AU134" s="204">
        <v>38.479291617808634</v>
      </c>
      <c r="AV134" s="205">
        <v>38.388328875383628</v>
      </c>
      <c r="AW134" s="205">
        <v>35.98959004142926</v>
      </c>
      <c r="AX134" s="205">
        <v>31.495466951466508</v>
      </c>
      <c r="AY134" s="205">
        <v>38.202130945575867</v>
      </c>
      <c r="AZ134" s="204">
        <v>40.021012113161326</v>
      </c>
      <c r="BA134" s="205">
        <v>39.750482992691971</v>
      </c>
      <c r="BB134" s="205">
        <v>36.526382812198122</v>
      </c>
      <c r="BC134" s="205">
        <v>32.822413259485039</v>
      </c>
      <c r="BD134" s="205">
        <v>40.14913298693412</v>
      </c>
      <c r="BE134" s="204">
        <v>39.692995034044948</v>
      </c>
      <c r="BF134" s="205">
        <v>39.690581069304514</v>
      </c>
      <c r="BG134" s="205">
        <v>37.224503039427219</v>
      </c>
      <c r="BH134" s="205">
        <v>33.264642140734352</v>
      </c>
      <c r="BI134" s="206">
        <v>40.130401002953541</v>
      </c>
    </row>
    <row r="135" spans="1:61" x14ac:dyDescent="0.25">
      <c r="A135" s="207" t="s">
        <v>1768</v>
      </c>
      <c r="B135" s="204">
        <v>52.359332087345983</v>
      </c>
      <c r="C135" s="205">
        <v>50.99761097535248</v>
      </c>
      <c r="D135" s="205">
        <v>49.184621567129064</v>
      </c>
      <c r="E135" s="205">
        <v>46.967888914335099</v>
      </c>
      <c r="F135" s="205">
        <v>53.778127371573994</v>
      </c>
      <c r="G135" s="204">
        <v>50.403731653860973</v>
      </c>
      <c r="H135" s="205">
        <v>48.727489024370414</v>
      </c>
      <c r="I135" s="205">
        <v>48.030056646130966</v>
      </c>
      <c r="J135" s="205">
        <v>45.84724669422986</v>
      </c>
      <c r="K135" s="205">
        <v>52.284400766613317</v>
      </c>
      <c r="L135" s="204">
        <v>38.008702345636181</v>
      </c>
      <c r="M135" s="205">
        <v>37.146611641317648</v>
      </c>
      <c r="N135" s="205">
        <v>35.988884516055492</v>
      </c>
      <c r="O135" s="205">
        <v>35.582322959090007</v>
      </c>
      <c r="P135" s="205">
        <v>38.660899571282343</v>
      </c>
      <c r="Q135" s="204">
        <v>44.685287010473431</v>
      </c>
      <c r="R135" s="205">
        <v>43.910134066174059</v>
      </c>
      <c r="S135" s="205">
        <v>42.282651723726289</v>
      </c>
      <c r="T135" s="205">
        <v>37.132156284325255</v>
      </c>
      <c r="U135" s="205">
        <v>45.870053923078579</v>
      </c>
      <c r="V135" s="204">
        <v>37.159608020054584</v>
      </c>
      <c r="W135" s="205">
        <v>37.202196442285484</v>
      </c>
      <c r="X135" s="205">
        <v>35.723317237198863</v>
      </c>
      <c r="Y135" s="205">
        <v>33.623779776567062</v>
      </c>
      <c r="Z135" s="205">
        <v>37.740071685542972</v>
      </c>
      <c r="AA135" s="204">
        <v>37.418107726918876</v>
      </c>
      <c r="AB135" s="205">
        <v>37.329274435370912</v>
      </c>
      <c r="AC135" s="205">
        <v>34.162205650128946</v>
      </c>
      <c r="AD135" s="205">
        <v>32.838365613609923</v>
      </c>
      <c r="AE135" s="205">
        <v>38.060367834763419</v>
      </c>
      <c r="AF135" s="204">
        <v>36.682720460959132</v>
      </c>
      <c r="AG135" s="205">
        <v>36.228143527625896</v>
      </c>
      <c r="AH135" s="205">
        <v>33.496238506559408</v>
      </c>
      <c r="AI135" s="205">
        <v>30.314469521226702</v>
      </c>
      <c r="AJ135" s="205">
        <v>36.860525025817154</v>
      </c>
      <c r="AK135" s="204">
        <v>37.252456152385548</v>
      </c>
      <c r="AL135" s="205">
        <v>36.794230629457786</v>
      </c>
      <c r="AM135" s="205">
        <v>33.330181075451542</v>
      </c>
      <c r="AN135" s="205">
        <v>29.715965204686853</v>
      </c>
      <c r="AO135" s="205">
        <v>37.501748584859364</v>
      </c>
      <c r="AP135" s="204">
        <v>37.050002974375346</v>
      </c>
      <c r="AQ135" s="205">
        <v>36.816425931510288</v>
      </c>
      <c r="AR135" s="205">
        <v>33.449624331497525</v>
      </c>
      <c r="AS135" s="205">
        <v>29.804029983695738</v>
      </c>
      <c r="AT135" s="205">
        <v>37.113430669822577</v>
      </c>
      <c r="AU135" s="204">
        <v>38.565390973024691</v>
      </c>
      <c r="AV135" s="205">
        <v>38.322922549947229</v>
      </c>
      <c r="AW135" s="205">
        <v>35.067585540370985</v>
      </c>
      <c r="AX135" s="205">
        <v>30.650403076494172</v>
      </c>
      <c r="AY135" s="205">
        <v>38.178445127532626</v>
      </c>
      <c r="AZ135" s="204">
        <v>39.754759347964118</v>
      </c>
      <c r="BA135" s="205">
        <v>39.288404089981888</v>
      </c>
      <c r="BB135" s="205">
        <v>35.60423919360106</v>
      </c>
      <c r="BC135" s="205">
        <v>31.925251429850523</v>
      </c>
      <c r="BD135" s="205">
        <v>39.928240963622812</v>
      </c>
      <c r="BE135" s="204">
        <v>39.541343323752479</v>
      </c>
      <c r="BF135" s="205">
        <v>39.341145290259455</v>
      </c>
      <c r="BG135" s="205">
        <v>36.299587724351547</v>
      </c>
      <c r="BH135" s="205">
        <v>32.38345154954775</v>
      </c>
      <c r="BI135" s="206">
        <v>39.980464594728836</v>
      </c>
    </row>
    <row r="136" spans="1:61" x14ac:dyDescent="0.25">
      <c r="A136" s="207" t="s">
        <v>1769</v>
      </c>
      <c r="B136" s="204">
        <v>51.510931690442384</v>
      </c>
      <c r="C136" s="205">
        <v>50.114631488578688</v>
      </c>
      <c r="D136" s="205">
        <v>48.100512850470977</v>
      </c>
      <c r="E136" s="205">
        <v>45.881864994715635</v>
      </c>
      <c r="F136" s="205">
        <v>52.837875169608978</v>
      </c>
      <c r="G136" s="204">
        <v>49.708619117944508</v>
      </c>
      <c r="H136" s="205">
        <v>48.02882091646692</v>
      </c>
      <c r="I136" s="205">
        <v>47.031874722601344</v>
      </c>
      <c r="J136" s="205">
        <v>44.897450766131634</v>
      </c>
      <c r="K136" s="205">
        <v>51.702629918585515</v>
      </c>
      <c r="L136" s="204">
        <v>37.360978101259555</v>
      </c>
      <c r="M136" s="205">
        <v>36.513281249764681</v>
      </c>
      <c r="N136" s="205">
        <v>35.304549624801993</v>
      </c>
      <c r="O136" s="205">
        <v>34.800293548251247</v>
      </c>
      <c r="P136" s="205">
        <v>37.97190138096822</v>
      </c>
      <c r="Q136" s="204">
        <v>44.95171016183717</v>
      </c>
      <c r="R136" s="205">
        <v>44.246500855385285</v>
      </c>
      <c r="S136" s="205">
        <v>42.349969014446167</v>
      </c>
      <c r="T136" s="205">
        <v>36.435099183552843</v>
      </c>
      <c r="U136" s="205">
        <v>46.122726697206957</v>
      </c>
      <c r="V136" s="204">
        <v>36.838157248302856</v>
      </c>
      <c r="W136" s="205">
        <v>36.605333668417011</v>
      </c>
      <c r="X136" s="205">
        <v>34.810222659097796</v>
      </c>
      <c r="Y136" s="205">
        <v>32.960000000000008</v>
      </c>
      <c r="Z136" s="205">
        <v>37.357490680287221</v>
      </c>
      <c r="AA136" s="204">
        <v>36.773700807108419</v>
      </c>
      <c r="AB136" s="205">
        <v>36.61450750964358</v>
      </c>
      <c r="AC136" s="205">
        <v>33.32680136913914</v>
      </c>
      <c r="AD136" s="205">
        <v>32.05260660547917</v>
      </c>
      <c r="AE136" s="205">
        <v>37.10007727509312</v>
      </c>
      <c r="AF136" s="204">
        <v>35.741433375894601</v>
      </c>
      <c r="AG136" s="205">
        <v>35.25462078099104</v>
      </c>
      <c r="AH136" s="205">
        <v>32.800492115626916</v>
      </c>
      <c r="AI136" s="205">
        <v>29.6036930011077</v>
      </c>
      <c r="AJ136" s="205">
        <v>35.909898587123536</v>
      </c>
      <c r="AK136" s="204">
        <v>36.357046418654171</v>
      </c>
      <c r="AL136" s="205">
        <v>35.762590571487365</v>
      </c>
      <c r="AM136" s="205">
        <v>32.609999999999992</v>
      </c>
      <c r="AN136" s="205">
        <v>28.835234746612759</v>
      </c>
      <c r="AO136" s="205">
        <v>36.686950730928778</v>
      </c>
      <c r="AP136" s="204">
        <v>36.024803179579955</v>
      </c>
      <c r="AQ136" s="205">
        <v>35.803683648510642</v>
      </c>
      <c r="AR136" s="205">
        <v>32.628586321502858</v>
      </c>
      <c r="AS136" s="205">
        <v>28.803530896212052</v>
      </c>
      <c r="AT136" s="205">
        <v>36.123255259502592</v>
      </c>
      <c r="AU136" s="204">
        <v>37.694134567063486</v>
      </c>
      <c r="AV136" s="205">
        <v>37.437716498659583</v>
      </c>
      <c r="AW136" s="205">
        <v>34.127775532670718</v>
      </c>
      <c r="AX136" s="205">
        <v>29.757656177997163</v>
      </c>
      <c r="AY136" s="205">
        <v>37.314995880922226</v>
      </c>
      <c r="AZ136" s="204">
        <v>38.799755289395641</v>
      </c>
      <c r="BA136" s="205">
        <v>38.258350708233102</v>
      </c>
      <c r="BB136" s="205">
        <v>34.672336823394907</v>
      </c>
      <c r="BC136" s="205">
        <v>31.032421984259713</v>
      </c>
      <c r="BD136" s="205">
        <v>38.957475860725395</v>
      </c>
      <c r="BE136" s="204">
        <v>38.466991187075351</v>
      </c>
      <c r="BF136" s="205">
        <v>38.309263503906315</v>
      </c>
      <c r="BG136" s="205">
        <v>35.368227894146045</v>
      </c>
      <c r="BH136" s="205">
        <v>31.462649146350905</v>
      </c>
      <c r="BI136" s="206">
        <v>38.897647193544451</v>
      </c>
    </row>
    <row r="137" spans="1:61" x14ac:dyDescent="0.25">
      <c r="A137" s="207" t="s">
        <v>1770</v>
      </c>
      <c r="B137" s="204">
        <v>52.856612264593345</v>
      </c>
      <c r="C137" s="205">
        <v>51.368868168606355</v>
      </c>
      <c r="D137" s="205">
        <v>49.515437096005122</v>
      </c>
      <c r="E137" s="205">
        <v>47.515904495509503</v>
      </c>
      <c r="F137" s="205">
        <v>54.450505466540491</v>
      </c>
      <c r="G137" s="204">
        <v>51.147104254004503</v>
      </c>
      <c r="H137" s="205">
        <v>49.408400655950054</v>
      </c>
      <c r="I137" s="205">
        <v>48.605684896334331</v>
      </c>
      <c r="J137" s="205">
        <v>46.445719951735519</v>
      </c>
      <c r="K137" s="205">
        <v>53.115827761789191</v>
      </c>
      <c r="L137" s="204">
        <v>38.648141417860252</v>
      </c>
      <c r="M137" s="205">
        <v>37.773801794285212</v>
      </c>
      <c r="N137" s="205">
        <v>36.819914661614241</v>
      </c>
      <c r="O137" s="205">
        <v>36.483007208587011</v>
      </c>
      <c r="P137" s="205">
        <v>39.315351305386123</v>
      </c>
      <c r="Q137" s="204">
        <v>44.976828265912609</v>
      </c>
      <c r="R137" s="205">
        <v>44.301729436173694</v>
      </c>
      <c r="S137" s="205">
        <v>42.658460888152433</v>
      </c>
      <c r="T137" s="205">
        <v>38.099260754192024</v>
      </c>
      <c r="U137" s="205">
        <v>46.300741375172819</v>
      </c>
      <c r="V137" s="204">
        <v>37.864805336035722</v>
      </c>
      <c r="W137" s="205">
        <v>37.89147038255733</v>
      </c>
      <c r="X137" s="205">
        <v>36.867249748113927</v>
      </c>
      <c r="Y137" s="205">
        <v>35.038863397721649</v>
      </c>
      <c r="Z137" s="205">
        <v>38.527324736595347</v>
      </c>
      <c r="AA137" s="204">
        <v>38.228361101163031</v>
      </c>
      <c r="AB137" s="205">
        <v>38.12398360921518</v>
      </c>
      <c r="AC137" s="205">
        <v>35.54368122386289</v>
      </c>
      <c r="AD137" s="205">
        <v>34.248932853533489</v>
      </c>
      <c r="AE137" s="205">
        <v>38.873903274460027</v>
      </c>
      <c r="AF137" s="204">
        <v>37.730241773536726</v>
      </c>
      <c r="AG137" s="205">
        <v>37.413124785080313</v>
      </c>
      <c r="AH137" s="205">
        <v>34.903942294944187</v>
      </c>
      <c r="AI137" s="205">
        <v>31.637197213345047</v>
      </c>
      <c r="AJ137" s="205">
        <v>37.912125218508358</v>
      </c>
      <c r="AK137" s="204">
        <v>38.187731283818636</v>
      </c>
      <c r="AL137" s="205">
        <v>37.985988219102509</v>
      </c>
      <c r="AM137" s="205">
        <v>34.738982803935059</v>
      </c>
      <c r="AN137" s="205">
        <v>30.968626072134665</v>
      </c>
      <c r="AO137" s="205">
        <v>38.322490338506725</v>
      </c>
      <c r="AP137" s="204">
        <v>38.174305585685886</v>
      </c>
      <c r="AQ137" s="205">
        <v>38.034948757282145</v>
      </c>
      <c r="AR137" s="205">
        <v>34.748511289821231</v>
      </c>
      <c r="AS137" s="205">
        <v>30.890500962354647</v>
      </c>
      <c r="AT137" s="205">
        <v>38.263262322276169</v>
      </c>
      <c r="AU137" s="204">
        <v>39.24375475212301</v>
      </c>
      <c r="AV137" s="205">
        <v>39.117732131809746</v>
      </c>
      <c r="AW137" s="205">
        <v>36.604357275842425</v>
      </c>
      <c r="AX137" s="205">
        <v>32.009623231958805</v>
      </c>
      <c r="AY137" s="205">
        <v>39.106940076291671</v>
      </c>
      <c r="AZ137" s="204">
        <v>40.839506499828005</v>
      </c>
      <c r="BA137" s="205">
        <v>40.512643575048713</v>
      </c>
      <c r="BB137" s="205">
        <v>37.051107586281098</v>
      </c>
      <c r="BC137" s="205">
        <v>33.293504360641606</v>
      </c>
      <c r="BD137" s="205">
        <v>41.023457960410092</v>
      </c>
      <c r="BE137" s="204">
        <v>40.528894105945255</v>
      </c>
      <c r="BF137" s="205">
        <v>40.444447260996533</v>
      </c>
      <c r="BG137" s="205">
        <v>37.730608838896337</v>
      </c>
      <c r="BH137" s="205">
        <v>33.756781963874182</v>
      </c>
      <c r="BI137" s="206">
        <v>41.016478022964023</v>
      </c>
    </row>
    <row r="138" spans="1:61" x14ac:dyDescent="0.25">
      <c r="A138" s="207" t="s">
        <v>1771</v>
      </c>
      <c r="B138" s="204">
        <v>52.605933899238124</v>
      </c>
      <c r="C138" s="205">
        <v>51.182766370146382</v>
      </c>
      <c r="D138" s="205">
        <v>49.340856177036194</v>
      </c>
      <c r="E138" s="205">
        <v>47.099204533867642</v>
      </c>
      <c r="F138" s="205">
        <v>54.115098050790962</v>
      </c>
      <c r="G138" s="204">
        <v>50.709713083980084</v>
      </c>
      <c r="H138" s="205">
        <v>48.983626371676436</v>
      </c>
      <c r="I138" s="205">
        <v>48.165621395710986</v>
      </c>
      <c r="J138" s="205">
        <v>45.975271081821056</v>
      </c>
      <c r="K138" s="205">
        <v>52.865396734974794</v>
      </c>
      <c r="L138" s="204">
        <v>38.179453543942621</v>
      </c>
      <c r="M138" s="205">
        <v>37.291411542522027</v>
      </c>
      <c r="N138" s="205">
        <v>36.094776056509666</v>
      </c>
      <c r="O138" s="205">
        <v>35.685377366320587</v>
      </c>
      <c r="P138" s="205">
        <v>38.852787475073747</v>
      </c>
      <c r="Q138" s="204">
        <v>45.248160286063332</v>
      </c>
      <c r="R138" s="205">
        <v>44.404127121173516</v>
      </c>
      <c r="S138" s="205">
        <v>42.790847203754609</v>
      </c>
      <c r="T138" s="205">
        <v>37.289093334199549</v>
      </c>
      <c r="U138" s="205">
        <v>46.510872305636937</v>
      </c>
      <c r="V138" s="204">
        <v>37.388298871929813</v>
      </c>
      <c r="W138" s="205">
        <v>37.329923107661763</v>
      </c>
      <c r="X138" s="205">
        <v>35.825373004366028</v>
      </c>
      <c r="Y138" s="205">
        <v>33.739943492377975</v>
      </c>
      <c r="Z138" s="205">
        <v>38.044546598563919</v>
      </c>
      <c r="AA138" s="204">
        <v>37.538350675263665</v>
      </c>
      <c r="AB138" s="205">
        <v>37.413749870372293</v>
      </c>
      <c r="AC138" s="205">
        <v>34.297932837507688</v>
      </c>
      <c r="AD138" s="205">
        <v>32.990938316742032</v>
      </c>
      <c r="AE138" s="205">
        <v>38.299107802966695</v>
      </c>
      <c r="AF138" s="204">
        <v>36.948256010427016</v>
      </c>
      <c r="AG138" s="205">
        <v>36.423047429483113</v>
      </c>
      <c r="AH138" s="205">
        <v>33.609945533578319</v>
      </c>
      <c r="AI138" s="205">
        <v>30.466113044991364</v>
      </c>
      <c r="AJ138" s="205">
        <v>37.126204656511597</v>
      </c>
      <c r="AK138" s="204">
        <v>37.542094793713161</v>
      </c>
      <c r="AL138" s="205">
        <v>36.974496983990996</v>
      </c>
      <c r="AM138" s="205">
        <v>33.559937147494935</v>
      </c>
      <c r="AN138" s="205">
        <v>29.831503306175442</v>
      </c>
      <c r="AO138" s="205">
        <v>37.824396770170978</v>
      </c>
      <c r="AP138" s="204">
        <v>37.29138570416972</v>
      </c>
      <c r="AQ138" s="205">
        <v>37.017898298319295</v>
      </c>
      <c r="AR138" s="205">
        <v>33.659045605617408</v>
      </c>
      <c r="AS138" s="205">
        <v>29.369301037033047</v>
      </c>
      <c r="AT138" s="205">
        <v>37.341777745381577</v>
      </c>
      <c r="AU138" s="204">
        <v>38.887655396906958</v>
      </c>
      <c r="AV138" s="205">
        <v>38.636565316544754</v>
      </c>
      <c r="AW138" s="205">
        <v>35.347983381980384</v>
      </c>
      <c r="AX138" s="205">
        <v>30.773101302098283</v>
      </c>
      <c r="AY138" s="205">
        <v>38.496580810514949</v>
      </c>
      <c r="AZ138" s="204">
        <v>39.989790953131354</v>
      </c>
      <c r="BA138" s="205">
        <v>39.459448055287318</v>
      </c>
      <c r="BB138" s="205">
        <v>35.764242277301165</v>
      </c>
      <c r="BC138" s="205">
        <v>32.055877565302936</v>
      </c>
      <c r="BD138" s="205">
        <v>40.171037284571838</v>
      </c>
      <c r="BE138" s="204">
        <v>39.75745842566792</v>
      </c>
      <c r="BF138" s="205">
        <v>39.470832540859547</v>
      </c>
      <c r="BG138" s="205">
        <v>36.502809981916464</v>
      </c>
      <c r="BH138" s="205">
        <v>32.524931297814419</v>
      </c>
      <c r="BI138" s="206">
        <v>40.255261807953637</v>
      </c>
    </row>
    <row r="139" spans="1:61" x14ac:dyDescent="0.25">
      <c r="A139" s="207" t="s">
        <v>1772</v>
      </c>
      <c r="B139" s="204">
        <v>55.267680383854717</v>
      </c>
      <c r="C139" s="205">
        <v>53.74105276420191</v>
      </c>
      <c r="D139" s="205">
        <v>51.742518867567043</v>
      </c>
      <c r="E139" s="205">
        <v>49.574300453500058</v>
      </c>
      <c r="F139" s="205">
        <v>57.846635212186058</v>
      </c>
      <c r="G139" s="204">
        <v>52.662635000152399</v>
      </c>
      <c r="H139" s="205">
        <v>51.40820490602141</v>
      </c>
      <c r="I139" s="205">
        <v>50.539945020154484</v>
      </c>
      <c r="J139" s="205">
        <v>48.554465016132809</v>
      </c>
      <c r="K139" s="205">
        <v>54.861816133203106</v>
      </c>
      <c r="L139" s="204">
        <v>40.038929319390263</v>
      </c>
      <c r="M139" s="205">
        <v>39.076238085413031</v>
      </c>
      <c r="N139" s="205">
        <v>37.885676531747379</v>
      </c>
      <c r="O139" s="205">
        <v>37.353358409997732</v>
      </c>
      <c r="P139" s="205">
        <v>41.47649061580546</v>
      </c>
      <c r="Q139" s="204">
        <v>44.979322535037269</v>
      </c>
      <c r="R139" s="205">
        <v>44.23008239362283</v>
      </c>
      <c r="S139" s="205">
        <v>43.30348978272572</v>
      </c>
      <c r="T139" s="205">
        <v>39.011572455826077</v>
      </c>
      <c r="U139" s="205">
        <v>46.954464977757404</v>
      </c>
      <c r="V139" s="204">
        <v>39.155888218229876</v>
      </c>
      <c r="W139" s="205">
        <v>39.02677601633377</v>
      </c>
      <c r="X139" s="205">
        <v>37.479741880257869</v>
      </c>
      <c r="Y139" s="205">
        <v>35.280943736723351</v>
      </c>
      <c r="Z139" s="205">
        <v>40.536228657438258</v>
      </c>
      <c r="AA139" s="204">
        <v>39.347842723786954</v>
      </c>
      <c r="AB139" s="205">
        <v>39.191066730153821</v>
      </c>
      <c r="AC139" s="205">
        <v>35.553118355551888</v>
      </c>
      <c r="AD139" s="205">
        <v>34.214675732268148</v>
      </c>
      <c r="AE139" s="205">
        <v>40.636952222445871</v>
      </c>
      <c r="AF139" s="204">
        <v>38.39974817099602</v>
      </c>
      <c r="AG139" s="205">
        <v>37.928912343747584</v>
      </c>
      <c r="AH139" s="205">
        <v>35.181633267209826</v>
      </c>
      <c r="AI139" s="205">
        <v>31.564836433624905</v>
      </c>
      <c r="AJ139" s="205">
        <v>39.239863664248098</v>
      </c>
      <c r="AK139" s="204">
        <v>39.064143476089605</v>
      </c>
      <c r="AL139" s="205">
        <v>38.496444801854125</v>
      </c>
      <c r="AM139" s="205">
        <v>34.878374014412486</v>
      </c>
      <c r="AN139" s="205">
        <v>30.786608674478089</v>
      </c>
      <c r="AO139" s="205">
        <v>40.049523105783805</v>
      </c>
      <c r="AP139" s="204">
        <v>38.773700614112997</v>
      </c>
      <c r="AQ139" s="205">
        <v>38.533062311436261</v>
      </c>
      <c r="AR139" s="205">
        <v>35.14346970916656</v>
      </c>
      <c r="AS139" s="205">
        <v>30.969516085522589</v>
      </c>
      <c r="AT139" s="205">
        <v>39.515572166152651</v>
      </c>
      <c r="AU139" s="204">
        <v>40.617209868516312</v>
      </c>
      <c r="AV139" s="205">
        <v>40.222151127527688</v>
      </c>
      <c r="AW139" s="205">
        <v>36.682818653338288</v>
      </c>
      <c r="AX139" s="205">
        <v>31.775584566691542</v>
      </c>
      <c r="AY139" s="205">
        <v>40.754470208139523</v>
      </c>
      <c r="AZ139" s="204">
        <v>41.629935783521262</v>
      </c>
      <c r="BA139" s="205">
        <v>41.023558049973431</v>
      </c>
      <c r="BB139" s="205">
        <v>37.224093327767015</v>
      </c>
      <c r="BC139" s="205">
        <v>33.142069812163243</v>
      </c>
      <c r="BD139" s="205">
        <v>42.609792335983251</v>
      </c>
      <c r="BE139" s="204">
        <v>41.486606329215761</v>
      </c>
      <c r="BF139" s="205">
        <v>41.153471921965547</v>
      </c>
      <c r="BG139" s="205">
        <v>38.06675200725585</v>
      </c>
      <c r="BH139" s="205">
        <v>33.575306472195493</v>
      </c>
      <c r="BI139" s="206">
        <v>42.652510863842814</v>
      </c>
    </row>
    <row r="140" spans="1:61" x14ac:dyDescent="0.25">
      <c r="A140" s="207" t="s">
        <v>1773</v>
      </c>
      <c r="B140" s="204">
        <v>55.270265504047195</v>
      </c>
      <c r="C140" s="205">
        <v>53.745545324824491</v>
      </c>
      <c r="D140" s="205">
        <v>51.74481362159397</v>
      </c>
      <c r="E140" s="205">
        <v>49.574300453500058</v>
      </c>
      <c r="F140" s="205">
        <v>57.848898045704964</v>
      </c>
      <c r="G140" s="204">
        <v>52.664962469555874</v>
      </c>
      <c r="H140" s="205">
        <v>51.410564078601624</v>
      </c>
      <c r="I140" s="205">
        <v>50.539945020154484</v>
      </c>
      <c r="J140" s="205">
        <v>48.554465016132809</v>
      </c>
      <c r="K140" s="205">
        <v>54.861816133203106</v>
      </c>
      <c r="L140" s="204">
        <v>40.041196748819395</v>
      </c>
      <c r="M140" s="205">
        <v>39.076238085413031</v>
      </c>
      <c r="N140" s="205">
        <v>37.885676531747379</v>
      </c>
      <c r="O140" s="205">
        <v>37.353358409997732</v>
      </c>
      <c r="P140" s="205">
        <v>41.481646711689933</v>
      </c>
      <c r="Q140" s="204">
        <v>44.984496685014612</v>
      </c>
      <c r="R140" s="205">
        <v>44.23008239362283</v>
      </c>
      <c r="S140" s="205">
        <v>43.30348978272572</v>
      </c>
      <c r="T140" s="205">
        <v>39.011572455826077</v>
      </c>
      <c r="U140" s="205">
        <v>46.957058917813413</v>
      </c>
      <c r="V140" s="204">
        <v>39.158571925956871</v>
      </c>
      <c r="W140" s="205">
        <v>39.029462502887753</v>
      </c>
      <c r="X140" s="205">
        <v>37.479741880257869</v>
      </c>
      <c r="Y140" s="205">
        <v>35.280943736723351</v>
      </c>
      <c r="Z140" s="205">
        <v>40.536228657438258</v>
      </c>
      <c r="AA140" s="204">
        <v>39.350410827448606</v>
      </c>
      <c r="AB140" s="205">
        <v>39.193652404940899</v>
      </c>
      <c r="AC140" s="205">
        <v>35.555374225963497</v>
      </c>
      <c r="AD140" s="205">
        <v>34.214675732268148</v>
      </c>
      <c r="AE140" s="205">
        <v>40.636952222445871</v>
      </c>
      <c r="AF140" s="204">
        <v>38.39974817099602</v>
      </c>
      <c r="AG140" s="205">
        <v>37.928912343747584</v>
      </c>
      <c r="AH140" s="205">
        <v>35.181633267209826</v>
      </c>
      <c r="AI140" s="205">
        <v>31.562184574510983</v>
      </c>
      <c r="AJ140" s="205">
        <v>39.239863664248098</v>
      </c>
      <c r="AK140" s="204">
        <v>39.064143476089605</v>
      </c>
      <c r="AL140" s="205">
        <v>38.496444801854125</v>
      </c>
      <c r="AM140" s="205">
        <v>34.875840432311101</v>
      </c>
      <c r="AN140" s="205">
        <v>30.786608674478089</v>
      </c>
      <c r="AO140" s="205">
        <v>40.05209548063884</v>
      </c>
      <c r="AP140" s="204">
        <v>38.775926674825733</v>
      </c>
      <c r="AQ140" s="205">
        <v>38.533062311436261</v>
      </c>
      <c r="AR140" s="205">
        <v>35.14346970916656</v>
      </c>
      <c r="AS140" s="205">
        <v>30.969516085522589</v>
      </c>
      <c r="AT140" s="205">
        <v>39.515572166152651</v>
      </c>
      <c r="AU140" s="204">
        <v>40.619788393888889</v>
      </c>
      <c r="AV140" s="205">
        <v>40.224598920994218</v>
      </c>
      <c r="AW140" s="205">
        <v>36.685323134132695</v>
      </c>
      <c r="AX140" s="205">
        <v>31.775584566691542</v>
      </c>
      <c r="AY140" s="205">
        <v>40.754470208139523</v>
      </c>
      <c r="AZ140" s="204">
        <v>41.629935783521262</v>
      </c>
      <c r="BA140" s="205">
        <v>41.023558049973431</v>
      </c>
      <c r="BB140" s="205">
        <v>37.224093327767015</v>
      </c>
      <c r="BC140" s="205">
        <v>33.142069812163243</v>
      </c>
      <c r="BD140" s="205">
        <v>42.609792335983251</v>
      </c>
      <c r="BE140" s="204">
        <v>41.486606329215761</v>
      </c>
      <c r="BF140" s="205">
        <v>41.153471921965547</v>
      </c>
      <c r="BG140" s="205">
        <v>38.06675200725585</v>
      </c>
      <c r="BH140" s="205">
        <v>33.575306472195493</v>
      </c>
      <c r="BI140" s="206">
        <v>42.654843018338902</v>
      </c>
    </row>
    <row r="141" spans="1:61" x14ac:dyDescent="0.25">
      <c r="A141" s="207" t="s">
        <v>1774</v>
      </c>
      <c r="B141" s="204">
        <v>51.484118133193789</v>
      </c>
      <c r="C141" s="205">
        <v>50.090018429966136</v>
      </c>
      <c r="D141" s="205">
        <v>48.08136875120389</v>
      </c>
      <c r="E141" s="205">
        <v>45.864447857204119</v>
      </c>
      <c r="F141" s="205">
        <v>52.813958469187021</v>
      </c>
      <c r="G141" s="204">
        <v>49.789073320827804</v>
      </c>
      <c r="H141" s="205">
        <v>48.078472831157924</v>
      </c>
      <c r="I141" s="205">
        <v>47.074513921814855</v>
      </c>
      <c r="J141" s="205">
        <v>44.935385686318703</v>
      </c>
      <c r="K141" s="205">
        <v>51.780083103687772</v>
      </c>
      <c r="L141" s="204">
        <v>37.35324459611585</v>
      </c>
      <c r="M141" s="205">
        <v>36.515823776312239</v>
      </c>
      <c r="N141" s="205">
        <v>35.28659471931887</v>
      </c>
      <c r="O141" s="205">
        <v>34.735690200434775</v>
      </c>
      <c r="P141" s="205">
        <v>37.974521755814415</v>
      </c>
      <c r="Q141" s="204">
        <v>44.956528530836913</v>
      </c>
      <c r="R141" s="205">
        <v>44.251330600953665</v>
      </c>
      <c r="S141" s="205">
        <v>42.357414812250973</v>
      </c>
      <c r="T141" s="205">
        <v>36.396249231535506</v>
      </c>
      <c r="U141" s="205">
        <v>46.124949327349434</v>
      </c>
      <c r="V141" s="204">
        <v>36.760796479188336</v>
      </c>
      <c r="W141" s="205">
        <v>36.535972658420697</v>
      </c>
      <c r="X141" s="205">
        <v>34.730222659097798</v>
      </c>
      <c r="Y141" s="205">
        <v>32.880000000000003</v>
      </c>
      <c r="Z141" s="205">
        <v>37.275957865126948</v>
      </c>
      <c r="AA141" s="204">
        <v>36.706506424925919</v>
      </c>
      <c r="AB141" s="205">
        <v>36.526745227144261</v>
      </c>
      <c r="AC141" s="205">
        <v>33.249405063222788</v>
      </c>
      <c r="AD141" s="205">
        <v>31.951025852150966</v>
      </c>
      <c r="AE141" s="205">
        <v>37.107500507630419</v>
      </c>
      <c r="AF141" s="204">
        <v>35.653770416874316</v>
      </c>
      <c r="AG141" s="205">
        <v>35.167286513112039</v>
      </c>
      <c r="AH141" s="205">
        <v>32.746218285942042</v>
      </c>
      <c r="AI141" s="205">
        <v>29.5536930011077</v>
      </c>
      <c r="AJ141" s="205">
        <v>35.827575840908615</v>
      </c>
      <c r="AK141" s="204">
        <v>36.269274922896251</v>
      </c>
      <c r="AL141" s="205">
        <v>35.680008859024746</v>
      </c>
      <c r="AM141" s="205">
        <v>32.54</v>
      </c>
      <c r="AN141" s="205">
        <v>28.815234746612752</v>
      </c>
      <c r="AO141" s="205">
        <v>36.599176210004323</v>
      </c>
      <c r="AP141" s="204">
        <v>35.939582441361821</v>
      </c>
      <c r="AQ141" s="205">
        <v>35.718857363873553</v>
      </c>
      <c r="AR141" s="205">
        <v>32.581611077016269</v>
      </c>
      <c r="AS141" s="205">
        <v>28.798167491636253</v>
      </c>
      <c r="AT141" s="205">
        <v>36.038407226847227</v>
      </c>
      <c r="AU141" s="204">
        <v>37.601556041690912</v>
      </c>
      <c r="AV141" s="205">
        <v>37.345127021240458</v>
      </c>
      <c r="AW141" s="205">
        <v>34.050245027290039</v>
      </c>
      <c r="AX141" s="205">
        <v>29.725550095525477</v>
      </c>
      <c r="AY141" s="205">
        <v>37.227452074856998</v>
      </c>
      <c r="AZ141" s="204">
        <v>38.706779794447449</v>
      </c>
      <c r="BA141" s="205">
        <v>38.165759229314389</v>
      </c>
      <c r="BB141" s="205">
        <v>34.597554049989284</v>
      </c>
      <c r="BC141" s="205">
        <v>31.029149774781327</v>
      </c>
      <c r="BD141" s="205">
        <v>38.864910160565778</v>
      </c>
      <c r="BE141" s="204">
        <v>38.46650595695197</v>
      </c>
      <c r="BF141" s="205">
        <v>38.289934747045422</v>
      </c>
      <c r="BG141" s="205">
        <v>35.285899381217966</v>
      </c>
      <c r="BH141" s="205">
        <v>31.459059858749725</v>
      </c>
      <c r="BI141" s="206">
        <v>38.904905975584484</v>
      </c>
    </row>
    <row r="142" spans="1:61" x14ac:dyDescent="0.25">
      <c r="A142" s="207" t="s">
        <v>1775</v>
      </c>
      <c r="B142" s="204">
        <v>52.879197384785819</v>
      </c>
      <c r="C142" s="205">
        <v>51.391131596990256</v>
      </c>
      <c r="D142" s="205">
        <v>49.555765778496344</v>
      </c>
      <c r="E142" s="205">
        <v>47.595601632082285</v>
      </c>
      <c r="F142" s="205">
        <v>54.529346113116247</v>
      </c>
      <c r="G142" s="204">
        <v>51.219091677357326</v>
      </c>
      <c r="H142" s="205">
        <v>49.472931561459831</v>
      </c>
      <c r="I142" s="205">
        <v>48.670004529266784</v>
      </c>
      <c r="J142" s="205">
        <v>46.520664184350771</v>
      </c>
      <c r="K142" s="205">
        <v>53.200502845148961</v>
      </c>
      <c r="L142" s="204">
        <v>38.703180436275581</v>
      </c>
      <c r="M142" s="205">
        <v>37.82363168809497</v>
      </c>
      <c r="N142" s="205">
        <v>36.882469074170892</v>
      </c>
      <c r="O142" s="205">
        <v>36.545278765966437</v>
      </c>
      <c r="P142" s="205">
        <v>39.38277749059997</v>
      </c>
      <c r="Q142" s="204">
        <v>44.996828265912619</v>
      </c>
      <c r="R142" s="205">
        <v>44.321729436173698</v>
      </c>
      <c r="S142" s="205">
        <v>42.701980440134513</v>
      </c>
      <c r="T142" s="205">
        <v>38.161495912149825</v>
      </c>
      <c r="U142" s="205">
        <v>46.367047178664301</v>
      </c>
      <c r="V142" s="204">
        <v>37.879822700079117</v>
      </c>
      <c r="W142" s="205">
        <v>37.90648752177524</v>
      </c>
      <c r="X142" s="205">
        <v>36.907020388436997</v>
      </c>
      <c r="Y142" s="205">
        <v>35.08676661493589</v>
      </c>
      <c r="Z142" s="205">
        <v>38.572212786537371</v>
      </c>
      <c r="AA142" s="204">
        <v>38.26919727488562</v>
      </c>
      <c r="AB142" s="205">
        <v>38.162548955456273</v>
      </c>
      <c r="AC142" s="205">
        <v>35.581958799310954</v>
      </c>
      <c r="AD142" s="205">
        <v>34.306342848763954</v>
      </c>
      <c r="AE142" s="205">
        <v>38.912526332496597</v>
      </c>
      <c r="AF142" s="204">
        <v>37.795252345047018</v>
      </c>
      <c r="AG142" s="205">
        <v>37.475451246146939</v>
      </c>
      <c r="AH142" s="205">
        <v>34.961298588892753</v>
      </c>
      <c r="AI142" s="205">
        <v>31.697197213345046</v>
      </c>
      <c r="AJ142" s="205">
        <v>37.972125218508353</v>
      </c>
      <c r="AK142" s="204">
        <v>38.257731283818643</v>
      </c>
      <c r="AL142" s="205">
        <v>38.035824538768814</v>
      </c>
      <c r="AM142" s="205">
        <v>34.798982803935061</v>
      </c>
      <c r="AN142" s="205">
        <v>31.018626072134662</v>
      </c>
      <c r="AO142" s="205">
        <v>38.385062713361762</v>
      </c>
      <c r="AP142" s="204">
        <v>38.186896143817869</v>
      </c>
      <c r="AQ142" s="205">
        <v>38.047496572892854</v>
      </c>
      <c r="AR142" s="205">
        <v>34.774769517084174</v>
      </c>
      <c r="AS142" s="205">
        <v>30.930258692637455</v>
      </c>
      <c r="AT142" s="205">
        <v>38.318299872688975</v>
      </c>
      <c r="AU142" s="204">
        <v>39.276647378985885</v>
      </c>
      <c r="AV142" s="205">
        <v>39.148231725438819</v>
      </c>
      <c r="AW142" s="205">
        <v>36.684944762371089</v>
      </c>
      <c r="AX142" s="205">
        <v>32.08751714948712</v>
      </c>
      <c r="AY142" s="205">
        <v>39.194966739147496</v>
      </c>
      <c r="AZ142" s="204">
        <v>40.896260963913413</v>
      </c>
      <c r="BA142" s="205">
        <v>40.571635821338987</v>
      </c>
      <c r="BB142" s="205">
        <v>37.107506006396214</v>
      </c>
      <c r="BC142" s="205">
        <v>33.345716395554668</v>
      </c>
      <c r="BD142" s="205">
        <v>41.093457960410099</v>
      </c>
      <c r="BE142" s="204">
        <v>40.566656091157085</v>
      </c>
      <c r="BF142" s="205">
        <v>40.489895301726122</v>
      </c>
      <c r="BG142" s="205">
        <v>37.765980865269277</v>
      </c>
      <c r="BH142" s="205">
        <v>33.809448046739476</v>
      </c>
      <c r="BI142" s="206">
        <v>41.072412977719083</v>
      </c>
    </row>
    <row r="143" spans="1:61" x14ac:dyDescent="0.25">
      <c r="A143" s="207" t="s">
        <v>1776</v>
      </c>
      <c r="B143" s="204">
        <v>52.447763516130998</v>
      </c>
      <c r="C143" s="205">
        <v>51.076043475967786</v>
      </c>
      <c r="D143" s="205">
        <v>49.263382875827723</v>
      </c>
      <c r="E143" s="205">
        <v>47.009581572554339</v>
      </c>
      <c r="F143" s="205">
        <v>53.866537161395094</v>
      </c>
      <c r="G143" s="204">
        <v>50.476446716190047</v>
      </c>
      <c r="H143" s="205">
        <v>48.799791444554032</v>
      </c>
      <c r="I143" s="205">
        <v>48.114549845414153</v>
      </c>
      <c r="J143" s="205">
        <v>45.924341959046117</v>
      </c>
      <c r="K143" s="205">
        <v>52.349725683253553</v>
      </c>
      <c r="L143" s="204">
        <v>38.013857293562069</v>
      </c>
      <c r="M143" s="205">
        <v>37.149174725187009</v>
      </c>
      <c r="N143" s="205">
        <v>35.976251431805949</v>
      </c>
      <c r="O143" s="205">
        <v>35.574870283457621</v>
      </c>
      <c r="P143" s="205">
        <v>38.66799560757665</v>
      </c>
      <c r="Q143" s="204">
        <v>44.690165227656443</v>
      </c>
      <c r="R143" s="205">
        <v>43.933187420376363</v>
      </c>
      <c r="S143" s="205">
        <v>42.282864928662647</v>
      </c>
      <c r="T143" s="205">
        <v>37.109604276372124</v>
      </c>
      <c r="U143" s="205">
        <v>45.872293118763288</v>
      </c>
      <c r="V143" s="204">
        <v>37.136889584240798</v>
      </c>
      <c r="W143" s="205">
        <v>37.181800023726424</v>
      </c>
      <c r="X143" s="205">
        <v>35.708725390935385</v>
      </c>
      <c r="Y143" s="205">
        <v>33.611431925595731</v>
      </c>
      <c r="Z143" s="205">
        <v>37.715049295531379</v>
      </c>
      <c r="AA143" s="204">
        <v>37.403636288213896</v>
      </c>
      <c r="AB143" s="205">
        <v>37.317036717870216</v>
      </c>
      <c r="AC143" s="205">
        <v>34.147346085633679</v>
      </c>
      <c r="AD143" s="205">
        <v>32.825819199298756</v>
      </c>
      <c r="AE143" s="205">
        <v>38.040056695002349</v>
      </c>
      <c r="AF143" s="204">
        <v>36.667373399897969</v>
      </c>
      <c r="AG143" s="205">
        <v>36.212817174987229</v>
      </c>
      <c r="AH143" s="205">
        <v>33.474540149807673</v>
      </c>
      <c r="AI143" s="205">
        <v>30.302142728001936</v>
      </c>
      <c r="AJ143" s="205">
        <v>36.842867079613008</v>
      </c>
      <c r="AK143" s="204">
        <v>37.227357591289746</v>
      </c>
      <c r="AL143" s="205">
        <v>36.76453777637019</v>
      </c>
      <c r="AM143" s="205">
        <v>33.320474461117051</v>
      </c>
      <c r="AN143" s="205">
        <v>29.705965204686859</v>
      </c>
      <c r="AO143" s="205">
        <v>37.481748584859353</v>
      </c>
      <c r="AP143" s="204">
        <v>37.022518818381634</v>
      </c>
      <c r="AQ143" s="205">
        <v>36.788527604055119</v>
      </c>
      <c r="AR143" s="205">
        <v>33.437420198139755</v>
      </c>
      <c r="AS143" s="205">
        <v>29.784393700750027</v>
      </c>
      <c r="AT143" s="205">
        <v>37.088953106805427</v>
      </c>
      <c r="AU143" s="204">
        <v>38.547969498397265</v>
      </c>
      <c r="AV143" s="205">
        <v>38.300474756480703</v>
      </c>
      <c r="AW143" s="205">
        <v>35.052559515784722</v>
      </c>
      <c r="AX143" s="205">
        <v>30.640403076494174</v>
      </c>
      <c r="AY143" s="205">
        <v>38.155884770433801</v>
      </c>
      <c r="AZ143" s="204">
        <v>39.727722986725695</v>
      </c>
      <c r="BA143" s="205">
        <v>39.263179206687504</v>
      </c>
      <c r="BB143" s="205">
        <v>35.594239193601062</v>
      </c>
      <c r="BC143" s="205">
        <v>31.912635188424481</v>
      </c>
      <c r="BD143" s="205">
        <v>39.903422981168603</v>
      </c>
      <c r="BE143" s="204">
        <v>39.515862298966589</v>
      </c>
      <c r="BF143" s="205">
        <v>39.31105218095923</v>
      </c>
      <c r="BG143" s="205">
        <v>36.289587724351556</v>
      </c>
      <c r="BH143" s="205">
        <v>32.373451549547752</v>
      </c>
      <c r="BI143" s="206">
        <v>39.958132440232752</v>
      </c>
    </row>
    <row r="144" spans="1:61" x14ac:dyDescent="0.25">
      <c r="A144" s="207" t="s">
        <v>1777</v>
      </c>
      <c r="B144" s="204">
        <v>53.349360672561318</v>
      </c>
      <c r="C144" s="205">
        <v>51.394969732662929</v>
      </c>
      <c r="D144" s="205">
        <v>49.326036950432766</v>
      </c>
      <c r="E144" s="205">
        <v>47.053080895217526</v>
      </c>
      <c r="F144" s="205">
        <v>54.723668676241665</v>
      </c>
      <c r="G144" s="204">
        <v>51.06409890913725</v>
      </c>
      <c r="H144" s="205">
        <v>49.309190827345844</v>
      </c>
      <c r="I144" s="205">
        <v>48.279145566696108</v>
      </c>
      <c r="J144" s="205">
        <v>46.012364888614968</v>
      </c>
      <c r="K144" s="205">
        <v>53.107206407852303</v>
      </c>
      <c r="L144" s="204">
        <v>38.310084352277308</v>
      </c>
      <c r="M144" s="205">
        <v>37.455701968532985</v>
      </c>
      <c r="N144" s="205">
        <v>36.189366782102134</v>
      </c>
      <c r="O144" s="205">
        <v>35.498309177282337</v>
      </c>
      <c r="P144" s="205">
        <v>39.034157639193531</v>
      </c>
      <c r="Q144" s="204">
        <v>46.111827593306884</v>
      </c>
      <c r="R144" s="205">
        <v>45.386787798929859</v>
      </c>
      <c r="S144" s="205">
        <v>43.325297884017779</v>
      </c>
      <c r="T144" s="205">
        <v>37.173177887952768</v>
      </c>
      <c r="U144" s="205">
        <v>47.984579781442285</v>
      </c>
      <c r="V144" s="204">
        <v>37.702157852784914</v>
      </c>
      <c r="W144" s="205">
        <v>37.472287227068094</v>
      </c>
      <c r="X144" s="205">
        <v>35.492688865406826</v>
      </c>
      <c r="Y144" s="205">
        <v>32.642705854383365</v>
      </c>
      <c r="Z144" s="205">
        <v>38.456977234929795</v>
      </c>
      <c r="AA144" s="204">
        <v>37.649893694543273</v>
      </c>
      <c r="AB144" s="205">
        <v>37.462700740375055</v>
      </c>
      <c r="AC144" s="205">
        <v>33.96981374523736</v>
      </c>
      <c r="AD144" s="205">
        <v>31.394923772087282</v>
      </c>
      <c r="AE144" s="205">
        <v>38.3829682857343</v>
      </c>
      <c r="AF144" s="204">
        <v>36.569075191894292</v>
      </c>
      <c r="AG144" s="205">
        <v>36.072588639848824</v>
      </c>
      <c r="AH144" s="205">
        <v>33.39549852368647</v>
      </c>
      <c r="AI144" s="205">
        <v>28.858655084605491</v>
      </c>
      <c r="AJ144" s="205">
        <v>36.912838954775253</v>
      </c>
      <c r="AK144" s="204">
        <v>37.201947857558366</v>
      </c>
      <c r="AL144" s="205">
        <v>36.592693245686881</v>
      </c>
      <c r="AM144" s="205">
        <v>33.149328357972365</v>
      </c>
      <c r="AN144" s="205">
        <v>28.132573879164944</v>
      </c>
      <c r="AO144" s="205">
        <v>37.991159124703245</v>
      </c>
      <c r="AP144" s="204">
        <v>36.859659420378833</v>
      </c>
      <c r="AQ144" s="205">
        <v>36.634080435406489</v>
      </c>
      <c r="AR144" s="205">
        <v>33.172303585803434</v>
      </c>
      <c r="AS144" s="205">
        <v>28.12377316592924</v>
      </c>
      <c r="AT144" s="205">
        <v>36.96376316347061</v>
      </c>
      <c r="AU144" s="204">
        <v>38.564448668553787</v>
      </c>
      <c r="AV144" s="205">
        <v>38.303037137450417</v>
      </c>
      <c r="AW144" s="205">
        <v>34.594580922692124</v>
      </c>
      <c r="AX144" s="205">
        <v>29.077205986536239</v>
      </c>
      <c r="AY144" s="205">
        <v>38.405428019816412</v>
      </c>
      <c r="AZ144" s="204">
        <v>39.701657269188466</v>
      </c>
      <c r="BA144" s="205">
        <v>39.145111291732611</v>
      </c>
      <c r="BB144" s="205">
        <v>35.090071038752342</v>
      </c>
      <c r="BC144" s="205">
        <v>30.383573844607458</v>
      </c>
      <c r="BD144" s="205">
        <v>39.864443407957474</v>
      </c>
      <c r="BE144" s="204">
        <v>39.454149402842077</v>
      </c>
      <c r="BF144" s="205">
        <v>39.270326020150755</v>
      </c>
      <c r="BG144" s="205">
        <v>36.050218388474605</v>
      </c>
      <c r="BH144" s="205">
        <v>30.826255704148736</v>
      </c>
      <c r="BI144" s="206">
        <v>39.900614829554407</v>
      </c>
    </row>
    <row r="145" spans="1:61" x14ac:dyDescent="0.25">
      <c r="A145" s="207" t="s">
        <v>1778</v>
      </c>
      <c r="B145" s="204">
        <v>50.736911505447232</v>
      </c>
      <c r="C145" s="205">
        <v>49.464789403208975</v>
      </c>
      <c r="D145" s="205">
        <v>47.767466196266902</v>
      </c>
      <c r="E145" s="205">
        <v>45.657087123964764</v>
      </c>
      <c r="F145" s="205">
        <v>52.115957257629454</v>
      </c>
      <c r="G145" s="204">
        <v>49.029181631278981</v>
      </c>
      <c r="H145" s="205">
        <v>47.338593064023158</v>
      </c>
      <c r="I145" s="205">
        <v>46.507128664502524</v>
      </c>
      <c r="J145" s="205">
        <v>44.396365374885129</v>
      </c>
      <c r="K145" s="205">
        <v>50.875645911260818</v>
      </c>
      <c r="L145" s="204">
        <v>37.426396173915506</v>
      </c>
      <c r="M145" s="205">
        <v>36.573731342159675</v>
      </c>
      <c r="N145" s="205">
        <v>35.555134886536507</v>
      </c>
      <c r="O145" s="205">
        <v>35.250702545921975</v>
      </c>
      <c r="P145" s="205">
        <v>37.940582508356876</v>
      </c>
      <c r="Q145" s="204">
        <v>43.552235096292428</v>
      </c>
      <c r="R145" s="205">
        <v>42.792183365486117</v>
      </c>
      <c r="S145" s="205">
        <v>41.29320269897913</v>
      </c>
      <c r="T145" s="205">
        <v>36.81946008776837</v>
      </c>
      <c r="U145" s="205">
        <v>44.704332319104275</v>
      </c>
      <c r="V145" s="204">
        <v>36.7399993925548</v>
      </c>
      <c r="W145" s="205">
        <v>36.720132368458842</v>
      </c>
      <c r="X145" s="205">
        <v>35.819707271520905</v>
      </c>
      <c r="Y145" s="205">
        <v>34.127336807000169</v>
      </c>
      <c r="Z145" s="205">
        <v>37.316902914106649</v>
      </c>
      <c r="AA145" s="204">
        <v>37.00006164278436</v>
      </c>
      <c r="AB145" s="205">
        <v>36.884462625592818</v>
      </c>
      <c r="AC145" s="205">
        <v>34.641407201634827</v>
      </c>
      <c r="AD145" s="205">
        <v>33.32934303326104</v>
      </c>
      <c r="AE145" s="205">
        <v>37.609812136844745</v>
      </c>
      <c r="AF145" s="204">
        <v>36.503739041457415</v>
      </c>
      <c r="AG145" s="205">
        <v>36.238905869050022</v>
      </c>
      <c r="AH145" s="205">
        <v>33.947957292388459</v>
      </c>
      <c r="AI145" s="205">
        <v>30.822159296842834</v>
      </c>
      <c r="AJ145" s="205">
        <v>36.678458403124601</v>
      </c>
      <c r="AK145" s="204">
        <v>36.894507194520969</v>
      </c>
      <c r="AL145" s="205">
        <v>36.859203198589555</v>
      </c>
      <c r="AM145" s="205">
        <v>33.787784532418577</v>
      </c>
      <c r="AN145" s="205">
        <v>30.131170349103002</v>
      </c>
      <c r="AO145" s="205">
        <v>36.979392053035504</v>
      </c>
      <c r="AP145" s="204">
        <v>37.126378779878486</v>
      </c>
      <c r="AQ145" s="205">
        <v>37.046970743212427</v>
      </c>
      <c r="AR145" s="205">
        <v>33.898119872157622</v>
      </c>
      <c r="AS145" s="205">
        <v>30.038909473794128</v>
      </c>
      <c r="AT145" s="205">
        <v>37.105553857270394</v>
      </c>
      <c r="AU145" s="204">
        <v>37.984134567063492</v>
      </c>
      <c r="AV145" s="205">
        <v>37.895615909725002</v>
      </c>
      <c r="AW145" s="205">
        <v>35.531990581026903</v>
      </c>
      <c r="AX145" s="205">
        <v>31.095324999795011</v>
      </c>
      <c r="AY145" s="205">
        <v>37.70957058847705</v>
      </c>
      <c r="AZ145" s="204">
        <v>39.507646737305251</v>
      </c>
      <c r="BA145" s="205">
        <v>39.239709235885329</v>
      </c>
      <c r="BB145" s="205">
        <v>36.056382812198116</v>
      </c>
      <c r="BC145" s="205">
        <v>32.399453570737208</v>
      </c>
      <c r="BD145" s="205">
        <v>39.635825140649729</v>
      </c>
      <c r="BE145" s="204">
        <v>39.185262932326978</v>
      </c>
      <c r="BF145" s="205">
        <v>39.180096686898963</v>
      </c>
      <c r="BG145" s="205">
        <v>36.749508179252089</v>
      </c>
      <c r="BH145" s="205">
        <v>32.836907022001213</v>
      </c>
      <c r="BI145" s="206">
        <v>39.615009889740541</v>
      </c>
    </row>
    <row r="146" spans="1:61" x14ac:dyDescent="0.25">
      <c r="A146" s="207" t="s">
        <v>1779</v>
      </c>
      <c r="B146" s="204">
        <v>50.736911505447232</v>
      </c>
      <c r="C146" s="205">
        <v>49.462560270970307</v>
      </c>
      <c r="D146" s="205">
        <v>47.767466196266902</v>
      </c>
      <c r="E146" s="205">
        <v>45.657087123964764</v>
      </c>
      <c r="F146" s="205">
        <v>52.115957257629454</v>
      </c>
      <c r="G146" s="204">
        <v>49.026854161875505</v>
      </c>
      <c r="H146" s="205">
        <v>47.338593064023158</v>
      </c>
      <c r="I146" s="205">
        <v>46.50479528168556</v>
      </c>
      <c r="J146" s="205">
        <v>44.396365374885129</v>
      </c>
      <c r="K146" s="205">
        <v>50.873048950219548</v>
      </c>
      <c r="L146" s="204">
        <v>37.426396173915506</v>
      </c>
      <c r="M146" s="205">
        <v>36.573731342159675</v>
      </c>
      <c r="N146" s="205">
        <v>35.555134886536507</v>
      </c>
      <c r="O146" s="205">
        <v>35.250702545921975</v>
      </c>
      <c r="P146" s="205">
        <v>37.940582508356876</v>
      </c>
      <c r="Q146" s="204">
        <v>43.552235096292428</v>
      </c>
      <c r="R146" s="205">
        <v>42.792183365486117</v>
      </c>
      <c r="S146" s="205">
        <v>41.290635628056236</v>
      </c>
      <c r="T146" s="205">
        <v>36.816883128028493</v>
      </c>
      <c r="U146" s="205">
        <v>44.699135995042866</v>
      </c>
      <c r="V146" s="204">
        <v>36.7399993925548</v>
      </c>
      <c r="W146" s="205">
        <v>36.720132368458842</v>
      </c>
      <c r="X146" s="205">
        <v>35.817468688308395</v>
      </c>
      <c r="Y146" s="205">
        <v>34.127336807000169</v>
      </c>
      <c r="Z146" s="205">
        <v>37.316902914106649</v>
      </c>
      <c r="AA146" s="204">
        <v>36.997493539122708</v>
      </c>
      <c r="AB146" s="205">
        <v>36.879639233305049</v>
      </c>
      <c r="AC146" s="205">
        <v>34.639151331223211</v>
      </c>
      <c r="AD146" s="205">
        <v>33.32934303326104</v>
      </c>
      <c r="AE146" s="205">
        <v>37.609812136844745</v>
      </c>
      <c r="AF146" s="204">
        <v>36.503739041457415</v>
      </c>
      <c r="AG146" s="205">
        <v>36.238905869050022</v>
      </c>
      <c r="AH146" s="205">
        <v>33.947957292388459</v>
      </c>
      <c r="AI146" s="205">
        <v>30.822159296842834</v>
      </c>
      <c r="AJ146" s="205">
        <v>36.678458403124601</v>
      </c>
      <c r="AK146" s="204">
        <v>36.894507194520969</v>
      </c>
      <c r="AL146" s="205">
        <v>36.859203198589555</v>
      </c>
      <c r="AM146" s="205">
        <v>33.785250950317192</v>
      </c>
      <c r="AN146" s="205">
        <v>30.131170349103002</v>
      </c>
      <c r="AO146" s="205">
        <v>36.979392053035504</v>
      </c>
      <c r="AP146" s="204">
        <v>37.126378779878486</v>
      </c>
      <c r="AQ146" s="205">
        <v>37.046970743212427</v>
      </c>
      <c r="AR146" s="205">
        <v>33.898119872157622</v>
      </c>
      <c r="AS146" s="205">
        <v>30.038909473794128</v>
      </c>
      <c r="AT146" s="205">
        <v>37.105553857270394</v>
      </c>
      <c r="AU146" s="204">
        <v>37.981556041690915</v>
      </c>
      <c r="AV146" s="205">
        <v>37.895615909725002</v>
      </c>
      <c r="AW146" s="205">
        <v>35.529486100232489</v>
      </c>
      <c r="AX146" s="205">
        <v>31.095324999795011</v>
      </c>
      <c r="AY146" s="205">
        <v>37.70957058847705</v>
      </c>
      <c r="AZ146" s="204">
        <v>39.507646737305251</v>
      </c>
      <c r="BA146" s="205">
        <v>39.234502265545991</v>
      </c>
      <c r="BB146" s="205">
        <v>36.056382812198116</v>
      </c>
      <c r="BC146" s="205">
        <v>32.396837329311168</v>
      </c>
      <c r="BD146" s="205">
        <v>39.635825140649729</v>
      </c>
      <c r="BE146" s="204">
        <v>39.185262932326978</v>
      </c>
      <c r="BF146" s="205">
        <v>39.177840628678887</v>
      </c>
      <c r="BG146" s="205">
        <v>36.749508179252089</v>
      </c>
      <c r="BH146" s="205">
        <v>32.836907022001213</v>
      </c>
      <c r="BI146" s="206">
        <v>39.612677735244453</v>
      </c>
    </row>
    <row r="147" spans="1:61" x14ac:dyDescent="0.25">
      <c r="A147" s="207" t="s">
        <v>1780</v>
      </c>
      <c r="B147" s="204">
        <v>50.954742658302699</v>
      </c>
      <c r="C147" s="205">
        <v>49.572919757861293</v>
      </c>
      <c r="D147" s="205">
        <v>47.584243505293976</v>
      </c>
      <c r="E147" s="205">
        <v>45.391896688737425</v>
      </c>
      <c r="F147" s="205">
        <v>52.267144166268572</v>
      </c>
      <c r="G147" s="204">
        <v>49.275051730778287</v>
      </c>
      <c r="H147" s="205">
        <v>47.581671075648671</v>
      </c>
      <c r="I147" s="205">
        <v>46.588403933342526</v>
      </c>
      <c r="J147" s="205">
        <v>44.476074046256343</v>
      </c>
      <c r="K147" s="205">
        <v>51.248844356469796</v>
      </c>
      <c r="L147" s="204">
        <v>36.968516705489201</v>
      </c>
      <c r="M147" s="205">
        <v>36.140769175161935</v>
      </c>
      <c r="N147" s="205">
        <v>34.924025943498208</v>
      </c>
      <c r="O147" s="205">
        <v>34.378247402827583</v>
      </c>
      <c r="P147" s="205">
        <v>37.582024128524019</v>
      </c>
      <c r="Q147" s="204">
        <v>44.49017416370399</v>
      </c>
      <c r="R147" s="205">
        <v>43.794554697339208</v>
      </c>
      <c r="S147" s="205">
        <v>41.922538502948022</v>
      </c>
      <c r="T147" s="205">
        <v>36.021331760512574</v>
      </c>
      <c r="U147" s="205">
        <v>45.645973453942425</v>
      </c>
      <c r="V147" s="204">
        <v>36.378774990443851</v>
      </c>
      <c r="W147" s="205">
        <v>36.158980700428941</v>
      </c>
      <c r="X147" s="205">
        <v>34.370575209495492</v>
      </c>
      <c r="Y147" s="205">
        <v>32.540000000000006</v>
      </c>
      <c r="Z147" s="205">
        <v>36.889302766057199</v>
      </c>
      <c r="AA147" s="204">
        <v>36.326463463030237</v>
      </c>
      <c r="AB147" s="205">
        <v>36.148982944644956</v>
      </c>
      <c r="AC147" s="205">
        <v>32.906801369139139</v>
      </c>
      <c r="AD147" s="205">
        <v>31.751642579994396</v>
      </c>
      <c r="AE147" s="205">
        <v>36.722321719754312</v>
      </c>
      <c r="AF147" s="204">
        <v>35.286455226631354</v>
      </c>
      <c r="AG147" s="205">
        <v>34.806967967285743</v>
      </c>
      <c r="AH147" s="205">
        <v>32.397173849780408</v>
      </c>
      <c r="AI147" s="205">
        <v>29.794043344664999</v>
      </c>
      <c r="AJ147" s="205">
        <v>35.457584879318006</v>
      </c>
      <c r="AK147" s="204">
        <v>35.894406369702892</v>
      </c>
      <c r="AL147" s="205">
        <v>35.309946977204433</v>
      </c>
      <c r="AM147" s="205">
        <v>32.200000000000003</v>
      </c>
      <c r="AN147" s="205">
        <v>29.045234746612753</v>
      </c>
      <c r="AO147" s="205">
        <v>36.221730170762122</v>
      </c>
      <c r="AP147" s="204">
        <v>35.567356380649095</v>
      </c>
      <c r="AQ147" s="205">
        <v>35.348857363873549</v>
      </c>
      <c r="AR147" s="205">
        <v>32.392551140937456</v>
      </c>
      <c r="AS147" s="205">
        <v>29.028167491636253</v>
      </c>
      <c r="AT147" s="205">
        <v>35.665771933986605</v>
      </c>
      <c r="AU147" s="204">
        <v>37.208977516318342</v>
      </c>
      <c r="AV147" s="205">
        <v>36.959899119934008</v>
      </c>
      <c r="AW147" s="205">
        <v>33.700245027290045</v>
      </c>
      <c r="AX147" s="205">
        <v>29.968106369458088</v>
      </c>
      <c r="AY147" s="205">
        <v>36.842331360659351</v>
      </c>
      <c r="AZ147" s="204">
        <v>38.308621215231945</v>
      </c>
      <c r="BA147" s="205">
        <v>37.772376080634004</v>
      </c>
      <c r="BB147" s="205">
        <v>34.242336823394908</v>
      </c>
      <c r="BC147" s="205">
        <v>31.276937739868259</v>
      </c>
      <c r="BD147" s="205">
        <v>38.464206451239242</v>
      </c>
      <c r="BE147" s="204">
        <v>38.068765444559027</v>
      </c>
      <c r="BF147" s="205">
        <v>37.892283914565724</v>
      </c>
      <c r="BG147" s="205">
        <v>34.923233033970916</v>
      </c>
      <c r="BH147" s="205">
        <v>31.714128894617577</v>
      </c>
      <c r="BI147" s="206">
        <v>38.504588234827551</v>
      </c>
    </row>
    <row r="148" spans="1:61" x14ac:dyDescent="0.25">
      <c r="A148" s="207" t="s">
        <v>1781</v>
      </c>
      <c r="B148" s="204">
        <v>53.699572594621408</v>
      </c>
      <c r="C148" s="205">
        <v>52.310652095566248</v>
      </c>
      <c r="D148" s="205">
        <v>50.432144516090325</v>
      </c>
      <c r="E148" s="205">
        <v>48.13172247884232</v>
      </c>
      <c r="F148" s="205">
        <v>55.157678495852188</v>
      </c>
      <c r="G148" s="204">
        <v>51.648178450404124</v>
      </c>
      <c r="H148" s="205">
        <v>49.957259841099209</v>
      </c>
      <c r="I148" s="205">
        <v>49.216353576681698</v>
      </c>
      <c r="J148" s="205">
        <v>46.980007053675706</v>
      </c>
      <c r="K148" s="205">
        <v>53.50694302603808</v>
      </c>
      <c r="L148" s="204">
        <v>38.891006520769459</v>
      </c>
      <c r="M148" s="205">
        <v>38.004182292992283</v>
      </c>
      <c r="N148" s="205">
        <v>36.79892760584751</v>
      </c>
      <c r="O148" s="205">
        <v>36.384855466419822</v>
      </c>
      <c r="P148" s="205">
        <v>39.567492947068324</v>
      </c>
      <c r="Q148" s="204">
        <v>45.586287092833309</v>
      </c>
      <c r="R148" s="205">
        <v>44.824327536126383</v>
      </c>
      <c r="S148" s="205">
        <v>43.160380731144947</v>
      </c>
      <c r="T148" s="205">
        <v>37.899428150122972</v>
      </c>
      <c r="U148" s="205">
        <v>46.79103305407709</v>
      </c>
      <c r="V148" s="204">
        <v>38.005950977690468</v>
      </c>
      <c r="W148" s="205">
        <v>38.028080313938027</v>
      </c>
      <c r="X148" s="205">
        <v>36.501075180825531</v>
      </c>
      <c r="Y148" s="205">
        <v>34.335296276484513</v>
      </c>
      <c r="Z148" s="205">
        <v>38.604174589779653</v>
      </c>
      <c r="AA148" s="204">
        <v>38.254787838478762</v>
      </c>
      <c r="AB148" s="205">
        <v>38.156602877662117</v>
      </c>
      <c r="AC148" s="205">
        <v>34.932614332143523</v>
      </c>
      <c r="AD148" s="205">
        <v>33.48967676351824</v>
      </c>
      <c r="AE148" s="205">
        <v>38.905614241671095</v>
      </c>
      <c r="AF148" s="204">
        <v>37.475309419407346</v>
      </c>
      <c r="AG148" s="205">
        <v>37.016757090413428</v>
      </c>
      <c r="AH148" s="205">
        <v>34.244583609542794</v>
      </c>
      <c r="AI148" s="205">
        <v>30.847180644504146</v>
      </c>
      <c r="AJ148" s="205">
        <v>37.653197548860298</v>
      </c>
      <c r="AK148" s="204">
        <v>38.067160469098134</v>
      </c>
      <c r="AL148" s="205">
        <v>37.587612281206169</v>
      </c>
      <c r="AM148" s="205">
        <v>33.90552823052365</v>
      </c>
      <c r="AN148" s="205">
        <v>30.215965204686853</v>
      </c>
      <c r="AO148" s="205">
        <v>38.331748584859362</v>
      </c>
      <c r="AP148" s="204">
        <v>37.848550060237919</v>
      </c>
      <c r="AQ148" s="205">
        <v>37.610707360741443</v>
      </c>
      <c r="AR148" s="205">
        <v>34.156254074776633</v>
      </c>
      <c r="AS148" s="205">
        <v>30.304393700750026</v>
      </c>
      <c r="AT148" s="205">
        <v>37.91722945502552</v>
      </c>
      <c r="AU148" s="204">
        <v>39.400233922279533</v>
      </c>
      <c r="AV148" s="205">
        <v>39.16824318873806</v>
      </c>
      <c r="AW148" s="205">
        <v>35.806133225369685</v>
      </c>
      <c r="AX148" s="205">
        <v>31.263297994375069</v>
      </c>
      <c r="AY148" s="205">
        <v>39.021005484631445</v>
      </c>
      <c r="AZ148" s="204">
        <v>40.620428440707514</v>
      </c>
      <c r="BA148" s="205">
        <v>40.118812316799328</v>
      </c>
      <c r="BB148" s="205">
        <v>36.411973408958488</v>
      </c>
      <c r="BC148" s="205">
        <v>32.555443526190032</v>
      </c>
      <c r="BD148" s="205">
        <v>40.812616554325324</v>
      </c>
      <c r="BE148" s="204">
        <v>40.420849682954128</v>
      </c>
      <c r="BF148" s="205">
        <v>40.178556056691185</v>
      </c>
      <c r="BG148" s="205">
        <v>37.112243791948863</v>
      </c>
      <c r="BH148" s="205">
        <v>32.985268008896483</v>
      </c>
      <c r="BI148" s="206">
        <v>40.863511586611821</v>
      </c>
    </row>
    <row r="149" spans="1:61" x14ac:dyDescent="0.25">
      <c r="A149" s="207" t="s">
        <v>1782</v>
      </c>
      <c r="B149" s="204">
        <v>54.920719849937818</v>
      </c>
      <c r="C149" s="205">
        <v>53.535562978329416</v>
      </c>
      <c r="D149" s="205">
        <v>51.566896648362224</v>
      </c>
      <c r="E149" s="205">
        <v>49.232931962043232</v>
      </c>
      <c r="F149" s="205">
        <v>56.431314885083673</v>
      </c>
      <c r="G149" s="204">
        <v>52.745054515429182</v>
      </c>
      <c r="H149" s="205">
        <v>51.08070171573231</v>
      </c>
      <c r="I149" s="205">
        <v>50.331649698326594</v>
      </c>
      <c r="J149" s="205">
        <v>48.04910751693275</v>
      </c>
      <c r="K149" s="205">
        <v>54.496391616132662</v>
      </c>
      <c r="L149" s="204">
        <v>39.711429839777395</v>
      </c>
      <c r="M149" s="205">
        <v>38.792490794386111</v>
      </c>
      <c r="N149" s="205">
        <v>37.549517395901717</v>
      </c>
      <c r="O149" s="205">
        <v>37.063694986534244</v>
      </c>
      <c r="P149" s="205">
        <v>40.414725459569873</v>
      </c>
      <c r="Q149" s="204">
        <v>46.12604971791739</v>
      </c>
      <c r="R149" s="205">
        <v>45.385690226768105</v>
      </c>
      <c r="S149" s="205">
        <v>43.553254736990688</v>
      </c>
      <c r="T149" s="205">
        <v>38.421835039093942</v>
      </c>
      <c r="U149" s="205">
        <v>47.34310587799164</v>
      </c>
      <c r="V149" s="204">
        <v>38.820799294178308</v>
      </c>
      <c r="W149" s="205">
        <v>38.792754231732218</v>
      </c>
      <c r="X149" s="205">
        <v>37.075105439920051</v>
      </c>
      <c r="Y149" s="205">
        <v>34.867007447030986</v>
      </c>
      <c r="Z149" s="205">
        <v>39.452452064056061</v>
      </c>
      <c r="AA149" s="204">
        <v>39.023319819302849</v>
      </c>
      <c r="AB149" s="205">
        <v>38.904980449950557</v>
      </c>
      <c r="AC149" s="205">
        <v>35.552563703001418</v>
      </c>
      <c r="AD149" s="205">
        <v>33.981199396235297</v>
      </c>
      <c r="AE149" s="205">
        <v>39.683083910199514</v>
      </c>
      <c r="AF149" s="204">
        <v>38.161854437527829</v>
      </c>
      <c r="AG149" s="205">
        <v>37.722327684753488</v>
      </c>
      <c r="AH149" s="205">
        <v>34.953942294944177</v>
      </c>
      <c r="AI149" s="205">
        <v>31.369849072458969</v>
      </c>
      <c r="AJ149" s="205">
        <v>38.346861902719795</v>
      </c>
      <c r="AK149" s="204">
        <v>38.806445448409086</v>
      </c>
      <c r="AL149" s="205">
        <v>38.296547476053632</v>
      </c>
      <c r="AM149" s="205">
        <v>34.329827547943864</v>
      </c>
      <c r="AN149" s="205">
        <v>30.485965204686849</v>
      </c>
      <c r="AO149" s="205">
        <v>39.091748584859353</v>
      </c>
      <c r="AP149" s="204">
        <v>38.570498207870628</v>
      </c>
      <c r="AQ149" s="205">
        <v>38.327217902828941</v>
      </c>
      <c r="AR149" s="205">
        <v>34.805321176086139</v>
      </c>
      <c r="AS149" s="205">
        <v>30.900137870257346</v>
      </c>
      <c r="AT149" s="205">
        <v>38.636246742522061</v>
      </c>
      <c r="AU149" s="204">
        <v>40.134134567063491</v>
      </c>
      <c r="AV149" s="205">
        <v>39.948459414461958</v>
      </c>
      <c r="AW149" s="205">
        <v>36.497306395357008</v>
      </c>
      <c r="AX149" s="205">
        <v>31.688922464475183</v>
      </c>
      <c r="AY149" s="205">
        <v>39.793565841730278</v>
      </c>
      <c r="AZ149" s="204">
        <v>41.409522190240125</v>
      </c>
      <c r="BA149" s="205">
        <v>40.821752526955137</v>
      </c>
      <c r="BB149" s="205">
        <v>37.14964654129318</v>
      </c>
      <c r="BC149" s="205">
        <v>33.360477375910541</v>
      </c>
      <c r="BD149" s="205">
        <v>41.638841955432625</v>
      </c>
      <c r="BE149" s="204">
        <v>41.238185210376578</v>
      </c>
      <c r="BF149" s="205">
        <v>40.923258642041375</v>
      </c>
      <c r="BG149" s="205">
        <v>37.852233512299122</v>
      </c>
      <c r="BH149" s="205">
        <v>33.624508903113643</v>
      </c>
      <c r="BI149" s="206">
        <v>41.684373168910817</v>
      </c>
    </row>
    <row r="150" spans="1:61" x14ac:dyDescent="0.25">
      <c r="A150" s="207" t="s">
        <v>1783</v>
      </c>
      <c r="B150" s="204">
        <v>51.134027620141495</v>
      </c>
      <c r="C150" s="205">
        <v>49.849624646929904</v>
      </c>
      <c r="D150" s="205">
        <v>48.141687344678076</v>
      </c>
      <c r="E150" s="205">
        <v>46.007412820197423</v>
      </c>
      <c r="F150" s="205">
        <v>52.520482924667284</v>
      </c>
      <c r="G150" s="204">
        <v>49.408519895707201</v>
      </c>
      <c r="H150" s="205">
        <v>47.705394819532408</v>
      </c>
      <c r="I150" s="205">
        <v>46.868571887340927</v>
      </c>
      <c r="J150" s="205">
        <v>44.7430890055657</v>
      </c>
      <c r="K150" s="205">
        <v>51.270017664812428</v>
      </c>
      <c r="L150" s="204">
        <v>37.718624478727847</v>
      </c>
      <c r="M150" s="205">
        <v>36.858510610740709</v>
      </c>
      <c r="N150" s="205">
        <v>35.83251616555097</v>
      </c>
      <c r="O150" s="205">
        <v>35.528073691049229</v>
      </c>
      <c r="P150" s="205">
        <v>38.235350224976642</v>
      </c>
      <c r="Q150" s="204">
        <v>43.891166778767612</v>
      </c>
      <c r="R150" s="205">
        <v>43.126340596221745</v>
      </c>
      <c r="S150" s="205">
        <v>41.61279764939249</v>
      </c>
      <c r="T150" s="205">
        <v>37.101800599051415</v>
      </c>
      <c r="U150" s="205">
        <v>45.050692914246007</v>
      </c>
      <c r="V150" s="204">
        <v>37.029302445485499</v>
      </c>
      <c r="W150" s="205">
        <v>37.007086894898194</v>
      </c>
      <c r="X150" s="205">
        <v>36.097468688308396</v>
      </c>
      <c r="Y150" s="205">
        <v>34.394644882505091</v>
      </c>
      <c r="Z150" s="205">
        <v>37.606236731068179</v>
      </c>
      <c r="AA150" s="204">
        <v>37.285257819770223</v>
      </c>
      <c r="AB150" s="205">
        <v>37.172254324453412</v>
      </c>
      <c r="AC150" s="205">
        <v>34.909151331223207</v>
      </c>
      <c r="AD150" s="205">
        <v>33.589702589082286</v>
      </c>
      <c r="AE150" s="205">
        <v>37.904990924720849</v>
      </c>
      <c r="AF150" s="204">
        <v>36.789076238724455</v>
      </c>
      <c r="AG150" s="205">
        <v>36.524228721014893</v>
      </c>
      <c r="AH150" s="205">
        <v>34.210634243636342</v>
      </c>
      <c r="AI150" s="205">
        <v>31.059823794790834</v>
      </c>
      <c r="AJ150" s="205">
        <v>36.963112933963849</v>
      </c>
      <c r="AK150" s="204">
        <v>37.184507194520968</v>
      </c>
      <c r="AL150" s="205">
        <v>37.149203198589561</v>
      </c>
      <c r="AM150" s="205">
        <v>34.053010753881317</v>
      </c>
      <c r="AN150" s="205">
        <v>30.361170349103002</v>
      </c>
      <c r="AO150" s="205">
        <v>37.269392053035503</v>
      </c>
      <c r="AP150" s="204">
        <v>37.416378779878485</v>
      </c>
      <c r="AQ150" s="205">
        <v>37.336970743212433</v>
      </c>
      <c r="AR150" s="205">
        <v>34.163003259821302</v>
      </c>
      <c r="AS150" s="205">
        <v>30.276348906364824</v>
      </c>
      <c r="AT150" s="205">
        <v>37.3955538572704</v>
      </c>
      <c r="AU150" s="204">
        <v>38.276713092436061</v>
      </c>
      <c r="AV150" s="205">
        <v>38.193242658029767</v>
      </c>
      <c r="AW150" s="205">
        <v>35.804564016842988</v>
      </c>
      <c r="AX150" s="205">
        <v>31.337881273727625</v>
      </c>
      <c r="AY150" s="205">
        <v>38.002130945575871</v>
      </c>
      <c r="AZ150" s="204">
        <v>39.813219702480417</v>
      </c>
      <c r="BA150" s="205">
        <v>39.550093064515202</v>
      </c>
      <c r="BB150" s="205">
        <v>36.336382812198124</v>
      </c>
      <c r="BC150" s="205">
        <v>32.654625294398109</v>
      </c>
      <c r="BD150" s="205">
        <v>39.946176995312989</v>
      </c>
      <c r="BE150" s="204">
        <v>39.490258726989495</v>
      </c>
      <c r="BF150" s="205">
        <v>39.485584570458819</v>
      </c>
      <c r="BG150" s="205">
        <v>37.037248931773732</v>
      </c>
      <c r="BH150" s="205">
        <v>33.096907022001211</v>
      </c>
      <c r="BI150" s="206">
        <v>39.925406986370497</v>
      </c>
    </row>
    <row r="151" spans="1:61" x14ac:dyDescent="0.25">
      <c r="A151" s="207" t="s">
        <v>1784</v>
      </c>
      <c r="B151" s="204">
        <v>52.439169601533244</v>
      </c>
      <c r="C151" s="205">
        <v>51.016748282995202</v>
      </c>
      <c r="D151" s="205">
        <v>48.808754472166001</v>
      </c>
      <c r="E151" s="205">
        <v>46.554764457539797</v>
      </c>
      <c r="F151" s="205">
        <v>53.788222370765681</v>
      </c>
      <c r="G151" s="204">
        <v>50.711215036006507</v>
      </c>
      <c r="H151" s="205">
        <v>48.85846512714577</v>
      </c>
      <c r="I151" s="205">
        <v>47.736490893750066</v>
      </c>
      <c r="J151" s="205">
        <v>45.54296354865302</v>
      </c>
      <c r="K151" s="205">
        <v>52.826262265858112</v>
      </c>
      <c r="L151" s="204">
        <v>38.060784347321245</v>
      </c>
      <c r="M151" s="205">
        <v>37.108632343218417</v>
      </c>
      <c r="N151" s="205">
        <v>35.902492368287618</v>
      </c>
      <c r="O151" s="205">
        <v>35.34137589524714</v>
      </c>
      <c r="P151" s="205">
        <v>38.676592910092239</v>
      </c>
      <c r="Q151" s="204">
        <v>45.987383481352346</v>
      </c>
      <c r="R151" s="205">
        <v>45.30203332726677</v>
      </c>
      <c r="S151" s="205">
        <v>43.236540684775491</v>
      </c>
      <c r="T151" s="205">
        <v>37.021952984609861</v>
      </c>
      <c r="U151" s="205">
        <v>47.178955815669383</v>
      </c>
      <c r="V151" s="204">
        <v>37.676204267524795</v>
      </c>
      <c r="W151" s="205">
        <v>37.467888910395295</v>
      </c>
      <c r="X151" s="205">
        <v>35.429983051958168</v>
      </c>
      <c r="Y151" s="205">
        <v>33.540000000000006</v>
      </c>
      <c r="Z151" s="205">
        <v>38.186921617686977</v>
      </c>
      <c r="AA151" s="204">
        <v>37.458129228607895</v>
      </c>
      <c r="AB151" s="205">
        <v>37.192824204377985</v>
      </c>
      <c r="AC151" s="205">
        <v>33.916801369139137</v>
      </c>
      <c r="AD151" s="205">
        <v>31.426133210926093</v>
      </c>
      <c r="AE151" s="205">
        <v>37.626026340033462</v>
      </c>
      <c r="AF151" s="204">
        <v>36.599075191894286</v>
      </c>
      <c r="AG151" s="205">
        <v>35.990433928654411</v>
      </c>
      <c r="AH151" s="205">
        <v>33.38052536082337</v>
      </c>
      <c r="AI151" s="205">
        <v>28.978655084605492</v>
      </c>
      <c r="AJ151" s="205">
        <v>36.547568033261349</v>
      </c>
      <c r="AK151" s="204">
        <v>37.060028934486503</v>
      </c>
      <c r="AL151" s="205">
        <v>36.397467938941318</v>
      </c>
      <c r="AM151" s="205">
        <v>33.190000000000005</v>
      </c>
      <c r="AN151" s="205">
        <v>28.202573879164945</v>
      </c>
      <c r="AO151" s="205">
        <v>37.33695073092877</v>
      </c>
      <c r="AP151" s="204">
        <v>36.820935795788664</v>
      </c>
      <c r="AQ151" s="205">
        <v>36.47535003110255</v>
      </c>
      <c r="AR151" s="205">
        <v>33.203469709166555</v>
      </c>
      <c r="AS151" s="205">
        <v>28.54806309217641</v>
      </c>
      <c r="AT151" s="205">
        <v>36.751127870609984</v>
      </c>
      <c r="AU151" s="204">
        <v>38.646333277495586</v>
      </c>
      <c r="AV151" s="205">
        <v>38.209779847034703</v>
      </c>
      <c r="AW151" s="205">
        <v>34.72281846310613</v>
      </c>
      <c r="AX151" s="205">
        <v>29.337128688800156</v>
      </c>
      <c r="AY151" s="205">
        <v>38.021565165491651</v>
      </c>
      <c r="AZ151" s="204">
        <v>39.668285244622233</v>
      </c>
      <c r="BA151" s="205">
        <v>39.052133741493485</v>
      </c>
      <c r="BB151" s="205">
        <v>35.28013212177509</v>
      </c>
      <c r="BC151" s="205">
        <v>30.792440527800373</v>
      </c>
      <c r="BD151" s="205">
        <v>39.636305398790554</v>
      </c>
      <c r="BE151" s="204">
        <v>38.990088114619212</v>
      </c>
      <c r="BF151" s="205">
        <v>38.842537343097838</v>
      </c>
      <c r="BG151" s="205">
        <v>35.995889101568224</v>
      </c>
      <c r="BH151" s="205">
        <v>31.468327113866511</v>
      </c>
      <c r="BI151" s="206">
        <v>39.412003805195411</v>
      </c>
    </row>
    <row r="152" spans="1:61" x14ac:dyDescent="0.25">
      <c r="A152" s="207" t="s">
        <v>1785</v>
      </c>
      <c r="B152" s="204">
        <v>52.288636568143048</v>
      </c>
      <c r="C152" s="205">
        <v>50.868044929268777</v>
      </c>
      <c r="D152" s="205">
        <v>48.649440549006734</v>
      </c>
      <c r="E152" s="205">
        <v>46.406095671194649</v>
      </c>
      <c r="F152" s="205">
        <v>53.632899963853085</v>
      </c>
      <c r="G152" s="204">
        <v>50.432802314723752</v>
      </c>
      <c r="H152" s="205">
        <v>48.663930569254049</v>
      </c>
      <c r="I152" s="205">
        <v>47.603191784909825</v>
      </c>
      <c r="J152" s="205">
        <v>45.437205550415257</v>
      </c>
      <c r="K152" s="205">
        <v>52.494784908895028</v>
      </c>
      <c r="L152" s="204">
        <v>38.020473007129659</v>
      </c>
      <c r="M152" s="205">
        <v>37.051002052720115</v>
      </c>
      <c r="N152" s="205">
        <v>35.775132960428309</v>
      </c>
      <c r="O152" s="205">
        <v>35.17852810882836</v>
      </c>
      <c r="P152" s="205">
        <v>38.639166724878379</v>
      </c>
      <c r="Q152" s="204">
        <v>45.909977707924398</v>
      </c>
      <c r="R152" s="205">
        <v>45.204443213336738</v>
      </c>
      <c r="S152" s="205">
        <v>43.102294267409761</v>
      </c>
      <c r="T152" s="205">
        <v>36.856224279748751</v>
      </c>
      <c r="U152" s="205">
        <v>47.10105931717731</v>
      </c>
      <c r="V152" s="204">
        <v>37.502960036031872</v>
      </c>
      <c r="W152" s="205">
        <v>37.283866595071146</v>
      </c>
      <c r="X152" s="205">
        <v>35.210335602355855</v>
      </c>
      <c r="Y152" s="205">
        <v>33.330000000000005</v>
      </c>
      <c r="Z152" s="205">
        <v>38.022866010314111</v>
      </c>
      <c r="AA152" s="204">
        <v>37.305448154657299</v>
      </c>
      <c r="AB152" s="205">
        <v>37.004001735185568</v>
      </c>
      <c r="AC152" s="205">
        <v>33.709405063222789</v>
      </c>
      <c r="AD152" s="205">
        <v>31.543074905817868</v>
      </c>
      <c r="AE152" s="205">
        <v>37.529661922575947</v>
      </c>
      <c r="AF152" s="204">
        <v>36.399075191894291</v>
      </c>
      <c r="AG152" s="205">
        <v>35.777792422435297</v>
      </c>
      <c r="AH152" s="205">
        <v>33.177838195036813</v>
      </c>
      <c r="AI152" s="205">
        <v>29.10366772343956</v>
      </c>
      <c r="AJ152" s="205">
        <v>36.322567417880286</v>
      </c>
      <c r="AK152" s="204">
        <v>36.840498361888251</v>
      </c>
      <c r="AL152" s="205">
        <v>36.175234165770298</v>
      </c>
      <c r="AM152" s="205">
        <v>32.99</v>
      </c>
      <c r="AN152" s="205">
        <v>28.352573879164943</v>
      </c>
      <c r="AO152" s="205">
        <v>37.106950730928773</v>
      </c>
      <c r="AP152" s="204">
        <v>36.625829393650385</v>
      </c>
      <c r="AQ152" s="205">
        <v>36.269808256815246</v>
      </c>
      <c r="AR152" s="205">
        <v>33.006028015334707</v>
      </c>
      <c r="AS152" s="205">
        <v>28.506956143050278</v>
      </c>
      <c r="AT152" s="205">
        <v>36.538492577749359</v>
      </c>
      <c r="AU152" s="204">
        <v>38.466961480476186</v>
      </c>
      <c r="AV152" s="205">
        <v>38.015674621225905</v>
      </c>
      <c r="AW152" s="205">
        <v>34.5203489684868</v>
      </c>
      <c r="AX152" s="205">
        <v>29.354569491706098</v>
      </c>
      <c r="AY152" s="205">
        <v>37.806685879689304</v>
      </c>
      <c r="AZ152" s="204">
        <v>39.456089511489765</v>
      </c>
      <c r="BA152" s="205">
        <v>38.834737033820339</v>
      </c>
      <c r="BB152" s="205">
        <v>35.072336823394906</v>
      </c>
      <c r="BC152" s="205">
        <v>30.727425764736779</v>
      </c>
      <c r="BD152" s="205">
        <v>39.403349407169429</v>
      </c>
      <c r="BE152" s="204">
        <v>38.898288625110624</v>
      </c>
      <c r="BF152" s="205">
        <v>38.731720427477185</v>
      </c>
      <c r="BG152" s="205">
        <v>35.773222754321175</v>
      </c>
      <c r="BH152" s="205">
        <v>31.308637464048946</v>
      </c>
      <c r="BI152" s="206">
        <v>39.333885681539449</v>
      </c>
    </row>
    <row r="153" spans="1:61" x14ac:dyDescent="0.25">
      <c r="A153" s="207" t="s">
        <v>1786</v>
      </c>
      <c r="B153" s="204">
        <v>53.534217427058763</v>
      </c>
      <c r="C153" s="205">
        <v>51.574650782907305</v>
      </c>
      <c r="D153" s="205">
        <v>49.495746950401184</v>
      </c>
      <c r="E153" s="205">
        <v>47.215003504024359</v>
      </c>
      <c r="F153" s="205">
        <v>54.910431374436676</v>
      </c>
      <c r="G153" s="204">
        <v>51.241109704162007</v>
      </c>
      <c r="H153" s="205">
        <v>49.478971817511031</v>
      </c>
      <c r="I153" s="205">
        <v>48.446173875370945</v>
      </c>
      <c r="J153" s="205">
        <v>46.169376931879619</v>
      </c>
      <c r="K153" s="205">
        <v>53.289529312716596</v>
      </c>
      <c r="L153" s="204">
        <v>38.440045227660519</v>
      </c>
      <c r="M153" s="205">
        <v>37.583404322609894</v>
      </c>
      <c r="N153" s="205">
        <v>36.316826732809488</v>
      </c>
      <c r="O153" s="205">
        <v>35.620580734661765</v>
      </c>
      <c r="P153" s="205">
        <v>39.168963449561176</v>
      </c>
      <c r="Q153" s="204">
        <v>46.268880509533147</v>
      </c>
      <c r="R153" s="205">
        <v>45.54163792814763</v>
      </c>
      <c r="S153" s="205">
        <v>43.470256653785427</v>
      </c>
      <c r="T153" s="205">
        <v>37.300659842822192</v>
      </c>
      <c r="U153" s="205">
        <v>48.152020073855454</v>
      </c>
      <c r="V153" s="204">
        <v>37.834492561018614</v>
      </c>
      <c r="W153" s="205">
        <v>37.604617879732011</v>
      </c>
      <c r="X153" s="205">
        <v>35.617278975089903</v>
      </c>
      <c r="Y153" s="205">
        <v>32.755057068956027</v>
      </c>
      <c r="Z153" s="205">
        <v>38.589320907049618</v>
      </c>
      <c r="AA153" s="204">
        <v>37.779893694543276</v>
      </c>
      <c r="AB153" s="205">
        <v>37.592700740375058</v>
      </c>
      <c r="AC153" s="205">
        <v>34.089813745237365</v>
      </c>
      <c r="AD153" s="205">
        <v>31.502671759538263</v>
      </c>
      <c r="AE153" s="205">
        <v>38.512968285734296</v>
      </c>
      <c r="AF153" s="204">
        <v>36.696738150914577</v>
      </c>
      <c r="AG153" s="205">
        <v>36.194915100915445</v>
      </c>
      <c r="AH153" s="205">
        <v>33.50549852368647</v>
      </c>
      <c r="AI153" s="205">
        <v>28.956003225491568</v>
      </c>
      <c r="AJ153" s="205">
        <v>37.037839570156329</v>
      </c>
      <c r="AK153" s="204">
        <v>37.326758528059187</v>
      </c>
      <c r="AL153" s="205">
        <v>36.722693245686877</v>
      </c>
      <c r="AM153" s="205">
        <v>33.259328357972358</v>
      </c>
      <c r="AN153" s="205">
        <v>28.22523474661276</v>
      </c>
      <c r="AO153" s="205">
        <v>38.12115912470324</v>
      </c>
      <c r="AP153" s="204">
        <v>36.989659420378828</v>
      </c>
      <c r="AQ153" s="205">
        <v>36.76153261979578</v>
      </c>
      <c r="AR153" s="205">
        <v>33.284507719161212</v>
      </c>
      <c r="AS153" s="205">
        <v>28.221576315554223</v>
      </c>
      <c r="AT153" s="205">
        <v>37.091213221512113</v>
      </c>
      <c r="AU153" s="204">
        <v>38.69702719392636</v>
      </c>
      <c r="AV153" s="205">
        <v>38.435626614869534</v>
      </c>
      <c r="AW153" s="205">
        <v>34.712111428072809</v>
      </c>
      <c r="AX153" s="205">
        <v>29.179762260468856</v>
      </c>
      <c r="AY153" s="205">
        <v>38.535428019816408</v>
      </c>
      <c r="AZ153" s="204">
        <v>39.836828497269138</v>
      </c>
      <c r="BA153" s="205">
        <v>39.280294249570026</v>
      </c>
      <c r="BB153" s="205">
        <v>35.215288265346715</v>
      </c>
      <c r="BC153" s="205">
        <v>30.483573844607456</v>
      </c>
      <c r="BD153" s="205">
        <v>39.999625425503254</v>
      </c>
      <c r="BE153" s="204">
        <v>39.591404685111648</v>
      </c>
      <c r="BF153" s="205">
        <v>39.407578577216512</v>
      </c>
      <c r="BG153" s="205">
        <v>36.17521324864974</v>
      </c>
      <c r="BH153" s="205">
        <v>30.931324740016585</v>
      </c>
      <c r="BI153" s="206">
        <v>40.04327669164136</v>
      </c>
    </row>
    <row r="154" spans="1:61" x14ac:dyDescent="0.25">
      <c r="A154" s="207" t="s">
        <v>1787</v>
      </c>
      <c r="B154" s="204">
        <v>50.79193365457153</v>
      </c>
      <c r="C154" s="205">
        <v>49.410957391324729</v>
      </c>
      <c r="D154" s="205">
        <v>47.37047214705018</v>
      </c>
      <c r="E154" s="205">
        <v>45.182857321468738</v>
      </c>
      <c r="F154" s="205">
        <v>52.093961884071923</v>
      </c>
      <c r="G154" s="204">
        <v>48.443986622592519</v>
      </c>
      <c r="H154" s="205">
        <v>46.967943383643536</v>
      </c>
      <c r="I154" s="205">
        <v>46.085507694451728</v>
      </c>
      <c r="J154" s="205">
        <v>44.145581017967558</v>
      </c>
      <c r="K154" s="205">
        <v>50.189577158660732</v>
      </c>
      <c r="L154" s="204">
        <v>36.650150721107892</v>
      </c>
      <c r="M154" s="205">
        <v>35.827260605093088</v>
      </c>
      <c r="N154" s="205">
        <v>34.85892372218445</v>
      </c>
      <c r="O154" s="205">
        <v>34.432476456896275</v>
      </c>
      <c r="P154" s="205">
        <v>37.212146876079828</v>
      </c>
      <c r="Q154" s="204">
        <v>44.407234176607041</v>
      </c>
      <c r="R154" s="205">
        <v>43.809133316346959</v>
      </c>
      <c r="S154" s="205">
        <v>41.89041627406035</v>
      </c>
      <c r="T154" s="205">
        <v>36.041974784338684</v>
      </c>
      <c r="U154" s="205">
        <v>45.558810764199805</v>
      </c>
      <c r="V154" s="204">
        <v>36.632831539147624</v>
      </c>
      <c r="W154" s="205">
        <v>36.456537035071399</v>
      </c>
      <c r="X154" s="205">
        <v>34.655632549414726</v>
      </c>
      <c r="Y154" s="205">
        <v>32.81</v>
      </c>
      <c r="Z154" s="205">
        <v>37.098899242480321</v>
      </c>
      <c r="AA154" s="204">
        <v>36.391215764955426</v>
      </c>
      <c r="AB154" s="205">
        <v>36.269155046424977</v>
      </c>
      <c r="AC154" s="205">
        <v>33.176801369139135</v>
      </c>
      <c r="AD154" s="205">
        <v>32.38657291421611</v>
      </c>
      <c r="AE154" s="205">
        <v>36.447489432863776</v>
      </c>
      <c r="AF154" s="204">
        <v>35.663770416874314</v>
      </c>
      <c r="AG154" s="205">
        <v>35.137348967611025</v>
      </c>
      <c r="AH154" s="205">
        <v>32.65282157243859</v>
      </c>
      <c r="AI154" s="205">
        <v>29.816370137889759</v>
      </c>
      <c r="AJ154" s="205">
        <v>35.747575840908617</v>
      </c>
      <c r="AK154" s="204">
        <v>36.2181668102644</v>
      </c>
      <c r="AL154" s="205">
        <v>35.602590571487369</v>
      </c>
      <c r="AM154" s="205">
        <v>32.47</v>
      </c>
      <c r="AN154" s="205">
        <v>28.925234746612755</v>
      </c>
      <c r="AO154" s="205">
        <v>36.521730170762119</v>
      </c>
      <c r="AP154" s="204">
        <v>35.926603631739589</v>
      </c>
      <c r="AQ154" s="205">
        <v>35.661516551361444</v>
      </c>
      <c r="AR154" s="205">
        <v>32.488586321502865</v>
      </c>
      <c r="AS154" s="205">
        <v>28.817545081944512</v>
      </c>
      <c r="AT154" s="205">
        <v>35.960619966641971</v>
      </c>
      <c r="AU154" s="204">
        <v>37.634762770044091</v>
      </c>
      <c r="AV154" s="205">
        <v>37.311595930832034</v>
      </c>
      <c r="AW154" s="205">
        <v>33.977775532670719</v>
      </c>
      <c r="AX154" s="205">
        <v>29.84495502923161</v>
      </c>
      <c r="AY154" s="205">
        <v>37.167934931647594</v>
      </c>
      <c r="AZ154" s="204">
        <v>38.696911490575559</v>
      </c>
      <c r="BA154" s="205">
        <v>38.134768617188435</v>
      </c>
      <c r="BB154" s="205">
        <v>34.522336823394909</v>
      </c>
      <c r="BC154" s="205">
        <v>31.024486326466405</v>
      </c>
      <c r="BD154" s="205">
        <v>38.782344460406144</v>
      </c>
      <c r="BE154" s="204">
        <v>37.748239711550418</v>
      </c>
      <c r="BF154" s="205">
        <v>37.656555353402545</v>
      </c>
      <c r="BG154" s="205">
        <v>35.208227894146042</v>
      </c>
      <c r="BH154" s="205">
        <v>31.394961247937477</v>
      </c>
      <c r="BI154" s="206">
        <v>38.113469896026359</v>
      </c>
    </row>
    <row r="155" spans="1:61" x14ac:dyDescent="0.25">
      <c r="A155" s="207" t="s">
        <v>1788</v>
      </c>
      <c r="B155" s="204">
        <v>51.982732790082849</v>
      </c>
      <c r="C155" s="205">
        <v>50.520730884403974</v>
      </c>
      <c r="D155" s="205">
        <v>48.644033341122451</v>
      </c>
      <c r="E155" s="205">
        <v>46.548517397116818</v>
      </c>
      <c r="F155" s="205">
        <v>53.391349914900353</v>
      </c>
      <c r="G155" s="204">
        <v>50.155483046879105</v>
      </c>
      <c r="H155" s="205">
        <v>48.451451814435337</v>
      </c>
      <c r="I155" s="205">
        <v>47.660427735472638</v>
      </c>
      <c r="J155" s="205">
        <v>45.500344727712346</v>
      </c>
      <c r="K155" s="205">
        <v>52.034921618010557</v>
      </c>
      <c r="L155" s="204">
        <v>37.90219230959849</v>
      </c>
      <c r="M155" s="205">
        <v>37.037190875862386</v>
      </c>
      <c r="N155" s="205">
        <v>36.07225142394428</v>
      </c>
      <c r="O155" s="205">
        <v>35.740464823232003</v>
      </c>
      <c r="P155" s="205">
        <v>38.513061079459462</v>
      </c>
      <c r="Q155" s="204">
        <v>44.234508819371044</v>
      </c>
      <c r="R155" s="205">
        <v>43.568585229134065</v>
      </c>
      <c r="S155" s="205">
        <v>41.866037062536464</v>
      </c>
      <c r="T155" s="205">
        <v>37.324520817016619</v>
      </c>
      <c r="U155" s="205">
        <v>45.400553002571684</v>
      </c>
      <c r="V155" s="204">
        <v>37.23814915891063</v>
      </c>
      <c r="W155" s="205">
        <v>37.267523898126235</v>
      </c>
      <c r="X155" s="205">
        <v>36.188405057380876</v>
      </c>
      <c r="Y155" s="205">
        <v>34.356733899069951</v>
      </c>
      <c r="Z155" s="205">
        <v>37.819387351642114</v>
      </c>
      <c r="AA155" s="204">
        <v>37.517415026846002</v>
      </c>
      <c r="AB155" s="205">
        <v>37.412979655387474</v>
      </c>
      <c r="AC155" s="205">
        <v>34.885332190584045</v>
      </c>
      <c r="AD155" s="205">
        <v>33.547897313271228</v>
      </c>
      <c r="AE155" s="205">
        <v>38.152969367496937</v>
      </c>
      <c r="AF155" s="204">
        <v>36.962578814516441</v>
      </c>
      <c r="AG155" s="205">
        <v>36.647471274338201</v>
      </c>
      <c r="AH155" s="205">
        <v>34.193605015046643</v>
      </c>
      <c r="AI155" s="205">
        <v>30.997180644504148</v>
      </c>
      <c r="AJ155" s="205">
        <v>37.13981151070282</v>
      </c>
      <c r="AK155" s="204">
        <v>37.410280564366538</v>
      </c>
      <c r="AL155" s="205">
        <v>37.24664294043729</v>
      </c>
      <c r="AM155" s="205">
        <v>34.028982803935058</v>
      </c>
      <c r="AN155" s="205">
        <v>30.338626072134666</v>
      </c>
      <c r="AO155" s="205">
        <v>37.542490338506724</v>
      </c>
      <c r="AP155" s="204">
        <v>37.54167540559974</v>
      </c>
      <c r="AQ155" s="205">
        <v>37.407496572892853</v>
      </c>
      <c r="AR155" s="205">
        <v>34.150211728980523</v>
      </c>
      <c r="AS155" s="205">
        <v>30.291227771506232</v>
      </c>
      <c r="AT155" s="205">
        <v>37.521848653817251</v>
      </c>
      <c r="AU155" s="204">
        <v>38.554762770044086</v>
      </c>
      <c r="AV155" s="205">
        <v>38.431121538265586</v>
      </c>
      <c r="AW155" s="205">
        <v>35.792301072992075</v>
      </c>
      <c r="AX155" s="205">
        <v>31.298047561845571</v>
      </c>
      <c r="AY155" s="205">
        <v>38.237569006228121</v>
      </c>
      <c r="AZ155" s="204">
        <v>40.041084528356272</v>
      </c>
      <c r="BA155" s="205">
        <v>39.719302280402026</v>
      </c>
      <c r="BB155" s="205">
        <v>36.331600038792487</v>
      </c>
      <c r="BC155" s="205">
        <v>32.612756706806842</v>
      </c>
      <c r="BD155" s="205">
        <v>40.1868422678413</v>
      </c>
      <c r="BE155" s="204">
        <v>39.774806591043728</v>
      </c>
      <c r="BF155" s="205">
        <v>39.697618756402228</v>
      </c>
      <c r="BG155" s="205">
        <v>37.031836692180171</v>
      </c>
      <c r="BH155" s="205">
        <v>33.069046845141052</v>
      </c>
      <c r="BI155" s="206">
        <v>40.214593905936916</v>
      </c>
    </row>
    <row r="156" spans="1:61" x14ac:dyDescent="0.25">
      <c r="A156" s="207" t="s">
        <v>1789</v>
      </c>
      <c r="B156" s="204">
        <v>51.466259428159766</v>
      </c>
      <c r="C156" s="205">
        <v>50.334960825334313</v>
      </c>
      <c r="D156" s="205">
        <v>47.490412433963513</v>
      </c>
      <c r="E156" s="205">
        <v>45.551874373847831</v>
      </c>
      <c r="F156" s="205">
        <v>52.549263020611008</v>
      </c>
      <c r="G156" s="204">
        <v>50.998445763035903</v>
      </c>
      <c r="H156" s="205">
        <v>49.12937764594372</v>
      </c>
      <c r="I156" s="205">
        <v>47.833604910088752</v>
      </c>
      <c r="J156" s="205">
        <v>46.787096486402561</v>
      </c>
      <c r="K156" s="205">
        <v>53.13266984860914</v>
      </c>
      <c r="L156" s="204">
        <v>37.701094682139036</v>
      </c>
      <c r="M156" s="205">
        <v>37.28507576088446</v>
      </c>
      <c r="N156" s="205">
        <v>35.229285005051132</v>
      </c>
      <c r="O156" s="205">
        <v>34.592615223525073</v>
      </c>
      <c r="P156" s="205">
        <v>38.502688915650758</v>
      </c>
      <c r="Q156" s="204">
        <v>44.70553742570452</v>
      </c>
      <c r="R156" s="205">
        <v>44.190096516579921</v>
      </c>
      <c r="S156" s="205">
        <v>41.695907369186081</v>
      </c>
      <c r="T156" s="205">
        <v>35.2252023713421</v>
      </c>
      <c r="U156" s="205">
        <v>45.844040201436982</v>
      </c>
      <c r="V156" s="204">
        <v>36.33148462571004</v>
      </c>
      <c r="W156" s="205">
        <v>36.171328898157455</v>
      </c>
      <c r="X156" s="205">
        <v>33.407737071896072</v>
      </c>
      <c r="Y156" s="205">
        <v>30.325251087997366</v>
      </c>
      <c r="Z156" s="205">
        <v>36.553647780492021</v>
      </c>
      <c r="AA156" s="204">
        <v>35.972636245348795</v>
      </c>
      <c r="AB156" s="205">
        <v>35.862808240086586</v>
      </c>
      <c r="AC156" s="205">
        <v>32.090590323608396</v>
      </c>
      <c r="AD156" s="205">
        <v>29.774934140984783</v>
      </c>
      <c r="AE156" s="205">
        <v>36.734336006114617</v>
      </c>
      <c r="AF156" s="204">
        <v>34.341795844526551</v>
      </c>
      <c r="AG156" s="205">
        <v>34.090958239749696</v>
      </c>
      <c r="AH156" s="205">
        <v>31.19292699481602</v>
      </c>
      <c r="AI156" s="205">
        <v>27.609591606082599</v>
      </c>
      <c r="AJ156" s="205">
        <v>34.700235287104114</v>
      </c>
      <c r="AK156" s="204">
        <v>34.644058318973556</v>
      </c>
      <c r="AL156" s="205">
        <v>34.124083908245609</v>
      </c>
      <c r="AM156" s="205">
        <v>30.944720294463593</v>
      </c>
      <c r="AN156" s="205">
        <v>26.421148867616509</v>
      </c>
      <c r="AO156" s="205">
        <v>34.928378759620593</v>
      </c>
      <c r="AP156" s="204">
        <v>34.191539020939324</v>
      </c>
      <c r="AQ156" s="205">
        <v>33.975153130868151</v>
      </c>
      <c r="AR156" s="205">
        <v>30.687935752030413</v>
      </c>
      <c r="AS156" s="205">
        <v>26.48031709051671</v>
      </c>
      <c r="AT156" s="205">
        <v>34.387434764420277</v>
      </c>
      <c r="AU156" s="204">
        <v>35.724589777150626</v>
      </c>
      <c r="AV156" s="205">
        <v>35.612411599160573</v>
      </c>
      <c r="AW156" s="205">
        <v>32.49475252036931</v>
      </c>
      <c r="AX156" s="205">
        <v>27.610748099740075</v>
      </c>
      <c r="AY156" s="205">
        <v>35.669630394497432</v>
      </c>
      <c r="AZ156" s="204">
        <v>36.657710273956774</v>
      </c>
      <c r="BA156" s="205">
        <v>36.368374777873633</v>
      </c>
      <c r="BB156" s="205">
        <v>33.007805254109769</v>
      </c>
      <c r="BC156" s="205">
        <v>29.528961957422009</v>
      </c>
      <c r="BD156" s="205">
        <v>37.185611983154502</v>
      </c>
      <c r="BE156" s="204">
        <v>36.594957953938753</v>
      </c>
      <c r="BF156" s="205">
        <v>36.483633158530438</v>
      </c>
      <c r="BG156" s="205">
        <v>33.795026195880602</v>
      </c>
      <c r="BH156" s="205">
        <v>30.759290082406689</v>
      </c>
      <c r="BI156" s="206">
        <v>37.061647437441813</v>
      </c>
    </row>
    <row r="157" spans="1:61" x14ac:dyDescent="0.25">
      <c r="A157" s="207" t="s">
        <v>1790</v>
      </c>
      <c r="B157" s="204">
        <v>51.566259428159761</v>
      </c>
      <c r="C157" s="205">
        <v>50.432378447194772</v>
      </c>
      <c r="D157" s="205">
        <v>47.580412433963509</v>
      </c>
      <c r="E157" s="205">
        <v>46.025405074927846</v>
      </c>
      <c r="F157" s="205">
        <v>52.649263020611009</v>
      </c>
      <c r="G157" s="204">
        <v>51.093516681582784</v>
      </c>
      <c r="H157" s="205">
        <v>49.224067614905863</v>
      </c>
      <c r="I157" s="205">
        <v>47.928299835946625</v>
      </c>
      <c r="J157" s="205">
        <v>47.273791803865251</v>
      </c>
      <c r="K157" s="205">
        <v>53.234992753473428</v>
      </c>
      <c r="L157" s="204">
        <v>37.776249417662008</v>
      </c>
      <c r="M157" s="205">
        <v>37.352502782392087</v>
      </c>
      <c r="N157" s="205">
        <v>35.291839417607768</v>
      </c>
      <c r="O157" s="205">
        <v>34.955239139385235</v>
      </c>
      <c r="P157" s="205">
        <v>38.577845011535231</v>
      </c>
      <c r="Q157" s="204">
        <v>44.790369782158102</v>
      </c>
      <c r="R157" s="205">
        <v>44.272348356568266</v>
      </c>
      <c r="S157" s="205">
        <v>41.775974543344113</v>
      </c>
      <c r="T157" s="205">
        <v>35.897272471345751</v>
      </c>
      <c r="U157" s="205">
        <v>45.933690229732726</v>
      </c>
      <c r="V157" s="204">
        <v>36.401135626216742</v>
      </c>
      <c r="W157" s="205">
        <v>36.241328898157455</v>
      </c>
      <c r="X157" s="205">
        <v>33.757850015154126</v>
      </c>
      <c r="Y157" s="205">
        <v>30.902304731715379</v>
      </c>
      <c r="Z157" s="205">
        <v>36.623688652009776</v>
      </c>
      <c r="AA157" s="204">
        <v>36.042636245348795</v>
      </c>
      <c r="AB157" s="205">
        <v>35.930570522585896</v>
      </c>
      <c r="AC157" s="205">
        <v>32.422846194020011</v>
      </c>
      <c r="AD157" s="205">
        <v>30.340070560065492</v>
      </c>
      <c r="AE157" s="205">
        <v>36.804336006114625</v>
      </c>
      <c r="AF157" s="204">
        <v>34.406785273016261</v>
      </c>
      <c r="AG157" s="205">
        <v>34.15829250762868</v>
      </c>
      <c r="AH157" s="205">
        <v>31.51794361741425</v>
      </c>
      <c r="AI157" s="205">
        <v>28.139582897255362</v>
      </c>
      <c r="AJ157" s="205">
        <v>34.767557417937972</v>
      </c>
      <c r="AK157" s="204">
        <v>34.711418270022286</v>
      </c>
      <c r="AL157" s="205">
        <v>34.191850135074581</v>
      </c>
      <c r="AM157" s="205">
        <v>31.27205641032144</v>
      </c>
      <c r="AN157" s="205">
        <v>26.926237421553182</v>
      </c>
      <c r="AO157" s="205">
        <v>34.998378759620593</v>
      </c>
      <c r="AP157" s="204">
        <v>34.256318282721196</v>
      </c>
      <c r="AQ157" s="205">
        <v>34.042555959087402</v>
      </c>
      <c r="AR157" s="205">
        <v>31.007996445280433</v>
      </c>
      <c r="AS157" s="205">
        <v>26.987700174117759</v>
      </c>
      <c r="AT157" s="205">
        <v>34.454884822461793</v>
      </c>
      <c r="AU157" s="204">
        <v>35.79458977715062</v>
      </c>
      <c r="AV157" s="205">
        <v>35.682411599160574</v>
      </c>
      <c r="AW157" s="205">
        <v>32.834752520369314</v>
      </c>
      <c r="AX157" s="205">
        <v>28.140748099740076</v>
      </c>
      <c r="AY157" s="205">
        <v>35.739630394497439</v>
      </c>
      <c r="AZ157" s="204">
        <v>36.727710273956774</v>
      </c>
      <c r="BA157" s="205">
        <v>36.438374777873634</v>
      </c>
      <c r="BB157" s="205">
        <v>33.352588027515395</v>
      </c>
      <c r="BC157" s="205">
        <v>30.091971422774495</v>
      </c>
      <c r="BD157" s="205">
        <v>37.255611983154502</v>
      </c>
      <c r="BE157" s="204">
        <v>36.66495795393876</v>
      </c>
      <c r="BF157" s="205">
        <v>36.553633158530431</v>
      </c>
      <c r="BG157" s="205">
        <v>33.857772088227115</v>
      </c>
      <c r="BH157" s="205">
        <v>31.346950319415214</v>
      </c>
      <c r="BI157" s="206">
        <v>37.134309299528766</v>
      </c>
    </row>
    <row r="158" spans="1:61" x14ac:dyDescent="0.25">
      <c r="A158" s="207" t="s">
        <v>1791</v>
      </c>
      <c r="B158" s="204">
        <v>49.930062689021945</v>
      </c>
      <c r="C158" s="205">
        <v>49.186438885177495</v>
      </c>
      <c r="D158" s="205">
        <v>48.802154360381586</v>
      </c>
      <c r="E158" s="205">
        <v>47.3784301606672</v>
      </c>
      <c r="F158" s="205">
        <v>50.492282986789121</v>
      </c>
      <c r="G158" s="204">
        <v>50.69684402075881</v>
      </c>
      <c r="H158" s="205">
        <v>48.97086907467569</v>
      </c>
      <c r="I158" s="205">
        <v>50.566395832165675</v>
      </c>
      <c r="J158" s="205">
        <v>49.901631424558765</v>
      </c>
      <c r="K158" s="205">
        <v>52.113909997511108</v>
      </c>
      <c r="L158" s="204">
        <v>37.345756812823467</v>
      </c>
      <c r="M158" s="205">
        <v>37.181207234370035</v>
      </c>
      <c r="N158" s="205">
        <v>37.253136568933066</v>
      </c>
      <c r="O158" s="205">
        <v>36.802856695448952</v>
      </c>
      <c r="P158" s="205">
        <v>37.79138026967393</v>
      </c>
      <c r="Q158" s="204">
        <v>43.829703504413111</v>
      </c>
      <c r="R158" s="205">
        <v>43.329378546209007</v>
      </c>
      <c r="S158" s="205">
        <v>43.975176171681142</v>
      </c>
      <c r="T158" s="205">
        <v>47.084172891580032</v>
      </c>
      <c r="U158" s="205">
        <v>44.814556867267925</v>
      </c>
      <c r="V158" s="204">
        <v>34.974219314386964</v>
      </c>
      <c r="W158" s="205">
        <v>34.923040665838322</v>
      </c>
      <c r="X158" s="205">
        <v>34.761877300764255</v>
      </c>
      <c r="Y158" s="205">
        <v>34.163101944857196</v>
      </c>
      <c r="Z158" s="205">
        <v>35.016603183063133</v>
      </c>
      <c r="AA158" s="204">
        <v>34.222695855497591</v>
      </c>
      <c r="AB158" s="205">
        <v>34.271190369428027</v>
      </c>
      <c r="AC158" s="205">
        <v>33.685308060162512</v>
      </c>
      <c r="AD158" s="205">
        <v>32.727587599862076</v>
      </c>
      <c r="AE158" s="205">
        <v>35.01305850651142</v>
      </c>
      <c r="AF158" s="204">
        <v>32.582280335221562</v>
      </c>
      <c r="AG158" s="205">
        <v>32.302881271395158</v>
      </c>
      <c r="AH158" s="205">
        <v>31.846209230440827</v>
      </c>
      <c r="AI158" s="205">
        <v>27.441563540061882</v>
      </c>
      <c r="AJ158" s="205">
        <v>32.803206664192324</v>
      </c>
      <c r="AK158" s="204">
        <v>32.699043447004208</v>
      </c>
      <c r="AL158" s="205">
        <v>32.443988108182261</v>
      </c>
      <c r="AM158" s="205">
        <v>31.803553980235939</v>
      </c>
      <c r="AN158" s="205">
        <v>23.650702511054071</v>
      </c>
      <c r="AO158" s="205">
        <v>32.541436317762241</v>
      </c>
      <c r="AP158" s="204">
        <v>32.257613227511058</v>
      </c>
      <c r="AQ158" s="205">
        <v>32.343389696680987</v>
      </c>
      <c r="AR158" s="205">
        <v>31.882086604445792</v>
      </c>
      <c r="AS158" s="205">
        <v>29.824307630724785</v>
      </c>
      <c r="AT158" s="205">
        <v>32.538955080760104</v>
      </c>
      <c r="AU158" s="204">
        <v>33.839587079903808</v>
      </c>
      <c r="AV158" s="205">
        <v>33.70271287468006</v>
      </c>
      <c r="AW158" s="205">
        <v>33.388695925475304</v>
      </c>
      <c r="AX158" s="205">
        <v>31.507979550169324</v>
      </c>
      <c r="AY158" s="205">
        <v>33.769209781548774</v>
      </c>
      <c r="AZ158" s="204">
        <v>34.771424849860153</v>
      </c>
      <c r="BA158" s="205">
        <v>34.647651617308426</v>
      </c>
      <c r="BB158" s="205">
        <v>34.23622377813119</v>
      </c>
      <c r="BC158" s="205">
        <v>33.169838760422493</v>
      </c>
      <c r="BD158" s="205">
        <v>35.386143016481313</v>
      </c>
      <c r="BE158" s="204">
        <v>35.173624562096379</v>
      </c>
      <c r="BF158" s="205">
        <v>35.093671136116932</v>
      </c>
      <c r="BG158" s="205">
        <v>34.714296020261244</v>
      </c>
      <c r="BH158" s="205">
        <v>33.214645841185202</v>
      </c>
      <c r="BI158" s="206">
        <v>35.195428719013385</v>
      </c>
    </row>
    <row r="159" spans="1:61" x14ac:dyDescent="0.25">
      <c r="A159" s="207" t="s">
        <v>1792</v>
      </c>
      <c r="B159" s="204">
        <v>51.399094393736533</v>
      </c>
      <c r="C159" s="205">
        <v>50.691419810602056</v>
      </c>
      <c r="D159" s="205">
        <v>50.978387438779087</v>
      </c>
      <c r="E159" s="205">
        <v>50.646637261455233</v>
      </c>
      <c r="F159" s="205">
        <v>52.449740514158144</v>
      </c>
      <c r="G159" s="204">
        <v>54.67711016965589</v>
      </c>
      <c r="H159" s="205">
        <v>52.479905540826095</v>
      </c>
      <c r="I159" s="205">
        <v>54.843810597878367</v>
      </c>
      <c r="J159" s="205">
        <v>54.914070112748476</v>
      </c>
      <c r="K159" s="205">
        <v>55.81755425909769</v>
      </c>
      <c r="L159" s="204">
        <v>38.747321641732917</v>
      </c>
      <c r="M159" s="205">
        <v>38.456324576767656</v>
      </c>
      <c r="N159" s="205">
        <v>38.835284934296126</v>
      </c>
      <c r="O159" s="205">
        <v>38.756052784470569</v>
      </c>
      <c r="P159" s="205">
        <v>39.412721942650748</v>
      </c>
      <c r="Q159" s="204">
        <v>45.769934468984637</v>
      </c>
      <c r="R159" s="205">
        <v>45.112825581480003</v>
      </c>
      <c r="S159" s="205">
        <v>45.812040278967586</v>
      </c>
      <c r="T159" s="205">
        <v>45.200716447526467</v>
      </c>
      <c r="U159" s="205">
        <v>46.779337834982123</v>
      </c>
      <c r="V159" s="204">
        <v>36.371114543423445</v>
      </c>
      <c r="W159" s="205">
        <v>36.259093276056923</v>
      </c>
      <c r="X159" s="205">
        <v>36.217326403394523</v>
      </c>
      <c r="Y159" s="205">
        <v>35.783346699686319</v>
      </c>
      <c r="Z159" s="205">
        <v>36.764760046388822</v>
      </c>
      <c r="AA159" s="204">
        <v>35.397348738037529</v>
      </c>
      <c r="AB159" s="205">
        <v>35.17783452347394</v>
      </c>
      <c r="AC159" s="205">
        <v>35.019821760425337</v>
      </c>
      <c r="AD159" s="205">
        <v>34.855815291827675</v>
      </c>
      <c r="AE159" s="205">
        <v>36.300637530601911</v>
      </c>
      <c r="AF159" s="204">
        <v>33.493868273378965</v>
      </c>
      <c r="AG159" s="205">
        <v>33.185187007233701</v>
      </c>
      <c r="AH159" s="205">
        <v>33.065394260346501</v>
      </c>
      <c r="AI159" s="205">
        <v>32.877555408427867</v>
      </c>
      <c r="AJ159" s="205">
        <v>34.319599848462417</v>
      </c>
      <c r="AK159" s="204">
        <v>33.59627053813481</v>
      </c>
      <c r="AL159" s="205">
        <v>33.308163277518069</v>
      </c>
      <c r="AM159" s="205">
        <v>33.003402896446339</v>
      </c>
      <c r="AN159" s="205">
        <v>32.756746957319919</v>
      </c>
      <c r="AO159" s="205">
        <v>33.873687036693674</v>
      </c>
      <c r="AP159" s="204">
        <v>32.342029151607179</v>
      </c>
      <c r="AQ159" s="205">
        <v>32.198046221150015</v>
      </c>
      <c r="AR159" s="205">
        <v>31.967517793523392</v>
      </c>
      <c r="AS159" s="205">
        <v>31.448489613452232</v>
      </c>
      <c r="AT159" s="205">
        <v>32.98840310689598</v>
      </c>
      <c r="AU159" s="204">
        <v>34.289085008702159</v>
      </c>
      <c r="AV159" s="205">
        <v>34.162315449979978</v>
      </c>
      <c r="AW159" s="205">
        <v>34.148275264277956</v>
      </c>
      <c r="AX159" s="205">
        <v>33.399106734340798</v>
      </c>
      <c r="AY159" s="205">
        <v>34.553109838337875</v>
      </c>
      <c r="AZ159" s="204">
        <v>34.70331513662488</v>
      </c>
      <c r="BA159" s="205">
        <v>34.66419334563718</v>
      </c>
      <c r="BB159" s="205">
        <v>34.708786969359231</v>
      </c>
      <c r="BC159" s="205">
        <v>34.407942361399634</v>
      </c>
      <c r="BD159" s="205">
        <v>35.594100530655979</v>
      </c>
      <c r="BE159" s="204">
        <v>35.714670440499958</v>
      </c>
      <c r="BF159" s="205">
        <v>35.609155992477874</v>
      </c>
      <c r="BG159" s="205">
        <v>35.708709932000481</v>
      </c>
      <c r="BH159" s="205">
        <v>34.918629417172575</v>
      </c>
      <c r="BI159" s="206">
        <v>35.994285296459218</v>
      </c>
    </row>
    <row r="160" spans="1:61" x14ac:dyDescent="0.25">
      <c r="A160" s="207" t="s">
        <v>1793</v>
      </c>
      <c r="B160" s="204">
        <v>52.556285716227514</v>
      </c>
      <c r="C160" s="205">
        <v>51.131617822861358</v>
      </c>
      <c r="D160" s="205">
        <v>48.913663323660089</v>
      </c>
      <c r="E160" s="205">
        <v>46.656746355571883</v>
      </c>
      <c r="F160" s="205">
        <v>53.905330044992922</v>
      </c>
      <c r="G160" s="204">
        <v>50.755451681458112</v>
      </c>
      <c r="H160" s="205">
        <v>48.926761963768968</v>
      </c>
      <c r="I160" s="205">
        <v>47.803549718170544</v>
      </c>
      <c r="J160" s="205">
        <v>45.637564460350454</v>
      </c>
      <c r="K160" s="205">
        <v>52.920551652504557</v>
      </c>
      <c r="L160" s="204">
        <v>38.140784347321244</v>
      </c>
      <c r="M160" s="205">
        <v>37.186015042236633</v>
      </c>
      <c r="N160" s="205">
        <v>35.982478005023609</v>
      </c>
      <c r="O160" s="205">
        <v>35.424004750119892</v>
      </c>
      <c r="P160" s="205">
        <v>38.753972535246028</v>
      </c>
      <c r="Q160" s="204">
        <v>46.079980315987427</v>
      </c>
      <c r="R160" s="205">
        <v>45.396516623594074</v>
      </c>
      <c r="S160" s="205">
        <v>43.336620727661234</v>
      </c>
      <c r="T160" s="205">
        <v>37.104517468456365</v>
      </c>
      <c r="U160" s="205">
        <v>47.273802168026528</v>
      </c>
      <c r="V160" s="204">
        <v>37.768922703338575</v>
      </c>
      <c r="W160" s="205">
        <v>37.557926341947685</v>
      </c>
      <c r="X160" s="205">
        <v>35.517278975089908</v>
      </c>
      <c r="Y160" s="205">
        <v>33.620000000000005</v>
      </c>
      <c r="Z160" s="205">
        <v>38.279265289806794</v>
      </c>
      <c r="AA160" s="204">
        <v>37.54522023675365</v>
      </c>
      <c r="AB160" s="205">
        <v>37.280292104175402</v>
      </c>
      <c r="AC160" s="205">
        <v>34.004261580558037</v>
      </c>
      <c r="AD160" s="205">
        <v>31.488723215695632</v>
      </c>
      <c r="AE160" s="205">
        <v>37.706093959065043</v>
      </c>
      <c r="AF160" s="204">
        <v>36.689075191894297</v>
      </c>
      <c r="AG160" s="205">
        <v>36.075429622515841</v>
      </c>
      <c r="AH160" s="205">
        <v>33.465498523686477</v>
      </c>
      <c r="AI160" s="205">
        <v>29.036003225491566</v>
      </c>
      <c r="AJ160" s="205">
        <v>36.639890779476275</v>
      </c>
      <c r="AK160" s="204">
        <v>37.152668983437792</v>
      </c>
      <c r="AL160" s="205">
        <v>36.487467938941322</v>
      </c>
      <c r="AM160" s="205">
        <v>33.270000000000003</v>
      </c>
      <c r="AN160" s="205">
        <v>28.252573879164949</v>
      </c>
      <c r="AO160" s="205">
        <v>37.429176210004329</v>
      </c>
      <c r="AP160" s="204">
        <v>36.930935795788656</v>
      </c>
      <c r="AQ160" s="205">
        <v>36.585350031102543</v>
      </c>
      <c r="AR160" s="205">
        <v>33.300911402998402</v>
      </c>
      <c r="AS160" s="205">
        <v>28.722215148166221</v>
      </c>
      <c r="AT160" s="205">
        <v>36.861127870609984</v>
      </c>
      <c r="AU160" s="204">
        <v>38.756333277495585</v>
      </c>
      <c r="AV160" s="205">
        <v>38.31968710955033</v>
      </c>
      <c r="AW160" s="205">
        <v>34.825322943900538</v>
      </c>
      <c r="AX160" s="205">
        <v>29.412383188336872</v>
      </c>
      <c r="AY160" s="205">
        <v>38.136548614458057</v>
      </c>
      <c r="AZ160" s="204">
        <v>39.783468328889533</v>
      </c>
      <c r="BA160" s="205">
        <v>39.167316699330904</v>
      </c>
      <c r="BB160" s="205">
        <v>35.382336823394901</v>
      </c>
      <c r="BC160" s="205">
        <v>30.981865262943913</v>
      </c>
      <c r="BD160" s="205">
        <v>39.751487416336346</v>
      </c>
      <c r="BE160" s="204">
        <v>39.075092319956703</v>
      </c>
      <c r="BF160" s="205">
        <v>38.92754084425215</v>
      </c>
      <c r="BG160" s="205">
        <v>36.085889101568227</v>
      </c>
      <c r="BH160" s="205">
        <v>31.588594500317207</v>
      </c>
      <c r="BI160" s="206">
        <v>39.491527352692437</v>
      </c>
    </row>
    <row r="161" spans="1:61" x14ac:dyDescent="0.25">
      <c r="A161" s="207" t="s">
        <v>1794</v>
      </c>
      <c r="B161" s="204">
        <v>51.099925172795785</v>
      </c>
      <c r="C161" s="205">
        <v>49.717412318483873</v>
      </c>
      <c r="D161" s="205">
        <v>47.721658751235466</v>
      </c>
      <c r="E161" s="205">
        <v>45.520917156124106</v>
      </c>
      <c r="F161" s="205">
        <v>52.41716996863029</v>
      </c>
      <c r="G161" s="204">
        <v>49.417161831164258</v>
      </c>
      <c r="H161" s="205">
        <v>47.716361044610807</v>
      </c>
      <c r="I161" s="205">
        <v>46.72307069897645</v>
      </c>
      <c r="J161" s="205">
        <v>44.598401956271935</v>
      </c>
      <c r="K161" s="205">
        <v>51.393519439829568</v>
      </c>
      <c r="L161" s="204">
        <v>37.073322845349438</v>
      </c>
      <c r="M161" s="205">
        <v>36.243311701709494</v>
      </c>
      <c r="N161" s="205">
        <v>35.019134768611515</v>
      </c>
      <c r="O161" s="205">
        <v>34.478242463814986</v>
      </c>
      <c r="P161" s="205">
        <v>37.6871802244085</v>
      </c>
      <c r="Q161" s="204">
        <v>44.619824889157314</v>
      </c>
      <c r="R161" s="205">
        <v>43.91939888617916</v>
      </c>
      <c r="S161" s="205">
        <v>42.042618545833768</v>
      </c>
      <c r="T161" s="205">
        <v>36.126190316926191</v>
      </c>
      <c r="U161" s="205">
        <v>45.778217422294176</v>
      </c>
      <c r="V161" s="204">
        <v>36.486127062720939</v>
      </c>
      <c r="W161" s="205">
        <v>36.266687479317426</v>
      </c>
      <c r="X161" s="205">
        <v>34.470575209495493</v>
      </c>
      <c r="Y161" s="205">
        <v>32.630000000000003</v>
      </c>
      <c r="Z161" s="205">
        <v>36.996624048165422</v>
      </c>
      <c r="AA161" s="204">
        <v>36.433886855485149</v>
      </c>
      <c r="AB161" s="205">
        <v>36.251568619432035</v>
      </c>
      <c r="AC161" s="205">
        <v>33.004261580558044</v>
      </c>
      <c r="AD161" s="205">
        <v>31.834886542347327</v>
      </c>
      <c r="AE161" s="205">
        <v>36.832321719754319</v>
      </c>
      <c r="AF161" s="204">
        <v>35.38878098838461</v>
      </c>
      <c r="AG161" s="205">
        <v>34.904629393268181</v>
      </c>
      <c r="AH161" s="205">
        <v>32.489850801028297</v>
      </c>
      <c r="AI161" s="205">
        <v>29.848705639941773</v>
      </c>
      <c r="AJ161" s="205">
        <v>35.559907625532929</v>
      </c>
      <c r="AK161" s="204">
        <v>35.996955650250797</v>
      </c>
      <c r="AL161" s="205">
        <v>35.412590571487364</v>
      </c>
      <c r="AM161" s="205">
        <v>32.290000000000006</v>
      </c>
      <c r="AN161" s="205">
        <v>29.095234746612753</v>
      </c>
      <c r="AO161" s="205">
        <v>36.326950730928779</v>
      </c>
      <c r="AP161" s="204">
        <v>35.672172999493803</v>
      </c>
      <c r="AQ161" s="205">
        <v>35.454002351265004</v>
      </c>
      <c r="AR161" s="205">
        <v>32.474876222432989</v>
      </c>
      <c r="AS161" s="205">
        <v>29.083410073831939</v>
      </c>
      <c r="AT161" s="205">
        <v>35.768407226847231</v>
      </c>
      <c r="AU161" s="204">
        <v>37.318977516318341</v>
      </c>
      <c r="AV161" s="205">
        <v>37.067451326467484</v>
      </c>
      <c r="AW161" s="205">
        <v>33.795202096854631</v>
      </c>
      <c r="AX161" s="205">
        <v>30.020662643390704</v>
      </c>
      <c r="AY161" s="205">
        <v>36.944891717758175</v>
      </c>
      <c r="AZ161" s="204">
        <v>38.418609359045305</v>
      </c>
      <c r="BA161" s="205">
        <v>37.877576951426462</v>
      </c>
      <c r="BB161" s="205">
        <v>34.339758751609097</v>
      </c>
      <c r="BC161" s="205">
        <v>31.336937739868269</v>
      </c>
      <c r="BD161" s="205">
        <v>38.576772151398863</v>
      </c>
      <c r="BE161" s="204">
        <v>38.178765444559026</v>
      </c>
      <c r="BF161" s="205">
        <v>38.00228391456573</v>
      </c>
      <c r="BG161" s="205">
        <v>35.023233033970918</v>
      </c>
      <c r="BH161" s="205">
        <v>31.774128894617579</v>
      </c>
      <c r="BI161" s="206">
        <v>38.617250096914496</v>
      </c>
    </row>
    <row r="162" spans="1:61" x14ac:dyDescent="0.25">
      <c r="A162" s="207" t="s">
        <v>1795</v>
      </c>
      <c r="B162" s="204">
        <v>55.635122258544641</v>
      </c>
      <c r="C162" s="205">
        <v>54.100733814446279</v>
      </c>
      <c r="D162" s="205">
        <v>52.081938867503894</v>
      </c>
      <c r="E162" s="205">
        <v>49.900056626814113</v>
      </c>
      <c r="F162" s="205">
        <v>58.228570398397181</v>
      </c>
      <c r="G162" s="204">
        <v>53.012001651394961</v>
      </c>
      <c r="H162" s="205">
        <v>51.747584843945702</v>
      </c>
      <c r="I162" s="205">
        <v>50.876693317135022</v>
      </c>
      <c r="J162" s="205">
        <v>48.876421292012708</v>
      </c>
      <c r="K162" s="205">
        <v>55.221816133203099</v>
      </c>
      <c r="L162" s="204">
        <v>40.30623504506481</v>
      </c>
      <c r="M162" s="205">
        <v>39.33620763346822</v>
      </c>
      <c r="N162" s="205">
        <v>38.135690895011386</v>
      </c>
      <c r="O162" s="205">
        <v>37.600806146617529</v>
      </c>
      <c r="P162" s="205">
        <v>41.751258332425223</v>
      </c>
      <c r="Q162" s="204">
        <v>45.280482258308055</v>
      </c>
      <c r="R162" s="205">
        <v>44.521280442616387</v>
      </c>
      <c r="S162" s="205">
        <v>43.587829111704913</v>
      </c>
      <c r="T162" s="205">
        <v>39.266489926848998</v>
      </c>
      <c r="U162" s="205">
        <v>47.263039759092237</v>
      </c>
      <c r="V162" s="204">
        <v>39.415540270653878</v>
      </c>
      <c r="W162" s="205">
        <v>39.286417029327112</v>
      </c>
      <c r="X162" s="205">
        <v>37.727037803389621</v>
      </c>
      <c r="Y162" s="205">
        <v>35.510943736723348</v>
      </c>
      <c r="Z162" s="205">
        <v>40.803218802279957</v>
      </c>
      <c r="AA162" s="204">
        <v>39.608226573875243</v>
      </c>
      <c r="AB162" s="205">
        <v>39.453681821302183</v>
      </c>
      <c r="AC162" s="205">
        <v>35.790578566970794</v>
      </c>
      <c r="AD162" s="205">
        <v>34.442423719719116</v>
      </c>
      <c r="AE162" s="205">
        <v>40.906952222445867</v>
      </c>
      <c r="AF162" s="204">
        <v>38.657411130016314</v>
      </c>
      <c r="AG162" s="205">
        <v>38.181569463591444</v>
      </c>
      <c r="AH162" s="205">
        <v>35.409293595859488</v>
      </c>
      <c r="AI162" s="205">
        <v>31.774511367735748</v>
      </c>
      <c r="AJ162" s="205">
        <v>39.499854625838694</v>
      </c>
      <c r="AK162" s="204">
        <v>39.321594195541699</v>
      </c>
      <c r="AL162" s="205">
        <v>38.75390388177069</v>
      </c>
      <c r="AM162" s="205">
        <v>35.105840432311105</v>
      </c>
      <c r="AN162" s="205">
        <v>30.986608674478095</v>
      </c>
      <c r="AO162" s="205">
        <v>40.314320959714387</v>
      </c>
      <c r="AP162" s="204">
        <v>39.031147413043854</v>
      </c>
      <c r="AQ162" s="205">
        <v>38.785688211188457</v>
      </c>
      <c r="AR162" s="205">
        <v>35.37346970916655</v>
      </c>
      <c r="AS162" s="205">
        <v>31.176955518093294</v>
      </c>
      <c r="AT162" s="205">
        <v>39.775572166152649</v>
      </c>
      <c r="AU162" s="204">
        <v>40.884945444634042</v>
      </c>
      <c r="AV162" s="205">
        <v>40.489777875832445</v>
      </c>
      <c r="AW162" s="205">
        <v>36.92532313413269</v>
      </c>
      <c r="AX162" s="205">
        <v>31.988140840624155</v>
      </c>
      <c r="AY162" s="205">
        <v>41.024470208139512</v>
      </c>
      <c r="AZ162" s="204">
        <v>41.905508748696434</v>
      </c>
      <c r="BA162" s="205">
        <v>41.294337906326952</v>
      </c>
      <c r="BB162" s="205">
        <v>37.466298029386834</v>
      </c>
      <c r="BC162" s="205">
        <v>33.362069812163242</v>
      </c>
      <c r="BD162" s="205">
        <v>42.892709890806152</v>
      </c>
      <c r="BE162" s="204">
        <v>41.761602123878276</v>
      </c>
      <c r="BF162" s="205">
        <v>41.426212362591166</v>
      </c>
      <c r="BG162" s="205">
        <v>38.319418354502901</v>
      </c>
      <c r="BH162" s="205">
        <v>33.797972555060781</v>
      </c>
      <c r="BI162" s="206">
        <v>42.937504880425848</v>
      </c>
    </row>
    <row r="163" spans="1:61" x14ac:dyDescent="0.25">
      <c r="A163" s="207" t="s">
        <v>1796</v>
      </c>
      <c r="B163" s="204">
        <v>52.076699488239008</v>
      </c>
      <c r="C163" s="205">
        <v>50.630274750067393</v>
      </c>
      <c r="D163" s="205">
        <v>48.764294329309301</v>
      </c>
      <c r="E163" s="205">
        <v>46.692995936788371</v>
      </c>
      <c r="F163" s="205">
        <v>53.485285642407064</v>
      </c>
      <c r="G163" s="204">
        <v>50.217999498485753</v>
      </c>
      <c r="H163" s="205">
        <v>48.518634837217625</v>
      </c>
      <c r="I163" s="205">
        <v>47.749615860613709</v>
      </c>
      <c r="J163" s="205">
        <v>45.582207347329295</v>
      </c>
      <c r="K163" s="205">
        <v>52.094314958394243</v>
      </c>
      <c r="L163" s="204">
        <v>38.061417591209349</v>
      </c>
      <c r="M163" s="205">
        <v>37.196701114613468</v>
      </c>
      <c r="N163" s="205">
        <v>36.186277304549158</v>
      </c>
      <c r="O163" s="205">
        <v>35.815173754708518</v>
      </c>
      <c r="P163" s="205">
        <v>38.641235420293249</v>
      </c>
      <c r="Q163" s="204">
        <v>44.320385101096754</v>
      </c>
      <c r="R163" s="205">
        <v>43.689578684526623</v>
      </c>
      <c r="S163" s="205">
        <v>41.997330249543708</v>
      </c>
      <c r="T163" s="205">
        <v>37.374776530723146</v>
      </c>
      <c r="U163" s="205">
        <v>45.491717596008506</v>
      </c>
      <c r="V163" s="204">
        <v>37.40278279537393</v>
      </c>
      <c r="W163" s="205">
        <v>37.383013130701357</v>
      </c>
      <c r="X163" s="205">
        <v>36.137665659122369</v>
      </c>
      <c r="Y163" s="205">
        <v>34.211690760002206</v>
      </c>
      <c r="Z163" s="205">
        <v>37.988639425568145</v>
      </c>
      <c r="AA163" s="204">
        <v>37.641522043033802</v>
      </c>
      <c r="AB163" s="205">
        <v>37.53927443537092</v>
      </c>
      <c r="AC163" s="205">
        <v>34.740820449760818</v>
      </c>
      <c r="AD163" s="205">
        <v>33.413098886411028</v>
      </c>
      <c r="AE163" s="205">
        <v>38.275924831683938</v>
      </c>
      <c r="AF163" s="204">
        <v>36.997945219819592</v>
      </c>
      <c r="AG163" s="205">
        <v>36.60794903886368</v>
      </c>
      <c r="AH163" s="205">
        <v>34.051265343696294</v>
      </c>
      <c r="AI163" s="205">
        <v>30.864494798894846</v>
      </c>
      <c r="AJ163" s="205">
        <v>37.172823118328161</v>
      </c>
      <c r="AK163" s="204">
        <v>37.469873615699534</v>
      </c>
      <c r="AL163" s="205">
        <v>37.200028197093594</v>
      </c>
      <c r="AM163" s="205">
        <v>33.894209025397799</v>
      </c>
      <c r="AN163" s="205">
        <v>30.218626072134661</v>
      </c>
      <c r="AO163" s="205">
        <v>37.668857162593028</v>
      </c>
      <c r="AP163" s="204">
        <v>37.436799940512479</v>
      </c>
      <c r="AQ163" s="205">
        <v>37.28101475877682</v>
      </c>
      <c r="AR163" s="205">
        <v>34.010211728980529</v>
      </c>
      <c r="AS163" s="205">
        <v>30.232075403037918</v>
      </c>
      <c r="AT163" s="205">
        <v>37.487701909303119</v>
      </c>
      <c r="AU163" s="204">
        <v>38.74249834616181</v>
      </c>
      <c r="AV163" s="205">
        <v>38.550050189841947</v>
      </c>
      <c r="AW163" s="205">
        <v>35.649848484221891</v>
      </c>
      <c r="AX163" s="205">
        <v>31.173018158039312</v>
      </c>
      <c r="AY163" s="205">
        <v>38.410304587587845</v>
      </c>
      <c r="AZ163" s="204">
        <v>40.029090255220737</v>
      </c>
      <c r="BA163" s="205">
        <v>39.626039237085237</v>
      </c>
      <c r="BB163" s="205">
        <v>36.189021967006681</v>
      </c>
      <c r="BC163" s="205">
        <v>32.480140465380799</v>
      </c>
      <c r="BD163" s="205">
        <v>40.183499854765067</v>
      </c>
      <c r="BE163" s="204">
        <v>39.721812727179646</v>
      </c>
      <c r="BF163" s="205">
        <v>39.619290320607895</v>
      </c>
      <c r="BG163" s="205">
        <v>36.887248931773726</v>
      </c>
      <c r="BH163" s="205">
        <v>32.931311726407912</v>
      </c>
      <c r="BI163" s="206">
        <v>40.157041634072662</v>
      </c>
    </row>
    <row r="164" spans="1:61" x14ac:dyDescent="0.25">
      <c r="A164" s="207" t="s">
        <v>1797</v>
      </c>
      <c r="B164" s="204">
        <v>51.932548393016134</v>
      </c>
      <c r="C164" s="205">
        <v>50.586864341971093</v>
      </c>
      <c r="D164" s="205">
        <v>48.745725982929194</v>
      </c>
      <c r="E164" s="205">
        <v>46.547910217670307</v>
      </c>
      <c r="F164" s="205">
        <v>53.339207555977779</v>
      </c>
      <c r="G164" s="204">
        <v>49.972414985023846</v>
      </c>
      <c r="H164" s="205">
        <v>48.34063594328309</v>
      </c>
      <c r="I164" s="205">
        <v>47.801883750838819</v>
      </c>
      <c r="J164" s="205">
        <v>45.626601609971921</v>
      </c>
      <c r="K164" s="205">
        <v>51.755293729171285</v>
      </c>
      <c r="L164" s="204">
        <v>37.596373630886212</v>
      </c>
      <c r="M164" s="205">
        <v>36.736167045935453</v>
      </c>
      <c r="N164" s="205">
        <v>35.551861013604622</v>
      </c>
      <c r="O164" s="205">
        <v>35.15741914922237</v>
      </c>
      <c r="P164" s="205">
        <v>38.24977872096283</v>
      </c>
      <c r="Q164" s="204">
        <v>44.200085860180359</v>
      </c>
      <c r="R164" s="205">
        <v>43.484180060422958</v>
      </c>
      <c r="S164" s="205">
        <v>41.887137443868248</v>
      </c>
      <c r="T164" s="205">
        <v>36.746328421977942</v>
      </c>
      <c r="U164" s="205">
        <v>45.364490739414165</v>
      </c>
      <c r="V164" s="204">
        <v>36.802717828368586</v>
      </c>
      <c r="W164" s="205">
        <v>36.754359823675223</v>
      </c>
      <c r="X164" s="205">
        <v>35.234713718166113</v>
      </c>
      <c r="Y164" s="205">
        <v>33.255667012272305</v>
      </c>
      <c r="Z164" s="205">
        <v>37.385016902312039</v>
      </c>
      <c r="AA164" s="204">
        <v>36.976282904152249</v>
      </c>
      <c r="AB164" s="205">
        <v>36.856519886716342</v>
      </c>
      <c r="AC164" s="205">
        <v>33.737543071028142</v>
      </c>
      <c r="AD164" s="205">
        <v>32.453465475680233</v>
      </c>
      <c r="AE164" s="205">
        <v>37.55656769129687</v>
      </c>
      <c r="AF164" s="204">
        <v>36.072818862995</v>
      </c>
      <c r="AG164" s="205">
        <v>35.631257903623045</v>
      </c>
      <c r="AH164" s="205">
        <v>33.077673686764712</v>
      </c>
      <c r="AI164" s="205">
        <v>30.00217671449731</v>
      </c>
      <c r="AJ164" s="205">
        <v>36.246260156191411</v>
      </c>
      <c r="AK164" s="204">
        <v>36.742276330519914</v>
      </c>
      <c r="AL164" s="205">
        <v>36.232960475906225</v>
      </c>
      <c r="AM164" s="205">
        <v>32.923010753881321</v>
      </c>
      <c r="AN164" s="205">
        <v>29.4</v>
      </c>
      <c r="AO164" s="205">
        <v>37.011748584859355</v>
      </c>
      <c r="AP164" s="204">
        <v>36.493220061479512</v>
      </c>
      <c r="AQ164" s="205">
        <v>36.266121694717228</v>
      </c>
      <c r="AR164" s="205">
        <v>33.038353096830242</v>
      </c>
      <c r="AS164" s="205">
        <v>29.592318297712108</v>
      </c>
      <c r="AT164" s="205">
        <v>36.57533510144134</v>
      </c>
      <c r="AU164" s="204">
        <v>37.923572077533066</v>
      </c>
      <c r="AV164" s="205">
        <v>37.792520849254579</v>
      </c>
      <c r="AW164" s="205">
        <v>34.621869733981008</v>
      </c>
      <c r="AX164" s="205">
        <v>30.339679116409879</v>
      </c>
      <c r="AY164" s="205">
        <v>37.650697852101757</v>
      </c>
      <c r="AZ164" s="204">
        <v>39.168467179981533</v>
      </c>
      <c r="BA164" s="205">
        <v>38.578638772548324</v>
      </c>
      <c r="BB164" s="205">
        <v>35.129021967006693</v>
      </c>
      <c r="BC164" s="205">
        <v>31.585524299215155</v>
      </c>
      <c r="BD164" s="205">
        <v>39.361886176179183</v>
      </c>
      <c r="BE164" s="204">
        <v>39.022391615654101</v>
      </c>
      <c r="BF164" s="205">
        <v>38.769571024508082</v>
      </c>
      <c r="BG164" s="205">
        <v>35.802333616698057</v>
      </c>
      <c r="BH164" s="205">
        <v>32.009020817923698</v>
      </c>
      <c r="BI164" s="206">
        <v>39.431550037129902</v>
      </c>
    </row>
    <row r="165" spans="1:61" x14ac:dyDescent="0.25">
      <c r="A165" s="207" t="s">
        <v>1798</v>
      </c>
      <c r="B165" s="204">
        <v>49.11726775362073</v>
      </c>
      <c r="C165" s="205">
        <v>47.785362343682237</v>
      </c>
      <c r="D165" s="205">
        <v>45.86786055210132</v>
      </c>
      <c r="E165" s="205">
        <v>43.752937954491379</v>
      </c>
      <c r="F165" s="205">
        <v>50.382287273559527</v>
      </c>
      <c r="G165" s="204">
        <v>47.496203163141757</v>
      </c>
      <c r="H165" s="205">
        <v>45.864151323951489</v>
      </c>
      <c r="I165" s="205">
        <v>44.909995682805906</v>
      </c>
      <c r="J165" s="205">
        <v>42.869142493706853</v>
      </c>
      <c r="K165" s="205">
        <v>49.400106527983809</v>
      </c>
      <c r="L165" s="204">
        <v>35.634372158226007</v>
      </c>
      <c r="M165" s="205">
        <v>34.838378908338434</v>
      </c>
      <c r="N165" s="205">
        <v>33.663793930007586</v>
      </c>
      <c r="O165" s="205">
        <v>33.138537986853557</v>
      </c>
      <c r="P165" s="205">
        <v>36.222734190396089</v>
      </c>
      <c r="Q165" s="204">
        <v>42.888534721554947</v>
      </c>
      <c r="R165" s="205">
        <v>42.214553052087503</v>
      </c>
      <c r="S165" s="205">
        <v>40.41074492965371</v>
      </c>
      <c r="T165" s="205">
        <v>34.721944763593655</v>
      </c>
      <c r="U165" s="205">
        <v>44.001575759149553</v>
      </c>
      <c r="V165" s="204">
        <v>35.065427908106876</v>
      </c>
      <c r="W165" s="205">
        <v>34.85607059234885</v>
      </c>
      <c r="X165" s="205">
        <v>33.131167367032823</v>
      </c>
      <c r="Y165" s="205">
        <v>32.4</v>
      </c>
      <c r="Z165" s="205">
        <v>35.559954963357768</v>
      </c>
      <c r="AA165" s="204">
        <v>35.01526044698624</v>
      </c>
      <c r="AB165" s="205">
        <v>34.842998015052878</v>
      </c>
      <c r="AC165" s="205">
        <v>32.70000000000001</v>
      </c>
      <c r="AD165" s="205">
        <v>31.467513776856816</v>
      </c>
      <c r="AE165" s="205">
        <v>35.401496583137451</v>
      </c>
      <c r="AF165" s="204">
        <v>34.013497356385216</v>
      </c>
      <c r="AG165" s="205">
        <v>33.780870320172255</v>
      </c>
      <c r="AH165" s="205">
        <v>32.245475493028685</v>
      </c>
      <c r="AI165" s="205">
        <v>29.046003225491567</v>
      </c>
      <c r="AJ165" s="205">
        <v>34.177591456203139</v>
      </c>
      <c r="AK165" s="204">
        <v>34.599472045087865</v>
      </c>
      <c r="AL165" s="205">
        <v>34.035028817371277</v>
      </c>
      <c r="AM165" s="205">
        <v>32.06</v>
      </c>
      <c r="AN165" s="205">
        <v>28.315234746612756</v>
      </c>
      <c r="AO165" s="205">
        <v>34.916603835149289</v>
      </c>
      <c r="AP165" s="204">
        <v>34.284649221545934</v>
      </c>
      <c r="AQ165" s="205">
        <v>34.073556208199122</v>
      </c>
      <c r="AR165" s="205">
        <v>32.083702933839177</v>
      </c>
      <c r="AS165" s="205">
        <v>28.991354906742966</v>
      </c>
      <c r="AT165" s="205">
        <v>34.382965939321721</v>
      </c>
      <c r="AU165" s="204">
        <v>35.870927838710315</v>
      </c>
      <c r="AV165" s="205">
        <v>35.624220571466694</v>
      </c>
      <c r="AW165" s="205">
        <v>33.714159393043623</v>
      </c>
      <c r="AX165" s="205">
        <v>29.683745877645396</v>
      </c>
      <c r="AY165" s="205">
        <v>35.512123034331253</v>
      </c>
      <c r="AZ165" s="204">
        <v>37.259129372478689</v>
      </c>
      <c r="BA165" s="205">
        <v>36.741368084085174</v>
      </c>
      <c r="BB165" s="205">
        <v>34.092336823394909</v>
      </c>
      <c r="BC165" s="205">
        <v>30.493573844607457</v>
      </c>
      <c r="BD165" s="205">
        <v>37.404944815112856</v>
      </c>
      <c r="BE165" s="204">
        <v>37.903769649896518</v>
      </c>
      <c r="BF165" s="205">
        <v>37.729629580931707</v>
      </c>
      <c r="BG165" s="205">
        <v>34.768238173795787</v>
      </c>
      <c r="BH165" s="205">
        <v>30.92132474001659</v>
      </c>
      <c r="BI165" s="206">
        <v>38.336853000284549</v>
      </c>
    </row>
    <row r="166" spans="1:61" x14ac:dyDescent="0.25">
      <c r="A166" s="207" t="s">
        <v>1799</v>
      </c>
      <c r="B166" s="204">
        <v>51.601560007883705</v>
      </c>
      <c r="C166" s="205">
        <v>50.215960878075073</v>
      </c>
      <c r="D166" s="205">
        <v>48.178174653673565</v>
      </c>
      <c r="E166" s="205">
        <v>45.958958090897461</v>
      </c>
      <c r="F166" s="205">
        <v>52.931367988360336</v>
      </c>
      <c r="G166" s="204">
        <v>49.91375664644908</v>
      </c>
      <c r="H166" s="205">
        <v>48.195740982535106</v>
      </c>
      <c r="I166" s="205">
        <v>47.189208847672731</v>
      </c>
      <c r="J166" s="205">
        <v>45.04239772958335</v>
      </c>
      <c r="K166" s="205">
        <v>51.912406008552061</v>
      </c>
      <c r="L166" s="204">
        <v>37.445783306546964</v>
      </c>
      <c r="M166" s="205">
        <v>36.608441077294017</v>
      </c>
      <c r="N166" s="205">
        <v>35.371689181168165</v>
      </c>
      <c r="O166" s="205">
        <v>34.81569020043478</v>
      </c>
      <c r="P166" s="205">
        <v>38.095345074403888</v>
      </c>
      <c r="Q166" s="204">
        <v>45.071346899836648</v>
      </c>
      <c r="R166" s="205">
        <v>44.360984151712593</v>
      </c>
      <c r="S166" s="205">
        <v>42.459726468209965</v>
      </c>
      <c r="T166" s="205">
        <v>36.423684747688995</v>
      </c>
      <c r="U166" s="205">
        <v>46.276463570134027</v>
      </c>
      <c r="V166" s="204">
        <v>36.853131187422036</v>
      </c>
      <c r="W166" s="205">
        <v>36.630992950755186</v>
      </c>
      <c r="X166" s="205">
        <v>34.812574185568366</v>
      </c>
      <c r="Y166" s="205">
        <v>32.887397717241761</v>
      </c>
      <c r="Z166" s="205">
        <v>37.385909176598318</v>
      </c>
      <c r="AA166" s="204">
        <v>36.801702601911792</v>
      </c>
      <c r="AB166" s="205">
        <v>36.619360318292628</v>
      </c>
      <c r="AC166" s="205">
        <v>33.300283285594496</v>
      </c>
      <c r="AD166" s="205">
        <v>31.958211324898571</v>
      </c>
      <c r="AE166" s="205">
        <v>37.213100420380059</v>
      </c>
      <c r="AF166" s="204">
        <v>35.743770416874312</v>
      </c>
      <c r="AG166" s="205">
        <v>35.257286513112042</v>
      </c>
      <c r="AH166" s="205">
        <v>32.745508738225141</v>
      </c>
      <c r="AI166" s="205">
        <v>29.448680362273631</v>
      </c>
      <c r="AJ166" s="205">
        <v>35.967211679548008</v>
      </c>
      <c r="AK166" s="204">
        <v>36.361857089154988</v>
      </c>
      <c r="AL166" s="205">
        <v>35.770008859024742</v>
      </c>
      <c r="AM166" s="205">
        <v>32.557466417898617</v>
      </c>
      <c r="AN166" s="205">
        <v>28.705234746612753</v>
      </c>
      <c r="AO166" s="205">
        <v>36.71406828848874</v>
      </c>
      <c r="AP166" s="204">
        <v>36.029582441361825</v>
      </c>
      <c r="AQ166" s="205">
        <v>35.811454535654292</v>
      </c>
      <c r="AR166" s="205">
        <v>32.578586321502861</v>
      </c>
      <c r="AS166" s="205">
        <v>28.648167491636258</v>
      </c>
      <c r="AT166" s="205">
        <v>36.12840722684723</v>
      </c>
      <c r="AU166" s="204">
        <v>37.694134567063486</v>
      </c>
      <c r="AV166" s="205">
        <v>37.440040803886603</v>
      </c>
      <c r="AW166" s="205">
        <v>34.067775532670716</v>
      </c>
      <c r="AX166" s="205">
        <v>29.570437547660244</v>
      </c>
      <c r="AY166" s="205">
        <v>37.327693503252291</v>
      </c>
      <c r="AZ166" s="204">
        <v>38.80715781916868</v>
      </c>
      <c r="BA166" s="205">
        <v>38.260948286698699</v>
      </c>
      <c r="BB166" s="205">
        <v>34.612336823394905</v>
      </c>
      <c r="BC166" s="205">
        <v>30.869149774781324</v>
      </c>
      <c r="BD166" s="205">
        <v>38.962696315069415</v>
      </c>
      <c r="BE166" s="204">
        <v>38.563761239221542</v>
      </c>
      <c r="BF166" s="205">
        <v>38.38767868882536</v>
      </c>
      <c r="BG166" s="205">
        <v>35.3108942413931</v>
      </c>
      <c r="BH166" s="205">
        <v>31.349059858749726</v>
      </c>
      <c r="BI166" s="206">
        <v>39.004905975584485</v>
      </c>
    </row>
    <row r="167" spans="1:61" x14ac:dyDescent="0.25">
      <c r="A167" s="207" t="s">
        <v>1800</v>
      </c>
      <c r="B167" s="204">
        <v>52.451401966847669</v>
      </c>
      <c r="C167" s="205">
        <v>51.028977415233868</v>
      </c>
      <c r="D167" s="205">
        <v>48.820970866581824</v>
      </c>
      <c r="E167" s="205">
        <v>46.564764457539802</v>
      </c>
      <c r="F167" s="205">
        <v>53.800485204284591</v>
      </c>
      <c r="G167" s="204">
        <v>50.733712729318071</v>
      </c>
      <c r="H167" s="205">
        <v>48.886040610938515</v>
      </c>
      <c r="I167" s="205">
        <v>47.748908757238873</v>
      </c>
      <c r="J167" s="205">
        <v>45.552963548653018</v>
      </c>
      <c r="K167" s="205">
        <v>52.861152858132492</v>
      </c>
      <c r="L167" s="204">
        <v>38.070784347321244</v>
      </c>
      <c r="M167" s="205">
        <v>37.121205321710789</v>
      </c>
      <c r="N167" s="205">
        <v>35.912492368287609</v>
      </c>
      <c r="O167" s="205">
        <v>35.351375895247138</v>
      </c>
      <c r="P167" s="205">
        <v>38.686592910092237</v>
      </c>
      <c r="Q167" s="204">
        <v>45.997383481352344</v>
      </c>
      <c r="R167" s="205">
        <v>45.314625676118368</v>
      </c>
      <c r="S167" s="205">
        <v>43.246540684775489</v>
      </c>
      <c r="T167" s="205">
        <v>37.029376024869975</v>
      </c>
      <c r="U167" s="205">
        <v>47.188955815669388</v>
      </c>
      <c r="V167" s="204">
        <v>37.686204267524793</v>
      </c>
      <c r="W167" s="205">
        <v>37.477888910395286</v>
      </c>
      <c r="X167" s="205">
        <v>35.437631525487596</v>
      </c>
      <c r="Y167" s="205">
        <v>33.549999999999997</v>
      </c>
      <c r="Z167" s="205">
        <v>38.196921617686968</v>
      </c>
      <c r="AA167" s="204">
        <v>37.468129228607893</v>
      </c>
      <c r="AB167" s="205">
        <v>37.20282420437799</v>
      </c>
      <c r="AC167" s="205">
        <v>33.926801369139135</v>
      </c>
      <c r="AD167" s="205">
        <v>31.433521642555824</v>
      </c>
      <c r="AE167" s="205">
        <v>37.636026340033467</v>
      </c>
      <c r="AF167" s="204">
        <v>36.609075191894291</v>
      </c>
      <c r="AG167" s="205">
        <v>36.000433928654409</v>
      </c>
      <c r="AH167" s="205">
        <v>33.390525360823368</v>
      </c>
      <c r="AI167" s="205">
        <v>28.988655084605494</v>
      </c>
      <c r="AJ167" s="205">
        <v>36.557568033261354</v>
      </c>
      <c r="AK167" s="204">
        <v>37.072668983437786</v>
      </c>
      <c r="AL167" s="205">
        <v>36.407467938941323</v>
      </c>
      <c r="AM167" s="205">
        <v>33.200000000000003</v>
      </c>
      <c r="AN167" s="205">
        <v>28.205234746612753</v>
      </c>
      <c r="AO167" s="205">
        <v>37.346950730928775</v>
      </c>
      <c r="AP167" s="204">
        <v>36.850935795788665</v>
      </c>
      <c r="AQ167" s="205">
        <v>36.505350031102545</v>
      </c>
      <c r="AR167" s="205">
        <v>33.223469709166544</v>
      </c>
      <c r="AS167" s="205">
        <v>28.582941957317811</v>
      </c>
      <c r="AT167" s="205">
        <v>36.781127870609986</v>
      </c>
      <c r="AU167" s="204">
        <v>38.678911802868157</v>
      </c>
      <c r="AV167" s="205">
        <v>38.239779847034704</v>
      </c>
      <c r="AW167" s="205">
        <v>34.750348968486804</v>
      </c>
      <c r="AX167" s="205">
        <v>29.359601818673791</v>
      </c>
      <c r="AY167" s="205">
        <v>38.051565165491652</v>
      </c>
      <c r="AZ167" s="204">
        <v>39.700882714849193</v>
      </c>
      <c r="BA167" s="205">
        <v>39.084725220412189</v>
      </c>
      <c r="BB167" s="205">
        <v>35.310132121775091</v>
      </c>
      <c r="BC167" s="205">
        <v>30.830228492887315</v>
      </c>
      <c r="BD167" s="205">
        <v>39.666305398790556</v>
      </c>
      <c r="BE167" s="204">
        <v>39.002347602226273</v>
      </c>
      <c r="BF167" s="205">
        <v>38.852537343097836</v>
      </c>
      <c r="BG167" s="205">
        <v>36.005889101568222</v>
      </c>
      <c r="BH167" s="205">
        <v>31.480993196731795</v>
      </c>
      <c r="BI167" s="206">
        <v>39.422003805195402</v>
      </c>
    </row>
    <row r="168" spans="1:61" x14ac:dyDescent="0.25">
      <c r="A168" s="207" t="s">
        <v>1801</v>
      </c>
      <c r="B168" s="204">
        <v>51.007387939295498</v>
      </c>
      <c r="C168" s="205">
        <v>49.616396238411674</v>
      </c>
      <c r="D168" s="205">
        <v>47.557701330360828</v>
      </c>
      <c r="E168" s="205">
        <v>45.359462795839185</v>
      </c>
      <c r="F168" s="205">
        <v>52.312000895499082</v>
      </c>
      <c r="G168" s="204">
        <v>47.99752340630689</v>
      </c>
      <c r="H168" s="205">
        <v>46.73053401668858</v>
      </c>
      <c r="I168" s="205">
        <v>46.026448327731082</v>
      </c>
      <c r="J168" s="205">
        <v>44.220591563015724</v>
      </c>
      <c r="K168" s="205">
        <v>49.760905514817864</v>
      </c>
      <c r="L168" s="204">
        <v>36.829801190872338</v>
      </c>
      <c r="M168" s="205">
        <v>35.992464755111847</v>
      </c>
      <c r="N168" s="205">
        <v>34.994046910561757</v>
      </c>
      <c r="O168" s="205">
        <v>34.552466578871083</v>
      </c>
      <c r="P168" s="205">
        <v>37.394682597118106</v>
      </c>
      <c r="Q168" s="204">
        <v>44.609468723833579</v>
      </c>
      <c r="R168" s="205">
        <v>44.002106941360609</v>
      </c>
      <c r="S168" s="205">
        <v>42.065764807107989</v>
      </c>
      <c r="T168" s="205">
        <v>36.173939531017091</v>
      </c>
      <c r="U168" s="205">
        <v>45.765871302750057</v>
      </c>
      <c r="V168" s="204">
        <v>36.772064083987445</v>
      </c>
      <c r="W168" s="205">
        <v>36.595747351069875</v>
      </c>
      <c r="X168" s="205">
        <v>34.762926735966055</v>
      </c>
      <c r="Y168" s="205">
        <v>32.910000000000004</v>
      </c>
      <c r="Z168" s="205">
        <v>37.243128926394753</v>
      </c>
      <c r="AA168" s="204">
        <v>36.532281391428917</v>
      </c>
      <c r="AB168" s="205">
        <v>36.394650195062319</v>
      </c>
      <c r="AC168" s="205">
        <v>33.284261580558045</v>
      </c>
      <c r="AD168" s="205">
        <v>32.261371341076305</v>
      </c>
      <c r="AE168" s="205">
        <v>36.602954107550261</v>
      </c>
      <c r="AF168" s="204">
        <v>35.791433375894599</v>
      </c>
      <c r="AG168" s="205">
        <v>35.255026007218206</v>
      </c>
      <c r="AH168" s="205">
        <v>32.755508738225146</v>
      </c>
      <c r="AI168" s="205">
        <v>29.708705639941776</v>
      </c>
      <c r="AJ168" s="205">
        <v>35.862576456289673</v>
      </c>
      <c r="AK168" s="204">
        <v>36.333446908166962</v>
      </c>
      <c r="AL168" s="205">
        <v>35.712590571487368</v>
      </c>
      <c r="AM168" s="205">
        <v>32.570000000000007</v>
      </c>
      <c r="AN168" s="205">
        <v>28.825234746612757</v>
      </c>
      <c r="AO168" s="205">
        <v>36.636950730928774</v>
      </c>
      <c r="AP168" s="204">
        <v>36.049271168888573</v>
      </c>
      <c r="AQ168" s="205">
        <v>35.776293479828503</v>
      </c>
      <c r="AR168" s="205">
        <v>32.588586321502866</v>
      </c>
      <c r="AS168" s="205">
        <v>28.69522678423241</v>
      </c>
      <c r="AT168" s="205">
        <v>36.075857284888748</v>
      </c>
      <c r="AU168" s="204">
        <v>37.772498346161811</v>
      </c>
      <c r="AV168" s="205">
        <v>37.439506047041988</v>
      </c>
      <c r="AW168" s="205">
        <v>34.080245027290047</v>
      </c>
      <c r="AX168" s="205">
        <v>29.780967960018693</v>
      </c>
      <c r="AY168" s="205">
        <v>37.290599451910467</v>
      </c>
      <c r="AZ168" s="204">
        <v>38.835081925977697</v>
      </c>
      <c r="BA168" s="205">
        <v>38.260359416157648</v>
      </c>
      <c r="BB168" s="205">
        <v>34.632336823394908</v>
      </c>
      <c r="BC168" s="205">
        <v>30.970682840668701</v>
      </c>
      <c r="BD168" s="205">
        <v>38.904910160565777</v>
      </c>
      <c r="BE168" s="204">
        <v>37.908231300875443</v>
      </c>
      <c r="BF168" s="205">
        <v>37.811630956931225</v>
      </c>
      <c r="BG168" s="205">
        <v>35.318227894146048</v>
      </c>
      <c r="BH168" s="205">
        <v>31.376078835431755</v>
      </c>
      <c r="BI168" s="206">
        <v>38.281193163735438</v>
      </c>
    </row>
    <row r="169" spans="1:61" x14ac:dyDescent="0.25">
      <c r="A169" s="207" t="s">
        <v>1802</v>
      </c>
      <c r="B169" s="204">
        <v>50.362487307919722</v>
      </c>
      <c r="C169" s="205">
        <v>49.508527697689949</v>
      </c>
      <c r="D169" s="205">
        <v>48.54432752517517</v>
      </c>
      <c r="E169" s="205">
        <v>46.534168939292165</v>
      </c>
      <c r="F169" s="205">
        <v>51.221850440756285</v>
      </c>
      <c r="G169" s="204">
        <v>50.615246323845206</v>
      </c>
      <c r="H169" s="205">
        <v>49.049830511732729</v>
      </c>
      <c r="I169" s="205">
        <v>49.170799960918032</v>
      </c>
      <c r="J169" s="205">
        <v>48.405835750235255</v>
      </c>
      <c r="K169" s="205">
        <v>52.356984492522997</v>
      </c>
      <c r="L169" s="204">
        <v>37.037710296585274</v>
      </c>
      <c r="M169" s="205">
        <v>36.849329846369777</v>
      </c>
      <c r="N169" s="205">
        <v>36.077256380724769</v>
      </c>
      <c r="O169" s="205">
        <v>35.501981472161013</v>
      </c>
      <c r="P169" s="205">
        <v>37.674201973237508</v>
      </c>
      <c r="Q169" s="204">
        <v>43.853981743558769</v>
      </c>
      <c r="R169" s="205">
        <v>43.384401688930943</v>
      </c>
      <c r="S169" s="205">
        <v>42.61500194082037</v>
      </c>
      <c r="T169" s="205">
        <v>25.829343714271161</v>
      </c>
      <c r="U169" s="205">
        <v>44.714019167675517</v>
      </c>
      <c r="V169" s="204">
        <v>34.906330867994754</v>
      </c>
      <c r="W169" s="205">
        <v>35.137186982935702</v>
      </c>
      <c r="X169" s="205">
        <v>33.938588307571329</v>
      </c>
      <c r="Y169" s="205">
        <v>30.80108881624567</v>
      </c>
      <c r="Z169" s="205">
        <v>34.878887428134334</v>
      </c>
      <c r="AA169" s="204">
        <v>34.917917779200472</v>
      </c>
      <c r="AB169" s="205">
        <v>34.781317163585065</v>
      </c>
      <c r="AC169" s="205">
        <v>32.805813950438527</v>
      </c>
      <c r="AD169" s="205">
        <v>31.630408552285996</v>
      </c>
      <c r="AE169" s="205">
        <v>35.21817473835975</v>
      </c>
      <c r="AF169" s="204">
        <v>32.847283873802411</v>
      </c>
      <c r="AG169" s="205">
        <v>32.833171718892793</v>
      </c>
      <c r="AH169" s="205">
        <v>31.600387852286936</v>
      </c>
      <c r="AI169" s="205">
        <v>29.053787431617454</v>
      </c>
      <c r="AJ169" s="205">
        <v>33.102911925508124</v>
      </c>
      <c r="AK169" s="204">
        <v>33.228832701320371</v>
      </c>
      <c r="AL169" s="205">
        <v>33.202613383111228</v>
      </c>
      <c r="AM169" s="205">
        <v>31.527215673655217</v>
      </c>
      <c r="AN169" s="205">
        <v>28.492668836963912</v>
      </c>
      <c r="AO169" s="205">
        <v>33.11006092284984</v>
      </c>
      <c r="AP169" s="204">
        <v>32.813512041444781</v>
      </c>
      <c r="AQ169" s="205">
        <v>32.742895421151772</v>
      </c>
      <c r="AR169" s="205">
        <v>31.113173750866761</v>
      </c>
      <c r="AS169" s="205">
        <v>28.877009367235008</v>
      </c>
      <c r="AT169" s="205">
        <v>32.894606757444436</v>
      </c>
      <c r="AU169" s="204">
        <v>34.010593947945971</v>
      </c>
      <c r="AV169" s="205">
        <v>34.051228256122855</v>
      </c>
      <c r="AW169" s="205">
        <v>32.929817128999737</v>
      </c>
      <c r="AX169" s="205">
        <v>29.607013676951713</v>
      </c>
      <c r="AY169" s="205">
        <v>33.896819053863716</v>
      </c>
      <c r="AZ169" s="204">
        <v>35.328342649232276</v>
      </c>
      <c r="BA169" s="205">
        <v>35.197289558489935</v>
      </c>
      <c r="BB169" s="205">
        <v>33.542961397681395</v>
      </c>
      <c r="BC169" s="205">
        <v>31.952928692327362</v>
      </c>
      <c r="BD169" s="205">
        <v>35.523450983867953</v>
      </c>
      <c r="BE169" s="204">
        <v>35.676829277925279</v>
      </c>
      <c r="BF169" s="205">
        <v>35.595318085220242</v>
      </c>
      <c r="BG169" s="205">
        <v>34.291199794567248</v>
      </c>
      <c r="BH169" s="205">
        <v>32.163561716033819</v>
      </c>
      <c r="BI169" s="206">
        <v>35.440251670349909</v>
      </c>
    </row>
    <row r="170" spans="1:61" x14ac:dyDescent="0.25">
      <c r="A170" s="207" t="s">
        <v>1803</v>
      </c>
      <c r="B170" s="204">
        <v>49.001233391554919</v>
      </c>
      <c r="C170" s="205">
        <v>48.903872549019603</v>
      </c>
      <c r="D170" s="205">
        <v>48.981790105816266</v>
      </c>
      <c r="E170" s="205">
        <v>49.021336150040213</v>
      </c>
      <c r="F170" s="205">
        <v>49.455601482931939</v>
      </c>
      <c r="G170" s="204">
        <v>51.252124536237865</v>
      </c>
      <c r="H170" s="205">
        <v>48.92762360059799</v>
      </c>
      <c r="I170" s="205">
        <v>51.812710266287567</v>
      </c>
      <c r="J170" s="205">
        <v>51.904981676205544</v>
      </c>
      <c r="K170" s="205">
        <v>51.776584725058775</v>
      </c>
      <c r="L170" s="204">
        <v>36.139659971254808</v>
      </c>
      <c r="M170" s="205">
        <v>36.075344346435301</v>
      </c>
      <c r="N170" s="205">
        <v>36.167435760360704</v>
      </c>
      <c r="O170" s="205">
        <v>36.178741291821638</v>
      </c>
      <c r="P170" s="205">
        <v>36.435115096207667</v>
      </c>
      <c r="Q170" s="204">
        <v>43.202824216551591</v>
      </c>
      <c r="R170" s="205">
        <v>43.046210184544826</v>
      </c>
      <c r="S170" s="205">
        <v>43.829460827337563</v>
      </c>
      <c r="T170" s="205">
        <v>43.588430431555231</v>
      </c>
      <c r="U170" s="205">
        <v>44.019181698030756</v>
      </c>
      <c r="V170" s="204">
        <v>34.309133042352265</v>
      </c>
      <c r="W170" s="205">
        <v>34.282713272435515</v>
      </c>
      <c r="X170" s="205">
        <v>34.489262911721099</v>
      </c>
      <c r="Y170" s="205">
        <v>34.555937267073915</v>
      </c>
      <c r="Z170" s="205">
        <v>34.582088671749695</v>
      </c>
      <c r="AA170" s="204">
        <v>33.451310621281287</v>
      </c>
      <c r="AB170" s="205">
        <v>33.40923897215086</v>
      </c>
      <c r="AC170" s="205">
        <v>33.509176325649605</v>
      </c>
      <c r="AD170" s="205">
        <v>33.453848230600414</v>
      </c>
      <c r="AE170" s="205">
        <v>34.102547958882383</v>
      </c>
      <c r="AF170" s="204">
        <v>31.423130317086329</v>
      </c>
      <c r="AG170" s="205">
        <v>31.37731563376137</v>
      </c>
      <c r="AH170" s="205">
        <v>31.493508398018463</v>
      </c>
      <c r="AI170" s="205">
        <v>31.435851334547138</v>
      </c>
      <c r="AJ170" s="205">
        <v>32.150427209073797</v>
      </c>
      <c r="AK170" s="204">
        <v>31.504156084336692</v>
      </c>
      <c r="AL170" s="205">
        <v>31.544198039338735</v>
      </c>
      <c r="AM170" s="205">
        <v>31.43531191645452</v>
      </c>
      <c r="AN170" s="205">
        <v>31.360780411780876</v>
      </c>
      <c r="AO170" s="205">
        <v>31.621334485804969</v>
      </c>
      <c r="AP170" s="204">
        <v>30.755023829112581</v>
      </c>
      <c r="AQ170" s="205">
        <v>30.701967560118231</v>
      </c>
      <c r="AR170" s="205">
        <v>30.701450062566249</v>
      </c>
      <c r="AS170" s="205">
        <v>30.662665346609845</v>
      </c>
      <c r="AT170" s="205">
        <v>31.229411725290703</v>
      </c>
      <c r="AU170" s="204">
        <v>32.516862548302008</v>
      </c>
      <c r="AV170" s="205">
        <v>32.435067051202736</v>
      </c>
      <c r="AW170" s="205">
        <v>32.403456261905013</v>
      </c>
      <c r="AX170" s="205">
        <v>32.501993255819677</v>
      </c>
      <c r="AY170" s="205">
        <v>32.760113400733026</v>
      </c>
      <c r="AZ170" s="204">
        <v>32.644754820314866</v>
      </c>
      <c r="BA170" s="205">
        <v>32.603395576328616</v>
      </c>
      <c r="BB170" s="205">
        <v>32.929013617528753</v>
      </c>
      <c r="BC170" s="205">
        <v>32.827609481568381</v>
      </c>
      <c r="BD170" s="205">
        <v>33.109068714991139</v>
      </c>
      <c r="BE170" s="204">
        <v>34.022620225113549</v>
      </c>
      <c r="BF170" s="205">
        <v>33.96680132095954</v>
      </c>
      <c r="BG170" s="205">
        <v>34.083775924467403</v>
      </c>
      <c r="BH170" s="205">
        <v>33.78081685420608</v>
      </c>
      <c r="BI170" s="206">
        <v>34.174233066731702</v>
      </c>
    </row>
    <row r="171" spans="1:61" x14ac:dyDescent="0.25">
      <c r="A171" s="207" t="s">
        <v>1804</v>
      </c>
      <c r="B171" s="204">
        <v>52.130935482774795</v>
      </c>
      <c r="C171" s="205">
        <v>50.717494081314534</v>
      </c>
      <c r="D171" s="205">
        <v>48.679811048026245</v>
      </c>
      <c r="E171" s="205">
        <v>46.436636873018358</v>
      </c>
      <c r="F171" s="205">
        <v>53.472656353593166</v>
      </c>
      <c r="G171" s="204">
        <v>50.412849155045485</v>
      </c>
      <c r="H171" s="205">
        <v>48.677852769082214</v>
      </c>
      <c r="I171" s="205">
        <v>47.660623910287192</v>
      </c>
      <c r="J171" s="205">
        <v>45.496681915478838</v>
      </c>
      <c r="K171" s="205">
        <v>52.428969672410275</v>
      </c>
      <c r="L171" s="204">
        <v>37.820550321790414</v>
      </c>
      <c r="M171" s="205">
        <v>36.975762872422607</v>
      </c>
      <c r="N171" s="205">
        <v>35.724257956988822</v>
      </c>
      <c r="O171" s="205">
        <v>35.168314116294937</v>
      </c>
      <c r="P171" s="205">
        <v>38.44663100384011</v>
      </c>
      <c r="Q171" s="204">
        <v>45.518057047947181</v>
      </c>
      <c r="R171" s="205">
        <v>44.802950693408071</v>
      </c>
      <c r="S171" s="205">
        <v>42.887156979708109</v>
      </c>
      <c r="T171" s="205">
        <v>36.853460775125541</v>
      </c>
      <c r="U171" s="205">
        <v>46.698771553113602</v>
      </c>
      <c r="V171" s="204">
        <v>37.220135312123119</v>
      </c>
      <c r="W171" s="205">
        <v>36.992964616412436</v>
      </c>
      <c r="X171" s="205">
        <v>35.1676315254876</v>
      </c>
      <c r="Y171" s="205">
        <v>33.290000000000006</v>
      </c>
      <c r="Z171" s="205">
        <v>37.742281826930196</v>
      </c>
      <c r="AA171" s="204">
        <v>37.166890275014218</v>
      </c>
      <c r="AB171" s="205">
        <v>36.984561084228069</v>
      </c>
      <c r="AC171" s="205">
        <v>33.666801369139137</v>
      </c>
      <c r="AD171" s="205">
        <v>32.331095731430246</v>
      </c>
      <c r="AE171" s="205">
        <v>37.572700478546963</v>
      </c>
      <c r="AF171" s="204">
        <v>35.321454518915189</v>
      </c>
      <c r="AG171" s="205">
        <v>34.839637200080553</v>
      </c>
      <c r="AH171" s="205">
        <v>32.420492115626907</v>
      </c>
      <c r="AI171" s="205">
        <v>29.203667723439562</v>
      </c>
      <c r="AJ171" s="205">
        <v>35.492575225527546</v>
      </c>
      <c r="AK171" s="204">
        <v>35.931824203444151</v>
      </c>
      <c r="AL171" s="205">
        <v>35.755349012007109</v>
      </c>
      <c r="AM171" s="205">
        <v>32.229999999999997</v>
      </c>
      <c r="AN171" s="205">
        <v>28.465234746612754</v>
      </c>
      <c r="AO171" s="205">
        <v>36.25917621000432</v>
      </c>
      <c r="AP171" s="204">
        <v>35.604726200562943</v>
      </c>
      <c r="AQ171" s="205">
        <v>35.386231464121352</v>
      </c>
      <c r="AR171" s="205">
        <v>32.253702933839172</v>
      </c>
      <c r="AS171" s="205">
        <v>28.45341007383194</v>
      </c>
      <c r="AT171" s="205">
        <v>35.705771933986611</v>
      </c>
      <c r="AU171" s="204">
        <v>37.468152172987217</v>
      </c>
      <c r="AV171" s="205">
        <v>37.214967429673571</v>
      </c>
      <c r="AW171" s="205">
        <v>33.923252713496304</v>
      </c>
      <c r="AX171" s="205">
        <v>29.541707901145486</v>
      </c>
      <c r="AY171" s="205">
        <v>37.08985755089536</v>
      </c>
      <c r="AZ171" s="204">
        <v>38.797936139750725</v>
      </c>
      <c r="BA171" s="205">
        <v>38.257017564409495</v>
      </c>
      <c r="BB171" s="205">
        <v>34.864779500289053</v>
      </c>
      <c r="BC171" s="205">
        <v>31.188327194179962</v>
      </c>
      <c r="BD171" s="205">
        <v>39.173676067301251</v>
      </c>
      <c r="BE171" s="204">
        <v>38.535454300780366</v>
      </c>
      <c r="BF171" s="205">
        <v>38.354316112954272</v>
      </c>
      <c r="BG171" s="205">
        <v>35.343544860695928</v>
      </c>
      <c r="BH171" s="205">
        <v>31.43375429776351</v>
      </c>
      <c r="BI171" s="206">
        <v>38.970342457672402</v>
      </c>
    </row>
    <row r="172" spans="1:61" x14ac:dyDescent="0.25">
      <c r="A172" s="207" t="s">
        <v>1805</v>
      </c>
      <c r="B172" s="204">
        <v>51.71422142328003</v>
      </c>
      <c r="C172" s="205">
        <v>50.33992166531884</v>
      </c>
      <c r="D172" s="205">
        <v>48.3340381014333</v>
      </c>
      <c r="E172" s="205">
        <v>46.095527108848103</v>
      </c>
      <c r="F172" s="205">
        <v>53.06192535025275</v>
      </c>
      <c r="G172" s="204">
        <v>49.953906200212245</v>
      </c>
      <c r="H172" s="205">
        <v>48.253206155520495</v>
      </c>
      <c r="I172" s="205">
        <v>47.265100113458885</v>
      </c>
      <c r="J172" s="205">
        <v>45.126699793985374</v>
      </c>
      <c r="K172" s="205">
        <v>51.903992921495806</v>
      </c>
      <c r="L172" s="204">
        <v>37.499583931011529</v>
      </c>
      <c r="M172" s="205">
        <v>36.659634185094205</v>
      </c>
      <c r="N172" s="205">
        <v>35.436437375933082</v>
      </c>
      <c r="O172" s="205">
        <v>34.90624667342373</v>
      </c>
      <c r="P172" s="205">
        <v>38.128326473664558</v>
      </c>
      <c r="Q172" s="204">
        <v>44.886019931092221</v>
      </c>
      <c r="R172" s="205">
        <v>44.176125941833796</v>
      </c>
      <c r="S172" s="205">
        <v>42.368953421061917</v>
      </c>
      <c r="T172" s="205">
        <v>36.564944403874065</v>
      </c>
      <c r="U172" s="205">
        <v>46.059029518900836</v>
      </c>
      <c r="V172" s="204">
        <v>36.854206320985895</v>
      </c>
      <c r="W172" s="205">
        <v>36.672524460067805</v>
      </c>
      <c r="X172" s="205">
        <v>34.927631525487598</v>
      </c>
      <c r="Y172" s="205">
        <v>33.040651028561996</v>
      </c>
      <c r="Z172" s="205">
        <v>37.379357879931895</v>
      </c>
      <c r="AA172" s="204">
        <v>36.843816847091887</v>
      </c>
      <c r="AB172" s="205">
        <v>36.674884883291249</v>
      </c>
      <c r="AC172" s="205">
        <v>33.446846359106651</v>
      </c>
      <c r="AD172" s="205">
        <v>32.138843718881226</v>
      </c>
      <c r="AE172" s="205">
        <v>37.285478400658285</v>
      </c>
      <c r="AF172" s="204">
        <v>35.817453416057489</v>
      </c>
      <c r="AG172" s="205">
        <v>35.346279186480587</v>
      </c>
      <c r="AH172" s="205">
        <v>32.87643365844751</v>
      </c>
      <c r="AI172" s="205">
        <v>29.678680362273631</v>
      </c>
      <c r="AJ172" s="205">
        <v>35.990906033234424</v>
      </c>
      <c r="AK172" s="204">
        <v>36.439060500378666</v>
      </c>
      <c r="AL172" s="205">
        <v>35.875234165770301</v>
      </c>
      <c r="AM172" s="205">
        <v>32.692240196435876</v>
      </c>
      <c r="AN172" s="205">
        <v>28.900556481508374</v>
      </c>
      <c r="AO172" s="205">
        <v>36.766950730928777</v>
      </c>
      <c r="AP172" s="204">
        <v>36.12666474287343</v>
      </c>
      <c r="AQ172" s="205">
        <v>35.912918802690406</v>
      </c>
      <c r="AR172" s="205">
        <v>32.726028015334705</v>
      </c>
      <c r="AS172" s="205">
        <v>28.915606924206955</v>
      </c>
      <c r="AT172" s="205">
        <v>36.218321875945094</v>
      </c>
      <c r="AU172" s="204">
        <v>37.761241940200613</v>
      </c>
      <c r="AV172" s="205">
        <v>37.532439650884918</v>
      </c>
      <c r="AW172" s="205">
        <v>34.237948428889155</v>
      </c>
      <c r="AX172" s="205">
        <v>29.820662643390708</v>
      </c>
      <c r="AY172" s="205">
        <v>37.407276850596098</v>
      </c>
      <c r="AZ172" s="204">
        <v>38.9042653175269</v>
      </c>
      <c r="BA172" s="205">
        <v>38.335045696605398</v>
      </c>
      <c r="BB172" s="205">
        <v>34.790071038752345</v>
      </c>
      <c r="BC172" s="205">
        <v>31.141301050503213</v>
      </c>
      <c r="BD172" s="205">
        <v>39.069805016616456</v>
      </c>
      <c r="BE172" s="204">
        <v>38.654495615478574</v>
      </c>
      <c r="BF172" s="205">
        <v>38.462807558823989</v>
      </c>
      <c r="BG172" s="205">
        <v>35.473153488871461</v>
      </c>
      <c r="BH172" s="205">
        <v>31.578721847162395</v>
      </c>
      <c r="BI172" s="206">
        <v>39.097781971622645</v>
      </c>
    </row>
    <row r="173" spans="1:61" x14ac:dyDescent="0.25">
      <c r="A173" s="207" t="s">
        <v>1806</v>
      </c>
      <c r="B173" s="204">
        <v>51.460842224019473</v>
      </c>
      <c r="C173" s="205">
        <v>50.048907064918012</v>
      </c>
      <c r="D173" s="205">
        <v>48.037672681657561</v>
      </c>
      <c r="E173" s="205">
        <v>45.824300028647208</v>
      </c>
      <c r="F173" s="205">
        <v>52.767169968630292</v>
      </c>
      <c r="G173" s="204">
        <v>49.781903648308294</v>
      </c>
      <c r="H173" s="205">
        <v>48.049092893233635</v>
      </c>
      <c r="I173" s="205">
        <v>47.057435488244352</v>
      </c>
      <c r="J173" s="205">
        <v>44.915125586952506</v>
      </c>
      <c r="K173" s="205">
        <v>51.83782074977514</v>
      </c>
      <c r="L173" s="204">
        <v>37.315822431163753</v>
      </c>
      <c r="M173" s="205">
        <v>36.488702539318702</v>
      </c>
      <c r="N173" s="205">
        <v>35.243961635069319</v>
      </c>
      <c r="O173" s="205">
        <v>34.703342051562799</v>
      </c>
      <c r="P173" s="205">
        <v>37.931551095451383</v>
      </c>
      <c r="Q173" s="204">
        <v>45.126486911641564</v>
      </c>
      <c r="R173" s="205">
        <v>44.458544141520768</v>
      </c>
      <c r="S173" s="205">
        <v>42.480674114111231</v>
      </c>
      <c r="T173" s="205">
        <v>36.358813715382006</v>
      </c>
      <c r="U173" s="205">
        <v>46.333889177417852</v>
      </c>
      <c r="V173" s="204">
        <v>36.725779115144938</v>
      </c>
      <c r="W173" s="205">
        <v>36.516365923863162</v>
      </c>
      <c r="X173" s="205">
        <v>34.712928472546466</v>
      </c>
      <c r="Y173" s="205">
        <v>32.85294635628199</v>
      </c>
      <c r="Z173" s="205">
        <v>37.23023232906457</v>
      </c>
      <c r="AA173" s="204">
        <v>36.674270705573434</v>
      </c>
      <c r="AB173" s="205">
        <v>36.496421428081092</v>
      </c>
      <c r="AC173" s="205">
        <v>33.199057239550747</v>
      </c>
      <c r="AD173" s="205">
        <v>31.889765789405843</v>
      </c>
      <c r="AE173" s="205">
        <v>37.077811647391492</v>
      </c>
      <c r="AF173" s="204">
        <v>35.626443947404894</v>
      </c>
      <c r="AG173" s="205">
        <v>35.144960052045427</v>
      </c>
      <c r="AH173" s="205">
        <v>32.702821572438587</v>
      </c>
      <c r="AI173" s="205">
        <v>29.433693001107706</v>
      </c>
      <c r="AJ173" s="205">
        <v>35.797575840908607</v>
      </c>
      <c r="AK173" s="204">
        <v>36.241824203444153</v>
      </c>
      <c r="AL173" s="205">
        <v>35.657775085853721</v>
      </c>
      <c r="AM173" s="205">
        <v>32.537466417898621</v>
      </c>
      <c r="AN173" s="205">
        <v>28.692573879164947</v>
      </c>
      <c r="AO173" s="205">
        <v>36.569176210004322</v>
      </c>
      <c r="AP173" s="204">
        <v>35.91776050002251</v>
      </c>
      <c r="AQ173" s="205">
        <v>35.696628251017209</v>
      </c>
      <c r="AR173" s="205">
        <v>32.541144627671017</v>
      </c>
      <c r="AS173" s="205">
        <v>28.70560692420695</v>
      </c>
      <c r="AT173" s="205">
        <v>36.015771933986606</v>
      </c>
      <c r="AU173" s="204">
        <v>37.568977516318341</v>
      </c>
      <c r="AV173" s="205">
        <v>37.317309642514886</v>
      </c>
      <c r="AW173" s="205">
        <v>34.022507813992654</v>
      </c>
      <c r="AX173" s="205">
        <v>29.610437547660243</v>
      </c>
      <c r="AY173" s="205">
        <v>37.194787554594129</v>
      </c>
      <c r="AZ173" s="204">
        <v>38.684560348941709</v>
      </c>
      <c r="BA173" s="205">
        <v>38.140564458068823</v>
      </c>
      <c r="BB173" s="205">
        <v>34.564602608037468</v>
      </c>
      <c r="BC173" s="205">
        <v>30.903978051120429</v>
      </c>
      <c r="BD173" s="205">
        <v>38.837213060086889</v>
      </c>
      <c r="BE173" s="204">
        <v>38.443930140202298</v>
      </c>
      <c r="BF173" s="205">
        <v>38.261971746143388</v>
      </c>
      <c r="BG173" s="205">
        <v>35.263640133739599</v>
      </c>
      <c r="BH173" s="205">
        <v>31.328921787014021</v>
      </c>
      <c r="BI173" s="206">
        <v>38.879728996322697</v>
      </c>
    </row>
    <row r="174" spans="1:61" x14ac:dyDescent="0.25">
      <c r="A174" s="207" t="s">
        <v>1807</v>
      </c>
      <c r="B174" s="204">
        <v>53.459034912565677</v>
      </c>
      <c r="C174" s="205">
        <v>51.502387354523393</v>
      </c>
      <c r="D174" s="205">
        <v>49.428331704459687</v>
      </c>
      <c r="E174" s="205">
        <v>47.147591128910868</v>
      </c>
      <c r="F174" s="205">
        <v>54.835931509760577</v>
      </c>
      <c r="G174" s="204">
        <v>50.95177143973379</v>
      </c>
      <c r="H174" s="205">
        <v>49.20192267596866</v>
      </c>
      <c r="I174" s="205">
        <v>48.171787121431308</v>
      </c>
      <c r="J174" s="205">
        <v>45.917885946398364</v>
      </c>
      <c r="K174" s="205">
        <v>52.990208419628239</v>
      </c>
      <c r="L174" s="204">
        <v>38.225278212417074</v>
      </c>
      <c r="M174" s="205">
        <v>37.370892248007138</v>
      </c>
      <c r="N174" s="205">
        <v>36.109366782102143</v>
      </c>
      <c r="O174" s="205">
        <v>35.433132998041977</v>
      </c>
      <c r="P174" s="205">
        <v>38.977663791473518</v>
      </c>
      <c r="Q174" s="204">
        <v>46.004411415080092</v>
      </c>
      <c r="R174" s="205">
        <v>45.284535958941504</v>
      </c>
      <c r="S174" s="205">
        <v>43.238174675334925</v>
      </c>
      <c r="T174" s="205">
        <v>37.100942729994962</v>
      </c>
      <c r="U174" s="205">
        <v>47.99347030201222</v>
      </c>
      <c r="V174" s="204">
        <v>37.617139436824225</v>
      </c>
      <c r="W174" s="205">
        <v>37.389956574404188</v>
      </c>
      <c r="X174" s="205">
        <v>35.427631525487598</v>
      </c>
      <c r="Y174" s="205">
        <v>32.756684431236586</v>
      </c>
      <c r="Z174" s="205">
        <v>38.419800152984429</v>
      </c>
      <c r="AA174" s="204">
        <v>37.564706021440855</v>
      </c>
      <c r="AB174" s="205">
        <v>37.377499974439615</v>
      </c>
      <c r="AC174" s="205">
        <v>33.902414392161006</v>
      </c>
      <c r="AD174" s="205">
        <v>31.447513776856816</v>
      </c>
      <c r="AE174" s="205">
        <v>38.339746840942766</v>
      </c>
      <c r="AF174" s="204">
        <v>36.489075191894294</v>
      </c>
      <c r="AG174" s="205">
        <v>35.989919407054018</v>
      </c>
      <c r="AH174" s="205">
        <v>33.455498523686472</v>
      </c>
      <c r="AI174" s="205">
        <v>28.913676432266801</v>
      </c>
      <c r="AJ174" s="205">
        <v>36.885613361845991</v>
      </c>
      <c r="AK174" s="204">
        <v>37.116758528059179</v>
      </c>
      <c r="AL174" s="205">
        <v>36.512693245686883</v>
      </c>
      <c r="AM174" s="205">
        <v>33.214395522175124</v>
      </c>
      <c r="AN174" s="205">
        <v>28.185234746612753</v>
      </c>
      <c r="AO174" s="205">
        <v>37.968079253329257</v>
      </c>
      <c r="AP174" s="204">
        <v>36.779659420378835</v>
      </c>
      <c r="AQ174" s="205">
        <v>36.554080435406497</v>
      </c>
      <c r="AR174" s="205">
        <v>33.237420198139745</v>
      </c>
      <c r="AS174" s="205">
        <v>28.171212598499942</v>
      </c>
      <c r="AT174" s="205">
        <v>36.881127870609987</v>
      </c>
      <c r="AU174" s="204">
        <v>38.481870143181212</v>
      </c>
      <c r="AV174" s="205">
        <v>38.217981670851678</v>
      </c>
      <c r="AW174" s="205">
        <v>34.635979385450881</v>
      </c>
      <c r="AX174" s="205">
        <v>29.129762260468858</v>
      </c>
      <c r="AY174" s="205">
        <v>38.33577361137575</v>
      </c>
      <c r="AZ174" s="204">
        <v>39.613864858507569</v>
      </c>
      <c r="BA174" s="205">
        <v>39.057312842474559</v>
      </c>
      <c r="BB174" s="205">
        <v>35.141773332131166</v>
      </c>
      <c r="BC174" s="205">
        <v>30.433573844607459</v>
      </c>
      <c r="BD174" s="205">
        <v>39.774091553294205</v>
      </c>
      <c r="BE174" s="204">
        <v>39.366408890449136</v>
      </c>
      <c r="BF174" s="205">
        <v>39.182582078370821</v>
      </c>
      <c r="BG174" s="205">
        <v>35.977552041227561</v>
      </c>
      <c r="BH174" s="205">
        <v>30.87625570414874</v>
      </c>
      <c r="BI174" s="206">
        <v>39.812879595011403</v>
      </c>
    </row>
    <row r="175" spans="1:61" x14ac:dyDescent="0.25">
      <c r="A175" s="207" t="s">
        <v>1808</v>
      </c>
      <c r="B175" s="204">
        <v>54.894277832525709</v>
      </c>
      <c r="C175" s="205">
        <v>53.487489847403396</v>
      </c>
      <c r="D175" s="205">
        <v>51.552803207328509</v>
      </c>
      <c r="E175" s="205">
        <v>49.204237190889209</v>
      </c>
      <c r="F175" s="205">
        <v>56.391031059104748</v>
      </c>
      <c r="G175" s="204">
        <v>52.777478796476657</v>
      </c>
      <c r="H175" s="205">
        <v>51.064910280050462</v>
      </c>
      <c r="I175" s="205">
        <v>50.281610737543382</v>
      </c>
      <c r="J175" s="205">
        <v>47.998465348719542</v>
      </c>
      <c r="K175" s="205">
        <v>54.626179943878718</v>
      </c>
      <c r="L175" s="204">
        <v>39.738155747976869</v>
      </c>
      <c r="M175" s="205">
        <v>38.826953118764088</v>
      </c>
      <c r="N175" s="205">
        <v>37.594065157488835</v>
      </c>
      <c r="O175" s="205">
        <v>37.167112206761459</v>
      </c>
      <c r="P175" s="205">
        <v>40.437036846620039</v>
      </c>
      <c r="Q175" s="204">
        <v>46.46573231664631</v>
      </c>
      <c r="R175" s="205">
        <v>45.70135118843956</v>
      </c>
      <c r="S175" s="205">
        <v>44.018960043126008</v>
      </c>
      <c r="T175" s="205">
        <v>38.668863783375819</v>
      </c>
      <c r="U175" s="205">
        <v>47.695319285156557</v>
      </c>
      <c r="V175" s="204">
        <v>38.837660298863042</v>
      </c>
      <c r="W175" s="205">
        <v>38.844716438039697</v>
      </c>
      <c r="X175" s="205">
        <v>37.270720893847432</v>
      </c>
      <c r="Y175" s="205">
        <v>35.033956061856806</v>
      </c>
      <c r="Z175" s="205">
        <v>39.452883095220464</v>
      </c>
      <c r="AA175" s="204">
        <v>39.075939388743627</v>
      </c>
      <c r="AB175" s="205">
        <v>38.97064447245539</v>
      </c>
      <c r="AC175" s="205">
        <v>35.688227355165395</v>
      </c>
      <c r="AD175" s="205">
        <v>34.143131181458131</v>
      </c>
      <c r="AE175" s="205">
        <v>39.740860648578767</v>
      </c>
      <c r="AF175" s="204">
        <v>38.25859249997788</v>
      </c>
      <c r="AG175" s="205">
        <v>37.800378460013327</v>
      </c>
      <c r="AH175" s="205">
        <v>34.986913066354482</v>
      </c>
      <c r="AI175" s="205">
        <v>31.394870420120274</v>
      </c>
      <c r="AJ175" s="205">
        <v>38.443517748936067</v>
      </c>
      <c r="AK175" s="204">
        <v>38.876963346906521</v>
      </c>
      <c r="AL175" s="205">
        <v>38.378083984138399</v>
      </c>
      <c r="AM175" s="205">
        <v>34.489811442484807</v>
      </c>
      <c r="AN175" s="205">
        <v>30.315965204686858</v>
      </c>
      <c r="AO175" s="205">
        <v>39.151748584859362</v>
      </c>
      <c r="AP175" s="204">
        <v>38.648993801565503</v>
      </c>
      <c r="AQ175" s="205">
        <v>38.402936473597798</v>
      </c>
      <c r="AR175" s="205">
        <v>34.855321176086143</v>
      </c>
      <c r="AS175" s="205">
        <v>30.724653018344462</v>
      </c>
      <c r="AT175" s="205">
        <v>38.720320568426501</v>
      </c>
      <c r="AU175" s="204">
        <v>40.227655396906961</v>
      </c>
      <c r="AV175" s="205">
        <v>40.008601098414545</v>
      </c>
      <c r="AW175" s="205">
        <v>36.542038676678942</v>
      </c>
      <c r="AX175" s="205">
        <v>31.558634494124981</v>
      </c>
      <c r="AY175" s="205">
        <v>39.853670004894319</v>
      </c>
      <c r="AZ175" s="204">
        <v>41.487938954235396</v>
      </c>
      <c r="BA175" s="205">
        <v>40.949232357024904</v>
      </c>
      <c r="BB175" s="205">
        <v>37.197129552530107</v>
      </c>
      <c r="BC175" s="205">
        <v>33.185292175207749</v>
      </c>
      <c r="BD175" s="205">
        <v>41.691446092390478</v>
      </c>
      <c r="BE175" s="204">
        <v>41.291326502402534</v>
      </c>
      <c r="BF175" s="205">
        <v>41.023717767211465</v>
      </c>
      <c r="BG175" s="205">
        <v>37.904979404645623</v>
      </c>
      <c r="BH175" s="205">
        <v>33.598672004442257</v>
      </c>
      <c r="BI175" s="206">
        <v>41.741631950950854</v>
      </c>
    </row>
    <row r="176" spans="1:61" x14ac:dyDescent="0.25">
      <c r="A176" s="207" t="s">
        <v>1809</v>
      </c>
      <c r="B176" s="204">
        <v>49.815645695566779</v>
      </c>
      <c r="C176" s="205">
        <v>48.87964427821337</v>
      </c>
      <c r="D176" s="205">
        <v>49.045074546625784</v>
      </c>
      <c r="E176" s="205">
        <v>48.318693112204848</v>
      </c>
      <c r="F176" s="205">
        <v>50.852639824097096</v>
      </c>
      <c r="G176" s="204">
        <v>51.322712222262247</v>
      </c>
      <c r="H176" s="205">
        <v>49.367887636760997</v>
      </c>
      <c r="I176" s="205">
        <v>51.409576672609752</v>
      </c>
      <c r="J176" s="205">
        <v>51.107012374275122</v>
      </c>
      <c r="K176" s="205">
        <v>52.89861198242145</v>
      </c>
      <c r="L176" s="204">
        <v>37.68087262197237</v>
      </c>
      <c r="M176" s="205">
        <v>37.454430757970293</v>
      </c>
      <c r="N176" s="205">
        <v>37.760702644271404</v>
      </c>
      <c r="O176" s="205">
        <v>37.460364505671485</v>
      </c>
      <c r="P176" s="205">
        <v>38.381365302277146</v>
      </c>
      <c r="Q176" s="204">
        <v>44.194996060452155</v>
      </c>
      <c r="R176" s="205">
        <v>43.65559898081753</v>
      </c>
      <c r="S176" s="205">
        <v>44.255521262306566</v>
      </c>
      <c r="T176" s="205">
        <v>44.863292047790978</v>
      </c>
      <c r="U176" s="205">
        <v>45.230955670608971</v>
      </c>
      <c r="V176" s="204">
        <v>35.253157366828752</v>
      </c>
      <c r="W176" s="205">
        <v>35.189154215498348</v>
      </c>
      <c r="X176" s="205">
        <v>35.09389820526053</v>
      </c>
      <c r="Y176" s="205">
        <v>34.535475824115352</v>
      </c>
      <c r="Z176" s="205">
        <v>35.634047079724624</v>
      </c>
      <c r="AA176" s="204">
        <v>34.441988124983581</v>
      </c>
      <c r="AB176" s="205">
        <v>34.389732389984417</v>
      </c>
      <c r="AC176" s="205">
        <v>34.003525780130822</v>
      </c>
      <c r="AD176" s="205">
        <v>33.484561799273621</v>
      </c>
      <c r="AE176" s="205">
        <v>35.391036257668766</v>
      </c>
      <c r="AF176" s="204">
        <v>33.00026850456625</v>
      </c>
      <c r="AG176" s="205">
        <v>32.769900478631953</v>
      </c>
      <c r="AH176" s="205">
        <v>32.246976796737357</v>
      </c>
      <c r="AI176" s="205">
        <v>33.023349613577622</v>
      </c>
      <c r="AJ176" s="205">
        <v>33.695261661951953</v>
      </c>
      <c r="AK176" s="204">
        <v>33.163642754442385</v>
      </c>
      <c r="AL176" s="205">
        <v>32.869375708758469</v>
      </c>
      <c r="AM176" s="205">
        <v>32.404632633844926</v>
      </c>
      <c r="AN176" s="205">
        <v>33.937740325870841</v>
      </c>
      <c r="AO176" s="205">
        <v>33.523602700855449</v>
      </c>
      <c r="AP176" s="204">
        <v>32.664941774555992</v>
      </c>
      <c r="AQ176" s="205">
        <v>32.615137397496348</v>
      </c>
      <c r="AR176" s="205">
        <v>32.205302175073925</v>
      </c>
      <c r="AS176" s="205">
        <v>31.133430278137492</v>
      </c>
      <c r="AT176" s="205">
        <v>32.851171686970631</v>
      </c>
      <c r="AU176" s="204">
        <v>33.948853017083508</v>
      </c>
      <c r="AV176" s="205">
        <v>33.722668643934156</v>
      </c>
      <c r="AW176" s="205">
        <v>33.547431336529783</v>
      </c>
      <c r="AX176" s="205">
        <v>32.519281648449862</v>
      </c>
      <c r="AY176" s="205">
        <v>34.085688726616524</v>
      </c>
      <c r="AZ176" s="204">
        <v>34.390800659704333</v>
      </c>
      <c r="BA176" s="205">
        <v>34.279483395519193</v>
      </c>
      <c r="BB176" s="205">
        <v>34.087189650587234</v>
      </c>
      <c r="BC176" s="205">
        <v>33.612465984435062</v>
      </c>
      <c r="BD176" s="205">
        <v>35.063716083693933</v>
      </c>
      <c r="BE176" s="204">
        <v>35.065887911300301</v>
      </c>
      <c r="BF176" s="205">
        <v>34.963848273120618</v>
      </c>
      <c r="BG176" s="205">
        <v>34.797296812667604</v>
      </c>
      <c r="BH176" s="205">
        <v>33.664625392450994</v>
      </c>
      <c r="BI176" s="206">
        <v>35.227772840343398</v>
      </c>
    </row>
    <row r="177" spans="1:61" x14ac:dyDescent="0.25">
      <c r="A177" s="207" t="s">
        <v>1810</v>
      </c>
      <c r="B177" s="204">
        <v>48.912629690292853</v>
      </c>
      <c r="C177" s="205">
        <v>48.473992124046269</v>
      </c>
      <c r="D177" s="205">
        <v>48.870682224383522</v>
      </c>
      <c r="E177" s="205">
        <v>48.896879261678592</v>
      </c>
      <c r="F177" s="205">
        <v>49.389226510405408</v>
      </c>
      <c r="G177" s="204">
        <v>51.404701931522524</v>
      </c>
      <c r="H177" s="205">
        <v>49.205975474329087</v>
      </c>
      <c r="I177" s="205">
        <v>51.661106269626195</v>
      </c>
      <c r="J177" s="205">
        <v>51.658545311394157</v>
      </c>
      <c r="K177" s="205">
        <v>51.702309373222612</v>
      </c>
      <c r="L177" s="204">
        <v>36.709552537860823</v>
      </c>
      <c r="M177" s="205">
        <v>36.493862246365566</v>
      </c>
      <c r="N177" s="205">
        <v>36.744145590194933</v>
      </c>
      <c r="O177" s="205">
        <v>36.685051579564096</v>
      </c>
      <c r="P177" s="205">
        <v>37.098833707285408</v>
      </c>
      <c r="Q177" s="204">
        <v>43.468076100533963</v>
      </c>
      <c r="R177" s="205">
        <v>43.358141899319335</v>
      </c>
      <c r="S177" s="205">
        <v>43.536795964595228</v>
      </c>
      <c r="T177" s="205">
        <v>43.511336717183809</v>
      </c>
      <c r="U177" s="205">
        <v>44.171447004591791</v>
      </c>
      <c r="V177" s="204">
        <v>34.523931622412057</v>
      </c>
      <c r="W177" s="205">
        <v>34.485773137944172</v>
      </c>
      <c r="X177" s="205">
        <v>34.529723850948983</v>
      </c>
      <c r="Y177" s="205">
        <v>34.490699549832158</v>
      </c>
      <c r="Z177" s="205">
        <v>34.759192084289481</v>
      </c>
      <c r="AA177" s="204">
        <v>33.42694551568794</v>
      </c>
      <c r="AB177" s="205">
        <v>33.422872739913508</v>
      </c>
      <c r="AC177" s="205">
        <v>33.403338067359975</v>
      </c>
      <c r="AD177" s="205">
        <v>33.382086081990828</v>
      </c>
      <c r="AE177" s="205">
        <v>33.929081955933249</v>
      </c>
      <c r="AF177" s="204">
        <v>31.528467514353366</v>
      </c>
      <c r="AG177" s="205">
        <v>31.475331944422937</v>
      </c>
      <c r="AH177" s="205">
        <v>31.478501989958904</v>
      </c>
      <c r="AI177" s="205">
        <v>31.366569439316201</v>
      </c>
      <c r="AJ177" s="205">
        <v>32.018916717788173</v>
      </c>
      <c r="AK177" s="204">
        <v>31.452520661610563</v>
      </c>
      <c r="AL177" s="205">
        <v>31.418765895527724</v>
      </c>
      <c r="AM177" s="205">
        <v>31.377975800596666</v>
      </c>
      <c r="AN177" s="205">
        <v>31.281683951192981</v>
      </c>
      <c r="AO177" s="205">
        <v>31.581081814579314</v>
      </c>
      <c r="AP177" s="204">
        <v>30.691912550636008</v>
      </c>
      <c r="AQ177" s="205">
        <v>30.615681568209261</v>
      </c>
      <c r="AR177" s="205">
        <v>30.591156144643609</v>
      </c>
      <c r="AS177" s="205">
        <v>30.428043299234936</v>
      </c>
      <c r="AT177" s="205">
        <v>31.150390236349381</v>
      </c>
      <c r="AU177" s="204">
        <v>32.474649769598336</v>
      </c>
      <c r="AV177" s="205">
        <v>32.354351231849769</v>
      </c>
      <c r="AW177" s="205">
        <v>32.343456261905018</v>
      </c>
      <c r="AX177" s="205">
        <v>32.286593754356048</v>
      </c>
      <c r="AY177" s="205">
        <v>32.707641262884962</v>
      </c>
      <c r="AZ177" s="204">
        <v>32.852547230995768</v>
      </c>
      <c r="BA177" s="205">
        <v>32.807822690314424</v>
      </c>
      <c r="BB177" s="205">
        <v>32.8150280677323</v>
      </c>
      <c r="BC177" s="205">
        <v>32.77377298982006</v>
      </c>
      <c r="BD177" s="205">
        <v>33.110895814337972</v>
      </c>
      <c r="BE177" s="204">
        <v>33.941394914101416</v>
      </c>
      <c r="BF177" s="205">
        <v>33.87395073921752</v>
      </c>
      <c r="BG177" s="205">
        <v>33.956595376801644</v>
      </c>
      <c r="BH177" s="205">
        <v>33.67353443536895</v>
      </c>
      <c r="BI177" s="206">
        <v>34.020439431659661</v>
      </c>
    </row>
    <row r="178" spans="1:61" x14ac:dyDescent="0.25">
      <c r="A178" s="207" t="s">
        <v>1811</v>
      </c>
      <c r="B178" s="204">
        <v>48.950683815983524</v>
      </c>
      <c r="C178" s="205">
        <v>48.507446072571284</v>
      </c>
      <c r="D178" s="205">
        <v>48.894397966723602</v>
      </c>
      <c r="E178" s="205">
        <v>48.913193525728275</v>
      </c>
      <c r="F178" s="205">
        <v>49.44029571450109</v>
      </c>
      <c r="G178" s="204">
        <v>51.41741699385161</v>
      </c>
      <c r="H178" s="205">
        <v>49.215975474329078</v>
      </c>
      <c r="I178" s="205">
        <v>51.693819913928785</v>
      </c>
      <c r="J178" s="205">
        <v>51.688571906510028</v>
      </c>
      <c r="K178" s="205">
        <v>51.727156791832847</v>
      </c>
      <c r="L178" s="204">
        <v>36.74470820795662</v>
      </c>
      <c r="M178" s="205">
        <v>36.531489826008247</v>
      </c>
      <c r="N178" s="205">
        <v>36.77922568878023</v>
      </c>
      <c r="O178" s="205">
        <v>36.725250755059733</v>
      </c>
      <c r="P178" s="205">
        <v>37.133943243109826</v>
      </c>
      <c r="Q178" s="204">
        <v>43.483627499965678</v>
      </c>
      <c r="R178" s="205">
        <v>43.368121515669927</v>
      </c>
      <c r="S178" s="205">
        <v>43.544161719514292</v>
      </c>
      <c r="T178" s="205">
        <v>43.521336717183807</v>
      </c>
      <c r="U178" s="205">
        <v>44.231109927147429</v>
      </c>
      <c r="V178" s="204">
        <v>34.535846823061583</v>
      </c>
      <c r="W178" s="205">
        <v>34.497673093613223</v>
      </c>
      <c r="X178" s="205">
        <v>34.537485267736471</v>
      </c>
      <c r="Y178" s="205">
        <v>34.50818690881075</v>
      </c>
      <c r="Z178" s="205">
        <v>34.789110341253981</v>
      </c>
      <c r="AA178" s="204">
        <v>33.434377412026301</v>
      </c>
      <c r="AB178" s="205">
        <v>33.439668883361357</v>
      </c>
      <c r="AC178" s="205">
        <v>33.417849808183206</v>
      </c>
      <c r="AD178" s="205">
        <v>33.409474513620559</v>
      </c>
      <c r="AE178" s="205">
        <v>33.964328362840924</v>
      </c>
      <c r="AF178" s="204">
        <v>31.559143324319781</v>
      </c>
      <c r="AG178" s="205">
        <v>31.505338945770536</v>
      </c>
      <c r="AH178" s="205">
        <v>31.495848069368808</v>
      </c>
      <c r="AI178" s="205">
        <v>31.386176400436291</v>
      </c>
      <c r="AJ178" s="205">
        <v>32.051929171562477</v>
      </c>
      <c r="AK178" s="204">
        <v>31.484337621143439</v>
      </c>
      <c r="AL178" s="205">
        <v>31.455979710352214</v>
      </c>
      <c r="AM178" s="205">
        <v>31.390769986779574</v>
      </c>
      <c r="AN178" s="205">
        <v>31.291584175079478</v>
      </c>
      <c r="AO178" s="205">
        <v>31.623559964880517</v>
      </c>
      <c r="AP178" s="204">
        <v>30.723811470992327</v>
      </c>
      <c r="AQ178" s="205">
        <v>30.625313509284869</v>
      </c>
      <c r="AR178" s="205">
        <v>30.606272756979919</v>
      </c>
      <c r="AS178" s="205">
        <v>30.458043299234937</v>
      </c>
      <c r="AT178" s="205">
        <v>31.197788210963232</v>
      </c>
      <c r="AU178" s="204">
        <v>32.509840961809829</v>
      </c>
      <c r="AV178" s="205">
        <v>32.377236632216118</v>
      </c>
      <c r="AW178" s="205">
        <v>32.356012634723655</v>
      </c>
      <c r="AX178" s="205">
        <v>32.316593754356042</v>
      </c>
      <c r="AY178" s="205">
        <v>32.737794472029506</v>
      </c>
      <c r="AZ178" s="204">
        <v>32.882547230995769</v>
      </c>
      <c r="BA178" s="205">
        <v>32.843005648151852</v>
      </c>
      <c r="BB178" s="205">
        <v>32.847666858861245</v>
      </c>
      <c r="BC178" s="205">
        <v>32.786793437759066</v>
      </c>
      <c r="BD178" s="205">
        <v>33.138279496951824</v>
      </c>
      <c r="BE178" s="204">
        <v>33.95454461680233</v>
      </c>
      <c r="BF178" s="205">
        <v>33.887103459874325</v>
      </c>
      <c r="BG178" s="205">
        <v>33.969341269148146</v>
      </c>
      <c r="BH178" s="205">
        <v>33.698052506189157</v>
      </c>
      <c r="BI178" s="206">
        <v>34.047936281318748</v>
      </c>
    </row>
    <row r="179" spans="1:61" x14ac:dyDescent="0.25">
      <c r="A179" s="207" t="s">
        <v>1812</v>
      </c>
      <c r="B179" s="204">
        <v>49.470524442873746</v>
      </c>
      <c r="C179" s="205">
        <v>48.337116560013122</v>
      </c>
      <c r="D179" s="205">
        <v>49.630993073471416</v>
      </c>
      <c r="E179" s="205">
        <v>49.689971393242161</v>
      </c>
      <c r="F179" s="205">
        <v>49.87992460006793</v>
      </c>
      <c r="G179" s="204">
        <v>50.222665063298855</v>
      </c>
      <c r="H179" s="205">
        <v>48.000779924024542</v>
      </c>
      <c r="I179" s="205">
        <v>51.25179824009961</v>
      </c>
      <c r="J179" s="205">
        <v>51.644205066509457</v>
      </c>
      <c r="K179" s="205">
        <v>51.393970620344</v>
      </c>
      <c r="L179" s="204">
        <v>29.203422759680258</v>
      </c>
      <c r="M179" s="205">
        <v>29.20337016582906</v>
      </c>
      <c r="N179" s="205">
        <v>28.936432509561755</v>
      </c>
      <c r="O179" s="205">
        <v>29.053687958253892</v>
      </c>
      <c r="P179" s="205">
        <v>29.586874943534632</v>
      </c>
      <c r="Q179" s="204">
        <v>42.367753785123057</v>
      </c>
      <c r="R179" s="205">
        <v>42.094912779820184</v>
      </c>
      <c r="S179" s="205">
        <v>43.533482274716555</v>
      </c>
      <c r="T179" s="205">
        <v>43.830783418731656</v>
      </c>
      <c r="U179" s="205">
        <v>43.585035289082143</v>
      </c>
      <c r="V179" s="204">
        <v>33.544404362938138</v>
      </c>
      <c r="W179" s="205">
        <v>33.550985676733752</v>
      </c>
      <c r="X179" s="205">
        <v>34.048120970846753</v>
      </c>
      <c r="Y179" s="205">
        <v>33.972287037587371</v>
      </c>
      <c r="Z179" s="205">
        <v>33.895694899696494</v>
      </c>
      <c r="AA179" s="204">
        <v>33.116458194770743</v>
      </c>
      <c r="AB179" s="205">
        <v>33.019439088122013</v>
      </c>
      <c r="AC179" s="205">
        <v>33.61984215711157</v>
      </c>
      <c r="AD179" s="205">
        <v>33.663804740850075</v>
      </c>
      <c r="AE179" s="205">
        <v>33.731090789145838</v>
      </c>
      <c r="AF179" s="204">
        <v>31.272433437819767</v>
      </c>
      <c r="AG179" s="205">
        <v>31.064989172694752</v>
      </c>
      <c r="AH179" s="205">
        <v>31.712362018259427</v>
      </c>
      <c r="AI179" s="205">
        <v>31.785243898091444</v>
      </c>
      <c r="AJ179" s="205">
        <v>31.909614781068576</v>
      </c>
      <c r="AK179" s="204">
        <v>31.740600640976393</v>
      </c>
      <c r="AL179" s="205">
        <v>31.558971346090132</v>
      </c>
      <c r="AM179" s="205">
        <v>31.688547290763776</v>
      </c>
      <c r="AN179" s="205">
        <v>31.797153959671782</v>
      </c>
      <c r="AO179" s="205">
        <v>31.972432569502764</v>
      </c>
      <c r="AP179" s="204">
        <v>31.147027466582614</v>
      </c>
      <c r="AQ179" s="205">
        <v>31.161292307109587</v>
      </c>
      <c r="AR179" s="205">
        <v>31.214483928044825</v>
      </c>
      <c r="AS179" s="205">
        <v>31.569044804669296</v>
      </c>
      <c r="AT179" s="205">
        <v>31.747951849993935</v>
      </c>
      <c r="AU179" s="204">
        <v>32.819973098511966</v>
      </c>
      <c r="AV179" s="205">
        <v>32.745509070562974</v>
      </c>
      <c r="AW179" s="205">
        <v>32.773456261905011</v>
      </c>
      <c r="AX179" s="205">
        <v>33.368837561599584</v>
      </c>
      <c r="AY179" s="205">
        <v>33.170194016969482</v>
      </c>
      <c r="AZ179" s="204">
        <v>32.390232935996984</v>
      </c>
      <c r="BA179" s="205">
        <v>32.310990140732393</v>
      </c>
      <c r="BB179" s="205">
        <v>32.639571327801868</v>
      </c>
      <c r="BC179" s="205">
        <v>32.919028768480011</v>
      </c>
      <c r="BD179" s="205">
        <v>32.782325198129406</v>
      </c>
      <c r="BE179" s="204">
        <v>34.029334781432155</v>
      </c>
      <c r="BF179" s="205">
        <v>34.012888100662018</v>
      </c>
      <c r="BG179" s="205">
        <v>34.280395450033126</v>
      </c>
      <c r="BH179" s="205">
        <v>34.148699233771382</v>
      </c>
      <c r="BI179" s="206">
        <v>34.127055593726489</v>
      </c>
    </row>
    <row r="180" spans="1:61" x14ac:dyDescent="0.25">
      <c r="A180" s="207" t="s">
        <v>1813</v>
      </c>
      <c r="B180" s="204">
        <v>51.911884598916672</v>
      </c>
      <c r="C180" s="205">
        <v>50.56139119873891</v>
      </c>
      <c r="D180" s="205">
        <v>48.718310736987689</v>
      </c>
      <c r="E180" s="205">
        <v>46.559626732388018</v>
      </c>
      <c r="F180" s="205">
        <v>53.314380043993886</v>
      </c>
      <c r="G180" s="204">
        <v>49.959671535880439</v>
      </c>
      <c r="H180" s="205">
        <v>48.323214125698122</v>
      </c>
      <c r="I180" s="205">
        <v>47.78449714535008</v>
      </c>
      <c r="J180" s="205">
        <v>45.645929670518463</v>
      </c>
      <c r="K180" s="205">
        <v>51.744512901333124</v>
      </c>
      <c r="L180" s="204">
        <v>37.581257085407209</v>
      </c>
      <c r="M180" s="205">
        <v>36.726241820369673</v>
      </c>
      <c r="N180" s="205">
        <v>35.55029260335143</v>
      </c>
      <c r="O180" s="205">
        <v>35.168888816202909</v>
      </c>
      <c r="P180" s="205">
        <v>38.234669185138408</v>
      </c>
      <c r="Q180" s="204">
        <v>44.208945656202381</v>
      </c>
      <c r="R180" s="205">
        <v>43.492676329487132</v>
      </c>
      <c r="S180" s="205">
        <v>41.94773279145528</v>
      </c>
      <c r="T180" s="205">
        <v>36.785119459385974</v>
      </c>
      <c r="U180" s="205">
        <v>45.373377588701764</v>
      </c>
      <c r="V180" s="204">
        <v>36.795437316099665</v>
      </c>
      <c r="W180" s="205">
        <v>36.739735949899782</v>
      </c>
      <c r="X180" s="205">
        <v>35.214713718166109</v>
      </c>
      <c r="Y180" s="205">
        <v>33.241054224863802</v>
      </c>
      <c r="Z180" s="205">
        <v>37.345926922792216</v>
      </c>
      <c r="AA180" s="204">
        <v>36.960754342857221</v>
      </c>
      <c r="AB180" s="205">
        <v>36.838757604217022</v>
      </c>
      <c r="AC180" s="205">
        <v>33.7149424241045</v>
      </c>
      <c r="AD180" s="205">
        <v>32.453374032800198</v>
      </c>
      <c r="AE180" s="205">
        <v>37.538812135958061</v>
      </c>
      <c r="AF180" s="204">
        <v>36.05281886299499</v>
      </c>
      <c r="AG180" s="205">
        <v>35.613596477640613</v>
      </c>
      <c r="AH180" s="205">
        <v>33.060013358115057</v>
      </c>
      <c r="AI180" s="205">
        <v>30.027062964990684</v>
      </c>
      <c r="AJ180" s="205">
        <v>36.228591940815726</v>
      </c>
      <c r="AK180" s="204">
        <v>36.682965009713421</v>
      </c>
      <c r="AL180" s="205">
        <v>36.215501395989648</v>
      </c>
      <c r="AM180" s="205">
        <v>32.903010753881318</v>
      </c>
      <c r="AN180" s="205">
        <v>29.387339132552189</v>
      </c>
      <c r="AO180" s="205">
        <v>36.996950730928774</v>
      </c>
      <c r="AP180" s="204">
        <v>36.378903765313595</v>
      </c>
      <c r="AQ180" s="205">
        <v>36.164147666435035</v>
      </c>
      <c r="AR180" s="205">
        <v>33.018353096830239</v>
      </c>
      <c r="AS180" s="205">
        <v>29.551833758277709</v>
      </c>
      <c r="AT180" s="205">
        <v>36.507610002698343</v>
      </c>
      <c r="AU180" s="204">
        <v>37.88262977306217</v>
      </c>
      <c r="AV180" s="205">
        <v>37.743962055872977</v>
      </c>
      <c r="AW180" s="205">
        <v>34.576135375820172</v>
      </c>
      <c r="AX180" s="205">
        <v>30.327122842477269</v>
      </c>
      <c r="AY180" s="205">
        <v>37.60495701588227</v>
      </c>
      <c r="AZ180" s="204">
        <v>39.052348925397119</v>
      </c>
      <c r="BA180" s="205">
        <v>38.498819801957566</v>
      </c>
      <c r="BB180" s="205">
        <v>35.109021967006683</v>
      </c>
      <c r="BC180" s="205">
        <v>31.585432613432737</v>
      </c>
      <c r="BD180" s="205">
        <v>39.243672776479492</v>
      </c>
      <c r="BE180" s="204">
        <v>38.946382415107038</v>
      </c>
      <c r="BF180" s="205">
        <v>38.719263045239813</v>
      </c>
      <c r="BG180" s="205">
        <v>35.782333616698061</v>
      </c>
      <c r="BH180" s="205">
        <v>32.009404749325469</v>
      </c>
      <c r="BI180" s="206">
        <v>39.318806578486871</v>
      </c>
    </row>
    <row r="181" spans="1:61" x14ac:dyDescent="0.25">
      <c r="A181" s="207" t="s">
        <v>1814</v>
      </c>
      <c r="B181" s="204">
        <v>51.688861946866567</v>
      </c>
      <c r="C181" s="205">
        <v>50.345798758834079</v>
      </c>
      <c r="D181" s="205">
        <v>48.499011876304543</v>
      </c>
      <c r="E181" s="205">
        <v>46.376732270688713</v>
      </c>
      <c r="F181" s="205">
        <v>53.063759025377315</v>
      </c>
      <c r="G181" s="204">
        <v>49.84857657235797</v>
      </c>
      <c r="H181" s="205">
        <v>48.185927801132983</v>
      </c>
      <c r="I181" s="205">
        <v>47.702031148934111</v>
      </c>
      <c r="J181" s="205">
        <v>45.557148663899838</v>
      </c>
      <c r="K181" s="205">
        <v>51.707522945836594</v>
      </c>
      <c r="L181" s="204">
        <v>37.460575711018748</v>
      </c>
      <c r="M181" s="205">
        <v>36.612931067459641</v>
      </c>
      <c r="N181" s="205">
        <v>35.420810577085604</v>
      </c>
      <c r="O181" s="205">
        <v>35.02106402603939</v>
      </c>
      <c r="P181" s="205">
        <v>38.10391978145924</v>
      </c>
      <c r="Q181" s="204">
        <v>44.431932368807551</v>
      </c>
      <c r="R181" s="205">
        <v>43.722544520074258</v>
      </c>
      <c r="S181" s="205">
        <v>42.065502319599432</v>
      </c>
      <c r="T181" s="205">
        <v>36.650493886571631</v>
      </c>
      <c r="U181" s="205">
        <v>45.596738790948223</v>
      </c>
      <c r="V181" s="204">
        <v>36.734440335546807</v>
      </c>
      <c r="W181" s="205">
        <v>36.620614077260726</v>
      </c>
      <c r="X181" s="205">
        <v>34.980452018774734</v>
      </c>
      <c r="Y181" s="205">
        <v>33.054462363106055</v>
      </c>
      <c r="Z181" s="205">
        <v>37.269915690774056</v>
      </c>
      <c r="AA181" s="204">
        <v>36.78994016861197</v>
      </c>
      <c r="AB181" s="205">
        <v>36.64299512307695</v>
      </c>
      <c r="AC181" s="205">
        <v>33.515892868025581</v>
      </c>
      <c r="AD181" s="205">
        <v>32.234993651366572</v>
      </c>
      <c r="AE181" s="205">
        <v>37.301123046952938</v>
      </c>
      <c r="AF181" s="204">
        <v>35.818799374260955</v>
      </c>
      <c r="AG181" s="205">
        <v>35.361276754596574</v>
      </c>
      <c r="AH181" s="205">
        <v>32.880643599319917</v>
      </c>
      <c r="AI181" s="205">
        <v>29.785960530168957</v>
      </c>
      <c r="AJ181" s="205">
        <v>35.9925941484953</v>
      </c>
      <c r="AK181" s="204">
        <v>36.43840164744104</v>
      </c>
      <c r="AL181" s="205">
        <v>35.930214207423774</v>
      </c>
      <c r="AM181" s="205">
        <v>32.716720589307627</v>
      </c>
      <c r="AN181" s="205">
        <v>29.178713060417525</v>
      </c>
      <c r="AO181" s="205">
        <v>36.759176210004327</v>
      </c>
      <c r="AP181" s="204">
        <v>36.085834919439449</v>
      </c>
      <c r="AQ181" s="205">
        <v>35.878225173686225</v>
      </c>
      <c r="AR181" s="205">
        <v>32.76346970916655</v>
      </c>
      <c r="AS181" s="205">
        <v>29.307440057527682</v>
      </c>
      <c r="AT181" s="205">
        <v>36.240330646461096</v>
      </c>
      <c r="AU181" s="204">
        <v>37.632629773062163</v>
      </c>
      <c r="AV181" s="205">
        <v>37.451161508182011</v>
      </c>
      <c r="AW181" s="205">
        <v>34.29081560796957</v>
      </c>
      <c r="AX181" s="205">
        <v>30.096672651016345</v>
      </c>
      <c r="AY181" s="205">
        <v>37.322297352581849</v>
      </c>
      <c r="AZ181" s="204">
        <v>38.728463250580234</v>
      </c>
      <c r="BA181" s="205">
        <v>38.226941855747853</v>
      </c>
      <c r="BB181" s="205">
        <v>34.8429613976814</v>
      </c>
      <c r="BC181" s="205">
        <v>31.38608858148509</v>
      </c>
      <c r="BD181" s="205">
        <v>38.905116323967796</v>
      </c>
      <c r="BE181" s="204">
        <v>38.667738625476304</v>
      </c>
      <c r="BF181" s="205">
        <v>38.456124910177813</v>
      </c>
      <c r="BG181" s="205">
        <v>35.522746389102764</v>
      </c>
      <c r="BH181" s="205">
        <v>31.831656616983654</v>
      </c>
      <c r="BI181" s="206">
        <v>39.014409584967993</v>
      </c>
    </row>
    <row r="182" spans="1:61" x14ac:dyDescent="0.25">
      <c r="A182" s="207" t="s">
        <v>1815</v>
      </c>
      <c r="B182" s="204">
        <v>50.914949646252865</v>
      </c>
      <c r="C182" s="205">
        <v>50.025719090983671</v>
      </c>
      <c r="D182" s="205">
        <v>49.586211108339313</v>
      </c>
      <c r="E182" s="205">
        <v>48.168648284161002</v>
      </c>
      <c r="F182" s="205">
        <v>51.791629099905364</v>
      </c>
      <c r="G182" s="204">
        <v>51.452904806501394</v>
      </c>
      <c r="H182" s="205">
        <v>49.826033868079513</v>
      </c>
      <c r="I182" s="205">
        <v>50.681841063635439</v>
      </c>
      <c r="J182" s="205">
        <v>50.404825147654314</v>
      </c>
      <c r="K182" s="205">
        <v>53.270863374446392</v>
      </c>
      <c r="L182" s="204">
        <v>37.784433910833258</v>
      </c>
      <c r="M182" s="205">
        <v>37.588908172777892</v>
      </c>
      <c r="N182" s="205">
        <v>37.221701154485672</v>
      </c>
      <c r="O182" s="205">
        <v>36.901461252669336</v>
      </c>
      <c r="P182" s="205">
        <v>38.441677801403976</v>
      </c>
      <c r="Q182" s="204">
        <v>44.772822020287975</v>
      </c>
      <c r="R182" s="205">
        <v>44.176791089433259</v>
      </c>
      <c r="S182" s="205">
        <v>44.081699978452015</v>
      </c>
      <c r="T182" s="205">
        <v>49.880912476655325</v>
      </c>
      <c r="U182" s="205">
        <v>45.789419650852089</v>
      </c>
      <c r="V182" s="204">
        <v>35.775045143549676</v>
      </c>
      <c r="W182" s="205">
        <v>35.696399453043533</v>
      </c>
      <c r="X182" s="205">
        <v>35.032126065908145</v>
      </c>
      <c r="Y182" s="205">
        <v>34.946988608221901</v>
      </c>
      <c r="Z182" s="205">
        <v>35.938611809411015</v>
      </c>
      <c r="AA182" s="204">
        <v>35.0750589809997</v>
      </c>
      <c r="AB182" s="205">
        <v>34.985298158337145</v>
      </c>
      <c r="AC182" s="205">
        <v>33.782826954483149</v>
      </c>
      <c r="AD182" s="205">
        <v>33.055631834046082</v>
      </c>
      <c r="AE182" s="205">
        <v>35.855642482769383</v>
      </c>
      <c r="AF182" s="204">
        <v>33.442609791842983</v>
      </c>
      <c r="AG182" s="205">
        <v>33.106857541163905</v>
      </c>
      <c r="AH182" s="205">
        <v>32.410648427252887</v>
      </c>
      <c r="AI182" s="205">
        <v>29.878273559881674</v>
      </c>
      <c r="AJ182" s="205">
        <v>33.700234056341984</v>
      </c>
      <c r="AK182" s="204">
        <v>33.558752510673791</v>
      </c>
      <c r="AL182" s="205">
        <v>33.327264312725035</v>
      </c>
      <c r="AM182" s="205">
        <v>32.354490252709873</v>
      </c>
      <c r="AN182" s="205">
        <v>28.668598304160177</v>
      </c>
      <c r="AO182" s="205">
        <v>33.689759835091124</v>
      </c>
      <c r="AP182" s="204">
        <v>32.958214842678743</v>
      </c>
      <c r="AQ182" s="205">
        <v>32.856471849647235</v>
      </c>
      <c r="AR182" s="205">
        <v>31.799241481823902</v>
      </c>
      <c r="AS182" s="205">
        <v>29.938650781156671</v>
      </c>
      <c r="AT182" s="205">
        <v>33.266253089963428</v>
      </c>
      <c r="AU182" s="204">
        <v>34.609243933324059</v>
      </c>
      <c r="AV182" s="205">
        <v>34.449613310770651</v>
      </c>
      <c r="AW182" s="205">
        <v>33.749502724868883</v>
      </c>
      <c r="AX182" s="205">
        <v>31.938993116426282</v>
      </c>
      <c r="AY182" s="205">
        <v>34.586678883795301</v>
      </c>
      <c r="AZ182" s="204">
        <v>35.33305551061143</v>
      </c>
      <c r="BA182" s="205">
        <v>35.157235819624823</v>
      </c>
      <c r="BB182" s="205">
        <v>34.178490911419004</v>
      </c>
      <c r="BC182" s="205">
        <v>32.942050795335561</v>
      </c>
      <c r="BD182" s="205">
        <v>35.868225009718898</v>
      </c>
      <c r="BE182" s="204">
        <v>35.734983112827379</v>
      </c>
      <c r="BF182" s="205">
        <v>35.617616157292034</v>
      </c>
      <c r="BG182" s="205">
        <v>34.947030134677028</v>
      </c>
      <c r="BH182" s="205">
        <v>33.219986763936475</v>
      </c>
      <c r="BI182" s="206">
        <v>35.862063986373471</v>
      </c>
    </row>
    <row r="183" spans="1:61" x14ac:dyDescent="0.25">
      <c r="A183" s="207" t="s">
        <v>1816</v>
      </c>
      <c r="B183" s="204">
        <v>54.803149389352924</v>
      </c>
      <c r="C183" s="205">
        <v>53.290675784958331</v>
      </c>
      <c r="D183" s="205">
        <v>51.30829771915586</v>
      </c>
      <c r="E183" s="205">
        <v>48.962643434364686</v>
      </c>
      <c r="F183" s="205">
        <v>56.401123024861448</v>
      </c>
      <c r="G183" s="204">
        <v>52.220307530748926</v>
      </c>
      <c r="H183" s="205">
        <v>50.973762323092373</v>
      </c>
      <c r="I183" s="205">
        <v>50.118501797316078</v>
      </c>
      <c r="J183" s="205">
        <v>48.147769698670118</v>
      </c>
      <c r="K183" s="205">
        <v>53.491816133203095</v>
      </c>
      <c r="L183" s="204">
        <v>39.701623593715702</v>
      </c>
      <c r="M183" s="205">
        <v>38.748916290284448</v>
      </c>
      <c r="N183" s="205">
        <v>37.568295252732916</v>
      </c>
      <c r="O183" s="205">
        <v>37.041091791630905</v>
      </c>
      <c r="P183" s="205">
        <v>40.441968394297298</v>
      </c>
      <c r="Q183" s="204">
        <v>44.60147868937969</v>
      </c>
      <c r="R183" s="205">
        <v>43.85663250464092</v>
      </c>
      <c r="S183" s="205">
        <v>42.936825929059822</v>
      </c>
      <c r="T183" s="205">
        <v>38.68441982684535</v>
      </c>
      <c r="U183" s="205">
        <v>45.779790548865662</v>
      </c>
      <c r="V183" s="204">
        <v>38.823902509489479</v>
      </c>
      <c r="W183" s="205">
        <v>38.697490837230504</v>
      </c>
      <c r="X183" s="205">
        <v>37.162333013868064</v>
      </c>
      <c r="Y183" s="205">
        <v>34.983635661218429</v>
      </c>
      <c r="Z183" s="205">
        <v>39.523580733831764</v>
      </c>
      <c r="AA183" s="204">
        <v>39.017458873698665</v>
      </c>
      <c r="AB183" s="205">
        <v>38.860689356506143</v>
      </c>
      <c r="AC183" s="205">
        <v>35.253118355551891</v>
      </c>
      <c r="AD183" s="205">
        <v>33.92947415912834</v>
      </c>
      <c r="AE183" s="205">
        <v>39.621327056745542</v>
      </c>
      <c r="AF183" s="204">
        <v>38.074758742506319</v>
      </c>
      <c r="AG183" s="205">
        <v>37.608924456698524</v>
      </c>
      <c r="AH183" s="205">
        <v>34.883972938560177</v>
      </c>
      <c r="AI183" s="205">
        <v>31.299507437728913</v>
      </c>
      <c r="AJ183" s="205">
        <v>38.257548725680429</v>
      </c>
      <c r="AK183" s="204">
        <v>38.734143476089614</v>
      </c>
      <c r="AL183" s="205">
        <v>38.173801207571181</v>
      </c>
      <c r="AM183" s="205">
        <v>34.583600235875231</v>
      </c>
      <c r="AN183" s="205">
        <v>30.526608674478094</v>
      </c>
      <c r="AO183" s="205">
        <v>39.049523105783805</v>
      </c>
      <c r="AP183" s="204">
        <v>38.445926674825728</v>
      </c>
      <c r="AQ183" s="205">
        <v>38.20823602679917</v>
      </c>
      <c r="AR183" s="205">
        <v>34.84602801533471</v>
      </c>
      <c r="AS183" s="205">
        <v>30.709516085522594</v>
      </c>
      <c r="AT183" s="205">
        <v>38.527614204143134</v>
      </c>
      <c r="AU183" s="204">
        <v>40.091556041690914</v>
      </c>
      <c r="AV183" s="205">
        <v>39.882009443575093</v>
      </c>
      <c r="AW183" s="205">
        <v>36.375323134132692</v>
      </c>
      <c r="AX183" s="205">
        <v>31.510472018826302</v>
      </c>
      <c r="AY183" s="205">
        <v>39.736789136843051</v>
      </c>
      <c r="AZ183" s="204">
        <v>41.28176534811913</v>
      </c>
      <c r="BA183" s="205">
        <v>40.677967251004205</v>
      </c>
      <c r="BB183" s="205">
        <v>36.908876101172645</v>
      </c>
      <c r="BC183" s="205">
        <v>32.864281847076306</v>
      </c>
      <c r="BD183" s="205">
        <v>41.545428925709039</v>
      </c>
      <c r="BE183" s="204">
        <v>41.141610534553251</v>
      </c>
      <c r="BF183" s="205">
        <v>40.808475423119859</v>
      </c>
      <c r="BG183" s="205">
        <v>37.741757147080712</v>
      </c>
      <c r="BH183" s="205">
        <v>33.295306472195499</v>
      </c>
      <c r="BI183" s="206">
        <v>41.589066775329876</v>
      </c>
    </row>
    <row r="184" spans="1:61" x14ac:dyDescent="0.25">
      <c r="A184" s="207" t="s">
        <v>1817</v>
      </c>
      <c r="B184" s="204">
        <v>56.008482686439351</v>
      </c>
      <c r="C184" s="205">
        <v>53.959306869191188</v>
      </c>
      <c r="D184" s="205">
        <v>51.783766297946514</v>
      </c>
      <c r="E184" s="205">
        <v>49.395836737551001</v>
      </c>
      <c r="F184" s="205">
        <v>57.45210257006417</v>
      </c>
      <c r="G184" s="204">
        <v>52.759669083725171</v>
      </c>
      <c r="H184" s="205">
        <v>51.768202303514428</v>
      </c>
      <c r="I184" s="205">
        <v>50.685667051932057</v>
      </c>
      <c r="J184" s="205">
        <v>48.305331711907385</v>
      </c>
      <c r="K184" s="205">
        <v>54.030017799589729</v>
      </c>
      <c r="L184" s="204">
        <v>40.223762930027398</v>
      </c>
      <c r="M184" s="205">
        <v>39.32573368554376</v>
      </c>
      <c r="N184" s="205">
        <v>37.992181934677419</v>
      </c>
      <c r="O184" s="205">
        <v>37.268008715231169</v>
      </c>
      <c r="P184" s="205">
        <v>40.978130640133301</v>
      </c>
      <c r="Q184" s="204">
        <v>48.409478634473096</v>
      </c>
      <c r="R184" s="205">
        <v>47.648069027772721</v>
      </c>
      <c r="S184" s="205">
        <v>45.484049745065548</v>
      </c>
      <c r="T184" s="205">
        <v>39.022340912308231</v>
      </c>
      <c r="U184" s="205">
        <v>50.375794734127517</v>
      </c>
      <c r="V184" s="204">
        <v>39.584494768563381</v>
      </c>
      <c r="W184" s="205">
        <v>39.347209585474438</v>
      </c>
      <c r="X184" s="205">
        <v>37.264095683942372</v>
      </c>
      <c r="Y184" s="205">
        <v>33.192705854383362</v>
      </c>
      <c r="Z184" s="205">
        <v>40.374907020011349</v>
      </c>
      <c r="AA184" s="204">
        <v>39.528571568821313</v>
      </c>
      <c r="AB184" s="205">
        <v>39.331624560178668</v>
      </c>
      <c r="AC184" s="205">
        <v>35.662353533818468</v>
      </c>
      <c r="AD184" s="205">
        <v>31.928211324898573</v>
      </c>
      <c r="AE184" s="205">
        <v>40.292327678315715</v>
      </c>
      <c r="AF184" s="204">
        <v>38.397011211403672</v>
      </c>
      <c r="AG184" s="205">
        <v>37.870511547576641</v>
      </c>
      <c r="AH184" s="205">
        <v>35.058208720130814</v>
      </c>
      <c r="AI184" s="205">
        <v>29.348680362273637</v>
      </c>
      <c r="AJ184" s="205">
        <v>38.75283360865226</v>
      </c>
      <c r="AK184" s="204">
        <v>39.054332901625486</v>
      </c>
      <c r="AL184" s="205">
        <v>38.420316881623286</v>
      </c>
      <c r="AM184" s="205">
        <v>34.804261193769598</v>
      </c>
      <c r="AN184" s="205">
        <v>28.607795837947073</v>
      </c>
      <c r="AO184" s="205">
        <v>39.213430548132962</v>
      </c>
      <c r="AP184" s="204">
        <v>38.06512663607699</v>
      </c>
      <c r="AQ184" s="205">
        <v>38.46420787571801</v>
      </c>
      <c r="AR184" s="205">
        <v>34.826953748794494</v>
      </c>
      <c r="AS184" s="205">
        <v>28.60377316592924</v>
      </c>
      <c r="AT184" s="205">
        <v>38.806654509037628</v>
      </c>
      <c r="AU184" s="204">
        <v>39.865759345960228</v>
      </c>
      <c r="AV184" s="205">
        <v>39.604443014059221</v>
      </c>
      <c r="AW184" s="205">
        <v>36.319831735521056</v>
      </c>
      <c r="AX184" s="205">
        <v>29.120215809670622</v>
      </c>
      <c r="AY184" s="205">
        <v>39.004685950675679</v>
      </c>
      <c r="AZ184" s="204">
        <v>40.961843609828129</v>
      </c>
      <c r="BA184" s="205">
        <v>41.099010187814621</v>
      </c>
      <c r="BB184" s="205">
        <v>35.626833009683729</v>
      </c>
      <c r="BC184" s="205">
        <v>30.899149774781332</v>
      </c>
      <c r="BD184" s="205">
        <v>40.467157870811988</v>
      </c>
      <c r="BE184" s="204">
        <v>39.508241891012283</v>
      </c>
      <c r="BF184" s="205">
        <v>39.194738208448641</v>
      </c>
      <c r="BG184" s="205">
        <v>37.279771147595099</v>
      </c>
      <c r="BH184" s="205">
        <v>30.883445603158517</v>
      </c>
      <c r="BI184" s="206">
        <v>40.534593995167654</v>
      </c>
    </row>
    <row r="185" spans="1:61" x14ac:dyDescent="0.25">
      <c r="A185" s="207" t="s">
        <v>1818</v>
      </c>
      <c r="B185" s="204">
        <v>52.54661147622317</v>
      </c>
      <c r="C185" s="205">
        <v>51.119354394477455</v>
      </c>
      <c r="D185" s="205">
        <v>48.906169718107492</v>
      </c>
      <c r="E185" s="205">
        <v>46.644461594112585</v>
      </c>
      <c r="F185" s="205">
        <v>53.895657692300709</v>
      </c>
      <c r="G185" s="204">
        <v>50.755092475346842</v>
      </c>
      <c r="H185" s="205">
        <v>48.926571330132447</v>
      </c>
      <c r="I185" s="205">
        <v>47.803269706476243</v>
      </c>
      <c r="J185" s="205">
        <v>45.632591914517327</v>
      </c>
      <c r="K185" s="205">
        <v>52.908316568533813</v>
      </c>
      <c r="L185" s="204">
        <v>38.140784347321244</v>
      </c>
      <c r="M185" s="205">
        <v>37.188632343218416</v>
      </c>
      <c r="N185" s="205">
        <v>35.975032417580266</v>
      </c>
      <c r="O185" s="205">
        <v>35.41137589524714</v>
      </c>
      <c r="P185" s="205">
        <v>38.753972535246028</v>
      </c>
      <c r="Q185" s="204">
        <v>46.077389987783278</v>
      </c>
      <c r="R185" s="205">
        <v>45.394285167255127</v>
      </c>
      <c r="S185" s="205">
        <v>43.326620727661236</v>
      </c>
      <c r="T185" s="205">
        <v>37.09451746845636</v>
      </c>
      <c r="U185" s="205">
        <v>47.271199784021135</v>
      </c>
      <c r="V185" s="204">
        <v>37.758538975758491</v>
      </c>
      <c r="W185" s="205">
        <v>37.550219563059215</v>
      </c>
      <c r="X185" s="205">
        <v>35.499983051958154</v>
      </c>
      <c r="Y185" s="205">
        <v>33.610000000000007</v>
      </c>
      <c r="Z185" s="205">
        <v>38.269265289806796</v>
      </c>
      <c r="AA185" s="204">
        <v>37.535561124946256</v>
      </c>
      <c r="AB185" s="205">
        <v>37.265439295526342</v>
      </c>
      <c r="AC185" s="205">
        <v>33.986801369139137</v>
      </c>
      <c r="AD185" s="205">
        <v>31.501269630006803</v>
      </c>
      <c r="AE185" s="205">
        <v>37.7034707556112</v>
      </c>
      <c r="AF185" s="204">
        <v>36.676738150914574</v>
      </c>
      <c r="AG185" s="205">
        <v>36.062760389721035</v>
      </c>
      <c r="AH185" s="205">
        <v>33.448185689473021</v>
      </c>
      <c r="AI185" s="205">
        <v>29.048655084605489</v>
      </c>
      <c r="AJ185" s="205">
        <v>36.622222564100596</v>
      </c>
      <c r="AK185" s="204">
        <v>37.135309032389067</v>
      </c>
      <c r="AL185" s="205">
        <v>36.472693245686884</v>
      </c>
      <c r="AM185" s="205">
        <v>33.260000000000005</v>
      </c>
      <c r="AN185" s="205">
        <v>28.265234746612755</v>
      </c>
      <c r="AO185" s="205">
        <v>37.411748584859353</v>
      </c>
      <c r="AP185" s="204">
        <v>36.916156534006788</v>
      </c>
      <c r="AQ185" s="205">
        <v>36.57017631573963</v>
      </c>
      <c r="AR185" s="205">
        <v>33.283469709166553</v>
      </c>
      <c r="AS185" s="205">
        <v>28.702457417883423</v>
      </c>
      <c r="AT185" s="205">
        <v>36.841127870609988</v>
      </c>
      <c r="AU185" s="204">
        <v>38.746333277495594</v>
      </c>
      <c r="AV185" s="205">
        <v>38.307332053568182</v>
      </c>
      <c r="AW185" s="205">
        <v>34.810348968486807</v>
      </c>
      <c r="AX185" s="205">
        <v>29.41471436653903</v>
      </c>
      <c r="AY185" s="205">
        <v>38.121565165491653</v>
      </c>
      <c r="AZ185" s="204">
        <v>39.77126073957043</v>
      </c>
      <c r="BA185" s="205">
        <v>39.149926091204648</v>
      </c>
      <c r="BB185" s="205">
        <v>35.370132121775093</v>
      </c>
      <c r="BC185" s="205">
        <v>30.958108143756661</v>
      </c>
      <c r="BD185" s="205">
        <v>39.731487416336343</v>
      </c>
      <c r="BE185" s="204">
        <v>39.067748381859268</v>
      </c>
      <c r="BF185" s="205">
        <v>38.920281284877774</v>
      </c>
      <c r="BG185" s="205">
        <v>36.065889101568224</v>
      </c>
      <c r="BH185" s="205">
        <v>31.57272306125251</v>
      </c>
      <c r="BI185" s="206">
        <v>39.486930432739349</v>
      </c>
    </row>
    <row r="186" spans="1:61" x14ac:dyDescent="0.25">
      <c r="A186" s="207" t="s">
        <v>1819</v>
      </c>
      <c r="B186" s="204">
        <v>52.012548393016125</v>
      </c>
      <c r="C186" s="205">
        <v>50.662052831592888</v>
      </c>
      <c r="D186" s="205">
        <v>48.813141228870698</v>
      </c>
      <c r="E186" s="205">
        <v>46.61242045136364</v>
      </c>
      <c r="F186" s="205">
        <v>53.41661707515108</v>
      </c>
      <c r="G186" s="204">
        <v>50.044742454427329</v>
      </c>
      <c r="H186" s="205">
        <v>48.412966739665016</v>
      </c>
      <c r="I186" s="205">
        <v>47.869270356327569</v>
      </c>
      <c r="J186" s="205">
        <v>45.691629064138795</v>
      </c>
      <c r="K186" s="205">
        <v>51.829968812531042</v>
      </c>
      <c r="L186" s="204">
        <v>37.651179770746452</v>
      </c>
      <c r="M186" s="205">
        <v>36.79362451938789</v>
      </c>
      <c r="N186" s="205">
        <v>35.601861013604619</v>
      </c>
      <c r="O186" s="205">
        <v>35.207419149222375</v>
      </c>
      <c r="P186" s="205">
        <v>38.307158346116623</v>
      </c>
      <c r="Q186" s="204">
        <v>44.264904229180097</v>
      </c>
      <c r="R186" s="205">
        <v>43.546431900411314</v>
      </c>
      <c r="S186" s="205">
        <v>41.944583241673058</v>
      </c>
      <c r="T186" s="205">
        <v>36.801186978391563</v>
      </c>
      <c r="U186" s="205">
        <v>45.431909693618053</v>
      </c>
      <c r="V186" s="204">
        <v>36.857736244329281</v>
      </c>
      <c r="W186" s="205">
        <v>36.807046310229204</v>
      </c>
      <c r="X186" s="205">
        <v>35.284713718166103</v>
      </c>
      <c r="Y186" s="205">
        <v>33.305667012272302</v>
      </c>
      <c r="Z186" s="205">
        <v>37.437319702914102</v>
      </c>
      <c r="AA186" s="204">
        <v>37.028518623504738</v>
      </c>
      <c r="AB186" s="205">
        <v>36.908757604217023</v>
      </c>
      <c r="AC186" s="205">
        <v>33.78528720061653</v>
      </c>
      <c r="AD186" s="205">
        <v>32.500853907309953</v>
      </c>
      <c r="AE186" s="205">
        <v>37.611367720380322</v>
      </c>
      <c r="AF186" s="204">
        <v>36.122818862994997</v>
      </c>
      <c r="AG186" s="205">
        <v>35.683923635744051</v>
      </c>
      <c r="AH186" s="205">
        <v>33.125334015414367</v>
      </c>
      <c r="AI186" s="205">
        <v>30.047155366836002</v>
      </c>
      <c r="AJ186" s="205">
        <v>36.298927756186025</v>
      </c>
      <c r="AK186" s="204">
        <v>36.80004782627784</v>
      </c>
      <c r="AL186" s="205">
        <v>36.290726702735199</v>
      </c>
      <c r="AM186" s="205">
        <v>32.968236975344063</v>
      </c>
      <c r="AN186" s="205">
        <v>29.44</v>
      </c>
      <c r="AO186" s="205">
        <v>37.066950730928774</v>
      </c>
      <c r="AP186" s="204">
        <v>36.545810619611501</v>
      </c>
      <c r="AQ186" s="205">
        <v>36.320898623184284</v>
      </c>
      <c r="AR186" s="205">
        <v>33.085794790662085</v>
      </c>
      <c r="AS186" s="205">
        <v>29.611833758277708</v>
      </c>
      <c r="AT186" s="205">
        <v>36.635335101441349</v>
      </c>
      <c r="AU186" s="204">
        <v>37.983572077533061</v>
      </c>
      <c r="AV186" s="205">
        <v>37.847483578368937</v>
      </c>
      <c r="AW186" s="205">
        <v>34.671869733981005</v>
      </c>
      <c r="AX186" s="205">
        <v>30.382235390342501</v>
      </c>
      <c r="AY186" s="205">
        <v>37.71069785210176</v>
      </c>
      <c r="AZ186" s="204">
        <v>39.225857853567945</v>
      </c>
      <c r="BA186" s="205">
        <v>38.633827829932628</v>
      </c>
      <c r="BB186" s="205">
        <v>35.179021967006683</v>
      </c>
      <c r="BC186" s="205">
        <v>31.630696022876055</v>
      </c>
      <c r="BD186" s="205">
        <v>39.419672330682836</v>
      </c>
      <c r="BE186" s="204">
        <v>39.080051882894153</v>
      </c>
      <c r="BF186" s="205">
        <v>38.824574525662399</v>
      </c>
      <c r="BG186" s="205">
        <v>35.852333616698068</v>
      </c>
      <c r="BH186" s="205">
        <v>32.054089853791552</v>
      </c>
      <c r="BI186" s="206">
        <v>39.491550037129898</v>
      </c>
    </row>
    <row r="187" spans="1:61" x14ac:dyDescent="0.25">
      <c r="A187" s="207" t="s">
        <v>1820</v>
      </c>
      <c r="B187" s="204">
        <v>52.990483760253902</v>
      </c>
      <c r="C187" s="205">
        <v>51.667127869976426</v>
      </c>
      <c r="D187" s="205">
        <v>49.754076152342577</v>
      </c>
      <c r="E187" s="205">
        <v>47.505012049635752</v>
      </c>
      <c r="F187" s="205">
        <v>54.456259356875449</v>
      </c>
      <c r="G187" s="204">
        <v>50.862325890049242</v>
      </c>
      <c r="H187" s="205">
        <v>49.282040956953644</v>
      </c>
      <c r="I187" s="205">
        <v>48.788071660877591</v>
      </c>
      <c r="J187" s="205">
        <v>46.587208021172053</v>
      </c>
      <c r="K187" s="205">
        <v>52.493428941360179</v>
      </c>
      <c r="L187" s="204">
        <v>38.285442838835749</v>
      </c>
      <c r="M187" s="205">
        <v>37.400569731489753</v>
      </c>
      <c r="N187" s="205">
        <v>36.197170271895729</v>
      </c>
      <c r="O187" s="205">
        <v>35.830697427011572</v>
      </c>
      <c r="P187" s="205">
        <v>38.973077574331704</v>
      </c>
      <c r="Q187" s="204">
        <v>44.458086217073202</v>
      </c>
      <c r="R187" s="205">
        <v>43.754725832635678</v>
      </c>
      <c r="S187" s="205">
        <v>42.36394175736968</v>
      </c>
      <c r="T187" s="205">
        <v>37.494078450149971</v>
      </c>
      <c r="U187" s="205">
        <v>45.631686237884772</v>
      </c>
      <c r="V187" s="204">
        <v>37.441288154225894</v>
      </c>
      <c r="W187" s="205">
        <v>37.387875611111454</v>
      </c>
      <c r="X187" s="205">
        <v>35.925749137853359</v>
      </c>
      <c r="Y187" s="205">
        <v>33.945138887237917</v>
      </c>
      <c r="Z187" s="205">
        <v>38.054309847755817</v>
      </c>
      <c r="AA187" s="204">
        <v>37.614693410803945</v>
      </c>
      <c r="AB187" s="205">
        <v>37.490044650355735</v>
      </c>
      <c r="AC187" s="205">
        <v>34.456486778797007</v>
      </c>
      <c r="AD187" s="205">
        <v>33.213771636110508</v>
      </c>
      <c r="AE187" s="205">
        <v>38.246768845945475</v>
      </c>
      <c r="AF187" s="204">
        <v>36.759517396548112</v>
      </c>
      <c r="AG187" s="205">
        <v>36.342675568085006</v>
      </c>
      <c r="AH187" s="205">
        <v>33.698304786824664</v>
      </c>
      <c r="AI187" s="205">
        <v>30.774494798894846</v>
      </c>
      <c r="AJ187" s="205">
        <v>36.935230094826387</v>
      </c>
      <c r="AK187" s="204">
        <v>37.396445448409082</v>
      </c>
      <c r="AL187" s="205">
        <v>36.894580057415823</v>
      </c>
      <c r="AM187" s="205">
        <v>33.560027439517341</v>
      </c>
      <c r="AN187" s="205">
        <v>30.02330433723905</v>
      </c>
      <c r="AO187" s="205">
        <v>37.676950730928773</v>
      </c>
      <c r="AP187" s="204">
        <v>37.163341192233325</v>
      </c>
      <c r="AQ187" s="205">
        <v>36.923699716944981</v>
      </c>
      <c r="AR187" s="205">
        <v>33.688698598037732</v>
      </c>
      <c r="AS187" s="205">
        <v>30.333667516555426</v>
      </c>
      <c r="AT187" s="205">
        <v>37.221598477700645</v>
      </c>
      <c r="AU187" s="204">
        <v>38.665456686474862</v>
      </c>
      <c r="AV187" s="205">
        <v>38.502780865994637</v>
      </c>
      <c r="AW187" s="205">
        <v>35.326793463292219</v>
      </c>
      <c r="AX187" s="205">
        <v>30.999914346859963</v>
      </c>
      <c r="AY187" s="205">
        <v>38.353324413334981</v>
      </c>
      <c r="AZ187" s="204">
        <v>39.904668427872373</v>
      </c>
      <c r="BA187" s="205">
        <v>39.304884422871446</v>
      </c>
      <c r="BB187" s="205">
        <v>35.814429314698799</v>
      </c>
      <c r="BC187" s="205">
        <v>32.320009128232464</v>
      </c>
      <c r="BD187" s="205">
        <v>40.131170698874016</v>
      </c>
      <c r="BE187" s="204">
        <v>39.752721006940639</v>
      </c>
      <c r="BF187" s="205">
        <v>39.412555200513708</v>
      </c>
      <c r="BG187" s="205">
        <v>36.479587724351553</v>
      </c>
      <c r="BH187" s="205">
        <v>32.720349480846004</v>
      </c>
      <c r="BI187" s="206">
        <v>40.178279185144866</v>
      </c>
    </row>
    <row r="188" spans="1:61" x14ac:dyDescent="0.25">
      <c r="A188" s="207" t="s">
        <v>1821</v>
      </c>
      <c r="B188" s="204">
        <v>54.205852262146678</v>
      </c>
      <c r="C188" s="205">
        <v>52.222445384011337</v>
      </c>
      <c r="D188" s="205">
        <v>50.119678098780788</v>
      </c>
      <c r="E188" s="205">
        <v>47.802064906184398</v>
      </c>
      <c r="F188" s="205">
        <v>55.602392363009535</v>
      </c>
      <c r="G188" s="204">
        <v>51.882359458253781</v>
      </c>
      <c r="H188" s="205">
        <v>50.10068255181725</v>
      </c>
      <c r="I188" s="205">
        <v>49.052283863843265</v>
      </c>
      <c r="J188" s="205">
        <v>46.751016481957564</v>
      </c>
      <c r="K188" s="205">
        <v>53.958141825262111</v>
      </c>
      <c r="L188" s="204">
        <v>38.927311828718288</v>
      </c>
      <c r="M188" s="205">
        <v>38.055610612698551</v>
      </c>
      <c r="N188" s="205">
        <v>36.769395508630147</v>
      </c>
      <c r="O188" s="205">
        <v>36.065751974889537</v>
      </c>
      <c r="P188" s="205">
        <v>39.656266887219225</v>
      </c>
      <c r="Q188" s="204">
        <v>46.847825204870219</v>
      </c>
      <c r="R188" s="205">
        <v>46.113258020602046</v>
      </c>
      <c r="S188" s="205">
        <v>44.017444619047367</v>
      </c>
      <c r="T188" s="205">
        <v>37.767871386412224</v>
      </c>
      <c r="U188" s="205">
        <v>48.755842299619609</v>
      </c>
      <c r="V188" s="204">
        <v>38.308812977992702</v>
      </c>
      <c r="W188" s="205">
        <v>38.078920198053183</v>
      </c>
      <c r="X188" s="205">
        <v>36.064687841479696</v>
      </c>
      <c r="Y188" s="205">
        <v>32.127408283528709</v>
      </c>
      <c r="Z188" s="205">
        <v>39.072925279443332</v>
      </c>
      <c r="AA188" s="204">
        <v>38.255132833424831</v>
      </c>
      <c r="AB188" s="205">
        <v>38.065693205171087</v>
      </c>
      <c r="AC188" s="205">
        <v>34.512414392161013</v>
      </c>
      <c r="AD188" s="205">
        <v>30.901974211496508</v>
      </c>
      <c r="AE188" s="205">
        <v>38.998547015443499</v>
      </c>
      <c r="AF188" s="204">
        <v>37.156717007893981</v>
      </c>
      <c r="AG188" s="205">
        <v>36.650225839929369</v>
      </c>
      <c r="AH188" s="205">
        <v>33.930515146284698</v>
      </c>
      <c r="AI188" s="205">
        <v>28.400965308989363</v>
      </c>
      <c r="AJ188" s="205">
        <v>37.505162931752324</v>
      </c>
      <c r="AK188" s="204">
        <v>37.796849296462554</v>
      </c>
      <c r="AL188" s="205">
        <v>37.182693245686878</v>
      </c>
      <c r="AM188" s="205">
        <v>33.676794775870974</v>
      </c>
      <c r="AN188" s="205">
        <v>27.687795837947071</v>
      </c>
      <c r="AO188" s="205">
        <v>38.601177538800478</v>
      </c>
      <c r="AP188" s="204">
        <v>37.454880158596964</v>
      </c>
      <c r="AQ188" s="205">
        <v>37.221532619795788</v>
      </c>
      <c r="AR188" s="205">
        <v>33.707186973467117</v>
      </c>
      <c r="AS188" s="205">
        <v>27.681576315554231</v>
      </c>
      <c r="AT188" s="205">
        <v>37.553848514372739</v>
      </c>
      <c r="AU188" s="204">
        <v>39.182184244671511</v>
      </c>
      <c r="AV188" s="205">
        <v>38.920805569707774</v>
      </c>
      <c r="AW188" s="205">
        <v>35.149658839302631</v>
      </c>
      <c r="AX188" s="205">
        <v>28.619537164738396</v>
      </c>
      <c r="AY188" s="205">
        <v>39.01809254007928</v>
      </c>
      <c r="AZ188" s="204">
        <v>40.33798628380611</v>
      </c>
      <c r="BA188" s="205">
        <v>39.774073425974066</v>
      </c>
      <c r="BB188" s="205">
        <v>35.657866337132525</v>
      </c>
      <c r="BC188" s="205">
        <v>29.900614155859618</v>
      </c>
      <c r="BD188" s="205">
        <v>40.502882654561127</v>
      </c>
      <c r="BE188" s="204">
        <v>40.089056541676726</v>
      </c>
      <c r="BF188" s="205">
        <v>39.902973351476149</v>
      </c>
      <c r="BG188" s="205">
        <v>36.62562034841843</v>
      </c>
      <c r="BH188" s="205">
        <v>30.338520585415608</v>
      </c>
      <c r="BI188" s="206">
        <v>40.543661821437389</v>
      </c>
    </row>
    <row r="189" spans="1:61" x14ac:dyDescent="0.25">
      <c r="A189" s="207" t="s">
        <v>1822</v>
      </c>
      <c r="B189" s="204">
        <v>54.203267141954207</v>
      </c>
      <c r="C189" s="205">
        <v>52.216937944633912</v>
      </c>
      <c r="D189" s="205">
        <v>50.119678098780788</v>
      </c>
      <c r="E189" s="205">
        <v>47.802064906184398</v>
      </c>
      <c r="F189" s="205">
        <v>55.599482708512326</v>
      </c>
      <c r="G189" s="204">
        <v>51.882359458253781</v>
      </c>
      <c r="H189" s="205">
        <v>50.10068255181725</v>
      </c>
      <c r="I189" s="205">
        <v>49.052283863843265</v>
      </c>
      <c r="J189" s="205">
        <v>46.751016481957564</v>
      </c>
      <c r="K189" s="205">
        <v>53.955818920397824</v>
      </c>
      <c r="L189" s="204">
        <v>38.924773118287185</v>
      </c>
      <c r="M189" s="205">
        <v>38.053343418720267</v>
      </c>
      <c r="N189" s="205">
        <v>36.769395508630147</v>
      </c>
      <c r="O189" s="205">
        <v>36.065751974889537</v>
      </c>
      <c r="P189" s="205">
        <v>39.656266887219225</v>
      </c>
      <c r="Q189" s="204">
        <v>46.847825204870219</v>
      </c>
      <c r="R189" s="205">
        <v>46.113258020602046</v>
      </c>
      <c r="S189" s="205">
        <v>44.017444619047367</v>
      </c>
      <c r="T189" s="205">
        <v>37.767871386412224</v>
      </c>
      <c r="U189" s="205">
        <v>48.753619669477132</v>
      </c>
      <c r="V189" s="204">
        <v>38.308812977992702</v>
      </c>
      <c r="W189" s="205">
        <v>38.076233711499199</v>
      </c>
      <c r="X189" s="205">
        <v>36.064687841479696</v>
      </c>
      <c r="Y189" s="205">
        <v>32.127408283528709</v>
      </c>
      <c r="Z189" s="205">
        <v>39.070622478841265</v>
      </c>
      <c r="AA189" s="204">
        <v>38.255132833424831</v>
      </c>
      <c r="AB189" s="205">
        <v>38.06307811402273</v>
      </c>
      <c r="AC189" s="205">
        <v>34.512414392161013</v>
      </c>
      <c r="AD189" s="205">
        <v>30.901974211496508</v>
      </c>
      <c r="AE189" s="205">
        <v>38.995970247980786</v>
      </c>
      <c r="AF189" s="204">
        <v>37.156717007893981</v>
      </c>
      <c r="AG189" s="205">
        <v>36.647560107808367</v>
      </c>
      <c r="AH189" s="205">
        <v>33.928175474934356</v>
      </c>
      <c r="AI189" s="205">
        <v>28.400965308989363</v>
      </c>
      <c r="AJ189" s="205">
        <v>37.505162931752324</v>
      </c>
      <c r="AK189" s="204">
        <v>37.796849296462554</v>
      </c>
      <c r="AL189" s="205">
        <v>37.180111533224263</v>
      </c>
      <c r="AM189" s="205">
        <v>33.676794775870974</v>
      </c>
      <c r="AN189" s="205">
        <v>27.690029602196606</v>
      </c>
      <c r="AO189" s="205">
        <v>38.601177538800478</v>
      </c>
      <c r="AP189" s="204">
        <v>37.452289600464979</v>
      </c>
      <c r="AQ189" s="205">
        <v>37.221532619795788</v>
      </c>
      <c r="AR189" s="205">
        <v>33.707186973467117</v>
      </c>
      <c r="AS189" s="205">
        <v>27.683773165929242</v>
      </c>
      <c r="AT189" s="205">
        <v>37.553848514372739</v>
      </c>
      <c r="AU189" s="204">
        <v>39.182184244671511</v>
      </c>
      <c r="AV189" s="205">
        <v>38.91576829882213</v>
      </c>
      <c r="AW189" s="205">
        <v>35.147154358508217</v>
      </c>
      <c r="AX189" s="205">
        <v>28.619537164738396</v>
      </c>
      <c r="AY189" s="205">
        <v>39.01809254007928</v>
      </c>
      <c r="AZ189" s="204">
        <v>40.335376957392512</v>
      </c>
      <c r="BA189" s="205">
        <v>39.774073425974066</v>
      </c>
      <c r="BB189" s="205">
        <v>35.657866337132525</v>
      </c>
      <c r="BC189" s="205">
        <v>29.902826190772686</v>
      </c>
      <c r="BD189" s="205">
        <v>40.500668809064763</v>
      </c>
      <c r="BE189" s="204">
        <v>40.0841409921671</v>
      </c>
      <c r="BF189" s="205">
        <v>39.900319017842136</v>
      </c>
      <c r="BG189" s="205">
        <v>36.62562034841843</v>
      </c>
      <c r="BH189" s="205">
        <v>30.338520585415608</v>
      </c>
      <c r="BI189" s="206">
        <v>40.543661821437389</v>
      </c>
    </row>
    <row r="190" spans="1:61" x14ac:dyDescent="0.25">
      <c r="A190" s="207" t="s">
        <v>1823</v>
      </c>
      <c r="B190" s="204">
        <v>53.797500118935154</v>
      </c>
      <c r="C190" s="205">
        <v>52.245679388910368</v>
      </c>
      <c r="D190" s="205">
        <v>50.111021359033224</v>
      </c>
      <c r="E190" s="205">
        <v>47.80680832339312</v>
      </c>
      <c r="F190" s="205">
        <v>55.057854643971005</v>
      </c>
      <c r="G190" s="204">
        <v>51.928288395625465</v>
      </c>
      <c r="H190" s="205">
        <v>50.282177041452329</v>
      </c>
      <c r="I190" s="205">
        <v>49.241501012647106</v>
      </c>
      <c r="J190" s="205">
        <v>46.896136134365037</v>
      </c>
      <c r="K190" s="205">
        <v>53.848463448843468</v>
      </c>
      <c r="L190" s="204">
        <v>38.953819740726836</v>
      </c>
      <c r="M190" s="205">
        <v>38.131339975933621</v>
      </c>
      <c r="N190" s="205">
        <v>36.746323122339319</v>
      </c>
      <c r="O190" s="205">
        <v>36.193327234525007</v>
      </c>
      <c r="P190" s="205">
        <v>39.54993306118191</v>
      </c>
      <c r="Q190" s="204">
        <v>46.370496259488547</v>
      </c>
      <c r="R190" s="205">
        <v>45.732142933061553</v>
      </c>
      <c r="S190" s="205">
        <v>43.900938013125504</v>
      </c>
      <c r="T190" s="205">
        <v>37.94935028306363</v>
      </c>
      <c r="U190" s="205">
        <v>47.609722692822906</v>
      </c>
      <c r="V190" s="204">
        <v>38.401261619241488</v>
      </c>
      <c r="W190" s="205">
        <v>38.204234604361915</v>
      </c>
      <c r="X190" s="205">
        <v>36.232452731428012</v>
      </c>
      <c r="Y190" s="205">
        <v>34.30349337735953</v>
      </c>
      <c r="Z190" s="205">
        <v>38.835247987761242</v>
      </c>
      <c r="AA190" s="204">
        <v>38.267490026949709</v>
      </c>
      <c r="AB190" s="205">
        <v>38.091496685182129</v>
      </c>
      <c r="AC190" s="205">
        <v>34.578080721197203</v>
      </c>
      <c r="AD190" s="205">
        <v>33.23165824613362</v>
      </c>
      <c r="AE190" s="205">
        <v>38.684370232375024</v>
      </c>
      <c r="AF190" s="204">
        <v>37.169411681445155</v>
      </c>
      <c r="AG190" s="205">
        <v>36.681254155113926</v>
      </c>
      <c r="AH190" s="205">
        <v>34.15359761054841</v>
      </c>
      <c r="AI190" s="205">
        <v>30.66910653883534</v>
      </c>
      <c r="AJ190" s="205">
        <v>37.347558994851958</v>
      </c>
      <c r="AK190" s="204">
        <v>37.811947857558366</v>
      </c>
      <c r="AL190" s="205">
        <v>37.218042316073074</v>
      </c>
      <c r="AM190" s="205">
        <v>34.119706614334497</v>
      </c>
      <c r="AN190" s="205">
        <v>29.899913011717139</v>
      </c>
      <c r="AO190" s="205">
        <v>38.14174858485935</v>
      </c>
      <c r="AP190" s="204">
        <v>37.490871778499084</v>
      </c>
      <c r="AQ190" s="205">
        <v>37.257074394083084</v>
      </c>
      <c r="AR190" s="205">
        <v>33.963469709166553</v>
      </c>
      <c r="AS190" s="205">
        <v>29.952682639723371</v>
      </c>
      <c r="AT190" s="205">
        <v>37.585942635790872</v>
      </c>
      <c r="AU190" s="204">
        <v>39.181870143181214</v>
      </c>
      <c r="AV190" s="205">
        <v>38.932704823077017</v>
      </c>
      <c r="AW190" s="205">
        <v>35.501972376636516</v>
      </c>
      <c r="AX190" s="205">
        <v>30.855692047196964</v>
      </c>
      <c r="AY190" s="205">
        <v>38.802364462726551</v>
      </c>
      <c r="AZ190" s="204">
        <v>40.414562905092041</v>
      </c>
      <c r="BA190" s="205">
        <v>39.839994314708044</v>
      </c>
      <c r="BB190" s="205">
        <v>36.054785857105735</v>
      </c>
      <c r="BC190" s="205">
        <v>32.202230981911512</v>
      </c>
      <c r="BD190" s="205">
        <v>40.52981571398108</v>
      </c>
      <c r="BE190" s="204">
        <v>40.122388207502318</v>
      </c>
      <c r="BF190" s="205">
        <v>39.95575176968827</v>
      </c>
      <c r="BG190" s="205">
        <v>36.80628592168717</v>
      </c>
      <c r="BH190" s="205">
        <v>32.634655154343022</v>
      </c>
      <c r="BI190" s="206">
        <v>40.57345460782593</v>
      </c>
    </row>
    <row r="191" spans="1:61" x14ac:dyDescent="0.25">
      <c r="A191" s="207" t="s">
        <v>1824</v>
      </c>
      <c r="B191" s="204">
        <v>50.941709635106939</v>
      </c>
      <c r="C191" s="205">
        <v>49.558553540663127</v>
      </c>
      <c r="D191" s="205">
        <v>47.549786070209457</v>
      </c>
      <c r="E191" s="205">
        <v>45.348938482927387</v>
      </c>
      <c r="F191" s="205">
        <v>52.250831370077258</v>
      </c>
      <c r="G191" s="204">
        <v>48.703268819945301</v>
      </c>
      <c r="H191" s="205">
        <v>47.164682427606685</v>
      </c>
      <c r="I191" s="205">
        <v>46.219916049509891</v>
      </c>
      <c r="J191" s="205">
        <v>44.268351059469971</v>
      </c>
      <c r="K191" s="205">
        <v>50.530730672709481</v>
      </c>
      <c r="L191" s="204">
        <v>36.677923350868376</v>
      </c>
      <c r="M191" s="205">
        <v>35.891862583716488</v>
      </c>
      <c r="N191" s="205">
        <v>34.991203031458461</v>
      </c>
      <c r="O191" s="205">
        <v>34.607871567682672</v>
      </c>
      <c r="P191" s="205">
        <v>37.229876786750459</v>
      </c>
      <c r="Q191" s="204">
        <v>44.494640924626978</v>
      </c>
      <c r="R191" s="205">
        <v>43.913752367779267</v>
      </c>
      <c r="S191" s="205">
        <v>42.021086416434734</v>
      </c>
      <c r="T191" s="205">
        <v>36.21992617126422</v>
      </c>
      <c r="U191" s="205">
        <v>45.648533251072728</v>
      </c>
      <c r="V191" s="204">
        <v>36.78837469887015</v>
      </c>
      <c r="W191" s="205">
        <v>36.628228697731629</v>
      </c>
      <c r="X191" s="205">
        <v>34.887984075885285</v>
      </c>
      <c r="Y191" s="205">
        <v>33.030000000000008</v>
      </c>
      <c r="Z191" s="205">
        <v>37.250235260443652</v>
      </c>
      <c r="AA191" s="204">
        <v>36.540544027300932</v>
      </c>
      <c r="AB191" s="205">
        <v>36.47059260676577</v>
      </c>
      <c r="AC191" s="205">
        <v>33.396801369139133</v>
      </c>
      <c r="AD191" s="205">
        <v>32.227041214554809</v>
      </c>
      <c r="AE191" s="205">
        <v>36.559053821237839</v>
      </c>
      <c r="AF191" s="204">
        <v>35.851433375894601</v>
      </c>
      <c r="AG191" s="205">
        <v>35.347305627410591</v>
      </c>
      <c r="AH191" s="205">
        <v>32.872821572438589</v>
      </c>
      <c r="AI191" s="205">
        <v>29.658705639941772</v>
      </c>
      <c r="AJ191" s="205">
        <v>35.987230987128918</v>
      </c>
      <c r="AK191" s="204">
        <v>36.442417284960101</v>
      </c>
      <c r="AL191" s="205">
        <v>35.840008859024749</v>
      </c>
      <c r="AM191" s="205">
        <v>32.68</v>
      </c>
      <c r="AN191" s="205">
        <v>28.735234746612754</v>
      </c>
      <c r="AO191" s="205">
        <v>36.764302545617156</v>
      </c>
      <c r="AP191" s="204">
        <v>36.127143576372546</v>
      </c>
      <c r="AQ191" s="205">
        <v>35.888141874223344</v>
      </c>
      <c r="AR191" s="205">
        <v>32.706028015334702</v>
      </c>
      <c r="AS191" s="205">
        <v>28.888531208690537</v>
      </c>
      <c r="AT191" s="205">
        <v>36.201042519707848</v>
      </c>
      <c r="AU191" s="204">
        <v>37.814448668553787</v>
      </c>
      <c r="AV191" s="205">
        <v>37.533253363174303</v>
      </c>
      <c r="AW191" s="205">
        <v>34.200245027290045</v>
      </c>
      <c r="AX191" s="205">
        <v>29.799987356199317</v>
      </c>
      <c r="AY191" s="205">
        <v>37.402676952218698</v>
      </c>
      <c r="AZ191" s="204">
        <v>38.910913075932626</v>
      </c>
      <c r="BA191" s="205">
        <v>38.359154191402922</v>
      </c>
      <c r="BB191" s="205">
        <v>34.752336823394906</v>
      </c>
      <c r="BC191" s="205">
        <v>31.116228880051612</v>
      </c>
      <c r="BD191" s="205">
        <v>39.040079997683272</v>
      </c>
      <c r="BE191" s="204">
        <v>37.85463842142601</v>
      </c>
      <c r="BF191" s="205">
        <v>37.782461877169112</v>
      </c>
      <c r="BG191" s="205">
        <v>35.440894241393096</v>
      </c>
      <c r="BH191" s="205">
        <v>31.523175406076351</v>
      </c>
      <c r="BI191" s="206">
        <v>38.208846801722352</v>
      </c>
    </row>
    <row r="192" spans="1:61" x14ac:dyDescent="0.25">
      <c r="A192" s="207" t="s">
        <v>1825</v>
      </c>
      <c r="B192" s="204">
        <v>50.912690286056048</v>
      </c>
      <c r="C192" s="205">
        <v>50.025719090983671</v>
      </c>
      <c r="D192" s="205">
        <v>49.588795862397809</v>
      </c>
      <c r="E192" s="205">
        <v>48.173520670506797</v>
      </c>
      <c r="F192" s="205">
        <v>51.789366266386445</v>
      </c>
      <c r="G192" s="204">
        <v>51.457805501140186</v>
      </c>
      <c r="H192" s="205">
        <v>49.828765716702328</v>
      </c>
      <c r="I192" s="205">
        <v>50.686866126083281</v>
      </c>
      <c r="J192" s="205">
        <v>50.407153057669902</v>
      </c>
      <c r="K192" s="205">
        <v>53.276188291086633</v>
      </c>
      <c r="L192" s="204">
        <v>37.787011745881152</v>
      </c>
      <c r="M192" s="205">
        <v>37.588908172777892</v>
      </c>
      <c r="N192" s="205">
        <v>37.221701154485672</v>
      </c>
      <c r="O192" s="205">
        <v>36.904013516049538</v>
      </c>
      <c r="P192" s="205">
        <v>38.446521705519487</v>
      </c>
      <c r="Q192" s="204">
        <v>44.775050061083583</v>
      </c>
      <c r="R192" s="205">
        <v>44.179022545772213</v>
      </c>
      <c r="S192" s="205">
        <v>44.084334223532956</v>
      </c>
      <c r="T192" s="205">
        <v>49.992699689486201</v>
      </c>
      <c r="U192" s="205">
        <v>45.794223326790679</v>
      </c>
      <c r="V192" s="204">
        <v>35.779678780012979</v>
      </c>
      <c r="W192" s="205">
        <v>35.696399453043533</v>
      </c>
      <c r="X192" s="205">
        <v>35.0348301427764</v>
      </c>
      <c r="Y192" s="205">
        <v>34.961780679104073</v>
      </c>
      <c r="Z192" s="205">
        <v>35.943593327904857</v>
      </c>
      <c r="AA192" s="204">
        <v>35.0750589809997</v>
      </c>
      <c r="AB192" s="205">
        <v>34.985298158337145</v>
      </c>
      <c r="AC192" s="205">
        <v>33.790287165902051</v>
      </c>
      <c r="AD192" s="205">
        <v>33.057883846595104</v>
      </c>
      <c r="AE192" s="205">
        <v>35.855642482769383</v>
      </c>
      <c r="AF192" s="204">
        <v>33.444935553596231</v>
      </c>
      <c r="AG192" s="205">
        <v>33.106857541163905</v>
      </c>
      <c r="AH192" s="205">
        <v>32.41329213330431</v>
      </c>
      <c r="AI192" s="205">
        <v>29.895938057829671</v>
      </c>
      <c r="AJ192" s="205">
        <v>33.705224402551529</v>
      </c>
      <c r="AK192" s="204">
        <v>33.560981014915868</v>
      </c>
      <c r="AL192" s="205">
        <v>33.329805232808454</v>
      </c>
      <c r="AM192" s="205">
        <v>32.359292786466341</v>
      </c>
      <c r="AN192" s="205">
        <v>28.693492935857531</v>
      </c>
      <c r="AO192" s="205">
        <v>33.692313795848925</v>
      </c>
      <c r="AP192" s="204">
        <v>32.96080540081072</v>
      </c>
      <c r="AQ192" s="205">
        <v>32.85906902142797</v>
      </c>
      <c r="AR192" s="205">
        <v>31.80447904229797</v>
      </c>
      <c r="AS192" s="205">
        <v>29.938650781156671</v>
      </c>
      <c r="AT192" s="205">
        <v>33.266253089963428</v>
      </c>
      <c r="AU192" s="204">
        <v>34.611822458696629</v>
      </c>
      <c r="AV192" s="205">
        <v>34.449613310770651</v>
      </c>
      <c r="AW192" s="205">
        <v>33.752076160684965</v>
      </c>
      <c r="AX192" s="205">
        <v>31.946436842493664</v>
      </c>
      <c r="AY192" s="205">
        <v>34.586678883795301</v>
      </c>
      <c r="AZ192" s="204">
        <v>35.33305551061143</v>
      </c>
      <c r="BA192" s="205">
        <v>35.157235819624823</v>
      </c>
      <c r="BB192" s="205">
        <v>34.178490911419004</v>
      </c>
      <c r="BC192" s="205">
        <v>32.947222518996462</v>
      </c>
      <c r="BD192" s="205">
        <v>35.868174392492364</v>
      </c>
      <c r="BE192" s="204">
        <v>35.734983112827379</v>
      </c>
      <c r="BF192" s="205">
        <v>35.617616157292034</v>
      </c>
      <c r="BG192" s="205">
        <v>34.952035274501903</v>
      </c>
      <c r="BH192" s="205">
        <v>33.222251645203343</v>
      </c>
      <c r="BI192" s="206">
        <v>35.864328751830463</v>
      </c>
    </row>
    <row r="193" spans="1:61" x14ac:dyDescent="0.25">
      <c r="A193" s="207" t="s">
        <v>1826</v>
      </c>
      <c r="B193" s="204">
        <v>50.001930052535364</v>
      </c>
      <c r="C193" s="205">
        <v>49.34357970594094</v>
      </c>
      <c r="D193" s="205">
        <v>49.615884146822822</v>
      </c>
      <c r="E193" s="205">
        <v>49.383480366134123</v>
      </c>
      <c r="F193" s="205">
        <v>51.107694407762686</v>
      </c>
      <c r="G193" s="204">
        <v>51.61864929192285</v>
      </c>
      <c r="H193" s="205">
        <v>49.537914830001576</v>
      </c>
      <c r="I193" s="205">
        <v>51.899706211154722</v>
      </c>
      <c r="J193" s="205">
        <v>52.138200713721638</v>
      </c>
      <c r="K193" s="205">
        <v>53.228768944073707</v>
      </c>
      <c r="L193" s="204">
        <v>37.469591874880521</v>
      </c>
      <c r="M193" s="205">
        <v>37.133539880451259</v>
      </c>
      <c r="N193" s="205">
        <v>37.622062059992381</v>
      </c>
      <c r="O193" s="205">
        <v>37.585230422518627</v>
      </c>
      <c r="P193" s="205">
        <v>38.169769239438295</v>
      </c>
      <c r="Q193" s="204">
        <v>44.369846961606562</v>
      </c>
      <c r="R193" s="205">
        <v>43.710283420085176</v>
      </c>
      <c r="S193" s="205">
        <v>44.485569501265473</v>
      </c>
      <c r="T193" s="205">
        <v>43.9400358315999</v>
      </c>
      <c r="U193" s="205">
        <v>45.471386544839781</v>
      </c>
      <c r="V193" s="204">
        <v>35.198291152930992</v>
      </c>
      <c r="W193" s="205">
        <v>35.013849362196325</v>
      </c>
      <c r="X193" s="205">
        <v>35.095200763440069</v>
      </c>
      <c r="Y193" s="205">
        <v>34.685862704309073</v>
      </c>
      <c r="Z193" s="205">
        <v>35.698938781553039</v>
      </c>
      <c r="AA193" s="204">
        <v>32.960481043253658</v>
      </c>
      <c r="AB193" s="205">
        <v>32.72130625294858</v>
      </c>
      <c r="AC193" s="205">
        <v>32.66872498339491</v>
      </c>
      <c r="AD193" s="205">
        <v>32.542563832769908</v>
      </c>
      <c r="AE193" s="205">
        <v>33.855108092027862</v>
      </c>
      <c r="AF193" s="204">
        <v>31.149237892893055</v>
      </c>
      <c r="AG193" s="205">
        <v>30.857219148375904</v>
      </c>
      <c r="AH193" s="205">
        <v>30.770214196791219</v>
      </c>
      <c r="AI193" s="205">
        <v>30.614688302924591</v>
      </c>
      <c r="AJ193" s="205">
        <v>31.895339055736216</v>
      </c>
      <c r="AK193" s="204">
        <v>30.111641404440743</v>
      </c>
      <c r="AL193" s="205">
        <v>29.84041675362716</v>
      </c>
      <c r="AM193" s="205">
        <v>29.586181801465344</v>
      </c>
      <c r="AN193" s="205">
        <v>29.357130357490284</v>
      </c>
      <c r="AO193" s="205">
        <v>30.364325585960927</v>
      </c>
      <c r="AP193" s="204">
        <v>28.817993033412598</v>
      </c>
      <c r="AQ193" s="205">
        <v>28.745926746586363</v>
      </c>
      <c r="AR193" s="205">
        <v>28.478000454302727</v>
      </c>
      <c r="AS193" s="205">
        <v>28.040166301844724</v>
      </c>
      <c r="AT193" s="205">
        <v>29.511608809270701</v>
      </c>
      <c r="AU193" s="204">
        <v>30.579083149021461</v>
      </c>
      <c r="AV193" s="205">
        <v>30.477321970110509</v>
      </c>
      <c r="AW193" s="205">
        <v>30.408534021367203</v>
      </c>
      <c r="AX193" s="205">
        <v>29.76930060595128</v>
      </c>
      <c r="AY193" s="205">
        <v>30.935477813021887</v>
      </c>
      <c r="AZ193" s="204">
        <v>32.154778532688134</v>
      </c>
      <c r="BA193" s="205">
        <v>32.192237605206465</v>
      </c>
      <c r="BB193" s="205">
        <v>32.170709743507366</v>
      </c>
      <c r="BC193" s="205">
        <v>32.036616327548749</v>
      </c>
      <c r="BD193" s="205">
        <v>33.18357492937897</v>
      </c>
      <c r="BE193" s="204">
        <v>33.252244289883052</v>
      </c>
      <c r="BF193" s="205">
        <v>33.159754491109517</v>
      </c>
      <c r="BG193" s="205">
        <v>33.216779144569692</v>
      </c>
      <c r="BH193" s="205">
        <v>32.524159435101573</v>
      </c>
      <c r="BI193" s="206">
        <v>33.532636173547836</v>
      </c>
    </row>
    <row r="194" spans="1:61" x14ac:dyDescent="0.25">
      <c r="A194" s="207" t="s">
        <v>1827</v>
      </c>
      <c r="B194" s="204">
        <v>46.028459307185727</v>
      </c>
      <c r="C194" s="205">
        <v>45.55178476202196</v>
      </c>
      <c r="D194" s="205">
        <v>45.951929291621532</v>
      </c>
      <c r="E194" s="205">
        <v>45.950705619872423</v>
      </c>
      <c r="F194" s="205">
        <v>47.505725227098928</v>
      </c>
      <c r="G194" s="204">
        <v>48.346760952267481</v>
      </c>
      <c r="H194" s="205">
        <v>46.181995072981096</v>
      </c>
      <c r="I194" s="205">
        <v>48.580534726145991</v>
      </c>
      <c r="J194" s="205">
        <v>48.556724434563165</v>
      </c>
      <c r="K194" s="205">
        <v>48.622420618412193</v>
      </c>
      <c r="L194" s="204">
        <v>34.97784954793579</v>
      </c>
      <c r="M194" s="205">
        <v>34.837836059500262</v>
      </c>
      <c r="N194" s="205">
        <v>35.078806433987552</v>
      </c>
      <c r="O194" s="205">
        <v>35.030895465880135</v>
      </c>
      <c r="P194" s="205">
        <v>35.387599032102131</v>
      </c>
      <c r="Q194" s="204">
        <v>40.931825081330388</v>
      </c>
      <c r="R194" s="205">
        <v>40.784597866996684</v>
      </c>
      <c r="S194" s="205">
        <v>41.002879794520808</v>
      </c>
      <c r="T194" s="205">
        <v>40.998879002281434</v>
      </c>
      <c r="U194" s="205">
        <v>41.590274710416402</v>
      </c>
      <c r="V194" s="204">
        <v>33.342811908296518</v>
      </c>
      <c r="W194" s="205">
        <v>33.162354316647829</v>
      </c>
      <c r="X194" s="205">
        <v>33.353278622858966</v>
      </c>
      <c r="Y194" s="205">
        <v>33.323721054427381</v>
      </c>
      <c r="Z194" s="205">
        <v>33.568389300959851</v>
      </c>
      <c r="AA194" s="204">
        <v>32.332611466553466</v>
      </c>
      <c r="AB194" s="205">
        <v>32.155541405646368</v>
      </c>
      <c r="AC194" s="205">
        <v>32.326063478128724</v>
      </c>
      <c r="AD194" s="205">
        <v>32.325460352461953</v>
      </c>
      <c r="AE194" s="205">
        <v>32.863913010323735</v>
      </c>
      <c r="AF194" s="204">
        <v>30.330815834559544</v>
      </c>
      <c r="AG194" s="205">
        <v>30.202347666475632</v>
      </c>
      <c r="AH194" s="205">
        <v>30.325427322098172</v>
      </c>
      <c r="AI194" s="205">
        <v>30.326193818090761</v>
      </c>
      <c r="AJ194" s="205">
        <v>30.950526756576405</v>
      </c>
      <c r="AK194" s="204">
        <v>30.422051234208823</v>
      </c>
      <c r="AL194" s="205">
        <v>30.252515189505782</v>
      </c>
      <c r="AM194" s="205">
        <v>30.351707654214525</v>
      </c>
      <c r="AN194" s="205">
        <v>30.274261856893272</v>
      </c>
      <c r="AO194" s="205">
        <v>30.548433629267688</v>
      </c>
      <c r="AP194" s="204">
        <v>29.355843951716878</v>
      </c>
      <c r="AQ194" s="205">
        <v>29.330032981809012</v>
      </c>
      <c r="AR194" s="205">
        <v>29.212409159380552</v>
      </c>
      <c r="AS194" s="205">
        <v>29.181252279313053</v>
      </c>
      <c r="AT194" s="205">
        <v>29.840694161983802</v>
      </c>
      <c r="AU194" s="204">
        <v>31.099644928750095</v>
      </c>
      <c r="AV194" s="205">
        <v>30.994351231849777</v>
      </c>
      <c r="AW194" s="205">
        <v>30.888792935604759</v>
      </c>
      <c r="AX194" s="205">
        <v>30.91895556630616</v>
      </c>
      <c r="AY194" s="205">
        <v>31.32928495238308</v>
      </c>
      <c r="AZ194" s="204">
        <v>31.434376795593636</v>
      </c>
      <c r="BA194" s="205">
        <v>31.399610300377688</v>
      </c>
      <c r="BB194" s="205">
        <v>31.417232041992879</v>
      </c>
      <c r="BC194" s="205">
        <v>31.343712230628885</v>
      </c>
      <c r="BD194" s="205">
        <v>31.712256564750646</v>
      </c>
      <c r="BE194" s="204">
        <v>34.201808061083447</v>
      </c>
      <c r="BF194" s="205">
        <v>33.377360680049549</v>
      </c>
      <c r="BG194" s="205">
        <v>34.940107371462311</v>
      </c>
      <c r="BH194" s="205">
        <v>34.666769275391829</v>
      </c>
      <c r="BI194" s="206">
        <v>34.931950425382773</v>
      </c>
    </row>
    <row r="195" spans="1:61" x14ac:dyDescent="0.25">
      <c r="A195" s="207" t="s">
        <v>1828</v>
      </c>
      <c r="B195" s="204">
        <v>50.092232582795859</v>
      </c>
      <c r="C195" s="205">
        <v>49.171892089471768</v>
      </c>
      <c r="D195" s="205">
        <v>50.130255146346009</v>
      </c>
      <c r="E195" s="205">
        <v>50.570915752086627</v>
      </c>
      <c r="F195" s="205">
        <v>51.049578597753808</v>
      </c>
      <c r="G195" s="204">
        <v>52.176037538756525</v>
      </c>
      <c r="H195" s="205">
        <v>49.027526938165323</v>
      </c>
      <c r="I195" s="205">
        <v>54.274646368785319</v>
      </c>
      <c r="J195" s="205">
        <v>54.819134683435756</v>
      </c>
      <c r="K195" s="205">
        <v>53.74424504491229</v>
      </c>
      <c r="L195" s="204">
        <v>36.364353268526841</v>
      </c>
      <c r="M195" s="205">
        <v>36.263033116113469</v>
      </c>
      <c r="N195" s="205">
        <v>37.365697773969231</v>
      </c>
      <c r="O195" s="205">
        <v>37.550449384729049</v>
      </c>
      <c r="P195" s="205">
        <v>37.892165196471531</v>
      </c>
      <c r="Q195" s="204">
        <v>44.285799028153349</v>
      </c>
      <c r="R195" s="205">
        <v>43.047071117096785</v>
      </c>
      <c r="S195" s="205">
        <v>44.631897829509633</v>
      </c>
      <c r="T195" s="205">
        <v>44.704234946216509</v>
      </c>
      <c r="U195" s="205">
        <v>46.854896568335995</v>
      </c>
      <c r="V195" s="204">
        <v>34.522367421380295</v>
      </c>
      <c r="W195" s="205">
        <v>34.047218576539564</v>
      </c>
      <c r="X195" s="205">
        <v>34.303733271078571</v>
      </c>
      <c r="Y195" s="205">
        <v>34.248467663859998</v>
      </c>
      <c r="Z195" s="205">
        <v>36.16413526784612</v>
      </c>
      <c r="AA195" s="204">
        <v>32.511904192345398</v>
      </c>
      <c r="AB195" s="205">
        <v>31.558675986229527</v>
      </c>
      <c r="AC195" s="205">
        <v>32.236218891003467</v>
      </c>
      <c r="AD195" s="205">
        <v>32.814139764198224</v>
      </c>
      <c r="AE195" s="205">
        <v>34.673987244067824</v>
      </c>
      <c r="AF195" s="204">
        <v>31.601261194447968</v>
      </c>
      <c r="AG195" s="205">
        <v>31.10967919267647</v>
      </c>
      <c r="AH195" s="205">
        <v>31.420152909559224</v>
      </c>
      <c r="AI195" s="205">
        <v>31.379889488717144</v>
      </c>
      <c r="AJ195" s="205">
        <v>33.32195532525774</v>
      </c>
      <c r="AK195" s="204">
        <v>30.766722665210573</v>
      </c>
      <c r="AL195" s="205">
        <v>30.62382968196539</v>
      </c>
      <c r="AM195" s="205">
        <v>30.592453974212248</v>
      </c>
      <c r="AN195" s="205">
        <v>30.896770953401607</v>
      </c>
      <c r="AO195" s="205">
        <v>31.959139100054173</v>
      </c>
      <c r="AP195" s="204">
        <v>30.207750212504106</v>
      </c>
      <c r="AQ195" s="205">
        <v>29.987133175708259</v>
      </c>
      <c r="AR195" s="205">
        <v>29.844230985039893</v>
      </c>
      <c r="AS195" s="205">
        <v>28.733879891178368</v>
      </c>
      <c r="AT195" s="205">
        <v>32.426655577508505</v>
      </c>
      <c r="AU195" s="204">
        <v>33.655022869813827</v>
      </c>
      <c r="AV195" s="205">
        <v>32.052347171173139</v>
      </c>
      <c r="AW195" s="205">
        <v>32.671069592712946</v>
      </c>
      <c r="AX195" s="205">
        <v>31.754124068319157</v>
      </c>
      <c r="AY195" s="205">
        <v>34.046778376803147</v>
      </c>
      <c r="AZ195" s="204">
        <v>33.283558909067672</v>
      </c>
      <c r="BA195" s="205">
        <v>32.631632807277171</v>
      </c>
      <c r="BB195" s="205">
        <v>32.628718946117083</v>
      </c>
      <c r="BC195" s="205">
        <v>32.272675875590686</v>
      </c>
      <c r="BD195" s="205">
        <v>33.733812702220995</v>
      </c>
      <c r="BE195" s="204">
        <v>34.127112125267864</v>
      </c>
      <c r="BF195" s="205">
        <v>33.548317152598351</v>
      </c>
      <c r="BG195" s="205">
        <v>34.504874332684075</v>
      </c>
      <c r="BH195" s="205">
        <v>33.023503206130513</v>
      </c>
      <c r="BI195" s="206">
        <v>34.517813083407937</v>
      </c>
    </row>
    <row r="196" spans="1:61" x14ac:dyDescent="0.25">
      <c r="A196" s="207" t="s">
        <v>1829</v>
      </c>
      <c r="B196" s="204">
        <v>50.893801154010831</v>
      </c>
      <c r="C196" s="205">
        <v>50.307941322972695</v>
      </c>
      <c r="D196" s="205">
        <v>50.805867608097735</v>
      </c>
      <c r="E196" s="205">
        <v>51.364024934410807</v>
      </c>
      <c r="F196" s="205">
        <v>51.817164909877924</v>
      </c>
      <c r="G196" s="204">
        <v>53.007258906033961</v>
      </c>
      <c r="H196" s="205">
        <v>51.212440131249167</v>
      </c>
      <c r="I196" s="205">
        <v>54.966234997750512</v>
      </c>
      <c r="J196" s="205">
        <v>55.069551539908034</v>
      </c>
      <c r="K196" s="205">
        <v>54.640479681422377</v>
      </c>
      <c r="L196" s="204">
        <v>37.982430696469152</v>
      </c>
      <c r="M196" s="205">
        <v>37.88105241439343</v>
      </c>
      <c r="N196" s="205">
        <v>38.141457309187537</v>
      </c>
      <c r="O196" s="205">
        <v>39.177529258947764</v>
      </c>
      <c r="P196" s="205">
        <v>38.996460988369762</v>
      </c>
      <c r="Q196" s="204">
        <v>44.992130952217543</v>
      </c>
      <c r="R196" s="205">
        <v>44.966741571724967</v>
      </c>
      <c r="S196" s="205">
        <v>45.856649295636117</v>
      </c>
      <c r="T196" s="205">
        <v>46.556913481624427</v>
      </c>
      <c r="U196" s="205">
        <v>47.448705899840256</v>
      </c>
      <c r="V196" s="204">
        <v>35.533754159518082</v>
      </c>
      <c r="W196" s="205">
        <v>35.562968050499812</v>
      </c>
      <c r="X196" s="205">
        <v>35.805829733205549</v>
      </c>
      <c r="Y196" s="205">
        <v>35.745539164602945</v>
      </c>
      <c r="Z196" s="205">
        <v>36.646578833863849</v>
      </c>
      <c r="AA196" s="204">
        <v>33.557266271109341</v>
      </c>
      <c r="AB196" s="205">
        <v>33.150725915171634</v>
      </c>
      <c r="AC196" s="205">
        <v>33.75701283432938</v>
      </c>
      <c r="AD196" s="205">
        <v>34.306114322130306</v>
      </c>
      <c r="AE196" s="205">
        <v>35.120052891099306</v>
      </c>
      <c r="AF196" s="204">
        <v>32.039817763086113</v>
      </c>
      <c r="AG196" s="205">
        <v>31.742263681283788</v>
      </c>
      <c r="AH196" s="205">
        <v>32.184023277474402</v>
      </c>
      <c r="AI196" s="205">
        <v>32.41936694210667</v>
      </c>
      <c r="AJ196" s="205">
        <v>33.257431514818187</v>
      </c>
      <c r="AK196" s="204">
        <v>32.139271945758473</v>
      </c>
      <c r="AL196" s="205">
        <v>32.088911522132236</v>
      </c>
      <c r="AM196" s="205">
        <v>32.030588911328039</v>
      </c>
      <c r="AN196" s="205">
        <v>32.423807522857153</v>
      </c>
      <c r="AO196" s="205">
        <v>32.466566725199129</v>
      </c>
      <c r="AP196" s="204">
        <v>31.558675052222114</v>
      </c>
      <c r="AQ196" s="205">
        <v>31.348017493178563</v>
      </c>
      <c r="AR196" s="205">
        <v>31.197931782859236</v>
      </c>
      <c r="AS196" s="205">
        <v>30.9393384948979</v>
      </c>
      <c r="AT196" s="205">
        <v>33.024205981263727</v>
      </c>
      <c r="AU196" s="204">
        <v>34.110732018591129</v>
      </c>
      <c r="AV196" s="205">
        <v>33.245174587867098</v>
      </c>
      <c r="AW196" s="205">
        <v>34.051467277174041</v>
      </c>
      <c r="AX196" s="205">
        <v>34.011524500438682</v>
      </c>
      <c r="AY196" s="205">
        <v>34.585602338067005</v>
      </c>
      <c r="AZ196" s="204">
        <v>33.811351319748574</v>
      </c>
      <c r="BA196" s="205">
        <v>33.838405804140251</v>
      </c>
      <c r="BB196" s="205">
        <v>34.136818651915419</v>
      </c>
      <c r="BC196" s="205">
        <v>34.777961634267839</v>
      </c>
      <c r="BD196" s="205">
        <v>34.268592247876974</v>
      </c>
      <c r="BE196" s="204">
        <v>34.669363202199946</v>
      </c>
      <c r="BF196" s="205">
        <v>34.573874172489184</v>
      </c>
      <c r="BG196" s="205">
        <v>35.052535540106255</v>
      </c>
      <c r="BH196" s="205">
        <v>34.553292793789062</v>
      </c>
      <c r="BI196" s="206">
        <v>35.070395589621867</v>
      </c>
    </row>
    <row r="197" spans="1:61" x14ac:dyDescent="0.25">
      <c r="A197" s="207" t="s">
        <v>1830</v>
      </c>
      <c r="B197" s="204">
        <v>51.166724308307117</v>
      </c>
      <c r="C197" s="205">
        <v>50.590181018013894</v>
      </c>
      <c r="D197" s="205">
        <v>51.228078097517688</v>
      </c>
      <c r="E197" s="205">
        <v>51.786018133528415</v>
      </c>
      <c r="F197" s="205">
        <v>52.247412797826094</v>
      </c>
      <c r="G197" s="204">
        <v>53.291913844840913</v>
      </c>
      <c r="H197" s="205">
        <v>51.514551917796268</v>
      </c>
      <c r="I197" s="205">
        <v>55.862568677469241</v>
      </c>
      <c r="J197" s="205">
        <v>55.996163635819116</v>
      </c>
      <c r="K197" s="205">
        <v>55.096205866047526</v>
      </c>
      <c r="L197" s="204">
        <v>38.20531800256299</v>
      </c>
      <c r="M197" s="205">
        <v>38.098754768470336</v>
      </c>
      <c r="N197" s="205">
        <v>38.467673646515912</v>
      </c>
      <c r="O197" s="205">
        <v>39.719654800634387</v>
      </c>
      <c r="P197" s="205">
        <v>39.436664198489844</v>
      </c>
      <c r="Q197" s="204">
        <v>45.236600046670596</v>
      </c>
      <c r="R197" s="205">
        <v>45.231251192079498</v>
      </c>
      <c r="S197" s="205">
        <v>46.380327807188323</v>
      </c>
      <c r="T197" s="205">
        <v>47.333335278305455</v>
      </c>
      <c r="U197" s="205">
        <v>48.222545013503151</v>
      </c>
      <c r="V197" s="204">
        <v>35.733057212448777</v>
      </c>
      <c r="W197" s="205">
        <v>35.775336134716127</v>
      </c>
      <c r="X197" s="205">
        <v>36.116704027719756</v>
      </c>
      <c r="Y197" s="205">
        <v>36.056386959440871</v>
      </c>
      <c r="Z197" s="205">
        <v>37.161203651886389</v>
      </c>
      <c r="AA197" s="204">
        <v>33.741737709814309</v>
      </c>
      <c r="AB197" s="205">
        <v>33.152865509973672</v>
      </c>
      <c r="AC197" s="205">
        <v>33.95180849332209</v>
      </c>
      <c r="AD197" s="205">
        <v>34.687621280651499</v>
      </c>
      <c r="AE197" s="205">
        <v>35.40394080807669</v>
      </c>
      <c r="AF197" s="204">
        <v>32.323064705899696</v>
      </c>
      <c r="AG197" s="205">
        <v>31.922263681283788</v>
      </c>
      <c r="AH197" s="205">
        <v>32.54871227604103</v>
      </c>
      <c r="AI197" s="205">
        <v>32.789237009969312</v>
      </c>
      <c r="AJ197" s="205">
        <v>33.685476785710854</v>
      </c>
      <c r="AK197" s="204">
        <v>32.329271945758471</v>
      </c>
      <c r="AL197" s="205">
        <v>32.268911522132235</v>
      </c>
      <c r="AM197" s="205">
        <v>32.215786377571568</v>
      </c>
      <c r="AN197" s="205">
        <v>32.88191874754061</v>
      </c>
      <c r="AO197" s="205">
        <v>32.643918539887515</v>
      </c>
      <c r="AP197" s="204">
        <v>31.743858433377401</v>
      </c>
      <c r="AQ197" s="205">
        <v>31.533240564711502</v>
      </c>
      <c r="AR197" s="205">
        <v>31.378346648919635</v>
      </c>
      <c r="AS197" s="205">
        <v>31.127141644522879</v>
      </c>
      <c r="AT197" s="205">
        <v>33.587653112781624</v>
      </c>
      <c r="AU197" s="204">
        <v>34.572748054433276</v>
      </c>
      <c r="AV197" s="205">
        <v>33.437715118818005</v>
      </c>
      <c r="AW197" s="205">
        <v>34.528650691576601</v>
      </c>
      <c r="AX197" s="205">
        <v>34.593982116647673</v>
      </c>
      <c r="AY197" s="205">
        <v>34.952774782650934</v>
      </c>
      <c r="AZ197" s="204">
        <v>33.998765705708237</v>
      </c>
      <c r="BA197" s="205">
        <v>34.031021295560897</v>
      </c>
      <c r="BB197" s="205">
        <v>34.332005155158605</v>
      </c>
      <c r="BC197" s="205">
        <v>35.06940271953826</v>
      </c>
      <c r="BD197" s="205">
        <v>34.458592247876979</v>
      </c>
      <c r="BE197" s="204">
        <v>34.859759776495459</v>
      </c>
      <c r="BF197" s="205">
        <v>34.481117556224874</v>
      </c>
      <c r="BG197" s="205">
        <v>35.245201887353304</v>
      </c>
      <c r="BH197" s="205">
        <v>34.750476947474553</v>
      </c>
      <c r="BI197" s="206">
        <v>35.25805146829186</v>
      </c>
    </row>
    <row r="198" spans="1:61" x14ac:dyDescent="0.25">
      <c r="A198" s="207" t="s">
        <v>1831</v>
      </c>
      <c r="B198" s="204">
        <v>51.640150062186095</v>
      </c>
      <c r="C198" s="205">
        <v>50.688239952884913</v>
      </c>
      <c r="D198" s="205">
        <v>51.357449081252113</v>
      </c>
      <c r="E198" s="205">
        <v>50.955245022747832</v>
      </c>
      <c r="F198" s="205">
        <v>52.618320703103002</v>
      </c>
      <c r="G198" s="204">
        <v>53.12046660219945</v>
      </c>
      <c r="H198" s="205">
        <v>50.912919731882639</v>
      </c>
      <c r="I198" s="205">
        <v>53.42497079456065</v>
      </c>
      <c r="J198" s="205">
        <v>53.483109374532049</v>
      </c>
      <c r="K198" s="205">
        <v>54.565461230408985</v>
      </c>
      <c r="L198" s="204">
        <v>38.219083552226344</v>
      </c>
      <c r="M198" s="205">
        <v>37.784061012323846</v>
      </c>
      <c r="N198" s="205">
        <v>38.447224737518631</v>
      </c>
      <c r="O198" s="205">
        <v>38.387676427621997</v>
      </c>
      <c r="P198" s="205">
        <v>38.900602058180048</v>
      </c>
      <c r="Q198" s="204">
        <v>45.496026341436625</v>
      </c>
      <c r="R198" s="205">
        <v>44.799577301350418</v>
      </c>
      <c r="S198" s="205">
        <v>45.632693122888838</v>
      </c>
      <c r="T198" s="205">
        <v>44.968528518304197</v>
      </c>
      <c r="U198" s="205">
        <v>46.634858342227986</v>
      </c>
      <c r="V198" s="204">
        <v>35.679719212158389</v>
      </c>
      <c r="W198" s="205">
        <v>35.453740220655732</v>
      </c>
      <c r="X198" s="205">
        <v>35.55893165900769</v>
      </c>
      <c r="Y198" s="205">
        <v>35.085610231687859</v>
      </c>
      <c r="Z198" s="205">
        <v>36.244995198262885</v>
      </c>
      <c r="AA198" s="204">
        <v>34.115935254335255</v>
      </c>
      <c r="AB198" s="205">
        <v>33.909007102868173</v>
      </c>
      <c r="AC198" s="205">
        <v>33.861315748262925</v>
      </c>
      <c r="AD198" s="205">
        <v>33.848407604824963</v>
      </c>
      <c r="AE198" s="205">
        <v>35.304846367538609</v>
      </c>
      <c r="AF198" s="204">
        <v>32.107993521448229</v>
      </c>
      <c r="AG198" s="205">
        <v>31.849132189160304</v>
      </c>
      <c r="AH198" s="205">
        <v>31.706096962237893</v>
      </c>
      <c r="AI198" s="205">
        <v>31.597072106712847</v>
      </c>
      <c r="AJ198" s="205">
        <v>32.924341042263215</v>
      </c>
      <c r="AK198" s="204">
        <v>31.843976262471053</v>
      </c>
      <c r="AL198" s="205">
        <v>31.558058443292754</v>
      </c>
      <c r="AM198" s="205">
        <v>31.423067772913022</v>
      </c>
      <c r="AN198" s="205">
        <v>31.175524283151379</v>
      </c>
      <c r="AO198" s="205">
        <v>32.308392047582174</v>
      </c>
      <c r="AP198" s="204" t="s">
        <v>1742</v>
      </c>
      <c r="AQ198" s="205" t="s">
        <v>1742</v>
      </c>
      <c r="AR198" s="205" t="s">
        <v>1742</v>
      </c>
      <c r="AS198" s="205" t="s">
        <v>1742</v>
      </c>
      <c r="AT198" s="205" t="s">
        <v>1742</v>
      </c>
      <c r="AU198" s="204">
        <v>8.3730987391080927</v>
      </c>
      <c r="AV198" s="205">
        <v>8.2991635430692483</v>
      </c>
      <c r="AW198" s="205">
        <v>8.3574524109444681</v>
      </c>
      <c r="AX198" s="205">
        <v>8.1847758103265935</v>
      </c>
      <c r="AY198" s="205">
        <v>8.44805060207654</v>
      </c>
      <c r="AZ198" s="204">
        <v>33.744400507966901</v>
      </c>
      <c r="BA198" s="205">
        <v>33.667864615771393</v>
      </c>
      <c r="BB198" s="205">
        <v>33.695149870098192</v>
      </c>
      <c r="BC198" s="205">
        <v>33.374390194889507</v>
      </c>
      <c r="BD198" s="205">
        <v>34.767095371525002</v>
      </c>
      <c r="BE198" s="204">
        <v>34.995201278422599</v>
      </c>
      <c r="BF198" s="205">
        <v>34.855654929900467</v>
      </c>
      <c r="BG198" s="205">
        <v>35.015795551147065</v>
      </c>
      <c r="BH198" s="205">
        <v>34.081710481003</v>
      </c>
      <c r="BI198" s="206">
        <v>35.235206395662992</v>
      </c>
    </row>
    <row r="199" spans="1:61" x14ac:dyDescent="0.25">
      <c r="A199" s="207" t="s">
        <v>1832</v>
      </c>
      <c r="B199" s="204">
        <v>49.253656651193758</v>
      </c>
      <c r="C199" s="205">
        <v>48.615590843031768</v>
      </c>
      <c r="D199" s="205">
        <v>49.393622233414696</v>
      </c>
      <c r="E199" s="205">
        <v>49.676334976637136</v>
      </c>
      <c r="F199" s="205">
        <v>50.129806423253186</v>
      </c>
      <c r="G199" s="204">
        <v>49.973472709035839</v>
      </c>
      <c r="H199" s="205">
        <v>47.632619349343678</v>
      </c>
      <c r="I199" s="205">
        <v>51.648206667868415</v>
      </c>
      <c r="J199" s="205">
        <v>51.674633772368814</v>
      </c>
      <c r="K199" s="205">
        <v>51.665037328821576</v>
      </c>
      <c r="L199" s="204">
        <v>35.542771985471639</v>
      </c>
      <c r="M199" s="205">
        <v>35.320741313590268</v>
      </c>
      <c r="N199" s="205">
        <v>35.850309230775288</v>
      </c>
      <c r="O199" s="205">
        <v>36.3727303540348</v>
      </c>
      <c r="P199" s="205">
        <v>36.061199552561455</v>
      </c>
      <c r="Q199" s="204">
        <v>42.078344374133501</v>
      </c>
      <c r="R199" s="205">
        <v>41.972640556182434</v>
      </c>
      <c r="S199" s="205">
        <v>43.514471439908526</v>
      </c>
      <c r="T199" s="205">
        <v>43.486419246160885</v>
      </c>
      <c r="U199" s="205">
        <v>44.141784082036146</v>
      </c>
      <c r="V199" s="204">
        <v>33.485146616530216</v>
      </c>
      <c r="W199" s="205">
        <v>33.392035914310156</v>
      </c>
      <c r="X199" s="205">
        <v>34.052416910361323</v>
      </c>
      <c r="Y199" s="205">
        <v>34.150835696439387</v>
      </c>
      <c r="Z199" s="205">
        <v>34.302492205196536</v>
      </c>
      <c r="AA199" s="204">
        <v>33.337614681436236</v>
      </c>
      <c r="AB199" s="205">
        <v>33.130177097011192</v>
      </c>
      <c r="AC199" s="205">
        <v>33.450105678594817</v>
      </c>
      <c r="AD199" s="205">
        <v>33.457330782332107</v>
      </c>
      <c r="AE199" s="205">
        <v>34.001326400594444</v>
      </c>
      <c r="AF199" s="204">
        <v>30.760728343147978</v>
      </c>
      <c r="AG199" s="205">
        <v>30.572030607661208</v>
      </c>
      <c r="AH199" s="205">
        <v>31.000958373878795</v>
      </c>
      <c r="AI199" s="205">
        <v>31.426176400436287</v>
      </c>
      <c r="AJ199" s="205">
        <v>31.688075520718147</v>
      </c>
      <c r="AK199" s="204">
        <v>31.032051234208822</v>
      </c>
      <c r="AL199" s="205">
        <v>30.953991202273279</v>
      </c>
      <c r="AM199" s="205">
        <v>30.970538137917256</v>
      </c>
      <c r="AN199" s="205">
        <v>31.356806133861607</v>
      </c>
      <c r="AO199" s="205">
        <v>31.64355996488052</v>
      </c>
      <c r="AP199" s="204">
        <v>30.239282370549859</v>
      </c>
      <c r="AQ199" s="205">
        <v>30.160458496676327</v>
      </c>
      <c r="AR199" s="205">
        <v>30.166212063729905</v>
      </c>
      <c r="AS199" s="205">
        <v>30.525711078430515</v>
      </c>
      <c r="AT199" s="205">
        <v>31.122725741636494</v>
      </c>
      <c r="AU199" s="204">
        <v>31.987100544843855</v>
      </c>
      <c r="AV199" s="205">
        <v>31.871761754430658</v>
      </c>
      <c r="AW199" s="205">
        <v>32.235078214365167</v>
      </c>
      <c r="AX199" s="205">
        <v>32.356605627393265</v>
      </c>
      <c r="AY199" s="205">
        <v>32.752279120292016</v>
      </c>
      <c r="AZ199" s="204">
        <v>32.292169206274536</v>
      </c>
      <c r="BA199" s="205">
        <v>31.697408749635734</v>
      </c>
      <c r="BB199" s="205">
        <v>32.651622905148571</v>
      </c>
      <c r="BC199" s="205">
        <v>32.766034801337767</v>
      </c>
      <c r="BD199" s="205">
        <v>33.058279496951826</v>
      </c>
      <c r="BE199" s="204">
        <v>33.298038557459542</v>
      </c>
      <c r="BF199" s="205">
        <v>32.786087849924321</v>
      </c>
      <c r="BG199" s="205">
        <v>33.977181220690376</v>
      </c>
      <c r="BH199" s="205">
        <v>33.714049003380886</v>
      </c>
      <c r="BI199" s="206">
        <v>33.53504831844667</v>
      </c>
    </row>
    <row r="200" spans="1:61" x14ac:dyDescent="0.25">
      <c r="A200" s="207" t="s">
        <v>1833</v>
      </c>
      <c r="B200" s="204">
        <v>48.632079761314131</v>
      </c>
      <c r="C200" s="205">
        <v>48.174887427774451</v>
      </c>
      <c r="D200" s="205">
        <v>48.581580936336557</v>
      </c>
      <c r="E200" s="205">
        <v>48.636906067869624</v>
      </c>
      <c r="F200" s="205">
        <v>49.081049005414776</v>
      </c>
      <c r="G200" s="204">
        <v>51.067719523312093</v>
      </c>
      <c r="H200" s="205">
        <v>48.893863687781966</v>
      </c>
      <c r="I200" s="205">
        <v>51.334872839698797</v>
      </c>
      <c r="J200" s="205">
        <v>51.360874234144205</v>
      </c>
      <c r="K200" s="205">
        <v>51.360391519093</v>
      </c>
      <c r="L200" s="204">
        <v>36.820439886435238</v>
      </c>
      <c r="M200" s="205">
        <v>36.651093935665372</v>
      </c>
      <c r="N200" s="205">
        <v>36.924575591885194</v>
      </c>
      <c r="O200" s="205">
        <v>36.871300436293069</v>
      </c>
      <c r="P200" s="205">
        <v>37.249763213361312</v>
      </c>
      <c r="Q200" s="204">
        <v>43.219774004474885</v>
      </c>
      <c r="R200" s="205">
        <v>43.117130608233538</v>
      </c>
      <c r="S200" s="205">
        <v>43.292959844914563</v>
      </c>
      <c r="T200" s="205">
        <v>43.272900270250865</v>
      </c>
      <c r="U200" s="205">
        <v>43.905653416620694</v>
      </c>
      <c r="V200" s="204">
        <v>35.025989943077946</v>
      </c>
      <c r="W200" s="205">
        <v>34.860471874824398</v>
      </c>
      <c r="X200" s="205">
        <v>35.031948713537957</v>
      </c>
      <c r="Y200" s="205">
        <v>35.002294196246766</v>
      </c>
      <c r="Z200" s="205">
        <v>35.263626125792683</v>
      </c>
      <c r="AA200" s="204">
        <v>33.988176020707996</v>
      </c>
      <c r="AB200" s="205">
        <v>33.789208518767907</v>
      </c>
      <c r="AC200" s="205">
        <v>33.992016772494402</v>
      </c>
      <c r="AD200" s="205">
        <v>33.986524953029786</v>
      </c>
      <c r="AE200" s="205">
        <v>34.52094764180179</v>
      </c>
      <c r="AF200" s="204">
        <v>31.870793276106621</v>
      </c>
      <c r="AG200" s="205">
        <v>31.712311327622793</v>
      </c>
      <c r="AH200" s="205">
        <v>31.857692890097404</v>
      </c>
      <c r="AI200" s="205">
        <v>31.841155052774983</v>
      </c>
      <c r="AJ200" s="205">
        <v>32.532109680136465</v>
      </c>
      <c r="AK200" s="204">
        <v>31.987149795304635</v>
      </c>
      <c r="AL200" s="205">
        <v>31.823784569534592</v>
      </c>
      <c r="AM200" s="205">
        <v>31.90515014853165</v>
      </c>
      <c r="AN200" s="205">
        <v>31.831911502164264</v>
      </c>
      <c r="AO200" s="205">
        <v>32.1209117795689</v>
      </c>
      <c r="AP200" s="204">
        <v>30.884215590365752</v>
      </c>
      <c r="AQ200" s="205">
        <v>30.828626170715822</v>
      </c>
      <c r="AR200" s="205">
        <v>30.743654195924027</v>
      </c>
      <c r="AS200" s="205">
        <v>30.686503610906524</v>
      </c>
      <c r="AT200" s="205">
        <v>31.381235333426289</v>
      </c>
      <c r="AU200" s="204">
        <v>32.692095703995612</v>
      </c>
      <c r="AV200" s="205">
        <v>32.57929576525104</v>
      </c>
      <c r="AW200" s="205">
        <v>32.501072628156514</v>
      </c>
      <c r="AX200" s="205">
        <v>32.526427072656766</v>
      </c>
      <c r="AY200" s="205">
        <v>32.946916977699068</v>
      </c>
      <c r="AZ200" s="204">
        <v>33.042547230995773</v>
      </c>
      <c r="BA200" s="205">
        <v>33.005597127070558</v>
      </c>
      <c r="BB200" s="205">
        <v>33.020587577461868</v>
      </c>
      <c r="BC200" s="205">
        <v>32.962198072945952</v>
      </c>
      <c r="BD200" s="205">
        <v>33.293461514497601</v>
      </c>
      <c r="BE200" s="204">
        <v>34.175905478640551</v>
      </c>
      <c r="BF200" s="205">
        <v>34.111515464705612</v>
      </c>
      <c r="BG200" s="205">
        <v>34.155766106320257</v>
      </c>
      <c r="BH200" s="205">
        <v>33.892636701713286</v>
      </c>
      <c r="BI200" s="206">
        <v>34.185366059203602</v>
      </c>
    </row>
    <row r="201" spans="1:61" x14ac:dyDescent="0.25">
      <c r="A201" s="207" t="s">
        <v>1834</v>
      </c>
      <c r="B201" s="204">
        <v>49.130254140642521</v>
      </c>
      <c r="C201" s="205">
        <v>48.641842791509909</v>
      </c>
      <c r="D201" s="205">
        <v>49.082582077863833</v>
      </c>
      <c r="E201" s="205">
        <v>49.138865133096267</v>
      </c>
      <c r="F201" s="205">
        <v>49.591773233478236</v>
      </c>
      <c r="G201" s="204">
        <v>51.597029400925997</v>
      </c>
      <c r="H201" s="205">
        <v>49.335574422088186</v>
      </c>
      <c r="I201" s="205">
        <v>51.871206519417534</v>
      </c>
      <c r="J201" s="205">
        <v>51.895901688311071</v>
      </c>
      <c r="K201" s="205">
        <v>51.899683138550166</v>
      </c>
      <c r="L201" s="204">
        <v>37.146053327291646</v>
      </c>
      <c r="M201" s="205">
        <v>36.910302712211042</v>
      </c>
      <c r="N201" s="205">
        <v>37.266182964555689</v>
      </c>
      <c r="O201" s="205">
        <v>37.215333786076151</v>
      </c>
      <c r="P201" s="205">
        <v>37.598400071903107</v>
      </c>
      <c r="Q201" s="204">
        <v>43.669416274313321</v>
      </c>
      <c r="R201" s="205">
        <v>43.534899151894592</v>
      </c>
      <c r="S201" s="205">
        <v>43.742312249091718</v>
      </c>
      <c r="T201" s="205">
        <v>43.732368458727898</v>
      </c>
      <c r="U201" s="205">
        <v>44.380124008753768</v>
      </c>
      <c r="V201" s="204">
        <v>35.308011431822422</v>
      </c>
      <c r="W201" s="205">
        <v>35.0328399590407</v>
      </c>
      <c r="X201" s="205">
        <v>35.316764709737143</v>
      </c>
      <c r="Y201" s="205">
        <v>35.284735052556279</v>
      </c>
      <c r="Z201" s="205">
        <v>35.545679532163739</v>
      </c>
      <c r="AA201" s="204">
        <v>33.935948805238951</v>
      </c>
      <c r="AB201" s="205">
        <v>33.726622843980827</v>
      </c>
      <c r="AC201" s="205">
        <v>33.929760902082798</v>
      </c>
      <c r="AD201" s="205">
        <v>33.926524953029784</v>
      </c>
      <c r="AE201" s="205">
        <v>34.463570845255632</v>
      </c>
      <c r="AF201" s="204">
        <v>31.810793276106619</v>
      </c>
      <c r="AG201" s="205">
        <v>31.652311327622797</v>
      </c>
      <c r="AH201" s="205">
        <v>31.803067221670496</v>
      </c>
      <c r="AI201" s="205">
        <v>31.798503193661062</v>
      </c>
      <c r="AJ201" s="205">
        <v>32.479797203093064</v>
      </c>
      <c r="AK201" s="204">
        <v>31.934509746353349</v>
      </c>
      <c r="AL201" s="205">
        <v>31.753436630242984</v>
      </c>
      <c r="AM201" s="205">
        <v>31.852294425545541</v>
      </c>
      <c r="AN201" s="205">
        <v>31.776689543382137</v>
      </c>
      <c r="AO201" s="205">
        <v>32.065785443956067</v>
      </c>
      <c r="AP201" s="204">
        <v>30.836768791434888</v>
      </c>
      <c r="AQ201" s="205">
        <v>30.776078355105113</v>
      </c>
      <c r="AR201" s="205">
        <v>30.708891756398099</v>
      </c>
      <c r="AS201" s="205">
        <v>30.667287393984747</v>
      </c>
      <c r="AT201" s="205">
        <v>31.364597114042059</v>
      </c>
      <c r="AU201" s="204">
        <v>32.634598124419732</v>
      </c>
      <c r="AV201" s="205">
        <v>32.521761754430656</v>
      </c>
      <c r="AW201" s="205">
        <v>32.466029697721098</v>
      </c>
      <c r="AX201" s="205">
        <v>32.498912272358289</v>
      </c>
      <c r="AY201" s="205">
        <v>32.924268401349487</v>
      </c>
      <c r="AZ201" s="204">
        <v>32.984754820314869</v>
      </c>
      <c r="BA201" s="205">
        <v>32.94259780702005</v>
      </c>
      <c r="BB201" s="205">
        <v>32.965401074218676</v>
      </c>
      <c r="BC201" s="205">
        <v>32.919642590711078</v>
      </c>
      <c r="BD201" s="205">
        <v>33.243109659834339</v>
      </c>
      <c r="BE201" s="204">
        <v>34.118561540543112</v>
      </c>
      <c r="BF201" s="205">
        <v>34.056511963551301</v>
      </c>
      <c r="BG201" s="205">
        <v>34.128352908467853</v>
      </c>
      <c r="BH201" s="205">
        <v>33.865227902853967</v>
      </c>
      <c r="BI201" s="206">
        <v>34.150360075786651</v>
      </c>
    </row>
    <row r="202" spans="1:61" x14ac:dyDescent="0.25">
      <c r="A202" s="207" t="s">
        <v>1835</v>
      </c>
      <c r="B202" s="204">
        <v>49.637957482380607</v>
      </c>
      <c r="C202" s="205">
        <v>48.627698393164799</v>
      </c>
      <c r="D202" s="205">
        <v>49.673927509070644</v>
      </c>
      <c r="E202" s="205">
        <v>49.767745921008114</v>
      </c>
      <c r="F202" s="205">
        <v>50.097864316450845</v>
      </c>
      <c r="G202" s="204">
        <v>50.626135749652967</v>
      </c>
      <c r="H202" s="205">
        <v>48.305234484400486</v>
      </c>
      <c r="I202" s="205">
        <v>51.6461236065688</v>
      </c>
      <c r="J202" s="205">
        <v>52.013860027489628</v>
      </c>
      <c r="K202" s="205">
        <v>51.758718150999108</v>
      </c>
      <c r="L202" s="204">
        <v>34.615602466705845</v>
      </c>
      <c r="M202" s="205">
        <v>34.294754434131477</v>
      </c>
      <c r="N202" s="205">
        <v>34.677746225417557</v>
      </c>
      <c r="O202" s="205">
        <v>34.881015997412739</v>
      </c>
      <c r="P202" s="205">
        <v>34.757061239658107</v>
      </c>
      <c r="Q202" s="204">
        <v>42.674443439348806</v>
      </c>
      <c r="R202" s="205">
        <v>42.299762909037966</v>
      </c>
      <c r="S202" s="205">
        <v>43.843466988409887</v>
      </c>
      <c r="T202" s="205">
        <v>44.152841042841921</v>
      </c>
      <c r="U202" s="205">
        <v>43.889531669735014</v>
      </c>
      <c r="V202" s="204">
        <v>33.822437322025962</v>
      </c>
      <c r="W202" s="205">
        <v>33.838229259673199</v>
      </c>
      <c r="X202" s="205">
        <v>34.333118521613052</v>
      </c>
      <c r="Y202" s="205">
        <v>34.301972171041776</v>
      </c>
      <c r="Z202" s="205">
        <v>34.294799595331504</v>
      </c>
      <c r="AA202" s="204">
        <v>33.318400094579779</v>
      </c>
      <c r="AB202" s="205">
        <v>33.185746765149652</v>
      </c>
      <c r="AC202" s="205">
        <v>33.769634093940475</v>
      </c>
      <c r="AD202" s="205">
        <v>33.831386688978199</v>
      </c>
      <c r="AE202" s="205">
        <v>33.923638579556993</v>
      </c>
      <c r="AF202" s="204">
        <v>31.333130317086336</v>
      </c>
      <c r="AG202" s="205">
        <v>31.214989172694747</v>
      </c>
      <c r="AH202" s="205">
        <v>31.762362018259427</v>
      </c>
      <c r="AI202" s="205">
        <v>31.832908396039439</v>
      </c>
      <c r="AJ202" s="205">
        <v>31.951937527283501</v>
      </c>
      <c r="AK202" s="204">
        <v>31.853993370723625</v>
      </c>
      <c r="AL202" s="205">
        <v>31.68165228838679</v>
      </c>
      <c r="AM202" s="205">
        <v>31.843071720018646</v>
      </c>
      <c r="AN202" s="205">
        <v>31.841948815255634</v>
      </c>
      <c r="AO202" s="205">
        <v>32.019784384191141</v>
      </c>
      <c r="AP202" s="204">
        <v>31.18958066765175</v>
      </c>
      <c r="AQ202" s="205">
        <v>31.133521419965941</v>
      </c>
      <c r="AR202" s="205">
        <v>31.25448392804482</v>
      </c>
      <c r="AS202" s="205">
        <v>31.559157154531295</v>
      </c>
      <c r="AT202" s="205">
        <v>31.743033252986741</v>
      </c>
      <c r="AU202" s="204">
        <v>32.87255162388454</v>
      </c>
      <c r="AV202" s="205">
        <v>32.71550907056298</v>
      </c>
      <c r="AW202" s="205">
        <v>32.823456261905015</v>
      </c>
      <c r="AX202" s="205">
        <v>33.355564412046874</v>
      </c>
      <c r="AY202" s="205">
        <v>33.187641262884959</v>
      </c>
      <c r="AZ202" s="204">
        <v>32.302415534867663</v>
      </c>
      <c r="BA202" s="205">
        <v>32.225783170393058</v>
      </c>
      <c r="BB202" s="205">
        <v>32.604073158701453</v>
      </c>
      <c r="BC202" s="205">
        <v>32.958918232684191</v>
      </c>
      <c r="BD202" s="205">
        <v>32.796149843839537</v>
      </c>
      <c r="BE202" s="204">
        <v>34.176910941922465</v>
      </c>
      <c r="BF202" s="205">
        <v>34.080569021664353</v>
      </c>
      <c r="BG202" s="205">
        <v>34.430630487854714</v>
      </c>
      <c r="BH202" s="205">
        <v>34.301248399501524</v>
      </c>
      <c r="BI202" s="206">
        <v>34.274206674261194</v>
      </c>
    </row>
    <row r="203" spans="1:61" x14ac:dyDescent="0.25">
      <c r="A203" s="207" t="s">
        <v>1836</v>
      </c>
      <c r="B203" s="204">
        <v>50.14948861960459</v>
      </c>
      <c r="C203" s="205">
        <v>48.721962542339107</v>
      </c>
      <c r="D203" s="205">
        <v>50.60036505189764</v>
      </c>
      <c r="E203" s="205">
        <v>50.696707099169551</v>
      </c>
      <c r="F203" s="205">
        <v>51.033954391305841</v>
      </c>
      <c r="G203" s="204">
        <v>50.209737411576945</v>
      </c>
      <c r="H203" s="205">
        <v>47.420857245098496</v>
      </c>
      <c r="I203" s="205">
        <v>52.607124051921453</v>
      </c>
      <c r="J203" s="205">
        <v>52.984894439181552</v>
      </c>
      <c r="K203" s="205">
        <v>52.722352250376694</v>
      </c>
      <c r="L203" s="204">
        <v>34.267211036455429</v>
      </c>
      <c r="M203" s="205">
        <v>33.953192198157524</v>
      </c>
      <c r="N203" s="205">
        <v>35.325260775396131</v>
      </c>
      <c r="O203" s="205">
        <v>35.536126428092189</v>
      </c>
      <c r="P203" s="205">
        <v>34.495947505138929</v>
      </c>
      <c r="Q203" s="204">
        <v>42.28037420213861</v>
      </c>
      <c r="R203" s="205">
        <v>41.909575612419466</v>
      </c>
      <c r="S203" s="205">
        <v>44.665371177203284</v>
      </c>
      <c r="T203" s="205">
        <v>44.977027681565161</v>
      </c>
      <c r="U203" s="205">
        <v>44.708195797545791</v>
      </c>
      <c r="V203" s="204">
        <v>33.474693447592294</v>
      </c>
      <c r="W203" s="205">
        <v>33.494607546250911</v>
      </c>
      <c r="X203" s="205">
        <v>34.901115851211102</v>
      </c>
      <c r="Y203" s="205">
        <v>34.941645954542963</v>
      </c>
      <c r="Z203" s="205">
        <v>34.93659969896612</v>
      </c>
      <c r="AA203" s="204">
        <v>32.964393244459686</v>
      </c>
      <c r="AB203" s="205">
        <v>32.873268531650339</v>
      </c>
      <c r="AC203" s="205">
        <v>34.39888063541386</v>
      </c>
      <c r="AD203" s="205">
        <v>34.465825560017151</v>
      </c>
      <c r="AE203" s="205">
        <v>34.558059849847801</v>
      </c>
      <c r="AF203" s="204">
        <v>31.918129609370162</v>
      </c>
      <c r="AG203" s="205">
        <v>31.794977059743808</v>
      </c>
      <c r="AH203" s="205">
        <v>32.685516901517666</v>
      </c>
      <c r="AI203" s="205">
        <v>33.650555476332954</v>
      </c>
      <c r="AJ203" s="205">
        <v>33.779223504479788</v>
      </c>
      <c r="AK203" s="204">
        <v>32.431279853694946</v>
      </c>
      <c r="AL203" s="205">
        <v>32.276774920932837</v>
      </c>
      <c r="AM203" s="205">
        <v>32.437845498555902</v>
      </c>
      <c r="AN203" s="205">
        <v>32.434493092223974</v>
      </c>
      <c r="AO203" s="205">
        <v>32.619784384191142</v>
      </c>
      <c r="AP203" s="204">
        <v>31.772210847737902</v>
      </c>
      <c r="AQ203" s="205">
        <v>31.716862809368347</v>
      </c>
      <c r="AR203" s="205">
        <v>31.842340487937065</v>
      </c>
      <c r="AS203" s="205">
        <v>32.182538725578219</v>
      </c>
      <c r="AT203" s="205">
        <v>32.344638123402952</v>
      </c>
      <c r="AU203" s="204">
        <v>33.489973098511967</v>
      </c>
      <c r="AV203" s="205">
        <v>32.776884393536889</v>
      </c>
      <c r="AW203" s="205">
        <v>33.433456261905022</v>
      </c>
      <c r="AX203" s="205">
        <v>33.978037541920521</v>
      </c>
      <c r="AY203" s="205">
        <v>33.807641262884957</v>
      </c>
      <c r="AZ203" s="204">
        <v>32.63013169612811</v>
      </c>
      <c r="BA203" s="205">
        <v>32.579550376257757</v>
      </c>
      <c r="BB203" s="205">
        <v>33.214446528867448</v>
      </c>
      <c r="BC203" s="205">
        <v>33.574494162858066</v>
      </c>
      <c r="BD203" s="205">
        <v>33.411331861385328</v>
      </c>
      <c r="BE203" s="204">
        <v>33.894230803548574</v>
      </c>
      <c r="BF203" s="205">
        <v>33.800323726818235</v>
      </c>
      <c r="BG203" s="205">
        <v>35.073703934870451</v>
      </c>
      <c r="BH203" s="205">
        <v>34.941173517776924</v>
      </c>
      <c r="BI203" s="206">
        <v>34.914933478482006</v>
      </c>
    </row>
    <row r="204" spans="1:61" x14ac:dyDescent="0.25">
      <c r="A204" s="207" t="s">
        <v>1837</v>
      </c>
      <c r="B204" s="204">
        <v>50.238100653123915</v>
      </c>
      <c r="C204" s="205">
        <v>48.81810766147462</v>
      </c>
      <c r="D204" s="205">
        <v>50.681543422245099</v>
      </c>
      <c r="E204" s="205">
        <v>51.173367784177991</v>
      </c>
      <c r="F204" s="205">
        <v>51.118387456837119</v>
      </c>
      <c r="G204" s="204">
        <v>49.367372023817779</v>
      </c>
      <c r="H204" s="205">
        <v>46.618992844584497</v>
      </c>
      <c r="I204" s="205">
        <v>51.723510212057541</v>
      </c>
      <c r="J204" s="205">
        <v>53.441586450480038</v>
      </c>
      <c r="K204" s="205">
        <v>51.833393234358866</v>
      </c>
      <c r="L204" s="204">
        <v>33.960502545294922</v>
      </c>
      <c r="M204" s="205">
        <v>33.648473155752207</v>
      </c>
      <c r="N204" s="205">
        <v>34.996723855046596</v>
      </c>
      <c r="O204" s="205">
        <v>35.209284358335175</v>
      </c>
      <c r="P204" s="205">
        <v>34.184252854935472</v>
      </c>
      <c r="Q204" s="204">
        <v>41.93735181397647</v>
      </c>
      <c r="R204" s="205">
        <v>41.205351290357804</v>
      </c>
      <c r="S204" s="205">
        <v>44.282882655072299</v>
      </c>
      <c r="T204" s="205">
        <v>44.596559119733691</v>
      </c>
      <c r="U204" s="205">
        <v>44.333080376010948</v>
      </c>
      <c r="V204" s="204">
        <v>32.913019906423813</v>
      </c>
      <c r="W204" s="205">
        <v>32.930623630267419</v>
      </c>
      <c r="X204" s="205">
        <v>34.313722442025252</v>
      </c>
      <c r="Y204" s="205">
        <v>34.35701531010951</v>
      </c>
      <c r="Z204" s="205">
        <v>34.349821985343105</v>
      </c>
      <c r="AA204" s="204">
        <v>32.40958942144556</v>
      </c>
      <c r="AB204" s="205">
        <v>32.321030814149651</v>
      </c>
      <c r="AC204" s="205">
        <v>33.824429752933177</v>
      </c>
      <c r="AD204" s="205">
        <v>33.886185115838394</v>
      </c>
      <c r="AE204" s="205">
        <v>35.147681091055155</v>
      </c>
      <c r="AF204" s="204">
        <v>32.465781289163978</v>
      </c>
      <c r="AG204" s="205">
        <v>32.342626372775293</v>
      </c>
      <c r="AH204" s="205">
        <v>33.243568184338656</v>
      </c>
      <c r="AI204" s="205">
        <v>34.225209062782497</v>
      </c>
      <c r="AJ204" s="205">
        <v>34.35421508145145</v>
      </c>
      <c r="AK204" s="204">
        <v>32.298336877544976</v>
      </c>
      <c r="AL204" s="205">
        <v>32.265299214655485</v>
      </c>
      <c r="AM204" s="205">
        <v>32.294123821812754</v>
      </c>
      <c r="AN204" s="205">
        <v>32.340254825575819</v>
      </c>
      <c r="AO204" s="205">
        <v>32.404126866404184</v>
      </c>
      <c r="AP204" s="204">
        <v>32.023295157635069</v>
      </c>
      <c r="AQ204" s="205">
        <v>31.968482341475355</v>
      </c>
      <c r="AR204" s="205">
        <v>32.01707266452533</v>
      </c>
      <c r="AS204" s="205">
        <v>32.1</v>
      </c>
      <c r="AT204" s="205">
        <v>32.337176357456023</v>
      </c>
      <c r="AU204" s="204">
        <v>33.213924990985511</v>
      </c>
      <c r="AV204" s="205">
        <v>32.516905864478332</v>
      </c>
      <c r="AW204" s="205">
        <v>33.164254509122458</v>
      </c>
      <c r="AX204" s="205">
        <v>34.560550521905263</v>
      </c>
      <c r="AY204" s="205">
        <v>34.387641262884962</v>
      </c>
      <c r="AZ204" s="204">
        <v>32.1</v>
      </c>
      <c r="BA204" s="205">
        <v>32.1</v>
      </c>
      <c r="BB204" s="205">
        <v>32.678698246685407</v>
      </c>
      <c r="BC204" s="205">
        <v>33.008918232684188</v>
      </c>
      <c r="BD204" s="205">
        <v>33.688842043187869</v>
      </c>
      <c r="BE204" s="204">
        <v>33.321347068331249</v>
      </c>
      <c r="BF204" s="205">
        <v>33.232453835216418</v>
      </c>
      <c r="BG204" s="205">
        <v>34.811337091588229</v>
      </c>
      <c r="BH204" s="205">
        <v>34.67610930746811</v>
      </c>
      <c r="BI204" s="206">
        <v>34.651695066828871</v>
      </c>
    </row>
    <row r="205" spans="1:61" x14ac:dyDescent="0.25">
      <c r="A205" s="207" t="s">
        <v>1838</v>
      </c>
      <c r="B205" s="204">
        <v>48.477967785563308</v>
      </c>
      <c r="C205" s="205">
        <v>47.977549605616296</v>
      </c>
      <c r="D205" s="205">
        <v>48.396701428251141</v>
      </c>
      <c r="E205" s="205">
        <v>48.399992494266499</v>
      </c>
      <c r="F205" s="205">
        <v>48.914962127473295</v>
      </c>
      <c r="G205" s="204">
        <v>50.915392053908626</v>
      </c>
      <c r="H205" s="205">
        <v>48.643863687781973</v>
      </c>
      <c r="I205" s="205">
        <v>51.159205628712222</v>
      </c>
      <c r="J205" s="205">
        <v>51.142622588155177</v>
      </c>
      <c r="K205" s="205">
        <v>51.203148748323144</v>
      </c>
      <c r="L205" s="204">
        <v>36.825578380215376</v>
      </c>
      <c r="M205" s="205">
        <v>36.678472658762004</v>
      </c>
      <c r="N205" s="205">
        <v>36.93196499986243</v>
      </c>
      <c r="O205" s="205">
        <v>36.881381251295565</v>
      </c>
      <c r="P205" s="205">
        <v>37.257274145521848</v>
      </c>
      <c r="Q205" s="204">
        <v>43.10564019711466</v>
      </c>
      <c r="R205" s="205">
        <v>42.956872551232124</v>
      </c>
      <c r="S205" s="205">
        <v>43.180772086122879</v>
      </c>
      <c r="T205" s="205">
        <v>43.178744129492635</v>
      </c>
      <c r="U205" s="205">
        <v>43.799168329190451</v>
      </c>
      <c r="V205" s="204">
        <v>35.105640943584639</v>
      </c>
      <c r="W205" s="205">
        <v>34.902802527488305</v>
      </c>
      <c r="X205" s="205">
        <v>35.109710130325446</v>
      </c>
      <c r="Y205" s="205">
        <v>35.077337335314517</v>
      </c>
      <c r="Z205" s="205">
        <v>35.338648515804273</v>
      </c>
      <c r="AA205" s="204">
        <v>34.085914347226698</v>
      </c>
      <c r="AB205" s="205">
        <v>33.896622843980822</v>
      </c>
      <c r="AC205" s="205">
        <v>34.07716025515915</v>
      </c>
      <c r="AD205" s="205">
        <v>34.076524953029789</v>
      </c>
      <c r="AE205" s="205">
        <v>34.642397975153159</v>
      </c>
      <c r="AF205" s="204">
        <v>31.97311903785987</v>
      </c>
      <c r="AG205" s="205">
        <v>31.759642094827985</v>
      </c>
      <c r="AH205" s="205">
        <v>31.965754387457046</v>
      </c>
      <c r="AI205" s="205">
        <v>31.966167691609051</v>
      </c>
      <c r="AJ205" s="205">
        <v>32.625499025967159</v>
      </c>
      <c r="AK205" s="204">
        <v>32.069699075852533</v>
      </c>
      <c r="AL205" s="205">
        <v>31.890137949756049</v>
      </c>
      <c r="AM205" s="205">
        <v>31.994110934275145</v>
      </c>
      <c r="AN205" s="205">
        <v>31.914145266413804</v>
      </c>
      <c r="AO205" s="205">
        <v>32.203137258644446</v>
      </c>
      <c r="AP205" s="204">
        <v>30.951989529653016</v>
      </c>
      <c r="AQ205" s="205">
        <v>30.921252070468022</v>
      </c>
      <c r="AR205" s="205">
        <v>30.798891756398096</v>
      </c>
      <c r="AS205" s="205">
        <v>30.759913059781482</v>
      </c>
      <c r="AT205" s="205">
        <v>31.457232406902683</v>
      </c>
      <c r="AU205" s="204">
        <v>32.78459812441973</v>
      </c>
      <c r="AV205" s="205">
        <v>32.671761754430662</v>
      </c>
      <c r="AW205" s="205">
        <v>32.563750005169354</v>
      </c>
      <c r="AX205" s="205">
        <v>32.598912272358291</v>
      </c>
      <c r="AY205" s="205">
        <v>33.02923590640259</v>
      </c>
      <c r="AZ205" s="204">
        <v>33.13734043435521</v>
      </c>
      <c r="BA205" s="205">
        <v>33.100390156731208</v>
      </c>
      <c r="BB205" s="205">
        <v>33.120587577461869</v>
      </c>
      <c r="BC205" s="205">
        <v>33.044421090445539</v>
      </c>
      <c r="BD205" s="205">
        <v>33.429992102027761</v>
      </c>
      <c r="BE205" s="204">
        <v>34.292149768523593</v>
      </c>
      <c r="BF205" s="205">
        <v>34.235709633525474</v>
      </c>
      <c r="BG205" s="205">
        <v>34.301380629870906</v>
      </c>
      <c r="BH205" s="205">
        <v>34.033225304410209</v>
      </c>
      <c r="BI205" s="206">
        <v>34.291654972482227</v>
      </c>
    </row>
    <row r="206" spans="1:61" x14ac:dyDescent="0.25">
      <c r="A206" s="207" t="s">
        <v>1839</v>
      </c>
      <c r="B206" s="204">
        <v>49.043442486356447</v>
      </c>
      <c r="C206" s="205">
        <v>48.177773739202784</v>
      </c>
      <c r="D206" s="205">
        <v>48.235815394671604</v>
      </c>
      <c r="E206" s="205">
        <v>46.609645923597697</v>
      </c>
      <c r="F206" s="205">
        <v>50.069905881775959</v>
      </c>
      <c r="G206" s="204">
        <v>50.479161681541228</v>
      </c>
      <c r="H206" s="205">
        <v>48.916025735245192</v>
      </c>
      <c r="I206" s="205">
        <v>49.179591494976158</v>
      </c>
      <c r="J206" s="205">
        <v>48.497991050107103</v>
      </c>
      <c r="K206" s="205">
        <v>52.318629413619867</v>
      </c>
      <c r="L206" s="204">
        <v>36.910111044243521</v>
      </c>
      <c r="M206" s="205">
        <v>36.846498116708354</v>
      </c>
      <c r="N206" s="205">
        <v>36.122925836972634</v>
      </c>
      <c r="O206" s="205">
        <v>35.628913789289783</v>
      </c>
      <c r="P206" s="205">
        <v>37.615548554626344</v>
      </c>
      <c r="Q206" s="204">
        <v>43.198694527185616</v>
      </c>
      <c r="R206" s="205">
        <v>42.8723729188658</v>
      </c>
      <c r="S206" s="205">
        <v>42.699880667702274</v>
      </c>
      <c r="T206" s="205">
        <v>35.440216333033774</v>
      </c>
      <c r="U206" s="205">
        <v>44.457239061369513</v>
      </c>
      <c r="V206" s="204">
        <v>34.362467738733372</v>
      </c>
      <c r="W206" s="205">
        <v>34.646038780212159</v>
      </c>
      <c r="X206" s="205">
        <v>34.09556066153884</v>
      </c>
      <c r="Y206" s="205">
        <v>32.275353638214739</v>
      </c>
      <c r="Z206" s="205">
        <v>34.421774668739353</v>
      </c>
      <c r="AA206" s="204">
        <v>35.268955114705633</v>
      </c>
      <c r="AB206" s="205">
        <v>35.108261761797579</v>
      </c>
      <c r="AC206" s="205">
        <v>32.966888394486105</v>
      </c>
      <c r="AD206" s="205">
        <v>32.007942639935806</v>
      </c>
      <c r="AE206" s="205">
        <v>34.74763970033402</v>
      </c>
      <c r="AF206" s="204">
        <v>32.334946832822695</v>
      </c>
      <c r="AG206" s="205">
        <v>32.844190399479544</v>
      </c>
      <c r="AH206" s="205">
        <v>31.855437720081621</v>
      </c>
      <c r="AI206" s="205">
        <v>29.475540847031059</v>
      </c>
      <c r="AJ206" s="205">
        <v>32.590589179293197</v>
      </c>
      <c r="AK206" s="204">
        <v>32.577636893459626</v>
      </c>
      <c r="AL206" s="205">
        <v>32.384739038233917</v>
      </c>
      <c r="AM206" s="205">
        <v>31.75270652556425</v>
      </c>
      <c r="AN206" s="205">
        <v>28.862441285992627</v>
      </c>
      <c r="AO206" s="205">
        <v>32.683497124274247</v>
      </c>
      <c r="AP206" s="204">
        <v>33.619192375229723</v>
      </c>
      <c r="AQ206" s="205">
        <v>33.478056476977564</v>
      </c>
      <c r="AR206" s="205">
        <v>31.318411311340828</v>
      </c>
      <c r="AS206" s="205">
        <v>29.206225584156783</v>
      </c>
      <c r="AT206" s="205">
        <v>32.808007989988965</v>
      </c>
      <c r="AU206" s="204">
        <v>33.500559806479636</v>
      </c>
      <c r="AV206" s="205">
        <v>33.828820872302487</v>
      </c>
      <c r="AW206" s="205">
        <v>33.144700628345085</v>
      </c>
      <c r="AX206" s="205">
        <v>30.283794935920039</v>
      </c>
      <c r="AY206" s="205">
        <v>33.426838481713531</v>
      </c>
      <c r="AZ206" s="204">
        <v>36.085724022782365</v>
      </c>
      <c r="BA206" s="205">
        <v>35.773174278482166</v>
      </c>
      <c r="BB206" s="205">
        <v>33.752961397681396</v>
      </c>
      <c r="BC206" s="205">
        <v>32.146219988462654</v>
      </c>
      <c r="BD206" s="205">
        <v>35.459630541634162</v>
      </c>
      <c r="BE206" s="204">
        <v>35.54937110092078</v>
      </c>
      <c r="BF206" s="205">
        <v>35.380222697876384</v>
      </c>
      <c r="BG206" s="205">
        <v>34.408506742665033</v>
      </c>
      <c r="BH206" s="205">
        <v>32.372125265181147</v>
      </c>
      <c r="BI206" s="206">
        <v>34.953431269029693</v>
      </c>
    </row>
    <row r="207" spans="1:61" x14ac:dyDescent="0.25">
      <c r="A207" s="207" t="s">
        <v>1840</v>
      </c>
      <c r="B207" s="204">
        <v>50.153518577671456</v>
      </c>
      <c r="C207" s="205">
        <v>49.275802011181028</v>
      </c>
      <c r="D207" s="205">
        <v>48.401693423350316</v>
      </c>
      <c r="E207" s="205">
        <v>46.744083272774937</v>
      </c>
      <c r="F207" s="205">
        <v>51.224013125509735</v>
      </c>
      <c r="G207" s="204">
        <v>50.428755330320556</v>
      </c>
      <c r="H207" s="205">
        <v>48.866590065225338</v>
      </c>
      <c r="I207" s="205">
        <v>49.035898241462938</v>
      </c>
      <c r="J207" s="205">
        <v>48.306124162819323</v>
      </c>
      <c r="K207" s="205">
        <v>52.192338682794414</v>
      </c>
      <c r="L207" s="204">
        <v>36.955016744429727</v>
      </c>
      <c r="M207" s="205">
        <v>36.766542439197764</v>
      </c>
      <c r="N207" s="205">
        <v>36.013838875152814</v>
      </c>
      <c r="O207" s="205">
        <v>35.474094907542749</v>
      </c>
      <c r="P207" s="205">
        <v>37.583662243507533</v>
      </c>
      <c r="Q207" s="204">
        <v>43.750616422561109</v>
      </c>
      <c r="R207" s="205">
        <v>43.236973654133152</v>
      </c>
      <c r="S207" s="205">
        <v>42.540123213938472</v>
      </c>
      <c r="T207" s="205">
        <v>31.780000000000005</v>
      </c>
      <c r="U207" s="205">
        <v>44.649181259267742</v>
      </c>
      <c r="V207" s="204">
        <v>34.794974857694847</v>
      </c>
      <c r="W207" s="205">
        <v>35.037858066046866</v>
      </c>
      <c r="X207" s="205">
        <v>34.052569704863245</v>
      </c>
      <c r="Y207" s="205">
        <v>31.754426094326128</v>
      </c>
      <c r="Z207" s="205">
        <v>34.780736476916623</v>
      </c>
      <c r="AA207" s="204">
        <v>34.981387460436196</v>
      </c>
      <c r="AB207" s="205">
        <v>34.844845067501346</v>
      </c>
      <c r="AC207" s="205">
        <v>32.89147159314011</v>
      </c>
      <c r="AD207" s="205">
        <v>31.916708866011618</v>
      </c>
      <c r="AE207" s="205">
        <v>35.264924458387163</v>
      </c>
      <c r="AF207" s="204">
        <v>32.734958112049164</v>
      </c>
      <c r="AG207" s="205">
        <v>32.706514118868014</v>
      </c>
      <c r="AH207" s="205">
        <v>31.813075018073476</v>
      </c>
      <c r="AI207" s="205">
        <v>29.489912911727632</v>
      </c>
      <c r="AJ207" s="205">
        <v>32.992911925508125</v>
      </c>
      <c r="AK207" s="204">
        <v>33.231566399776099</v>
      </c>
      <c r="AL207" s="205">
        <v>33.154615274593276</v>
      </c>
      <c r="AM207" s="205">
        <v>31.729749255756595</v>
      </c>
      <c r="AN207" s="205">
        <v>29.144319724413098</v>
      </c>
      <c r="AO207" s="205">
        <v>33.252709108161461</v>
      </c>
      <c r="AP207" s="204">
        <v>33.033680693984522</v>
      </c>
      <c r="AQ207" s="205">
        <v>32.961373698172736</v>
      </c>
      <c r="AR207" s="205">
        <v>31.285792311922656</v>
      </c>
      <c r="AS207" s="205">
        <v>29.356645650180717</v>
      </c>
      <c r="AT207" s="205">
        <v>33.084369529746041</v>
      </c>
      <c r="AU207" s="204">
        <v>33.903248578267004</v>
      </c>
      <c r="AV207" s="205">
        <v>33.951179309654648</v>
      </c>
      <c r="AW207" s="205">
        <v>33.072265102572352</v>
      </c>
      <c r="AX207" s="205">
        <v>30.190000000000005</v>
      </c>
      <c r="AY207" s="205">
        <v>33.801727640226112</v>
      </c>
      <c r="AZ207" s="204">
        <v>35.312533838399638</v>
      </c>
      <c r="BA207" s="205">
        <v>35.18466801037637</v>
      </c>
      <c r="BB207" s="205">
        <v>33.750383325895584</v>
      </c>
      <c r="BC207" s="205">
        <v>32.261707348013765</v>
      </c>
      <c r="BD207" s="205">
        <v>35.652091628763706</v>
      </c>
      <c r="BE207" s="204">
        <v>35.598038060132666</v>
      </c>
      <c r="BF207" s="205">
        <v>35.502563639977382</v>
      </c>
      <c r="BG207" s="205">
        <v>34.389331221852146</v>
      </c>
      <c r="BH207" s="205">
        <v>32.431020691295551</v>
      </c>
      <c r="BI207" s="206">
        <v>35.504161146753837</v>
      </c>
    </row>
    <row r="208" spans="1:61" x14ac:dyDescent="0.25">
      <c r="A208" s="207" t="s">
        <v>1841</v>
      </c>
      <c r="B208" s="204">
        <v>50.932694785203111</v>
      </c>
      <c r="C208" s="205">
        <v>49.99471502408494</v>
      </c>
      <c r="D208" s="205">
        <v>48.940776696423207</v>
      </c>
      <c r="E208" s="205">
        <v>47.199020341953933</v>
      </c>
      <c r="F208" s="205">
        <v>52.003385331616208</v>
      </c>
      <c r="G208" s="204">
        <v>50.950867841299846</v>
      </c>
      <c r="H208" s="205">
        <v>49.294440290948444</v>
      </c>
      <c r="I208" s="205">
        <v>49.505286002747859</v>
      </c>
      <c r="J208" s="205">
        <v>48.658683858983224</v>
      </c>
      <c r="K208" s="205">
        <v>52.803133446606168</v>
      </c>
      <c r="L208" s="204">
        <v>37.493916738057642</v>
      </c>
      <c r="M208" s="205">
        <v>37.263883948270845</v>
      </c>
      <c r="N208" s="205">
        <v>36.38137877114297</v>
      </c>
      <c r="O208" s="205">
        <v>35.882028290566033</v>
      </c>
      <c r="P208" s="205">
        <v>38.152382917608534</v>
      </c>
      <c r="Q208" s="204">
        <v>44.433469588612368</v>
      </c>
      <c r="R208" s="205">
        <v>43.860412492265134</v>
      </c>
      <c r="S208" s="205">
        <v>43.014542585803405</v>
      </c>
      <c r="T208" s="205">
        <v>37.64791170949416</v>
      </c>
      <c r="U208" s="205">
        <v>45.426706582161508</v>
      </c>
      <c r="V208" s="204">
        <v>35.885486282109404</v>
      </c>
      <c r="W208" s="205">
        <v>35.785126624167226</v>
      </c>
      <c r="X208" s="205">
        <v>34.548149247618348</v>
      </c>
      <c r="Y208" s="205">
        <v>32.824176078366634</v>
      </c>
      <c r="Z208" s="205">
        <v>36.04543389838873</v>
      </c>
      <c r="AA208" s="204">
        <v>35.537857104337817</v>
      </c>
      <c r="AB208" s="205">
        <v>35.407377167703935</v>
      </c>
      <c r="AC208" s="205">
        <v>33.249897723424326</v>
      </c>
      <c r="AD208" s="205">
        <v>32.294659812344712</v>
      </c>
      <c r="AE208" s="205">
        <v>36.248021287669943</v>
      </c>
      <c r="AF208" s="204">
        <v>33.90793712531589</v>
      </c>
      <c r="AG208" s="205">
        <v>33.696442060750634</v>
      </c>
      <c r="AH208" s="205">
        <v>32.185637191260355</v>
      </c>
      <c r="AI208" s="205">
        <v>29.89190969048013</v>
      </c>
      <c r="AJ208" s="205">
        <v>34.172567071728437</v>
      </c>
      <c r="AK208" s="204">
        <v>34.198167647155671</v>
      </c>
      <c r="AL208" s="205">
        <v>33.750066610525458</v>
      </c>
      <c r="AM208" s="205">
        <v>32.065286363304921</v>
      </c>
      <c r="AN208" s="205">
        <v>28.961309161123875</v>
      </c>
      <c r="AO208" s="205">
        <v>34.445702725940791</v>
      </c>
      <c r="AP208" s="204">
        <v>33.745276842032013</v>
      </c>
      <c r="AQ208" s="205">
        <v>33.555153130868142</v>
      </c>
      <c r="AR208" s="205">
        <v>31.665853005172671</v>
      </c>
      <c r="AS208" s="205">
        <v>29.012587788656948</v>
      </c>
      <c r="AT208" s="205">
        <v>33.899481338884556</v>
      </c>
      <c r="AU208" s="204">
        <v>35.186930305981356</v>
      </c>
      <c r="AV208" s="205">
        <v>35.039958650242006</v>
      </c>
      <c r="AW208" s="205">
        <v>33.53228302574999</v>
      </c>
      <c r="AX208" s="205">
        <v>30.472240105119017</v>
      </c>
      <c r="AY208" s="205">
        <v>35.065233965485682</v>
      </c>
      <c r="AZ208" s="204">
        <v>36.15046315268512</v>
      </c>
      <c r="BA208" s="205">
        <v>35.889850668236072</v>
      </c>
      <c r="BB208" s="205">
        <v>34.100383325895585</v>
      </c>
      <c r="BC208" s="205">
        <v>32.029495313100696</v>
      </c>
      <c r="BD208" s="205">
        <v>36.652417964201128</v>
      </c>
      <c r="BE208" s="204">
        <v>36.214339703505424</v>
      </c>
      <c r="BF208" s="205">
        <v>36.107481034140079</v>
      </c>
      <c r="BG208" s="205">
        <v>34.765015916230865</v>
      </c>
      <c r="BH208" s="205">
        <v>32.431392186615668</v>
      </c>
      <c r="BI208" s="206">
        <v>36.538614653075832</v>
      </c>
    </row>
    <row r="209" spans="1:61" x14ac:dyDescent="0.25">
      <c r="A209" s="207" t="s">
        <v>1842</v>
      </c>
      <c r="B209" s="204">
        <v>50.665279905395579</v>
      </c>
      <c r="C209" s="205">
        <v>49.729183851364809</v>
      </c>
      <c r="D209" s="205">
        <v>48.95275505950783</v>
      </c>
      <c r="E209" s="205">
        <v>47.352934102492306</v>
      </c>
      <c r="F209" s="205">
        <v>51.729213114247877</v>
      </c>
      <c r="G209" s="204">
        <v>50.96292597538978</v>
      </c>
      <c r="H209" s="205">
        <v>49.379750321986307</v>
      </c>
      <c r="I209" s="205">
        <v>49.661152728693899</v>
      </c>
      <c r="J209" s="205">
        <v>49.037995499045579</v>
      </c>
      <c r="K209" s="205">
        <v>52.807458684016396</v>
      </c>
      <c r="L209" s="204">
        <v>37.387011745881154</v>
      </c>
      <c r="M209" s="205">
        <v>37.166654849344191</v>
      </c>
      <c r="N209" s="205">
        <v>36.506752212076307</v>
      </c>
      <c r="O209" s="205">
        <v>36.014605388021181</v>
      </c>
      <c r="P209" s="205">
        <v>38.043258989984793</v>
      </c>
      <c r="Q209" s="204">
        <v>44.281362465854961</v>
      </c>
      <c r="R209" s="205">
        <v>43.710723284679503</v>
      </c>
      <c r="S209" s="205">
        <v>43.099421312685315</v>
      </c>
      <c r="T209" s="205">
        <v>38.8008809239941</v>
      </c>
      <c r="U209" s="205">
        <v>45.222598399320901</v>
      </c>
      <c r="V209" s="204">
        <v>35.575176322082264</v>
      </c>
      <c r="W209" s="205">
        <v>35.561911256938423</v>
      </c>
      <c r="X209" s="205">
        <v>34.515249641625509</v>
      </c>
      <c r="Y209" s="205">
        <v>32.998454517638002</v>
      </c>
      <c r="Z209" s="205">
        <v>35.688362010511511</v>
      </c>
      <c r="AA209" s="204">
        <v>35.268897481882583</v>
      </c>
      <c r="AB209" s="205">
        <v>35.09485007733845</v>
      </c>
      <c r="AC209" s="205">
        <v>33.307294029340682</v>
      </c>
      <c r="AD209" s="205">
        <v>32.403550130839861</v>
      </c>
      <c r="AE209" s="205">
        <v>35.905159325015582</v>
      </c>
      <c r="AF209" s="204">
        <v>33.567937125315893</v>
      </c>
      <c r="AG209" s="205">
        <v>33.352593937328649</v>
      </c>
      <c r="AH209" s="205">
        <v>32.150321361894015</v>
      </c>
      <c r="AI209" s="205">
        <v>29.971602042245451</v>
      </c>
      <c r="AJ209" s="205">
        <v>33.83523467172305</v>
      </c>
      <c r="AK209" s="204">
        <v>33.76697168838011</v>
      </c>
      <c r="AL209" s="205">
        <v>33.470335168868772</v>
      </c>
      <c r="AM209" s="205">
        <v>32.094465523855419</v>
      </c>
      <c r="AN209" s="205">
        <v>29.376186978455248</v>
      </c>
      <c r="AO209" s="205">
        <v>33.983517001683261</v>
      </c>
      <c r="AP209" s="204">
        <v>33.313637701981229</v>
      </c>
      <c r="AQ209" s="205">
        <v>33.162527231115945</v>
      </c>
      <c r="AR209" s="205">
        <v>31.525853005172671</v>
      </c>
      <c r="AS209" s="205">
        <v>29.353044481906704</v>
      </c>
      <c r="AT209" s="205">
        <v>33.472805822622966</v>
      </c>
      <c r="AU209" s="204">
        <v>34.723665104156311</v>
      </c>
      <c r="AV209" s="205">
        <v>34.58497583002778</v>
      </c>
      <c r="AW209" s="205">
        <v>33.394787506544397</v>
      </c>
      <c r="AX209" s="205">
        <v>30.79137664914683</v>
      </c>
      <c r="AY209" s="205">
        <v>34.671417420429883</v>
      </c>
      <c r="AZ209" s="204">
        <v>35.595418413256084</v>
      </c>
      <c r="BA209" s="205">
        <v>35.394655854136545</v>
      </c>
      <c r="BB209" s="205">
        <v>33.932588027515393</v>
      </c>
      <c r="BC209" s="205">
        <v>32.256879071674661</v>
      </c>
      <c r="BD209" s="205">
        <v>36.050507909819203</v>
      </c>
      <c r="BE209" s="204">
        <v>35.784356524855376</v>
      </c>
      <c r="BF209" s="205">
        <v>35.675238980537259</v>
      </c>
      <c r="BG209" s="205">
        <v>34.599603676637308</v>
      </c>
      <c r="BH209" s="205">
        <v>32.562677552123951</v>
      </c>
      <c r="BI209" s="206">
        <v>35.953060346750661</v>
      </c>
    </row>
    <row r="210" spans="1:61" x14ac:dyDescent="0.25">
      <c r="A210" s="207" t="s">
        <v>1843</v>
      </c>
      <c r="B210" s="204">
        <v>50.656312085850793</v>
      </c>
      <c r="C210" s="205">
        <v>49.792292391852136</v>
      </c>
      <c r="D210" s="205">
        <v>49.291438008595399</v>
      </c>
      <c r="E210" s="205">
        <v>47.953636489436938</v>
      </c>
      <c r="F210" s="205">
        <v>51.643638496288126</v>
      </c>
      <c r="G210" s="204">
        <v>51.304950915332768</v>
      </c>
      <c r="H210" s="205">
        <v>49.708565929930458</v>
      </c>
      <c r="I210" s="205">
        <v>50.540334658282731</v>
      </c>
      <c r="J210" s="205">
        <v>50.192700529301518</v>
      </c>
      <c r="K210" s="205">
        <v>53.169376538146011</v>
      </c>
      <c r="L210" s="204">
        <v>37.65962777097301</v>
      </c>
      <c r="M210" s="205">
        <v>37.441539344304267</v>
      </c>
      <c r="N210" s="205">
        <v>37.072688862770683</v>
      </c>
      <c r="O210" s="205">
        <v>36.771429251302116</v>
      </c>
      <c r="P210" s="205">
        <v>38.318149454160363</v>
      </c>
      <c r="Q210" s="204">
        <v>44.596180834854707</v>
      </c>
      <c r="R210" s="205">
        <v>44.00781081061406</v>
      </c>
      <c r="S210" s="205">
        <v>43.883502809121637</v>
      </c>
      <c r="T210" s="205">
        <v>41.849588800810395</v>
      </c>
      <c r="U210" s="205">
        <v>45.557103223923143</v>
      </c>
      <c r="V210" s="204">
        <v>35.673154818522043</v>
      </c>
      <c r="W210" s="205">
        <v>35.596972071503934</v>
      </c>
      <c r="X210" s="205">
        <v>34.87201477731633</v>
      </c>
      <c r="Y210" s="205">
        <v>33.890379972483636</v>
      </c>
      <c r="Z210" s="205">
        <v>35.847473723690385</v>
      </c>
      <c r="AA210" s="204">
        <v>35.141429150206243</v>
      </c>
      <c r="AB210" s="205">
        <v>34.987166360185384</v>
      </c>
      <c r="AC210" s="205">
        <v>33.721784941475242</v>
      </c>
      <c r="AD210" s="205">
        <v>33.008322268879127</v>
      </c>
      <c r="AE210" s="205">
        <v>35.844179593877939</v>
      </c>
      <c r="AF210" s="204">
        <v>33.435273458579438</v>
      </c>
      <c r="AG210" s="205">
        <v>33.191918895893679</v>
      </c>
      <c r="AH210" s="205">
        <v>32.370321361894014</v>
      </c>
      <c r="AI210" s="205">
        <v>30.552610377594718</v>
      </c>
      <c r="AJ210" s="205">
        <v>33.700244325513502</v>
      </c>
      <c r="AK210" s="204">
        <v>33.613730669183745</v>
      </c>
      <c r="AL210" s="205">
        <v>33.330049111397493</v>
      </c>
      <c r="AM210" s="205">
        <v>32.316999105956803</v>
      </c>
      <c r="AN210" s="205">
        <v>29.988176377367534</v>
      </c>
      <c r="AO210" s="205">
        <v>33.823939707919337</v>
      </c>
      <c r="AP210" s="204">
        <v>32.985740885517927</v>
      </c>
      <c r="AQ210" s="205">
        <v>32.818752256209216</v>
      </c>
      <c r="AR210" s="205">
        <v>31.733234005754497</v>
      </c>
      <c r="AS210" s="205">
        <v>29.880483914477406</v>
      </c>
      <c r="AT210" s="205">
        <v>33.258517750198756</v>
      </c>
      <c r="AU210" s="204">
        <v>34.493306469701395</v>
      </c>
      <c r="AV210" s="205">
        <v>34.346076094472146</v>
      </c>
      <c r="AW210" s="205">
        <v>33.632369903949304</v>
      </c>
      <c r="AX210" s="205">
        <v>31.482800556753613</v>
      </c>
      <c r="AY210" s="205">
        <v>34.538896236601325</v>
      </c>
      <c r="AZ210" s="204">
        <v>35.309396381415702</v>
      </c>
      <c r="BA210" s="205">
        <v>35.113204347677026</v>
      </c>
      <c r="BB210" s="205">
        <v>34.16258802751539</v>
      </c>
      <c r="BC210" s="205">
        <v>32.854667036761597</v>
      </c>
      <c r="BD210" s="205">
        <v>35.785730338656279</v>
      </c>
      <c r="BE210" s="204">
        <v>35.633411296633547</v>
      </c>
      <c r="BF210" s="205">
        <v>35.518000428088747</v>
      </c>
      <c r="BG210" s="205">
        <v>34.848441363131229</v>
      </c>
      <c r="BH210" s="205">
        <v>33.157533634531489</v>
      </c>
      <c r="BI210" s="206">
        <v>35.812687183788562</v>
      </c>
    </row>
    <row r="211" spans="1:61" x14ac:dyDescent="0.25">
      <c r="A211" s="207" t="s">
        <v>1844</v>
      </c>
      <c r="B211" s="204">
        <v>51.287121048804188</v>
      </c>
      <c r="C211" s="205">
        <v>50.350426453007984</v>
      </c>
      <c r="D211" s="205">
        <v>50.814005805526698</v>
      </c>
      <c r="E211" s="205">
        <v>50.610400357038223</v>
      </c>
      <c r="F211" s="205">
        <v>52.458206422526615</v>
      </c>
      <c r="G211" s="204">
        <v>53.380562194692814</v>
      </c>
      <c r="H211" s="205">
        <v>51.304372285666538</v>
      </c>
      <c r="I211" s="205">
        <v>53.380035219214996</v>
      </c>
      <c r="J211" s="205">
        <v>53.345736963309847</v>
      </c>
      <c r="K211" s="205">
        <v>54.1117945508636</v>
      </c>
      <c r="L211" s="204">
        <v>38.5628074850787</v>
      </c>
      <c r="M211" s="205">
        <v>38.427890713361656</v>
      </c>
      <c r="N211" s="205">
        <v>38.584693870652011</v>
      </c>
      <c r="O211" s="205">
        <v>38.523489428754942</v>
      </c>
      <c r="P211" s="205">
        <v>38.953208546038944</v>
      </c>
      <c r="Q211" s="204">
        <v>45.599300641034432</v>
      </c>
      <c r="R211" s="205">
        <v>45.341477989298582</v>
      </c>
      <c r="S211" s="205">
        <v>45.614723671476547</v>
      </c>
      <c r="T211" s="205">
        <v>45.277810161897875</v>
      </c>
      <c r="U211" s="205">
        <v>45.594400712407854</v>
      </c>
      <c r="V211" s="204">
        <v>36.386995798257075</v>
      </c>
      <c r="W211" s="205">
        <v>36.344831854594496</v>
      </c>
      <c r="X211" s="205">
        <v>36.289230776792074</v>
      </c>
      <c r="Y211" s="205">
        <v>35.959952134720162</v>
      </c>
      <c r="Z211" s="205">
        <v>36.480221403015271</v>
      </c>
      <c r="AA211" s="204">
        <v>35.708974666723826</v>
      </c>
      <c r="AB211" s="205">
        <v>35.416244170404568</v>
      </c>
      <c r="AC211" s="205">
        <v>35.273181960195608</v>
      </c>
      <c r="AD211" s="205">
        <v>35.016807241631568</v>
      </c>
      <c r="AE211" s="205">
        <v>36.010505085614419</v>
      </c>
      <c r="AF211" s="204">
        <v>33.62190297506185</v>
      </c>
      <c r="AG211" s="205">
        <v>33.290534085100461</v>
      </c>
      <c r="AH211" s="205">
        <v>33.168058395475256</v>
      </c>
      <c r="AI211" s="205">
        <v>33.082867835482951</v>
      </c>
      <c r="AJ211" s="205">
        <v>34.521345463391555</v>
      </c>
      <c r="AK211" s="204">
        <v>33.798320372951679</v>
      </c>
      <c r="AL211" s="205">
        <v>33.451996418443699</v>
      </c>
      <c r="AM211" s="205">
        <v>33.117825778879656</v>
      </c>
      <c r="AN211" s="205">
        <v>32.772151653963057</v>
      </c>
      <c r="AO211" s="205">
        <v>34.130698781361225</v>
      </c>
      <c r="AP211" s="204">
        <v>32.682587229014622</v>
      </c>
      <c r="AQ211" s="205">
        <v>32.42718426546277</v>
      </c>
      <c r="AR211" s="205">
        <v>32.183766289143762</v>
      </c>
      <c r="AS211" s="205">
        <v>31.5419204137057</v>
      </c>
      <c r="AT211" s="205">
        <v>33.450678171140055</v>
      </c>
      <c r="AU211" s="204">
        <v>34.517890639417843</v>
      </c>
      <c r="AV211" s="205">
        <v>34.324745047733416</v>
      </c>
      <c r="AW211" s="205">
        <v>34.276013809200457</v>
      </c>
      <c r="AX211" s="205">
        <v>33.451576420377677</v>
      </c>
      <c r="AY211" s="205">
        <v>35.020969935402398</v>
      </c>
      <c r="AZ211" s="204">
        <v>34.947767161898135</v>
      </c>
      <c r="BA211" s="205">
        <v>34.885309391302364</v>
      </c>
      <c r="BB211" s="205">
        <v>34.870715630571212</v>
      </c>
      <c r="BC211" s="205">
        <v>34.418041914608935</v>
      </c>
      <c r="BD211" s="205">
        <v>35.552880355373645</v>
      </c>
      <c r="BE211" s="204">
        <v>35.699428205747054</v>
      </c>
      <c r="BF211" s="205">
        <v>35.62343324109041</v>
      </c>
      <c r="BG211" s="205">
        <v>35.723950317964068</v>
      </c>
      <c r="BH211" s="205">
        <v>34.915121124526372</v>
      </c>
      <c r="BI211" s="206">
        <v>35.801906295823706</v>
      </c>
    </row>
    <row r="212" spans="1:61" x14ac:dyDescent="0.25">
      <c r="A212" s="207" t="s">
        <v>1845</v>
      </c>
      <c r="B212" s="204">
        <v>50.996835033539718</v>
      </c>
      <c r="C212" s="205">
        <v>50.291738760357696</v>
      </c>
      <c r="D212" s="205">
        <v>50.573507930693658</v>
      </c>
      <c r="E212" s="205">
        <v>50.247254641416106</v>
      </c>
      <c r="F212" s="205">
        <v>52.037477680639242</v>
      </c>
      <c r="G212" s="204">
        <v>52.822585721529364</v>
      </c>
      <c r="H212" s="205">
        <v>50.694591295501361</v>
      </c>
      <c r="I212" s="205">
        <v>52.984114929766072</v>
      </c>
      <c r="J212" s="205">
        <v>53.049523096650326</v>
      </c>
      <c r="K212" s="205">
        <v>54.287322909356867</v>
      </c>
      <c r="L212" s="204">
        <v>38.444744741257857</v>
      </c>
      <c r="M212" s="205">
        <v>38.153812502164911</v>
      </c>
      <c r="N212" s="205">
        <v>38.530083074225921</v>
      </c>
      <c r="O212" s="205">
        <v>38.445976192978016</v>
      </c>
      <c r="P212" s="205">
        <v>39.105295757436892</v>
      </c>
      <c r="Q212" s="204">
        <v>45.408056677327686</v>
      </c>
      <c r="R212" s="205">
        <v>44.753486215557089</v>
      </c>
      <c r="S212" s="205">
        <v>45.452365285668485</v>
      </c>
      <c r="T212" s="205">
        <v>44.848646347522809</v>
      </c>
      <c r="U212" s="205">
        <v>46.407422500125357</v>
      </c>
      <c r="V212" s="204">
        <v>36.08640934695196</v>
      </c>
      <c r="W212" s="205">
        <v>35.972101318065171</v>
      </c>
      <c r="X212" s="205">
        <v>35.932623350453404</v>
      </c>
      <c r="Y212" s="205">
        <v>35.503601131473232</v>
      </c>
      <c r="Z212" s="205">
        <v>36.472710548523203</v>
      </c>
      <c r="AA212" s="204">
        <v>35.117348738037528</v>
      </c>
      <c r="AB212" s="205">
        <v>34.903035289409381</v>
      </c>
      <c r="AC212" s="205">
        <v>34.745026101432636</v>
      </c>
      <c r="AD212" s="205">
        <v>34.581016864967474</v>
      </c>
      <c r="AE212" s="205">
        <v>36.01839308594073</v>
      </c>
      <c r="AF212" s="204">
        <v>33.228878844889252</v>
      </c>
      <c r="AG212" s="205">
        <v>32.922529887389835</v>
      </c>
      <c r="AH212" s="205">
        <v>32.805404474885158</v>
      </c>
      <c r="AI212" s="205">
        <v>32.617555408427876</v>
      </c>
      <c r="AJ212" s="205">
        <v>34.047277102247492</v>
      </c>
      <c r="AK212" s="204">
        <v>33.331048322924779</v>
      </c>
      <c r="AL212" s="205">
        <v>33.042978763151716</v>
      </c>
      <c r="AM212" s="205">
        <v>32.743402896446341</v>
      </c>
      <c r="AN212" s="205">
        <v>32.501541812903774</v>
      </c>
      <c r="AO212" s="205">
        <v>33.608907596860327</v>
      </c>
      <c r="AP212" s="204">
        <v>31.972393649026433</v>
      </c>
      <c r="AQ212" s="205">
        <v>31.675101618643463</v>
      </c>
      <c r="AR212" s="205">
        <v>31.469721488518893</v>
      </c>
      <c r="AS212" s="205">
        <v>31.045863947655505</v>
      </c>
      <c r="AT212" s="205">
        <v>32.702349585560064</v>
      </c>
      <c r="AU212" s="204">
        <v>33.889212758829217</v>
      </c>
      <c r="AV212" s="205">
        <v>33.737487005228232</v>
      </c>
      <c r="AW212" s="205">
        <v>33.750848700094039</v>
      </c>
      <c r="AX212" s="205">
        <v>32.96659375435604</v>
      </c>
      <c r="AY212" s="205">
        <v>34.20898640797737</v>
      </c>
      <c r="AZ212" s="204">
        <v>34.308132052357578</v>
      </c>
      <c r="BA212" s="205">
        <v>34.278614360076105</v>
      </c>
      <c r="BB212" s="205">
        <v>34.308786605679622</v>
      </c>
      <c r="BC212" s="205">
        <v>34.067917428484193</v>
      </c>
      <c r="BD212" s="205">
        <v>35.198969130336721</v>
      </c>
      <c r="BE212" s="204">
        <v>35.331636044496129</v>
      </c>
      <c r="BF212" s="205">
        <v>35.23070282997233</v>
      </c>
      <c r="BG212" s="205">
        <v>35.332747270444521</v>
      </c>
      <c r="BH212" s="205">
        <v>34.593472960826986</v>
      </c>
      <c r="BI212" s="206">
        <v>35.563967555702291</v>
      </c>
    </row>
    <row r="213" spans="1:61" x14ac:dyDescent="0.25">
      <c r="A213" s="207" t="s">
        <v>1846</v>
      </c>
      <c r="B213" s="204">
        <v>47.54341433610395</v>
      </c>
      <c r="C213" s="205">
        <v>45.460557191495838</v>
      </c>
      <c r="D213" s="205">
        <v>48.087679044527455</v>
      </c>
      <c r="E213" s="205">
        <v>48.504734689517541</v>
      </c>
      <c r="F213" s="205">
        <v>47.944149085155964</v>
      </c>
      <c r="G213" s="204">
        <v>47.743052961012111</v>
      </c>
      <c r="H213" s="205">
        <v>45.753385003940728</v>
      </c>
      <c r="I213" s="205">
        <v>49.108435812412615</v>
      </c>
      <c r="J213" s="205">
        <v>49.23102061958857</v>
      </c>
      <c r="K213" s="205">
        <v>49.079087126341143</v>
      </c>
      <c r="L213" s="204">
        <v>26.386762413180307</v>
      </c>
      <c r="M213" s="205">
        <v>26.386692951925983</v>
      </c>
      <c r="N213" s="205">
        <v>26.386709098699292</v>
      </c>
      <c r="O213" s="205">
        <v>26.38679175561046</v>
      </c>
      <c r="P213" s="205">
        <v>26.386916157430566</v>
      </c>
      <c r="Q213" s="204">
        <v>40.038957667018984</v>
      </c>
      <c r="R213" s="205">
        <v>39.842978604448</v>
      </c>
      <c r="S213" s="205">
        <v>41.591171910135138</v>
      </c>
      <c r="T213" s="205">
        <v>42.345033539741003</v>
      </c>
      <c r="U213" s="205">
        <v>41.256478747752453</v>
      </c>
      <c r="V213" s="204">
        <v>30.940440516298793</v>
      </c>
      <c r="W213" s="205">
        <v>30.806952465986921</v>
      </c>
      <c r="X213" s="205">
        <v>31.853765356859086</v>
      </c>
      <c r="Y213" s="205">
        <v>31.975924257333123</v>
      </c>
      <c r="Z213" s="205">
        <v>31.325686865546427</v>
      </c>
      <c r="AA213" s="204">
        <v>34.034158246900233</v>
      </c>
      <c r="AB213" s="205">
        <v>34.033240897213624</v>
      </c>
      <c r="AC213" s="205">
        <v>34.030892848739754</v>
      </c>
      <c r="AD213" s="205">
        <v>34.031623127233708</v>
      </c>
      <c r="AE213" s="205">
        <v>34.032547604206108</v>
      </c>
      <c r="AF213" s="204">
        <v>32.913321739566349</v>
      </c>
      <c r="AG213" s="205">
        <v>31.198345869669605</v>
      </c>
      <c r="AH213" s="205">
        <v>33.040852326121453</v>
      </c>
      <c r="AI213" s="205">
        <v>33.379965236840206</v>
      </c>
      <c r="AJ213" s="205">
        <v>33.261225416007214</v>
      </c>
      <c r="AK213" s="204">
        <v>32.979315299469881</v>
      </c>
      <c r="AL213" s="205">
        <v>32.978949322583802</v>
      </c>
      <c r="AM213" s="205">
        <v>32.977787005304023</v>
      </c>
      <c r="AN213" s="205">
        <v>32.978185134684026</v>
      </c>
      <c r="AO213" s="205">
        <v>32.978991687298453</v>
      </c>
      <c r="AP213" s="204">
        <v>33.052961290824321</v>
      </c>
      <c r="AQ213" s="205">
        <v>32.923049112885479</v>
      </c>
      <c r="AR213" s="205">
        <v>33.000465341484208</v>
      </c>
      <c r="AS213" s="205">
        <v>33.318448896318053</v>
      </c>
      <c r="AT213" s="205">
        <v>33.583011611924128</v>
      </c>
      <c r="AU213" s="204">
        <v>34.282548898245643</v>
      </c>
      <c r="AV213" s="205">
        <v>34.282193462886809</v>
      </c>
      <c r="AW213" s="205">
        <v>34.282713413600277</v>
      </c>
      <c r="AX213" s="205">
        <v>34.826555904950112</v>
      </c>
      <c r="AY213" s="205">
        <v>34.42628360177391</v>
      </c>
      <c r="AZ213" s="204">
        <v>33.891094154709634</v>
      </c>
      <c r="BA213" s="205">
        <v>33.845364515778833</v>
      </c>
      <c r="BB213" s="205">
        <v>34.248281863827742</v>
      </c>
      <c r="BC213" s="205">
        <v>34.247175077791702</v>
      </c>
      <c r="BD213" s="205">
        <v>34.24689550017419</v>
      </c>
      <c r="BE213" s="204">
        <v>34.106844212358574</v>
      </c>
      <c r="BF213" s="205">
        <v>34.065842707967043</v>
      </c>
      <c r="BG213" s="205">
        <v>34.242703724149642</v>
      </c>
      <c r="BH213" s="205">
        <v>34.165703815057881</v>
      </c>
      <c r="BI213" s="206">
        <v>34.164954090783354</v>
      </c>
    </row>
    <row r="214" spans="1:61" x14ac:dyDescent="0.25">
      <c r="A214" s="207" t="s">
        <v>1847</v>
      </c>
      <c r="B214" s="204">
        <v>49.418648271362464</v>
      </c>
      <c r="C214" s="205">
        <v>48.479379988397035</v>
      </c>
      <c r="D214" s="205">
        <v>49.453927509070638</v>
      </c>
      <c r="E214" s="205">
        <v>49.547745921008108</v>
      </c>
      <c r="F214" s="205">
        <v>49.872691828434732</v>
      </c>
      <c r="G214" s="204">
        <v>50.408907585610706</v>
      </c>
      <c r="H214" s="205">
        <v>48.213276364061159</v>
      </c>
      <c r="I214" s="205">
        <v>51.433818383975783</v>
      </c>
      <c r="J214" s="205">
        <v>51.794176753291588</v>
      </c>
      <c r="K214" s="205">
        <v>51.540968608568051</v>
      </c>
      <c r="L214" s="204">
        <v>29.553422759680259</v>
      </c>
      <c r="M214" s="205">
        <v>29.553370165829058</v>
      </c>
      <c r="N214" s="205">
        <v>29.191338047712453</v>
      </c>
      <c r="O214" s="205">
        <v>29.306316813126646</v>
      </c>
      <c r="P214" s="205">
        <v>29.918601074634871</v>
      </c>
      <c r="Q214" s="204">
        <v>42.517087109305287</v>
      </c>
      <c r="R214" s="205">
        <v>42.217164619808536</v>
      </c>
      <c r="S214" s="205">
        <v>43.663239728480356</v>
      </c>
      <c r="T214" s="205">
        <v>43.95826537360108</v>
      </c>
      <c r="U214" s="205">
        <v>43.709881641439289</v>
      </c>
      <c r="V214" s="204">
        <v>33.757419957982577</v>
      </c>
      <c r="W214" s="205">
        <v>33.770918899343776</v>
      </c>
      <c r="X214" s="205">
        <v>34.190766995142489</v>
      </c>
      <c r="Y214" s="205">
        <v>34.139793512740091</v>
      </c>
      <c r="Z214" s="205">
        <v>34.115829970143359</v>
      </c>
      <c r="AA214" s="204">
        <v>33.181019664020553</v>
      </c>
      <c r="AB214" s="205">
        <v>33.12574676514965</v>
      </c>
      <c r="AC214" s="205">
        <v>33.622237788024115</v>
      </c>
      <c r="AD214" s="205">
        <v>33.681386688978201</v>
      </c>
      <c r="AE214" s="205">
        <v>33.776282966051269</v>
      </c>
      <c r="AF214" s="204">
        <v>31.20313031708633</v>
      </c>
      <c r="AG214" s="205">
        <v>31.154989172694751</v>
      </c>
      <c r="AH214" s="205">
        <v>31.620032561447747</v>
      </c>
      <c r="AI214" s="205">
        <v>31.695243898091444</v>
      </c>
      <c r="AJ214" s="205">
        <v>31.819614781068569</v>
      </c>
      <c r="AK214" s="204">
        <v>31.752816440934687</v>
      </c>
      <c r="AL214" s="205">
        <v>31.622062109498707</v>
      </c>
      <c r="AM214" s="205">
        <v>31.700538137917263</v>
      </c>
      <c r="AN214" s="205">
        <v>31.704609682703442</v>
      </c>
      <c r="AO214" s="205">
        <v>31.877558905115592</v>
      </c>
      <c r="AP214" s="204">
        <v>31.054397286496467</v>
      </c>
      <c r="AQ214" s="205">
        <v>31.071292307109587</v>
      </c>
      <c r="AR214" s="205">
        <v>31.12186492862665</v>
      </c>
      <c r="AS214" s="205">
        <v>31.429157154531289</v>
      </c>
      <c r="AT214" s="205">
        <v>31.605245992781487</v>
      </c>
      <c r="AU214" s="204">
        <v>32.725019902842327</v>
      </c>
      <c r="AV214" s="205">
        <v>32.650595287916836</v>
      </c>
      <c r="AW214" s="205">
        <v>32.673456261905017</v>
      </c>
      <c r="AX214" s="205">
        <v>33.215564412046859</v>
      </c>
      <c r="AY214" s="205">
        <v>33.037641262884961</v>
      </c>
      <c r="AZ214" s="204">
        <v>32.27216920627454</v>
      </c>
      <c r="BA214" s="205">
        <v>32.21319169147435</v>
      </c>
      <c r="BB214" s="205">
        <v>32.507832424008015</v>
      </c>
      <c r="BC214" s="205">
        <v>32.808563802775865</v>
      </c>
      <c r="BD214" s="205">
        <v>32.660980006722056</v>
      </c>
      <c r="BE214" s="204">
        <v>34.029250674682409</v>
      </c>
      <c r="BF214" s="205">
        <v>34.015565520510037</v>
      </c>
      <c r="BG214" s="205">
        <v>34.283038545882249</v>
      </c>
      <c r="BH214" s="205">
        <v>34.150847197903104</v>
      </c>
      <c r="BI214" s="206">
        <v>34.124603770891149</v>
      </c>
    </row>
    <row r="215" spans="1:61" x14ac:dyDescent="0.25">
      <c r="A215" s="207" t="s">
        <v>1848</v>
      </c>
      <c r="B215" s="204">
        <v>50.738131562672038</v>
      </c>
      <c r="C215" s="205">
        <v>49.820426453007975</v>
      </c>
      <c r="D215" s="205">
        <v>50.247415609082957</v>
      </c>
      <c r="E215" s="205">
        <v>49.816359674748838</v>
      </c>
      <c r="F215" s="205">
        <v>51.821889721014806</v>
      </c>
      <c r="G215" s="204">
        <v>52.595244107207677</v>
      </c>
      <c r="H215" s="205">
        <v>50.503071194831655</v>
      </c>
      <c r="I215" s="205">
        <v>52.607696769375494</v>
      </c>
      <c r="J215" s="205">
        <v>52.581852724767941</v>
      </c>
      <c r="K215" s="205">
        <v>54.026574661686489</v>
      </c>
      <c r="L215" s="204">
        <v>38.407788758221763</v>
      </c>
      <c r="M215" s="205">
        <v>38.19706861627386</v>
      </c>
      <c r="N215" s="205">
        <v>38.488644986812062</v>
      </c>
      <c r="O215" s="205">
        <v>38.401586261204258</v>
      </c>
      <c r="P215" s="205">
        <v>39.117245188685132</v>
      </c>
      <c r="Q215" s="204">
        <v>45.22286951448848</v>
      </c>
      <c r="R215" s="205">
        <v>44.59048032613839</v>
      </c>
      <c r="S215" s="205">
        <v>45.265942791973337</v>
      </c>
      <c r="T215" s="205">
        <v>44.741491520924086</v>
      </c>
      <c r="U215" s="205">
        <v>46.238988319949563</v>
      </c>
      <c r="V215" s="204">
        <v>36.046851344824425</v>
      </c>
      <c r="W215" s="205">
        <v>35.976691350470475</v>
      </c>
      <c r="X215" s="205">
        <v>35.841930233701127</v>
      </c>
      <c r="Y215" s="205">
        <v>35.436884834076281</v>
      </c>
      <c r="Z215" s="205">
        <v>36.391282453672858</v>
      </c>
      <c r="AA215" s="204">
        <v>35.198710755960676</v>
      </c>
      <c r="AB215" s="205">
        <v>34.995593913997311</v>
      </c>
      <c r="AC215" s="205">
        <v>34.726938653340419</v>
      </c>
      <c r="AD215" s="205">
        <v>34.520116358043595</v>
      </c>
      <c r="AE215" s="205">
        <v>36.057773661562578</v>
      </c>
      <c r="AF215" s="204">
        <v>33.459926397518274</v>
      </c>
      <c r="AG215" s="205">
        <v>32.994748958317203</v>
      </c>
      <c r="AH215" s="205">
        <v>32.970341790971354</v>
      </c>
      <c r="AI215" s="205">
        <v>32.879923271497262</v>
      </c>
      <c r="AJ215" s="205">
        <v>34.267293948304143</v>
      </c>
      <c r="AK215" s="204">
        <v>33.481506637508097</v>
      </c>
      <c r="AL215" s="205">
        <v>33.141969418121157</v>
      </c>
      <c r="AM215" s="205">
        <v>32.9295272667324</v>
      </c>
      <c r="AN215" s="205">
        <v>32.937937188435889</v>
      </c>
      <c r="AO215" s="205">
        <v>33.900898818807455</v>
      </c>
      <c r="AP215" s="204">
        <v>32.282510249997607</v>
      </c>
      <c r="AQ215" s="205">
        <v>32.034509009540535</v>
      </c>
      <c r="AR215" s="205">
        <v>32.000732423665184</v>
      </c>
      <c r="AS215" s="205">
        <v>31.312484599556829</v>
      </c>
      <c r="AT215" s="205">
        <v>33.194115061636282</v>
      </c>
      <c r="AU215" s="204">
        <v>34.261324972814585</v>
      </c>
      <c r="AV215" s="205">
        <v>34.095434043572673</v>
      </c>
      <c r="AW215" s="205">
        <v>34.096030715049601</v>
      </c>
      <c r="AX215" s="205">
        <v>33.214172544421395</v>
      </c>
      <c r="AY215" s="205">
        <v>34.656100522310268</v>
      </c>
      <c r="AZ215" s="204">
        <v>34.440717666397909</v>
      </c>
      <c r="BA215" s="205">
        <v>34.371199739447924</v>
      </c>
      <c r="BB215" s="205">
        <v>34.610306013669806</v>
      </c>
      <c r="BC215" s="205">
        <v>34.170647173448444</v>
      </c>
      <c r="BD215" s="205">
        <v>35.497010266486356</v>
      </c>
      <c r="BE215" s="204">
        <v>35.504021063255585</v>
      </c>
      <c r="BF215" s="205">
        <v>35.39230749002401</v>
      </c>
      <c r="BG215" s="205">
        <v>35.459062837263446</v>
      </c>
      <c r="BH215" s="205">
        <v>34.591603783956984</v>
      </c>
      <c r="BI215" s="206">
        <v>35.749314896279181</v>
      </c>
    </row>
    <row r="216" spans="1:61" x14ac:dyDescent="0.25">
      <c r="A216" s="207" t="s">
        <v>1849</v>
      </c>
      <c r="B216" s="204">
        <v>49.792540495721731</v>
      </c>
      <c r="C216" s="205">
        <v>49.316135977403505</v>
      </c>
      <c r="D216" s="205">
        <v>49.783263875950873</v>
      </c>
      <c r="E216" s="205">
        <v>49.890022533385327</v>
      </c>
      <c r="F216" s="205">
        <v>50.277937518504856</v>
      </c>
      <c r="G216" s="204">
        <v>52.283321686750327</v>
      </c>
      <c r="H216" s="205">
        <v>50.044706973979373</v>
      </c>
      <c r="I216" s="205">
        <v>52.590515730491958</v>
      </c>
      <c r="J216" s="205">
        <v>52.66420824263384</v>
      </c>
      <c r="K216" s="205">
        <v>52.603620567735923</v>
      </c>
      <c r="L216" s="204">
        <v>37.466489149751133</v>
      </c>
      <c r="M216" s="205">
        <v>37.145025399211136</v>
      </c>
      <c r="N216" s="205">
        <v>37.605509754362245</v>
      </c>
      <c r="O216" s="205">
        <v>37.554380969591953</v>
      </c>
      <c r="P216" s="205">
        <v>37.941842647673816</v>
      </c>
      <c r="Q216" s="204">
        <v>44.237648433103182</v>
      </c>
      <c r="R216" s="205">
        <v>44.122940195828633</v>
      </c>
      <c r="S216" s="205">
        <v>44.318973685178669</v>
      </c>
      <c r="T216" s="205">
        <v>44.298557271809656</v>
      </c>
      <c r="U216" s="205">
        <v>44.966263118118583</v>
      </c>
      <c r="V216" s="204">
        <v>35.51536455601682</v>
      </c>
      <c r="W216" s="205">
        <v>35.165170611704625</v>
      </c>
      <c r="X216" s="205">
        <v>35.526877652995196</v>
      </c>
      <c r="Y216" s="205">
        <v>35.494480620769366</v>
      </c>
      <c r="Z216" s="205">
        <v>35.753041685789718</v>
      </c>
      <c r="AA216" s="204">
        <v>34.361365488613792</v>
      </c>
      <c r="AB216" s="205">
        <v>34.066245470333151</v>
      </c>
      <c r="AC216" s="205">
        <v>34.34195591415186</v>
      </c>
      <c r="AD216" s="205">
        <v>34.341323379889985</v>
      </c>
      <c r="AE216" s="205">
        <v>34.880568883009147</v>
      </c>
      <c r="AF216" s="204">
        <v>32.12545466340724</v>
      </c>
      <c r="AG216" s="205">
        <v>31.999969252931432</v>
      </c>
      <c r="AH216" s="205">
        <v>32.158391331066952</v>
      </c>
      <c r="AI216" s="205">
        <v>32.258494484833825</v>
      </c>
      <c r="AJ216" s="205">
        <v>32.891211118012784</v>
      </c>
      <c r="AK216" s="204">
        <v>32.31714979530463</v>
      </c>
      <c r="AL216" s="205">
        <v>32.01130681561115</v>
      </c>
      <c r="AM216" s="205">
        <v>32.253071720018646</v>
      </c>
      <c r="AN216" s="205">
        <v>32.166689543382134</v>
      </c>
      <c r="AO216" s="205">
        <v>32.45569121940224</v>
      </c>
      <c r="AP216" s="204">
        <v>31.25794152760097</v>
      </c>
      <c r="AQ216" s="205">
        <v>31.148704254857307</v>
      </c>
      <c r="AR216" s="205">
        <v>31.265313221803343</v>
      </c>
      <c r="AS216" s="205">
        <v>31.336960304156271</v>
      </c>
      <c r="AT216" s="205">
        <v>32.051524635497501</v>
      </c>
      <c r="AU216" s="204">
        <v>33.039526860319519</v>
      </c>
      <c r="AV216" s="205">
        <v>32.914258494365392</v>
      </c>
      <c r="AW216" s="205">
        <v>33.050778884892175</v>
      </c>
      <c r="AX216" s="205">
        <v>33.171230790360539</v>
      </c>
      <c r="AY216" s="205">
        <v>33.643390907019054</v>
      </c>
      <c r="AZ216" s="204">
        <v>33.379937904582171</v>
      </c>
      <c r="BA216" s="205">
        <v>33.301380768857165</v>
      </c>
      <c r="BB216" s="205">
        <v>33.363165649247676</v>
      </c>
      <c r="BC216" s="205">
        <v>33.422448977137513</v>
      </c>
      <c r="BD216" s="205">
        <v>33.68127392537118</v>
      </c>
      <c r="BE216" s="204">
        <v>34.539451755636982</v>
      </c>
      <c r="BF216" s="205">
        <v>34.455801519715017</v>
      </c>
      <c r="BG216" s="205">
        <v>34.774654101403975</v>
      </c>
      <c r="BH216" s="205">
        <v>34.503768359476759</v>
      </c>
      <c r="BI216" s="206">
        <v>34.748015954456633</v>
      </c>
    </row>
    <row r="217" spans="1:61" x14ac:dyDescent="0.25">
      <c r="A217" s="207" t="s">
        <v>1850</v>
      </c>
      <c r="B217" s="204">
        <v>49.568048770210474</v>
      </c>
      <c r="C217" s="205">
        <v>49.096797610257497</v>
      </c>
      <c r="D217" s="205">
        <v>49.563951579033791</v>
      </c>
      <c r="E217" s="205">
        <v>49.67328682745795</v>
      </c>
      <c r="F217" s="205">
        <v>50.053437653828759</v>
      </c>
      <c r="G217" s="204">
        <v>52.048666747943379</v>
      </c>
      <c r="H217" s="205">
        <v>49.822376177597441</v>
      </c>
      <c r="I217" s="205">
        <v>52.355820804634085</v>
      </c>
      <c r="J217" s="205">
        <v>52.434579876769519</v>
      </c>
      <c r="K217" s="205">
        <v>52.36897475800734</v>
      </c>
      <c r="L217" s="204">
        <v>37.284259910365968</v>
      </c>
      <c r="M217" s="205">
        <v>36.954950624776913</v>
      </c>
      <c r="N217" s="205">
        <v>37.423597930809478</v>
      </c>
      <c r="O217" s="205">
        <v>37.374738267085284</v>
      </c>
      <c r="P217" s="205">
        <v>37.75472865422892</v>
      </c>
      <c r="Q217" s="204">
        <v>44.035421366899556</v>
      </c>
      <c r="R217" s="205">
        <v>43.923280704691877</v>
      </c>
      <c r="S217" s="205">
        <v>44.121460713215818</v>
      </c>
      <c r="T217" s="205">
        <v>44.098793720266492</v>
      </c>
      <c r="U217" s="205">
        <v>44.769207029878864</v>
      </c>
      <c r="V217" s="204">
        <v>35.33532877601273</v>
      </c>
      <c r="W217" s="205">
        <v>34.977822819822798</v>
      </c>
      <c r="X217" s="205">
        <v>35.346764709737137</v>
      </c>
      <c r="Y217" s="205">
        <v>35.312473479720438</v>
      </c>
      <c r="Z217" s="205">
        <v>35.570657142152136</v>
      </c>
      <c r="AA217" s="204">
        <v>34.203942096158876</v>
      </c>
      <c r="AB217" s="205">
        <v>33.904007752832463</v>
      </c>
      <c r="AC217" s="205">
        <v>34.181955914151857</v>
      </c>
      <c r="AD217" s="205">
        <v>34.183934948260251</v>
      </c>
      <c r="AE217" s="205">
        <v>34.720947641801786</v>
      </c>
      <c r="AF217" s="204">
        <v>31.973128901653993</v>
      </c>
      <c r="AG217" s="205">
        <v>31.847642791864811</v>
      </c>
      <c r="AH217" s="205">
        <v>32.00839133106696</v>
      </c>
      <c r="AI217" s="205">
        <v>32.11616769160905</v>
      </c>
      <c r="AJ217" s="205">
        <v>32.741566240963998</v>
      </c>
      <c r="AK217" s="204">
        <v>32.167149795304631</v>
      </c>
      <c r="AL217" s="205">
        <v>31.853540588782167</v>
      </c>
      <c r="AM217" s="205">
        <v>32.105311916454518</v>
      </c>
      <c r="AN217" s="205">
        <v>32.016689543382135</v>
      </c>
      <c r="AO217" s="205">
        <v>32.308339404713855</v>
      </c>
      <c r="AP217" s="204">
        <v>31.120494728670106</v>
      </c>
      <c r="AQ217" s="205">
        <v>31.001252070468027</v>
      </c>
      <c r="AR217" s="205">
        <v>31.137456661911095</v>
      </c>
      <c r="AS217" s="205">
        <v>31.224763453781264</v>
      </c>
      <c r="AT217" s="205">
        <v>31.934463863047384</v>
      </c>
      <c r="AU217" s="204">
        <v>32.884607806116215</v>
      </c>
      <c r="AV217" s="205">
        <v>32.761761754430651</v>
      </c>
      <c r="AW217" s="205">
        <v>32.915735954456764</v>
      </c>
      <c r="AX217" s="205">
        <v>33.038690030092575</v>
      </c>
      <c r="AY217" s="205">
        <v>33.510830549920236</v>
      </c>
      <c r="AZ217" s="204">
        <v>33.225132845036107</v>
      </c>
      <c r="BA217" s="205">
        <v>33.188188605989268</v>
      </c>
      <c r="BB217" s="205">
        <v>33.213165649247678</v>
      </c>
      <c r="BC217" s="205">
        <v>33.279882512316128</v>
      </c>
      <c r="BD217" s="205">
        <v>33.528708225211552</v>
      </c>
      <c r="BE217" s="204">
        <v>34.376795693734415</v>
      </c>
      <c r="BF217" s="205">
        <v>34.295894629015251</v>
      </c>
      <c r="BG217" s="205">
        <v>34.632325588475894</v>
      </c>
      <c r="BH217" s="205">
        <v>34.364181252788704</v>
      </c>
      <c r="BI217" s="206">
        <v>34.603021937873592</v>
      </c>
    </row>
    <row r="218" spans="1:61" x14ac:dyDescent="0.25">
      <c r="A218" s="207" t="s">
        <v>1851</v>
      </c>
      <c r="B218" s="204">
        <v>42.882470847294051</v>
      </c>
      <c r="C218" s="205">
        <v>42.089738581625106</v>
      </c>
      <c r="D218" s="205">
        <v>42.913099562335596</v>
      </c>
      <c r="E218" s="205">
        <v>43.287300408182411</v>
      </c>
      <c r="F218" s="205">
        <v>43.698629577625965</v>
      </c>
      <c r="G218" s="204">
        <v>44.662377316039866</v>
      </c>
      <c r="H218" s="205">
        <v>41.968470065994254</v>
      </c>
      <c r="I218" s="205">
        <v>46.463333555504725</v>
      </c>
      <c r="J218" s="205">
        <v>46.929557746354547</v>
      </c>
      <c r="K218" s="205">
        <v>46.010622877818975</v>
      </c>
      <c r="L218" s="204">
        <v>31.127039712264853</v>
      </c>
      <c r="M218" s="205">
        <v>31.038686018159719</v>
      </c>
      <c r="N218" s="205">
        <v>31.985441688056948</v>
      </c>
      <c r="O218" s="205">
        <v>32.140283101912516</v>
      </c>
      <c r="P218" s="205">
        <v>32.436174102398596</v>
      </c>
      <c r="Q218" s="204">
        <v>37.91020491139448</v>
      </c>
      <c r="R218" s="205">
        <v>36.846101714410509</v>
      </c>
      <c r="S218" s="205">
        <v>38.205357797930937</v>
      </c>
      <c r="T218" s="205">
        <v>38.269731104595799</v>
      </c>
      <c r="U218" s="205">
        <v>40.111483806958596</v>
      </c>
      <c r="V218" s="204">
        <v>29.550425819088002</v>
      </c>
      <c r="W218" s="205">
        <v>28.507718517223513</v>
      </c>
      <c r="X218" s="205">
        <v>29.36362243301469</v>
      </c>
      <c r="Y218" s="205">
        <v>29.313552015849439</v>
      </c>
      <c r="Z218" s="205">
        <v>30.960124598415867</v>
      </c>
      <c r="AA218" s="204">
        <v>27.830915280579763</v>
      </c>
      <c r="AB218" s="205">
        <v>27.013472021593419</v>
      </c>
      <c r="AC218" s="205">
        <v>27.596508772349381</v>
      </c>
      <c r="AD218" s="205">
        <v>28.094099053989172</v>
      </c>
      <c r="AE218" s="205">
        <v>29.682084840338046</v>
      </c>
      <c r="AF218" s="204">
        <v>29.479917374137099</v>
      </c>
      <c r="AG218" s="205">
        <v>29.01954819622361</v>
      </c>
      <c r="AH218" s="205">
        <v>29.288483587112509</v>
      </c>
      <c r="AI218" s="205">
        <v>30.002701845745111</v>
      </c>
      <c r="AJ218" s="205">
        <v>31.061493001001917</v>
      </c>
      <c r="AK218" s="204">
        <v>26.334387807180256</v>
      </c>
      <c r="AL218" s="205">
        <v>26.21153490266019</v>
      </c>
      <c r="AM218" s="205">
        <v>26.187252481603952</v>
      </c>
      <c r="AN218" s="205">
        <v>26.447604517836318</v>
      </c>
      <c r="AO218" s="205">
        <v>27.357448965865753</v>
      </c>
      <c r="AP218" s="204">
        <v>25.859908913165974</v>
      </c>
      <c r="AQ218" s="205">
        <v>25.668600268924109</v>
      </c>
      <c r="AR218" s="205">
        <v>25.550021192823607</v>
      </c>
      <c r="AS218" s="205">
        <v>24.598317615797011</v>
      </c>
      <c r="AT218" s="205">
        <v>27.76103369124089</v>
      </c>
      <c r="AU218" s="204">
        <v>28.806559235798996</v>
      </c>
      <c r="AV218" s="205">
        <v>27.437411007799895</v>
      </c>
      <c r="AW218" s="205">
        <v>27.969809039997546</v>
      </c>
      <c r="AX218" s="205">
        <v>27.935607185319416</v>
      </c>
      <c r="AY218" s="205">
        <v>29.147606825153087</v>
      </c>
      <c r="AZ218" s="204">
        <v>28.492436691090596</v>
      </c>
      <c r="BA218" s="205">
        <v>27.931170798740659</v>
      </c>
      <c r="BB218" s="205">
        <v>27.933285671098758</v>
      </c>
      <c r="BC218" s="205">
        <v>27.624993309971572</v>
      </c>
      <c r="BD218" s="205">
        <v>28.876493712775318</v>
      </c>
      <c r="BE218" s="204">
        <v>29.213102193357766</v>
      </c>
      <c r="BF218" s="205">
        <v>28.718917241273871</v>
      </c>
      <c r="BG218" s="205">
        <v>29.534389498572622</v>
      </c>
      <c r="BH218" s="205">
        <v>28.267377869079329</v>
      </c>
      <c r="BI218" s="206">
        <v>29.547451252750044</v>
      </c>
    </row>
    <row r="219" spans="1:61" x14ac:dyDescent="0.25">
      <c r="A219" s="207" t="s">
        <v>1852</v>
      </c>
      <c r="B219" s="204">
        <v>48.350890939859596</v>
      </c>
      <c r="C219" s="205">
        <v>47.905206377530085</v>
      </c>
      <c r="D219" s="205">
        <v>48.266701428251139</v>
      </c>
      <c r="E219" s="205">
        <v>48.267767022032459</v>
      </c>
      <c r="F219" s="205">
        <v>48.7849621274733</v>
      </c>
      <c r="G219" s="204">
        <v>50.783064584505148</v>
      </c>
      <c r="H219" s="205">
        <v>48.616441870197015</v>
      </c>
      <c r="I219" s="205">
        <v>51.024538863078298</v>
      </c>
      <c r="J219" s="205">
        <v>51.002911000739253</v>
      </c>
      <c r="K219" s="205">
        <v>51.070825843458842</v>
      </c>
      <c r="L219" s="204">
        <v>36.660424579265225</v>
      </c>
      <c r="M219" s="205">
        <v>36.51822777813755</v>
      </c>
      <c r="N219" s="205">
        <v>36.766763139792225</v>
      </c>
      <c r="O219" s="205">
        <v>36.716210011067801</v>
      </c>
      <c r="P219" s="205">
        <v>37.09469186442351</v>
      </c>
      <c r="Q219" s="204">
        <v>42.970151253929252</v>
      </c>
      <c r="R219" s="205">
        <v>42.86488727113894</v>
      </c>
      <c r="S219" s="205">
        <v>43.042825496598496</v>
      </c>
      <c r="T219" s="205">
        <v>43.020230433079128</v>
      </c>
      <c r="U219" s="205">
        <v>43.640444198299392</v>
      </c>
      <c r="V219" s="204">
        <v>34.95097152711724</v>
      </c>
      <c r="W219" s="205">
        <v>34.758141222160482</v>
      </c>
      <c r="X219" s="205">
        <v>34.959597187067395</v>
      </c>
      <c r="Y219" s="205">
        <v>34.929942981674095</v>
      </c>
      <c r="Z219" s="205">
        <v>35.186304843684454</v>
      </c>
      <c r="AA219" s="204">
        <v>33.886255235419299</v>
      </c>
      <c r="AB219" s="205">
        <v>33.701823609916268</v>
      </c>
      <c r="AC219" s="205">
        <v>33.879760902082793</v>
      </c>
      <c r="AD219" s="205">
        <v>33.876524953029787</v>
      </c>
      <c r="AE219" s="205">
        <v>34.403503226224053</v>
      </c>
      <c r="AF219" s="204">
        <v>31.788456235126905</v>
      </c>
      <c r="AG219" s="205">
        <v>31.652311327622797</v>
      </c>
      <c r="AH219" s="205">
        <v>31.778083844268735</v>
      </c>
      <c r="AI219" s="205">
        <v>31.781155052774984</v>
      </c>
      <c r="AJ219" s="205">
        <v>32.435499025967161</v>
      </c>
      <c r="AK219" s="204">
        <v>31.879378299546708</v>
      </c>
      <c r="AL219" s="205">
        <v>31.704953435389687</v>
      </c>
      <c r="AM219" s="205">
        <v>31.809015014853166</v>
      </c>
      <c r="AN219" s="205">
        <v>31.729350410829948</v>
      </c>
      <c r="AO219" s="205">
        <v>32.015785443956069</v>
      </c>
      <c r="AP219" s="204">
        <v>30.766768791434885</v>
      </c>
      <c r="AQ219" s="205">
        <v>30.736078355105111</v>
      </c>
      <c r="AR219" s="205">
        <v>30.613654195924028</v>
      </c>
      <c r="AS219" s="205">
        <v>30.579913059781486</v>
      </c>
      <c r="AT219" s="205">
        <v>31.274597114042052</v>
      </c>
      <c r="AU219" s="204">
        <v>32.592095703995611</v>
      </c>
      <c r="AV219" s="205">
        <v>32.481761754430657</v>
      </c>
      <c r="AW219" s="205">
        <v>32.373750005169349</v>
      </c>
      <c r="AX219" s="205">
        <v>32.406399292373543</v>
      </c>
      <c r="AY219" s="205">
        <v>32.831796263501424</v>
      </c>
      <c r="AZ219" s="204">
        <v>32.942547230995771</v>
      </c>
      <c r="BA219" s="205">
        <v>32.905597127070557</v>
      </c>
      <c r="BB219" s="205">
        <v>32.922792279081683</v>
      </c>
      <c r="BC219" s="205">
        <v>32.851854625624149</v>
      </c>
      <c r="BD219" s="205">
        <v>33.182731548801129</v>
      </c>
      <c r="BE219" s="204">
        <v>34.070821028150164</v>
      </c>
      <c r="BF219" s="205">
        <v>34.019478465607662</v>
      </c>
      <c r="BG219" s="205">
        <v>34.045607016121345</v>
      </c>
      <c r="BH219" s="205">
        <v>33.784815009542029</v>
      </c>
      <c r="BI219" s="206">
        <v>34.073101293746618</v>
      </c>
    </row>
    <row r="220" spans="1:61" x14ac:dyDescent="0.25">
      <c r="A220" s="207" t="s">
        <v>1853</v>
      </c>
      <c r="B220" s="204">
        <v>48.437967785563316</v>
      </c>
      <c r="C220" s="205">
        <v>47.989698938152664</v>
      </c>
      <c r="D220" s="205">
        <v>48.380052245003647</v>
      </c>
      <c r="E220" s="205">
        <v>48.413316077564367</v>
      </c>
      <c r="F220" s="205">
        <v>48.881428257446004</v>
      </c>
      <c r="G220" s="204">
        <v>50.873064584505144</v>
      </c>
      <c r="H220" s="205">
        <v>48.703863687781976</v>
      </c>
      <c r="I220" s="205">
        <v>51.133205925613986</v>
      </c>
      <c r="J220" s="205">
        <v>51.139606318201956</v>
      </c>
      <c r="K220" s="205">
        <v>51.163148748323138</v>
      </c>
      <c r="L220" s="204">
        <v>36.687127604590735</v>
      </c>
      <c r="M220" s="205">
        <v>36.541260065934033</v>
      </c>
      <c r="N220" s="205">
        <v>36.780910561755356</v>
      </c>
      <c r="O220" s="205">
        <v>36.730243360850885</v>
      </c>
      <c r="P220" s="205">
        <v>37.106252823268292</v>
      </c>
      <c r="Q220" s="204">
        <v>43.049795472951637</v>
      </c>
      <c r="R220" s="205">
        <v>42.939717016707313</v>
      </c>
      <c r="S220" s="205">
        <v>43.120338468561336</v>
      </c>
      <c r="T220" s="205">
        <v>43.100289347688431</v>
      </c>
      <c r="U220" s="205">
        <v>43.723072370824582</v>
      </c>
      <c r="V220" s="204">
        <v>34.915954163073849</v>
      </c>
      <c r="W220" s="205">
        <v>34.755454735606484</v>
      </c>
      <c r="X220" s="205">
        <v>34.924539847148161</v>
      </c>
      <c r="Y220" s="205">
        <v>34.892634906169171</v>
      </c>
      <c r="Z220" s="205">
        <v>35.151282453672863</v>
      </c>
      <c r="AA220" s="204">
        <v>33.863721589769902</v>
      </c>
      <c r="AB220" s="205">
        <v>33.694385126480135</v>
      </c>
      <c r="AC220" s="205">
        <v>33.859760902082797</v>
      </c>
      <c r="AD220" s="205">
        <v>33.856524953029783</v>
      </c>
      <c r="AE220" s="205">
        <v>34.386126429677894</v>
      </c>
      <c r="AF220" s="204">
        <v>31.780793276106621</v>
      </c>
      <c r="AG220" s="205">
        <v>31.642311327622796</v>
      </c>
      <c r="AH220" s="205">
        <v>31.767692890097404</v>
      </c>
      <c r="AI220" s="205">
        <v>31.746167691609052</v>
      </c>
      <c r="AJ220" s="205">
        <v>32.412475072259205</v>
      </c>
      <c r="AK220" s="204">
        <v>31.867149795304634</v>
      </c>
      <c r="AL220" s="205">
        <v>31.713129483330583</v>
      </c>
      <c r="AM220" s="205">
        <v>31.789630541403398</v>
      </c>
      <c r="AN220" s="205">
        <v>31.709350410829948</v>
      </c>
      <c r="AO220" s="205">
        <v>31.995785443956066</v>
      </c>
      <c r="AP220" s="204">
        <v>30.799359349566874</v>
      </c>
      <c r="AQ220" s="205">
        <v>30.748626170715823</v>
      </c>
      <c r="AR220" s="205">
        <v>30.663654195924021</v>
      </c>
      <c r="AS220" s="205">
        <v>30.601317377680488</v>
      </c>
      <c r="AT220" s="205">
        <v>31.293448073221043</v>
      </c>
      <c r="AU220" s="204">
        <v>32.607066403377523</v>
      </c>
      <c r="AV220" s="205">
        <v>32.491761754430655</v>
      </c>
      <c r="AW220" s="205">
        <v>32.418603133537189</v>
      </c>
      <c r="AX220" s="205">
        <v>32.436510216715732</v>
      </c>
      <c r="AY220" s="205">
        <v>32.851949472645963</v>
      </c>
      <c r="AZ220" s="204">
        <v>32.957340434355203</v>
      </c>
      <c r="BA220" s="205">
        <v>32.922987735196806</v>
      </c>
      <c r="BB220" s="205">
        <v>32.940587577461869</v>
      </c>
      <c r="BC220" s="205">
        <v>32.877026349285039</v>
      </c>
      <c r="BD220" s="205">
        <v>33.205725977220496</v>
      </c>
      <c r="BE220" s="204">
        <v>34.085905478640548</v>
      </c>
      <c r="BF220" s="205">
        <v>34.026511963551307</v>
      </c>
      <c r="BG220" s="205">
        <v>34.070353866726705</v>
      </c>
      <c r="BH220" s="205">
        <v>33.807229654258109</v>
      </c>
      <c r="BI220" s="206">
        <v>34.102704197116658</v>
      </c>
    </row>
    <row r="221" spans="1:61" x14ac:dyDescent="0.25">
      <c r="A221" s="207" t="s">
        <v>1854</v>
      </c>
      <c r="B221" s="204">
        <v>49.591493064381304</v>
      </c>
      <c r="C221" s="205">
        <v>48.512096503873515</v>
      </c>
      <c r="D221" s="205">
        <v>49.116399278769485</v>
      </c>
      <c r="E221" s="205">
        <v>48.859390611318723</v>
      </c>
      <c r="F221" s="205">
        <v>51.24978353625864</v>
      </c>
      <c r="G221" s="204">
        <v>51.360507429891911</v>
      </c>
      <c r="H221" s="205">
        <v>49.402532668116777</v>
      </c>
      <c r="I221" s="205">
        <v>51.347764450860495</v>
      </c>
      <c r="J221" s="205">
        <v>51.69870409790974</v>
      </c>
      <c r="K221" s="205">
        <v>53.359749008712896</v>
      </c>
      <c r="L221" s="204">
        <v>38.121646405788688</v>
      </c>
      <c r="M221" s="205">
        <v>37.663495904348963</v>
      </c>
      <c r="N221" s="205">
        <v>38.184904445379118</v>
      </c>
      <c r="O221" s="205">
        <v>38.023586741204319</v>
      </c>
      <c r="P221" s="205">
        <v>38.831080465358433</v>
      </c>
      <c r="Q221" s="204">
        <v>44.158734389370075</v>
      </c>
      <c r="R221" s="205">
        <v>43.621159698613177</v>
      </c>
      <c r="S221" s="205">
        <v>44.19277520795309</v>
      </c>
      <c r="T221" s="205">
        <v>44.118962102719394</v>
      </c>
      <c r="U221" s="205">
        <v>45.605972979362015</v>
      </c>
      <c r="V221" s="204">
        <v>35.468307998423604</v>
      </c>
      <c r="W221" s="205">
        <v>35.393984196954278</v>
      </c>
      <c r="X221" s="205">
        <v>35.209236404295581</v>
      </c>
      <c r="Y221" s="205">
        <v>35.011477814099393</v>
      </c>
      <c r="Z221" s="205">
        <v>35.98723857181632</v>
      </c>
      <c r="AA221" s="204">
        <v>34.676910352475602</v>
      </c>
      <c r="AB221" s="205">
        <v>34.515716852186436</v>
      </c>
      <c r="AC221" s="205">
        <v>34.249831272193155</v>
      </c>
      <c r="AD221" s="205">
        <v>34.172455088252455</v>
      </c>
      <c r="AE221" s="205">
        <v>35.753305955280638</v>
      </c>
      <c r="AF221" s="204">
        <v>33.715601499768525</v>
      </c>
      <c r="AG221" s="205">
        <v>33.483977152682044</v>
      </c>
      <c r="AH221" s="205">
        <v>33.222101251510296</v>
      </c>
      <c r="AI221" s="205">
        <v>33.362751514071206</v>
      </c>
      <c r="AJ221" s="205">
        <v>34.375380045884356</v>
      </c>
      <c r="AK221" s="204">
        <v>33.877368964779222</v>
      </c>
      <c r="AL221" s="205">
        <v>33.606017919457315</v>
      </c>
      <c r="AM221" s="205">
        <v>33.196379965189379</v>
      </c>
      <c r="AN221" s="205">
        <v>33.584047487652818</v>
      </c>
      <c r="AO221" s="205">
        <v>34.335145976710621</v>
      </c>
      <c r="AP221" s="204">
        <v>33.479236022141357</v>
      </c>
      <c r="AQ221" s="205">
        <v>33.054262738568177</v>
      </c>
      <c r="AR221" s="205">
        <v>32.956384850199655</v>
      </c>
      <c r="AS221" s="205">
        <v>32.131753589745003</v>
      </c>
      <c r="AT221" s="205">
        <v>33.798188751718151</v>
      </c>
      <c r="AU221" s="204">
        <v>34.829308936972431</v>
      </c>
      <c r="AV221" s="205">
        <v>34.26348883086478</v>
      </c>
      <c r="AW221" s="205">
        <v>34.247482368373817</v>
      </c>
      <c r="AX221" s="205">
        <v>33.59020787654665</v>
      </c>
      <c r="AY221" s="205">
        <v>34.960801099915187</v>
      </c>
      <c r="AZ221" s="204">
        <v>34.803031961396691</v>
      </c>
      <c r="BA221" s="205">
        <v>34.705686691845742</v>
      </c>
      <c r="BB221" s="205">
        <v>34.703557711030783</v>
      </c>
      <c r="BC221" s="205">
        <v>34.315072407095109</v>
      </c>
      <c r="BD221" s="205">
        <v>35.497736107686222</v>
      </c>
      <c r="BE221" s="204">
        <v>35.416638509189582</v>
      </c>
      <c r="BF221" s="205">
        <v>35.311439203754958</v>
      </c>
      <c r="BG221" s="205">
        <v>35.320371165061687</v>
      </c>
      <c r="BH221" s="205">
        <v>34.670210562070672</v>
      </c>
      <c r="BI221" s="206">
        <v>35.639415578299477</v>
      </c>
    </row>
    <row r="222" spans="1:61" x14ac:dyDescent="0.25">
      <c r="A222" s="207" t="s">
        <v>1855</v>
      </c>
      <c r="B222" s="204">
        <v>48.951422953805583</v>
      </c>
      <c r="C222" s="205">
        <v>47.240713816907515</v>
      </c>
      <c r="D222" s="205">
        <v>49.462894466355735</v>
      </c>
      <c r="E222" s="205">
        <v>49.883588468927478</v>
      </c>
      <c r="F222" s="205">
        <v>49.315665085163232</v>
      </c>
      <c r="G222" s="204">
        <v>48.694186064554032</v>
      </c>
      <c r="H222" s="205">
        <v>46.708661143239915</v>
      </c>
      <c r="I222" s="205">
        <v>50.220715010656654</v>
      </c>
      <c r="J222" s="205">
        <v>50.363120585541772</v>
      </c>
      <c r="K222" s="205">
        <v>50.184253122565586</v>
      </c>
      <c r="L222" s="204">
        <v>26.864198412642221</v>
      </c>
      <c r="M222" s="205">
        <v>26.864151841047473</v>
      </c>
      <c r="N222" s="205">
        <v>26.864630938014695</v>
      </c>
      <c r="O222" s="205">
        <v>26.971692167862646</v>
      </c>
      <c r="P222" s="205">
        <v>26.86450636929327</v>
      </c>
      <c r="Q222" s="204">
        <v>41.222340558125481</v>
      </c>
      <c r="R222" s="205">
        <v>41.018765245877773</v>
      </c>
      <c r="S222" s="205">
        <v>42.417104408627907</v>
      </c>
      <c r="T222" s="205">
        <v>42.812008634874196</v>
      </c>
      <c r="U222" s="205">
        <v>42.474477164623885</v>
      </c>
      <c r="V222" s="204">
        <v>31.75251117847333</v>
      </c>
      <c r="W222" s="205">
        <v>31.752582277611623</v>
      </c>
      <c r="X222" s="205">
        <v>32.640998541927772</v>
      </c>
      <c r="Y222" s="205">
        <v>32.723156810302136</v>
      </c>
      <c r="Z222" s="205">
        <v>32.028590717299579</v>
      </c>
      <c r="AA222" s="204">
        <v>33.30059299031111</v>
      </c>
      <c r="AB222" s="205">
        <v>33.293318630021346</v>
      </c>
      <c r="AC222" s="205">
        <v>33.573157752630785</v>
      </c>
      <c r="AD222" s="205">
        <v>33.573765259278836</v>
      </c>
      <c r="AE222" s="205">
        <v>33.576756201736316</v>
      </c>
      <c r="AF222" s="204">
        <v>32.004107363491876</v>
      </c>
      <c r="AG222" s="205">
        <v>30.33733985966326</v>
      </c>
      <c r="AH222" s="205">
        <v>32.32086254066013</v>
      </c>
      <c r="AI222" s="205">
        <v>32.529014760867994</v>
      </c>
      <c r="AJ222" s="205">
        <v>32.351204454589691</v>
      </c>
      <c r="AK222" s="204">
        <v>32.39423786644862</v>
      </c>
      <c r="AL222" s="205">
        <v>32.258949322583803</v>
      </c>
      <c r="AM222" s="205">
        <v>32.430740660894486</v>
      </c>
      <c r="AN222" s="205">
        <v>32.50416152374919</v>
      </c>
      <c r="AO222" s="205">
        <v>32.526729380028421</v>
      </c>
      <c r="AP222" s="204">
        <v>31.950505507369758</v>
      </c>
      <c r="AQ222" s="205">
        <v>31.964740508624942</v>
      </c>
      <c r="AR222" s="205">
        <v>32.012755792359748</v>
      </c>
      <c r="AS222" s="205">
        <v>32.587403881220197</v>
      </c>
      <c r="AT222" s="205">
        <v>32.780280174794591</v>
      </c>
      <c r="AU222" s="204">
        <v>33.577394573139394</v>
      </c>
      <c r="AV222" s="205">
        <v>33.539745669420284</v>
      </c>
      <c r="AW222" s="205">
        <v>33.600122443341824</v>
      </c>
      <c r="AX222" s="205">
        <v>34.638221475602059</v>
      </c>
      <c r="AY222" s="205">
        <v>34.017885381290235</v>
      </c>
      <c r="AZ222" s="204">
        <v>33.152947431680765</v>
      </c>
      <c r="BA222" s="205">
        <v>33.037614048670669</v>
      </c>
      <c r="BB222" s="205">
        <v>33.543957735882223</v>
      </c>
      <c r="BC222" s="205">
        <v>33.742943321551586</v>
      </c>
      <c r="BD222" s="205">
        <v>33.550375943478599</v>
      </c>
      <c r="BE222" s="204">
        <v>33.997903986659942</v>
      </c>
      <c r="BF222" s="205">
        <v>33.984079624505029</v>
      </c>
      <c r="BG222" s="205">
        <v>34.25680241199202</v>
      </c>
      <c r="BH222" s="205">
        <v>34.108308470438956</v>
      </c>
      <c r="BI222" s="206">
        <v>34.084446942905217</v>
      </c>
    </row>
    <row r="223" spans="1:61" x14ac:dyDescent="0.25">
      <c r="A223" s="207" t="s">
        <v>1856</v>
      </c>
      <c r="B223" s="204">
        <v>49.313682314002399</v>
      </c>
      <c r="C223" s="205">
        <v>47.588131438767967</v>
      </c>
      <c r="D223" s="205">
        <v>49.855557580025319</v>
      </c>
      <c r="E223" s="205">
        <v>50.201508777864269</v>
      </c>
      <c r="F223" s="205">
        <v>49.706044337194456</v>
      </c>
      <c r="G223" s="204">
        <v>49.233791932547717</v>
      </c>
      <c r="H223" s="205">
        <v>47.236703998840703</v>
      </c>
      <c r="I223" s="205">
        <v>50.595101764596286</v>
      </c>
      <c r="J223" s="205">
        <v>50.778239146402782</v>
      </c>
      <c r="K223" s="205">
        <v>50.561221837158463</v>
      </c>
      <c r="L223" s="204">
        <v>27.469081867163212</v>
      </c>
      <c r="M223" s="205">
        <v>27.469036336007541</v>
      </c>
      <c r="N223" s="205">
        <v>27.469536476165395</v>
      </c>
      <c r="O223" s="205">
        <v>27.581692167862652</v>
      </c>
      <c r="P223" s="205">
        <v>27.891666922798223</v>
      </c>
      <c r="Q223" s="204">
        <v>41.531990308986842</v>
      </c>
      <c r="R223" s="205">
        <v>41.328465504313321</v>
      </c>
      <c r="S223" s="205">
        <v>42.746456812805064</v>
      </c>
      <c r="T223" s="205">
        <v>43.154078734877842</v>
      </c>
      <c r="U223" s="205">
        <v>42.788973545276754</v>
      </c>
      <c r="V223" s="204">
        <v>32.345510920679509</v>
      </c>
      <c r="W223" s="205">
        <v>32.345285716069654</v>
      </c>
      <c r="X223" s="205">
        <v>33.258356654297629</v>
      </c>
      <c r="Y223" s="205">
        <v>33.291640429255409</v>
      </c>
      <c r="Z223" s="205">
        <v>32.645075934562144</v>
      </c>
      <c r="AA223" s="204">
        <v>33.47880602711011</v>
      </c>
      <c r="AB223" s="205">
        <v>33.414482796394672</v>
      </c>
      <c r="AC223" s="205">
        <v>33.843093847128223</v>
      </c>
      <c r="AD223" s="205">
        <v>33.841110100450209</v>
      </c>
      <c r="AE223" s="205">
        <v>33.84931178615858</v>
      </c>
      <c r="AF223" s="204">
        <v>31.76410736349187</v>
      </c>
      <c r="AG223" s="205">
        <v>30.585001285645692</v>
      </c>
      <c r="AH223" s="205">
        <v>32.197682675558738</v>
      </c>
      <c r="AI223" s="205">
        <v>32.286687967643225</v>
      </c>
      <c r="AJ223" s="205">
        <v>32.399605742659176</v>
      </c>
      <c r="AK223" s="204">
        <v>32.27496052891528</v>
      </c>
      <c r="AL223" s="205">
        <v>32.131860205465159</v>
      </c>
      <c r="AM223" s="205">
        <v>32.273321069301026</v>
      </c>
      <c r="AN223" s="205">
        <v>32.329712413068414</v>
      </c>
      <c r="AO223" s="205">
        <v>32.462338344948932</v>
      </c>
      <c r="AP223" s="204">
        <v>31.722614967111312</v>
      </c>
      <c r="AQ223" s="205">
        <v>31.739091922224691</v>
      </c>
      <c r="AR223" s="205">
        <v>31.789721926881171</v>
      </c>
      <c r="AS223" s="205">
        <v>32.364778215423456</v>
      </c>
      <c r="AT223" s="205">
        <v>32.55500958907335</v>
      </c>
      <c r="AU223" s="204">
        <v>33.327470678087849</v>
      </c>
      <c r="AV223" s="205">
        <v>33.292335146839406</v>
      </c>
      <c r="AW223" s="205">
        <v>33.352695879157906</v>
      </c>
      <c r="AX223" s="205">
        <v>34.383235365743673</v>
      </c>
      <c r="AY223" s="205">
        <v>33.765374070171902</v>
      </c>
      <c r="AZ223" s="204">
        <v>33.004886421267173</v>
      </c>
      <c r="BA223" s="205">
        <v>32.858459700136557</v>
      </c>
      <c r="BB223" s="205">
        <v>33.330071508505185</v>
      </c>
      <c r="BC223" s="205">
        <v>33.505598356995741</v>
      </c>
      <c r="BD223" s="205">
        <v>33.42337111781756</v>
      </c>
      <c r="BE223" s="204">
        <v>34.000657700155784</v>
      </c>
      <c r="BF223" s="205">
        <v>33.98686406653723</v>
      </c>
      <c r="BG223" s="205">
        <v>34.273268784397366</v>
      </c>
      <c r="BH223" s="205">
        <v>34.146239918410402</v>
      </c>
      <c r="BI223" s="206">
        <v>34.120021990420582</v>
      </c>
    </row>
    <row r="224" spans="1:61" x14ac:dyDescent="0.25">
      <c r="A224" s="207" t="s">
        <v>1857</v>
      </c>
      <c r="B224" s="204">
        <v>51.69461479281496</v>
      </c>
      <c r="C224" s="205">
        <v>50.738239952884918</v>
      </c>
      <c r="D224" s="205">
        <v>51.417768424692355</v>
      </c>
      <c r="E224" s="205">
        <v>51.015245022747834</v>
      </c>
      <c r="F224" s="205">
        <v>52.613626471533848</v>
      </c>
      <c r="G224" s="204">
        <v>53.482519928956762</v>
      </c>
      <c r="H224" s="205">
        <v>51.259940497226715</v>
      </c>
      <c r="I224" s="205">
        <v>53.794332486052433</v>
      </c>
      <c r="J224" s="205">
        <v>53.842449327812275</v>
      </c>
      <c r="K224" s="205">
        <v>54.855402683146636</v>
      </c>
      <c r="L224" s="204">
        <v>38.435731211192213</v>
      </c>
      <c r="M224" s="205">
        <v>37.999781821303408</v>
      </c>
      <c r="N224" s="205">
        <v>38.674467037999364</v>
      </c>
      <c r="O224" s="205">
        <v>38.57683430961967</v>
      </c>
      <c r="P224" s="205">
        <v>39.13834043516286</v>
      </c>
      <c r="Q224" s="204">
        <v>45.780797875114956</v>
      </c>
      <c r="R224" s="205">
        <v>45.079194452735408</v>
      </c>
      <c r="S224" s="205">
        <v>45.937409346420296</v>
      </c>
      <c r="T224" s="205">
        <v>45.273163102154349</v>
      </c>
      <c r="U224" s="205">
        <v>46.887132092738376</v>
      </c>
      <c r="V224" s="204">
        <v>35.939407044586481</v>
      </c>
      <c r="W224" s="205">
        <v>35.706070873319639</v>
      </c>
      <c r="X224" s="205">
        <v>35.828563651406064</v>
      </c>
      <c r="Y224" s="205">
        <v>35.332753517142706</v>
      </c>
      <c r="Z224" s="205">
        <v>36.47663181582648</v>
      </c>
      <c r="AA224" s="204">
        <v>34.551412349851155</v>
      </c>
      <c r="AB224" s="205">
        <v>34.344478093282298</v>
      </c>
      <c r="AC224" s="205">
        <v>34.280680959261403</v>
      </c>
      <c r="AD224" s="205">
        <v>34.259896915273139</v>
      </c>
      <c r="AE224" s="205">
        <v>35.741958460314827</v>
      </c>
      <c r="AF224" s="204">
        <v>32.479301439907523</v>
      </c>
      <c r="AG224" s="205">
        <v>32.240139779116781</v>
      </c>
      <c r="AH224" s="205">
        <v>32.084214735451788</v>
      </c>
      <c r="AI224" s="205">
        <v>32.002050759051528</v>
      </c>
      <c r="AJ224" s="205">
        <v>33.337029180600879</v>
      </c>
      <c r="AK224" s="204">
        <v>32.243885494067676</v>
      </c>
      <c r="AL224" s="205">
        <v>31.921235622328243</v>
      </c>
      <c r="AM224" s="205">
        <v>31.830827576477155</v>
      </c>
      <c r="AN224" s="205">
        <v>31.575524283151378</v>
      </c>
      <c r="AO224" s="205">
        <v>32.713341522425928</v>
      </c>
      <c r="AP224" s="204">
        <v>31.638642770698855</v>
      </c>
      <c r="AQ224" s="205">
        <v>31.279849819139059</v>
      </c>
      <c r="AR224" s="205">
        <v>31.201925621876661</v>
      </c>
      <c r="AS224" s="205">
        <v>30.820906061054337</v>
      </c>
      <c r="AT224" s="205">
        <v>32.251048486846031</v>
      </c>
      <c r="AU224" s="204">
        <v>33.716006030476045</v>
      </c>
      <c r="AV224" s="205">
        <v>33.474822986037822</v>
      </c>
      <c r="AW224" s="205">
        <v>33.580330168587047</v>
      </c>
      <c r="AX224" s="205">
        <v>32.784184614249291</v>
      </c>
      <c r="AY224" s="205">
        <v>33.926915922243772</v>
      </c>
      <c r="AZ224" s="204">
        <v>34.184022483245656</v>
      </c>
      <c r="BA224" s="205">
        <v>34.110462194236987</v>
      </c>
      <c r="BB224" s="205">
        <v>34.135149870098189</v>
      </c>
      <c r="BC224" s="205">
        <v>33.824146300777002</v>
      </c>
      <c r="BD224" s="205">
        <v>35.214830908802114</v>
      </c>
      <c r="BE224" s="204">
        <v>35.225895941666487</v>
      </c>
      <c r="BF224" s="205">
        <v>35.084506367819969</v>
      </c>
      <c r="BG224" s="205">
        <v>35.251088032420554</v>
      </c>
      <c r="BH224" s="205">
        <v>34.317042646733569</v>
      </c>
      <c r="BI224" s="206">
        <v>35.49005366733391</v>
      </c>
    </row>
    <row r="225" spans="1:61" x14ac:dyDescent="0.25">
      <c r="A225" s="207" t="s">
        <v>1858</v>
      </c>
      <c r="B225" s="204">
        <v>51.660177057068488</v>
      </c>
      <c r="C225" s="205">
        <v>50.708239952884917</v>
      </c>
      <c r="D225" s="205">
        <v>51.369743835279039</v>
      </c>
      <c r="E225" s="205">
        <v>50.968147164167988</v>
      </c>
      <c r="F225" s="205">
        <v>52.694251695181563</v>
      </c>
      <c r="G225" s="204">
        <v>53.449804866627687</v>
      </c>
      <c r="H225" s="205">
        <v>51.225031518429745</v>
      </c>
      <c r="I225" s="205">
        <v>53.754584337522772</v>
      </c>
      <c r="J225" s="205">
        <v>53.807765194563224</v>
      </c>
      <c r="K225" s="205">
        <v>54.982083441529554</v>
      </c>
      <c r="L225" s="204">
        <v>38.502473148731603</v>
      </c>
      <c r="M225" s="205">
        <v>38.091780866479816</v>
      </c>
      <c r="N225" s="205">
        <v>38.717738709664744</v>
      </c>
      <c r="O225" s="205">
        <v>38.688585259091688</v>
      </c>
      <c r="P225" s="205">
        <v>39.165095676778741</v>
      </c>
      <c r="Q225" s="204">
        <v>45.800540322027153</v>
      </c>
      <c r="R225" s="205">
        <v>45.098979390674479</v>
      </c>
      <c r="S225" s="205">
        <v>45.914855144225101</v>
      </c>
      <c r="T225" s="205">
        <v>45.250539703698536</v>
      </c>
      <c r="U225" s="205">
        <v>46.986773677084749</v>
      </c>
      <c r="V225" s="204">
        <v>36.042089700396176</v>
      </c>
      <c r="W225" s="205">
        <v>35.820410623193204</v>
      </c>
      <c r="X225" s="205">
        <v>35.907045626192883</v>
      </c>
      <c r="Y225" s="205">
        <v>35.453438300588857</v>
      </c>
      <c r="Z225" s="205">
        <v>36.514637431835567</v>
      </c>
      <c r="AA225" s="204">
        <v>34.669349570450187</v>
      </c>
      <c r="AB225" s="205">
        <v>34.460195690371627</v>
      </c>
      <c r="AC225" s="205">
        <v>34.430913160568359</v>
      </c>
      <c r="AD225" s="205">
        <v>34.410997609594496</v>
      </c>
      <c r="AE225" s="205">
        <v>35.895111071308555</v>
      </c>
      <c r="AF225" s="204">
        <v>32.667012228745662</v>
      </c>
      <c r="AG225" s="205">
        <v>32.381455149553126</v>
      </c>
      <c r="AH225" s="205">
        <v>32.243333091519773</v>
      </c>
      <c r="AI225" s="205">
        <v>32.102760154993362</v>
      </c>
      <c r="AJ225" s="205">
        <v>33.464687126805039</v>
      </c>
      <c r="AK225" s="204">
        <v>32.373885494067672</v>
      </c>
      <c r="AL225" s="205">
        <v>32.117443273781809</v>
      </c>
      <c r="AM225" s="205">
        <v>31.930827576477157</v>
      </c>
      <c r="AN225" s="205">
        <v>31.677741233034933</v>
      </c>
      <c r="AO225" s="205">
        <v>32.837893530889509</v>
      </c>
      <c r="AP225" s="204">
        <v>31.772695848290478</v>
      </c>
      <c r="AQ225" s="205">
        <v>31.372475718891263</v>
      </c>
      <c r="AR225" s="205">
        <v>31.359721488518897</v>
      </c>
      <c r="AS225" s="205">
        <v>30.962682845405414</v>
      </c>
      <c r="AT225" s="205">
        <v>32.416285805092798</v>
      </c>
      <c r="AU225" s="204">
        <v>33.853741606593772</v>
      </c>
      <c r="AV225" s="205">
        <v>33.637270779504355</v>
      </c>
      <c r="AW225" s="205">
        <v>33.712834649381456</v>
      </c>
      <c r="AX225" s="205">
        <v>32.896697594234034</v>
      </c>
      <c r="AY225" s="205">
        <v>34.089547340439445</v>
      </c>
      <c r="AZ225" s="204">
        <v>34.289973473142069</v>
      </c>
      <c r="BA225" s="205">
        <v>34.208254543948165</v>
      </c>
      <c r="BB225" s="205">
        <v>34.240336737020996</v>
      </c>
      <c r="BC225" s="205">
        <v>33.895027312928455</v>
      </c>
      <c r="BD225" s="205">
        <v>35.329661071684626</v>
      </c>
      <c r="BE225" s="204">
        <v>35.329264907007186</v>
      </c>
      <c r="BF225" s="205">
        <v>35.194241044536518</v>
      </c>
      <c r="BG225" s="205">
        <v>35.316539603892963</v>
      </c>
      <c r="BH225" s="205">
        <v>34.441710481002993</v>
      </c>
      <c r="BI225" s="206">
        <v>35.595682848165957</v>
      </c>
    </row>
    <row r="226" spans="1:61" x14ac:dyDescent="0.25">
      <c r="A226" s="207" t="s">
        <v>1859</v>
      </c>
      <c r="B226" s="204">
        <v>51.737841401667808</v>
      </c>
      <c r="C226" s="205">
        <v>50.784265907199696</v>
      </c>
      <c r="D226" s="205">
        <v>51.3321301088477</v>
      </c>
      <c r="E226" s="205">
        <v>50.861906112378016</v>
      </c>
      <c r="F226" s="205">
        <v>53.090461681540191</v>
      </c>
      <c r="G226" s="204">
        <v>54.09641575253459</v>
      </c>
      <c r="H226" s="205">
        <v>51.913158423176505</v>
      </c>
      <c r="I226" s="205">
        <v>54.120743822246723</v>
      </c>
      <c r="J226" s="205">
        <v>54.068151708408138</v>
      </c>
      <c r="K226" s="205">
        <v>55.711316513724363</v>
      </c>
      <c r="L226" s="204">
        <v>39.650945476171927</v>
      </c>
      <c r="M226" s="205">
        <v>39.43250106551686</v>
      </c>
      <c r="N226" s="205">
        <v>39.722685010554287</v>
      </c>
      <c r="O226" s="205">
        <v>39.625226199008679</v>
      </c>
      <c r="P226" s="205">
        <v>40.344166533943948</v>
      </c>
      <c r="Q226" s="204">
        <v>46.378351951242941</v>
      </c>
      <c r="R226" s="205">
        <v>45.834078418811195</v>
      </c>
      <c r="S226" s="205">
        <v>46.411944116386159</v>
      </c>
      <c r="T226" s="205">
        <v>46.202753992305929</v>
      </c>
      <c r="U226" s="205">
        <v>47.446528990594352</v>
      </c>
      <c r="V226" s="204">
        <v>37.205799857176302</v>
      </c>
      <c r="W226" s="205">
        <v>37.131314256457642</v>
      </c>
      <c r="X226" s="205">
        <v>36.98099916447547</v>
      </c>
      <c r="Y226" s="205">
        <v>36.652534244675586</v>
      </c>
      <c r="Z226" s="205">
        <v>37.521296439410762</v>
      </c>
      <c r="AA226" s="204">
        <v>36.382865283276111</v>
      </c>
      <c r="AB226" s="205">
        <v>36.105114649318715</v>
      </c>
      <c r="AC226" s="205">
        <v>35.919581243071576</v>
      </c>
      <c r="AD226" s="205">
        <v>35.729353655942745</v>
      </c>
      <c r="AE226" s="205">
        <v>37.222548437695352</v>
      </c>
      <c r="AF226" s="204">
        <v>34.922597141416432</v>
      </c>
      <c r="AG226" s="205">
        <v>34.696033783051163</v>
      </c>
      <c r="AH226" s="205">
        <v>34.429006154572235</v>
      </c>
      <c r="AI226" s="205">
        <v>34.584384487083177</v>
      </c>
      <c r="AJ226" s="205">
        <v>35.663560815995297</v>
      </c>
      <c r="AK226" s="204">
        <v>35.067214126175763</v>
      </c>
      <c r="AL226" s="205">
        <v>34.814527136783639</v>
      </c>
      <c r="AM226" s="205">
        <v>34.386000313866234</v>
      </c>
      <c r="AN226" s="205">
        <v>34.778407465482999</v>
      </c>
      <c r="AO226" s="205">
        <v>35.384348071882236</v>
      </c>
      <c r="AP226" s="204">
        <v>34.235222484640353</v>
      </c>
      <c r="AQ226" s="205">
        <v>33.896344875509698</v>
      </c>
      <c r="AR226" s="205">
        <v>33.571814222066358</v>
      </c>
      <c r="AS226" s="205">
        <v>32.891981936369888</v>
      </c>
      <c r="AT226" s="205">
        <v>34.639385674522039</v>
      </c>
      <c r="AU226" s="204">
        <v>35.773948031151768</v>
      </c>
      <c r="AV226" s="205">
        <v>35.370899353445658</v>
      </c>
      <c r="AW226" s="205">
        <v>35.355306617018826</v>
      </c>
      <c r="AX226" s="205">
        <v>34.447811003058455</v>
      </c>
      <c r="AY226" s="205">
        <v>35.848523614177843</v>
      </c>
      <c r="AZ226" s="204">
        <v>35.961485572027016</v>
      </c>
      <c r="BA226" s="205">
        <v>35.869399930290882</v>
      </c>
      <c r="BB226" s="205">
        <v>35.842602157983947</v>
      </c>
      <c r="BC226" s="205">
        <v>35.348789568443699</v>
      </c>
      <c r="BD226" s="205">
        <v>36.66338900233692</v>
      </c>
      <c r="BE226" s="204">
        <v>36.023572708456754</v>
      </c>
      <c r="BF226" s="205">
        <v>35.930860764138401</v>
      </c>
      <c r="BG226" s="205">
        <v>35.997673073487078</v>
      </c>
      <c r="BH226" s="205">
        <v>35.148386736044053</v>
      </c>
      <c r="BI226" s="206">
        <v>36.229911602078481</v>
      </c>
    </row>
    <row r="227" spans="1:61" x14ac:dyDescent="0.25">
      <c r="A227" s="207" t="s">
        <v>1860</v>
      </c>
      <c r="B227" s="204">
        <v>48.326092959718366</v>
      </c>
      <c r="C227" s="205">
        <v>46.208540926830985</v>
      </c>
      <c r="D227" s="205">
        <v>49.048599931792559</v>
      </c>
      <c r="E227" s="205">
        <v>49.650035513651119</v>
      </c>
      <c r="F227" s="205">
        <v>48.729128450532293</v>
      </c>
      <c r="G227" s="204">
        <v>48.134550729135213</v>
      </c>
      <c r="H227" s="205">
        <v>46.04598526330421</v>
      </c>
      <c r="I227" s="205">
        <v>49.64779074030033</v>
      </c>
      <c r="J227" s="205">
        <v>49.804883153300409</v>
      </c>
      <c r="K227" s="205">
        <v>49.614413103229531</v>
      </c>
      <c r="L227" s="204">
        <v>25.656970214031332</v>
      </c>
      <c r="M227" s="205">
        <v>25.656925377674899</v>
      </c>
      <c r="N227" s="205">
        <v>25.660007358519493</v>
      </c>
      <c r="O227" s="205">
        <v>25.761967934850826</v>
      </c>
      <c r="P227" s="205">
        <v>25.659881536826596</v>
      </c>
      <c r="Q227" s="204">
        <v>41.157522189125743</v>
      </c>
      <c r="R227" s="205">
        <v>40.953935500309399</v>
      </c>
      <c r="S227" s="205">
        <v>43.077435616944378</v>
      </c>
      <c r="T227" s="205">
        <v>44.148041401037609</v>
      </c>
      <c r="U227" s="205">
        <v>42.401853442409219</v>
      </c>
      <c r="V227" s="204">
        <v>31.639382213411796</v>
      </c>
      <c r="W227" s="205">
        <v>31.142160727776769</v>
      </c>
      <c r="X227" s="205">
        <v>32.744665429762698</v>
      </c>
      <c r="Y227" s="205">
        <v>32.828517369434813</v>
      </c>
      <c r="Z227" s="205">
        <v>32.128008034150071</v>
      </c>
      <c r="AA227" s="204">
        <v>34.431530173576022</v>
      </c>
      <c r="AB227" s="205">
        <v>34.297402786521062</v>
      </c>
      <c r="AC227" s="205">
        <v>34.627050310540319</v>
      </c>
      <c r="AD227" s="205">
        <v>34.627962769454378</v>
      </c>
      <c r="AE227" s="205">
        <v>34.628657993649519</v>
      </c>
      <c r="AF227" s="204">
        <v>32.614096084265405</v>
      </c>
      <c r="AG227" s="205">
        <v>30.917327746712314</v>
      </c>
      <c r="AH227" s="205">
        <v>32.940852326121458</v>
      </c>
      <c r="AI227" s="205">
        <v>33.6958584688252</v>
      </c>
      <c r="AJ227" s="205">
        <v>33.667475601102304</v>
      </c>
      <c r="AK227" s="204">
        <v>33.97924565914105</v>
      </c>
      <c r="AL227" s="205">
        <v>33.841080421555304</v>
      </c>
      <c r="AM227" s="205">
        <v>34.015779069878036</v>
      </c>
      <c r="AN227" s="205">
        <v>34.107624626640302</v>
      </c>
      <c r="AO227" s="205">
        <v>34.115902381653527</v>
      </c>
      <c r="AP227" s="204">
        <v>33.958763301120023</v>
      </c>
      <c r="AQ227" s="205">
        <v>33.862116080234365</v>
      </c>
      <c r="AR227" s="205">
        <v>33.93462661895159</v>
      </c>
      <c r="AS227" s="205">
        <v>34.409636599379631</v>
      </c>
      <c r="AT227" s="205">
        <v>34.538186089595804</v>
      </c>
      <c r="AU227" s="204">
        <v>34.30521914420617</v>
      </c>
      <c r="AV227" s="205">
        <v>34.177248929485543</v>
      </c>
      <c r="AW227" s="205">
        <v>34.338043114877891</v>
      </c>
      <c r="AX227" s="205">
        <v>35.501498720860631</v>
      </c>
      <c r="AY227" s="205">
        <v>35.103778361858645</v>
      </c>
      <c r="AZ227" s="204">
        <v>34.281472179430885</v>
      </c>
      <c r="BA227" s="205">
        <v>34.163193034231746</v>
      </c>
      <c r="BB227" s="205">
        <v>34.700821332537281</v>
      </c>
      <c r="BC227" s="205">
        <v>34.803188782942428</v>
      </c>
      <c r="BD227" s="205">
        <v>34.702241637583114</v>
      </c>
      <c r="BE227" s="204">
        <v>34.775061090754846</v>
      </c>
      <c r="BF227" s="205">
        <v>34.659621477823478</v>
      </c>
      <c r="BG227" s="205">
        <v>34.985002247421477</v>
      </c>
      <c r="BH227" s="205">
        <v>35.344204114302428</v>
      </c>
      <c r="BI227" s="206">
        <v>34.832860023735371</v>
      </c>
    </row>
    <row r="228" spans="1:61" x14ac:dyDescent="0.25">
      <c r="A228" s="207" t="s">
        <v>1861</v>
      </c>
      <c r="B228" s="204">
        <v>49.594640075031094</v>
      </c>
      <c r="C228" s="205">
        <v>48.677751705284621</v>
      </c>
      <c r="D228" s="205">
        <v>49.179607325668421</v>
      </c>
      <c r="E228" s="205">
        <v>48.509672644818167</v>
      </c>
      <c r="F228" s="205">
        <v>50.961647218776058</v>
      </c>
      <c r="G228" s="204">
        <v>51.513761550759611</v>
      </c>
      <c r="H228" s="205">
        <v>49.537421240893067</v>
      </c>
      <c r="I228" s="205">
        <v>51.557221325121077</v>
      </c>
      <c r="J228" s="205">
        <v>51.491310639937829</v>
      </c>
      <c r="K228" s="205">
        <v>53.035639244276673</v>
      </c>
      <c r="L228" s="204">
        <v>37.772713206505195</v>
      </c>
      <c r="M228" s="205">
        <v>37.55173868255428</v>
      </c>
      <c r="N228" s="205">
        <v>37.843617687176454</v>
      </c>
      <c r="O228" s="205">
        <v>37.761922261250049</v>
      </c>
      <c r="P228" s="205">
        <v>38.487002897546439</v>
      </c>
      <c r="Q228" s="204">
        <v>44.344283523904956</v>
      </c>
      <c r="R228" s="205">
        <v>43.711326902777273</v>
      </c>
      <c r="S228" s="205">
        <v>44.388772530597024</v>
      </c>
      <c r="T228" s="205">
        <v>44.346958685182798</v>
      </c>
      <c r="U228" s="205">
        <v>45.367679131714873</v>
      </c>
      <c r="V228" s="204">
        <v>35.381661673763411</v>
      </c>
      <c r="W228" s="205">
        <v>35.309662928714587</v>
      </c>
      <c r="X228" s="205">
        <v>35.186961778848122</v>
      </c>
      <c r="Y228" s="205">
        <v>34.80326146056904</v>
      </c>
      <c r="Z228" s="205">
        <v>35.744087951242385</v>
      </c>
      <c r="AA228" s="204">
        <v>34.54456473252867</v>
      </c>
      <c r="AB228" s="205">
        <v>34.371070162549501</v>
      </c>
      <c r="AC228" s="205">
        <v>34.068394486106108</v>
      </c>
      <c r="AD228" s="205">
        <v>33.867253515112651</v>
      </c>
      <c r="AE228" s="205">
        <v>35.468505926197189</v>
      </c>
      <c r="AF228" s="204">
        <v>33.065267796850073</v>
      </c>
      <c r="AG228" s="205">
        <v>32.847897674994968</v>
      </c>
      <c r="AH228" s="205">
        <v>32.559600073711444</v>
      </c>
      <c r="AI228" s="205">
        <v>32.853784133976731</v>
      </c>
      <c r="AJ228" s="205">
        <v>33.731150570285173</v>
      </c>
      <c r="AK228" s="204">
        <v>33.24408718486243</v>
      </c>
      <c r="AL228" s="205">
        <v>32.94195742122109</v>
      </c>
      <c r="AM228" s="205">
        <v>32.507275815497387</v>
      </c>
      <c r="AN228" s="205">
        <v>33.286685986343997</v>
      </c>
      <c r="AO228" s="205">
        <v>33.497169500583503</v>
      </c>
      <c r="AP228" s="204">
        <v>32.802948915785599</v>
      </c>
      <c r="AQ228" s="205">
        <v>32.61504133652079</v>
      </c>
      <c r="AR228" s="205">
        <v>32.31089478508293</v>
      </c>
      <c r="AS228" s="205">
        <v>31.489400294441758</v>
      </c>
      <c r="AT228" s="205">
        <v>32.950749133904758</v>
      </c>
      <c r="AU228" s="204">
        <v>33.966340205161103</v>
      </c>
      <c r="AV228" s="205">
        <v>33.665843886846929</v>
      </c>
      <c r="AW228" s="205">
        <v>33.639693105903888</v>
      </c>
      <c r="AX228" s="205">
        <v>32.817135715867067</v>
      </c>
      <c r="AY228" s="205">
        <v>34.15341884389349</v>
      </c>
      <c r="AZ228" s="204">
        <v>34.218521933265443</v>
      </c>
      <c r="BA228" s="205">
        <v>34.124228785861618</v>
      </c>
      <c r="BB228" s="205">
        <v>34.151482047485956</v>
      </c>
      <c r="BC228" s="205">
        <v>33.675071243274573</v>
      </c>
      <c r="BD228" s="205">
        <v>34.895212556371774</v>
      </c>
      <c r="BE228" s="204">
        <v>34.936533456202326</v>
      </c>
      <c r="BF228" s="205">
        <v>34.791086825569131</v>
      </c>
      <c r="BG228" s="205">
        <v>34.882350658642714</v>
      </c>
      <c r="BH228" s="205">
        <v>34.01254875932225</v>
      </c>
      <c r="BI228" s="206">
        <v>35.170590271271365</v>
      </c>
    </row>
    <row r="229" spans="1:61" x14ac:dyDescent="0.25">
      <c r="A229" s="207" t="s">
        <v>1862</v>
      </c>
      <c r="B229" s="204">
        <v>49.313682314002399</v>
      </c>
      <c r="C229" s="205">
        <v>47.588131438767967</v>
      </c>
      <c r="D229" s="205">
        <v>49.855557580025319</v>
      </c>
      <c r="E229" s="205">
        <v>50.201508777864269</v>
      </c>
      <c r="F229" s="205">
        <v>49.70380730603727</v>
      </c>
      <c r="G229" s="204">
        <v>49.233791932547717</v>
      </c>
      <c r="H229" s="205">
        <v>47.234344826260482</v>
      </c>
      <c r="I229" s="205">
        <v>50.595101764596286</v>
      </c>
      <c r="J229" s="205">
        <v>50.778239146402782</v>
      </c>
      <c r="K229" s="205">
        <v>50.561221837158463</v>
      </c>
      <c r="L229" s="204">
        <v>27.469081867163212</v>
      </c>
      <c r="M229" s="205">
        <v>27.469036336007541</v>
      </c>
      <c r="N229" s="205">
        <v>27.469536476165395</v>
      </c>
      <c r="O229" s="205">
        <v>27.581692167862652</v>
      </c>
      <c r="P229" s="205">
        <v>27.889131201759952</v>
      </c>
      <c r="Q229" s="204">
        <v>41.529399980782699</v>
      </c>
      <c r="R229" s="205">
        <v>41.325867215083903</v>
      </c>
      <c r="S229" s="205">
        <v>42.746456812805064</v>
      </c>
      <c r="T229" s="205">
        <v>43.154078734877842</v>
      </c>
      <c r="U229" s="205">
        <v>42.788973545276754</v>
      </c>
      <c r="V229" s="204">
        <v>32.343176212445812</v>
      </c>
      <c r="W229" s="205">
        <v>32.342955063405739</v>
      </c>
      <c r="X229" s="205">
        <v>33.256118071085119</v>
      </c>
      <c r="Y229" s="205">
        <v>33.291640429255409</v>
      </c>
      <c r="Z229" s="205">
        <v>32.645075934562144</v>
      </c>
      <c r="AA229" s="204">
        <v>33.47880602711011</v>
      </c>
      <c r="AB229" s="205">
        <v>33.414482796394672</v>
      </c>
      <c r="AC229" s="205">
        <v>33.840493200204584</v>
      </c>
      <c r="AD229" s="205">
        <v>33.841110100450209</v>
      </c>
      <c r="AE229" s="205">
        <v>33.844111815242037</v>
      </c>
      <c r="AF229" s="204">
        <v>31.76410736349187</v>
      </c>
      <c r="AG229" s="205">
        <v>30.582332052850884</v>
      </c>
      <c r="AH229" s="205">
        <v>32.197682675558738</v>
      </c>
      <c r="AI229" s="205">
        <v>32.286687967643225</v>
      </c>
      <c r="AJ229" s="205">
        <v>32.399605742659176</v>
      </c>
      <c r="AK229" s="204">
        <v>32.27750980946319</v>
      </c>
      <c r="AL229" s="205">
        <v>32.131860205465159</v>
      </c>
      <c r="AM229" s="205">
        <v>32.273321069301026</v>
      </c>
      <c r="AN229" s="205">
        <v>32.329712413068414</v>
      </c>
      <c r="AO229" s="205">
        <v>32.462338344948932</v>
      </c>
      <c r="AP229" s="204">
        <v>31.724841027824045</v>
      </c>
      <c r="AQ229" s="205">
        <v>31.741717821976895</v>
      </c>
      <c r="AR229" s="205">
        <v>31.792340487937064</v>
      </c>
      <c r="AS229" s="205">
        <v>32.364778215423456</v>
      </c>
      <c r="AT229" s="205">
        <v>32.55500958907335</v>
      </c>
      <c r="AU229" s="204">
        <v>33.329973098511971</v>
      </c>
      <c r="AV229" s="205">
        <v>33.292335146839406</v>
      </c>
      <c r="AW229" s="205">
        <v>33.355148467928096</v>
      </c>
      <c r="AX229" s="205">
        <v>34.383235365743673</v>
      </c>
      <c r="AY229" s="205">
        <v>33.767885381290235</v>
      </c>
      <c r="AZ229" s="204">
        <v>33.004886421267173</v>
      </c>
      <c r="BA229" s="205">
        <v>32.858459700136557</v>
      </c>
      <c r="BB229" s="205">
        <v>33.33267993996256</v>
      </c>
      <c r="BC229" s="205">
        <v>33.505598356995741</v>
      </c>
      <c r="BD229" s="205">
        <v>33.42337111781756</v>
      </c>
      <c r="BE229" s="204">
        <v>33.998317967395842</v>
      </c>
      <c r="BF229" s="205">
        <v>33.98452190132555</v>
      </c>
      <c r="BG229" s="205">
        <v>34.273268784397366</v>
      </c>
      <c r="BH229" s="205">
        <v>34.146239918410402</v>
      </c>
      <c r="BI229" s="206">
        <v>34.122286755877582</v>
      </c>
    </row>
    <row r="230" spans="1:61" x14ac:dyDescent="0.25">
      <c r="A230" s="207" t="s">
        <v>1863</v>
      </c>
      <c r="B230" s="204">
        <v>49.316267434194877</v>
      </c>
      <c r="C230" s="205">
        <v>47.595206377530083</v>
      </c>
      <c r="D230" s="205">
        <v>49.857852334052247</v>
      </c>
      <c r="E230" s="205">
        <v>50.201508777864269</v>
      </c>
      <c r="F230" s="205">
        <v>49.708307170713361</v>
      </c>
      <c r="G230" s="204">
        <v>49.238721014000838</v>
      </c>
      <c r="H230" s="205">
        <v>47.236703998840703</v>
      </c>
      <c r="I230" s="205">
        <v>50.595101764596286</v>
      </c>
      <c r="J230" s="205">
        <v>50.780938690554059</v>
      </c>
      <c r="K230" s="205">
        <v>50.561221837158463</v>
      </c>
      <c r="L230" s="204">
        <v>27.471349296592347</v>
      </c>
      <c r="M230" s="205">
        <v>27.471303529985821</v>
      </c>
      <c r="N230" s="205">
        <v>27.469536476165395</v>
      </c>
      <c r="O230" s="205">
        <v>27.581692167862652</v>
      </c>
      <c r="P230" s="205">
        <v>27.894240737584372</v>
      </c>
      <c r="Q230" s="204">
        <v>41.531990308986842</v>
      </c>
      <c r="R230" s="205">
        <v>41.328465504313321</v>
      </c>
      <c r="S230" s="205">
        <v>42.746456812805064</v>
      </c>
      <c r="T230" s="205">
        <v>43.154078734877842</v>
      </c>
      <c r="U230" s="205">
        <v>42.79379855942463</v>
      </c>
      <c r="V230" s="204">
        <v>32.353176212445817</v>
      </c>
      <c r="W230" s="205">
        <v>32.352955063405744</v>
      </c>
      <c r="X230" s="205">
        <v>33.258356654297629</v>
      </c>
      <c r="Y230" s="205">
        <v>33.291640429255409</v>
      </c>
      <c r="Z230" s="205">
        <v>32.650053544550552</v>
      </c>
      <c r="AA230" s="204">
        <v>33.47880602711011</v>
      </c>
      <c r="AB230" s="205">
        <v>33.414482796394672</v>
      </c>
      <c r="AC230" s="205">
        <v>33.845697541211877</v>
      </c>
      <c r="AD230" s="205">
        <v>33.841110100450209</v>
      </c>
      <c r="AE230" s="205">
        <v>33.84931178615858</v>
      </c>
      <c r="AF230" s="204">
        <v>31.76410736349187</v>
      </c>
      <c r="AG230" s="205">
        <v>30.585001285645692</v>
      </c>
      <c r="AH230" s="205">
        <v>32.197682675558738</v>
      </c>
      <c r="AI230" s="205">
        <v>32.286687967643225</v>
      </c>
      <c r="AJ230" s="205">
        <v>32.399605742659176</v>
      </c>
      <c r="AK230" s="204">
        <v>32.272732024673203</v>
      </c>
      <c r="AL230" s="205">
        <v>32.129626432294138</v>
      </c>
      <c r="AM230" s="205">
        <v>32.270758731980436</v>
      </c>
      <c r="AN230" s="205">
        <v>32.329712413068414</v>
      </c>
      <c r="AO230" s="205">
        <v>32.462338344948932</v>
      </c>
      <c r="AP230" s="204">
        <v>31.722614967111312</v>
      </c>
      <c r="AQ230" s="205">
        <v>31.736862809368343</v>
      </c>
      <c r="AR230" s="205">
        <v>31.789721926881171</v>
      </c>
      <c r="AS230" s="205">
        <v>32.364778215423456</v>
      </c>
      <c r="AT230" s="205">
        <v>32.55500958907335</v>
      </c>
      <c r="AU230" s="204">
        <v>33.322441377469751</v>
      </c>
      <c r="AV230" s="205">
        <v>33.287248929485543</v>
      </c>
      <c r="AW230" s="205">
        <v>33.352695879157906</v>
      </c>
      <c r="AX230" s="205">
        <v>34.383235365743673</v>
      </c>
      <c r="AY230" s="205">
        <v>33.762813713073072</v>
      </c>
      <c r="AZ230" s="204">
        <v>33.004496540359305</v>
      </c>
      <c r="BA230" s="205">
        <v>32.858063672412911</v>
      </c>
      <c r="BB230" s="205">
        <v>33.330071508505185</v>
      </c>
      <c r="BC230" s="205">
        <v>33.505598356995741</v>
      </c>
      <c r="BD230" s="205">
        <v>33.42337111781756</v>
      </c>
      <c r="BE230" s="204">
        <v>34.000657700155784</v>
      </c>
      <c r="BF230" s="205">
        <v>33.98686406653723</v>
      </c>
      <c r="BG230" s="205">
        <v>34.273268784397366</v>
      </c>
      <c r="BH230" s="205">
        <v>34.146239918410402</v>
      </c>
      <c r="BI230" s="206">
        <v>34.120021990420582</v>
      </c>
    </row>
    <row r="231" spans="1:61" x14ac:dyDescent="0.25">
      <c r="A231" s="207" t="s">
        <v>1864</v>
      </c>
      <c r="B231" s="204">
        <v>50.459838900631368</v>
      </c>
      <c r="C231" s="205">
        <v>49.537148145869217</v>
      </c>
      <c r="D231" s="205">
        <v>49.968103312165866</v>
      </c>
      <c r="E231" s="205">
        <v>49.537398496587414</v>
      </c>
      <c r="F231" s="205">
        <v>51.550678762867129</v>
      </c>
      <c r="G231" s="204">
        <v>52.287599963425471</v>
      </c>
      <c r="H231" s="205">
        <v>50.208600235704324</v>
      </c>
      <c r="I231" s="205">
        <v>52.307646644479831</v>
      </c>
      <c r="J231" s="205">
        <v>52.266825270601068</v>
      </c>
      <c r="K231" s="205">
        <v>53.739605947093615</v>
      </c>
      <c r="L231" s="204">
        <v>38.205211857746683</v>
      </c>
      <c r="M231" s="205">
        <v>38.004175982722806</v>
      </c>
      <c r="N231" s="205">
        <v>38.27635816964689</v>
      </c>
      <c r="O231" s="205">
        <v>38.199038936836651</v>
      </c>
      <c r="P231" s="205">
        <v>38.907283282433006</v>
      </c>
      <c r="Q231" s="204">
        <v>44.955810091831268</v>
      </c>
      <c r="R231" s="205">
        <v>44.328202162122814</v>
      </c>
      <c r="S231" s="205">
        <v>44.991226568441888</v>
      </c>
      <c r="T231" s="205">
        <v>44.508809207858974</v>
      </c>
      <c r="U231" s="205">
        <v>45.981910893500576</v>
      </c>
      <c r="V231" s="204">
        <v>35.852146148352936</v>
      </c>
      <c r="W231" s="205">
        <v>35.784682253260819</v>
      </c>
      <c r="X231" s="205">
        <v>35.639464027392101</v>
      </c>
      <c r="Y231" s="205">
        <v>35.234784687689178</v>
      </c>
      <c r="Z231" s="205">
        <v>36.183879428529117</v>
      </c>
      <c r="AA231" s="204">
        <v>35.018719259844119</v>
      </c>
      <c r="AB231" s="205">
        <v>34.816319244931385</v>
      </c>
      <c r="AC231" s="205">
        <v>34.542487770859744</v>
      </c>
      <c r="AD231" s="205">
        <v>34.322727926413862</v>
      </c>
      <c r="AE231" s="205">
        <v>35.863352391271768</v>
      </c>
      <c r="AF231" s="204">
        <v>33.31527487401177</v>
      </c>
      <c r="AG231" s="205">
        <v>33.100644975913504</v>
      </c>
      <c r="AH231" s="205">
        <v>32.817621379988346</v>
      </c>
      <c r="AI231" s="205">
        <v>32.765611319777783</v>
      </c>
      <c r="AJ231" s="205">
        <v>34.09997058670816</v>
      </c>
      <c r="AK231" s="204">
        <v>33.499528843937618</v>
      </c>
      <c r="AL231" s="205">
        <v>33.24677290685473</v>
      </c>
      <c r="AM231" s="205">
        <v>32.77917637062847</v>
      </c>
      <c r="AN231" s="205">
        <v>32.852276942077168</v>
      </c>
      <c r="AO231" s="205">
        <v>33.743124297883021</v>
      </c>
      <c r="AP231" s="204">
        <v>32.432510249997605</v>
      </c>
      <c r="AQ231" s="205">
        <v>32.191911837759797</v>
      </c>
      <c r="AR231" s="205">
        <v>31.848113424247014</v>
      </c>
      <c r="AS231" s="205">
        <v>31.149075150681874</v>
      </c>
      <c r="AT231" s="205">
        <v>33.021565119677788</v>
      </c>
      <c r="AU231" s="204">
        <v>34.186416310109557</v>
      </c>
      <c r="AV231" s="205">
        <v>34.02088679840363</v>
      </c>
      <c r="AW231" s="205">
        <v>33.938535195844004</v>
      </c>
      <c r="AX231" s="205">
        <v>33.04678418212977</v>
      </c>
      <c r="AY231" s="205">
        <v>34.468621706138826</v>
      </c>
      <c r="AZ231" s="204">
        <v>34.613315136624877</v>
      </c>
      <c r="BA231" s="205">
        <v>34.538608260529216</v>
      </c>
      <c r="BB231" s="205">
        <v>34.452541074961189</v>
      </c>
      <c r="BC231" s="205">
        <v>33.995425673182893</v>
      </c>
      <c r="BD231" s="205">
        <v>35.31922411198272</v>
      </c>
      <c r="BE231" s="204">
        <v>35.33645786251838</v>
      </c>
      <c r="BF231" s="205">
        <v>35.214749766844527</v>
      </c>
      <c r="BG231" s="205">
        <v>35.273660877319635</v>
      </c>
      <c r="BH231" s="205">
        <v>34.398611381217876</v>
      </c>
      <c r="BI231" s="206">
        <v>35.556982741783081</v>
      </c>
    </row>
    <row r="232" spans="1:61" x14ac:dyDescent="0.25">
      <c r="A232" s="207"/>
      <c r="B232" s="204"/>
      <c r="C232" s="205"/>
      <c r="D232" s="205"/>
      <c r="E232" s="205"/>
      <c r="F232" s="205"/>
      <c r="G232" s="204"/>
      <c r="H232" s="205"/>
      <c r="I232" s="205"/>
      <c r="J232" s="205"/>
      <c r="K232" s="205"/>
      <c r="L232" s="204"/>
      <c r="M232" s="205"/>
      <c r="N232" s="205"/>
      <c r="O232" s="205"/>
      <c r="P232" s="205"/>
      <c r="Q232" s="204"/>
      <c r="R232" s="205"/>
      <c r="S232" s="205"/>
      <c r="T232" s="205"/>
      <c r="U232" s="205"/>
      <c r="V232" s="204"/>
      <c r="W232" s="205"/>
      <c r="X232" s="205"/>
      <c r="Y232" s="205"/>
      <c r="Z232" s="205"/>
      <c r="AA232" s="204"/>
      <c r="AB232" s="205"/>
      <c r="AC232" s="205"/>
      <c r="AD232" s="205"/>
      <c r="AE232" s="205"/>
      <c r="AF232" s="204"/>
      <c r="AG232" s="205"/>
      <c r="AH232" s="205"/>
      <c r="AI232" s="205"/>
      <c r="AJ232" s="205"/>
      <c r="AK232" s="204"/>
      <c r="AL232" s="205"/>
      <c r="AM232" s="205"/>
      <c r="AN232" s="205"/>
      <c r="AO232" s="205"/>
      <c r="AP232" s="204"/>
      <c r="AQ232" s="205"/>
      <c r="AR232" s="205"/>
      <c r="AS232" s="205"/>
      <c r="AT232" s="205"/>
      <c r="AU232" s="204"/>
      <c r="AV232" s="205"/>
      <c r="AW232" s="205"/>
      <c r="AX232" s="205"/>
      <c r="AY232" s="205"/>
      <c r="AZ232" s="204"/>
      <c r="BA232" s="205"/>
      <c r="BB232" s="205"/>
      <c r="BC232" s="205"/>
      <c r="BD232" s="205"/>
      <c r="BE232" s="204"/>
      <c r="BF232" s="205"/>
      <c r="BG232" s="205"/>
      <c r="BH232" s="205"/>
      <c r="BI232" s="206"/>
    </row>
    <row r="233" spans="1:61" x14ac:dyDescent="0.25">
      <c r="A233" s="207"/>
      <c r="B233" s="204"/>
      <c r="C233" s="205"/>
      <c r="D233" s="205"/>
      <c r="E233" s="205"/>
      <c r="F233" s="205"/>
      <c r="G233" s="204"/>
      <c r="H233" s="205"/>
      <c r="I233" s="205"/>
      <c r="J233" s="205"/>
      <c r="K233" s="205"/>
      <c r="L233" s="204"/>
      <c r="M233" s="205"/>
      <c r="N233" s="205"/>
      <c r="O233" s="205"/>
      <c r="P233" s="205"/>
      <c r="Q233" s="204"/>
      <c r="R233" s="205"/>
      <c r="S233" s="205"/>
      <c r="T233" s="205"/>
      <c r="U233" s="205"/>
      <c r="V233" s="204"/>
      <c r="W233" s="205"/>
      <c r="X233" s="205"/>
      <c r="Y233" s="205"/>
      <c r="Z233" s="205"/>
      <c r="AA233" s="204"/>
      <c r="AB233" s="205"/>
      <c r="AC233" s="205"/>
      <c r="AD233" s="205"/>
      <c r="AE233" s="205"/>
      <c r="AF233" s="204"/>
      <c r="AG233" s="205"/>
      <c r="AH233" s="205"/>
      <c r="AI233" s="205"/>
      <c r="AJ233" s="205"/>
      <c r="AK233" s="204"/>
      <c r="AL233" s="205"/>
      <c r="AM233" s="205"/>
      <c r="AN233" s="205"/>
      <c r="AO233" s="205"/>
      <c r="AP233" s="204"/>
      <c r="AQ233" s="205"/>
      <c r="AR233" s="205"/>
      <c r="AS233" s="205"/>
      <c r="AT233" s="205"/>
      <c r="AU233" s="204"/>
      <c r="AV233" s="205"/>
      <c r="AW233" s="205"/>
      <c r="AX233" s="205"/>
      <c r="AY233" s="205"/>
      <c r="AZ233" s="204"/>
      <c r="BA233" s="205"/>
      <c r="BB233" s="205"/>
      <c r="BC233" s="205"/>
      <c r="BD233" s="205"/>
      <c r="BE233" s="204"/>
      <c r="BF233" s="205"/>
      <c r="BG233" s="205"/>
      <c r="BH233" s="205"/>
      <c r="BI233" s="206"/>
    </row>
    <row r="234" spans="1:61" x14ac:dyDescent="0.25">
      <c r="A234" s="207"/>
      <c r="B234" s="204"/>
      <c r="C234" s="205"/>
      <c r="D234" s="205"/>
      <c r="E234" s="205"/>
      <c r="F234" s="205"/>
      <c r="G234" s="204"/>
      <c r="H234" s="205"/>
      <c r="I234" s="205"/>
      <c r="J234" s="205"/>
      <c r="K234" s="205"/>
      <c r="L234" s="204"/>
      <c r="M234" s="205"/>
      <c r="N234" s="205"/>
      <c r="O234" s="205"/>
      <c r="P234" s="205"/>
      <c r="Q234" s="204"/>
      <c r="R234" s="205"/>
      <c r="S234" s="205"/>
      <c r="T234" s="205"/>
      <c r="U234" s="205"/>
      <c r="V234" s="204"/>
      <c r="W234" s="205"/>
      <c r="X234" s="205"/>
      <c r="Y234" s="205"/>
      <c r="Z234" s="205"/>
      <c r="AA234" s="204"/>
      <c r="AB234" s="205"/>
      <c r="AC234" s="205"/>
      <c r="AD234" s="205"/>
      <c r="AE234" s="205"/>
      <c r="AF234" s="204"/>
      <c r="AG234" s="205"/>
      <c r="AH234" s="205"/>
      <c r="AI234" s="205"/>
      <c r="AJ234" s="205"/>
      <c r="AK234" s="204"/>
      <c r="AL234" s="205"/>
      <c r="AM234" s="205"/>
      <c r="AN234" s="205"/>
      <c r="AO234" s="205"/>
      <c r="AP234" s="204"/>
      <c r="AQ234" s="205"/>
      <c r="AR234" s="205"/>
      <c r="AS234" s="205"/>
      <c r="AT234" s="205"/>
      <c r="AU234" s="204"/>
      <c r="AV234" s="205"/>
      <c r="AW234" s="205"/>
      <c r="AX234" s="205"/>
      <c r="AY234" s="205"/>
      <c r="AZ234" s="204"/>
      <c r="BA234" s="205"/>
      <c r="BB234" s="205"/>
      <c r="BC234" s="205"/>
      <c r="BD234" s="205"/>
      <c r="BE234" s="204"/>
      <c r="BF234" s="205"/>
      <c r="BG234" s="205"/>
      <c r="BH234" s="205"/>
      <c r="BI234" s="206"/>
    </row>
    <row r="235" spans="1:61" x14ac:dyDescent="0.25">
      <c r="A235" s="207"/>
      <c r="B235" s="204"/>
      <c r="C235" s="205"/>
      <c r="D235" s="205"/>
      <c r="E235" s="205"/>
      <c r="F235" s="205"/>
      <c r="G235" s="204"/>
      <c r="H235" s="205"/>
      <c r="I235" s="205"/>
      <c r="J235" s="205"/>
      <c r="K235" s="205"/>
      <c r="L235" s="204"/>
      <c r="M235" s="205"/>
      <c r="N235" s="205"/>
      <c r="O235" s="205"/>
      <c r="P235" s="205"/>
      <c r="Q235" s="204"/>
      <c r="R235" s="205"/>
      <c r="S235" s="205"/>
      <c r="T235" s="205"/>
      <c r="U235" s="205"/>
      <c r="V235" s="204"/>
      <c r="W235" s="205"/>
      <c r="X235" s="205"/>
      <c r="Y235" s="205"/>
      <c r="Z235" s="205"/>
      <c r="AA235" s="204"/>
      <c r="AB235" s="205"/>
      <c r="AC235" s="205"/>
      <c r="AD235" s="205"/>
      <c r="AE235" s="205"/>
      <c r="AF235" s="204"/>
      <c r="AG235" s="205"/>
      <c r="AH235" s="205"/>
      <c r="AI235" s="205"/>
      <c r="AJ235" s="205"/>
      <c r="AK235" s="204"/>
      <c r="AL235" s="205"/>
      <c r="AM235" s="205"/>
      <c r="AN235" s="205"/>
      <c r="AO235" s="205"/>
      <c r="AP235" s="204"/>
      <c r="AQ235" s="205"/>
      <c r="AR235" s="205"/>
      <c r="AS235" s="205"/>
      <c r="AT235" s="205"/>
      <c r="AU235" s="204"/>
      <c r="AV235" s="205"/>
      <c r="AW235" s="205"/>
      <c r="AX235" s="205"/>
      <c r="AY235" s="205"/>
      <c r="AZ235" s="204"/>
      <c r="BA235" s="205"/>
      <c r="BB235" s="205"/>
      <c r="BC235" s="205"/>
      <c r="BD235" s="205"/>
      <c r="BE235" s="204"/>
      <c r="BF235" s="205"/>
      <c r="BG235" s="205"/>
      <c r="BH235" s="205"/>
      <c r="BI235" s="206"/>
    </row>
    <row r="236" spans="1:61" x14ac:dyDescent="0.25">
      <c r="A236" s="207"/>
      <c r="B236" s="204"/>
      <c r="C236" s="205"/>
      <c r="D236" s="205"/>
      <c r="E236" s="205"/>
      <c r="F236" s="205"/>
      <c r="G236" s="204"/>
      <c r="H236" s="205"/>
      <c r="I236" s="205"/>
      <c r="J236" s="205"/>
      <c r="K236" s="205"/>
      <c r="L236" s="204"/>
      <c r="M236" s="205"/>
      <c r="N236" s="205"/>
      <c r="O236" s="205"/>
      <c r="P236" s="205"/>
      <c r="Q236" s="204"/>
      <c r="R236" s="205"/>
      <c r="S236" s="205"/>
      <c r="T236" s="205"/>
      <c r="U236" s="205"/>
      <c r="V236" s="204"/>
      <c r="W236" s="205"/>
      <c r="X236" s="205"/>
      <c r="Y236" s="205"/>
      <c r="Z236" s="205"/>
      <c r="AA236" s="204"/>
      <c r="AB236" s="205"/>
      <c r="AC236" s="205"/>
      <c r="AD236" s="205"/>
      <c r="AE236" s="205"/>
      <c r="AF236" s="204"/>
      <c r="AG236" s="205"/>
      <c r="AH236" s="205"/>
      <c r="AI236" s="205"/>
      <c r="AJ236" s="205"/>
      <c r="AK236" s="204"/>
      <c r="AL236" s="205"/>
      <c r="AM236" s="205"/>
      <c r="AN236" s="205"/>
      <c r="AO236" s="205"/>
      <c r="AP236" s="204"/>
      <c r="AQ236" s="205"/>
      <c r="AR236" s="205"/>
      <c r="AS236" s="205"/>
      <c r="AT236" s="205"/>
      <c r="AU236" s="204"/>
      <c r="AV236" s="205"/>
      <c r="AW236" s="205"/>
      <c r="AX236" s="205"/>
      <c r="AY236" s="205"/>
      <c r="AZ236" s="204"/>
      <c r="BA236" s="205"/>
      <c r="BB236" s="205"/>
      <c r="BC236" s="205"/>
      <c r="BD236" s="205"/>
      <c r="BE236" s="204"/>
      <c r="BF236" s="205"/>
      <c r="BG236" s="205"/>
      <c r="BH236" s="205"/>
      <c r="BI236" s="206"/>
    </row>
    <row r="237" spans="1:61" x14ac:dyDescent="0.25">
      <c r="A237" s="207"/>
      <c r="B237" s="204"/>
      <c r="C237" s="205"/>
      <c r="D237" s="205"/>
      <c r="E237" s="205"/>
      <c r="F237" s="205"/>
      <c r="G237" s="204"/>
      <c r="H237" s="205"/>
      <c r="I237" s="205"/>
      <c r="J237" s="205"/>
      <c r="K237" s="205"/>
      <c r="L237" s="204"/>
      <c r="M237" s="205"/>
      <c r="N237" s="205"/>
      <c r="O237" s="205"/>
      <c r="P237" s="205"/>
      <c r="Q237" s="204"/>
      <c r="R237" s="205"/>
      <c r="S237" s="205"/>
      <c r="T237" s="205"/>
      <c r="U237" s="205"/>
      <c r="V237" s="204"/>
      <c r="W237" s="205"/>
      <c r="X237" s="205"/>
      <c r="Y237" s="205"/>
      <c r="Z237" s="205"/>
      <c r="AA237" s="204"/>
      <c r="AB237" s="205"/>
      <c r="AC237" s="205"/>
      <c r="AD237" s="205"/>
      <c r="AE237" s="205"/>
      <c r="AF237" s="204"/>
      <c r="AG237" s="205"/>
      <c r="AH237" s="205"/>
      <c r="AI237" s="205"/>
      <c r="AJ237" s="205"/>
      <c r="AK237" s="204"/>
      <c r="AL237" s="205"/>
      <c r="AM237" s="205"/>
      <c r="AN237" s="205"/>
      <c r="AO237" s="205"/>
      <c r="AP237" s="204"/>
      <c r="AQ237" s="205"/>
      <c r="AR237" s="205"/>
      <c r="AS237" s="205"/>
      <c r="AT237" s="205"/>
      <c r="AU237" s="204"/>
      <c r="AV237" s="205"/>
      <c r="AW237" s="205"/>
      <c r="AX237" s="205"/>
      <c r="AY237" s="205"/>
      <c r="AZ237" s="204"/>
      <c r="BA237" s="205"/>
      <c r="BB237" s="205"/>
      <c r="BC237" s="205"/>
      <c r="BD237" s="205"/>
      <c r="BE237" s="204"/>
      <c r="BF237" s="205"/>
      <c r="BG237" s="205"/>
      <c r="BH237" s="205"/>
      <c r="BI237" s="206"/>
    </row>
    <row r="238" spans="1:61" x14ac:dyDescent="0.25">
      <c r="A238" s="207"/>
      <c r="B238" s="204"/>
      <c r="C238" s="205"/>
      <c r="D238" s="205"/>
      <c r="E238" s="205"/>
      <c r="F238" s="205"/>
      <c r="G238" s="204"/>
      <c r="H238" s="205"/>
      <c r="I238" s="205"/>
      <c r="J238" s="205"/>
      <c r="K238" s="205"/>
      <c r="L238" s="204"/>
      <c r="M238" s="205"/>
      <c r="N238" s="205"/>
      <c r="O238" s="205"/>
      <c r="P238" s="205"/>
      <c r="Q238" s="204"/>
      <c r="R238" s="205"/>
      <c r="S238" s="205"/>
      <c r="T238" s="205"/>
      <c r="U238" s="205"/>
      <c r="V238" s="204"/>
      <c r="W238" s="205"/>
      <c r="X238" s="205"/>
      <c r="Y238" s="205"/>
      <c r="Z238" s="205"/>
      <c r="AA238" s="204"/>
      <c r="AB238" s="205"/>
      <c r="AC238" s="205"/>
      <c r="AD238" s="205"/>
      <c r="AE238" s="205"/>
      <c r="AF238" s="204"/>
      <c r="AG238" s="205"/>
      <c r="AH238" s="205"/>
      <c r="AI238" s="205"/>
      <c r="AJ238" s="205"/>
      <c r="AK238" s="204"/>
      <c r="AL238" s="205"/>
      <c r="AM238" s="205"/>
      <c r="AN238" s="205"/>
      <c r="AO238" s="205"/>
      <c r="AP238" s="204"/>
      <c r="AQ238" s="205"/>
      <c r="AR238" s="205"/>
      <c r="AS238" s="205"/>
      <c r="AT238" s="205"/>
      <c r="AU238" s="204"/>
      <c r="AV238" s="205"/>
      <c r="AW238" s="205"/>
      <c r="AX238" s="205"/>
      <c r="AY238" s="205"/>
      <c r="AZ238" s="204"/>
      <c r="BA238" s="205"/>
      <c r="BB238" s="205"/>
      <c r="BC238" s="205"/>
      <c r="BD238" s="205"/>
      <c r="BE238" s="204"/>
      <c r="BF238" s="205"/>
      <c r="BG238" s="205"/>
      <c r="BH238" s="205"/>
      <c r="BI238" s="206"/>
    </row>
    <row r="239" spans="1:61" x14ac:dyDescent="0.25">
      <c r="A239" s="207"/>
      <c r="B239" s="204"/>
      <c r="C239" s="205"/>
      <c r="D239" s="205"/>
      <c r="E239" s="205"/>
      <c r="F239" s="205"/>
      <c r="G239" s="204"/>
      <c r="H239" s="205"/>
      <c r="I239" s="205"/>
      <c r="J239" s="205"/>
      <c r="K239" s="205"/>
      <c r="L239" s="204"/>
      <c r="M239" s="205"/>
      <c r="N239" s="205"/>
      <c r="O239" s="205"/>
      <c r="P239" s="205"/>
      <c r="Q239" s="204"/>
      <c r="R239" s="205"/>
      <c r="S239" s="205"/>
      <c r="T239" s="205"/>
      <c r="U239" s="205"/>
      <c r="V239" s="204"/>
      <c r="W239" s="205"/>
      <c r="X239" s="205"/>
      <c r="Y239" s="205"/>
      <c r="Z239" s="205"/>
      <c r="AA239" s="204"/>
      <c r="AB239" s="205"/>
      <c r="AC239" s="205"/>
      <c r="AD239" s="205"/>
      <c r="AE239" s="205"/>
      <c r="AF239" s="204"/>
      <c r="AG239" s="205"/>
      <c r="AH239" s="205"/>
      <c r="AI239" s="205"/>
      <c r="AJ239" s="205"/>
      <c r="AK239" s="204"/>
      <c r="AL239" s="205"/>
      <c r="AM239" s="205"/>
      <c r="AN239" s="205"/>
      <c r="AO239" s="205"/>
      <c r="AP239" s="204"/>
      <c r="AQ239" s="205"/>
      <c r="AR239" s="205"/>
      <c r="AS239" s="205"/>
      <c r="AT239" s="205"/>
      <c r="AU239" s="204"/>
      <c r="AV239" s="205"/>
      <c r="AW239" s="205"/>
      <c r="AX239" s="205"/>
      <c r="AY239" s="205"/>
      <c r="AZ239" s="204"/>
      <c r="BA239" s="205"/>
      <c r="BB239" s="205"/>
      <c r="BC239" s="205"/>
      <c r="BD239" s="205"/>
      <c r="BE239" s="204"/>
      <c r="BF239" s="205"/>
      <c r="BG239" s="205"/>
      <c r="BH239" s="205"/>
      <c r="BI239" s="206"/>
    </row>
    <row r="240" spans="1:61" x14ac:dyDescent="0.25">
      <c r="A240" s="207"/>
      <c r="B240" s="204"/>
      <c r="C240" s="205"/>
      <c r="D240" s="205"/>
      <c r="E240" s="205"/>
      <c r="F240" s="205"/>
      <c r="G240" s="204"/>
      <c r="H240" s="205"/>
      <c r="I240" s="205"/>
      <c r="J240" s="205"/>
      <c r="K240" s="205"/>
      <c r="L240" s="204"/>
      <c r="M240" s="205"/>
      <c r="N240" s="205"/>
      <c r="O240" s="205"/>
      <c r="P240" s="205"/>
      <c r="Q240" s="204"/>
      <c r="R240" s="205"/>
      <c r="S240" s="205"/>
      <c r="T240" s="205"/>
      <c r="U240" s="205"/>
      <c r="V240" s="204"/>
      <c r="W240" s="205"/>
      <c r="X240" s="205"/>
      <c r="Y240" s="205"/>
      <c r="Z240" s="205"/>
      <c r="AA240" s="204"/>
      <c r="AB240" s="205"/>
      <c r="AC240" s="205"/>
      <c r="AD240" s="205"/>
      <c r="AE240" s="205"/>
      <c r="AF240" s="204"/>
      <c r="AG240" s="205"/>
      <c r="AH240" s="205"/>
      <c r="AI240" s="205"/>
      <c r="AJ240" s="205"/>
      <c r="AK240" s="204"/>
      <c r="AL240" s="205"/>
      <c r="AM240" s="205"/>
      <c r="AN240" s="205"/>
      <c r="AO240" s="205"/>
      <c r="AP240" s="204"/>
      <c r="AQ240" s="205"/>
      <c r="AR240" s="205"/>
      <c r="AS240" s="205"/>
      <c r="AT240" s="205"/>
      <c r="AU240" s="204"/>
      <c r="AV240" s="205"/>
      <c r="AW240" s="205"/>
      <c r="AX240" s="205"/>
      <c r="AY240" s="205"/>
      <c r="AZ240" s="204"/>
      <c r="BA240" s="205"/>
      <c r="BB240" s="205"/>
      <c r="BC240" s="205"/>
      <c r="BD240" s="205"/>
      <c r="BE240" s="204"/>
      <c r="BF240" s="205"/>
      <c r="BG240" s="205"/>
      <c r="BH240" s="205"/>
      <c r="BI240" s="206"/>
    </row>
    <row r="241" spans="1:61" x14ac:dyDescent="0.25">
      <c r="A241" s="207"/>
      <c r="B241" s="204"/>
      <c r="C241" s="205"/>
      <c r="D241" s="205"/>
      <c r="E241" s="205"/>
      <c r="F241" s="205"/>
      <c r="G241" s="204"/>
      <c r="H241" s="205"/>
      <c r="I241" s="205"/>
      <c r="J241" s="205"/>
      <c r="K241" s="205"/>
      <c r="L241" s="204"/>
      <c r="M241" s="205"/>
      <c r="N241" s="205"/>
      <c r="O241" s="205"/>
      <c r="P241" s="205"/>
      <c r="Q241" s="204"/>
      <c r="R241" s="205"/>
      <c r="S241" s="205"/>
      <c r="T241" s="205"/>
      <c r="U241" s="205"/>
      <c r="V241" s="204"/>
      <c r="W241" s="205"/>
      <c r="X241" s="205"/>
      <c r="Y241" s="205"/>
      <c r="Z241" s="205"/>
      <c r="AA241" s="204"/>
      <c r="AB241" s="205"/>
      <c r="AC241" s="205"/>
      <c r="AD241" s="205"/>
      <c r="AE241" s="205"/>
      <c r="AF241" s="204"/>
      <c r="AG241" s="205"/>
      <c r="AH241" s="205"/>
      <c r="AI241" s="205"/>
      <c r="AJ241" s="205"/>
      <c r="AK241" s="204"/>
      <c r="AL241" s="205"/>
      <c r="AM241" s="205"/>
      <c r="AN241" s="205"/>
      <c r="AO241" s="205"/>
      <c r="AP241" s="204"/>
      <c r="AQ241" s="205"/>
      <c r="AR241" s="205"/>
      <c r="AS241" s="205"/>
      <c r="AT241" s="205"/>
      <c r="AU241" s="204"/>
      <c r="AV241" s="205"/>
      <c r="AW241" s="205"/>
      <c r="AX241" s="205"/>
      <c r="AY241" s="205"/>
      <c r="AZ241" s="204"/>
      <c r="BA241" s="205"/>
      <c r="BB241" s="205"/>
      <c r="BC241" s="205"/>
      <c r="BD241" s="205"/>
      <c r="BE241" s="204"/>
      <c r="BF241" s="205"/>
      <c r="BG241" s="205"/>
      <c r="BH241" s="205"/>
      <c r="BI241" s="206"/>
    </row>
    <row r="242" spans="1:61" x14ac:dyDescent="0.25">
      <c r="A242" s="207"/>
      <c r="B242" s="204"/>
      <c r="C242" s="205"/>
      <c r="D242" s="205"/>
      <c r="E242" s="205"/>
      <c r="F242" s="205"/>
      <c r="G242" s="204"/>
      <c r="H242" s="205"/>
      <c r="I242" s="205"/>
      <c r="J242" s="205"/>
      <c r="K242" s="205"/>
      <c r="L242" s="204"/>
      <c r="M242" s="205"/>
      <c r="N242" s="205"/>
      <c r="O242" s="205"/>
      <c r="P242" s="205"/>
      <c r="Q242" s="204"/>
      <c r="R242" s="205"/>
      <c r="S242" s="205"/>
      <c r="T242" s="205"/>
      <c r="U242" s="205"/>
      <c r="V242" s="204"/>
      <c r="W242" s="205"/>
      <c r="X242" s="205"/>
      <c r="Y242" s="205"/>
      <c r="Z242" s="205"/>
      <c r="AA242" s="204"/>
      <c r="AB242" s="205"/>
      <c r="AC242" s="205"/>
      <c r="AD242" s="205"/>
      <c r="AE242" s="205"/>
      <c r="AF242" s="204"/>
      <c r="AG242" s="205"/>
      <c r="AH242" s="205"/>
      <c r="AI242" s="205"/>
      <c r="AJ242" s="205"/>
      <c r="AK242" s="204"/>
      <c r="AL242" s="205"/>
      <c r="AM242" s="205"/>
      <c r="AN242" s="205"/>
      <c r="AO242" s="205"/>
      <c r="AP242" s="204"/>
      <c r="AQ242" s="205"/>
      <c r="AR242" s="205"/>
      <c r="AS242" s="205"/>
      <c r="AT242" s="205"/>
      <c r="AU242" s="204"/>
      <c r="AV242" s="205"/>
      <c r="AW242" s="205"/>
      <c r="AX242" s="205"/>
      <c r="AY242" s="205"/>
      <c r="AZ242" s="204"/>
      <c r="BA242" s="205"/>
      <c r="BB242" s="205"/>
      <c r="BC242" s="205"/>
      <c r="BD242" s="205"/>
      <c r="BE242" s="204"/>
      <c r="BF242" s="205"/>
      <c r="BG242" s="205"/>
      <c r="BH242" s="205"/>
      <c r="BI242" s="206"/>
    </row>
    <row r="243" spans="1:61" x14ac:dyDescent="0.25">
      <c r="A243" s="207"/>
      <c r="B243" s="204"/>
      <c r="C243" s="205"/>
      <c r="D243" s="205"/>
      <c r="E243" s="205"/>
      <c r="F243" s="205"/>
      <c r="G243" s="204"/>
      <c r="H243" s="205"/>
      <c r="I243" s="205"/>
      <c r="J243" s="205"/>
      <c r="K243" s="205"/>
      <c r="L243" s="204"/>
      <c r="M243" s="205"/>
      <c r="N243" s="205"/>
      <c r="O243" s="205"/>
      <c r="P243" s="205"/>
      <c r="Q243" s="204"/>
      <c r="R243" s="205"/>
      <c r="S243" s="205"/>
      <c r="T243" s="205"/>
      <c r="U243" s="205"/>
      <c r="V243" s="204"/>
      <c r="W243" s="205"/>
      <c r="X243" s="205"/>
      <c r="Y243" s="205"/>
      <c r="Z243" s="205"/>
      <c r="AA243" s="204"/>
      <c r="AB243" s="205"/>
      <c r="AC243" s="205"/>
      <c r="AD243" s="205"/>
      <c r="AE243" s="205"/>
      <c r="AF243" s="204"/>
      <c r="AG243" s="205"/>
      <c r="AH243" s="205"/>
      <c r="AI243" s="205"/>
      <c r="AJ243" s="205"/>
      <c r="AK243" s="204"/>
      <c r="AL243" s="205"/>
      <c r="AM243" s="205"/>
      <c r="AN243" s="205"/>
      <c r="AO243" s="205"/>
      <c r="AP243" s="204"/>
      <c r="AQ243" s="205"/>
      <c r="AR243" s="205"/>
      <c r="AS243" s="205"/>
      <c r="AT243" s="205"/>
      <c r="AU243" s="204"/>
      <c r="AV243" s="205"/>
      <c r="AW243" s="205"/>
      <c r="AX243" s="205"/>
      <c r="AY243" s="205"/>
      <c r="AZ243" s="204"/>
      <c r="BA243" s="205"/>
      <c r="BB243" s="205"/>
      <c r="BC243" s="205"/>
      <c r="BD243" s="205"/>
      <c r="BE243" s="204"/>
      <c r="BF243" s="205"/>
      <c r="BG243" s="205"/>
      <c r="BH243" s="205"/>
      <c r="BI243" s="206"/>
    </row>
    <row r="244" spans="1:61" x14ac:dyDescent="0.25">
      <c r="A244" s="207"/>
      <c r="B244" s="204"/>
      <c r="C244" s="205"/>
      <c r="D244" s="205"/>
      <c r="E244" s="205"/>
      <c r="F244" s="205"/>
      <c r="G244" s="204"/>
      <c r="H244" s="205"/>
      <c r="I244" s="205"/>
      <c r="J244" s="205"/>
      <c r="K244" s="205"/>
      <c r="L244" s="204"/>
      <c r="M244" s="205"/>
      <c r="N244" s="205"/>
      <c r="O244" s="205"/>
      <c r="P244" s="205"/>
      <c r="Q244" s="204"/>
      <c r="R244" s="205"/>
      <c r="S244" s="205"/>
      <c r="T244" s="205"/>
      <c r="U244" s="205"/>
      <c r="V244" s="204"/>
      <c r="W244" s="205"/>
      <c r="X244" s="205"/>
      <c r="Y244" s="205"/>
      <c r="Z244" s="205"/>
      <c r="AA244" s="204"/>
      <c r="AB244" s="205"/>
      <c r="AC244" s="205"/>
      <c r="AD244" s="205"/>
      <c r="AE244" s="205"/>
      <c r="AF244" s="204"/>
      <c r="AG244" s="205"/>
      <c r="AH244" s="205"/>
      <c r="AI244" s="205"/>
      <c r="AJ244" s="205"/>
      <c r="AK244" s="204"/>
      <c r="AL244" s="205"/>
      <c r="AM244" s="205"/>
      <c r="AN244" s="205"/>
      <c r="AO244" s="205"/>
      <c r="AP244" s="204"/>
      <c r="AQ244" s="205"/>
      <c r="AR244" s="205"/>
      <c r="AS244" s="205"/>
      <c r="AT244" s="205"/>
      <c r="AU244" s="204"/>
      <c r="AV244" s="205"/>
      <c r="AW244" s="205"/>
      <c r="AX244" s="205"/>
      <c r="AY244" s="205"/>
      <c r="AZ244" s="204"/>
      <c r="BA244" s="205"/>
      <c r="BB244" s="205"/>
      <c r="BC244" s="205"/>
      <c r="BD244" s="205"/>
      <c r="BE244" s="204"/>
      <c r="BF244" s="205"/>
      <c r="BG244" s="205"/>
      <c r="BH244" s="205"/>
      <c r="BI244" s="206"/>
    </row>
    <row r="245" spans="1:61" x14ac:dyDescent="0.25">
      <c r="A245" s="207"/>
      <c r="B245" s="204"/>
      <c r="C245" s="205"/>
      <c r="D245" s="205"/>
      <c r="E245" s="205"/>
      <c r="F245" s="205"/>
      <c r="G245" s="204"/>
      <c r="H245" s="205"/>
      <c r="I245" s="205"/>
      <c r="J245" s="205"/>
      <c r="K245" s="205"/>
      <c r="L245" s="204"/>
      <c r="M245" s="205"/>
      <c r="N245" s="205"/>
      <c r="O245" s="205"/>
      <c r="P245" s="205"/>
      <c r="Q245" s="204"/>
      <c r="R245" s="205"/>
      <c r="S245" s="205"/>
      <c r="T245" s="205"/>
      <c r="U245" s="205"/>
      <c r="V245" s="204"/>
      <c r="W245" s="205"/>
      <c r="X245" s="205"/>
      <c r="Y245" s="205"/>
      <c r="Z245" s="205"/>
      <c r="AA245" s="204"/>
      <c r="AB245" s="205"/>
      <c r="AC245" s="205"/>
      <c r="AD245" s="205"/>
      <c r="AE245" s="205"/>
      <c r="AF245" s="204"/>
      <c r="AG245" s="205"/>
      <c r="AH245" s="205"/>
      <c r="AI245" s="205"/>
      <c r="AJ245" s="205"/>
      <c r="AK245" s="204"/>
      <c r="AL245" s="205"/>
      <c r="AM245" s="205"/>
      <c r="AN245" s="205"/>
      <c r="AO245" s="205"/>
      <c r="AP245" s="204"/>
      <c r="AQ245" s="205"/>
      <c r="AR245" s="205"/>
      <c r="AS245" s="205"/>
      <c r="AT245" s="205"/>
      <c r="AU245" s="204"/>
      <c r="AV245" s="205"/>
      <c r="AW245" s="205"/>
      <c r="AX245" s="205"/>
      <c r="AY245" s="205"/>
      <c r="AZ245" s="204"/>
      <c r="BA245" s="205"/>
      <c r="BB245" s="205"/>
      <c r="BC245" s="205"/>
      <c r="BD245" s="205"/>
      <c r="BE245" s="204"/>
      <c r="BF245" s="205"/>
      <c r="BG245" s="205"/>
      <c r="BH245" s="205"/>
      <c r="BI245" s="206"/>
    </row>
    <row r="246" spans="1:61" x14ac:dyDescent="0.25">
      <c r="A246" s="207"/>
      <c r="B246" s="204"/>
      <c r="C246" s="205"/>
      <c r="D246" s="205"/>
      <c r="E246" s="205"/>
      <c r="F246" s="205"/>
      <c r="G246" s="204"/>
      <c r="H246" s="205"/>
      <c r="I246" s="205"/>
      <c r="J246" s="205"/>
      <c r="K246" s="205"/>
      <c r="L246" s="204"/>
      <c r="M246" s="205"/>
      <c r="N246" s="205"/>
      <c r="O246" s="205"/>
      <c r="P246" s="205"/>
      <c r="Q246" s="204"/>
      <c r="R246" s="205"/>
      <c r="S246" s="205"/>
      <c r="T246" s="205"/>
      <c r="U246" s="205"/>
      <c r="V246" s="204"/>
      <c r="W246" s="205"/>
      <c r="X246" s="205"/>
      <c r="Y246" s="205"/>
      <c r="Z246" s="205"/>
      <c r="AA246" s="204"/>
      <c r="AB246" s="205"/>
      <c r="AC246" s="205"/>
      <c r="AD246" s="205"/>
      <c r="AE246" s="205"/>
      <c r="AF246" s="204"/>
      <c r="AG246" s="205"/>
      <c r="AH246" s="205"/>
      <c r="AI246" s="205"/>
      <c r="AJ246" s="205"/>
      <c r="AK246" s="204"/>
      <c r="AL246" s="205"/>
      <c r="AM246" s="205"/>
      <c r="AN246" s="205"/>
      <c r="AO246" s="205"/>
      <c r="AP246" s="204"/>
      <c r="AQ246" s="205"/>
      <c r="AR246" s="205"/>
      <c r="AS246" s="205"/>
      <c r="AT246" s="205"/>
      <c r="AU246" s="204"/>
      <c r="AV246" s="205"/>
      <c r="AW246" s="205"/>
      <c r="AX246" s="205"/>
      <c r="AY246" s="205"/>
      <c r="AZ246" s="204"/>
      <c r="BA246" s="205"/>
      <c r="BB246" s="205"/>
      <c r="BC246" s="205"/>
      <c r="BD246" s="205"/>
      <c r="BE246" s="204"/>
      <c r="BF246" s="205"/>
      <c r="BG246" s="205"/>
      <c r="BH246" s="205"/>
      <c r="BI246" s="206"/>
    </row>
    <row r="247" spans="1:61" x14ac:dyDescent="0.25">
      <c r="A247" s="207"/>
      <c r="B247" s="204"/>
      <c r="C247" s="205"/>
      <c r="D247" s="205"/>
      <c r="E247" s="205"/>
      <c r="F247" s="205"/>
      <c r="G247" s="204"/>
      <c r="H247" s="205"/>
      <c r="I247" s="205"/>
      <c r="J247" s="205"/>
      <c r="K247" s="205"/>
      <c r="L247" s="204"/>
      <c r="M247" s="205"/>
      <c r="N247" s="205"/>
      <c r="O247" s="205"/>
      <c r="P247" s="205"/>
      <c r="Q247" s="204"/>
      <c r="R247" s="205"/>
      <c r="S247" s="205"/>
      <c r="T247" s="205"/>
      <c r="U247" s="205"/>
      <c r="V247" s="204"/>
      <c r="W247" s="205"/>
      <c r="X247" s="205"/>
      <c r="Y247" s="205"/>
      <c r="Z247" s="205"/>
      <c r="AA247" s="204"/>
      <c r="AB247" s="205"/>
      <c r="AC247" s="205"/>
      <c r="AD247" s="205"/>
      <c r="AE247" s="205"/>
      <c r="AF247" s="204"/>
      <c r="AG247" s="205"/>
      <c r="AH247" s="205"/>
      <c r="AI247" s="205"/>
      <c r="AJ247" s="205"/>
      <c r="AK247" s="204"/>
      <c r="AL247" s="205"/>
      <c r="AM247" s="205"/>
      <c r="AN247" s="205"/>
      <c r="AO247" s="205"/>
      <c r="AP247" s="204"/>
      <c r="AQ247" s="205"/>
      <c r="AR247" s="205"/>
      <c r="AS247" s="205"/>
      <c r="AT247" s="205"/>
      <c r="AU247" s="204"/>
      <c r="AV247" s="205"/>
      <c r="AW247" s="205"/>
      <c r="AX247" s="205"/>
      <c r="AY247" s="205"/>
      <c r="AZ247" s="204"/>
      <c r="BA247" s="205"/>
      <c r="BB247" s="205"/>
      <c r="BC247" s="205"/>
      <c r="BD247" s="205"/>
      <c r="BE247" s="204"/>
      <c r="BF247" s="205"/>
      <c r="BG247" s="205"/>
      <c r="BH247" s="205"/>
      <c r="BI247" s="206"/>
    </row>
    <row r="248" spans="1:61" x14ac:dyDescent="0.25">
      <c r="A248" s="207"/>
      <c r="B248" s="204"/>
      <c r="C248" s="205"/>
      <c r="D248" s="205"/>
      <c r="E248" s="205"/>
      <c r="F248" s="205"/>
      <c r="G248" s="204"/>
      <c r="H248" s="205"/>
      <c r="I248" s="205"/>
      <c r="J248" s="205"/>
      <c r="K248" s="205"/>
      <c r="L248" s="204"/>
      <c r="M248" s="205"/>
      <c r="N248" s="205"/>
      <c r="O248" s="205"/>
      <c r="P248" s="205"/>
      <c r="Q248" s="204"/>
      <c r="R248" s="205"/>
      <c r="S248" s="205"/>
      <c r="T248" s="205"/>
      <c r="U248" s="205"/>
      <c r="V248" s="204"/>
      <c r="W248" s="205"/>
      <c r="X248" s="205"/>
      <c r="Y248" s="205"/>
      <c r="Z248" s="205"/>
      <c r="AA248" s="204"/>
      <c r="AB248" s="205"/>
      <c r="AC248" s="205"/>
      <c r="AD248" s="205"/>
      <c r="AE248" s="205"/>
      <c r="AF248" s="204"/>
      <c r="AG248" s="205"/>
      <c r="AH248" s="205"/>
      <c r="AI248" s="205"/>
      <c r="AJ248" s="205"/>
      <c r="AK248" s="204"/>
      <c r="AL248" s="205"/>
      <c r="AM248" s="205"/>
      <c r="AN248" s="205"/>
      <c r="AO248" s="205"/>
      <c r="AP248" s="204"/>
      <c r="AQ248" s="205"/>
      <c r="AR248" s="205"/>
      <c r="AS248" s="205"/>
      <c r="AT248" s="205"/>
      <c r="AU248" s="204"/>
      <c r="AV248" s="205"/>
      <c r="AW248" s="205"/>
      <c r="AX248" s="205"/>
      <c r="AY248" s="205"/>
      <c r="AZ248" s="204"/>
      <c r="BA248" s="205"/>
      <c r="BB248" s="205"/>
      <c r="BC248" s="205"/>
      <c r="BD248" s="205"/>
      <c r="BE248" s="204"/>
      <c r="BF248" s="205"/>
      <c r="BG248" s="205"/>
      <c r="BH248" s="205"/>
      <c r="BI248" s="206"/>
    </row>
    <row r="249" spans="1:61" x14ac:dyDescent="0.25">
      <c r="A249" s="207"/>
      <c r="B249" s="204"/>
      <c r="C249" s="205"/>
      <c r="D249" s="205"/>
      <c r="E249" s="205"/>
      <c r="F249" s="205"/>
      <c r="G249" s="204"/>
      <c r="H249" s="205"/>
      <c r="I249" s="205"/>
      <c r="J249" s="205"/>
      <c r="K249" s="205"/>
      <c r="L249" s="204"/>
      <c r="M249" s="205"/>
      <c r="N249" s="205"/>
      <c r="O249" s="205"/>
      <c r="P249" s="205"/>
      <c r="Q249" s="204"/>
      <c r="R249" s="205"/>
      <c r="S249" s="205"/>
      <c r="T249" s="205"/>
      <c r="U249" s="205"/>
      <c r="V249" s="204"/>
      <c r="W249" s="205"/>
      <c r="X249" s="205"/>
      <c r="Y249" s="205"/>
      <c r="Z249" s="205"/>
      <c r="AA249" s="204"/>
      <c r="AB249" s="205"/>
      <c r="AC249" s="205"/>
      <c r="AD249" s="205"/>
      <c r="AE249" s="205"/>
      <c r="AF249" s="204"/>
      <c r="AG249" s="205"/>
      <c r="AH249" s="205"/>
      <c r="AI249" s="205"/>
      <c r="AJ249" s="205"/>
      <c r="AK249" s="204"/>
      <c r="AL249" s="205"/>
      <c r="AM249" s="205"/>
      <c r="AN249" s="205"/>
      <c r="AO249" s="205"/>
      <c r="AP249" s="204"/>
      <c r="AQ249" s="205"/>
      <c r="AR249" s="205"/>
      <c r="AS249" s="205"/>
      <c r="AT249" s="205"/>
      <c r="AU249" s="204"/>
      <c r="AV249" s="205"/>
      <c r="AW249" s="205"/>
      <c r="AX249" s="205"/>
      <c r="AY249" s="205"/>
      <c r="AZ249" s="204"/>
      <c r="BA249" s="205"/>
      <c r="BB249" s="205"/>
      <c r="BC249" s="205"/>
      <c r="BD249" s="205"/>
      <c r="BE249" s="204"/>
      <c r="BF249" s="205"/>
      <c r="BG249" s="205"/>
      <c r="BH249" s="205"/>
      <c r="BI249" s="206"/>
    </row>
    <row r="250" spans="1:61" x14ac:dyDescent="0.25">
      <c r="A250" s="207"/>
      <c r="B250" s="204"/>
      <c r="C250" s="205"/>
      <c r="D250" s="205"/>
      <c r="E250" s="205"/>
      <c r="F250" s="205"/>
      <c r="G250" s="204"/>
      <c r="H250" s="205"/>
      <c r="I250" s="205"/>
      <c r="J250" s="205"/>
      <c r="K250" s="205"/>
      <c r="L250" s="204"/>
      <c r="M250" s="205"/>
      <c r="N250" s="205"/>
      <c r="O250" s="205"/>
      <c r="P250" s="205"/>
      <c r="Q250" s="204"/>
      <c r="R250" s="205"/>
      <c r="S250" s="205"/>
      <c r="T250" s="205"/>
      <c r="U250" s="205"/>
      <c r="V250" s="204"/>
      <c r="W250" s="205"/>
      <c r="X250" s="205"/>
      <c r="Y250" s="205"/>
      <c r="Z250" s="205"/>
      <c r="AA250" s="204"/>
      <c r="AB250" s="205"/>
      <c r="AC250" s="205"/>
      <c r="AD250" s="205"/>
      <c r="AE250" s="205"/>
      <c r="AF250" s="204"/>
      <c r="AG250" s="205"/>
      <c r="AH250" s="205"/>
      <c r="AI250" s="205"/>
      <c r="AJ250" s="205"/>
      <c r="AK250" s="204"/>
      <c r="AL250" s="205"/>
      <c r="AM250" s="205"/>
      <c r="AN250" s="205"/>
      <c r="AO250" s="205"/>
      <c r="AP250" s="204"/>
      <c r="AQ250" s="205"/>
      <c r="AR250" s="205"/>
      <c r="AS250" s="205"/>
      <c r="AT250" s="205"/>
      <c r="AU250" s="204"/>
      <c r="AV250" s="205"/>
      <c r="AW250" s="205"/>
      <c r="AX250" s="205"/>
      <c r="AY250" s="205"/>
      <c r="AZ250" s="204"/>
      <c r="BA250" s="205"/>
      <c r="BB250" s="205"/>
      <c r="BC250" s="205"/>
      <c r="BD250" s="205"/>
      <c r="BE250" s="204"/>
      <c r="BF250" s="205"/>
      <c r="BG250" s="205"/>
      <c r="BH250" s="205"/>
      <c r="BI250" s="206"/>
    </row>
    <row r="251" spans="1:61" x14ac:dyDescent="0.25">
      <c r="A251" s="207"/>
      <c r="B251" s="204"/>
      <c r="C251" s="205"/>
      <c r="D251" s="205"/>
      <c r="E251" s="205"/>
      <c r="F251" s="205"/>
      <c r="G251" s="204"/>
      <c r="H251" s="205"/>
      <c r="I251" s="205"/>
      <c r="J251" s="205"/>
      <c r="K251" s="205"/>
      <c r="L251" s="204"/>
      <c r="M251" s="205"/>
      <c r="N251" s="205"/>
      <c r="O251" s="205"/>
      <c r="P251" s="205"/>
      <c r="Q251" s="204"/>
      <c r="R251" s="205"/>
      <c r="S251" s="205"/>
      <c r="T251" s="205"/>
      <c r="U251" s="205"/>
      <c r="V251" s="204"/>
      <c r="W251" s="205"/>
      <c r="X251" s="205"/>
      <c r="Y251" s="205"/>
      <c r="Z251" s="205"/>
      <c r="AA251" s="204"/>
      <c r="AB251" s="205"/>
      <c r="AC251" s="205"/>
      <c r="AD251" s="205"/>
      <c r="AE251" s="205"/>
      <c r="AF251" s="204"/>
      <c r="AG251" s="205"/>
      <c r="AH251" s="205"/>
      <c r="AI251" s="205"/>
      <c r="AJ251" s="205"/>
      <c r="AK251" s="204"/>
      <c r="AL251" s="205"/>
      <c r="AM251" s="205"/>
      <c r="AN251" s="205"/>
      <c r="AO251" s="205"/>
      <c r="AP251" s="204"/>
      <c r="AQ251" s="205"/>
      <c r="AR251" s="205"/>
      <c r="AS251" s="205"/>
      <c r="AT251" s="205"/>
      <c r="AU251" s="204"/>
      <c r="AV251" s="205"/>
      <c r="AW251" s="205"/>
      <c r="AX251" s="205"/>
      <c r="AY251" s="205"/>
      <c r="AZ251" s="204"/>
      <c r="BA251" s="205"/>
      <c r="BB251" s="205"/>
      <c r="BC251" s="205"/>
      <c r="BD251" s="205"/>
      <c r="BE251" s="204"/>
      <c r="BF251" s="205"/>
      <c r="BG251" s="205"/>
      <c r="BH251" s="205"/>
      <c r="BI251" s="206"/>
    </row>
    <row r="252" spans="1:61" x14ac:dyDescent="0.25">
      <c r="A252" s="207"/>
      <c r="B252" s="204"/>
      <c r="C252" s="205"/>
      <c r="D252" s="205"/>
      <c r="E252" s="205"/>
      <c r="F252" s="205"/>
      <c r="G252" s="204"/>
      <c r="H252" s="205"/>
      <c r="I252" s="205"/>
      <c r="J252" s="205"/>
      <c r="K252" s="205"/>
      <c r="L252" s="204"/>
      <c r="M252" s="205"/>
      <c r="N252" s="205"/>
      <c r="O252" s="205"/>
      <c r="P252" s="205"/>
      <c r="Q252" s="204"/>
      <c r="R252" s="205"/>
      <c r="S252" s="205"/>
      <c r="T252" s="205"/>
      <c r="U252" s="205"/>
      <c r="V252" s="204"/>
      <c r="W252" s="205"/>
      <c r="X252" s="205"/>
      <c r="Y252" s="205"/>
      <c r="Z252" s="205"/>
      <c r="AA252" s="204"/>
      <c r="AB252" s="205"/>
      <c r="AC252" s="205"/>
      <c r="AD252" s="205"/>
      <c r="AE252" s="205"/>
      <c r="AF252" s="204"/>
      <c r="AG252" s="205"/>
      <c r="AH252" s="205"/>
      <c r="AI252" s="205"/>
      <c r="AJ252" s="205"/>
      <c r="AK252" s="204"/>
      <c r="AL252" s="205"/>
      <c r="AM252" s="205"/>
      <c r="AN252" s="205"/>
      <c r="AO252" s="205"/>
      <c r="AP252" s="204"/>
      <c r="AQ252" s="205"/>
      <c r="AR252" s="205"/>
      <c r="AS252" s="205"/>
      <c r="AT252" s="205"/>
      <c r="AU252" s="204"/>
      <c r="AV252" s="205"/>
      <c r="AW252" s="205"/>
      <c r="AX252" s="205"/>
      <c r="AY252" s="205"/>
      <c r="AZ252" s="204"/>
      <c r="BA252" s="205"/>
      <c r="BB252" s="205"/>
      <c r="BC252" s="205"/>
      <c r="BD252" s="205"/>
      <c r="BE252" s="204"/>
      <c r="BF252" s="205"/>
      <c r="BG252" s="205"/>
      <c r="BH252" s="205"/>
      <c r="BI252" s="206"/>
    </row>
    <row r="253" spans="1:61" x14ac:dyDescent="0.25">
      <c r="A253" s="207"/>
      <c r="B253" s="204"/>
      <c r="C253" s="205"/>
      <c r="D253" s="205"/>
      <c r="E253" s="205"/>
      <c r="F253" s="205"/>
      <c r="G253" s="204"/>
      <c r="H253" s="205"/>
      <c r="I253" s="205"/>
      <c r="J253" s="205"/>
      <c r="K253" s="205"/>
      <c r="L253" s="204"/>
      <c r="M253" s="205"/>
      <c r="N253" s="205"/>
      <c r="O253" s="205"/>
      <c r="P253" s="205"/>
      <c r="Q253" s="204"/>
      <c r="R253" s="205"/>
      <c r="S253" s="205"/>
      <c r="T253" s="205"/>
      <c r="U253" s="205"/>
      <c r="V253" s="204"/>
      <c r="W253" s="205"/>
      <c r="X253" s="205"/>
      <c r="Y253" s="205"/>
      <c r="Z253" s="205"/>
      <c r="AA253" s="204"/>
      <c r="AB253" s="205"/>
      <c r="AC253" s="205"/>
      <c r="AD253" s="205"/>
      <c r="AE253" s="205"/>
      <c r="AF253" s="204"/>
      <c r="AG253" s="205"/>
      <c r="AH253" s="205"/>
      <c r="AI253" s="205"/>
      <c r="AJ253" s="205"/>
      <c r="AK253" s="204"/>
      <c r="AL253" s="205"/>
      <c r="AM253" s="205"/>
      <c r="AN253" s="205"/>
      <c r="AO253" s="205"/>
      <c r="AP253" s="204"/>
      <c r="AQ253" s="205"/>
      <c r="AR253" s="205"/>
      <c r="AS253" s="205"/>
      <c r="AT253" s="205"/>
      <c r="AU253" s="204"/>
      <c r="AV253" s="205"/>
      <c r="AW253" s="205"/>
      <c r="AX253" s="205"/>
      <c r="AY253" s="205"/>
      <c r="AZ253" s="204"/>
      <c r="BA253" s="205"/>
      <c r="BB253" s="205"/>
      <c r="BC253" s="205"/>
      <c r="BD253" s="205"/>
      <c r="BE253" s="204"/>
      <c r="BF253" s="205"/>
      <c r="BG253" s="205"/>
      <c r="BH253" s="205"/>
      <c r="BI253" s="206"/>
    </row>
    <row r="254" spans="1:61" x14ac:dyDescent="0.25">
      <c r="A254" s="207"/>
      <c r="B254" s="204"/>
      <c r="C254" s="205"/>
      <c r="D254" s="205"/>
      <c r="E254" s="205"/>
      <c r="F254" s="205"/>
      <c r="G254" s="204"/>
      <c r="H254" s="205"/>
      <c r="I254" s="205"/>
      <c r="J254" s="205"/>
      <c r="K254" s="205"/>
      <c r="L254" s="204"/>
      <c r="M254" s="205"/>
      <c r="N254" s="205"/>
      <c r="O254" s="205"/>
      <c r="P254" s="205"/>
      <c r="Q254" s="204"/>
      <c r="R254" s="205"/>
      <c r="S254" s="205"/>
      <c r="T254" s="205"/>
      <c r="U254" s="205"/>
      <c r="V254" s="204"/>
      <c r="W254" s="205"/>
      <c r="X254" s="205"/>
      <c r="Y254" s="205"/>
      <c r="Z254" s="205"/>
      <c r="AA254" s="204"/>
      <c r="AB254" s="205"/>
      <c r="AC254" s="205"/>
      <c r="AD254" s="205"/>
      <c r="AE254" s="205"/>
      <c r="AF254" s="204"/>
      <c r="AG254" s="205"/>
      <c r="AH254" s="205"/>
      <c r="AI254" s="205"/>
      <c r="AJ254" s="205"/>
      <c r="AK254" s="204"/>
      <c r="AL254" s="205"/>
      <c r="AM254" s="205"/>
      <c r="AN254" s="205"/>
      <c r="AO254" s="205"/>
      <c r="AP254" s="204"/>
      <c r="AQ254" s="205"/>
      <c r="AR254" s="205"/>
      <c r="AS254" s="205"/>
      <c r="AT254" s="205"/>
      <c r="AU254" s="204"/>
      <c r="AV254" s="205"/>
      <c r="AW254" s="205"/>
      <c r="AX254" s="205"/>
      <c r="AY254" s="205"/>
      <c r="AZ254" s="204"/>
      <c r="BA254" s="205"/>
      <c r="BB254" s="205"/>
      <c r="BC254" s="205"/>
      <c r="BD254" s="205"/>
      <c r="BE254" s="204"/>
      <c r="BF254" s="205"/>
      <c r="BG254" s="205"/>
      <c r="BH254" s="205"/>
      <c r="BI254" s="206"/>
    </row>
    <row r="255" spans="1:61" x14ac:dyDescent="0.25">
      <c r="A255" s="207"/>
      <c r="B255" s="204"/>
      <c r="C255" s="205"/>
      <c r="D255" s="205"/>
      <c r="E255" s="205"/>
      <c r="F255" s="205"/>
      <c r="G255" s="204"/>
      <c r="H255" s="205"/>
      <c r="I255" s="205"/>
      <c r="J255" s="205"/>
      <c r="K255" s="205"/>
      <c r="L255" s="204"/>
      <c r="M255" s="205"/>
      <c r="N255" s="205"/>
      <c r="O255" s="205"/>
      <c r="P255" s="205"/>
      <c r="Q255" s="204"/>
      <c r="R255" s="205"/>
      <c r="S255" s="205"/>
      <c r="T255" s="205"/>
      <c r="U255" s="205"/>
      <c r="V255" s="204"/>
      <c r="W255" s="205"/>
      <c r="X255" s="205"/>
      <c r="Y255" s="205"/>
      <c r="Z255" s="205"/>
      <c r="AA255" s="204"/>
      <c r="AB255" s="205"/>
      <c r="AC255" s="205"/>
      <c r="AD255" s="205"/>
      <c r="AE255" s="205"/>
      <c r="AF255" s="204"/>
      <c r="AG255" s="205"/>
      <c r="AH255" s="205"/>
      <c r="AI255" s="205"/>
      <c r="AJ255" s="205"/>
      <c r="AK255" s="204"/>
      <c r="AL255" s="205"/>
      <c r="AM255" s="205"/>
      <c r="AN255" s="205"/>
      <c r="AO255" s="205"/>
      <c r="AP255" s="204"/>
      <c r="AQ255" s="205"/>
      <c r="AR255" s="205"/>
      <c r="AS255" s="205"/>
      <c r="AT255" s="205"/>
      <c r="AU255" s="204"/>
      <c r="AV255" s="205"/>
      <c r="AW255" s="205"/>
      <c r="AX255" s="205"/>
      <c r="AY255" s="205"/>
      <c r="AZ255" s="204"/>
      <c r="BA255" s="205"/>
      <c r="BB255" s="205"/>
      <c r="BC255" s="205"/>
      <c r="BD255" s="205"/>
      <c r="BE255" s="204"/>
      <c r="BF255" s="205"/>
      <c r="BG255" s="205"/>
      <c r="BH255" s="205"/>
      <c r="BI255" s="206"/>
    </row>
    <row r="256" spans="1:61" x14ac:dyDescent="0.25">
      <c r="A256" s="207"/>
      <c r="B256" s="204"/>
      <c r="C256" s="205"/>
      <c r="D256" s="205"/>
      <c r="E256" s="205"/>
      <c r="F256" s="205"/>
      <c r="G256" s="204"/>
      <c r="H256" s="205"/>
      <c r="I256" s="205"/>
      <c r="J256" s="205"/>
      <c r="K256" s="205"/>
      <c r="L256" s="204"/>
      <c r="M256" s="205"/>
      <c r="N256" s="205"/>
      <c r="O256" s="205"/>
      <c r="P256" s="205"/>
      <c r="Q256" s="204"/>
      <c r="R256" s="205"/>
      <c r="S256" s="205"/>
      <c r="T256" s="205"/>
      <c r="U256" s="205"/>
      <c r="V256" s="204"/>
      <c r="W256" s="205"/>
      <c r="X256" s="205"/>
      <c r="Y256" s="205"/>
      <c r="Z256" s="205"/>
      <c r="AA256" s="204"/>
      <c r="AB256" s="205"/>
      <c r="AC256" s="205"/>
      <c r="AD256" s="205"/>
      <c r="AE256" s="205"/>
      <c r="AF256" s="204"/>
      <c r="AG256" s="205"/>
      <c r="AH256" s="205"/>
      <c r="AI256" s="205"/>
      <c r="AJ256" s="205"/>
      <c r="AK256" s="204"/>
      <c r="AL256" s="205"/>
      <c r="AM256" s="205"/>
      <c r="AN256" s="205"/>
      <c r="AO256" s="205"/>
      <c r="AP256" s="204"/>
      <c r="AQ256" s="205"/>
      <c r="AR256" s="205"/>
      <c r="AS256" s="205"/>
      <c r="AT256" s="205"/>
      <c r="AU256" s="204"/>
      <c r="AV256" s="205"/>
      <c r="AW256" s="205"/>
      <c r="AX256" s="205"/>
      <c r="AY256" s="205"/>
      <c r="AZ256" s="204"/>
      <c r="BA256" s="205"/>
      <c r="BB256" s="205"/>
      <c r="BC256" s="205"/>
      <c r="BD256" s="205"/>
      <c r="BE256" s="204"/>
      <c r="BF256" s="205"/>
      <c r="BG256" s="205"/>
      <c r="BH256" s="205"/>
      <c r="BI256" s="206"/>
    </row>
    <row r="257" spans="1:61" x14ac:dyDescent="0.25">
      <c r="A257" s="207"/>
      <c r="B257" s="204"/>
      <c r="C257" s="205"/>
      <c r="D257" s="205"/>
      <c r="E257" s="205"/>
      <c r="F257" s="205"/>
      <c r="G257" s="204"/>
      <c r="H257" s="205"/>
      <c r="I257" s="205"/>
      <c r="J257" s="205"/>
      <c r="K257" s="205"/>
      <c r="L257" s="204"/>
      <c r="M257" s="205"/>
      <c r="N257" s="205"/>
      <c r="O257" s="205"/>
      <c r="P257" s="205"/>
      <c r="Q257" s="204"/>
      <c r="R257" s="205"/>
      <c r="S257" s="205"/>
      <c r="T257" s="205"/>
      <c r="U257" s="205"/>
      <c r="V257" s="204"/>
      <c r="W257" s="205"/>
      <c r="X257" s="205"/>
      <c r="Y257" s="205"/>
      <c r="Z257" s="205"/>
      <c r="AA257" s="204"/>
      <c r="AB257" s="205"/>
      <c r="AC257" s="205"/>
      <c r="AD257" s="205"/>
      <c r="AE257" s="205"/>
      <c r="AF257" s="204"/>
      <c r="AG257" s="205"/>
      <c r="AH257" s="205"/>
      <c r="AI257" s="205"/>
      <c r="AJ257" s="205"/>
      <c r="AK257" s="204"/>
      <c r="AL257" s="205"/>
      <c r="AM257" s="205"/>
      <c r="AN257" s="205"/>
      <c r="AO257" s="205"/>
      <c r="AP257" s="204"/>
      <c r="AQ257" s="205"/>
      <c r="AR257" s="205"/>
      <c r="AS257" s="205"/>
      <c r="AT257" s="205"/>
      <c r="AU257" s="204"/>
      <c r="AV257" s="205"/>
      <c r="AW257" s="205"/>
      <c r="AX257" s="205"/>
      <c r="AY257" s="205"/>
      <c r="AZ257" s="204"/>
      <c r="BA257" s="205"/>
      <c r="BB257" s="205"/>
      <c r="BC257" s="205"/>
      <c r="BD257" s="205"/>
      <c r="BE257" s="204"/>
      <c r="BF257" s="205"/>
      <c r="BG257" s="205"/>
      <c r="BH257" s="205"/>
      <c r="BI257" s="206"/>
    </row>
    <row r="258" spans="1:61" x14ac:dyDescent="0.25">
      <c r="A258" s="207"/>
      <c r="B258" s="204"/>
      <c r="C258" s="205"/>
      <c r="D258" s="205"/>
      <c r="E258" s="205"/>
      <c r="F258" s="205"/>
      <c r="G258" s="204"/>
      <c r="H258" s="205"/>
      <c r="I258" s="205"/>
      <c r="J258" s="205"/>
      <c r="K258" s="205"/>
      <c r="L258" s="204"/>
      <c r="M258" s="205"/>
      <c r="N258" s="205"/>
      <c r="O258" s="205"/>
      <c r="P258" s="205"/>
      <c r="Q258" s="204"/>
      <c r="R258" s="205"/>
      <c r="S258" s="205"/>
      <c r="T258" s="205"/>
      <c r="U258" s="205"/>
      <c r="V258" s="204"/>
      <c r="W258" s="205"/>
      <c r="X258" s="205"/>
      <c r="Y258" s="205"/>
      <c r="Z258" s="205"/>
      <c r="AA258" s="204"/>
      <c r="AB258" s="205"/>
      <c r="AC258" s="205"/>
      <c r="AD258" s="205"/>
      <c r="AE258" s="205"/>
      <c r="AF258" s="204"/>
      <c r="AG258" s="205"/>
      <c r="AH258" s="205"/>
      <c r="AI258" s="205"/>
      <c r="AJ258" s="205"/>
      <c r="AK258" s="204"/>
      <c r="AL258" s="205"/>
      <c r="AM258" s="205"/>
      <c r="AN258" s="205"/>
      <c r="AO258" s="205"/>
      <c r="AP258" s="204"/>
      <c r="AQ258" s="205"/>
      <c r="AR258" s="205"/>
      <c r="AS258" s="205"/>
      <c r="AT258" s="205"/>
      <c r="AU258" s="204"/>
      <c r="AV258" s="205"/>
      <c r="AW258" s="205"/>
      <c r="AX258" s="205"/>
      <c r="AY258" s="205"/>
      <c r="AZ258" s="204"/>
      <c r="BA258" s="205"/>
      <c r="BB258" s="205"/>
      <c r="BC258" s="205"/>
      <c r="BD258" s="205"/>
      <c r="BE258" s="204"/>
      <c r="BF258" s="205"/>
      <c r="BG258" s="205"/>
      <c r="BH258" s="205"/>
      <c r="BI258" s="206"/>
    </row>
    <row r="259" spans="1:61" x14ac:dyDescent="0.25">
      <c r="A259" s="207"/>
      <c r="B259" s="204"/>
      <c r="C259" s="205"/>
      <c r="D259" s="205"/>
      <c r="E259" s="205"/>
      <c r="F259" s="205"/>
      <c r="G259" s="204"/>
      <c r="H259" s="205"/>
      <c r="I259" s="205"/>
      <c r="J259" s="205"/>
      <c r="K259" s="205"/>
      <c r="L259" s="204"/>
      <c r="M259" s="205"/>
      <c r="N259" s="205"/>
      <c r="O259" s="205"/>
      <c r="P259" s="205"/>
      <c r="Q259" s="204"/>
      <c r="R259" s="205"/>
      <c r="S259" s="205"/>
      <c r="T259" s="205"/>
      <c r="U259" s="205"/>
      <c r="V259" s="204"/>
      <c r="W259" s="205"/>
      <c r="X259" s="205"/>
      <c r="Y259" s="205"/>
      <c r="Z259" s="205"/>
      <c r="AA259" s="204"/>
      <c r="AB259" s="205"/>
      <c r="AC259" s="205"/>
      <c r="AD259" s="205"/>
      <c r="AE259" s="205"/>
      <c r="AF259" s="204"/>
      <c r="AG259" s="205"/>
      <c r="AH259" s="205"/>
      <c r="AI259" s="205"/>
      <c r="AJ259" s="205"/>
      <c r="AK259" s="204"/>
      <c r="AL259" s="205"/>
      <c r="AM259" s="205"/>
      <c r="AN259" s="205"/>
      <c r="AO259" s="205"/>
      <c r="AP259" s="204"/>
      <c r="AQ259" s="205"/>
      <c r="AR259" s="205"/>
      <c r="AS259" s="205"/>
      <c r="AT259" s="205"/>
      <c r="AU259" s="204"/>
      <c r="AV259" s="205"/>
      <c r="AW259" s="205"/>
      <c r="AX259" s="205"/>
      <c r="AY259" s="205"/>
      <c r="AZ259" s="204"/>
      <c r="BA259" s="205"/>
      <c r="BB259" s="205"/>
      <c r="BC259" s="205"/>
      <c r="BD259" s="205"/>
      <c r="BE259" s="204"/>
      <c r="BF259" s="205"/>
      <c r="BG259" s="205"/>
      <c r="BH259" s="205"/>
      <c r="BI259" s="206"/>
    </row>
    <row r="260" spans="1:61" x14ac:dyDescent="0.25">
      <c r="A260" s="207"/>
      <c r="B260" s="204"/>
      <c r="C260" s="205"/>
      <c r="D260" s="205"/>
      <c r="E260" s="205"/>
      <c r="F260" s="205"/>
      <c r="G260" s="204"/>
      <c r="H260" s="205"/>
      <c r="I260" s="205"/>
      <c r="J260" s="205"/>
      <c r="K260" s="205"/>
      <c r="L260" s="204"/>
      <c r="M260" s="205"/>
      <c r="N260" s="205"/>
      <c r="O260" s="205"/>
      <c r="P260" s="205"/>
      <c r="Q260" s="204"/>
      <c r="R260" s="205"/>
      <c r="S260" s="205"/>
      <c r="T260" s="205"/>
      <c r="U260" s="205"/>
      <c r="V260" s="204"/>
      <c r="W260" s="205"/>
      <c r="X260" s="205"/>
      <c r="Y260" s="205"/>
      <c r="Z260" s="205"/>
      <c r="AA260" s="204"/>
      <c r="AB260" s="205"/>
      <c r="AC260" s="205"/>
      <c r="AD260" s="205"/>
      <c r="AE260" s="205"/>
      <c r="AF260" s="204"/>
      <c r="AG260" s="205"/>
      <c r="AH260" s="205"/>
      <c r="AI260" s="205"/>
      <c r="AJ260" s="205"/>
      <c r="AK260" s="204"/>
      <c r="AL260" s="205"/>
      <c r="AM260" s="205"/>
      <c r="AN260" s="205"/>
      <c r="AO260" s="205"/>
      <c r="AP260" s="204"/>
      <c r="AQ260" s="205"/>
      <c r="AR260" s="205"/>
      <c r="AS260" s="205"/>
      <c r="AT260" s="205"/>
      <c r="AU260" s="204"/>
      <c r="AV260" s="205"/>
      <c r="AW260" s="205"/>
      <c r="AX260" s="205"/>
      <c r="AY260" s="205"/>
      <c r="AZ260" s="204"/>
      <c r="BA260" s="205"/>
      <c r="BB260" s="205"/>
      <c r="BC260" s="205"/>
      <c r="BD260" s="205"/>
      <c r="BE260" s="204"/>
      <c r="BF260" s="205"/>
      <c r="BG260" s="205"/>
      <c r="BH260" s="205"/>
      <c r="BI260" s="206"/>
    </row>
    <row r="261" spans="1:61" x14ac:dyDescent="0.25">
      <c r="A261" s="207"/>
      <c r="B261" s="204"/>
      <c r="C261" s="205"/>
      <c r="D261" s="205"/>
      <c r="E261" s="205"/>
      <c r="F261" s="205"/>
      <c r="G261" s="204"/>
      <c r="H261" s="205"/>
      <c r="I261" s="205"/>
      <c r="J261" s="205"/>
      <c r="K261" s="205"/>
      <c r="L261" s="204"/>
      <c r="M261" s="205"/>
      <c r="N261" s="205"/>
      <c r="O261" s="205"/>
      <c r="P261" s="205"/>
      <c r="Q261" s="204"/>
      <c r="R261" s="205"/>
      <c r="S261" s="205"/>
      <c r="T261" s="205"/>
      <c r="U261" s="205"/>
      <c r="V261" s="204"/>
      <c r="W261" s="205"/>
      <c r="X261" s="205"/>
      <c r="Y261" s="205"/>
      <c r="Z261" s="205"/>
      <c r="AA261" s="204"/>
      <c r="AB261" s="205"/>
      <c r="AC261" s="205"/>
      <c r="AD261" s="205"/>
      <c r="AE261" s="205"/>
      <c r="AF261" s="204"/>
      <c r="AG261" s="205"/>
      <c r="AH261" s="205"/>
      <c r="AI261" s="205"/>
      <c r="AJ261" s="205"/>
      <c r="AK261" s="204"/>
      <c r="AL261" s="205"/>
      <c r="AM261" s="205"/>
      <c r="AN261" s="205"/>
      <c r="AO261" s="205"/>
      <c r="AP261" s="204"/>
      <c r="AQ261" s="205"/>
      <c r="AR261" s="205"/>
      <c r="AS261" s="205"/>
      <c r="AT261" s="205"/>
      <c r="AU261" s="204"/>
      <c r="AV261" s="205"/>
      <c r="AW261" s="205"/>
      <c r="AX261" s="205"/>
      <c r="AY261" s="205"/>
      <c r="AZ261" s="204"/>
      <c r="BA261" s="205"/>
      <c r="BB261" s="205"/>
      <c r="BC261" s="205"/>
      <c r="BD261" s="205"/>
      <c r="BE261" s="204"/>
      <c r="BF261" s="205"/>
      <c r="BG261" s="205"/>
      <c r="BH261" s="205"/>
      <c r="BI261" s="206"/>
    </row>
    <row r="262" spans="1:61" x14ac:dyDescent="0.25">
      <c r="A262" s="207"/>
      <c r="B262" s="204"/>
      <c r="C262" s="205"/>
      <c r="D262" s="205"/>
      <c r="E262" s="205"/>
      <c r="F262" s="205"/>
      <c r="G262" s="204"/>
      <c r="H262" s="205"/>
      <c r="I262" s="205"/>
      <c r="J262" s="205"/>
      <c r="K262" s="205"/>
      <c r="L262" s="204"/>
      <c r="M262" s="205"/>
      <c r="N262" s="205"/>
      <c r="O262" s="205"/>
      <c r="P262" s="205"/>
      <c r="Q262" s="204"/>
      <c r="R262" s="205"/>
      <c r="S262" s="205"/>
      <c r="T262" s="205"/>
      <c r="U262" s="205"/>
      <c r="V262" s="204"/>
      <c r="W262" s="205"/>
      <c r="X262" s="205"/>
      <c r="Y262" s="205"/>
      <c r="Z262" s="205"/>
      <c r="AA262" s="204"/>
      <c r="AB262" s="205"/>
      <c r="AC262" s="205"/>
      <c r="AD262" s="205"/>
      <c r="AE262" s="205"/>
      <c r="AF262" s="204"/>
      <c r="AG262" s="205"/>
      <c r="AH262" s="205"/>
      <c r="AI262" s="205"/>
      <c r="AJ262" s="205"/>
      <c r="AK262" s="204"/>
      <c r="AL262" s="205"/>
      <c r="AM262" s="205"/>
      <c r="AN262" s="205"/>
      <c r="AO262" s="205"/>
      <c r="AP262" s="204"/>
      <c r="AQ262" s="205"/>
      <c r="AR262" s="205"/>
      <c r="AS262" s="205"/>
      <c r="AT262" s="205"/>
      <c r="AU262" s="204"/>
      <c r="AV262" s="205"/>
      <c r="AW262" s="205"/>
      <c r="AX262" s="205"/>
      <c r="AY262" s="205"/>
      <c r="AZ262" s="204"/>
      <c r="BA262" s="205"/>
      <c r="BB262" s="205"/>
      <c r="BC262" s="205"/>
      <c r="BD262" s="205"/>
      <c r="BE262" s="204"/>
      <c r="BF262" s="205"/>
      <c r="BG262" s="205"/>
      <c r="BH262" s="205"/>
      <c r="BI262" s="206"/>
    </row>
    <row r="263" spans="1:61" x14ac:dyDescent="0.25">
      <c r="A263" s="207"/>
      <c r="B263" s="204"/>
      <c r="C263" s="205"/>
      <c r="D263" s="205"/>
      <c r="E263" s="205"/>
      <c r="F263" s="205"/>
      <c r="G263" s="204"/>
      <c r="H263" s="205"/>
      <c r="I263" s="205"/>
      <c r="J263" s="205"/>
      <c r="K263" s="205"/>
      <c r="L263" s="204"/>
      <c r="M263" s="205"/>
      <c r="N263" s="205"/>
      <c r="O263" s="205"/>
      <c r="P263" s="205"/>
      <c r="Q263" s="204"/>
      <c r="R263" s="205"/>
      <c r="S263" s="205"/>
      <c r="T263" s="205"/>
      <c r="U263" s="205"/>
      <c r="V263" s="204"/>
      <c r="W263" s="205"/>
      <c r="X263" s="205"/>
      <c r="Y263" s="205"/>
      <c r="Z263" s="205"/>
      <c r="AA263" s="204"/>
      <c r="AB263" s="205"/>
      <c r="AC263" s="205"/>
      <c r="AD263" s="205"/>
      <c r="AE263" s="205"/>
      <c r="AF263" s="204"/>
      <c r="AG263" s="205"/>
      <c r="AH263" s="205"/>
      <c r="AI263" s="205"/>
      <c r="AJ263" s="205"/>
      <c r="AK263" s="204"/>
      <c r="AL263" s="205"/>
      <c r="AM263" s="205"/>
      <c r="AN263" s="205"/>
      <c r="AO263" s="205"/>
      <c r="AP263" s="204"/>
      <c r="AQ263" s="205"/>
      <c r="AR263" s="205"/>
      <c r="AS263" s="205"/>
      <c r="AT263" s="205"/>
      <c r="AU263" s="204"/>
      <c r="AV263" s="205"/>
      <c r="AW263" s="205"/>
      <c r="AX263" s="205"/>
      <c r="AY263" s="205"/>
      <c r="AZ263" s="204"/>
      <c r="BA263" s="205"/>
      <c r="BB263" s="205"/>
      <c r="BC263" s="205"/>
      <c r="BD263" s="205"/>
      <c r="BE263" s="204"/>
      <c r="BF263" s="205"/>
      <c r="BG263" s="205"/>
      <c r="BH263" s="205"/>
      <c r="BI263" s="206"/>
    </row>
    <row r="264" spans="1:61" x14ac:dyDescent="0.25">
      <c r="A264" s="207"/>
      <c r="B264" s="204"/>
      <c r="C264" s="205"/>
      <c r="D264" s="205"/>
      <c r="E264" s="205"/>
      <c r="F264" s="205"/>
      <c r="G264" s="204"/>
      <c r="H264" s="205"/>
      <c r="I264" s="205"/>
      <c r="J264" s="205"/>
      <c r="K264" s="205"/>
      <c r="L264" s="204"/>
      <c r="M264" s="205"/>
      <c r="N264" s="205"/>
      <c r="O264" s="205"/>
      <c r="P264" s="205"/>
      <c r="Q264" s="204"/>
      <c r="R264" s="205"/>
      <c r="S264" s="205"/>
      <c r="T264" s="205"/>
      <c r="U264" s="205"/>
      <c r="V264" s="204"/>
      <c r="W264" s="205"/>
      <c r="X264" s="205"/>
      <c r="Y264" s="205"/>
      <c r="Z264" s="205"/>
      <c r="AA264" s="204"/>
      <c r="AB264" s="205"/>
      <c r="AC264" s="205"/>
      <c r="AD264" s="205"/>
      <c r="AE264" s="205"/>
      <c r="AF264" s="204"/>
      <c r="AG264" s="205"/>
      <c r="AH264" s="205"/>
      <c r="AI264" s="205"/>
      <c r="AJ264" s="205"/>
      <c r="AK264" s="204"/>
      <c r="AL264" s="205"/>
      <c r="AM264" s="205"/>
      <c r="AN264" s="205"/>
      <c r="AO264" s="205"/>
      <c r="AP264" s="204"/>
      <c r="AQ264" s="205"/>
      <c r="AR264" s="205"/>
      <c r="AS264" s="205"/>
      <c r="AT264" s="205"/>
      <c r="AU264" s="204"/>
      <c r="AV264" s="205"/>
      <c r="AW264" s="205"/>
      <c r="AX264" s="205"/>
      <c r="AY264" s="205"/>
      <c r="AZ264" s="204"/>
      <c r="BA264" s="205"/>
      <c r="BB264" s="205"/>
      <c r="BC264" s="205"/>
      <c r="BD264" s="205"/>
      <c r="BE264" s="204"/>
      <c r="BF264" s="205"/>
      <c r="BG264" s="205"/>
      <c r="BH264" s="205"/>
      <c r="BI264" s="206"/>
    </row>
    <row r="265" spans="1:61" x14ac:dyDescent="0.25">
      <c r="A265" s="207"/>
      <c r="B265" s="204"/>
      <c r="C265" s="205"/>
      <c r="D265" s="205"/>
      <c r="E265" s="205"/>
      <c r="F265" s="205"/>
      <c r="G265" s="204"/>
      <c r="H265" s="205"/>
      <c r="I265" s="205"/>
      <c r="J265" s="205"/>
      <c r="K265" s="205"/>
      <c r="L265" s="204"/>
      <c r="M265" s="205"/>
      <c r="N265" s="205"/>
      <c r="O265" s="205"/>
      <c r="P265" s="205"/>
      <c r="Q265" s="204"/>
      <c r="R265" s="205"/>
      <c r="S265" s="205"/>
      <c r="T265" s="205"/>
      <c r="U265" s="205"/>
      <c r="V265" s="204"/>
      <c r="W265" s="205"/>
      <c r="X265" s="205"/>
      <c r="Y265" s="205"/>
      <c r="Z265" s="205"/>
      <c r="AA265" s="204"/>
      <c r="AB265" s="205"/>
      <c r="AC265" s="205"/>
      <c r="AD265" s="205"/>
      <c r="AE265" s="205"/>
      <c r="AF265" s="204"/>
      <c r="AG265" s="205"/>
      <c r="AH265" s="205"/>
      <c r="AI265" s="205"/>
      <c r="AJ265" s="205"/>
      <c r="AK265" s="204"/>
      <c r="AL265" s="205"/>
      <c r="AM265" s="205"/>
      <c r="AN265" s="205"/>
      <c r="AO265" s="205"/>
      <c r="AP265" s="204"/>
      <c r="AQ265" s="205"/>
      <c r="AR265" s="205"/>
      <c r="AS265" s="205"/>
      <c r="AT265" s="205"/>
      <c r="AU265" s="204"/>
      <c r="AV265" s="205"/>
      <c r="AW265" s="205"/>
      <c r="AX265" s="205"/>
      <c r="AY265" s="205"/>
      <c r="AZ265" s="204"/>
      <c r="BA265" s="205"/>
      <c r="BB265" s="205"/>
      <c r="BC265" s="205"/>
      <c r="BD265" s="205"/>
      <c r="BE265" s="204"/>
      <c r="BF265" s="205"/>
      <c r="BG265" s="205"/>
      <c r="BH265" s="205"/>
      <c r="BI265" s="206"/>
    </row>
    <row r="266" spans="1:61" x14ac:dyDescent="0.25">
      <c r="A266" s="207"/>
      <c r="B266" s="204"/>
      <c r="C266" s="205"/>
      <c r="D266" s="205"/>
      <c r="E266" s="205"/>
      <c r="F266" s="205"/>
      <c r="G266" s="204"/>
      <c r="H266" s="205"/>
      <c r="I266" s="205"/>
      <c r="J266" s="205"/>
      <c r="K266" s="205"/>
      <c r="L266" s="204"/>
      <c r="M266" s="205"/>
      <c r="N266" s="205"/>
      <c r="O266" s="205"/>
      <c r="P266" s="205"/>
      <c r="Q266" s="204"/>
      <c r="R266" s="205"/>
      <c r="S266" s="205"/>
      <c r="T266" s="205"/>
      <c r="U266" s="205"/>
      <c r="V266" s="204"/>
      <c r="W266" s="205"/>
      <c r="X266" s="205"/>
      <c r="Y266" s="205"/>
      <c r="Z266" s="205"/>
      <c r="AA266" s="204"/>
      <c r="AB266" s="205"/>
      <c r="AC266" s="205"/>
      <c r="AD266" s="205"/>
      <c r="AE266" s="205"/>
      <c r="AF266" s="204"/>
      <c r="AG266" s="205"/>
      <c r="AH266" s="205"/>
      <c r="AI266" s="205"/>
      <c r="AJ266" s="205"/>
      <c r="AK266" s="204"/>
      <c r="AL266" s="205"/>
      <c r="AM266" s="205"/>
      <c r="AN266" s="205"/>
      <c r="AO266" s="205"/>
      <c r="AP266" s="204"/>
      <c r="AQ266" s="205"/>
      <c r="AR266" s="205"/>
      <c r="AS266" s="205"/>
      <c r="AT266" s="205"/>
      <c r="AU266" s="204"/>
      <c r="AV266" s="205"/>
      <c r="AW266" s="205"/>
      <c r="AX266" s="205"/>
      <c r="AY266" s="205"/>
      <c r="AZ266" s="204"/>
      <c r="BA266" s="205"/>
      <c r="BB266" s="205"/>
      <c r="BC266" s="205"/>
      <c r="BD266" s="205"/>
      <c r="BE266" s="204"/>
      <c r="BF266" s="205"/>
      <c r="BG266" s="205"/>
      <c r="BH266" s="205"/>
      <c r="BI266" s="206"/>
    </row>
    <row r="267" spans="1:61" x14ac:dyDescent="0.25">
      <c r="A267" s="207"/>
      <c r="B267" s="204"/>
      <c r="C267" s="205"/>
      <c r="D267" s="205"/>
      <c r="E267" s="205"/>
      <c r="F267" s="205"/>
      <c r="G267" s="204"/>
      <c r="H267" s="205"/>
      <c r="I267" s="205"/>
      <c r="J267" s="205"/>
      <c r="K267" s="205"/>
      <c r="L267" s="204"/>
      <c r="M267" s="205"/>
      <c r="N267" s="205"/>
      <c r="O267" s="205"/>
      <c r="P267" s="205"/>
      <c r="Q267" s="204"/>
      <c r="R267" s="205"/>
      <c r="S267" s="205"/>
      <c r="T267" s="205"/>
      <c r="U267" s="205"/>
      <c r="V267" s="204"/>
      <c r="W267" s="205"/>
      <c r="X267" s="205"/>
      <c r="Y267" s="205"/>
      <c r="Z267" s="205"/>
      <c r="AA267" s="204"/>
      <c r="AB267" s="205"/>
      <c r="AC267" s="205"/>
      <c r="AD267" s="205"/>
      <c r="AE267" s="205"/>
      <c r="AF267" s="204"/>
      <c r="AG267" s="205"/>
      <c r="AH267" s="205"/>
      <c r="AI267" s="205"/>
      <c r="AJ267" s="205"/>
      <c r="AK267" s="204"/>
      <c r="AL267" s="205"/>
      <c r="AM267" s="205"/>
      <c r="AN267" s="205"/>
      <c r="AO267" s="205"/>
      <c r="AP267" s="204"/>
      <c r="AQ267" s="205"/>
      <c r="AR267" s="205"/>
      <c r="AS267" s="205"/>
      <c r="AT267" s="205"/>
      <c r="AU267" s="204"/>
      <c r="AV267" s="205"/>
      <c r="AW267" s="205"/>
      <c r="AX267" s="205"/>
      <c r="AY267" s="205"/>
      <c r="AZ267" s="204"/>
      <c r="BA267" s="205"/>
      <c r="BB267" s="205"/>
      <c r="BC267" s="205"/>
      <c r="BD267" s="205"/>
      <c r="BE267" s="204"/>
      <c r="BF267" s="205"/>
      <c r="BG267" s="205"/>
      <c r="BH267" s="205"/>
      <c r="BI267" s="206"/>
    </row>
    <row r="268" spans="1:61" x14ac:dyDescent="0.25">
      <c r="A268" s="207"/>
      <c r="B268" s="204"/>
      <c r="C268" s="205"/>
      <c r="D268" s="205"/>
      <c r="E268" s="205"/>
      <c r="F268" s="205"/>
      <c r="G268" s="204"/>
      <c r="H268" s="205"/>
      <c r="I268" s="205"/>
      <c r="J268" s="205"/>
      <c r="K268" s="205"/>
      <c r="L268" s="204"/>
      <c r="M268" s="205"/>
      <c r="N268" s="205"/>
      <c r="O268" s="205"/>
      <c r="P268" s="205"/>
      <c r="Q268" s="204"/>
      <c r="R268" s="205"/>
      <c r="S268" s="205"/>
      <c r="T268" s="205"/>
      <c r="U268" s="205"/>
      <c r="V268" s="204"/>
      <c r="W268" s="205"/>
      <c r="X268" s="205"/>
      <c r="Y268" s="205"/>
      <c r="Z268" s="205"/>
      <c r="AA268" s="204"/>
      <c r="AB268" s="205"/>
      <c r="AC268" s="205"/>
      <c r="AD268" s="205"/>
      <c r="AE268" s="205"/>
      <c r="AF268" s="204"/>
      <c r="AG268" s="205"/>
      <c r="AH268" s="205"/>
      <c r="AI268" s="205"/>
      <c r="AJ268" s="205"/>
      <c r="AK268" s="204"/>
      <c r="AL268" s="205"/>
      <c r="AM268" s="205"/>
      <c r="AN268" s="205"/>
      <c r="AO268" s="205"/>
      <c r="AP268" s="204"/>
      <c r="AQ268" s="205"/>
      <c r="AR268" s="205"/>
      <c r="AS268" s="205"/>
      <c r="AT268" s="205"/>
      <c r="AU268" s="204"/>
      <c r="AV268" s="205"/>
      <c r="AW268" s="205"/>
      <c r="AX268" s="205"/>
      <c r="AY268" s="205"/>
      <c r="AZ268" s="204"/>
      <c r="BA268" s="205"/>
      <c r="BB268" s="205"/>
      <c r="BC268" s="205"/>
      <c r="BD268" s="205"/>
      <c r="BE268" s="204"/>
      <c r="BF268" s="205"/>
      <c r="BG268" s="205"/>
      <c r="BH268" s="205"/>
      <c r="BI268" s="206"/>
    </row>
    <row r="269" spans="1:61" x14ac:dyDescent="0.25">
      <c r="A269" s="207"/>
      <c r="B269" s="204"/>
      <c r="C269" s="205"/>
      <c r="D269" s="205"/>
      <c r="E269" s="205"/>
      <c r="F269" s="205"/>
      <c r="G269" s="204"/>
      <c r="H269" s="205"/>
      <c r="I269" s="205"/>
      <c r="J269" s="205"/>
      <c r="K269" s="205"/>
      <c r="L269" s="204"/>
      <c r="M269" s="205"/>
      <c r="N269" s="205"/>
      <c r="O269" s="205"/>
      <c r="P269" s="205"/>
      <c r="Q269" s="204"/>
      <c r="R269" s="205"/>
      <c r="S269" s="205"/>
      <c r="T269" s="205"/>
      <c r="U269" s="205"/>
      <c r="V269" s="204"/>
      <c r="W269" s="205"/>
      <c r="X269" s="205"/>
      <c r="Y269" s="205"/>
      <c r="Z269" s="205"/>
      <c r="AA269" s="204"/>
      <c r="AB269" s="205"/>
      <c r="AC269" s="205"/>
      <c r="AD269" s="205"/>
      <c r="AE269" s="205"/>
      <c r="AF269" s="204"/>
      <c r="AG269" s="205"/>
      <c r="AH269" s="205"/>
      <c r="AI269" s="205"/>
      <c r="AJ269" s="205"/>
      <c r="AK269" s="204"/>
      <c r="AL269" s="205"/>
      <c r="AM269" s="205"/>
      <c r="AN269" s="205"/>
      <c r="AO269" s="205"/>
      <c r="AP269" s="204"/>
      <c r="AQ269" s="205"/>
      <c r="AR269" s="205"/>
      <c r="AS269" s="205"/>
      <c r="AT269" s="205"/>
      <c r="AU269" s="204"/>
      <c r="AV269" s="205"/>
      <c r="AW269" s="205"/>
      <c r="AX269" s="205"/>
      <c r="AY269" s="205"/>
      <c r="AZ269" s="204"/>
      <c r="BA269" s="205"/>
      <c r="BB269" s="205"/>
      <c r="BC269" s="205"/>
      <c r="BD269" s="205"/>
      <c r="BE269" s="204"/>
      <c r="BF269" s="205"/>
      <c r="BG269" s="205"/>
      <c r="BH269" s="205"/>
      <c r="BI269" s="206"/>
    </row>
    <row r="270" spans="1:61" x14ac:dyDescent="0.25">
      <c r="A270" s="207"/>
      <c r="B270" s="204"/>
      <c r="C270" s="205"/>
      <c r="D270" s="205"/>
      <c r="E270" s="205"/>
      <c r="F270" s="205"/>
      <c r="G270" s="204"/>
      <c r="H270" s="205"/>
      <c r="I270" s="205"/>
      <c r="J270" s="205"/>
      <c r="K270" s="205"/>
      <c r="L270" s="204"/>
      <c r="M270" s="205"/>
      <c r="N270" s="205"/>
      <c r="O270" s="205"/>
      <c r="P270" s="205"/>
      <c r="Q270" s="204"/>
      <c r="R270" s="205"/>
      <c r="S270" s="205"/>
      <c r="T270" s="205"/>
      <c r="U270" s="205"/>
      <c r="V270" s="204"/>
      <c r="W270" s="205"/>
      <c r="X270" s="205"/>
      <c r="Y270" s="205"/>
      <c r="Z270" s="205"/>
      <c r="AA270" s="204"/>
      <c r="AB270" s="205"/>
      <c r="AC270" s="205"/>
      <c r="AD270" s="205"/>
      <c r="AE270" s="205"/>
      <c r="AF270" s="204"/>
      <c r="AG270" s="205"/>
      <c r="AH270" s="205"/>
      <c r="AI270" s="205"/>
      <c r="AJ270" s="205"/>
      <c r="AK270" s="204"/>
      <c r="AL270" s="205"/>
      <c r="AM270" s="205"/>
      <c r="AN270" s="205"/>
      <c r="AO270" s="205"/>
      <c r="AP270" s="204"/>
      <c r="AQ270" s="205"/>
      <c r="AR270" s="205"/>
      <c r="AS270" s="205"/>
      <c r="AT270" s="205"/>
      <c r="AU270" s="204"/>
      <c r="AV270" s="205"/>
      <c r="AW270" s="205"/>
      <c r="AX270" s="205"/>
      <c r="AY270" s="205"/>
      <c r="AZ270" s="204"/>
      <c r="BA270" s="205"/>
      <c r="BB270" s="205"/>
      <c r="BC270" s="205"/>
      <c r="BD270" s="205"/>
      <c r="BE270" s="204"/>
      <c r="BF270" s="205"/>
      <c r="BG270" s="205"/>
      <c r="BH270" s="205"/>
      <c r="BI270" s="206"/>
    </row>
    <row r="271" spans="1:61" x14ac:dyDescent="0.25">
      <c r="A271" s="207"/>
      <c r="B271" s="204"/>
      <c r="C271" s="205"/>
      <c r="D271" s="205"/>
      <c r="E271" s="205"/>
      <c r="F271" s="205"/>
      <c r="G271" s="204"/>
      <c r="H271" s="205"/>
      <c r="I271" s="205"/>
      <c r="J271" s="205"/>
      <c r="K271" s="205"/>
      <c r="L271" s="204"/>
      <c r="M271" s="205"/>
      <c r="N271" s="205"/>
      <c r="O271" s="205"/>
      <c r="P271" s="205"/>
      <c r="Q271" s="204"/>
      <c r="R271" s="205"/>
      <c r="S271" s="205"/>
      <c r="T271" s="205"/>
      <c r="U271" s="205"/>
      <c r="V271" s="204"/>
      <c r="W271" s="205"/>
      <c r="X271" s="205"/>
      <c r="Y271" s="205"/>
      <c r="Z271" s="205"/>
      <c r="AA271" s="204"/>
      <c r="AB271" s="205"/>
      <c r="AC271" s="205"/>
      <c r="AD271" s="205"/>
      <c r="AE271" s="205"/>
      <c r="AF271" s="204"/>
      <c r="AG271" s="205"/>
      <c r="AH271" s="205"/>
      <c r="AI271" s="205"/>
      <c r="AJ271" s="205"/>
      <c r="AK271" s="204"/>
      <c r="AL271" s="205"/>
      <c r="AM271" s="205"/>
      <c r="AN271" s="205"/>
      <c r="AO271" s="205"/>
      <c r="AP271" s="204"/>
      <c r="AQ271" s="205"/>
      <c r="AR271" s="205"/>
      <c r="AS271" s="205"/>
      <c r="AT271" s="205"/>
      <c r="AU271" s="204"/>
      <c r="AV271" s="205"/>
      <c r="AW271" s="205"/>
      <c r="AX271" s="205"/>
      <c r="AY271" s="205"/>
      <c r="AZ271" s="204"/>
      <c r="BA271" s="205"/>
      <c r="BB271" s="205"/>
      <c r="BC271" s="205"/>
      <c r="BD271" s="205"/>
      <c r="BE271" s="204"/>
      <c r="BF271" s="205"/>
      <c r="BG271" s="205"/>
      <c r="BH271" s="205"/>
      <c r="BI271" s="206"/>
    </row>
    <row r="272" spans="1:61" x14ac:dyDescent="0.25">
      <c r="A272" s="207"/>
      <c r="B272" s="204"/>
      <c r="C272" s="205"/>
      <c r="D272" s="205"/>
      <c r="E272" s="205"/>
      <c r="F272" s="205"/>
      <c r="G272" s="204"/>
      <c r="H272" s="205"/>
      <c r="I272" s="205"/>
      <c r="J272" s="205"/>
      <c r="K272" s="205"/>
      <c r="L272" s="204"/>
      <c r="M272" s="205"/>
      <c r="N272" s="205"/>
      <c r="O272" s="205"/>
      <c r="P272" s="205"/>
      <c r="Q272" s="204"/>
      <c r="R272" s="205"/>
      <c r="S272" s="205"/>
      <c r="T272" s="205"/>
      <c r="U272" s="205"/>
      <c r="V272" s="204"/>
      <c r="W272" s="205"/>
      <c r="X272" s="205"/>
      <c r="Y272" s="205"/>
      <c r="Z272" s="205"/>
      <c r="AA272" s="204"/>
      <c r="AB272" s="205"/>
      <c r="AC272" s="205"/>
      <c r="AD272" s="205"/>
      <c r="AE272" s="205"/>
      <c r="AF272" s="204"/>
      <c r="AG272" s="205"/>
      <c r="AH272" s="205"/>
      <c r="AI272" s="205"/>
      <c r="AJ272" s="205"/>
      <c r="AK272" s="204"/>
      <c r="AL272" s="205"/>
      <c r="AM272" s="205"/>
      <c r="AN272" s="205"/>
      <c r="AO272" s="205"/>
      <c r="AP272" s="204"/>
      <c r="AQ272" s="205"/>
      <c r="AR272" s="205"/>
      <c r="AS272" s="205"/>
      <c r="AT272" s="205"/>
      <c r="AU272" s="204"/>
      <c r="AV272" s="205"/>
      <c r="AW272" s="205"/>
      <c r="AX272" s="205"/>
      <c r="AY272" s="205"/>
      <c r="AZ272" s="204"/>
      <c r="BA272" s="205"/>
      <c r="BB272" s="205"/>
      <c r="BC272" s="205"/>
      <c r="BD272" s="205"/>
      <c r="BE272" s="204"/>
      <c r="BF272" s="205"/>
      <c r="BG272" s="205"/>
      <c r="BH272" s="205"/>
      <c r="BI272" s="206"/>
    </row>
    <row r="273" spans="1:61" x14ac:dyDescent="0.25">
      <c r="A273" s="207"/>
      <c r="B273" s="204"/>
      <c r="C273" s="205"/>
      <c r="D273" s="205"/>
      <c r="E273" s="205"/>
      <c r="F273" s="205"/>
      <c r="G273" s="204"/>
      <c r="H273" s="205"/>
      <c r="I273" s="205"/>
      <c r="J273" s="205"/>
      <c r="K273" s="205"/>
      <c r="L273" s="204"/>
      <c r="M273" s="205"/>
      <c r="N273" s="205"/>
      <c r="O273" s="205"/>
      <c r="P273" s="205"/>
      <c r="Q273" s="204"/>
      <c r="R273" s="205"/>
      <c r="S273" s="205"/>
      <c r="T273" s="205"/>
      <c r="U273" s="205"/>
      <c r="V273" s="204"/>
      <c r="W273" s="205"/>
      <c r="X273" s="205"/>
      <c r="Y273" s="205"/>
      <c r="Z273" s="205"/>
      <c r="AA273" s="204"/>
      <c r="AB273" s="205"/>
      <c r="AC273" s="205"/>
      <c r="AD273" s="205"/>
      <c r="AE273" s="205"/>
      <c r="AF273" s="204"/>
      <c r="AG273" s="205"/>
      <c r="AH273" s="205"/>
      <c r="AI273" s="205"/>
      <c r="AJ273" s="205"/>
      <c r="AK273" s="204"/>
      <c r="AL273" s="205"/>
      <c r="AM273" s="205"/>
      <c r="AN273" s="205"/>
      <c r="AO273" s="205"/>
      <c r="AP273" s="204"/>
      <c r="AQ273" s="205"/>
      <c r="AR273" s="205"/>
      <c r="AS273" s="205"/>
      <c r="AT273" s="205"/>
      <c r="AU273" s="204"/>
      <c r="AV273" s="205"/>
      <c r="AW273" s="205"/>
      <c r="AX273" s="205"/>
      <c r="AY273" s="205"/>
      <c r="AZ273" s="204"/>
      <c r="BA273" s="205"/>
      <c r="BB273" s="205"/>
      <c r="BC273" s="205"/>
      <c r="BD273" s="205"/>
      <c r="BE273" s="204"/>
      <c r="BF273" s="205"/>
      <c r="BG273" s="205"/>
      <c r="BH273" s="205"/>
      <c r="BI273" s="206"/>
    </row>
    <row r="274" spans="1:61" x14ac:dyDescent="0.25">
      <c r="A274" s="207"/>
      <c r="B274" s="204"/>
      <c r="C274" s="205"/>
      <c r="D274" s="205"/>
      <c r="E274" s="205"/>
      <c r="F274" s="205"/>
      <c r="G274" s="204"/>
      <c r="H274" s="205"/>
      <c r="I274" s="205"/>
      <c r="J274" s="205"/>
      <c r="K274" s="205"/>
      <c r="L274" s="204"/>
      <c r="M274" s="205"/>
      <c r="N274" s="205"/>
      <c r="O274" s="205"/>
      <c r="P274" s="205"/>
      <c r="Q274" s="204"/>
      <c r="R274" s="205"/>
      <c r="S274" s="205"/>
      <c r="T274" s="205"/>
      <c r="U274" s="205"/>
      <c r="V274" s="204"/>
      <c r="W274" s="205"/>
      <c r="X274" s="205"/>
      <c r="Y274" s="205"/>
      <c r="Z274" s="205"/>
      <c r="AA274" s="204"/>
      <c r="AB274" s="205"/>
      <c r="AC274" s="205"/>
      <c r="AD274" s="205"/>
      <c r="AE274" s="205"/>
      <c r="AF274" s="204"/>
      <c r="AG274" s="205"/>
      <c r="AH274" s="205"/>
      <c r="AI274" s="205"/>
      <c r="AJ274" s="205"/>
      <c r="AK274" s="204"/>
      <c r="AL274" s="205"/>
      <c r="AM274" s="205"/>
      <c r="AN274" s="205"/>
      <c r="AO274" s="205"/>
      <c r="AP274" s="204"/>
      <c r="AQ274" s="205"/>
      <c r="AR274" s="205"/>
      <c r="AS274" s="205"/>
      <c r="AT274" s="205"/>
      <c r="AU274" s="204"/>
      <c r="AV274" s="205"/>
      <c r="AW274" s="205"/>
      <c r="AX274" s="205"/>
      <c r="AY274" s="205"/>
      <c r="AZ274" s="204"/>
      <c r="BA274" s="205"/>
      <c r="BB274" s="205"/>
      <c r="BC274" s="205"/>
      <c r="BD274" s="205"/>
      <c r="BE274" s="204"/>
      <c r="BF274" s="205"/>
      <c r="BG274" s="205"/>
      <c r="BH274" s="205"/>
      <c r="BI274" s="206"/>
    </row>
    <row r="275" spans="1:61" x14ac:dyDescent="0.25">
      <c r="A275" s="207"/>
      <c r="B275" s="204"/>
      <c r="C275" s="205"/>
      <c r="D275" s="205"/>
      <c r="E275" s="205"/>
      <c r="F275" s="205"/>
      <c r="G275" s="204"/>
      <c r="H275" s="205"/>
      <c r="I275" s="205"/>
      <c r="J275" s="205"/>
      <c r="K275" s="205"/>
      <c r="L275" s="204"/>
      <c r="M275" s="205"/>
      <c r="N275" s="205"/>
      <c r="O275" s="205"/>
      <c r="P275" s="205"/>
      <c r="Q275" s="204"/>
      <c r="R275" s="205"/>
      <c r="S275" s="205"/>
      <c r="T275" s="205"/>
      <c r="U275" s="205"/>
      <c r="V275" s="204"/>
      <c r="W275" s="205"/>
      <c r="X275" s="205"/>
      <c r="Y275" s="205"/>
      <c r="Z275" s="205"/>
      <c r="AA275" s="204"/>
      <c r="AB275" s="205"/>
      <c r="AC275" s="205"/>
      <c r="AD275" s="205"/>
      <c r="AE275" s="205"/>
      <c r="AF275" s="204"/>
      <c r="AG275" s="205"/>
      <c r="AH275" s="205"/>
      <c r="AI275" s="205"/>
      <c r="AJ275" s="205"/>
      <c r="AK275" s="204"/>
      <c r="AL275" s="205"/>
      <c r="AM275" s="205"/>
      <c r="AN275" s="205"/>
      <c r="AO275" s="205"/>
      <c r="AP275" s="204"/>
      <c r="AQ275" s="205"/>
      <c r="AR275" s="205"/>
      <c r="AS275" s="205"/>
      <c r="AT275" s="205"/>
      <c r="AU275" s="204"/>
      <c r="AV275" s="205"/>
      <c r="AW275" s="205"/>
      <c r="AX275" s="205"/>
      <c r="AY275" s="205"/>
      <c r="AZ275" s="204"/>
      <c r="BA275" s="205"/>
      <c r="BB275" s="205"/>
      <c r="BC275" s="205"/>
      <c r="BD275" s="205"/>
      <c r="BE275" s="204"/>
      <c r="BF275" s="205"/>
      <c r="BG275" s="205"/>
      <c r="BH275" s="205"/>
      <c r="BI275" s="206"/>
    </row>
    <row r="276" spans="1:61" x14ac:dyDescent="0.25">
      <c r="A276" s="207"/>
      <c r="B276" s="204"/>
      <c r="C276" s="205"/>
      <c r="D276" s="205"/>
      <c r="E276" s="205"/>
      <c r="F276" s="205"/>
      <c r="G276" s="204"/>
      <c r="H276" s="205"/>
      <c r="I276" s="205"/>
      <c r="J276" s="205"/>
      <c r="K276" s="205"/>
      <c r="L276" s="204"/>
      <c r="M276" s="205"/>
      <c r="N276" s="205"/>
      <c r="O276" s="205"/>
      <c r="P276" s="205"/>
      <c r="Q276" s="204"/>
      <c r="R276" s="205"/>
      <c r="S276" s="205"/>
      <c r="T276" s="205"/>
      <c r="U276" s="205"/>
      <c r="V276" s="204"/>
      <c r="W276" s="205"/>
      <c r="X276" s="205"/>
      <c r="Y276" s="205"/>
      <c r="Z276" s="205"/>
      <c r="AA276" s="204"/>
      <c r="AB276" s="205"/>
      <c r="AC276" s="205"/>
      <c r="AD276" s="205"/>
      <c r="AE276" s="205"/>
      <c r="AF276" s="204"/>
      <c r="AG276" s="205"/>
      <c r="AH276" s="205"/>
      <c r="AI276" s="205"/>
      <c r="AJ276" s="205"/>
      <c r="AK276" s="204"/>
      <c r="AL276" s="205"/>
      <c r="AM276" s="205"/>
      <c r="AN276" s="205"/>
      <c r="AO276" s="205"/>
      <c r="AP276" s="204"/>
      <c r="AQ276" s="205"/>
      <c r="AR276" s="205"/>
      <c r="AS276" s="205"/>
      <c r="AT276" s="205"/>
      <c r="AU276" s="204"/>
      <c r="AV276" s="205"/>
      <c r="AW276" s="205"/>
      <c r="AX276" s="205"/>
      <c r="AY276" s="205"/>
      <c r="AZ276" s="204"/>
      <c r="BA276" s="205"/>
      <c r="BB276" s="205"/>
      <c r="BC276" s="205"/>
      <c r="BD276" s="205"/>
      <c r="BE276" s="204"/>
      <c r="BF276" s="205"/>
      <c r="BG276" s="205"/>
      <c r="BH276" s="205"/>
      <c r="BI276" s="206"/>
    </row>
    <row r="277" spans="1:61" x14ac:dyDescent="0.25">
      <c r="A277" s="207"/>
      <c r="B277" s="204"/>
      <c r="C277" s="205"/>
      <c r="D277" s="205"/>
      <c r="E277" s="205"/>
      <c r="F277" s="205"/>
      <c r="G277" s="204"/>
      <c r="H277" s="205"/>
      <c r="I277" s="205"/>
      <c r="J277" s="205"/>
      <c r="K277" s="205"/>
      <c r="L277" s="204"/>
      <c r="M277" s="205"/>
      <c r="N277" s="205"/>
      <c r="O277" s="205"/>
      <c r="P277" s="205"/>
      <c r="Q277" s="204"/>
      <c r="R277" s="205"/>
      <c r="S277" s="205"/>
      <c r="T277" s="205"/>
      <c r="U277" s="205"/>
      <c r="V277" s="204"/>
      <c r="W277" s="205"/>
      <c r="X277" s="205"/>
      <c r="Y277" s="205"/>
      <c r="Z277" s="205"/>
      <c r="AA277" s="204"/>
      <c r="AB277" s="205"/>
      <c r="AC277" s="205"/>
      <c r="AD277" s="205"/>
      <c r="AE277" s="205"/>
      <c r="AF277" s="204"/>
      <c r="AG277" s="205"/>
      <c r="AH277" s="205"/>
      <c r="AI277" s="205"/>
      <c r="AJ277" s="205"/>
      <c r="AK277" s="204"/>
      <c r="AL277" s="205"/>
      <c r="AM277" s="205"/>
      <c r="AN277" s="205"/>
      <c r="AO277" s="205"/>
      <c r="AP277" s="204"/>
      <c r="AQ277" s="205"/>
      <c r="AR277" s="205"/>
      <c r="AS277" s="205"/>
      <c r="AT277" s="205"/>
      <c r="AU277" s="204"/>
      <c r="AV277" s="205"/>
      <c r="AW277" s="205"/>
      <c r="AX277" s="205"/>
      <c r="AY277" s="205"/>
      <c r="AZ277" s="204"/>
      <c r="BA277" s="205"/>
      <c r="BB277" s="205"/>
      <c r="BC277" s="205"/>
      <c r="BD277" s="205"/>
      <c r="BE277" s="204"/>
      <c r="BF277" s="205"/>
      <c r="BG277" s="205"/>
      <c r="BH277" s="205"/>
      <c r="BI277" s="206"/>
    </row>
    <row r="278" spans="1:61" x14ac:dyDescent="0.25">
      <c r="A278" s="207"/>
      <c r="B278" s="204"/>
      <c r="C278" s="205"/>
      <c r="D278" s="205"/>
      <c r="E278" s="205"/>
      <c r="F278" s="205"/>
      <c r="G278" s="204"/>
      <c r="H278" s="205"/>
      <c r="I278" s="205"/>
      <c r="J278" s="205"/>
      <c r="K278" s="205"/>
      <c r="L278" s="204"/>
      <c r="M278" s="205"/>
      <c r="N278" s="205"/>
      <c r="O278" s="205"/>
      <c r="P278" s="205"/>
      <c r="Q278" s="204"/>
      <c r="R278" s="205"/>
      <c r="S278" s="205"/>
      <c r="T278" s="205"/>
      <c r="U278" s="205"/>
      <c r="V278" s="204"/>
      <c r="W278" s="205"/>
      <c r="X278" s="205"/>
      <c r="Y278" s="205"/>
      <c r="Z278" s="205"/>
      <c r="AA278" s="204"/>
      <c r="AB278" s="205"/>
      <c r="AC278" s="205"/>
      <c r="AD278" s="205"/>
      <c r="AE278" s="205"/>
      <c r="AF278" s="204"/>
      <c r="AG278" s="205"/>
      <c r="AH278" s="205"/>
      <c r="AI278" s="205"/>
      <c r="AJ278" s="205"/>
      <c r="AK278" s="204"/>
      <c r="AL278" s="205"/>
      <c r="AM278" s="205"/>
      <c r="AN278" s="205"/>
      <c r="AO278" s="205"/>
      <c r="AP278" s="204"/>
      <c r="AQ278" s="205"/>
      <c r="AR278" s="205"/>
      <c r="AS278" s="205"/>
      <c r="AT278" s="205"/>
      <c r="AU278" s="204"/>
      <c r="AV278" s="205"/>
      <c r="AW278" s="205"/>
      <c r="AX278" s="205"/>
      <c r="AY278" s="205"/>
      <c r="AZ278" s="204"/>
      <c r="BA278" s="205"/>
      <c r="BB278" s="205"/>
      <c r="BC278" s="205"/>
      <c r="BD278" s="205"/>
      <c r="BE278" s="204"/>
      <c r="BF278" s="205"/>
      <c r="BG278" s="205"/>
      <c r="BH278" s="205"/>
      <c r="BI278" s="206"/>
    </row>
    <row r="279" spans="1:61" x14ac:dyDescent="0.25">
      <c r="A279" s="207"/>
      <c r="B279" s="204"/>
      <c r="C279" s="205"/>
      <c r="D279" s="205"/>
      <c r="E279" s="205"/>
      <c r="F279" s="205"/>
      <c r="G279" s="204"/>
      <c r="H279" s="205"/>
      <c r="I279" s="205"/>
      <c r="J279" s="205"/>
      <c r="K279" s="205"/>
      <c r="L279" s="204"/>
      <c r="M279" s="205"/>
      <c r="N279" s="205"/>
      <c r="O279" s="205"/>
      <c r="P279" s="205"/>
      <c r="Q279" s="204"/>
      <c r="R279" s="205"/>
      <c r="S279" s="205"/>
      <c r="T279" s="205"/>
      <c r="U279" s="205"/>
      <c r="V279" s="204"/>
      <c r="W279" s="205"/>
      <c r="X279" s="205"/>
      <c r="Y279" s="205"/>
      <c r="Z279" s="205"/>
      <c r="AA279" s="204"/>
      <c r="AB279" s="205"/>
      <c r="AC279" s="205"/>
      <c r="AD279" s="205"/>
      <c r="AE279" s="205"/>
      <c r="AF279" s="204"/>
      <c r="AG279" s="205"/>
      <c r="AH279" s="205"/>
      <c r="AI279" s="205"/>
      <c r="AJ279" s="205"/>
      <c r="AK279" s="204"/>
      <c r="AL279" s="205"/>
      <c r="AM279" s="205"/>
      <c r="AN279" s="205"/>
      <c r="AO279" s="205"/>
      <c r="AP279" s="204"/>
      <c r="AQ279" s="205"/>
      <c r="AR279" s="205"/>
      <c r="AS279" s="205"/>
      <c r="AT279" s="205"/>
      <c r="AU279" s="204"/>
      <c r="AV279" s="205"/>
      <c r="AW279" s="205"/>
      <c r="AX279" s="205"/>
      <c r="AY279" s="205"/>
      <c r="AZ279" s="204"/>
      <c r="BA279" s="205"/>
      <c r="BB279" s="205"/>
      <c r="BC279" s="205"/>
      <c r="BD279" s="205"/>
      <c r="BE279" s="204"/>
      <c r="BF279" s="205"/>
      <c r="BG279" s="205"/>
      <c r="BH279" s="205"/>
      <c r="BI279" s="206"/>
    </row>
    <row r="280" spans="1:61" x14ac:dyDescent="0.25">
      <c r="A280" s="207"/>
      <c r="B280" s="204"/>
      <c r="C280" s="205"/>
      <c r="D280" s="205"/>
      <c r="E280" s="205"/>
      <c r="F280" s="205"/>
      <c r="G280" s="204"/>
      <c r="H280" s="205"/>
      <c r="I280" s="205"/>
      <c r="J280" s="205"/>
      <c r="K280" s="205"/>
      <c r="L280" s="204"/>
      <c r="M280" s="205"/>
      <c r="N280" s="205"/>
      <c r="O280" s="205"/>
      <c r="P280" s="205"/>
      <c r="Q280" s="204"/>
      <c r="R280" s="205"/>
      <c r="S280" s="205"/>
      <c r="T280" s="205"/>
      <c r="U280" s="205"/>
      <c r="V280" s="204"/>
      <c r="W280" s="205"/>
      <c r="X280" s="205"/>
      <c r="Y280" s="205"/>
      <c r="Z280" s="205"/>
      <c r="AA280" s="204"/>
      <c r="AB280" s="205"/>
      <c r="AC280" s="205"/>
      <c r="AD280" s="205"/>
      <c r="AE280" s="205"/>
      <c r="AF280" s="204"/>
      <c r="AG280" s="205"/>
      <c r="AH280" s="205"/>
      <c r="AI280" s="205"/>
      <c r="AJ280" s="205"/>
      <c r="AK280" s="204"/>
      <c r="AL280" s="205"/>
      <c r="AM280" s="205"/>
      <c r="AN280" s="205"/>
      <c r="AO280" s="205"/>
      <c r="AP280" s="204"/>
      <c r="AQ280" s="205"/>
      <c r="AR280" s="205"/>
      <c r="AS280" s="205"/>
      <c r="AT280" s="205"/>
      <c r="AU280" s="204"/>
      <c r="AV280" s="205"/>
      <c r="AW280" s="205"/>
      <c r="AX280" s="205"/>
      <c r="AY280" s="205"/>
      <c r="AZ280" s="204"/>
      <c r="BA280" s="205"/>
      <c r="BB280" s="205"/>
      <c r="BC280" s="205"/>
      <c r="BD280" s="205"/>
      <c r="BE280" s="204"/>
      <c r="BF280" s="205"/>
      <c r="BG280" s="205"/>
      <c r="BH280" s="205"/>
      <c r="BI280" s="206"/>
    </row>
    <row r="281" spans="1:61" x14ac:dyDescent="0.25">
      <c r="A281" s="207"/>
      <c r="B281" s="204"/>
      <c r="C281" s="205"/>
      <c r="D281" s="205"/>
      <c r="E281" s="205"/>
      <c r="F281" s="205"/>
      <c r="G281" s="204"/>
      <c r="H281" s="205"/>
      <c r="I281" s="205"/>
      <c r="J281" s="205"/>
      <c r="K281" s="205"/>
      <c r="L281" s="204"/>
      <c r="M281" s="205"/>
      <c r="N281" s="205"/>
      <c r="O281" s="205"/>
      <c r="P281" s="205"/>
      <c r="Q281" s="204"/>
      <c r="R281" s="205"/>
      <c r="S281" s="205"/>
      <c r="T281" s="205"/>
      <c r="U281" s="205"/>
      <c r="V281" s="204"/>
      <c r="W281" s="205"/>
      <c r="X281" s="205"/>
      <c r="Y281" s="205"/>
      <c r="Z281" s="205"/>
      <c r="AA281" s="204"/>
      <c r="AB281" s="205"/>
      <c r="AC281" s="205"/>
      <c r="AD281" s="205"/>
      <c r="AE281" s="205"/>
      <c r="AF281" s="204"/>
      <c r="AG281" s="205"/>
      <c r="AH281" s="205"/>
      <c r="AI281" s="205"/>
      <c r="AJ281" s="205"/>
      <c r="AK281" s="204"/>
      <c r="AL281" s="205"/>
      <c r="AM281" s="205"/>
      <c r="AN281" s="205"/>
      <c r="AO281" s="205"/>
      <c r="AP281" s="204"/>
      <c r="AQ281" s="205"/>
      <c r="AR281" s="205"/>
      <c r="AS281" s="205"/>
      <c r="AT281" s="205"/>
      <c r="AU281" s="204"/>
      <c r="AV281" s="205"/>
      <c r="AW281" s="205"/>
      <c r="AX281" s="205"/>
      <c r="AY281" s="205"/>
      <c r="AZ281" s="204"/>
      <c r="BA281" s="205"/>
      <c r="BB281" s="205"/>
      <c r="BC281" s="205"/>
      <c r="BD281" s="205"/>
      <c r="BE281" s="204"/>
      <c r="BF281" s="205"/>
      <c r="BG281" s="205"/>
      <c r="BH281" s="205"/>
      <c r="BI281" s="206"/>
    </row>
    <row r="282" spans="1:61" x14ac:dyDescent="0.25">
      <c r="A282" s="207"/>
      <c r="B282" s="204"/>
      <c r="C282" s="205"/>
      <c r="D282" s="205"/>
      <c r="E282" s="205"/>
      <c r="F282" s="205"/>
      <c r="G282" s="204"/>
      <c r="H282" s="205"/>
      <c r="I282" s="205"/>
      <c r="J282" s="205"/>
      <c r="K282" s="205"/>
      <c r="L282" s="204"/>
      <c r="M282" s="205"/>
      <c r="N282" s="205"/>
      <c r="O282" s="205"/>
      <c r="P282" s="205"/>
      <c r="Q282" s="204"/>
      <c r="R282" s="205"/>
      <c r="S282" s="205"/>
      <c r="T282" s="205"/>
      <c r="U282" s="205"/>
      <c r="V282" s="204"/>
      <c r="W282" s="205"/>
      <c r="X282" s="205"/>
      <c r="Y282" s="205"/>
      <c r="Z282" s="205"/>
      <c r="AA282" s="204"/>
      <c r="AB282" s="205"/>
      <c r="AC282" s="205"/>
      <c r="AD282" s="205"/>
      <c r="AE282" s="205"/>
      <c r="AF282" s="204"/>
      <c r="AG282" s="205"/>
      <c r="AH282" s="205"/>
      <c r="AI282" s="205"/>
      <c r="AJ282" s="205"/>
      <c r="AK282" s="204"/>
      <c r="AL282" s="205"/>
      <c r="AM282" s="205"/>
      <c r="AN282" s="205"/>
      <c r="AO282" s="205"/>
      <c r="AP282" s="204"/>
      <c r="AQ282" s="205"/>
      <c r="AR282" s="205"/>
      <c r="AS282" s="205"/>
      <c r="AT282" s="205"/>
      <c r="AU282" s="204"/>
      <c r="AV282" s="205"/>
      <c r="AW282" s="205"/>
      <c r="AX282" s="205"/>
      <c r="AY282" s="205"/>
      <c r="AZ282" s="204"/>
      <c r="BA282" s="205"/>
      <c r="BB282" s="205"/>
      <c r="BC282" s="205"/>
      <c r="BD282" s="205"/>
      <c r="BE282" s="204"/>
      <c r="BF282" s="205"/>
      <c r="BG282" s="205"/>
      <c r="BH282" s="205"/>
      <c r="BI282" s="206"/>
    </row>
    <row r="283" spans="1:61" x14ac:dyDescent="0.25">
      <c r="A283" s="207"/>
      <c r="B283" s="204"/>
      <c r="C283" s="205"/>
      <c r="D283" s="205"/>
      <c r="E283" s="205"/>
      <c r="F283" s="205"/>
      <c r="G283" s="204"/>
      <c r="H283" s="205"/>
      <c r="I283" s="205"/>
      <c r="J283" s="205"/>
      <c r="K283" s="205"/>
      <c r="L283" s="204"/>
      <c r="M283" s="205"/>
      <c r="N283" s="205"/>
      <c r="O283" s="205"/>
      <c r="P283" s="205"/>
      <c r="Q283" s="204"/>
      <c r="R283" s="205"/>
      <c r="S283" s="205"/>
      <c r="T283" s="205"/>
      <c r="U283" s="205"/>
      <c r="V283" s="204"/>
      <c r="W283" s="205"/>
      <c r="X283" s="205"/>
      <c r="Y283" s="205"/>
      <c r="Z283" s="205"/>
      <c r="AA283" s="204"/>
      <c r="AB283" s="205"/>
      <c r="AC283" s="205"/>
      <c r="AD283" s="205"/>
      <c r="AE283" s="205"/>
      <c r="AF283" s="204"/>
      <c r="AG283" s="205"/>
      <c r="AH283" s="205"/>
      <c r="AI283" s="205"/>
      <c r="AJ283" s="205"/>
      <c r="AK283" s="204"/>
      <c r="AL283" s="205"/>
      <c r="AM283" s="205"/>
      <c r="AN283" s="205"/>
      <c r="AO283" s="205"/>
      <c r="AP283" s="204"/>
      <c r="AQ283" s="205"/>
      <c r="AR283" s="205"/>
      <c r="AS283" s="205"/>
      <c r="AT283" s="205"/>
      <c r="AU283" s="204"/>
      <c r="AV283" s="205"/>
      <c r="AW283" s="205"/>
      <c r="AX283" s="205"/>
      <c r="AY283" s="205"/>
      <c r="AZ283" s="204"/>
      <c r="BA283" s="205"/>
      <c r="BB283" s="205"/>
      <c r="BC283" s="205"/>
      <c r="BD283" s="205"/>
      <c r="BE283" s="204"/>
      <c r="BF283" s="205"/>
      <c r="BG283" s="205"/>
      <c r="BH283" s="205"/>
      <c r="BI283" s="206"/>
    </row>
    <row r="284" spans="1:61" x14ac:dyDescent="0.25">
      <c r="A284" s="207"/>
      <c r="B284" s="204"/>
      <c r="C284" s="205"/>
      <c r="D284" s="205"/>
      <c r="E284" s="205"/>
      <c r="F284" s="205"/>
      <c r="G284" s="204"/>
      <c r="H284" s="205"/>
      <c r="I284" s="205"/>
      <c r="J284" s="205"/>
      <c r="K284" s="205"/>
      <c r="L284" s="204"/>
      <c r="M284" s="205"/>
      <c r="N284" s="205"/>
      <c r="O284" s="205"/>
      <c r="P284" s="205"/>
      <c r="Q284" s="204"/>
      <c r="R284" s="205"/>
      <c r="S284" s="205"/>
      <c r="T284" s="205"/>
      <c r="U284" s="205"/>
      <c r="V284" s="204"/>
      <c r="W284" s="205"/>
      <c r="X284" s="205"/>
      <c r="Y284" s="205"/>
      <c r="Z284" s="205"/>
      <c r="AA284" s="204"/>
      <c r="AB284" s="205"/>
      <c r="AC284" s="205"/>
      <c r="AD284" s="205"/>
      <c r="AE284" s="205"/>
      <c r="AF284" s="204"/>
      <c r="AG284" s="205"/>
      <c r="AH284" s="205"/>
      <c r="AI284" s="205"/>
      <c r="AJ284" s="205"/>
      <c r="AK284" s="204"/>
      <c r="AL284" s="205"/>
      <c r="AM284" s="205"/>
      <c r="AN284" s="205"/>
      <c r="AO284" s="205"/>
      <c r="AP284" s="204"/>
      <c r="AQ284" s="205"/>
      <c r="AR284" s="205"/>
      <c r="AS284" s="205"/>
      <c r="AT284" s="205"/>
      <c r="AU284" s="204"/>
      <c r="AV284" s="205"/>
      <c r="AW284" s="205"/>
      <c r="AX284" s="205"/>
      <c r="AY284" s="205"/>
      <c r="AZ284" s="204"/>
      <c r="BA284" s="205"/>
      <c r="BB284" s="205"/>
      <c r="BC284" s="205"/>
      <c r="BD284" s="205"/>
      <c r="BE284" s="204"/>
      <c r="BF284" s="205"/>
      <c r="BG284" s="205"/>
      <c r="BH284" s="205"/>
      <c r="BI284" s="206"/>
    </row>
    <row r="285" spans="1:61" x14ac:dyDescent="0.25">
      <c r="A285" s="207"/>
      <c r="B285" s="204"/>
      <c r="C285" s="205"/>
      <c r="D285" s="205"/>
      <c r="E285" s="205"/>
      <c r="F285" s="205"/>
      <c r="G285" s="204"/>
      <c r="H285" s="205"/>
      <c r="I285" s="205"/>
      <c r="J285" s="205"/>
      <c r="K285" s="205"/>
      <c r="L285" s="204"/>
      <c r="M285" s="205"/>
      <c r="N285" s="205"/>
      <c r="O285" s="205"/>
      <c r="P285" s="205"/>
      <c r="Q285" s="204"/>
      <c r="R285" s="205"/>
      <c r="S285" s="205"/>
      <c r="T285" s="205"/>
      <c r="U285" s="205"/>
      <c r="V285" s="204"/>
      <c r="W285" s="205"/>
      <c r="X285" s="205"/>
      <c r="Y285" s="205"/>
      <c r="Z285" s="205"/>
      <c r="AA285" s="204"/>
      <c r="AB285" s="205"/>
      <c r="AC285" s="205"/>
      <c r="AD285" s="205"/>
      <c r="AE285" s="205"/>
      <c r="AF285" s="204"/>
      <c r="AG285" s="205"/>
      <c r="AH285" s="205"/>
      <c r="AI285" s="205"/>
      <c r="AJ285" s="205"/>
      <c r="AK285" s="204"/>
      <c r="AL285" s="205"/>
      <c r="AM285" s="205"/>
      <c r="AN285" s="205"/>
      <c r="AO285" s="205"/>
      <c r="AP285" s="204"/>
      <c r="AQ285" s="205"/>
      <c r="AR285" s="205"/>
      <c r="AS285" s="205"/>
      <c r="AT285" s="205"/>
      <c r="AU285" s="204"/>
      <c r="AV285" s="205"/>
      <c r="AW285" s="205"/>
      <c r="AX285" s="205"/>
      <c r="AY285" s="205"/>
      <c r="AZ285" s="204"/>
      <c r="BA285" s="205"/>
      <c r="BB285" s="205"/>
      <c r="BC285" s="205"/>
      <c r="BD285" s="205"/>
      <c r="BE285" s="204"/>
      <c r="BF285" s="205"/>
      <c r="BG285" s="205"/>
      <c r="BH285" s="205"/>
      <c r="BI285" s="206"/>
    </row>
    <row r="286" spans="1:61" x14ac:dyDescent="0.25">
      <c r="A286" s="207"/>
      <c r="B286" s="204"/>
      <c r="C286" s="205"/>
      <c r="D286" s="205"/>
      <c r="E286" s="205"/>
      <c r="F286" s="205"/>
      <c r="G286" s="204"/>
      <c r="H286" s="205"/>
      <c r="I286" s="205"/>
      <c r="J286" s="205"/>
      <c r="K286" s="205"/>
      <c r="L286" s="204"/>
      <c r="M286" s="205"/>
      <c r="N286" s="205"/>
      <c r="O286" s="205"/>
      <c r="P286" s="205"/>
      <c r="Q286" s="204"/>
      <c r="R286" s="205"/>
      <c r="S286" s="205"/>
      <c r="T286" s="205"/>
      <c r="U286" s="205"/>
      <c r="V286" s="204"/>
      <c r="W286" s="205"/>
      <c r="X286" s="205"/>
      <c r="Y286" s="205"/>
      <c r="Z286" s="205"/>
      <c r="AA286" s="204"/>
      <c r="AB286" s="205"/>
      <c r="AC286" s="205"/>
      <c r="AD286" s="205"/>
      <c r="AE286" s="205"/>
      <c r="AF286" s="204"/>
      <c r="AG286" s="205"/>
      <c r="AH286" s="205"/>
      <c r="AI286" s="205"/>
      <c r="AJ286" s="205"/>
      <c r="AK286" s="204"/>
      <c r="AL286" s="205"/>
      <c r="AM286" s="205"/>
      <c r="AN286" s="205"/>
      <c r="AO286" s="205"/>
      <c r="AP286" s="204"/>
      <c r="AQ286" s="205"/>
      <c r="AR286" s="205"/>
      <c r="AS286" s="205"/>
      <c r="AT286" s="205"/>
      <c r="AU286" s="204"/>
      <c r="AV286" s="205"/>
      <c r="AW286" s="205"/>
      <c r="AX286" s="205"/>
      <c r="AY286" s="205"/>
      <c r="AZ286" s="204"/>
      <c r="BA286" s="205"/>
      <c r="BB286" s="205"/>
      <c r="BC286" s="205"/>
      <c r="BD286" s="205"/>
      <c r="BE286" s="204"/>
      <c r="BF286" s="205"/>
      <c r="BG286" s="205"/>
      <c r="BH286" s="205"/>
      <c r="BI286" s="206"/>
    </row>
    <row r="287" spans="1:61" x14ac:dyDescent="0.25">
      <c r="A287" s="207"/>
      <c r="B287" s="204"/>
      <c r="C287" s="205"/>
      <c r="D287" s="205"/>
      <c r="E287" s="205"/>
      <c r="F287" s="205"/>
      <c r="G287" s="204"/>
      <c r="H287" s="205"/>
      <c r="I287" s="205"/>
      <c r="J287" s="205"/>
      <c r="K287" s="205"/>
      <c r="L287" s="204"/>
      <c r="M287" s="205"/>
      <c r="N287" s="205"/>
      <c r="O287" s="205"/>
      <c r="P287" s="205"/>
      <c r="Q287" s="204"/>
      <c r="R287" s="205"/>
      <c r="S287" s="205"/>
      <c r="T287" s="205"/>
      <c r="U287" s="205"/>
      <c r="V287" s="204"/>
      <c r="W287" s="205"/>
      <c r="X287" s="205"/>
      <c r="Y287" s="205"/>
      <c r="Z287" s="205"/>
      <c r="AA287" s="204"/>
      <c r="AB287" s="205"/>
      <c r="AC287" s="205"/>
      <c r="AD287" s="205"/>
      <c r="AE287" s="205"/>
      <c r="AF287" s="204"/>
      <c r="AG287" s="205"/>
      <c r="AH287" s="205"/>
      <c r="AI287" s="205"/>
      <c r="AJ287" s="205"/>
      <c r="AK287" s="204"/>
      <c r="AL287" s="205"/>
      <c r="AM287" s="205"/>
      <c r="AN287" s="205"/>
      <c r="AO287" s="205"/>
      <c r="AP287" s="204"/>
      <c r="AQ287" s="205"/>
      <c r="AR287" s="205"/>
      <c r="AS287" s="205"/>
      <c r="AT287" s="205"/>
      <c r="AU287" s="204"/>
      <c r="AV287" s="205"/>
      <c r="AW287" s="205"/>
      <c r="AX287" s="205"/>
      <c r="AY287" s="205"/>
      <c r="AZ287" s="204"/>
      <c r="BA287" s="205"/>
      <c r="BB287" s="205"/>
      <c r="BC287" s="205"/>
      <c r="BD287" s="205"/>
      <c r="BE287" s="204"/>
      <c r="BF287" s="205"/>
      <c r="BG287" s="205"/>
      <c r="BH287" s="205"/>
      <c r="BI287" s="206"/>
    </row>
    <row r="288" spans="1:61" x14ac:dyDescent="0.25">
      <c r="A288" s="207"/>
      <c r="B288" s="204"/>
      <c r="C288" s="205"/>
      <c r="D288" s="205"/>
      <c r="E288" s="205"/>
      <c r="F288" s="205"/>
      <c r="G288" s="204"/>
      <c r="H288" s="205"/>
      <c r="I288" s="205"/>
      <c r="J288" s="205"/>
      <c r="K288" s="205"/>
      <c r="L288" s="204"/>
      <c r="M288" s="205"/>
      <c r="N288" s="205"/>
      <c r="O288" s="205"/>
      <c r="P288" s="205"/>
      <c r="Q288" s="204"/>
      <c r="R288" s="205"/>
      <c r="S288" s="205"/>
      <c r="T288" s="205"/>
      <c r="U288" s="205"/>
      <c r="V288" s="204"/>
      <c r="W288" s="205"/>
      <c r="X288" s="205"/>
      <c r="Y288" s="205"/>
      <c r="Z288" s="205"/>
      <c r="AA288" s="204"/>
      <c r="AB288" s="205"/>
      <c r="AC288" s="205"/>
      <c r="AD288" s="205"/>
      <c r="AE288" s="205"/>
      <c r="AF288" s="204"/>
      <c r="AG288" s="205"/>
      <c r="AH288" s="205"/>
      <c r="AI288" s="205"/>
      <c r="AJ288" s="205"/>
      <c r="AK288" s="204"/>
      <c r="AL288" s="205"/>
      <c r="AM288" s="205"/>
      <c r="AN288" s="205"/>
      <c r="AO288" s="205"/>
      <c r="AP288" s="204"/>
      <c r="AQ288" s="205"/>
      <c r="AR288" s="205"/>
      <c r="AS288" s="205"/>
      <c r="AT288" s="205"/>
      <c r="AU288" s="204"/>
      <c r="AV288" s="205"/>
      <c r="AW288" s="205"/>
      <c r="AX288" s="205"/>
      <c r="AY288" s="205"/>
      <c r="AZ288" s="204"/>
      <c r="BA288" s="205"/>
      <c r="BB288" s="205"/>
      <c r="BC288" s="205"/>
      <c r="BD288" s="205"/>
      <c r="BE288" s="204"/>
      <c r="BF288" s="205"/>
      <c r="BG288" s="205"/>
      <c r="BH288" s="205"/>
      <c r="BI288" s="206"/>
    </row>
    <row r="289" spans="1:61" x14ac:dyDescent="0.25">
      <c r="A289" s="207"/>
      <c r="B289" s="204"/>
      <c r="C289" s="205"/>
      <c r="D289" s="205"/>
      <c r="E289" s="205"/>
      <c r="F289" s="205"/>
      <c r="G289" s="204"/>
      <c r="H289" s="205"/>
      <c r="I289" s="205"/>
      <c r="J289" s="205"/>
      <c r="K289" s="205"/>
      <c r="L289" s="204"/>
      <c r="M289" s="205"/>
      <c r="N289" s="205"/>
      <c r="O289" s="205"/>
      <c r="P289" s="205"/>
      <c r="Q289" s="204"/>
      <c r="R289" s="205"/>
      <c r="S289" s="205"/>
      <c r="T289" s="205"/>
      <c r="U289" s="205"/>
      <c r="V289" s="204"/>
      <c r="W289" s="205"/>
      <c r="X289" s="205"/>
      <c r="Y289" s="205"/>
      <c r="Z289" s="205"/>
      <c r="AA289" s="204"/>
      <c r="AB289" s="205"/>
      <c r="AC289" s="205"/>
      <c r="AD289" s="205"/>
      <c r="AE289" s="205"/>
      <c r="AF289" s="204"/>
      <c r="AG289" s="205"/>
      <c r="AH289" s="205"/>
      <c r="AI289" s="205"/>
      <c r="AJ289" s="205"/>
      <c r="AK289" s="204"/>
      <c r="AL289" s="205"/>
      <c r="AM289" s="205"/>
      <c r="AN289" s="205"/>
      <c r="AO289" s="205"/>
      <c r="AP289" s="204"/>
      <c r="AQ289" s="205"/>
      <c r="AR289" s="205"/>
      <c r="AS289" s="205"/>
      <c r="AT289" s="205"/>
      <c r="AU289" s="204"/>
      <c r="AV289" s="205"/>
      <c r="AW289" s="205"/>
      <c r="AX289" s="205"/>
      <c r="AY289" s="205"/>
      <c r="AZ289" s="204"/>
      <c r="BA289" s="205"/>
      <c r="BB289" s="205"/>
      <c r="BC289" s="205"/>
      <c r="BD289" s="205"/>
      <c r="BE289" s="204"/>
      <c r="BF289" s="205"/>
      <c r="BG289" s="205"/>
      <c r="BH289" s="205"/>
      <c r="BI289" s="206"/>
    </row>
    <row r="290" spans="1:61" x14ac:dyDescent="0.25">
      <c r="A290" s="207"/>
      <c r="B290" s="204"/>
      <c r="C290" s="205"/>
      <c r="D290" s="205"/>
      <c r="E290" s="205"/>
      <c r="F290" s="205"/>
      <c r="G290" s="204"/>
      <c r="H290" s="205"/>
      <c r="I290" s="205"/>
      <c r="J290" s="205"/>
      <c r="K290" s="205"/>
      <c r="L290" s="204"/>
      <c r="M290" s="205"/>
      <c r="N290" s="205"/>
      <c r="O290" s="205"/>
      <c r="P290" s="205"/>
      <c r="Q290" s="204"/>
      <c r="R290" s="205"/>
      <c r="S290" s="205"/>
      <c r="T290" s="205"/>
      <c r="U290" s="205"/>
      <c r="V290" s="204"/>
      <c r="W290" s="205"/>
      <c r="X290" s="205"/>
      <c r="Y290" s="205"/>
      <c r="Z290" s="205"/>
      <c r="AA290" s="204"/>
      <c r="AB290" s="205"/>
      <c r="AC290" s="205"/>
      <c r="AD290" s="205"/>
      <c r="AE290" s="205"/>
      <c r="AF290" s="204"/>
      <c r="AG290" s="205"/>
      <c r="AH290" s="205"/>
      <c r="AI290" s="205"/>
      <c r="AJ290" s="205"/>
      <c r="AK290" s="204"/>
      <c r="AL290" s="205"/>
      <c r="AM290" s="205"/>
      <c r="AN290" s="205"/>
      <c r="AO290" s="205"/>
      <c r="AP290" s="204"/>
      <c r="AQ290" s="205"/>
      <c r="AR290" s="205"/>
      <c r="AS290" s="205"/>
      <c r="AT290" s="205"/>
      <c r="AU290" s="204"/>
      <c r="AV290" s="205"/>
      <c r="AW290" s="205"/>
      <c r="AX290" s="205"/>
      <c r="AY290" s="205"/>
      <c r="AZ290" s="204"/>
      <c r="BA290" s="205"/>
      <c r="BB290" s="205"/>
      <c r="BC290" s="205"/>
      <c r="BD290" s="205"/>
      <c r="BE290" s="204"/>
      <c r="BF290" s="205"/>
      <c r="BG290" s="205"/>
      <c r="BH290" s="205"/>
      <c r="BI290" s="206"/>
    </row>
    <row r="291" spans="1:61" x14ac:dyDescent="0.25">
      <c r="A291" s="207"/>
      <c r="B291" s="204"/>
      <c r="C291" s="205"/>
      <c r="D291" s="205"/>
      <c r="E291" s="205"/>
      <c r="F291" s="205"/>
      <c r="G291" s="204"/>
      <c r="H291" s="205"/>
      <c r="I291" s="205"/>
      <c r="J291" s="205"/>
      <c r="K291" s="205"/>
      <c r="L291" s="204"/>
      <c r="M291" s="205"/>
      <c r="N291" s="205"/>
      <c r="O291" s="205"/>
      <c r="P291" s="205"/>
      <c r="Q291" s="204"/>
      <c r="R291" s="205"/>
      <c r="S291" s="205"/>
      <c r="T291" s="205"/>
      <c r="U291" s="205"/>
      <c r="V291" s="204"/>
      <c r="W291" s="205"/>
      <c r="X291" s="205"/>
      <c r="Y291" s="205"/>
      <c r="Z291" s="205"/>
      <c r="AA291" s="204"/>
      <c r="AB291" s="205"/>
      <c r="AC291" s="205"/>
      <c r="AD291" s="205"/>
      <c r="AE291" s="205"/>
      <c r="AF291" s="204"/>
      <c r="AG291" s="205"/>
      <c r="AH291" s="205"/>
      <c r="AI291" s="205"/>
      <c r="AJ291" s="205"/>
      <c r="AK291" s="204"/>
      <c r="AL291" s="205"/>
      <c r="AM291" s="205"/>
      <c r="AN291" s="205"/>
      <c r="AO291" s="205"/>
      <c r="AP291" s="204"/>
      <c r="AQ291" s="205"/>
      <c r="AR291" s="205"/>
      <c r="AS291" s="205"/>
      <c r="AT291" s="205"/>
      <c r="AU291" s="204"/>
      <c r="AV291" s="205"/>
      <c r="AW291" s="205"/>
      <c r="AX291" s="205"/>
      <c r="AY291" s="205"/>
      <c r="AZ291" s="204"/>
      <c r="BA291" s="205"/>
      <c r="BB291" s="205"/>
      <c r="BC291" s="205"/>
      <c r="BD291" s="205"/>
      <c r="BE291" s="204"/>
      <c r="BF291" s="205"/>
      <c r="BG291" s="205"/>
      <c r="BH291" s="205"/>
      <c r="BI291" s="206"/>
    </row>
    <row r="292" spans="1:61" x14ac:dyDescent="0.25">
      <c r="A292" s="207"/>
      <c r="B292" s="204"/>
      <c r="C292" s="205"/>
      <c r="D292" s="205"/>
      <c r="E292" s="205"/>
      <c r="F292" s="205"/>
      <c r="G292" s="204"/>
      <c r="H292" s="205"/>
      <c r="I292" s="205"/>
      <c r="J292" s="205"/>
      <c r="K292" s="205"/>
      <c r="L292" s="204"/>
      <c r="M292" s="205"/>
      <c r="N292" s="205"/>
      <c r="O292" s="205"/>
      <c r="P292" s="205"/>
      <c r="Q292" s="204"/>
      <c r="R292" s="205"/>
      <c r="S292" s="205"/>
      <c r="T292" s="205"/>
      <c r="U292" s="205"/>
      <c r="V292" s="204"/>
      <c r="W292" s="205"/>
      <c r="X292" s="205"/>
      <c r="Y292" s="205"/>
      <c r="Z292" s="205"/>
      <c r="AA292" s="204"/>
      <c r="AB292" s="205"/>
      <c r="AC292" s="205"/>
      <c r="AD292" s="205"/>
      <c r="AE292" s="205"/>
      <c r="AF292" s="204"/>
      <c r="AG292" s="205"/>
      <c r="AH292" s="205"/>
      <c r="AI292" s="205"/>
      <c r="AJ292" s="205"/>
      <c r="AK292" s="204"/>
      <c r="AL292" s="205"/>
      <c r="AM292" s="205"/>
      <c r="AN292" s="205"/>
      <c r="AO292" s="205"/>
      <c r="AP292" s="204"/>
      <c r="AQ292" s="205"/>
      <c r="AR292" s="205"/>
      <c r="AS292" s="205"/>
      <c r="AT292" s="205"/>
      <c r="AU292" s="204"/>
      <c r="AV292" s="205"/>
      <c r="AW292" s="205"/>
      <c r="AX292" s="205"/>
      <c r="AY292" s="205"/>
      <c r="AZ292" s="204"/>
      <c r="BA292" s="205"/>
      <c r="BB292" s="205"/>
      <c r="BC292" s="205"/>
      <c r="BD292" s="205"/>
      <c r="BE292" s="204"/>
      <c r="BF292" s="205"/>
      <c r="BG292" s="205"/>
      <c r="BH292" s="205"/>
      <c r="BI292" s="206"/>
    </row>
    <row r="293" spans="1:61" x14ac:dyDescent="0.25">
      <c r="A293" s="207"/>
      <c r="B293" s="204"/>
      <c r="C293" s="205"/>
      <c r="D293" s="205"/>
      <c r="E293" s="205"/>
      <c r="F293" s="205"/>
      <c r="G293" s="204"/>
      <c r="H293" s="205"/>
      <c r="I293" s="205"/>
      <c r="J293" s="205"/>
      <c r="K293" s="205"/>
      <c r="L293" s="204"/>
      <c r="M293" s="205"/>
      <c r="N293" s="205"/>
      <c r="O293" s="205"/>
      <c r="P293" s="205"/>
      <c r="Q293" s="204"/>
      <c r="R293" s="205"/>
      <c r="S293" s="205"/>
      <c r="T293" s="205"/>
      <c r="U293" s="205"/>
      <c r="V293" s="204"/>
      <c r="W293" s="205"/>
      <c r="X293" s="205"/>
      <c r="Y293" s="205"/>
      <c r="Z293" s="205"/>
      <c r="AA293" s="204"/>
      <c r="AB293" s="205"/>
      <c r="AC293" s="205"/>
      <c r="AD293" s="205"/>
      <c r="AE293" s="205"/>
      <c r="AF293" s="204"/>
      <c r="AG293" s="205"/>
      <c r="AH293" s="205"/>
      <c r="AI293" s="205"/>
      <c r="AJ293" s="205"/>
      <c r="AK293" s="204"/>
      <c r="AL293" s="205"/>
      <c r="AM293" s="205"/>
      <c r="AN293" s="205"/>
      <c r="AO293" s="205"/>
      <c r="AP293" s="204"/>
      <c r="AQ293" s="205"/>
      <c r="AR293" s="205"/>
      <c r="AS293" s="205"/>
      <c r="AT293" s="205"/>
      <c r="AU293" s="204"/>
      <c r="AV293" s="205"/>
      <c r="AW293" s="205"/>
      <c r="AX293" s="205"/>
      <c r="AY293" s="205"/>
      <c r="AZ293" s="204"/>
      <c r="BA293" s="205"/>
      <c r="BB293" s="205"/>
      <c r="BC293" s="205"/>
      <c r="BD293" s="205"/>
      <c r="BE293" s="204"/>
      <c r="BF293" s="205"/>
      <c r="BG293" s="205"/>
      <c r="BH293" s="205"/>
      <c r="BI293" s="206"/>
    </row>
    <row r="294" spans="1:61" x14ac:dyDescent="0.25">
      <c r="A294" s="207"/>
      <c r="B294" s="204"/>
      <c r="C294" s="205"/>
      <c r="D294" s="205"/>
      <c r="E294" s="205"/>
      <c r="F294" s="205"/>
      <c r="G294" s="204"/>
      <c r="H294" s="205"/>
      <c r="I294" s="205"/>
      <c r="J294" s="205"/>
      <c r="K294" s="205"/>
      <c r="L294" s="204"/>
      <c r="M294" s="205"/>
      <c r="N294" s="205"/>
      <c r="O294" s="205"/>
      <c r="P294" s="205"/>
      <c r="Q294" s="204"/>
      <c r="R294" s="205"/>
      <c r="S294" s="205"/>
      <c r="T294" s="205"/>
      <c r="U294" s="205"/>
      <c r="V294" s="204"/>
      <c r="W294" s="205"/>
      <c r="X294" s="205"/>
      <c r="Y294" s="205"/>
      <c r="Z294" s="205"/>
      <c r="AA294" s="204"/>
      <c r="AB294" s="205"/>
      <c r="AC294" s="205"/>
      <c r="AD294" s="205"/>
      <c r="AE294" s="205"/>
      <c r="AF294" s="204"/>
      <c r="AG294" s="205"/>
      <c r="AH294" s="205"/>
      <c r="AI294" s="205"/>
      <c r="AJ294" s="205"/>
      <c r="AK294" s="204"/>
      <c r="AL294" s="205"/>
      <c r="AM294" s="205"/>
      <c r="AN294" s="205"/>
      <c r="AO294" s="205"/>
      <c r="AP294" s="204"/>
      <c r="AQ294" s="205"/>
      <c r="AR294" s="205"/>
      <c r="AS294" s="205"/>
      <c r="AT294" s="205"/>
      <c r="AU294" s="204"/>
      <c r="AV294" s="205"/>
      <c r="AW294" s="205"/>
      <c r="AX294" s="205"/>
      <c r="AY294" s="205"/>
      <c r="AZ294" s="204"/>
      <c r="BA294" s="205"/>
      <c r="BB294" s="205"/>
      <c r="BC294" s="205"/>
      <c r="BD294" s="205"/>
      <c r="BE294" s="204"/>
      <c r="BF294" s="205"/>
      <c r="BG294" s="205"/>
      <c r="BH294" s="205"/>
      <c r="BI294" s="206"/>
    </row>
    <row r="295" spans="1:61" x14ac:dyDescent="0.25">
      <c r="A295" s="207"/>
      <c r="B295" s="204"/>
      <c r="C295" s="205"/>
      <c r="D295" s="205"/>
      <c r="E295" s="205"/>
      <c r="F295" s="205"/>
      <c r="G295" s="204"/>
      <c r="H295" s="205"/>
      <c r="I295" s="205"/>
      <c r="J295" s="205"/>
      <c r="K295" s="205"/>
      <c r="L295" s="204"/>
      <c r="M295" s="205"/>
      <c r="N295" s="205"/>
      <c r="O295" s="205"/>
      <c r="P295" s="205"/>
      <c r="Q295" s="204"/>
      <c r="R295" s="205"/>
      <c r="S295" s="205"/>
      <c r="T295" s="205"/>
      <c r="U295" s="205"/>
      <c r="V295" s="204"/>
      <c r="W295" s="205"/>
      <c r="X295" s="205"/>
      <c r="Y295" s="205"/>
      <c r="Z295" s="205"/>
      <c r="AA295" s="204"/>
      <c r="AB295" s="205"/>
      <c r="AC295" s="205"/>
      <c r="AD295" s="205"/>
      <c r="AE295" s="205"/>
      <c r="AF295" s="204"/>
      <c r="AG295" s="205"/>
      <c r="AH295" s="205"/>
      <c r="AI295" s="205"/>
      <c r="AJ295" s="205"/>
      <c r="AK295" s="204"/>
      <c r="AL295" s="205"/>
      <c r="AM295" s="205"/>
      <c r="AN295" s="205"/>
      <c r="AO295" s="205"/>
      <c r="AP295" s="204"/>
      <c r="AQ295" s="205"/>
      <c r="AR295" s="205"/>
      <c r="AS295" s="205"/>
      <c r="AT295" s="205"/>
      <c r="AU295" s="204"/>
      <c r="AV295" s="205"/>
      <c r="AW295" s="205"/>
      <c r="AX295" s="205"/>
      <c r="AY295" s="205"/>
      <c r="AZ295" s="204"/>
      <c r="BA295" s="205"/>
      <c r="BB295" s="205"/>
      <c r="BC295" s="205"/>
      <c r="BD295" s="205"/>
      <c r="BE295" s="204"/>
      <c r="BF295" s="205"/>
      <c r="BG295" s="205"/>
      <c r="BH295" s="205"/>
      <c r="BI295" s="206"/>
    </row>
    <row r="296" spans="1:61" x14ac:dyDescent="0.25">
      <c r="A296" s="207"/>
      <c r="B296" s="204"/>
      <c r="C296" s="205"/>
      <c r="D296" s="205"/>
      <c r="E296" s="205"/>
      <c r="F296" s="205"/>
      <c r="G296" s="204"/>
      <c r="H296" s="205"/>
      <c r="I296" s="205"/>
      <c r="J296" s="205"/>
      <c r="K296" s="205"/>
      <c r="L296" s="204"/>
      <c r="M296" s="205"/>
      <c r="N296" s="205"/>
      <c r="O296" s="205"/>
      <c r="P296" s="205"/>
      <c r="Q296" s="204"/>
      <c r="R296" s="205"/>
      <c r="S296" s="205"/>
      <c r="T296" s="205"/>
      <c r="U296" s="205"/>
      <c r="V296" s="204"/>
      <c r="W296" s="205"/>
      <c r="X296" s="205"/>
      <c r="Y296" s="205"/>
      <c r="Z296" s="205"/>
      <c r="AA296" s="204"/>
      <c r="AB296" s="205"/>
      <c r="AC296" s="205"/>
      <c r="AD296" s="205"/>
      <c r="AE296" s="205"/>
      <c r="AF296" s="204"/>
      <c r="AG296" s="205"/>
      <c r="AH296" s="205"/>
      <c r="AI296" s="205"/>
      <c r="AJ296" s="205"/>
      <c r="AK296" s="204"/>
      <c r="AL296" s="205"/>
      <c r="AM296" s="205"/>
      <c r="AN296" s="205"/>
      <c r="AO296" s="205"/>
      <c r="AP296" s="204"/>
      <c r="AQ296" s="205"/>
      <c r="AR296" s="205"/>
      <c r="AS296" s="205"/>
      <c r="AT296" s="205"/>
      <c r="AU296" s="204"/>
      <c r="AV296" s="205"/>
      <c r="AW296" s="205"/>
      <c r="AX296" s="205"/>
      <c r="AY296" s="205"/>
      <c r="AZ296" s="204"/>
      <c r="BA296" s="205"/>
      <c r="BB296" s="205"/>
      <c r="BC296" s="205"/>
      <c r="BD296" s="205"/>
      <c r="BE296" s="204"/>
      <c r="BF296" s="205"/>
      <c r="BG296" s="205"/>
      <c r="BH296" s="205"/>
      <c r="BI296" s="206"/>
    </row>
    <row r="297" spans="1:61" x14ac:dyDescent="0.25">
      <c r="A297" s="207"/>
      <c r="B297" s="204"/>
      <c r="C297" s="205"/>
      <c r="D297" s="205"/>
      <c r="E297" s="205"/>
      <c r="F297" s="205"/>
      <c r="G297" s="204"/>
      <c r="H297" s="205"/>
      <c r="I297" s="205"/>
      <c r="J297" s="205"/>
      <c r="K297" s="205"/>
      <c r="L297" s="204"/>
      <c r="M297" s="205"/>
      <c r="N297" s="205"/>
      <c r="O297" s="205"/>
      <c r="P297" s="205"/>
      <c r="Q297" s="204"/>
      <c r="R297" s="205"/>
      <c r="S297" s="205"/>
      <c r="T297" s="205"/>
      <c r="U297" s="205"/>
      <c r="V297" s="204"/>
      <c r="W297" s="205"/>
      <c r="X297" s="205"/>
      <c r="Y297" s="205"/>
      <c r="Z297" s="205"/>
      <c r="AA297" s="204"/>
      <c r="AB297" s="205"/>
      <c r="AC297" s="205"/>
      <c r="AD297" s="205"/>
      <c r="AE297" s="205"/>
      <c r="AF297" s="204"/>
      <c r="AG297" s="205"/>
      <c r="AH297" s="205"/>
      <c r="AI297" s="205"/>
      <c r="AJ297" s="205"/>
      <c r="AK297" s="204"/>
      <c r="AL297" s="205"/>
      <c r="AM297" s="205"/>
      <c r="AN297" s="205"/>
      <c r="AO297" s="205"/>
      <c r="AP297" s="204"/>
      <c r="AQ297" s="205"/>
      <c r="AR297" s="205"/>
      <c r="AS297" s="205"/>
      <c r="AT297" s="205"/>
      <c r="AU297" s="204"/>
      <c r="AV297" s="205"/>
      <c r="AW297" s="205"/>
      <c r="AX297" s="205"/>
      <c r="AY297" s="205"/>
      <c r="AZ297" s="204"/>
      <c r="BA297" s="205"/>
      <c r="BB297" s="205"/>
      <c r="BC297" s="205"/>
      <c r="BD297" s="205"/>
      <c r="BE297" s="204"/>
      <c r="BF297" s="205"/>
      <c r="BG297" s="205"/>
      <c r="BH297" s="205"/>
      <c r="BI297" s="206"/>
    </row>
    <row r="298" spans="1:61" x14ac:dyDescent="0.25">
      <c r="A298" s="207"/>
      <c r="B298" s="204"/>
      <c r="C298" s="205"/>
      <c r="D298" s="205"/>
      <c r="E298" s="205"/>
      <c r="F298" s="205"/>
      <c r="G298" s="204"/>
      <c r="H298" s="205"/>
      <c r="I298" s="205"/>
      <c r="J298" s="205"/>
      <c r="K298" s="205"/>
      <c r="L298" s="204"/>
      <c r="M298" s="205"/>
      <c r="N298" s="205"/>
      <c r="O298" s="205"/>
      <c r="P298" s="205"/>
      <c r="Q298" s="204"/>
      <c r="R298" s="205"/>
      <c r="S298" s="205"/>
      <c r="T298" s="205"/>
      <c r="U298" s="205"/>
      <c r="V298" s="204"/>
      <c r="W298" s="205"/>
      <c r="X298" s="205"/>
      <c r="Y298" s="205"/>
      <c r="Z298" s="205"/>
      <c r="AA298" s="204"/>
      <c r="AB298" s="205"/>
      <c r="AC298" s="205"/>
      <c r="AD298" s="205"/>
      <c r="AE298" s="205"/>
      <c r="AF298" s="204"/>
      <c r="AG298" s="205"/>
      <c r="AH298" s="205"/>
      <c r="AI298" s="205"/>
      <c r="AJ298" s="205"/>
      <c r="AK298" s="204"/>
      <c r="AL298" s="205"/>
      <c r="AM298" s="205"/>
      <c r="AN298" s="205"/>
      <c r="AO298" s="205"/>
      <c r="AP298" s="204"/>
      <c r="AQ298" s="205"/>
      <c r="AR298" s="205"/>
      <c r="AS298" s="205"/>
      <c r="AT298" s="205"/>
      <c r="AU298" s="204"/>
      <c r="AV298" s="205"/>
      <c r="AW298" s="205"/>
      <c r="AX298" s="205"/>
      <c r="AY298" s="205"/>
      <c r="AZ298" s="204"/>
      <c r="BA298" s="205"/>
      <c r="BB298" s="205"/>
      <c r="BC298" s="205"/>
      <c r="BD298" s="205"/>
      <c r="BE298" s="204"/>
      <c r="BF298" s="205"/>
      <c r="BG298" s="205"/>
      <c r="BH298" s="205"/>
      <c r="BI298" s="206"/>
    </row>
    <row r="299" spans="1:61" x14ac:dyDescent="0.25">
      <c r="A299" s="207"/>
      <c r="B299" s="204"/>
      <c r="C299" s="205"/>
      <c r="D299" s="205"/>
      <c r="E299" s="205"/>
      <c r="F299" s="205"/>
      <c r="G299" s="204"/>
      <c r="H299" s="205"/>
      <c r="I299" s="205"/>
      <c r="J299" s="205"/>
      <c r="K299" s="205"/>
      <c r="L299" s="204"/>
      <c r="M299" s="205"/>
      <c r="N299" s="205"/>
      <c r="O299" s="205"/>
      <c r="P299" s="205"/>
      <c r="Q299" s="204"/>
      <c r="R299" s="205"/>
      <c r="S299" s="205"/>
      <c r="T299" s="205"/>
      <c r="U299" s="205"/>
      <c r="V299" s="204"/>
      <c r="W299" s="205"/>
      <c r="X299" s="205"/>
      <c r="Y299" s="205"/>
      <c r="Z299" s="205"/>
      <c r="AA299" s="204"/>
      <c r="AB299" s="205"/>
      <c r="AC299" s="205"/>
      <c r="AD299" s="205"/>
      <c r="AE299" s="205"/>
      <c r="AF299" s="204"/>
      <c r="AG299" s="205"/>
      <c r="AH299" s="205"/>
      <c r="AI299" s="205"/>
      <c r="AJ299" s="205"/>
      <c r="AK299" s="204"/>
      <c r="AL299" s="205"/>
      <c r="AM299" s="205"/>
      <c r="AN299" s="205"/>
      <c r="AO299" s="205"/>
      <c r="AP299" s="204"/>
      <c r="AQ299" s="205"/>
      <c r="AR299" s="205"/>
      <c r="AS299" s="205"/>
      <c r="AT299" s="205"/>
      <c r="AU299" s="204"/>
      <c r="AV299" s="205"/>
      <c r="AW299" s="205"/>
      <c r="AX299" s="205"/>
      <c r="AY299" s="205"/>
      <c r="AZ299" s="204"/>
      <c r="BA299" s="205"/>
      <c r="BB299" s="205"/>
      <c r="BC299" s="205"/>
      <c r="BD299" s="205"/>
      <c r="BE299" s="204"/>
      <c r="BF299" s="205"/>
      <c r="BG299" s="205"/>
      <c r="BH299" s="205"/>
      <c r="BI299" s="206"/>
    </row>
    <row r="300" spans="1:61" x14ac:dyDescent="0.25">
      <c r="A300" s="207"/>
      <c r="B300" s="204"/>
      <c r="C300" s="205"/>
      <c r="D300" s="205"/>
      <c r="E300" s="205"/>
      <c r="F300" s="205"/>
      <c r="G300" s="204"/>
      <c r="H300" s="205"/>
      <c r="I300" s="205"/>
      <c r="J300" s="205"/>
      <c r="K300" s="205"/>
      <c r="L300" s="204"/>
      <c r="M300" s="205"/>
      <c r="N300" s="205"/>
      <c r="O300" s="205"/>
      <c r="P300" s="205"/>
      <c r="Q300" s="204"/>
      <c r="R300" s="205"/>
      <c r="S300" s="205"/>
      <c r="T300" s="205"/>
      <c r="U300" s="205"/>
      <c r="V300" s="204"/>
      <c r="W300" s="205"/>
      <c r="X300" s="205"/>
      <c r="Y300" s="205"/>
      <c r="Z300" s="205"/>
      <c r="AA300" s="204"/>
      <c r="AB300" s="205"/>
      <c r="AC300" s="205"/>
      <c r="AD300" s="205"/>
      <c r="AE300" s="205"/>
      <c r="AF300" s="204"/>
      <c r="AG300" s="205"/>
      <c r="AH300" s="205"/>
      <c r="AI300" s="205"/>
      <c r="AJ300" s="205"/>
      <c r="AK300" s="204"/>
      <c r="AL300" s="205"/>
      <c r="AM300" s="205"/>
      <c r="AN300" s="205"/>
      <c r="AO300" s="205"/>
      <c r="AP300" s="204"/>
      <c r="AQ300" s="205"/>
      <c r="AR300" s="205"/>
      <c r="AS300" s="205"/>
      <c r="AT300" s="205"/>
      <c r="AU300" s="204"/>
      <c r="AV300" s="205"/>
      <c r="AW300" s="205"/>
      <c r="AX300" s="205"/>
      <c r="AY300" s="205"/>
      <c r="AZ300" s="204"/>
      <c r="BA300" s="205"/>
      <c r="BB300" s="205"/>
      <c r="BC300" s="205"/>
      <c r="BD300" s="205"/>
      <c r="BE300" s="204"/>
      <c r="BF300" s="205"/>
      <c r="BG300" s="205"/>
      <c r="BH300" s="205"/>
      <c r="BI300" s="206"/>
    </row>
    <row r="301" spans="1:61" x14ac:dyDescent="0.25">
      <c r="A301" s="207"/>
      <c r="B301" s="204"/>
      <c r="C301" s="205"/>
      <c r="D301" s="205"/>
      <c r="E301" s="205"/>
      <c r="F301" s="205"/>
      <c r="G301" s="204"/>
      <c r="H301" s="205"/>
      <c r="I301" s="205"/>
      <c r="J301" s="205"/>
      <c r="K301" s="205"/>
      <c r="L301" s="204"/>
      <c r="M301" s="205"/>
      <c r="N301" s="205"/>
      <c r="O301" s="205"/>
      <c r="P301" s="205"/>
      <c r="Q301" s="204"/>
      <c r="R301" s="205"/>
      <c r="S301" s="205"/>
      <c r="T301" s="205"/>
      <c r="U301" s="205"/>
      <c r="V301" s="204"/>
      <c r="W301" s="205"/>
      <c r="X301" s="205"/>
      <c r="Y301" s="205"/>
      <c r="Z301" s="205"/>
      <c r="AA301" s="204"/>
      <c r="AB301" s="205"/>
      <c r="AC301" s="205"/>
      <c r="AD301" s="205"/>
      <c r="AE301" s="205"/>
      <c r="AF301" s="204"/>
      <c r="AG301" s="205"/>
      <c r="AH301" s="205"/>
      <c r="AI301" s="205"/>
      <c r="AJ301" s="205"/>
      <c r="AK301" s="204"/>
      <c r="AL301" s="205"/>
      <c r="AM301" s="205"/>
      <c r="AN301" s="205"/>
      <c r="AO301" s="205"/>
      <c r="AP301" s="204"/>
      <c r="AQ301" s="205"/>
      <c r="AR301" s="205"/>
      <c r="AS301" s="205"/>
      <c r="AT301" s="205"/>
      <c r="AU301" s="204"/>
      <c r="AV301" s="205"/>
      <c r="AW301" s="205"/>
      <c r="AX301" s="205"/>
      <c r="AY301" s="205"/>
      <c r="AZ301" s="204"/>
      <c r="BA301" s="205"/>
      <c r="BB301" s="205"/>
      <c r="BC301" s="205"/>
      <c r="BD301" s="205"/>
      <c r="BE301" s="204"/>
      <c r="BF301" s="205"/>
      <c r="BG301" s="205"/>
      <c r="BH301" s="205"/>
      <c r="BI301" s="206"/>
    </row>
    <row r="302" spans="1:61" x14ac:dyDescent="0.25">
      <c r="A302" s="207"/>
      <c r="B302" s="204"/>
      <c r="C302" s="205"/>
      <c r="D302" s="205"/>
      <c r="E302" s="205"/>
      <c r="F302" s="205"/>
      <c r="G302" s="204"/>
      <c r="H302" s="205"/>
      <c r="I302" s="205"/>
      <c r="J302" s="205"/>
      <c r="K302" s="205"/>
      <c r="L302" s="204"/>
      <c r="M302" s="205"/>
      <c r="N302" s="205"/>
      <c r="O302" s="205"/>
      <c r="P302" s="205"/>
      <c r="Q302" s="204"/>
      <c r="R302" s="205"/>
      <c r="S302" s="205"/>
      <c r="T302" s="205"/>
      <c r="U302" s="205"/>
      <c r="V302" s="204"/>
      <c r="W302" s="205"/>
      <c r="X302" s="205"/>
      <c r="Y302" s="205"/>
      <c r="Z302" s="205"/>
      <c r="AA302" s="204"/>
      <c r="AB302" s="205"/>
      <c r="AC302" s="205"/>
      <c r="AD302" s="205"/>
      <c r="AE302" s="205"/>
      <c r="AF302" s="204"/>
      <c r="AG302" s="205"/>
      <c r="AH302" s="205"/>
      <c r="AI302" s="205"/>
      <c r="AJ302" s="205"/>
      <c r="AK302" s="204"/>
      <c r="AL302" s="205"/>
      <c r="AM302" s="205"/>
      <c r="AN302" s="205"/>
      <c r="AO302" s="205"/>
      <c r="AP302" s="204"/>
      <c r="AQ302" s="205"/>
      <c r="AR302" s="205"/>
      <c r="AS302" s="205"/>
      <c r="AT302" s="205"/>
      <c r="AU302" s="204"/>
      <c r="AV302" s="205"/>
      <c r="AW302" s="205"/>
      <c r="AX302" s="205"/>
      <c r="AY302" s="205"/>
      <c r="AZ302" s="204"/>
      <c r="BA302" s="205"/>
      <c r="BB302" s="205"/>
      <c r="BC302" s="205"/>
      <c r="BD302" s="205"/>
      <c r="BE302" s="204"/>
      <c r="BF302" s="205"/>
      <c r="BG302" s="205"/>
      <c r="BH302" s="205"/>
      <c r="BI302" s="206"/>
    </row>
    <row r="303" spans="1:61" x14ac:dyDescent="0.25">
      <c r="A303" s="207"/>
      <c r="B303" s="204"/>
      <c r="C303" s="205"/>
      <c r="D303" s="205"/>
      <c r="E303" s="205"/>
      <c r="F303" s="205"/>
      <c r="G303" s="204"/>
      <c r="H303" s="205"/>
      <c r="I303" s="205"/>
      <c r="J303" s="205"/>
      <c r="K303" s="205"/>
      <c r="L303" s="204"/>
      <c r="M303" s="205"/>
      <c r="N303" s="205"/>
      <c r="O303" s="205"/>
      <c r="P303" s="205"/>
      <c r="Q303" s="204"/>
      <c r="R303" s="205"/>
      <c r="S303" s="205"/>
      <c r="T303" s="205"/>
      <c r="U303" s="205"/>
      <c r="V303" s="204"/>
      <c r="W303" s="205"/>
      <c r="X303" s="205"/>
      <c r="Y303" s="205"/>
      <c r="Z303" s="205"/>
      <c r="AA303" s="204"/>
      <c r="AB303" s="205"/>
      <c r="AC303" s="205"/>
      <c r="AD303" s="205"/>
      <c r="AE303" s="205"/>
      <c r="AF303" s="204"/>
      <c r="AG303" s="205"/>
      <c r="AH303" s="205"/>
      <c r="AI303" s="205"/>
      <c r="AJ303" s="205"/>
      <c r="AK303" s="204"/>
      <c r="AL303" s="205"/>
      <c r="AM303" s="205"/>
      <c r="AN303" s="205"/>
      <c r="AO303" s="205"/>
      <c r="AP303" s="204"/>
      <c r="AQ303" s="205"/>
      <c r="AR303" s="205"/>
      <c r="AS303" s="205"/>
      <c r="AT303" s="205"/>
      <c r="AU303" s="204"/>
      <c r="AV303" s="205"/>
      <c r="AW303" s="205"/>
      <c r="AX303" s="205"/>
      <c r="AY303" s="205"/>
      <c r="AZ303" s="204"/>
      <c r="BA303" s="205"/>
      <c r="BB303" s="205"/>
      <c r="BC303" s="205"/>
      <c r="BD303" s="205"/>
      <c r="BE303" s="204"/>
      <c r="BF303" s="205"/>
      <c r="BG303" s="205"/>
      <c r="BH303" s="205"/>
      <c r="BI303" s="206"/>
    </row>
    <row r="304" spans="1:61" x14ac:dyDescent="0.25">
      <c r="A304" s="207"/>
      <c r="B304" s="204"/>
      <c r="C304" s="205"/>
      <c r="D304" s="205"/>
      <c r="E304" s="205"/>
      <c r="F304" s="205"/>
      <c r="G304" s="204"/>
      <c r="H304" s="205"/>
      <c r="I304" s="205"/>
      <c r="J304" s="205"/>
      <c r="K304" s="205"/>
      <c r="L304" s="204"/>
      <c r="M304" s="205"/>
      <c r="N304" s="205"/>
      <c r="O304" s="205"/>
      <c r="P304" s="205"/>
      <c r="Q304" s="204"/>
      <c r="R304" s="205"/>
      <c r="S304" s="205"/>
      <c r="T304" s="205"/>
      <c r="U304" s="205"/>
      <c r="V304" s="204"/>
      <c r="W304" s="205"/>
      <c r="X304" s="205"/>
      <c r="Y304" s="205"/>
      <c r="Z304" s="205"/>
      <c r="AA304" s="204"/>
      <c r="AB304" s="205"/>
      <c r="AC304" s="205"/>
      <c r="AD304" s="205"/>
      <c r="AE304" s="205"/>
      <c r="AF304" s="204"/>
      <c r="AG304" s="205"/>
      <c r="AH304" s="205"/>
      <c r="AI304" s="205"/>
      <c r="AJ304" s="205"/>
      <c r="AK304" s="204"/>
      <c r="AL304" s="205"/>
      <c r="AM304" s="205"/>
      <c r="AN304" s="205"/>
      <c r="AO304" s="205"/>
      <c r="AP304" s="204"/>
      <c r="AQ304" s="205"/>
      <c r="AR304" s="205"/>
      <c r="AS304" s="205"/>
      <c r="AT304" s="205"/>
      <c r="AU304" s="204"/>
      <c r="AV304" s="205"/>
      <c r="AW304" s="205"/>
      <c r="AX304" s="205"/>
      <c r="AY304" s="205"/>
      <c r="AZ304" s="204"/>
      <c r="BA304" s="205"/>
      <c r="BB304" s="205"/>
      <c r="BC304" s="205"/>
      <c r="BD304" s="205"/>
      <c r="BE304" s="204"/>
      <c r="BF304" s="205"/>
      <c r="BG304" s="205"/>
      <c r="BH304" s="205"/>
      <c r="BI304" s="206"/>
    </row>
    <row r="305" spans="1:61" x14ac:dyDescent="0.25">
      <c r="A305" s="207"/>
      <c r="B305" s="204"/>
      <c r="C305" s="205"/>
      <c r="D305" s="205"/>
      <c r="E305" s="205"/>
      <c r="F305" s="205"/>
      <c r="G305" s="204"/>
      <c r="H305" s="205"/>
      <c r="I305" s="205"/>
      <c r="J305" s="205"/>
      <c r="K305" s="205"/>
      <c r="L305" s="204"/>
      <c r="M305" s="205"/>
      <c r="N305" s="205"/>
      <c r="O305" s="205"/>
      <c r="P305" s="205"/>
      <c r="Q305" s="204"/>
      <c r="R305" s="205"/>
      <c r="S305" s="205"/>
      <c r="T305" s="205"/>
      <c r="U305" s="205"/>
      <c r="V305" s="204"/>
      <c r="W305" s="205"/>
      <c r="X305" s="205"/>
      <c r="Y305" s="205"/>
      <c r="Z305" s="205"/>
      <c r="AA305" s="204"/>
      <c r="AB305" s="205"/>
      <c r="AC305" s="205"/>
      <c r="AD305" s="205"/>
      <c r="AE305" s="205"/>
      <c r="AF305" s="204"/>
      <c r="AG305" s="205"/>
      <c r="AH305" s="205"/>
      <c r="AI305" s="205"/>
      <c r="AJ305" s="205"/>
      <c r="AK305" s="204"/>
      <c r="AL305" s="205"/>
      <c r="AM305" s="205"/>
      <c r="AN305" s="205"/>
      <c r="AO305" s="205"/>
      <c r="AP305" s="204"/>
      <c r="AQ305" s="205"/>
      <c r="AR305" s="205"/>
      <c r="AS305" s="205"/>
      <c r="AT305" s="205"/>
      <c r="AU305" s="204"/>
      <c r="AV305" s="205"/>
      <c r="AW305" s="205"/>
      <c r="AX305" s="205"/>
      <c r="AY305" s="205"/>
      <c r="AZ305" s="204"/>
      <c r="BA305" s="205"/>
      <c r="BB305" s="205"/>
      <c r="BC305" s="205"/>
      <c r="BD305" s="205"/>
      <c r="BE305" s="204"/>
      <c r="BF305" s="205"/>
      <c r="BG305" s="205"/>
      <c r="BH305" s="205"/>
      <c r="BI305" s="206"/>
    </row>
    <row r="306" spans="1:61" x14ac:dyDescent="0.25">
      <c r="A306" s="207"/>
      <c r="B306" s="204"/>
      <c r="C306" s="205"/>
      <c r="D306" s="205"/>
      <c r="E306" s="205"/>
      <c r="F306" s="205"/>
      <c r="G306" s="204"/>
      <c r="H306" s="205"/>
      <c r="I306" s="205"/>
      <c r="J306" s="205"/>
      <c r="K306" s="205"/>
      <c r="L306" s="204"/>
      <c r="M306" s="205"/>
      <c r="N306" s="205"/>
      <c r="O306" s="205"/>
      <c r="P306" s="205"/>
      <c r="Q306" s="204"/>
      <c r="R306" s="205"/>
      <c r="S306" s="205"/>
      <c r="T306" s="205"/>
      <c r="U306" s="205"/>
      <c r="V306" s="204"/>
      <c r="W306" s="205"/>
      <c r="X306" s="205"/>
      <c r="Y306" s="205"/>
      <c r="Z306" s="205"/>
      <c r="AA306" s="204"/>
      <c r="AB306" s="205"/>
      <c r="AC306" s="205"/>
      <c r="AD306" s="205"/>
      <c r="AE306" s="205"/>
      <c r="AF306" s="204"/>
      <c r="AG306" s="205"/>
      <c r="AH306" s="205"/>
      <c r="AI306" s="205"/>
      <c r="AJ306" s="205"/>
      <c r="AK306" s="204"/>
      <c r="AL306" s="205"/>
      <c r="AM306" s="205"/>
      <c r="AN306" s="205"/>
      <c r="AO306" s="205"/>
      <c r="AP306" s="204"/>
      <c r="AQ306" s="205"/>
      <c r="AR306" s="205"/>
      <c r="AS306" s="205"/>
      <c r="AT306" s="205"/>
      <c r="AU306" s="204"/>
      <c r="AV306" s="205"/>
      <c r="AW306" s="205"/>
      <c r="AX306" s="205"/>
      <c r="AY306" s="205"/>
      <c r="AZ306" s="204"/>
      <c r="BA306" s="205"/>
      <c r="BB306" s="205"/>
      <c r="BC306" s="205"/>
      <c r="BD306" s="205"/>
      <c r="BE306" s="204"/>
      <c r="BF306" s="205"/>
      <c r="BG306" s="205"/>
      <c r="BH306" s="205"/>
      <c r="BI306" s="206"/>
    </row>
    <row r="307" spans="1:61" x14ac:dyDescent="0.25">
      <c r="A307" s="207"/>
      <c r="B307" s="204"/>
      <c r="C307" s="205"/>
      <c r="D307" s="205"/>
      <c r="E307" s="205"/>
      <c r="F307" s="205"/>
      <c r="G307" s="204"/>
      <c r="H307" s="205"/>
      <c r="I307" s="205"/>
      <c r="J307" s="205"/>
      <c r="K307" s="205"/>
      <c r="L307" s="204"/>
      <c r="M307" s="205"/>
      <c r="N307" s="205"/>
      <c r="O307" s="205"/>
      <c r="P307" s="205"/>
      <c r="Q307" s="204"/>
      <c r="R307" s="205"/>
      <c r="S307" s="205"/>
      <c r="T307" s="205"/>
      <c r="U307" s="205"/>
      <c r="V307" s="204"/>
      <c r="W307" s="205"/>
      <c r="X307" s="205"/>
      <c r="Y307" s="205"/>
      <c r="Z307" s="205"/>
      <c r="AA307" s="204"/>
      <c r="AB307" s="205"/>
      <c r="AC307" s="205"/>
      <c r="AD307" s="205"/>
      <c r="AE307" s="205"/>
      <c r="AF307" s="204"/>
      <c r="AG307" s="205"/>
      <c r="AH307" s="205"/>
      <c r="AI307" s="205"/>
      <c r="AJ307" s="205"/>
      <c r="AK307" s="204"/>
      <c r="AL307" s="205"/>
      <c r="AM307" s="205"/>
      <c r="AN307" s="205"/>
      <c r="AO307" s="205"/>
      <c r="AP307" s="204"/>
      <c r="AQ307" s="205"/>
      <c r="AR307" s="205"/>
      <c r="AS307" s="205"/>
      <c r="AT307" s="205"/>
      <c r="AU307" s="204"/>
      <c r="AV307" s="205"/>
      <c r="AW307" s="205"/>
      <c r="AX307" s="205"/>
      <c r="AY307" s="205"/>
      <c r="AZ307" s="204"/>
      <c r="BA307" s="205"/>
      <c r="BB307" s="205"/>
      <c r="BC307" s="205"/>
      <c r="BD307" s="205"/>
      <c r="BE307" s="204"/>
      <c r="BF307" s="205"/>
      <c r="BG307" s="205"/>
      <c r="BH307" s="205"/>
      <c r="BI307" s="206"/>
    </row>
    <row r="308" spans="1:61" x14ac:dyDescent="0.25">
      <c r="A308" s="207"/>
      <c r="B308" s="204"/>
      <c r="C308" s="205"/>
      <c r="D308" s="205"/>
      <c r="E308" s="205"/>
      <c r="F308" s="205"/>
      <c r="G308" s="204"/>
      <c r="H308" s="205"/>
      <c r="I308" s="205"/>
      <c r="J308" s="205"/>
      <c r="K308" s="205"/>
      <c r="L308" s="204"/>
      <c r="M308" s="205"/>
      <c r="N308" s="205"/>
      <c r="O308" s="205"/>
      <c r="P308" s="205"/>
      <c r="Q308" s="204"/>
      <c r="R308" s="205"/>
      <c r="S308" s="205"/>
      <c r="T308" s="205"/>
      <c r="U308" s="205"/>
      <c r="V308" s="204"/>
      <c r="W308" s="205"/>
      <c r="X308" s="205"/>
      <c r="Y308" s="205"/>
      <c r="Z308" s="205"/>
      <c r="AA308" s="204"/>
      <c r="AB308" s="205"/>
      <c r="AC308" s="205"/>
      <c r="AD308" s="205"/>
      <c r="AE308" s="205"/>
      <c r="AF308" s="204"/>
      <c r="AG308" s="205"/>
      <c r="AH308" s="205"/>
      <c r="AI308" s="205"/>
      <c r="AJ308" s="205"/>
      <c r="AK308" s="204"/>
      <c r="AL308" s="205"/>
      <c r="AM308" s="205"/>
      <c r="AN308" s="205"/>
      <c r="AO308" s="205"/>
      <c r="AP308" s="204"/>
      <c r="AQ308" s="205"/>
      <c r="AR308" s="205"/>
      <c r="AS308" s="205"/>
      <c r="AT308" s="205"/>
      <c r="AU308" s="204"/>
      <c r="AV308" s="205"/>
      <c r="AW308" s="205"/>
      <c r="AX308" s="205"/>
      <c r="AY308" s="205"/>
      <c r="AZ308" s="204"/>
      <c r="BA308" s="205"/>
      <c r="BB308" s="205"/>
      <c r="BC308" s="205"/>
      <c r="BD308" s="205"/>
      <c r="BE308" s="204"/>
      <c r="BF308" s="205"/>
      <c r="BG308" s="205"/>
      <c r="BH308" s="205"/>
      <c r="BI308" s="206"/>
    </row>
    <row r="309" spans="1:61" x14ac:dyDescent="0.25">
      <c r="A309" s="207"/>
      <c r="B309" s="204"/>
      <c r="C309" s="205"/>
      <c r="D309" s="205"/>
      <c r="E309" s="205"/>
      <c r="F309" s="205"/>
      <c r="G309" s="204"/>
      <c r="H309" s="205"/>
      <c r="I309" s="205"/>
      <c r="J309" s="205"/>
      <c r="K309" s="205"/>
      <c r="L309" s="204"/>
      <c r="M309" s="205"/>
      <c r="N309" s="205"/>
      <c r="O309" s="205"/>
      <c r="P309" s="205"/>
      <c r="Q309" s="204"/>
      <c r="R309" s="205"/>
      <c r="S309" s="205"/>
      <c r="T309" s="205"/>
      <c r="U309" s="205"/>
      <c r="V309" s="204"/>
      <c r="W309" s="205"/>
      <c r="X309" s="205"/>
      <c r="Y309" s="205"/>
      <c r="Z309" s="205"/>
      <c r="AA309" s="204"/>
      <c r="AB309" s="205"/>
      <c r="AC309" s="205"/>
      <c r="AD309" s="205"/>
      <c r="AE309" s="205"/>
      <c r="AF309" s="204"/>
      <c r="AG309" s="205"/>
      <c r="AH309" s="205"/>
      <c r="AI309" s="205"/>
      <c r="AJ309" s="205"/>
      <c r="AK309" s="204"/>
      <c r="AL309" s="205"/>
      <c r="AM309" s="205"/>
      <c r="AN309" s="205"/>
      <c r="AO309" s="205"/>
      <c r="AP309" s="204"/>
      <c r="AQ309" s="205"/>
      <c r="AR309" s="205"/>
      <c r="AS309" s="205"/>
      <c r="AT309" s="205"/>
      <c r="AU309" s="204"/>
      <c r="AV309" s="205"/>
      <c r="AW309" s="205"/>
      <c r="AX309" s="205"/>
      <c r="AY309" s="205"/>
      <c r="AZ309" s="204"/>
      <c r="BA309" s="205"/>
      <c r="BB309" s="205"/>
      <c r="BC309" s="205"/>
      <c r="BD309" s="205"/>
      <c r="BE309" s="204"/>
      <c r="BF309" s="205"/>
      <c r="BG309" s="205"/>
      <c r="BH309" s="205"/>
      <c r="BI309" s="206"/>
    </row>
    <row r="310" spans="1:61" x14ac:dyDescent="0.25">
      <c r="A310" s="207"/>
      <c r="B310" s="204"/>
      <c r="C310" s="205"/>
      <c r="D310" s="205"/>
      <c r="E310" s="205"/>
      <c r="F310" s="205"/>
      <c r="G310" s="204"/>
      <c r="H310" s="205"/>
      <c r="I310" s="205"/>
      <c r="J310" s="205"/>
      <c r="K310" s="205"/>
      <c r="L310" s="204"/>
      <c r="M310" s="205"/>
      <c r="N310" s="205"/>
      <c r="O310" s="205"/>
      <c r="P310" s="205"/>
      <c r="Q310" s="204"/>
      <c r="R310" s="205"/>
      <c r="S310" s="205"/>
      <c r="T310" s="205"/>
      <c r="U310" s="205"/>
      <c r="V310" s="204"/>
      <c r="W310" s="205"/>
      <c r="X310" s="205"/>
      <c r="Y310" s="205"/>
      <c r="Z310" s="205"/>
      <c r="AA310" s="204"/>
      <c r="AB310" s="205"/>
      <c r="AC310" s="205"/>
      <c r="AD310" s="205"/>
      <c r="AE310" s="205"/>
      <c r="AF310" s="204"/>
      <c r="AG310" s="205"/>
      <c r="AH310" s="205"/>
      <c r="AI310" s="205"/>
      <c r="AJ310" s="205"/>
      <c r="AK310" s="204"/>
      <c r="AL310" s="205"/>
      <c r="AM310" s="205"/>
      <c r="AN310" s="205"/>
      <c r="AO310" s="205"/>
      <c r="AP310" s="204"/>
      <c r="AQ310" s="205"/>
      <c r="AR310" s="205"/>
      <c r="AS310" s="205"/>
      <c r="AT310" s="205"/>
      <c r="AU310" s="204"/>
      <c r="AV310" s="205"/>
      <c r="AW310" s="205"/>
      <c r="AX310" s="205"/>
      <c r="AY310" s="205"/>
      <c r="AZ310" s="204"/>
      <c r="BA310" s="205"/>
      <c r="BB310" s="205"/>
      <c r="BC310" s="205"/>
      <c r="BD310" s="205"/>
      <c r="BE310" s="204"/>
      <c r="BF310" s="205"/>
      <c r="BG310" s="205"/>
      <c r="BH310" s="205"/>
      <c r="BI310" s="206"/>
    </row>
    <row r="311" spans="1:61" ht="13.8" thickBot="1" x14ac:dyDescent="0.3">
      <c r="A311" s="208"/>
      <c r="B311" s="209"/>
      <c r="C311" s="210"/>
      <c r="D311" s="210"/>
      <c r="E311" s="210"/>
      <c r="F311" s="210"/>
      <c r="G311" s="209"/>
      <c r="H311" s="210"/>
      <c r="I311" s="210"/>
      <c r="J311" s="210"/>
      <c r="K311" s="210"/>
      <c r="L311" s="209"/>
      <c r="M311" s="210"/>
      <c r="N311" s="210"/>
      <c r="O311" s="210"/>
      <c r="P311" s="210"/>
      <c r="Q311" s="209"/>
      <c r="R311" s="210"/>
      <c r="S311" s="210"/>
      <c r="T311" s="210"/>
      <c r="U311" s="210"/>
      <c r="V311" s="209"/>
      <c r="W311" s="210"/>
      <c r="X311" s="210"/>
      <c r="Y311" s="210"/>
      <c r="Z311" s="210"/>
      <c r="AA311" s="209"/>
      <c r="AB311" s="210"/>
      <c r="AC311" s="210"/>
      <c r="AD311" s="210"/>
      <c r="AE311" s="210"/>
      <c r="AF311" s="209"/>
      <c r="AG311" s="210"/>
      <c r="AH311" s="210"/>
      <c r="AI311" s="210"/>
      <c r="AJ311" s="210"/>
      <c r="AK311" s="209"/>
      <c r="AL311" s="210"/>
      <c r="AM311" s="210"/>
      <c r="AN311" s="210"/>
      <c r="AO311" s="210"/>
      <c r="AP311" s="209"/>
      <c r="AQ311" s="210"/>
      <c r="AR311" s="210"/>
      <c r="AS311" s="210"/>
      <c r="AT311" s="210"/>
      <c r="AU311" s="209"/>
      <c r="AV311" s="210"/>
      <c r="AW311" s="210"/>
      <c r="AX311" s="210"/>
      <c r="AY311" s="210"/>
      <c r="AZ311" s="209"/>
      <c r="BA311" s="210"/>
      <c r="BB311" s="210"/>
      <c r="BC311" s="210"/>
      <c r="BD311" s="210"/>
      <c r="BE311" s="209"/>
      <c r="BF311" s="210"/>
      <c r="BG311" s="210"/>
      <c r="BH311" s="210"/>
      <c r="BI311" s="211"/>
    </row>
    <row r="319" spans="1:61" x14ac:dyDescent="0.25"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</row>
    <row r="320" spans="1:61" x14ac:dyDescent="0.25">
      <c r="B320" s="212"/>
      <c r="C320" s="212"/>
      <c r="D320" s="212"/>
      <c r="E320" s="212"/>
      <c r="F320" s="212"/>
      <c r="G320" s="212"/>
      <c r="H320" s="212"/>
      <c r="I320" s="212"/>
      <c r="J320" s="212"/>
      <c r="K320" s="212"/>
      <c r="L320" s="212"/>
      <c r="M320" s="212"/>
      <c r="N320" s="212"/>
      <c r="O320" s="212"/>
      <c r="P320" s="212"/>
      <c r="Q320" s="212"/>
      <c r="R320" s="212"/>
      <c r="S320" s="212"/>
      <c r="T320" s="212"/>
      <c r="U320" s="212"/>
      <c r="V320" s="212"/>
      <c r="W320" s="212"/>
      <c r="X320" s="212"/>
      <c r="Y320" s="212"/>
      <c r="Z320" s="212"/>
      <c r="AA320" s="212"/>
      <c r="AB320" s="212"/>
      <c r="AC320" s="212"/>
      <c r="AD320" s="212"/>
      <c r="AE320" s="212"/>
      <c r="AF320" s="212"/>
      <c r="AG320" s="212"/>
      <c r="AH320" s="212"/>
      <c r="AI320" s="212"/>
      <c r="AJ320" s="212"/>
      <c r="AK320" s="212"/>
      <c r="AL320" s="196"/>
    </row>
    <row r="321" spans="2:37" x14ac:dyDescent="0.25">
      <c r="B321" s="212"/>
      <c r="C321" s="212"/>
      <c r="D321" s="212"/>
      <c r="E321" s="212"/>
      <c r="F321" s="212"/>
      <c r="G321" s="212"/>
      <c r="H321" s="212"/>
      <c r="I321" s="212"/>
      <c r="J321" s="212"/>
      <c r="K321" s="212"/>
      <c r="L321" s="212"/>
      <c r="M321" s="212"/>
      <c r="N321" s="212"/>
      <c r="O321" s="212"/>
      <c r="P321" s="212"/>
      <c r="Q321" s="212"/>
      <c r="R321" s="212"/>
      <c r="S321" s="212"/>
      <c r="T321" s="212"/>
      <c r="U321" s="212"/>
      <c r="V321" s="212"/>
      <c r="W321" s="212"/>
      <c r="X321" s="212"/>
      <c r="Y321" s="212"/>
      <c r="Z321" s="212"/>
      <c r="AA321" s="212"/>
      <c r="AB321" s="212"/>
      <c r="AC321" s="212"/>
      <c r="AD321" s="212"/>
      <c r="AE321" s="212"/>
      <c r="AF321" s="212"/>
      <c r="AG321" s="212"/>
      <c r="AH321" s="212"/>
      <c r="AI321" s="212"/>
      <c r="AJ321" s="212"/>
      <c r="AK321" s="212"/>
    </row>
    <row r="322" spans="2:37" x14ac:dyDescent="0.25">
      <c r="B322" s="212"/>
      <c r="C322" s="212"/>
      <c r="D322" s="212"/>
      <c r="E322" s="212"/>
      <c r="F322" s="212"/>
      <c r="G322" s="212"/>
      <c r="H322" s="212"/>
      <c r="I322" s="212"/>
      <c r="J322" s="212"/>
      <c r="K322" s="212"/>
      <c r="L322" s="212"/>
      <c r="M322" s="212"/>
      <c r="N322" s="212"/>
      <c r="O322" s="212"/>
      <c r="P322" s="212"/>
      <c r="Q322" s="212"/>
      <c r="R322" s="212"/>
      <c r="S322" s="212"/>
      <c r="T322" s="212"/>
      <c r="U322" s="212"/>
      <c r="V322" s="212"/>
      <c r="W322" s="212"/>
      <c r="X322" s="212"/>
      <c r="Y322" s="212"/>
      <c r="Z322" s="212"/>
      <c r="AA322" s="212"/>
      <c r="AB322" s="212"/>
      <c r="AC322" s="212"/>
      <c r="AD322" s="212"/>
      <c r="AE322" s="212"/>
      <c r="AF322" s="212"/>
      <c r="AG322" s="212"/>
      <c r="AH322" s="212"/>
      <c r="AI322" s="212"/>
      <c r="AJ322" s="212"/>
      <c r="AK322" s="212"/>
    </row>
    <row r="323" spans="2:37" x14ac:dyDescent="0.25"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196"/>
      <c r="N323" s="196"/>
      <c r="O323" s="196"/>
      <c r="P323" s="196"/>
      <c r="Q323" s="196"/>
      <c r="R323" s="196"/>
      <c r="S323" s="196"/>
      <c r="T323" s="196"/>
      <c r="U323" s="196"/>
      <c r="V323" s="196"/>
      <c r="W323" s="196"/>
      <c r="X323" s="196"/>
      <c r="Y323" s="196"/>
      <c r="Z323" s="196"/>
      <c r="AA323" s="196"/>
      <c r="AB323" s="196"/>
      <c r="AC323" s="196"/>
      <c r="AD323" s="196"/>
      <c r="AE323" s="196"/>
      <c r="AF323" s="196"/>
      <c r="AG323" s="196"/>
      <c r="AH323" s="196"/>
      <c r="AI323" s="196"/>
      <c r="AJ323" s="196"/>
      <c r="AK323" s="196"/>
    </row>
    <row r="324" spans="2:37" x14ac:dyDescent="0.25">
      <c r="B324" s="212"/>
      <c r="C324" s="212"/>
      <c r="D324" s="212"/>
      <c r="E324" s="212"/>
      <c r="F324" s="212"/>
      <c r="G324" s="212"/>
      <c r="H324" s="212"/>
      <c r="I324" s="212"/>
      <c r="J324" s="212"/>
      <c r="K324" s="212"/>
      <c r="L324" s="212"/>
      <c r="M324" s="21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2"/>
      <c r="Y324" s="212"/>
      <c r="Z324" s="212"/>
      <c r="AA324" s="212"/>
      <c r="AB324" s="212"/>
      <c r="AC324" s="212"/>
      <c r="AD324" s="212"/>
      <c r="AE324" s="212"/>
      <c r="AF324" s="212"/>
      <c r="AG324" s="212"/>
      <c r="AH324" s="212"/>
      <c r="AI324" s="212"/>
      <c r="AJ324" s="212"/>
      <c r="AK324" s="212"/>
    </row>
    <row r="325" spans="2:37" x14ac:dyDescent="0.25">
      <c r="B325" s="212"/>
      <c r="C325" s="212"/>
      <c r="D325" s="212"/>
      <c r="E325" s="212"/>
      <c r="F325" s="212"/>
      <c r="G325" s="212"/>
      <c r="H325" s="212"/>
      <c r="I325" s="212"/>
      <c r="J325" s="212"/>
      <c r="K325" s="212"/>
      <c r="L325" s="212"/>
      <c r="M325" s="212"/>
      <c r="N325" s="212"/>
      <c r="O325" s="212"/>
      <c r="P325" s="212"/>
      <c r="Q325" s="212"/>
      <c r="R325" s="212"/>
      <c r="S325" s="212"/>
      <c r="T325" s="212"/>
      <c r="U325" s="212"/>
      <c r="V325" s="212"/>
      <c r="W325" s="212"/>
      <c r="X325" s="212"/>
      <c r="Y325" s="212"/>
      <c r="Z325" s="212"/>
      <c r="AA325" s="212"/>
      <c r="AB325" s="212"/>
      <c r="AC325" s="212"/>
      <c r="AD325" s="212"/>
      <c r="AE325" s="212"/>
      <c r="AF325" s="212"/>
      <c r="AG325" s="212"/>
      <c r="AH325" s="212"/>
      <c r="AI325" s="212"/>
      <c r="AJ325" s="212"/>
      <c r="AK325" s="212"/>
    </row>
    <row r="326" spans="2:37" x14ac:dyDescent="0.25">
      <c r="B326" s="212"/>
      <c r="C326" s="212"/>
      <c r="D326" s="212"/>
      <c r="E326" s="212"/>
      <c r="F326" s="212"/>
      <c r="G326" s="212"/>
      <c r="H326" s="212"/>
      <c r="I326" s="212"/>
      <c r="J326" s="212"/>
      <c r="K326" s="212"/>
      <c r="L326" s="212"/>
      <c r="M326" s="212"/>
      <c r="N326" s="212"/>
      <c r="O326" s="212"/>
      <c r="P326" s="212"/>
      <c r="Q326" s="212"/>
      <c r="R326" s="212"/>
      <c r="S326" s="212"/>
      <c r="T326" s="212"/>
      <c r="U326" s="212"/>
      <c r="V326" s="212"/>
      <c r="W326" s="212"/>
      <c r="X326" s="212"/>
      <c r="Y326" s="212"/>
      <c r="Z326" s="212"/>
      <c r="AA326" s="212"/>
      <c r="AB326" s="212"/>
      <c r="AC326" s="212"/>
      <c r="AD326" s="212"/>
      <c r="AE326" s="212"/>
      <c r="AF326" s="212"/>
      <c r="AG326" s="212"/>
      <c r="AH326" s="212"/>
      <c r="AI326" s="212"/>
      <c r="AJ326" s="212"/>
      <c r="AK326" s="212"/>
    </row>
    <row r="327" spans="2:37" x14ac:dyDescent="0.25"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196"/>
      <c r="N327" s="196"/>
      <c r="O327" s="196"/>
      <c r="P327" s="196"/>
      <c r="Q327" s="196"/>
      <c r="R327" s="196"/>
      <c r="S327" s="196"/>
      <c r="T327" s="196"/>
      <c r="U327" s="196"/>
      <c r="V327" s="196"/>
      <c r="W327" s="196"/>
      <c r="X327" s="196"/>
      <c r="Y327" s="196"/>
      <c r="Z327" s="196"/>
      <c r="AA327" s="196"/>
      <c r="AB327" s="196"/>
      <c r="AC327" s="196"/>
      <c r="AD327" s="196"/>
      <c r="AE327" s="196"/>
      <c r="AF327" s="196"/>
      <c r="AG327" s="196"/>
      <c r="AH327" s="196"/>
      <c r="AI327" s="196"/>
      <c r="AJ327" s="196"/>
      <c r="AK327" s="196"/>
    </row>
    <row r="328" spans="2:37" x14ac:dyDescent="0.25">
      <c r="B328" s="212"/>
      <c r="C328" s="212"/>
      <c r="D328" s="212"/>
      <c r="E328" s="212"/>
      <c r="F328" s="212"/>
      <c r="G328" s="212"/>
      <c r="H328" s="212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  <c r="AA328" s="212"/>
      <c r="AB328" s="212"/>
      <c r="AC328" s="212"/>
      <c r="AD328" s="212"/>
      <c r="AE328" s="212"/>
      <c r="AF328" s="212"/>
      <c r="AG328" s="212"/>
      <c r="AH328" s="212"/>
      <c r="AI328" s="212"/>
      <c r="AJ328" s="212"/>
      <c r="AK328" s="212"/>
    </row>
    <row r="329" spans="2:37" x14ac:dyDescent="0.25">
      <c r="B329" s="212"/>
      <c r="C329" s="212"/>
      <c r="D329" s="212"/>
      <c r="E329" s="212"/>
      <c r="F329" s="212"/>
      <c r="G329" s="212"/>
      <c r="H329" s="212"/>
      <c r="I329" s="212"/>
      <c r="J329" s="212"/>
      <c r="K329" s="212"/>
      <c r="L329" s="212"/>
      <c r="M329" s="212"/>
      <c r="N329" s="212"/>
      <c r="O329" s="212"/>
      <c r="P329" s="212"/>
      <c r="Q329" s="212"/>
      <c r="R329" s="212"/>
      <c r="S329" s="212"/>
      <c r="T329" s="212"/>
      <c r="U329" s="212"/>
      <c r="V329" s="212"/>
      <c r="W329" s="212"/>
      <c r="X329" s="212"/>
      <c r="Y329" s="212"/>
      <c r="Z329" s="212"/>
      <c r="AA329" s="212"/>
      <c r="AB329" s="212"/>
      <c r="AC329" s="212"/>
      <c r="AD329" s="212"/>
      <c r="AE329" s="212"/>
      <c r="AF329" s="212"/>
      <c r="AG329" s="212"/>
      <c r="AH329" s="212"/>
      <c r="AI329" s="212"/>
      <c r="AJ329" s="212"/>
      <c r="AK329" s="212"/>
    </row>
    <row r="330" spans="2:37" x14ac:dyDescent="0.25">
      <c r="B330" s="212"/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2"/>
      <c r="Z330" s="212"/>
      <c r="AA330" s="212"/>
      <c r="AB330" s="212"/>
      <c r="AC330" s="212"/>
      <c r="AD330" s="212"/>
      <c r="AE330" s="212"/>
      <c r="AF330" s="212"/>
      <c r="AG330" s="212"/>
      <c r="AH330" s="212"/>
      <c r="AI330" s="212"/>
      <c r="AJ330" s="212"/>
      <c r="AK330" s="212"/>
    </row>
    <row r="331" spans="2:37" x14ac:dyDescent="0.25">
      <c r="B331" s="212"/>
      <c r="C331" s="212"/>
      <c r="D331" s="212"/>
      <c r="E331" s="212"/>
      <c r="F331" s="212"/>
      <c r="G331" s="212"/>
      <c r="H331" s="212"/>
      <c r="I331" s="212"/>
      <c r="J331" s="212"/>
      <c r="K331" s="212"/>
      <c r="L331" s="212"/>
      <c r="M331" s="212"/>
      <c r="N331" s="212"/>
      <c r="O331" s="212"/>
      <c r="P331" s="212"/>
      <c r="Q331" s="212"/>
      <c r="R331" s="212"/>
      <c r="S331" s="212"/>
      <c r="T331" s="212"/>
      <c r="U331" s="212"/>
      <c r="V331" s="212"/>
      <c r="W331" s="212"/>
      <c r="X331" s="212"/>
      <c r="Y331" s="212"/>
      <c r="Z331" s="212"/>
      <c r="AA331" s="212"/>
      <c r="AB331" s="212"/>
      <c r="AC331" s="212"/>
      <c r="AD331" s="212"/>
      <c r="AE331" s="212"/>
      <c r="AF331" s="212"/>
      <c r="AG331" s="212"/>
      <c r="AH331" s="212"/>
      <c r="AI331" s="212"/>
      <c r="AJ331" s="212"/>
      <c r="AK331" s="212"/>
    </row>
    <row r="332" spans="2:37" x14ac:dyDescent="0.25">
      <c r="B332" s="212"/>
      <c r="C332" s="212"/>
      <c r="D332" s="212"/>
      <c r="E332" s="212"/>
      <c r="F332" s="212"/>
      <c r="G332" s="212"/>
      <c r="H332" s="212"/>
      <c r="I332" s="212"/>
      <c r="J332" s="212"/>
      <c r="K332" s="212"/>
      <c r="L332" s="212"/>
      <c r="M332" s="212"/>
      <c r="N332" s="212"/>
      <c r="O332" s="212"/>
      <c r="P332" s="212"/>
      <c r="Q332" s="212"/>
      <c r="R332" s="212"/>
      <c r="S332" s="212"/>
      <c r="T332" s="212"/>
      <c r="U332" s="212"/>
      <c r="V332" s="212"/>
      <c r="W332" s="212"/>
      <c r="X332" s="212"/>
      <c r="Y332" s="212"/>
      <c r="Z332" s="212"/>
      <c r="AA332" s="212"/>
      <c r="AB332" s="212"/>
      <c r="AC332" s="212"/>
      <c r="AD332" s="212"/>
      <c r="AE332" s="212"/>
      <c r="AF332" s="212"/>
      <c r="AG332" s="212"/>
      <c r="AH332" s="212"/>
      <c r="AI332" s="212"/>
      <c r="AJ332" s="212"/>
      <c r="AK332" s="212"/>
    </row>
    <row r="333" spans="2:37" x14ac:dyDescent="0.25">
      <c r="B333" s="212"/>
      <c r="C333" s="212"/>
      <c r="D333" s="212"/>
      <c r="E333" s="212"/>
      <c r="F333" s="212"/>
      <c r="G333" s="212"/>
      <c r="H333" s="212"/>
      <c r="I333" s="212"/>
      <c r="J333" s="212"/>
      <c r="K333" s="212"/>
      <c r="L333" s="212"/>
      <c r="M333" s="212"/>
      <c r="N333" s="212"/>
      <c r="O333" s="212"/>
      <c r="P333" s="212"/>
      <c r="Q333" s="212"/>
      <c r="R333" s="212"/>
      <c r="S333" s="212"/>
      <c r="T333" s="212"/>
      <c r="U333" s="212"/>
      <c r="V333" s="212"/>
      <c r="W333" s="212"/>
      <c r="X333" s="212"/>
      <c r="Y333" s="212"/>
      <c r="Z333" s="212"/>
      <c r="AA333" s="212"/>
      <c r="AB333" s="212"/>
      <c r="AC333" s="212"/>
      <c r="AD333" s="212"/>
      <c r="AE333" s="212"/>
      <c r="AF333" s="212"/>
      <c r="AG333" s="212"/>
      <c r="AH333" s="212"/>
      <c r="AI333" s="212"/>
      <c r="AJ333" s="212"/>
      <c r="AK333" s="212"/>
    </row>
    <row r="334" spans="2:37" x14ac:dyDescent="0.25">
      <c r="B334" s="212"/>
      <c r="C334" s="212"/>
      <c r="D334" s="212"/>
      <c r="E334" s="212"/>
      <c r="F334" s="212"/>
      <c r="G334" s="212"/>
      <c r="H334" s="212"/>
      <c r="I334" s="212"/>
      <c r="J334" s="212"/>
      <c r="K334" s="212"/>
      <c r="L334" s="212"/>
      <c r="M334" s="212"/>
      <c r="N334" s="212"/>
      <c r="O334" s="212"/>
      <c r="P334" s="212"/>
      <c r="Q334" s="212"/>
      <c r="R334" s="212"/>
      <c r="S334" s="212"/>
      <c r="T334" s="212"/>
      <c r="U334" s="212"/>
      <c r="V334" s="212"/>
      <c r="W334" s="212"/>
      <c r="X334" s="212"/>
      <c r="Y334" s="212"/>
      <c r="Z334" s="212"/>
      <c r="AA334" s="212"/>
      <c r="AB334" s="212"/>
      <c r="AC334" s="212"/>
      <c r="AD334" s="212"/>
      <c r="AE334" s="212"/>
      <c r="AF334" s="212"/>
      <c r="AG334" s="212"/>
      <c r="AH334" s="212"/>
      <c r="AI334" s="212"/>
      <c r="AJ334" s="212"/>
      <c r="AK334" s="212"/>
    </row>
    <row r="335" spans="2:37" x14ac:dyDescent="0.25">
      <c r="B335" s="212"/>
      <c r="C335" s="212"/>
      <c r="D335" s="212"/>
      <c r="E335" s="212"/>
      <c r="F335" s="212"/>
      <c r="G335" s="212"/>
      <c r="H335" s="212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  <c r="Z335" s="212"/>
      <c r="AA335" s="212"/>
      <c r="AB335" s="212"/>
      <c r="AC335" s="212"/>
      <c r="AD335" s="212"/>
      <c r="AE335" s="212"/>
      <c r="AF335" s="212"/>
      <c r="AG335" s="212"/>
      <c r="AH335" s="212"/>
      <c r="AI335" s="212"/>
      <c r="AJ335" s="212"/>
      <c r="AK335" s="212"/>
    </row>
    <row r="336" spans="2:37" x14ac:dyDescent="0.25">
      <c r="B336" s="212"/>
      <c r="C336" s="212"/>
      <c r="D336" s="212"/>
      <c r="E336" s="212"/>
      <c r="F336" s="212"/>
      <c r="G336" s="212"/>
      <c r="H336" s="212"/>
      <c r="I336" s="212"/>
      <c r="J336" s="212"/>
      <c r="K336" s="212"/>
      <c r="L336" s="212"/>
      <c r="M336" s="212"/>
      <c r="N336" s="212"/>
      <c r="O336" s="212"/>
      <c r="P336" s="212"/>
      <c r="Q336" s="212"/>
      <c r="R336" s="212"/>
      <c r="S336" s="212"/>
      <c r="T336" s="212"/>
      <c r="U336" s="212"/>
      <c r="V336" s="212"/>
      <c r="W336" s="212"/>
      <c r="X336" s="212"/>
      <c r="Y336" s="212"/>
      <c r="Z336" s="212"/>
      <c r="AA336" s="212"/>
      <c r="AB336" s="212"/>
      <c r="AC336" s="212"/>
      <c r="AD336" s="212"/>
      <c r="AE336" s="212"/>
      <c r="AF336" s="212"/>
      <c r="AG336" s="212"/>
      <c r="AH336" s="212"/>
      <c r="AI336" s="212"/>
      <c r="AJ336" s="212"/>
      <c r="AK336" s="212"/>
    </row>
    <row r="337" spans="2:104" x14ac:dyDescent="0.25">
      <c r="B337" s="212"/>
      <c r="C337" s="212"/>
      <c r="D337" s="212"/>
      <c r="E337" s="212"/>
      <c r="F337" s="212"/>
      <c r="G337" s="212"/>
      <c r="H337" s="212"/>
      <c r="I337" s="212"/>
      <c r="J337" s="212"/>
      <c r="K337" s="212"/>
      <c r="L337" s="212"/>
      <c r="M337" s="212"/>
      <c r="N337" s="212"/>
      <c r="O337" s="212"/>
      <c r="P337" s="212"/>
      <c r="Q337" s="212"/>
      <c r="R337" s="212"/>
      <c r="S337" s="212"/>
      <c r="T337" s="212"/>
      <c r="U337" s="212"/>
      <c r="V337" s="212"/>
      <c r="W337" s="212"/>
      <c r="X337" s="212"/>
      <c r="Y337" s="212"/>
      <c r="Z337" s="212"/>
      <c r="AA337" s="212"/>
      <c r="AB337" s="212"/>
      <c r="AC337" s="212"/>
      <c r="AD337" s="212"/>
      <c r="AE337" s="212"/>
      <c r="AF337" s="212"/>
      <c r="AG337" s="212"/>
      <c r="AH337" s="212"/>
      <c r="AI337" s="212"/>
      <c r="AJ337" s="212"/>
      <c r="AK337" s="212"/>
    </row>
    <row r="338" spans="2:104" x14ac:dyDescent="0.25">
      <c r="B338" s="212"/>
      <c r="C338" s="212"/>
      <c r="D338" s="212"/>
      <c r="E338" s="212"/>
      <c r="F338" s="212"/>
      <c r="G338" s="212"/>
      <c r="H338" s="212"/>
      <c r="I338" s="212"/>
      <c r="J338" s="212"/>
      <c r="K338" s="212"/>
      <c r="L338" s="212"/>
      <c r="M338" s="212"/>
      <c r="N338" s="212"/>
      <c r="O338" s="212"/>
      <c r="P338" s="212"/>
      <c r="Q338" s="212"/>
      <c r="R338" s="212"/>
      <c r="S338" s="212"/>
      <c r="T338" s="212"/>
      <c r="U338" s="212"/>
      <c r="V338" s="212"/>
      <c r="W338" s="212"/>
      <c r="X338" s="212"/>
      <c r="Y338" s="212"/>
      <c r="Z338" s="212"/>
      <c r="AA338" s="212"/>
      <c r="AB338" s="212"/>
      <c r="AC338" s="212"/>
      <c r="AD338" s="212"/>
      <c r="AE338" s="212"/>
      <c r="AF338" s="212"/>
      <c r="AG338" s="212"/>
      <c r="AH338" s="212"/>
      <c r="AI338" s="212"/>
      <c r="AJ338" s="212"/>
      <c r="AK338" s="212"/>
    </row>
    <row r="339" spans="2:104" x14ac:dyDescent="0.25">
      <c r="B339" s="212"/>
      <c r="C339" s="212"/>
      <c r="D339" s="212"/>
      <c r="E339" s="212"/>
      <c r="F339" s="212"/>
      <c r="G339" s="212"/>
      <c r="H339" s="212"/>
      <c r="I339" s="212"/>
      <c r="J339" s="212"/>
      <c r="K339" s="212"/>
      <c r="L339" s="212"/>
      <c r="M339" s="212"/>
      <c r="N339" s="212"/>
      <c r="O339" s="212"/>
      <c r="P339" s="212"/>
      <c r="Q339" s="212"/>
      <c r="R339" s="212"/>
      <c r="S339" s="212"/>
      <c r="T339" s="212"/>
      <c r="U339" s="212"/>
      <c r="V339" s="212"/>
      <c r="W339" s="212"/>
      <c r="X339" s="212"/>
      <c r="Y339" s="212"/>
      <c r="Z339" s="212"/>
      <c r="AA339" s="212"/>
      <c r="AB339" s="212"/>
      <c r="AC339" s="212"/>
      <c r="AD339" s="212"/>
      <c r="AE339" s="212"/>
      <c r="AF339" s="212"/>
      <c r="AG339" s="212"/>
      <c r="AH339" s="212"/>
      <c r="AI339" s="212"/>
      <c r="AJ339" s="212"/>
      <c r="AK339" s="212"/>
    </row>
    <row r="340" spans="2:104" x14ac:dyDescent="0.25">
      <c r="B340" s="212"/>
      <c r="C340" s="212"/>
      <c r="D340" s="212"/>
      <c r="E340" s="212"/>
      <c r="F340" s="212"/>
      <c r="G340" s="212"/>
      <c r="H340" s="212"/>
      <c r="I340" s="212"/>
      <c r="J340" s="212"/>
      <c r="K340" s="212"/>
      <c r="L340" s="212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  <c r="Z340" s="212"/>
      <c r="AA340" s="212"/>
      <c r="AB340" s="212"/>
      <c r="AC340" s="212"/>
      <c r="AD340" s="212"/>
      <c r="AE340" s="212"/>
      <c r="AF340" s="212"/>
      <c r="AG340" s="212"/>
      <c r="AH340" s="212"/>
      <c r="AI340" s="212"/>
      <c r="AJ340" s="212"/>
      <c r="AK340" s="212"/>
      <c r="CZ340" s="165"/>
    </row>
    <row r="341" spans="2:104" x14ac:dyDescent="0.25">
      <c r="B341" s="212"/>
      <c r="C341" s="212"/>
      <c r="D341" s="212"/>
      <c r="E341" s="212"/>
      <c r="F341" s="212"/>
      <c r="G341" s="212"/>
      <c r="H341" s="212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  <c r="Z341" s="212"/>
      <c r="AA341" s="212"/>
      <c r="AB341" s="212"/>
      <c r="AC341" s="212"/>
      <c r="AD341" s="212"/>
      <c r="AE341" s="212"/>
      <c r="AF341" s="212"/>
      <c r="AG341" s="212"/>
      <c r="AH341" s="212"/>
      <c r="AI341" s="212"/>
      <c r="AJ341" s="212"/>
      <c r="AK341" s="212"/>
      <c r="CZ341" s="165"/>
    </row>
    <row r="342" spans="2:104" x14ac:dyDescent="0.25">
      <c r="B342" s="212"/>
      <c r="C342" s="212"/>
      <c r="D342" s="212"/>
      <c r="E342" s="212"/>
      <c r="F342" s="212"/>
      <c r="G342" s="212"/>
      <c r="H342" s="212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  <c r="AA342" s="212"/>
      <c r="AB342" s="212"/>
      <c r="AC342" s="212"/>
      <c r="AD342" s="212"/>
      <c r="AE342" s="212"/>
      <c r="AF342" s="212"/>
      <c r="AG342" s="212"/>
      <c r="AH342" s="212"/>
      <c r="AI342" s="212"/>
      <c r="AJ342" s="212"/>
      <c r="AK342" s="212"/>
      <c r="CZ342" s="165"/>
    </row>
    <row r="344" spans="2:104" x14ac:dyDescent="0.25">
      <c r="B344" s="212"/>
      <c r="C344" s="212"/>
      <c r="D344" s="212"/>
      <c r="E344" s="212"/>
      <c r="F344" s="212"/>
      <c r="G344" s="212"/>
      <c r="H344" s="212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  <c r="AA344" s="212"/>
      <c r="AB344" s="212"/>
      <c r="AC344" s="212"/>
      <c r="AD344" s="212"/>
      <c r="AE344" s="212"/>
      <c r="AF344" s="212"/>
      <c r="AG344" s="212"/>
      <c r="AH344" s="212"/>
      <c r="AI344" s="212"/>
      <c r="AJ344" s="212"/>
      <c r="AK344" s="212"/>
      <c r="CZ344" s="165"/>
    </row>
    <row r="345" spans="2:104" x14ac:dyDescent="0.25">
      <c r="B345" s="212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  <c r="AA345" s="212"/>
      <c r="AB345" s="212"/>
      <c r="AC345" s="212"/>
      <c r="AD345" s="212"/>
      <c r="AE345" s="212"/>
      <c r="AF345" s="212"/>
      <c r="AG345" s="212"/>
      <c r="AH345" s="212"/>
      <c r="AI345" s="212"/>
      <c r="AJ345" s="212"/>
      <c r="AK345" s="212"/>
      <c r="CZ345" s="165"/>
    </row>
    <row r="346" spans="2:104" x14ac:dyDescent="0.25">
      <c r="B346" s="212"/>
      <c r="C346" s="212"/>
      <c r="D346" s="212"/>
      <c r="E346" s="212"/>
      <c r="F346" s="212"/>
      <c r="G346" s="212"/>
      <c r="H346" s="212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  <c r="AA346" s="212"/>
      <c r="AB346" s="212"/>
      <c r="AC346" s="212"/>
      <c r="AD346" s="212"/>
      <c r="AE346" s="212"/>
      <c r="AF346" s="212"/>
      <c r="AG346" s="212"/>
      <c r="AH346" s="212"/>
      <c r="AI346" s="212"/>
      <c r="AJ346" s="212"/>
      <c r="AK346" s="212"/>
      <c r="CZ346" s="165"/>
    </row>
    <row r="398" spans="2:2" x14ac:dyDescent="0.25">
      <c r="B398" s="127" t="e">
        <v>#REF!</v>
      </c>
    </row>
  </sheetData>
  <pageMargins left="0.75" right="0.75" top="1" bottom="1" header="0" footer="0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ACF84-57D3-4795-AD7C-6AC5263ACAD9}">
  <dimension ref="A2:CZ398"/>
  <sheetViews>
    <sheetView showGridLines="0" zoomScale="85" zoomScaleNormal="85" workbookViewId="0">
      <selection activeCell="B858" activeCellId="1" sqref="B856:M856 B858:M858"/>
    </sheetView>
  </sheetViews>
  <sheetFormatPr baseColWidth="10" defaultRowHeight="13.2" x14ac:dyDescent="0.25"/>
  <cols>
    <col min="1" max="1" width="19.88671875" style="127" customWidth="1"/>
    <col min="2" max="61" width="6.6640625" style="127" customWidth="1"/>
    <col min="62" max="16384" width="11.5546875" style="127"/>
  </cols>
  <sheetData>
    <row r="2" spans="1:61" ht="12" customHeight="1" thickBot="1" x14ac:dyDescent="0.3"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</row>
    <row r="3" spans="1:61" ht="13.8" thickBot="1" x14ac:dyDescent="0.3">
      <c r="A3" s="197" t="s">
        <v>0</v>
      </c>
      <c r="B3" s="198">
        <v>43952</v>
      </c>
      <c r="C3" s="199"/>
      <c r="D3" s="199"/>
      <c r="E3" s="199"/>
      <c r="F3" s="199"/>
      <c r="G3" s="198">
        <v>43983</v>
      </c>
      <c r="H3" s="199"/>
      <c r="I3" s="199"/>
      <c r="J3" s="199"/>
      <c r="K3" s="199"/>
      <c r="L3" s="198">
        <v>44013</v>
      </c>
      <c r="M3" s="199"/>
      <c r="N3" s="199"/>
      <c r="O3" s="199"/>
      <c r="P3" s="199"/>
      <c r="Q3" s="198">
        <v>44044</v>
      </c>
      <c r="R3" s="199"/>
      <c r="S3" s="199"/>
      <c r="T3" s="199"/>
      <c r="U3" s="199"/>
      <c r="V3" s="198">
        <v>44075</v>
      </c>
      <c r="W3" s="199"/>
      <c r="X3" s="199"/>
      <c r="Y3" s="199"/>
      <c r="Z3" s="199"/>
      <c r="AA3" s="198">
        <v>44105</v>
      </c>
      <c r="AB3" s="199"/>
      <c r="AC3" s="199"/>
      <c r="AD3" s="199"/>
      <c r="AE3" s="199"/>
      <c r="AF3" s="198">
        <v>44136</v>
      </c>
      <c r="AG3" s="199"/>
      <c r="AH3" s="199"/>
      <c r="AI3" s="199"/>
      <c r="AJ3" s="199"/>
      <c r="AK3" s="198">
        <v>44166</v>
      </c>
      <c r="AL3" s="199"/>
      <c r="AM3" s="199"/>
      <c r="AN3" s="199"/>
      <c r="AO3" s="199"/>
      <c r="AP3" s="198">
        <v>44197</v>
      </c>
      <c r="AQ3" s="199"/>
      <c r="AR3" s="199"/>
      <c r="AS3" s="199"/>
      <c r="AT3" s="199"/>
      <c r="AU3" s="198">
        <v>44228</v>
      </c>
      <c r="AV3" s="199"/>
      <c r="AW3" s="199"/>
      <c r="AX3" s="199"/>
      <c r="AY3" s="199"/>
      <c r="AZ3" s="198">
        <v>44256</v>
      </c>
      <c r="BA3" s="199"/>
      <c r="BB3" s="199"/>
      <c r="BC3" s="199"/>
      <c r="BD3" s="199"/>
      <c r="BE3" s="198">
        <v>44287</v>
      </c>
      <c r="BF3" s="199"/>
      <c r="BG3" s="199"/>
      <c r="BH3" s="199"/>
      <c r="BI3" s="200"/>
    </row>
    <row r="4" spans="1:61" ht="13.8" thickBot="1" x14ac:dyDescent="0.3">
      <c r="A4" s="201" t="s">
        <v>1636</v>
      </c>
      <c r="B4" s="202">
        <v>1</v>
      </c>
      <c r="C4" s="199">
        <v>2</v>
      </c>
      <c r="D4" s="199">
        <v>3</v>
      </c>
      <c r="E4" s="199">
        <v>4</v>
      </c>
      <c r="F4" s="199">
        <v>5</v>
      </c>
      <c r="G4" s="202">
        <v>1</v>
      </c>
      <c r="H4" s="199">
        <v>2</v>
      </c>
      <c r="I4" s="199">
        <v>3</v>
      </c>
      <c r="J4" s="199">
        <v>4</v>
      </c>
      <c r="K4" s="199">
        <v>5</v>
      </c>
      <c r="L4" s="202">
        <v>1</v>
      </c>
      <c r="M4" s="199">
        <v>2</v>
      </c>
      <c r="N4" s="199">
        <v>3</v>
      </c>
      <c r="O4" s="199">
        <v>4</v>
      </c>
      <c r="P4" s="199">
        <v>5</v>
      </c>
      <c r="Q4" s="202">
        <v>1</v>
      </c>
      <c r="R4" s="199">
        <v>2</v>
      </c>
      <c r="S4" s="199">
        <v>3</v>
      </c>
      <c r="T4" s="199">
        <v>4</v>
      </c>
      <c r="U4" s="199">
        <v>5</v>
      </c>
      <c r="V4" s="202">
        <v>1</v>
      </c>
      <c r="W4" s="199">
        <v>2</v>
      </c>
      <c r="X4" s="199">
        <v>3</v>
      </c>
      <c r="Y4" s="199">
        <v>4</v>
      </c>
      <c r="Z4" s="199">
        <v>5</v>
      </c>
      <c r="AA4" s="202">
        <v>1</v>
      </c>
      <c r="AB4" s="199">
        <v>2</v>
      </c>
      <c r="AC4" s="199">
        <v>3</v>
      </c>
      <c r="AD4" s="199">
        <v>4</v>
      </c>
      <c r="AE4" s="199">
        <v>5</v>
      </c>
      <c r="AF4" s="202">
        <v>1</v>
      </c>
      <c r="AG4" s="199">
        <v>2</v>
      </c>
      <c r="AH4" s="199">
        <v>3</v>
      </c>
      <c r="AI4" s="199">
        <v>4</v>
      </c>
      <c r="AJ4" s="199">
        <v>5</v>
      </c>
      <c r="AK4" s="202">
        <v>1</v>
      </c>
      <c r="AL4" s="199">
        <v>2</v>
      </c>
      <c r="AM4" s="199">
        <v>3</v>
      </c>
      <c r="AN4" s="199">
        <v>4</v>
      </c>
      <c r="AO4" s="199">
        <v>5</v>
      </c>
      <c r="AP4" s="202">
        <v>1</v>
      </c>
      <c r="AQ4" s="199">
        <v>2</v>
      </c>
      <c r="AR4" s="199">
        <v>3</v>
      </c>
      <c r="AS4" s="199">
        <v>4</v>
      </c>
      <c r="AT4" s="199">
        <v>5</v>
      </c>
      <c r="AU4" s="202">
        <v>1</v>
      </c>
      <c r="AV4" s="199">
        <v>2</v>
      </c>
      <c r="AW4" s="199">
        <v>3</v>
      </c>
      <c r="AX4" s="199">
        <v>4</v>
      </c>
      <c r="AY4" s="199">
        <v>5</v>
      </c>
      <c r="AZ4" s="202">
        <v>1</v>
      </c>
      <c r="BA4" s="199">
        <v>2</v>
      </c>
      <c r="BB4" s="199">
        <v>3</v>
      </c>
      <c r="BC4" s="199">
        <v>4</v>
      </c>
      <c r="BD4" s="199">
        <v>5</v>
      </c>
      <c r="BE4" s="202">
        <v>1</v>
      </c>
      <c r="BF4" s="199">
        <v>2</v>
      </c>
      <c r="BG4" s="199">
        <v>3</v>
      </c>
      <c r="BH4" s="199">
        <v>4</v>
      </c>
      <c r="BI4" s="200">
        <v>5</v>
      </c>
    </row>
    <row r="5" spans="1:61" x14ac:dyDescent="0.25">
      <c r="A5" s="203" t="s">
        <v>1637</v>
      </c>
      <c r="B5" s="204">
        <v>50.944216407614562</v>
      </c>
      <c r="C5" s="205">
        <v>50.26876819556275</v>
      </c>
      <c r="D5" s="205">
        <v>50.545274803351006</v>
      </c>
      <c r="E5" s="205">
        <v>50.309598692100636</v>
      </c>
      <c r="F5" s="205">
        <v>52.069284617941591</v>
      </c>
      <c r="G5" s="204">
        <v>40.568481561731971</v>
      </c>
      <c r="H5" s="205">
        <v>39.659217991012476</v>
      </c>
      <c r="I5" s="205">
        <v>40.764931136967149</v>
      </c>
      <c r="J5" s="205">
        <v>41.003021999587027</v>
      </c>
      <c r="K5" s="205">
        <v>42.816391786850581</v>
      </c>
      <c r="L5" s="204">
        <v>34.605378367471204</v>
      </c>
      <c r="M5" s="205">
        <v>34.281187294520905</v>
      </c>
      <c r="N5" s="205">
        <v>34.859059839071698</v>
      </c>
      <c r="O5" s="205">
        <v>34.631981791070771</v>
      </c>
      <c r="P5" s="205">
        <v>35.852169220065427</v>
      </c>
      <c r="Q5" s="204">
        <v>37.416120876858244</v>
      </c>
      <c r="R5" s="205">
        <v>37.105621548429369</v>
      </c>
      <c r="S5" s="205">
        <v>37.550537528408427</v>
      </c>
      <c r="T5" s="205">
        <v>37.272091262102442</v>
      </c>
      <c r="U5" s="205">
        <v>38.845897619576348</v>
      </c>
      <c r="V5" s="204">
        <v>34.120664485790229</v>
      </c>
      <c r="W5" s="205">
        <v>33.973805749286647</v>
      </c>
      <c r="X5" s="205">
        <v>34.217943585710891</v>
      </c>
      <c r="Y5" s="205">
        <v>33.950256795993624</v>
      </c>
      <c r="Z5" s="205">
        <v>34.883626579810993</v>
      </c>
      <c r="AA5" s="204">
        <v>32.208709857176245</v>
      </c>
      <c r="AB5" s="205">
        <v>31.876766551815301</v>
      </c>
      <c r="AC5" s="205">
        <v>32.060141997656388</v>
      </c>
      <c r="AD5" s="205">
        <v>31.654577155232147</v>
      </c>
      <c r="AE5" s="205">
        <v>32.940861083057207</v>
      </c>
      <c r="AF5" s="204">
        <v>31.406624606701481</v>
      </c>
      <c r="AG5" s="205">
        <v>31.198100295853411</v>
      </c>
      <c r="AH5" s="205">
        <v>29.894126715312886</v>
      </c>
      <c r="AI5" s="205">
        <v>29.373441264222929</v>
      </c>
      <c r="AJ5" s="205">
        <v>31.407041055532375</v>
      </c>
      <c r="AK5" s="204">
        <v>32.290277998814631</v>
      </c>
      <c r="AL5" s="205">
        <v>31.85179483549506</v>
      </c>
      <c r="AM5" s="205">
        <v>30.401209447056473</v>
      </c>
      <c r="AN5" s="205">
        <v>29.958315066045927</v>
      </c>
      <c r="AO5" s="205">
        <v>32.908441354826742</v>
      </c>
      <c r="AP5" s="204">
        <v>30.89857652944972</v>
      </c>
      <c r="AQ5" s="205">
        <v>30.778587536547313</v>
      </c>
      <c r="AR5" s="205">
        <v>30.5664612926108</v>
      </c>
      <c r="AS5" s="205">
        <v>30.224060187313054</v>
      </c>
      <c r="AT5" s="205">
        <v>31.471816382374939</v>
      </c>
      <c r="AU5" s="204">
        <v>31.792913849936539</v>
      </c>
      <c r="AV5" s="205">
        <v>31.827378316168712</v>
      </c>
      <c r="AW5" s="205">
        <v>31.73492497822669</v>
      </c>
      <c r="AX5" s="205">
        <v>31.381995982190446</v>
      </c>
      <c r="AY5" s="205">
        <v>32.80615896464505</v>
      </c>
      <c r="AZ5" s="204">
        <v>32.87674107148927</v>
      </c>
      <c r="BA5" s="205">
        <v>32.834016058807059</v>
      </c>
      <c r="BB5" s="205">
        <v>32.846232347332226</v>
      </c>
      <c r="BC5" s="205">
        <v>32.77226509349164</v>
      </c>
      <c r="BD5" s="205">
        <v>33.943552534239906</v>
      </c>
      <c r="BE5" s="204">
        <v>35.413410594525018</v>
      </c>
      <c r="BF5" s="205">
        <v>35.318437139755687</v>
      </c>
      <c r="BG5" s="205">
        <v>35.383208460560354</v>
      </c>
      <c r="BH5" s="205">
        <v>34.749389844850576</v>
      </c>
      <c r="BI5" s="206">
        <v>35.662996477368608</v>
      </c>
    </row>
    <row r="6" spans="1:61" x14ac:dyDescent="0.25">
      <c r="A6" s="207" t="s">
        <v>1638</v>
      </c>
      <c r="B6" s="204">
        <v>50.923695920184315</v>
      </c>
      <c r="C6" s="205">
        <v>50.117235636932591</v>
      </c>
      <c r="D6" s="205">
        <v>50.570004160338001</v>
      </c>
      <c r="E6" s="205">
        <v>50.217906033881405</v>
      </c>
      <c r="F6" s="205">
        <v>52.035113027240975</v>
      </c>
      <c r="G6" s="204">
        <v>40.733354368299871</v>
      </c>
      <c r="H6" s="205">
        <v>39.848821714963385</v>
      </c>
      <c r="I6" s="205">
        <v>40.94424757366118</v>
      </c>
      <c r="J6" s="205">
        <v>41.190813068136137</v>
      </c>
      <c r="K6" s="205">
        <v>42.892180301487848</v>
      </c>
      <c r="L6" s="204">
        <v>34.86958367612803</v>
      </c>
      <c r="M6" s="205">
        <v>34.55988219826294</v>
      </c>
      <c r="N6" s="205">
        <v>35.065410752400759</v>
      </c>
      <c r="O6" s="205">
        <v>34.944519237413182</v>
      </c>
      <c r="P6" s="205">
        <v>36.022869791099104</v>
      </c>
      <c r="Q6" s="204">
        <v>37.650886878697605</v>
      </c>
      <c r="R6" s="205">
        <v>37.39926413569686</v>
      </c>
      <c r="S6" s="205">
        <v>37.742339127764545</v>
      </c>
      <c r="T6" s="205">
        <v>37.510729601152384</v>
      </c>
      <c r="U6" s="205">
        <v>38.997497331604542</v>
      </c>
      <c r="V6" s="204">
        <v>34.368156314911445</v>
      </c>
      <c r="W6" s="205">
        <v>34.250353617342768</v>
      </c>
      <c r="X6" s="205">
        <v>34.402542288190439</v>
      </c>
      <c r="Y6" s="205">
        <v>34.084779941665296</v>
      </c>
      <c r="Z6" s="205">
        <v>35.093742769018185</v>
      </c>
      <c r="AA6" s="204">
        <v>32.516363794750824</v>
      </c>
      <c r="AB6" s="205">
        <v>32.223562695263148</v>
      </c>
      <c r="AC6" s="205">
        <v>32.367370007768329</v>
      </c>
      <c r="AD6" s="205">
        <v>32.025871003503035</v>
      </c>
      <c r="AE6" s="205">
        <v>33.321334212339373</v>
      </c>
      <c r="AF6" s="204">
        <v>35.467679413421251</v>
      </c>
      <c r="AG6" s="205">
        <v>35.038217506466957</v>
      </c>
      <c r="AH6" s="205">
        <v>30.230249710032179</v>
      </c>
      <c r="AI6" s="205">
        <v>29.791532787546203</v>
      </c>
      <c r="AJ6" s="205">
        <v>32.935446141656882</v>
      </c>
      <c r="AK6" s="204">
        <v>37.710323012589043</v>
      </c>
      <c r="AL6" s="205">
        <v>37.065507773903676</v>
      </c>
      <c r="AM6" s="205">
        <v>32.424180286030413</v>
      </c>
      <c r="AN6" s="205">
        <v>30.579154029698486</v>
      </c>
      <c r="AO6" s="205">
        <v>38.841727107805177</v>
      </c>
      <c r="AP6" s="204">
        <v>31.37233927799085</v>
      </c>
      <c r="AQ6" s="205">
        <v>31.282921730845711</v>
      </c>
      <c r="AR6" s="205">
        <v>31.000221030231053</v>
      </c>
      <c r="AS6" s="205">
        <v>30.585850894756447</v>
      </c>
      <c r="AT6" s="205">
        <v>31.852813546399702</v>
      </c>
      <c r="AU6" s="204">
        <v>32.262938309706392</v>
      </c>
      <c r="AV6" s="205">
        <v>32.225153662797041</v>
      </c>
      <c r="AW6" s="205">
        <v>32.127463427867688</v>
      </c>
      <c r="AX6" s="205">
        <v>31.771964758070471</v>
      </c>
      <c r="AY6" s="205">
        <v>33.071187658084789</v>
      </c>
      <c r="AZ6" s="204">
        <v>33.219704710250845</v>
      </c>
      <c r="BA6" s="205">
        <v>33.101280504876776</v>
      </c>
      <c r="BB6" s="205">
        <v>33.206262707003795</v>
      </c>
      <c r="BC6" s="205">
        <v>33.024239227968003</v>
      </c>
      <c r="BD6" s="205">
        <v>34.207096924792872</v>
      </c>
      <c r="BE6" s="204">
        <v>35.558205118078575</v>
      </c>
      <c r="BF6" s="205">
        <v>35.443573012062934</v>
      </c>
      <c r="BG6" s="205">
        <v>35.489825326076421</v>
      </c>
      <c r="BH6" s="205">
        <v>34.862583984192014</v>
      </c>
      <c r="BI6" s="206">
        <v>35.834168513247292</v>
      </c>
    </row>
    <row r="7" spans="1:61" x14ac:dyDescent="0.25">
      <c r="A7" s="207" t="s">
        <v>1639</v>
      </c>
      <c r="B7" s="204">
        <v>50.716835033539716</v>
      </c>
      <c r="C7" s="205">
        <v>50.016231320980268</v>
      </c>
      <c r="D7" s="205">
        <v>50.298996782250903</v>
      </c>
      <c r="E7" s="205">
        <v>49.975029169182058</v>
      </c>
      <c r="F7" s="205">
        <v>51.76038733513645</v>
      </c>
      <c r="G7" s="204">
        <v>40.610440196504911</v>
      </c>
      <c r="H7" s="205">
        <v>39.73331627409722</v>
      </c>
      <c r="I7" s="205">
        <v>40.783274924979295</v>
      </c>
      <c r="J7" s="205">
        <v>41.029509395180803</v>
      </c>
      <c r="K7" s="205">
        <v>42.627505218128078</v>
      </c>
      <c r="L7" s="204">
        <v>34.663110938042067</v>
      </c>
      <c r="M7" s="205">
        <v>34.391493079034994</v>
      </c>
      <c r="N7" s="205">
        <v>34.864154300920994</v>
      </c>
      <c r="O7" s="205">
        <v>34.729700355666139</v>
      </c>
      <c r="P7" s="205">
        <v>35.847232195829797</v>
      </c>
      <c r="Q7" s="204">
        <v>37.441664795267052</v>
      </c>
      <c r="R7" s="205">
        <v>37.199680238779891</v>
      </c>
      <c r="S7" s="205">
        <v>37.536048564806507</v>
      </c>
      <c r="T7" s="205">
        <v>37.312647909114865</v>
      </c>
      <c r="U7" s="205">
        <v>38.726460633108161</v>
      </c>
      <c r="V7" s="204">
        <v>34.197631674859771</v>
      </c>
      <c r="W7" s="205">
        <v>34.091006968075476</v>
      </c>
      <c r="X7" s="205">
        <v>34.231840578641695</v>
      </c>
      <c r="Y7" s="205">
        <v>33.947131156237965</v>
      </c>
      <c r="Z7" s="205">
        <v>34.898626910454759</v>
      </c>
      <c r="AA7" s="204">
        <v>32.284844309795787</v>
      </c>
      <c r="AB7" s="205">
        <v>31.984180877028223</v>
      </c>
      <c r="AC7" s="205">
        <v>32.143203043457135</v>
      </c>
      <c r="AD7" s="205">
        <v>31.78156244058227</v>
      </c>
      <c r="AE7" s="205">
        <v>33.053850347893089</v>
      </c>
      <c r="AF7" s="204">
        <v>31.617349617685825</v>
      </c>
      <c r="AG7" s="205">
        <v>31.399991914372901</v>
      </c>
      <c r="AH7" s="205">
        <v>29.979501046885989</v>
      </c>
      <c r="AI7" s="205">
        <v>29.48347525071831</v>
      </c>
      <c r="AJ7" s="205">
        <v>31.491302232871735</v>
      </c>
      <c r="AK7" s="204">
        <v>32.52444405724885</v>
      </c>
      <c r="AL7" s="205">
        <v>32.093803965982509</v>
      </c>
      <c r="AM7" s="205">
        <v>30.550057431179283</v>
      </c>
      <c r="AN7" s="205">
        <v>30.01594900703331</v>
      </c>
      <c r="AO7" s="205">
        <v>33.146361352572697</v>
      </c>
      <c r="AP7" s="204">
        <v>31.165217354525073</v>
      </c>
      <c r="AQ7" s="205">
        <v>31.085130215503483</v>
      </c>
      <c r="AR7" s="205">
        <v>30.834965504873782</v>
      </c>
      <c r="AS7" s="205">
        <v>30.42840628849121</v>
      </c>
      <c r="AT7" s="205">
        <v>31.666631147555822</v>
      </c>
      <c r="AU7" s="204">
        <v>32.062904168240053</v>
      </c>
      <c r="AV7" s="205">
        <v>32.067471053653094</v>
      </c>
      <c r="AW7" s="205">
        <v>32.000053769532911</v>
      </c>
      <c r="AX7" s="205">
        <v>31.649621510040426</v>
      </c>
      <c r="AY7" s="205">
        <v>32.956109918664552</v>
      </c>
      <c r="AZ7" s="204">
        <v>33.117119096210509</v>
      </c>
      <c r="BA7" s="205">
        <v>33.032138498282976</v>
      </c>
      <c r="BB7" s="205">
        <v>33.088840778789603</v>
      </c>
      <c r="BC7" s="205">
        <v>32.964278021986118</v>
      </c>
      <c r="BD7" s="205">
        <v>34.087450262519816</v>
      </c>
      <c r="BE7" s="204">
        <v>35.488775595878039</v>
      </c>
      <c r="BF7" s="205">
        <v>35.39077930496736</v>
      </c>
      <c r="BG7" s="205">
        <v>35.497716675867345</v>
      </c>
      <c r="BH7" s="205">
        <v>34.818425986491</v>
      </c>
      <c r="BI7" s="206">
        <v>35.714522471770863</v>
      </c>
    </row>
    <row r="8" spans="1:61" x14ac:dyDescent="0.25">
      <c r="A8" s="207" t="s">
        <v>1640</v>
      </c>
      <c r="B8" s="204">
        <v>50.70058774356221</v>
      </c>
      <c r="C8" s="205">
        <v>49.966741045790691</v>
      </c>
      <c r="D8" s="205">
        <v>50.349815295202418</v>
      </c>
      <c r="E8" s="205">
        <v>50.234844884205337</v>
      </c>
      <c r="F8" s="205">
        <v>52.045417687650648</v>
      </c>
      <c r="G8" s="204">
        <v>40.689238488031542</v>
      </c>
      <c r="H8" s="205">
        <v>39.740349386562492</v>
      </c>
      <c r="I8" s="205">
        <v>41.007342342888222</v>
      </c>
      <c r="J8" s="205">
        <v>41.240254381554202</v>
      </c>
      <c r="K8" s="205">
        <v>42.834001574198943</v>
      </c>
      <c r="L8" s="204">
        <v>34.803150062658865</v>
      </c>
      <c r="M8" s="205">
        <v>34.356302799560837</v>
      </c>
      <c r="N8" s="205">
        <v>35.046851693599429</v>
      </c>
      <c r="O8" s="205">
        <v>34.914876534906512</v>
      </c>
      <c r="P8" s="205">
        <v>35.946274459399426</v>
      </c>
      <c r="Q8" s="204">
        <v>37.611685289151829</v>
      </c>
      <c r="R8" s="205">
        <v>37.157844501874564</v>
      </c>
      <c r="S8" s="205">
        <v>37.721639644090331</v>
      </c>
      <c r="T8" s="205">
        <v>37.494941981681976</v>
      </c>
      <c r="U8" s="205">
        <v>38.869122259074331</v>
      </c>
      <c r="V8" s="204">
        <v>34.135261186621982</v>
      </c>
      <c r="W8" s="205">
        <v>34.04107867806367</v>
      </c>
      <c r="X8" s="205">
        <v>34.386543631582825</v>
      </c>
      <c r="Y8" s="205">
        <v>34.105733650321952</v>
      </c>
      <c r="Z8" s="205">
        <v>35.028749525008017</v>
      </c>
      <c r="AA8" s="204">
        <v>32.387366824345726</v>
      </c>
      <c r="AB8" s="205">
        <v>31.93638917816763</v>
      </c>
      <c r="AC8" s="205">
        <v>32.248752160976451</v>
      </c>
      <c r="AD8" s="205">
        <v>31.934512001173054</v>
      </c>
      <c r="AE8" s="205">
        <v>33.205282353348018</v>
      </c>
      <c r="AF8" s="204">
        <v>31.179992259354385</v>
      </c>
      <c r="AG8" s="205">
        <v>30.960766027974412</v>
      </c>
      <c r="AH8" s="205">
        <v>29.731479557164313</v>
      </c>
      <c r="AI8" s="205">
        <v>29.350789405109012</v>
      </c>
      <c r="AJ8" s="205">
        <v>31.3570513247039</v>
      </c>
      <c r="AK8" s="204">
        <v>32.006534858579101</v>
      </c>
      <c r="AL8" s="205">
        <v>31.609253915411635</v>
      </c>
      <c r="AM8" s="205">
        <v>30.14113665545414</v>
      </c>
      <c r="AN8" s="205">
        <v>29.94085934301426</v>
      </c>
      <c r="AO8" s="205">
        <v>32.868769836508996</v>
      </c>
      <c r="AP8" s="204">
        <v>30.620398470789038</v>
      </c>
      <c r="AQ8" s="205">
        <v>30.507011897634019</v>
      </c>
      <c r="AR8" s="205">
        <v>30.286400599360789</v>
      </c>
      <c r="AS8" s="205">
        <v>30.079246420539093</v>
      </c>
      <c r="AT8" s="205">
        <v>31.299181089514313</v>
      </c>
      <c r="AU8" s="204">
        <v>31.507909009088298</v>
      </c>
      <c r="AV8" s="205">
        <v>31.449967793587827</v>
      </c>
      <c r="AW8" s="205">
        <v>31.432437403281423</v>
      </c>
      <c r="AX8" s="205">
        <v>31.104496892347306</v>
      </c>
      <c r="AY8" s="205">
        <v>32.356158964645047</v>
      </c>
      <c r="AZ8" s="204">
        <v>32.464131745075676</v>
      </c>
      <c r="BA8" s="205">
        <v>32.362522326912853</v>
      </c>
      <c r="BB8" s="205">
        <v>32.425858977166229</v>
      </c>
      <c r="BC8" s="205">
        <v>32.431629996621034</v>
      </c>
      <c r="BD8" s="205">
        <v>33.581619514309807</v>
      </c>
      <c r="BE8" s="204">
        <v>35.204492704653667</v>
      </c>
      <c r="BF8" s="205">
        <v>35.080693197975755</v>
      </c>
      <c r="BG8" s="205">
        <v>35.256735638335797</v>
      </c>
      <c r="BH8" s="205">
        <v>34.705759903625712</v>
      </c>
      <c r="BI8" s="206">
        <v>35.609528455187828</v>
      </c>
    </row>
    <row r="9" spans="1:61" x14ac:dyDescent="0.25">
      <c r="A9" s="207" t="s">
        <v>1641</v>
      </c>
      <c r="B9" s="204">
        <v>49.464158870183972</v>
      </c>
      <c r="C9" s="205">
        <v>48.95017202278401</v>
      </c>
      <c r="D9" s="205">
        <v>49.37722367303374</v>
      </c>
      <c r="E9" s="205">
        <v>49.270277331794688</v>
      </c>
      <c r="F9" s="205">
        <v>49.955342387622139</v>
      </c>
      <c r="G9" s="204">
        <v>39.379991230427791</v>
      </c>
      <c r="H9" s="205">
        <v>38.659923211257031</v>
      </c>
      <c r="I9" s="205">
        <v>39.494223192875573</v>
      </c>
      <c r="J9" s="205">
        <v>39.709005668160408</v>
      </c>
      <c r="K9" s="205">
        <v>40.813612139661636</v>
      </c>
      <c r="L9" s="204">
        <v>33.567336127611668</v>
      </c>
      <c r="M9" s="205">
        <v>33.468413757893479</v>
      </c>
      <c r="N9" s="205">
        <v>33.70268186588784</v>
      </c>
      <c r="O9" s="205">
        <v>33.690501669574331</v>
      </c>
      <c r="P9" s="205">
        <v>34.23149827646747</v>
      </c>
      <c r="Q9" s="204">
        <v>36.243980274807477</v>
      </c>
      <c r="R9" s="205">
        <v>36.157441852000147</v>
      </c>
      <c r="S9" s="205">
        <v>36.281715572587061</v>
      </c>
      <c r="T9" s="205">
        <v>36.223727356614454</v>
      </c>
      <c r="U9" s="205">
        <v>36.923384564138196</v>
      </c>
      <c r="V9" s="204">
        <v>33.265604645029768</v>
      </c>
      <c r="W9" s="205">
        <v>33.184735169425387</v>
      </c>
      <c r="X9" s="205">
        <v>33.270700816684283</v>
      </c>
      <c r="Y9" s="205">
        <v>33.143394102691104</v>
      </c>
      <c r="Z9" s="205">
        <v>33.58907266760432</v>
      </c>
      <c r="AA9" s="204">
        <v>30.903982389356187</v>
      </c>
      <c r="AB9" s="205">
        <v>30.667223031228961</v>
      </c>
      <c r="AC9" s="205">
        <v>30.785180658016849</v>
      </c>
      <c r="AD9" s="205">
        <v>30.598200392036176</v>
      </c>
      <c r="AE9" s="205">
        <v>31.421379353762099</v>
      </c>
      <c r="AF9" s="204">
        <v>27.848307128176245</v>
      </c>
      <c r="AG9" s="205">
        <v>27.815796991898889</v>
      </c>
      <c r="AH9" s="205">
        <v>28.626325792919204</v>
      </c>
      <c r="AI9" s="205">
        <v>28.524597649635222</v>
      </c>
      <c r="AJ9" s="205">
        <v>29.05172607658033</v>
      </c>
      <c r="AK9" s="204">
        <v>27.8918295403409</v>
      </c>
      <c r="AL9" s="205">
        <v>27.643914944605555</v>
      </c>
      <c r="AM9" s="205">
        <v>28.444027949946264</v>
      </c>
      <c r="AN9" s="205">
        <v>28.762614944255162</v>
      </c>
      <c r="AO9" s="205">
        <v>28.053794031142182</v>
      </c>
      <c r="AP9" s="204">
        <v>30.082891638594294</v>
      </c>
      <c r="AQ9" s="205">
        <v>30.035571798805137</v>
      </c>
      <c r="AR9" s="205">
        <v>29.982672105015663</v>
      </c>
      <c r="AS9" s="205">
        <v>29.888311089347482</v>
      </c>
      <c r="AT9" s="205">
        <v>30.25938121048695</v>
      </c>
      <c r="AU9" s="204">
        <v>31.040197892740427</v>
      </c>
      <c r="AV9" s="205">
        <v>31.012328490241035</v>
      </c>
      <c r="AW9" s="205">
        <v>30.999847061616187</v>
      </c>
      <c r="AX9" s="205">
        <v>30.867509650942548</v>
      </c>
      <c r="AY9" s="205">
        <v>31.406033421505885</v>
      </c>
      <c r="AZ9" s="204">
        <v>32.01566627825872</v>
      </c>
      <c r="BA9" s="205">
        <v>31.974790201299328</v>
      </c>
      <c r="BB9" s="205">
        <v>31.968406325600856</v>
      </c>
      <c r="BC9" s="205">
        <v>31.909638016896345</v>
      </c>
      <c r="BD9" s="205">
        <v>32.506947626790968</v>
      </c>
      <c r="BE9" s="204">
        <v>34.31041825189606</v>
      </c>
      <c r="BF9" s="205">
        <v>34.281284327365583</v>
      </c>
      <c r="BG9" s="205">
        <v>34.392424891655054</v>
      </c>
      <c r="BH9" s="205">
        <v>34.045148683259804</v>
      </c>
      <c r="BI9" s="206">
        <v>34.45796431960072</v>
      </c>
    </row>
    <row r="10" spans="1:61" x14ac:dyDescent="0.25">
      <c r="A10" s="207" t="s">
        <v>1642</v>
      </c>
      <c r="B10" s="204">
        <v>49.548569611048052</v>
      </c>
      <c r="C10" s="205">
        <v>48.992414325562855</v>
      </c>
      <c r="D10" s="205">
        <v>49.465936297093911</v>
      </c>
      <c r="E10" s="205">
        <v>49.348282283555676</v>
      </c>
      <c r="F10" s="205">
        <v>50.109269641491579</v>
      </c>
      <c r="G10" s="204">
        <v>39.450946268706346</v>
      </c>
      <c r="H10" s="205">
        <v>38.711246260744588</v>
      </c>
      <c r="I10" s="205">
        <v>39.569483110682256</v>
      </c>
      <c r="J10" s="205">
        <v>39.786982331133423</v>
      </c>
      <c r="K10" s="205">
        <v>40.942950239319565</v>
      </c>
      <c r="L10" s="204">
        <v>33.657064846609693</v>
      </c>
      <c r="M10" s="205">
        <v>33.544834780880031</v>
      </c>
      <c r="N10" s="205">
        <v>33.785582545528875</v>
      </c>
      <c r="O10" s="205">
        <v>33.777872814701574</v>
      </c>
      <c r="P10" s="205">
        <v>34.339312840946029</v>
      </c>
      <c r="Q10" s="204">
        <v>36.334677849308861</v>
      </c>
      <c r="R10" s="205">
        <v>36.249984930659188</v>
      </c>
      <c r="S10" s="205">
        <v>36.382859124971567</v>
      </c>
      <c r="T10" s="205">
        <v>36.306680080958969</v>
      </c>
      <c r="U10" s="205">
        <v>37.062616612463017</v>
      </c>
      <c r="V10" s="204">
        <v>33.341669007553065</v>
      </c>
      <c r="W10" s="205">
        <v>33.255808977328776</v>
      </c>
      <c r="X10" s="205">
        <v>33.344111730928333</v>
      </c>
      <c r="Y10" s="205">
        <v>33.203394102691107</v>
      </c>
      <c r="Z10" s="205">
        <v>33.694887763713076</v>
      </c>
      <c r="AA10" s="204">
        <v>31.061030435606245</v>
      </c>
      <c r="AB10" s="205">
        <v>30.819838122377323</v>
      </c>
      <c r="AC10" s="205">
        <v>30.937436528428464</v>
      </c>
      <c r="AD10" s="205">
        <v>30.751379200330007</v>
      </c>
      <c r="AE10" s="205">
        <v>31.587222787241231</v>
      </c>
      <c r="AF10" s="204">
        <v>29.099511513657443</v>
      </c>
      <c r="AG10" s="205">
        <v>28.998320543998517</v>
      </c>
      <c r="AH10" s="205">
        <v>28.783682086867774</v>
      </c>
      <c r="AI10" s="205">
        <v>28.699618997296525</v>
      </c>
      <c r="AJ10" s="205">
        <v>29.569520820072192</v>
      </c>
      <c r="AK10" s="204">
        <v>29.542525628080035</v>
      </c>
      <c r="AL10" s="205">
        <v>29.23501420800757</v>
      </c>
      <c r="AM10" s="205">
        <v>29.09571046315876</v>
      </c>
      <c r="AN10" s="205">
        <v>29.014446194227816</v>
      </c>
      <c r="AO10" s="205">
        <v>29.861604798571953</v>
      </c>
      <c r="AP10" s="204">
        <v>30.352267374513417</v>
      </c>
      <c r="AQ10" s="205">
        <v>30.272999814987202</v>
      </c>
      <c r="AR10" s="205">
        <v>30.128767532498582</v>
      </c>
      <c r="AS10" s="205">
        <v>30.071864658049641</v>
      </c>
      <c r="AT10" s="205">
        <v>30.587743081651091</v>
      </c>
      <c r="AU10" s="204">
        <v>31.287909009088299</v>
      </c>
      <c r="AV10" s="205">
        <v>31.21989325181654</v>
      </c>
      <c r="AW10" s="205">
        <v>31.212334636561469</v>
      </c>
      <c r="AX10" s="205">
        <v>31.079828365735462</v>
      </c>
      <c r="AY10" s="205">
        <v>31.676283190800163</v>
      </c>
      <c r="AZ10" s="204">
        <v>32.223080664218379</v>
      </c>
      <c r="BA10" s="205">
        <v>32.161760769199994</v>
      </c>
      <c r="BB10" s="205">
        <v>32.166201623981038</v>
      </c>
      <c r="BC10" s="205">
        <v>32.081811257791294</v>
      </c>
      <c r="BD10" s="205">
        <v>32.722556889532818</v>
      </c>
      <c r="BE10" s="204">
        <v>34.521152628153096</v>
      </c>
      <c r="BF10" s="205">
        <v>34.486373935511494</v>
      </c>
      <c r="BG10" s="205">
        <v>34.596570827427676</v>
      </c>
      <c r="BH10" s="205">
        <v>34.285660316578912</v>
      </c>
      <c r="BI10" s="206">
        <v>34.675449202425888</v>
      </c>
    </row>
    <row r="11" spans="1:61" x14ac:dyDescent="0.25">
      <c r="A11" s="207" t="s">
        <v>1643</v>
      </c>
      <c r="B11" s="204">
        <v>48.135793080012775</v>
      </c>
      <c r="C11" s="205">
        <v>47.929932609026871</v>
      </c>
      <c r="D11" s="205">
        <v>48.125215184996883</v>
      </c>
      <c r="E11" s="205">
        <v>48.142736452859133</v>
      </c>
      <c r="F11" s="205">
        <v>48.175570848871359</v>
      </c>
      <c r="G11" s="204">
        <v>38.430173257930711</v>
      </c>
      <c r="H11" s="205">
        <v>37.731197049703454</v>
      </c>
      <c r="I11" s="205">
        <v>38.594818602107708</v>
      </c>
      <c r="J11" s="205">
        <v>38.833283951035668</v>
      </c>
      <c r="K11" s="205">
        <v>39.857395293756127</v>
      </c>
      <c r="L11" s="204">
        <v>32.780826006612813</v>
      </c>
      <c r="M11" s="205">
        <v>32.626516535466273</v>
      </c>
      <c r="N11" s="205">
        <v>32.929528449404287</v>
      </c>
      <c r="O11" s="205">
        <v>32.929886243255361</v>
      </c>
      <c r="P11" s="205">
        <v>33.419298795622851</v>
      </c>
      <c r="Q11" s="204">
        <v>35.471994166174795</v>
      </c>
      <c r="R11" s="205">
        <v>35.348673898008954</v>
      </c>
      <c r="S11" s="205">
        <v>35.529139236780836</v>
      </c>
      <c r="T11" s="205">
        <v>35.489785387364257</v>
      </c>
      <c r="U11" s="205">
        <v>36.137417718503976</v>
      </c>
      <c r="V11" s="204">
        <v>32.534776430533455</v>
      </c>
      <c r="W11" s="205">
        <v>32.499677414319528</v>
      </c>
      <c r="X11" s="205">
        <v>32.564443696295022</v>
      </c>
      <c r="Y11" s="205">
        <v>32.503405241318596</v>
      </c>
      <c r="Z11" s="205">
        <v>32.861796826806817</v>
      </c>
      <c r="AA11" s="204">
        <v>30.275733954278145</v>
      </c>
      <c r="AB11" s="205">
        <v>30.135421271797536</v>
      </c>
      <c r="AC11" s="205">
        <v>30.234739544962583</v>
      </c>
      <c r="AD11" s="205">
        <v>30.131399382216738</v>
      </c>
      <c r="AE11" s="205">
        <v>30.588510927132646</v>
      </c>
      <c r="AF11" s="204">
        <v>28.303881410360376</v>
      </c>
      <c r="AG11" s="205">
        <v>28.259296643380473</v>
      </c>
      <c r="AH11" s="205">
        <v>28.226777183805829</v>
      </c>
      <c r="AI11" s="205">
        <v>28.198419916561626</v>
      </c>
      <c r="AJ11" s="205">
        <v>28.57788191606587</v>
      </c>
      <c r="AK11" s="204">
        <v>28.522677585582425</v>
      </c>
      <c r="AL11" s="205">
        <v>28.522536906521964</v>
      </c>
      <c r="AM11" s="205">
        <v>28.522124192745572</v>
      </c>
      <c r="AN11" s="205">
        <v>28.481568960187033</v>
      </c>
      <c r="AO11" s="205">
        <v>28.542790281064924</v>
      </c>
      <c r="AP11" s="204">
        <v>29.185220820081668</v>
      </c>
      <c r="AQ11" s="205">
        <v>29.135617848053503</v>
      </c>
      <c r="AR11" s="205">
        <v>29.135273745287606</v>
      </c>
      <c r="AS11" s="205">
        <v>29.135202031189305</v>
      </c>
      <c r="AT11" s="205">
        <v>29.242462408840417</v>
      </c>
      <c r="AU11" s="204">
        <v>30.365606213320984</v>
      </c>
      <c r="AV11" s="205">
        <v>30.365557001103877</v>
      </c>
      <c r="AW11" s="205">
        <v>30.365615934507204</v>
      </c>
      <c r="AX11" s="205">
        <v>30.365683634395729</v>
      </c>
      <c r="AY11" s="205">
        <v>30.365675369969772</v>
      </c>
      <c r="AZ11" s="204">
        <v>31.263467988975918</v>
      </c>
      <c r="BA11" s="205">
        <v>31.263860898904653</v>
      </c>
      <c r="BB11" s="205">
        <v>31.263185030340736</v>
      </c>
      <c r="BC11" s="205">
        <v>31.262428431825519</v>
      </c>
      <c r="BD11" s="205">
        <v>31.262322495267803</v>
      </c>
      <c r="BE11" s="204">
        <v>33.519492126876862</v>
      </c>
      <c r="BF11" s="205">
        <v>33.519524209946951</v>
      </c>
      <c r="BG11" s="205">
        <v>33.520266149185517</v>
      </c>
      <c r="BH11" s="205">
        <v>33.519987991716121</v>
      </c>
      <c r="BI11" s="206">
        <v>33.519663728992356</v>
      </c>
    </row>
    <row r="12" spans="1:61" x14ac:dyDescent="0.25">
      <c r="A12" s="207" t="s">
        <v>1644</v>
      </c>
      <c r="B12" s="204">
        <v>49.523650887935894</v>
      </c>
      <c r="C12" s="205">
        <v>48.599029950892486</v>
      </c>
      <c r="D12" s="205">
        <v>49.130415354883937</v>
      </c>
      <c r="E12" s="205">
        <v>48.693527354858134</v>
      </c>
      <c r="F12" s="205">
        <v>50.846297937809133</v>
      </c>
      <c r="G12" s="204">
        <v>40.594572161249296</v>
      </c>
      <c r="H12" s="205">
        <v>39.768302204293846</v>
      </c>
      <c r="I12" s="205">
        <v>40.705963499260015</v>
      </c>
      <c r="J12" s="205">
        <v>40.988596728355454</v>
      </c>
      <c r="K12" s="205">
        <v>42.384091767173096</v>
      </c>
      <c r="L12" s="204">
        <v>35.168131930530087</v>
      </c>
      <c r="M12" s="205">
        <v>34.9222538505445</v>
      </c>
      <c r="N12" s="205">
        <v>35.185079343865347</v>
      </c>
      <c r="O12" s="205">
        <v>35.063109226999551</v>
      </c>
      <c r="P12" s="205">
        <v>35.92642908834862</v>
      </c>
      <c r="Q12" s="204">
        <v>37.283522408752106</v>
      </c>
      <c r="R12" s="205">
        <v>37.063892432570164</v>
      </c>
      <c r="S12" s="205">
        <v>37.380699258433935</v>
      </c>
      <c r="T12" s="205">
        <v>37.152606515295702</v>
      </c>
      <c r="U12" s="205">
        <v>38.528203704234329</v>
      </c>
      <c r="V12" s="204">
        <v>34.200408173545611</v>
      </c>
      <c r="W12" s="205">
        <v>34.12070401913099</v>
      </c>
      <c r="X12" s="205">
        <v>34.160163533449648</v>
      </c>
      <c r="Y12" s="205">
        <v>33.789930936106984</v>
      </c>
      <c r="Z12" s="205">
        <v>34.770046971155033</v>
      </c>
      <c r="AA12" s="204">
        <v>32.925757502430173</v>
      </c>
      <c r="AB12" s="205">
        <v>32.514247903682595</v>
      </c>
      <c r="AC12" s="205">
        <v>32.603283426766723</v>
      </c>
      <c r="AD12" s="205">
        <v>32.34063379180995</v>
      </c>
      <c r="AE12" s="205">
        <v>33.600807456004631</v>
      </c>
      <c r="AF12" s="204">
        <v>32.054561215974331</v>
      </c>
      <c r="AG12" s="205">
        <v>31.787906302761815</v>
      </c>
      <c r="AH12" s="205">
        <v>30.811743584227422</v>
      </c>
      <c r="AI12" s="205">
        <v>30.168957610250271</v>
      </c>
      <c r="AJ12" s="205">
        <v>32.762948415682217</v>
      </c>
      <c r="AK12" s="204">
        <v>32.747593457431044</v>
      </c>
      <c r="AL12" s="205">
        <v>32.24210307701513</v>
      </c>
      <c r="AM12" s="205">
        <v>31.103930429489473</v>
      </c>
      <c r="AN12" s="205">
        <v>31.79347383766617</v>
      </c>
      <c r="AO12" s="205">
        <v>33.446916093157519</v>
      </c>
      <c r="AP12" s="204">
        <v>32.011685543034979</v>
      </c>
      <c r="AQ12" s="205">
        <v>31.81565900247509</v>
      </c>
      <c r="AR12" s="205">
        <v>31.681188981963384</v>
      </c>
      <c r="AS12" s="205">
        <v>31.125568453753576</v>
      </c>
      <c r="AT12" s="205">
        <v>32.635482097679969</v>
      </c>
      <c r="AU12" s="204">
        <v>32.985507153382486</v>
      </c>
      <c r="AV12" s="205">
        <v>32.782074902652937</v>
      </c>
      <c r="AW12" s="205">
        <v>32.737155830739695</v>
      </c>
      <c r="AX12" s="205">
        <v>32.152177980763717</v>
      </c>
      <c r="AY12" s="205">
        <v>33.681039315243019</v>
      </c>
      <c r="AZ12" s="204">
        <v>33.599792979016456</v>
      </c>
      <c r="BA12" s="205">
        <v>33.512518827172833</v>
      </c>
      <c r="BB12" s="205">
        <v>33.470736913405617</v>
      </c>
      <c r="BC12" s="205">
        <v>33.195504719874208</v>
      </c>
      <c r="BD12" s="205">
        <v>34.634976582512309</v>
      </c>
      <c r="BE12" s="204">
        <v>35.356489384265458</v>
      </c>
      <c r="BF12" s="205">
        <v>35.297635910529458</v>
      </c>
      <c r="BG12" s="205">
        <v>35.338015362588003</v>
      </c>
      <c r="BH12" s="205">
        <v>34.623438895289219</v>
      </c>
      <c r="BI12" s="206">
        <v>35.484583138760748</v>
      </c>
    </row>
    <row r="13" spans="1:61" x14ac:dyDescent="0.25">
      <c r="A13" s="207" t="s">
        <v>1645</v>
      </c>
      <c r="B13" s="204">
        <v>50.820573376195298</v>
      </c>
      <c r="C13" s="205">
        <v>49.893987201575193</v>
      </c>
      <c r="D13" s="205">
        <v>50.202053833352807</v>
      </c>
      <c r="E13" s="205">
        <v>49.76226367661981</v>
      </c>
      <c r="F13" s="205">
        <v>52.114098824589348</v>
      </c>
      <c r="G13" s="204">
        <v>41.327234439897261</v>
      </c>
      <c r="H13" s="205">
        <v>40.419809706463823</v>
      </c>
      <c r="I13" s="205">
        <v>41.367558157148892</v>
      </c>
      <c r="J13" s="205">
        <v>41.529416062047126</v>
      </c>
      <c r="K13" s="205">
        <v>43.477785662749433</v>
      </c>
      <c r="L13" s="204">
        <v>35.360977761414887</v>
      </c>
      <c r="M13" s="205">
        <v>35.004837416434107</v>
      </c>
      <c r="N13" s="205">
        <v>35.577160303303081</v>
      </c>
      <c r="O13" s="205">
        <v>35.384621566558302</v>
      </c>
      <c r="P13" s="205">
        <v>36.663801104066714</v>
      </c>
      <c r="Q13" s="204">
        <v>38.245460707471416</v>
      </c>
      <c r="R13" s="205">
        <v>38.029629978524369</v>
      </c>
      <c r="S13" s="205">
        <v>38.312322655192425</v>
      </c>
      <c r="T13" s="205">
        <v>37.499201590947095</v>
      </c>
      <c r="U13" s="205">
        <v>39.523140961123801</v>
      </c>
      <c r="V13" s="204">
        <v>34.897604873192108</v>
      </c>
      <c r="W13" s="205">
        <v>34.625954145567839</v>
      </c>
      <c r="X13" s="205">
        <v>34.852092235355798</v>
      </c>
      <c r="Y13" s="205">
        <v>34.228265407517483</v>
      </c>
      <c r="Z13" s="205">
        <v>35.663804495768247</v>
      </c>
      <c r="AA13" s="204">
        <v>32.935759175551958</v>
      </c>
      <c r="AB13" s="205">
        <v>32.56016580662029</v>
      </c>
      <c r="AC13" s="205">
        <v>32.839210469270355</v>
      </c>
      <c r="AD13" s="205">
        <v>32.377743741600952</v>
      </c>
      <c r="AE13" s="205">
        <v>33.821998716071889</v>
      </c>
      <c r="AF13" s="204">
        <v>32.037032030054348</v>
      </c>
      <c r="AG13" s="205">
        <v>31.802825260614327</v>
      </c>
      <c r="AH13" s="205">
        <v>30.56121221975684</v>
      </c>
      <c r="AI13" s="205">
        <v>30.112415511219197</v>
      </c>
      <c r="AJ13" s="205">
        <v>32.575186893152541</v>
      </c>
      <c r="AK13" s="204">
        <v>32.841669913621843</v>
      </c>
      <c r="AL13" s="205">
        <v>32.269377795810428</v>
      </c>
      <c r="AM13" s="205">
        <v>30.969339945659929</v>
      </c>
      <c r="AN13" s="205">
        <v>30.972058538343791</v>
      </c>
      <c r="AO13" s="205">
        <v>33.692165692337333</v>
      </c>
      <c r="AP13" s="204">
        <v>32.105850146058195</v>
      </c>
      <c r="AQ13" s="205">
        <v>31.895311571749271</v>
      </c>
      <c r="AR13" s="205">
        <v>31.496834307028944</v>
      </c>
      <c r="AS13" s="205">
        <v>31.165004267902443</v>
      </c>
      <c r="AT13" s="205">
        <v>32.742609405079037</v>
      </c>
      <c r="AU13" s="204">
        <v>33.092989954884999</v>
      </c>
      <c r="AV13" s="205">
        <v>32.846128407147283</v>
      </c>
      <c r="AW13" s="205">
        <v>32.734598440592563</v>
      </c>
      <c r="AX13" s="205">
        <v>32.321977024689033</v>
      </c>
      <c r="AY13" s="205">
        <v>34.03165457096209</v>
      </c>
      <c r="AZ13" s="204">
        <v>33.738913092248474</v>
      </c>
      <c r="BA13" s="205">
        <v>33.606139858181962</v>
      </c>
      <c r="BB13" s="205">
        <v>33.685363440954731</v>
      </c>
      <c r="BC13" s="205">
        <v>33.588175509569119</v>
      </c>
      <c r="BD13" s="205">
        <v>34.928018662030851</v>
      </c>
      <c r="BE13" s="204">
        <v>36.15493140546036</v>
      </c>
      <c r="BF13" s="205">
        <v>36.002029048878562</v>
      </c>
      <c r="BG13" s="205">
        <v>36.273649219571872</v>
      </c>
      <c r="BH13" s="205">
        <v>35.336817851830524</v>
      </c>
      <c r="BI13" s="206">
        <v>36.481718028873082</v>
      </c>
    </row>
    <row r="14" spans="1:61" x14ac:dyDescent="0.25">
      <c r="A14" s="207" t="s">
        <v>1646</v>
      </c>
      <c r="B14" s="204">
        <v>48.253150300056404</v>
      </c>
      <c r="C14" s="205">
        <v>47.752395412139748</v>
      </c>
      <c r="D14" s="205">
        <v>48.169286182309641</v>
      </c>
      <c r="E14" s="205">
        <v>48.175482260573162</v>
      </c>
      <c r="F14" s="205">
        <v>48.690462262797197</v>
      </c>
      <c r="G14" s="204">
        <v>38.760449755754259</v>
      </c>
      <c r="H14" s="205">
        <v>38.016297431059442</v>
      </c>
      <c r="I14" s="205">
        <v>38.869403053240845</v>
      </c>
      <c r="J14" s="205">
        <v>39.151976101043317</v>
      </c>
      <c r="K14" s="205">
        <v>40.025286001938987</v>
      </c>
      <c r="L14" s="204">
        <v>33.385438604937661</v>
      </c>
      <c r="M14" s="205">
        <v>33.22731926499668</v>
      </c>
      <c r="N14" s="205">
        <v>33.654465567867803</v>
      </c>
      <c r="O14" s="205">
        <v>33.659917418728099</v>
      </c>
      <c r="P14" s="205">
        <v>34.153319381148911</v>
      </c>
      <c r="Q14" s="204">
        <v>36.248782048290344</v>
      </c>
      <c r="R14" s="205">
        <v>36.032935609507518</v>
      </c>
      <c r="S14" s="205">
        <v>36.295629723007018</v>
      </c>
      <c r="T14" s="205">
        <v>36.323601306379622</v>
      </c>
      <c r="U14" s="205">
        <v>36.91002080990279</v>
      </c>
      <c r="V14" s="204">
        <v>33.272901602766396</v>
      </c>
      <c r="W14" s="205">
        <v>33.111819504367531</v>
      </c>
      <c r="X14" s="205">
        <v>33.315501355679515</v>
      </c>
      <c r="Y14" s="205">
        <v>33.265819069946623</v>
      </c>
      <c r="Z14" s="205">
        <v>33.629243970686204</v>
      </c>
      <c r="AA14" s="204">
        <v>31.096332613844879</v>
      </c>
      <c r="AB14" s="205">
        <v>30.759837874076361</v>
      </c>
      <c r="AC14" s="205">
        <v>31.052599296916046</v>
      </c>
      <c r="AD14" s="205">
        <v>30.931399845473621</v>
      </c>
      <c r="AE14" s="205">
        <v>31.57363228405314</v>
      </c>
      <c r="AF14" s="204">
        <v>28.926847846920989</v>
      </c>
      <c r="AG14" s="205">
        <v>28.759646416456267</v>
      </c>
      <c r="AH14" s="205">
        <v>28.780296480111669</v>
      </c>
      <c r="AI14" s="205">
        <v>28.876967138182607</v>
      </c>
      <c r="AJ14" s="205">
        <v>29.490261613875308</v>
      </c>
      <c r="AK14" s="204">
        <v>29.554630478207901</v>
      </c>
      <c r="AL14" s="205">
        <v>29.206388466045993</v>
      </c>
      <c r="AM14" s="205">
        <v>29.301845596837246</v>
      </c>
      <c r="AN14" s="205">
        <v>29.239551562530458</v>
      </c>
      <c r="AO14" s="205">
        <v>29.846731134184775</v>
      </c>
      <c r="AP14" s="204">
        <v>30.053504127969084</v>
      </c>
      <c r="AQ14" s="205">
        <v>30.024608741636182</v>
      </c>
      <c r="AR14" s="205">
        <v>29.885921971514421</v>
      </c>
      <c r="AS14" s="205">
        <v>29.982291527402786</v>
      </c>
      <c r="AT14" s="205">
        <v>30.294162699138518</v>
      </c>
      <c r="AU14" s="204">
        <v>30.968036759215355</v>
      </c>
      <c r="AV14" s="205">
        <v>30.902328490241036</v>
      </c>
      <c r="AW14" s="205">
        <v>30.817740108134576</v>
      </c>
      <c r="AX14" s="205">
        <v>30.785808170092743</v>
      </c>
      <c r="AY14" s="205">
        <v>31.360448064126849</v>
      </c>
      <c r="AZ14" s="204">
        <v>31.864237172680198</v>
      </c>
      <c r="BA14" s="205">
        <v>31.771257220892164</v>
      </c>
      <c r="BB14" s="205">
        <v>31.838032591755233</v>
      </c>
      <c r="BC14" s="205">
        <v>31.734316963421506</v>
      </c>
      <c r="BD14" s="205">
        <v>32.206810833911788</v>
      </c>
      <c r="BE14" s="204">
        <v>34.256595782960709</v>
      </c>
      <c r="BF14" s="205">
        <v>34.272335224058594</v>
      </c>
      <c r="BG14" s="205">
        <v>34.411690749997788</v>
      </c>
      <c r="BH14" s="205">
        <v>34.269281500783087</v>
      </c>
      <c r="BI14" s="206">
        <v>34.296414391530618</v>
      </c>
    </row>
    <row r="15" spans="1:61" x14ac:dyDescent="0.25">
      <c r="A15" s="207" t="s">
        <v>1647</v>
      </c>
      <c r="B15" s="204">
        <v>51.363638831309167</v>
      </c>
      <c r="C15" s="205">
        <v>50.446399490758651</v>
      </c>
      <c r="D15" s="205">
        <v>49.247353906612645</v>
      </c>
      <c r="E15" s="205">
        <v>47.443726906213527</v>
      </c>
      <c r="F15" s="205">
        <v>52.443725030924696</v>
      </c>
      <c r="G15" s="204">
        <v>40.405652952145573</v>
      </c>
      <c r="H15" s="205">
        <v>39.538924898450475</v>
      </c>
      <c r="I15" s="205">
        <v>39.34479860668241</v>
      </c>
      <c r="J15" s="205">
        <v>38.709727014868669</v>
      </c>
      <c r="K15" s="205">
        <v>42.146231743290556</v>
      </c>
      <c r="L15" s="204">
        <v>35.023000276123788</v>
      </c>
      <c r="M15" s="205">
        <v>34.684873395512327</v>
      </c>
      <c r="N15" s="205">
        <v>34.158984194120258</v>
      </c>
      <c r="O15" s="205">
        <v>33.453994066643141</v>
      </c>
      <c r="P15" s="205">
        <v>35.819644740874033</v>
      </c>
      <c r="Q15" s="204">
        <v>37.814864037556106</v>
      </c>
      <c r="R15" s="205">
        <v>37.490616721872385</v>
      </c>
      <c r="S15" s="205">
        <v>36.811698574454304</v>
      </c>
      <c r="T15" s="205">
        <v>34.713445259461288</v>
      </c>
      <c r="U15" s="205">
        <v>39.16018326862325</v>
      </c>
      <c r="V15" s="204">
        <v>35.282631511886663</v>
      </c>
      <c r="W15" s="205">
        <v>35.038630954239224</v>
      </c>
      <c r="X15" s="205">
        <v>33.66584723007233</v>
      </c>
      <c r="Y15" s="205">
        <v>32.147242423642069</v>
      </c>
      <c r="Z15" s="205">
        <v>35.377379366841858</v>
      </c>
      <c r="AA15" s="204">
        <v>33.997508071775542</v>
      </c>
      <c r="AB15" s="205">
        <v>33.64703677629398</v>
      </c>
      <c r="AC15" s="205">
        <v>32.393957173130374</v>
      </c>
      <c r="AD15" s="205">
        <v>30.476004083105874</v>
      </c>
      <c r="AE15" s="205">
        <v>34.616605748061041</v>
      </c>
      <c r="AF15" s="204">
        <v>33.018103689265423</v>
      </c>
      <c r="AG15" s="205">
        <v>32.752898341052379</v>
      </c>
      <c r="AH15" s="205">
        <v>30.247303178347515</v>
      </c>
      <c r="AI15" s="205">
        <v>28.339939742724606</v>
      </c>
      <c r="AJ15" s="205">
        <v>33.314804568435186</v>
      </c>
      <c r="AK15" s="204">
        <v>33.615681078574482</v>
      </c>
      <c r="AL15" s="205">
        <v>33.413489565469945</v>
      </c>
      <c r="AM15" s="205">
        <v>30.165167807470016</v>
      </c>
      <c r="AN15" s="205">
        <v>21.253048902908375</v>
      </c>
      <c r="AO15" s="205">
        <v>34.075830261287493</v>
      </c>
      <c r="AP15" s="204">
        <v>33.658108488294189</v>
      </c>
      <c r="AQ15" s="205">
        <v>33.564653538041973</v>
      </c>
      <c r="AR15" s="205">
        <v>31.301018833637524</v>
      </c>
      <c r="AS15" s="205">
        <v>28.610536165627838</v>
      </c>
      <c r="AT15" s="205">
        <v>33.885243403097832</v>
      </c>
      <c r="AU15" s="204">
        <v>34.482076070877959</v>
      </c>
      <c r="AV15" s="205">
        <v>34.400202017904583</v>
      </c>
      <c r="AW15" s="205">
        <v>32.91245532645906</v>
      </c>
      <c r="AX15" s="205">
        <v>29.678469308854762</v>
      </c>
      <c r="AY15" s="205">
        <v>34.885821573880001</v>
      </c>
      <c r="AZ15" s="204">
        <v>35.517095193485623</v>
      </c>
      <c r="BA15" s="205">
        <v>35.417807148611814</v>
      </c>
      <c r="BB15" s="205">
        <v>33.900820567294751</v>
      </c>
      <c r="BC15" s="205">
        <v>31.132053763077948</v>
      </c>
      <c r="BD15" s="205">
        <v>36.301073272998678</v>
      </c>
      <c r="BE15" s="204">
        <v>36.771003751892401</v>
      </c>
      <c r="BF15" s="205">
        <v>36.670164691852563</v>
      </c>
      <c r="BG15" s="205">
        <v>35.153470635695783</v>
      </c>
      <c r="BH15" s="205">
        <v>32.571356987413758</v>
      </c>
      <c r="BI15" s="206">
        <v>37.180295393413381</v>
      </c>
    </row>
    <row r="16" spans="1:61" x14ac:dyDescent="0.25">
      <c r="A16" s="207" t="s">
        <v>1648</v>
      </c>
      <c r="B16" s="204">
        <v>51.006223951501639</v>
      </c>
      <c r="C16" s="205">
        <v>50.093793379276399</v>
      </c>
      <c r="D16" s="205">
        <v>49.074496204382321</v>
      </c>
      <c r="E16" s="205">
        <v>47.318236274016314</v>
      </c>
      <c r="F16" s="205">
        <v>52.079225166248584</v>
      </c>
      <c r="G16" s="204">
        <v>40.213571030764157</v>
      </c>
      <c r="H16" s="205">
        <v>39.402884524103499</v>
      </c>
      <c r="I16" s="205">
        <v>39.242823520679366</v>
      </c>
      <c r="J16" s="205">
        <v>38.650248490355771</v>
      </c>
      <c r="K16" s="205">
        <v>42.046261016921733</v>
      </c>
      <c r="L16" s="204">
        <v>34.816552190936058</v>
      </c>
      <c r="M16" s="205">
        <v>34.550110633029966</v>
      </c>
      <c r="N16" s="205">
        <v>34.042357336310289</v>
      </c>
      <c r="O16" s="205">
        <v>33.405795869955142</v>
      </c>
      <c r="P16" s="205">
        <v>35.647680332915144</v>
      </c>
      <c r="Q16" s="204">
        <v>37.54225972189812</v>
      </c>
      <c r="R16" s="205">
        <v>37.228003989371381</v>
      </c>
      <c r="S16" s="205">
        <v>36.726497258450451</v>
      </c>
      <c r="T16" s="205">
        <v>34.703345428252788</v>
      </c>
      <c r="U16" s="205">
        <v>38.890546134587417</v>
      </c>
      <c r="V16" s="204">
        <v>35.065279439609576</v>
      </c>
      <c r="W16" s="205">
        <v>34.813932217359003</v>
      </c>
      <c r="X16" s="205">
        <v>33.506623940235421</v>
      </c>
      <c r="Y16" s="205">
        <v>32.197242423642074</v>
      </c>
      <c r="Z16" s="205">
        <v>35.155035694722038</v>
      </c>
      <c r="AA16" s="204">
        <v>33.744129748520123</v>
      </c>
      <c r="AB16" s="205">
        <v>33.34965186744234</v>
      </c>
      <c r="AC16" s="205">
        <v>32.321701302718765</v>
      </c>
      <c r="AD16" s="205">
        <v>30.526004083105871</v>
      </c>
      <c r="AE16" s="205">
        <v>34.409561274316388</v>
      </c>
      <c r="AF16" s="204">
        <v>32.73275521277192</v>
      </c>
      <c r="AG16" s="205">
        <v>32.46756337613656</v>
      </c>
      <c r="AH16" s="205">
        <v>30.179990344134058</v>
      </c>
      <c r="AI16" s="205">
        <v>28.387253897115308</v>
      </c>
      <c r="AJ16" s="205">
        <v>33.100151268358069</v>
      </c>
      <c r="AK16" s="204">
        <v>33.372828129973328</v>
      </c>
      <c r="AL16" s="205">
        <v>33.156912418251054</v>
      </c>
      <c r="AM16" s="205">
        <v>30.155331794649058</v>
      </c>
      <c r="AN16" s="205">
        <v>21.109863420080238</v>
      </c>
      <c r="AO16" s="205">
        <v>33.861126631910736</v>
      </c>
      <c r="AP16" s="204">
        <v>33.36547830820804</v>
      </c>
      <c r="AQ16" s="205">
        <v>33.274653538041974</v>
      </c>
      <c r="AR16" s="205">
        <v>31.233637394693421</v>
      </c>
      <c r="AS16" s="205">
        <v>28.666440458607674</v>
      </c>
      <c r="AT16" s="205">
        <v>33.641577678737974</v>
      </c>
      <c r="AU16" s="204">
        <v>34.239149302548753</v>
      </c>
      <c r="AV16" s="205">
        <v>34.105473710227201</v>
      </c>
      <c r="AW16" s="205">
        <v>32.842455326459053</v>
      </c>
      <c r="AX16" s="205">
        <v>29.616813417843993</v>
      </c>
      <c r="AY16" s="205">
        <v>34.67582157388</v>
      </c>
      <c r="AZ16" s="204">
        <v>35.202254565379661</v>
      </c>
      <c r="BA16" s="205">
        <v>35.107393207933129</v>
      </c>
      <c r="BB16" s="205">
        <v>33.823398639080558</v>
      </c>
      <c r="BC16" s="205">
        <v>31.060235099508596</v>
      </c>
      <c r="BD16" s="205">
        <v>36.050950143611466</v>
      </c>
      <c r="BE16" s="204">
        <v>36.476033189254807</v>
      </c>
      <c r="BF16" s="205">
        <v>36.379701316372866</v>
      </c>
      <c r="BG16" s="205">
        <v>35.071142122767704</v>
      </c>
      <c r="BH16" s="205">
        <v>32.601844762450305</v>
      </c>
      <c r="BI16" s="206">
        <v>36.940771845916359</v>
      </c>
    </row>
    <row r="17" spans="1:61" x14ac:dyDescent="0.25">
      <c r="A17" s="207" t="s">
        <v>1649</v>
      </c>
      <c r="B17" s="204">
        <v>48.98862127648006</v>
      </c>
      <c r="C17" s="205">
        <v>48.55488742777446</v>
      </c>
      <c r="D17" s="205">
        <v>48.96774911504005</v>
      </c>
      <c r="E17" s="205">
        <v>49.049674004347253</v>
      </c>
      <c r="F17" s="205">
        <v>49.500075545246318</v>
      </c>
      <c r="G17" s="204">
        <v>38.905283507939721</v>
      </c>
      <c r="H17" s="205">
        <v>38.191970216082012</v>
      </c>
      <c r="I17" s="205">
        <v>39.082175918842808</v>
      </c>
      <c r="J17" s="205">
        <v>39.310176755655938</v>
      </c>
      <c r="K17" s="205">
        <v>40.284701751296325</v>
      </c>
      <c r="L17" s="204">
        <v>33.150632465077422</v>
      </c>
      <c r="M17" s="205">
        <v>33.03288291965174</v>
      </c>
      <c r="N17" s="205">
        <v>33.328728517014611</v>
      </c>
      <c r="O17" s="205">
        <v>33.329090117763556</v>
      </c>
      <c r="P17" s="205">
        <v>33.82558947047827</v>
      </c>
      <c r="Q17" s="204">
        <v>35.912060520789005</v>
      </c>
      <c r="R17" s="205">
        <v>35.780683769519165</v>
      </c>
      <c r="S17" s="205">
        <v>35.967134883637122</v>
      </c>
      <c r="T17" s="205">
        <v>35.962973770146007</v>
      </c>
      <c r="U17" s="205">
        <v>36.561453442767395</v>
      </c>
      <c r="V17" s="204">
        <v>32.963869396317989</v>
      </c>
      <c r="W17" s="205">
        <v>32.877120767487312</v>
      </c>
      <c r="X17" s="205">
        <v>32.983276493090536</v>
      </c>
      <c r="Y17" s="205">
        <v>32.939016494414176</v>
      </c>
      <c r="Z17" s="205">
        <v>33.297190564315144</v>
      </c>
      <c r="AA17" s="204">
        <v>30.744173871921838</v>
      </c>
      <c r="AB17" s="205">
        <v>30.533178296158784</v>
      </c>
      <c r="AC17" s="205">
        <v>30.697803637923336</v>
      </c>
      <c r="AD17" s="205">
        <v>30.594752552344005</v>
      </c>
      <c r="AE17" s="205">
        <v>31.199537564207489</v>
      </c>
      <c r="AF17" s="204">
        <v>28.716857710715118</v>
      </c>
      <c r="AG17" s="205">
        <v>28.614638609643897</v>
      </c>
      <c r="AH17" s="205">
        <v>28.570296480111676</v>
      </c>
      <c r="AI17" s="205">
        <v>28.581945790521296</v>
      </c>
      <c r="AJ17" s="205">
        <v>29.165963436749408</v>
      </c>
      <c r="AK17" s="204">
        <v>29.214630478207901</v>
      </c>
      <c r="AL17" s="205">
        <v>28.960446191276123</v>
      </c>
      <c r="AM17" s="205">
        <v>28.978244045260144</v>
      </c>
      <c r="AN17" s="205">
        <v>28.934446194227807</v>
      </c>
      <c r="AO17" s="205">
        <v>29.53673113418478</v>
      </c>
      <c r="AP17" s="204">
        <v>29.996017707084057</v>
      </c>
      <c r="AQ17" s="205">
        <v>29.921982841883985</v>
      </c>
      <c r="AR17" s="205">
        <v>29.911513704798875</v>
      </c>
      <c r="AS17" s="205">
        <v>29.963275779277843</v>
      </c>
      <c r="AT17" s="205">
        <v>30.267457953860166</v>
      </c>
      <c r="AU17" s="204">
        <v>30.857909009088299</v>
      </c>
      <c r="AV17" s="205">
        <v>30.789862501061418</v>
      </c>
      <c r="AW17" s="205">
        <v>30.817412553171959</v>
      </c>
      <c r="AX17" s="205">
        <v>30.793231200341101</v>
      </c>
      <c r="AY17" s="205">
        <v>31.305953543154111</v>
      </c>
      <c r="AZ17" s="204">
        <v>31.704237172680198</v>
      </c>
      <c r="BA17" s="205">
        <v>31.616452377823361</v>
      </c>
      <c r="BB17" s="205">
        <v>31.713188735326852</v>
      </c>
      <c r="BC17" s="205">
        <v>31.678103915208691</v>
      </c>
      <c r="BD17" s="205">
        <v>32.065161026490678</v>
      </c>
      <c r="BE17" s="204">
        <v>34.1403073041227</v>
      </c>
      <c r="BF17" s="205">
        <v>34.107344504410847</v>
      </c>
      <c r="BG17" s="205">
        <v>34.287296804655405</v>
      </c>
      <c r="BH17" s="205">
        <v>34.143108447166753</v>
      </c>
      <c r="BI17" s="206">
        <v>34.248031708639822</v>
      </c>
    </row>
    <row r="18" spans="1:61" x14ac:dyDescent="0.25">
      <c r="A18" s="207" t="s">
        <v>1650</v>
      </c>
      <c r="B18" s="204">
        <v>48.811206396672539</v>
      </c>
      <c r="C18" s="205">
        <v>48.379379988397027</v>
      </c>
      <c r="D18" s="205">
        <v>48.7906532125388</v>
      </c>
      <c r="E18" s="205">
        <v>48.872576145767404</v>
      </c>
      <c r="F18" s="205">
        <v>49.32298519974352</v>
      </c>
      <c r="G18" s="204">
        <v>38.768471323637392</v>
      </c>
      <c r="H18" s="205">
        <v>38.055131493144017</v>
      </c>
      <c r="I18" s="205">
        <v>38.940559129653671</v>
      </c>
      <c r="J18" s="205">
        <v>39.173276247160793</v>
      </c>
      <c r="K18" s="205">
        <v>40.137733036703452</v>
      </c>
      <c r="L18" s="204">
        <v>33.030322059458655</v>
      </c>
      <c r="M18" s="205">
        <v>32.915150113630027</v>
      </c>
      <c r="N18" s="205">
        <v>33.208728517014613</v>
      </c>
      <c r="O18" s="205">
        <v>33.209090117763552</v>
      </c>
      <c r="P18" s="205">
        <v>33.70558947047828</v>
      </c>
      <c r="Q18" s="204">
        <v>35.779462711561955</v>
      </c>
      <c r="R18" s="205">
        <v>35.650663385869763</v>
      </c>
      <c r="S18" s="205">
        <v>35.831933567633271</v>
      </c>
      <c r="T18" s="205">
        <v>35.835150013494498</v>
      </c>
      <c r="U18" s="205">
        <v>36.43143210455812</v>
      </c>
      <c r="V18" s="204">
        <v>32.846516272123601</v>
      </c>
      <c r="W18" s="205">
        <v>32.759772975605493</v>
      </c>
      <c r="X18" s="205">
        <v>32.865982306539209</v>
      </c>
      <c r="Y18" s="205">
        <v>32.82127806725002</v>
      </c>
      <c r="Z18" s="205">
        <v>33.177149692797393</v>
      </c>
      <c r="AA18" s="204">
        <v>30.631938152569351</v>
      </c>
      <c r="AB18" s="205">
        <v>30.420592621371704</v>
      </c>
      <c r="AC18" s="205">
        <v>30.588148414435363</v>
      </c>
      <c r="AD18" s="205">
        <v>30.484817706403099</v>
      </c>
      <c r="AE18" s="205">
        <v>31.087360738577875</v>
      </c>
      <c r="AF18" s="204">
        <v>28.60918347246837</v>
      </c>
      <c r="AG18" s="205">
        <v>28.512312148577273</v>
      </c>
      <c r="AH18" s="205">
        <v>28.465269642974775</v>
      </c>
      <c r="AI18" s="205">
        <v>28.479618997296527</v>
      </c>
      <c r="AJ18" s="205">
        <v>29.055963436749405</v>
      </c>
      <c r="AK18" s="204">
        <v>29.106858982449978</v>
      </c>
      <c r="AL18" s="205">
        <v>28.855323558730074</v>
      </c>
      <c r="AM18" s="205">
        <v>28.87304657901662</v>
      </c>
      <c r="AN18" s="205">
        <v>28.826990471196147</v>
      </c>
      <c r="AO18" s="205">
        <v>29.43160479857195</v>
      </c>
      <c r="AP18" s="204">
        <v>29.888570908153199</v>
      </c>
      <c r="AQ18" s="205">
        <v>29.814608741636182</v>
      </c>
      <c r="AR18" s="205">
        <v>29.803717838156651</v>
      </c>
      <c r="AS18" s="205">
        <v>29.858098295449601</v>
      </c>
      <c r="AT18" s="205">
        <v>30.157457953860163</v>
      </c>
      <c r="AU18" s="204">
        <v>30.742879708470205</v>
      </c>
      <c r="AV18" s="205">
        <v>30.677396511881799</v>
      </c>
      <c r="AW18" s="205">
        <v>30.707412553171956</v>
      </c>
      <c r="AX18" s="205">
        <v>30.683231200341108</v>
      </c>
      <c r="AY18" s="205">
        <v>31.193481405306045</v>
      </c>
      <c r="AZ18" s="204">
        <v>31.58423717268019</v>
      </c>
      <c r="BA18" s="205">
        <v>31.501659348162704</v>
      </c>
      <c r="BB18" s="205">
        <v>31.600610663541044</v>
      </c>
      <c r="BC18" s="205">
        <v>31.562921208961267</v>
      </c>
      <c r="BD18" s="205">
        <v>31.94737487198703</v>
      </c>
      <c r="BE18" s="204">
        <v>34.012963366025261</v>
      </c>
      <c r="BF18" s="205">
        <v>33.982341003256536</v>
      </c>
      <c r="BG18" s="205">
        <v>34.161884565061847</v>
      </c>
      <c r="BH18" s="205">
        <v>34.020367482576866</v>
      </c>
      <c r="BI18" s="206">
        <v>34.125369846552864</v>
      </c>
    </row>
    <row r="19" spans="1:61" x14ac:dyDescent="0.25">
      <c r="A19" s="207" t="s">
        <v>1651</v>
      </c>
      <c r="B19" s="204">
        <v>48.854156545851204</v>
      </c>
      <c r="C19" s="205">
        <v>48.429379988397017</v>
      </c>
      <c r="D19" s="205">
        <v>48.816963047988359</v>
      </c>
      <c r="E19" s="205">
        <v>48.845781150614783</v>
      </c>
      <c r="F19" s="205">
        <v>49.311101618255833</v>
      </c>
      <c r="G19" s="204">
        <v>38.781764872945104</v>
      </c>
      <c r="H19" s="205">
        <v>38.087308623318172</v>
      </c>
      <c r="I19" s="205">
        <v>38.941991188379632</v>
      </c>
      <c r="J19" s="205">
        <v>39.156884225931989</v>
      </c>
      <c r="K19" s="205">
        <v>40.148739068437216</v>
      </c>
      <c r="L19" s="204">
        <v>33.052899894506552</v>
      </c>
      <c r="M19" s="205">
        <v>32.945381123709886</v>
      </c>
      <c r="N19" s="205">
        <v>33.176095432765067</v>
      </c>
      <c r="O19" s="205">
        <v>33.176461262890804</v>
      </c>
      <c r="P19" s="205">
        <v>33.67296909563207</v>
      </c>
      <c r="Q19" s="204">
        <v>35.752053039766096</v>
      </c>
      <c r="R19" s="205">
        <v>35.675493131438138</v>
      </c>
      <c r="S19" s="205">
        <v>35.794030832390455</v>
      </c>
      <c r="T19" s="205">
        <v>35.75465641967125</v>
      </c>
      <c r="U19" s="205">
        <v>36.399239256574283</v>
      </c>
      <c r="V19" s="204">
        <v>32.825328257461948</v>
      </c>
      <c r="W19" s="205">
        <v>32.782103628269411</v>
      </c>
      <c r="X19" s="205">
        <v>32.833276493090537</v>
      </c>
      <c r="Y19" s="205">
        <v>32.791278067250019</v>
      </c>
      <c r="Z19" s="205">
        <v>33.147149692797392</v>
      </c>
      <c r="AA19" s="204">
        <v>30.604173871921841</v>
      </c>
      <c r="AB19" s="205">
        <v>30.443178296158784</v>
      </c>
      <c r="AC19" s="205">
        <v>30.560404284846975</v>
      </c>
      <c r="AD19" s="205">
        <v>30.441759401294867</v>
      </c>
      <c r="AE19" s="205">
        <v>31.027360738577876</v>
      </c>
      <c r="AF19" s="204">
        <v>28.629183472468366</v>
      </c>
      <c r="AG19" s="205">
        <v>28.544638609643894</v>
      </c>
      <c r="AH19" s="205">
        <v>28.487609314325116</v>
      </c>
      <c r="AI19" s="205">
        <v>28.454597649635218</v>
      </c>
      <c r="AJ19" s="205">
        <v>29.035963436749405</v>
      </c>
      <c r="AK19" s="204">
        <v>29.084630478207902</v>
      </c>
      <c r="AL19" s="205">
        <v>28.880446191276121</v>
      </c>
      <c r="AM19" s="205">
        <v>28.848244045260142</v>
      </c>
      <c r="AN19" s="205">
        <v>28.772212429978271</v>
      </c>
      <c r="AO19" s="205">
        <v>29.371604798571951</v>
      </c>
      <c r="AP19" s="204">
        <v>29.911201088239345</v>
      </c>
      <c r="AQ19" s="205">
        <v>29.844608741636183</v>
      </c>
      <c r="AR19" s="205">
        <v>29.803717838156651</v>
      </c>
      <c r="AS19" s="205">
        <v>29.795673098449708</v>
      </c>
      <c r="AT19" s="205">
        <v>30.097372612012872</v>
      </c>
      <c r="AU19" s="204">
        <v>30.775406588664172</v>
      </c>
      <c r="AV19" s="205">
        <v>30.7073965118818</v>
      </c>
      <c r="AW19" s="205">
        <v>30.709985988988038</v>
      </c>
      <c r="AX19" s="205">
        <v>30.663127360463115</v>
      </c>
      <c r="AY19" s="205">
        <v>31.156283190800167</v>
      </c>
      <c r="AZ19" s="204">
        <v>31.65423717268019</v>
      </c>
      <c r="BA19" s="205">
        <v>31.571659348162701</v>
      </c>
      <c r="BB19" s="205">
        <v>31.630610663541045</v>
      </c>
      <c r="BC19" s="205">
        <v>31.580659397443554</v>
      </c>
      <c r="BD19" s="205">
        <v>31.975161026490671</v>
      </c>
      <c r="BE19" s="204">
        <v>34.042073150931387</v>
      </c>
      <c r="BF19" s="205">
        <v>34.01999883804487</v>
      </c>
      <c r="BG19" s="205">
        <v>34.137082614572421</v>
      </c>
      <c r="BH19" s="205">
        <v>33.997925197845781</v>
      </c>
      <c r="BI19" s="206">
        <v>34.133037692056774</v>
      </c>
    </row>
    <row r="20" spans="1:61" x14ac:dyDescent="0.25">
      <c r="A20" s="207" t="s">
        <v>1652</v>
      </c>
      <c r="B20" s="204">
        <v>50.999899401246445</v>
      </c>
      <c r="C20" s="205">
        <v>50.098802887263687</v>
      </c>
      <c r="D20" s="205">
        <v>50.517758390935988</v>
      </c>
      <c r="E20" s="205">
        <v>50.314910590731564</v>
      </c>
      <c r="F20" s="205">
        <v>52.144166168662615</v>
      </c>
      <c r="G20" s="204">
        <v>40.95589099130801</v>
      </c>
      <c r="H20" s="205">
        <v>40.066430410294103</v>
      </c>
      <c r="I20" s="205">
        <v>41.152653612582583</v>
      </c>
      <c r="J20" s="205">
        <v>41.44428119891996</v>
      </c>
      <c r="K20" s="205">
        <v>43.031661462765065</v>
      </c>
      <c r="L20" s="204">
        <v>34.970687944718605</v>
      </c>
      <c r="M20" s="205">
        <v>34.655452614996747</v>
      </c>
      <c r="N20" s="205">
        <v>35.169559447953809</v>
      </c>
      <c r="O20" s="205">
        <v>35.060532595643281</v>
      </c>
      <c r="P20" s="205">
        <v>36.222484615807325</v>
      </c>
      <c r="Q20" s="204">
        <v>37.791309014289432</v>
      </c>
      <c r="R20" s="205">
        <v>37.508231718414443</v>
      </c>
      <c r="S20" s="205">
        <v>37.879085441895143</v>
      </c>
      <c r="T20" s="205">
        <v>37.642318583226157</v>
      </c>
      <c r="U20" s="205">
        <v>39.090906672421319</v>
      </c>
      <c r="V20" s="204">
        <v>34.470035839267041</v>
      </c>
      <c r="W20" s="205">
        <v>34.361870547393522</v>
      </c>
      <c r="X20" s="205">
        <v>34.544286199919725</v>
      </c>
      <c r="Y20" s="205">
        <v>34.252518368829456</v>
      </c>
      <c r="Z20" s="205">
        <v>35.249035882251334</v>
      </c>
      <c r="AA20" s="204">
        <v>32.580033255023864</v>
      </c>
      <c r="AB20" s="205">
        <v>32.217066192655253</v>
      </c>
      <c r="AC20" s="205">
        <v>32.447714784280357</v>
      </c>
      <c r="AD20" s="205">
        <v>32.104915147452651</v>
      </c>
      <c r="AE20" s="205">
        <v>33.50327871614283</v>
      </c>
      <c r="AF20" s="204">
        <v>31.597266814893882</v>
      </c>
      <c r="AG20" s="205">
        <v>31.361628711721067</v>
      </c>
      <c r="AH20" s="205">
        <v>30.216857340834558</v>
      </c>
      <c r="AI20" s="205">
        <v>29.763509237213686</v>
      </c>
      <c r="AJ20" s="205">
        <v>31.94887505456699</v>
      </c>
      <c r="AK20" s="204">
        <v>32.393647076093998</v>
      </c>
      <c r="AL20" s="205">
        <v>31.957325961029046</v>
      </c>
      <c r="AM20" s="205">
        <v>30.658362268206616</v>
      </c>
      <c r="AN20" s="205">
        <v>30.363358806872327</v>
      </c>
      <c r="AO20" s="205">
        <v>33.148760865771592</v>
      </c>
      <c r="AP20" s="204">
        <v>31.580451149978096</v>
      </c>
      <c r="AQ20" s="205">
        <v>31.384997428759142</v>
      </c>
      <c r="AR20" s="205">
        <v>31.128451481265991</v>
      </c>
      <c r="AS20" s="205">
        <v>30.822482550647223</v>
      </c>
      <c r="AT20" s="205">
        <v>32.226445822188332</v>
      </c>
      <c r="AU20" s="204">
        <v>32.522965495115137</v>
      </c>
      <c r="AV20" s="205">
        <v>32.317352235646617</v>
      </c>
      <c r="AW20" s="205">
        <v>32.376879307621117</v>
      </c>
      <c r="AX20" s="205">
        <v>31.894493448510541</v>
      </c>
      <c r="AY20" s="205">
        <v>33.571038250447401</v>
      </c>
      <c r="AZ20" s="204">
        <v>33.329704710250844</v>
      </c>
      <c r="BA20" s="205">
        <v>33.269936947541034</v>
      </c>
      <c r="BB20" s="205">
        <v>33.361015120737846</v>
      </c>
      <c r="BC20" s="205">
        <v>33.217015781794508</v>
      </c>
      <c r="BD20" s="205">
        <v>34.655841770269042</v>
      </c>
      <c r="BE20" s="204">
        <v>35.704265031338906</v>
      </c>
      <c r="BF20" s="205">
        <v>35.643925023315546</v>
      </c>
      <c r="BG20" s="205">
        <v>35.722463526472701</v>
      </c>
      <c r="BH20" s="205">
        <v>35.036275318677262</v>
      </c>
      <c r="BI20" s="206">
        <v>35.9678317822056</v>
      </c>
    </row>
    <row r="21" spans="1:61" x14ac:dyDescent="0.25">
      <c r="A21" s="207" t="s">
        <v>1653</v>
      </c>
      <c r="B21" s="204">
        <v>49.240853641794494</v>
      </c>
      <c r="C21" s="205">
        <v>48.803872549019601</v>
      </c>
      <c r="D21" s="205">
        <v>49.22004386906697</v>
      </c>
      <c r="E21" s="205">
        <v>49.50037086011254</v>
      </c>
      <c r="F21" s="205">
        <v>49.954377382926658</v>
      </c>
      <c r="G21" s="204">
        <v>38.616777161429397</v>
      </c>
      <c r="H21" s="205">
        <v>37.722102485542038</v>
      </c>
      <c r="I21" s="205">
        <v>39.098415264083513</v>
      </c>
      <c r="J21" s="205">
        <v>39.511389763264447</v>
      </c>
      <c r="K21" s="205">
        <v>40.486590331794773</v>
      </c>
      <c r="L21" s="204">
        <v>32.739702182793948</v>
      </c>
      <c r="M21" s="205">
        <v>32.631951695564887</v>
      </c>
      <c r="N21" s="205">
        <v>32.918100291274733</v>
      </c>
      <c r="O21" s="205">
        <v>32.918452114269449</v>
      </c>
      <c r="P21" s="205">
        <v>33.410433374593801</v>
      </c>
      <c r="Q21" s="204">
        <v>35.46649610849542</v>
      </c>
      <c r="R21" s="205">
        <v>35.340282109707715</v>
      </c>
      <c r="S21" s="205">
        <v>36.147214926522878</v>
      </c>
      <c r="T21" s="205">
        <v>36.148174128341694</v>
      </c>
      <c r="U21" s="205">
        <v>36.748872396971279</v>
      </c>
      <c r="V21" s="204">
        <v>32.559164199846506</v>
      </c>
      <c r="W21" s="205">
        <v>32.475111670277663</v>
      </c>
      <c r="X21" s="205">
        <v>32.87379740987393</v>
      </c>
      <c r="Y21" s="205">
        <v>32.536575638104679</v>
      </c>
      <c r="Z21" s="205">
        <v>33.340577402719177</v>
      </c>
      <c r="AA21" s="204">
        <v>30.778589738094222</v>
      </c>
      <c r="AB21" s="205">
        <v>30.428818890737357</v>
      </c>
      <c r="AC21" s="205">
        <v>30.855199943839686</v>
      </c>
      <c r="AD21" s="205">
        <v>30.747004564893025</v>
      </c>
      <c r="AE21" s="205">
        <v>31.359537564207493</v>
      </c>
      <c r="AF21" s="204">
        <v>28.478145090661389</v>
      </c>
      <c r="AG21" s="205">
        <v>28.26463510897009</v>
      </c>
      <c r="AH21" s="205">
        <v>28.714965608273697</v>
      </c>
      <c r="AI21" s="205">
        <v>28.729618997296527</v>
      </c>
      <c r="AJ21" s="205">
        <v>29.313295836754794</v>
      </c>
      <c r="AK21" s="204">
        <v>29.3646304782079</v>
      </c>
      <c r="AL21" s="205">
        <v>28.867090197131542</v>
      </c>
      <c r="AM21" s="205">
        <v>29.123046579016613</v>
      </c>
      <c r="AN21" s="205">
        <v>29.082212429978274</v>
      </c>
      <c r="AO21" s="205">
        <v>29.686731134184775</v>
      </c>
      <c r="AP21" s="204">
        <v>30.15120108823934</v>
      </c>
      <c r="AQ21" s="205">
        <v>30.07460874163618</v>
      </c>
      <c r="AR21" s="205">
        <v>30.06633683757482</v>
      </c>
      <c r="AS21" s="205">
        <v>30.115901445074584</v>
      </c>
      <c r="AT21" s="205">
        <v>30.424855928474017</v>
      </c>
      <c r="AU21" s="204">
        <v>31.012879708470201</v>
      </c>
      <c r="AV21" s="205">
        <v>30.947396511881802</v>
      </c>
      <c r="AW21" s="205">
        <v>30.977412553171952</v>
      </c>
      <c r="AX21" s="205">
        <v>30.950773584132111</v>
      </c>
      <c r="AY21" s="205">
        <v>31.465953543154118</v>
      </c>
      <c r="AZ21" s="204">
        <v>31.864237172680198</v>
      </c>
      <c r="BA21" s="205">
        <v>31.229049956288957</v>
      </c>
      <c r="BB21" s="205">
        <v>31.875797166784235</v>
      </c>
      <c r="BC21" s="205">
        <v>31.840315950121745</v>
      </c>
      <c r="BD21" s="205">
        <v>32.227374871987038</v>
      </c>
      <c r="BE21" s="204">
        <v>34.312963366025265</v>
      </c>
      <c r="BF21" s="205">
        <v>33.689600562630922</v>
      </c>
      <c r="BG21" s="205">
        <v>34.462291664830531</v>
      </c>
      <c r="BH21" s="205">
        <v>34.318102601310002</v>
      </c>
      <c r="BI21" s="206">
        <v>34.423105081095869</v>
      </c>
    </row>
    <row r="22" spans="1:61" x14ac:dyDescent="0.25">
      <c r="A22" s="207" t="s">
        <v>1654</v>
      </c>
      <c r="B22" s="204">
        <v>46.219438558098133</v>
      </c>
      <c r="C22" s="205">
        <v>45.809122584180116</v>
      </c>
      <c r="D22" s="205">
        <v>46.195881075909192</v>
      </c>
      <c r="E22" s="205">
        <v>46.275514743607374</v>
      </c>
      <c r="F22" s="205">
        <v>46.698223042844084</v>
      </c>
      <c r="G22" s="204">
        <v>36.701348034258132</v>
      </c>
      <c r="H22" s="205">
        <v>36.032242296357524</v>
      </c>
      <c r="I22" s="205">
        <v>36.868919921351321</v>
      </c>
      <c r="J22" s="205">
        <v>37.088620955170143</v>
      </c>
      <c r="K22" s="205">
        <v>38.001248262495871</v>
      </c>
      <c r="L22" s="204">
        <v>31.27148438484576</v>
      </c>
      <c r="M22" s="205">
        <v>31.164117292698613</v>
      </c>
      <c r="N22" s="205">
        <v>31.443175955880335</v>
      </c>
      <c r="O22" s="205">
        <v>31.443520775948315</v>
      </c>
      <c r="P22" s="205">
        <v>31.909598385719221</v>
      </c>
      <c r="Q22" s="204">
        <v>33.877213518002492</v>
      </c>
      <c r="R22" s="205">
        <v>33.758349404870238</v>
      </c>
      <c r="S22" s="205">
        <v>33.9293033843853</v>
      </c>
      <c r="T22" s="205">
        <v>33.930016963365148</v>
      </c>
      <c r="U22" s="205">
        <v>34.493509360874519</v>
      </c>
      <c r="V22" s="204">
        <v>31.100032298305969</v>
      </c>
      <c r="W22" s="205">
        <v>31.018691113206255</v>
      </c>
      <c r="X22" s="205">
        <v>31.119066375052228</v>
      </c>
      <c r="Y22" s="205">
        <v>31.077490269110129</v>
      </c>
      <c r="Z22" s="205">
        <v>31.415554203370593</v>
      </c>
      <c r="AA22" s="204">
        <v>29.003235596288164</v>
      </c>
      <c r="AB22" s="205">
        <v>28.804446982632083</v>
      </c>
      <c r="AC22" s="205">
        <v>28.959301413496529</v>
      </c>
      <c r="AD22" s="205">
        <v>28.863731078977647</v>
      </c>
      <c r="AE22" s="205">
        <v>29.436387808357772</v>
      </c>
      <c r="AF22" s="204">
        <v>27.089191920830153</v>
      </c>
      <c r="AG22" s="205">
        <v>26.99495876639973</v>
      </c>
      <c r="AH22" s="205">
        <v>26.952843052154183</v>
      </c>
      <c r="AI22" s="205">
        <v>26.969542315478542</v>
      </c>
      <c r="AJ22" s="205">
        <v>27.516288982948176</v>
      </c>
      <c r="AK22" s="204">
        <v>27.559499031401263</v>
      </c>
      <c r="AL22" s="205">
        <v>27.322741846267455</v>
      </c>
      <c r="AM22" s="205">
        <v>27.335710463158769</v>
      </c>
      <c r="AN22" s="205">
        <v>27.296990471196146</v>
      </c>
      <c r="AO22" s="205">
        <v>27.864252983883574</v>
      </c>
      <c r="AP22" s="204">
        <v>28.300757346911759</v>
      </c>
      <c r="AQ22" s="205">
        <v>28.22935694213178</v>
      </c>
      <c r="AR22" s="205">
        <v>28.218479839320299</v>
      </c>
      <c r="AS22" s="205">
        <v>28.269801232035451</v>
      </c>
      <c r="AT22" s="205">
        <v>28.556950049892155</v>
      </c>
      <c r="AU22" s="204">
        <v>29.110377288046081</v>
      </c>
      <c r="AV22" s="205">
        <v>29.049862501061419</v>
      </c>
      <c r="AW22" s="205">
        <v>29.072455483607364</v>
      </c>
      <c r="AX22" s="205">
        <v>29.050718220356352</v>
      </c>
      <c r="AY22" s="205">
        <v>29.533426288122484</v>
      </c>
      <c r="AZ22" s="204">
        <v>29.905676856370182</v>
      </c>
      <c r="BA22" s="205">
        <v>29.825660708061683</v>
      </c>
      <c r="BB22" s="205">
        <v>29.919864286888668</v>
      </c>
      <c r="BC22" s="205">
        <v>29.884789796552536</v>
      </c>
      <c r="BD22" s="205">
        <v>30.249627154281626</v>
      </c>
      <c r="BE22" s="204">
        <v>32.203636556450256</v>
      </c>
      <c r="BF22" s="205">
        <v>32.175658293454838</v>
      </c>
      <c r="BG22" s="205">
        <v>32.345181760712507</v>
      </c>
      <c r="BH22" s="205">
        <v>32.213355628727989</v>
      </c>
      <c r="BI22" s="206">
        <v>32.311369949663941</v>
      </c>
    </row>
    <row r="23" spans="1:61" x14ac:dyDescent="0.25">
      <c r="A23" s="207" t="s">
        <v>1655</v>
      </c>
      <c r="B23" s="204">
        <v>48.684990165761619</v>
      </c>
      <c r="C23" s="205">
        <v>48.194802544448741</v>
      </c>
      <c r="D23" s="205">
        <v>48.600079749021887</v>
      </c>
      <c r="E23" s="205">
        <v>48.676872528772641</v>
      </c>
      <c r="F23" s="205">
        <v>48.801953913585244</v>
      </c>
      <c r="G23" s="204">
        <v>38.333887026297631</v>
      </c>
      <c r="H23" s="205">
        <v>37.69003993961001</v>
      </c>
      <c r="I23" s="205">
        <v>38.495969255518808</v>
      </c>
      <c r="J23" s="205">
        <v>38.697456779488697</v>
      </c>
      <c r="K23" s="205">
        <v>39.56910312890011</v>
      </c>
      <c r="L23" s="204">
        <v>32.62259445911598</v>
      </c>
      <c r="M23" s="205">
        <v>32.564176088144976</v>
      </c>
      <c r="N23" s="205">
        <v>32.734706205606159</v>
      </c>
      <c r="O23" s="205">
        <v>32.735401104654322</v>
      </c>
      <c r="P23" s="205">
        <v>33.212638816318275</v>
      </c>
      <c r="Q23" s="204">
        <v>35.385599470151405</v>
      </c>
      <c r="R23" s="205">
        <v>35.337489709896992</v>
      </c>
      <c r="S23" s="205">
        <v>35.392922184740577</v>
      </c>
      <c r="T23" s="205">
        <v>35.361884184729846</v>
      </c>
      <c r="U23" s="205">
        <v>35.834663871716437</v>
      </c>
      <c r="V23" s="204">
        <v>32.496312777980265</v>
      </c>
      <c r="W23" s="205">
        <v>32.428974362976795</v>
      </c>
      <c r="X23" s="205">
        <v>32.506292040400069</v>
      </c>
      <c r="Y23" s="205">
        <v>32.453230250398995</v>
      </c>
      <c r="Z23" s="205">
        <v>32.575971426456434</v>
      </c>
      <c r="AA23" s="204">
        <v>30.171889369316055</v>
      </c>
      <c r="AB23" s="205">
        <v>30.116620580060268</v>
      </c>
      <c r="AC23" s="205">
        <v>30.132993244561984</v>
      </c>
      <c r="AD23" s="205">
        <v>30.069000686425852</v>
      </c>
      <c r="AE23" s="205">
        <v>30.367711025732653</v>
      </c>
      <c r="AF23" s="204">
        <v>28.350602531854594</v>
      </c>
      <c r="AG23" s="205">
        <v>28.316627410585671</v>
      </c>
      <c r="AH23" s="205">
        <v>28.256599225696281</v>
      </c>
      <c r="AI23" s="205">
        <v>28.199331313157032</v>
      </c>
      <c r="AJ23" s="205">
        <v>28.394914913952423</v>
      </c>
      <c r="AK23" s="204">
        <v>28.638372918747461</v>
      </c>
      <c r="AL23" s="205">
        <v>28.601222720552496</v>
      </c>
      <c r="AM23" s="205">
        <v>28.584630747477185</v>
      </c>
      <c r="AN23" s="205">
        <v>28.506550580167247</v>
      </c>
      <c r="AO23" s="205">
        <v>28.703754467190912</v>
      </c>
      <c r="AP23" s="204">
        <v>29.68157130246259</v>
      </c>
      <c r="AQ23" s="205">
        <v>29.596250824909422</v>
      </c>
      <c r="AR23" s="205">
        <v>29.543349510229778</v>
      </c>
      <c r="AS23" s="205">
        <v>29.531062023420855</v>
      </c>
      <c r="AT23" s="205">
        <v>29.720147358432136</v>
      </c>
      <c r="AU23" s="204">
        <v>30.493093245242193</v>
      </c>
      <c r="AV23" s="205">
        <v>30.488344508533789</v>
      </c>
      <c r="AW23" s="205">
        <v>30.485443509733678</v>
      </c>
      <c r="AX23" s="205">
        <v>30.430614380478367</v>
      </c>
      <c r="AY23" s="205">
        <v>30.560720324893428</v>
      </c>
      <c r="AZ23" s="204">
        <v>31.375322544022211</v>
      </c>
      <c r="BA23" s="205">
        <v>31.329049956288959</v>
      </c>
      <c r="BB23" s="205">
        <v>31.356913208616479</v>
      </c>
      <c r="BC23" s="205">
        <v>31.366777881357809</v>
      </c>
      <c r="BD23" s="205">
        <v>31.532194434035699</v>
      </c>
      <c r="BE23" s="204">
        <v>33.722104277742424</v>
      </c>
      <c r="BF23" s="205">
        <v>33.704648095769571</v>
      </c>
      <c r="BG23" s="205">
        <v>33.79916788518841</v>
      </c>
      <c r="BH23" s="205">
        <v>33.69681072899737</v>
      </c>
      <c r="BI23" s="206">
        <v>33.806900887449302</v>
      </c>
    </row>
    <row r="24" spans="1:61" x14ac:dyDescent="0.25">
      <c r="A24" s="207" t="s">
        <v>1656</v>
      </c>
      <c r="B24" s="204">
        <v>46.617188835047124</v>
      </c>
      <c r="C24" s="205">
        <v>46.45376881087163</v>
      </c>
      <c r="D24" s="205">
        <v>46.594268569948945</v>
      </c>
      <c r="E24" s="205">
        <v>46.638868807061769</v>
      </c>
      <c r="F24" s="205">
        <v>46.783306825592021</v>
      </c>
      <c r="G24" s="204">
        <v>36.794160226872854</v>
      </c>
      <c r="H24" s="205">
        <v>36.760406183320001</v>
      </c>
      <c r="I24" s="205">
        <v>36.903109106855851</v>
      </c>
      <c r="J24" s="205">
        <v>37.048457566032653</v>
      </c>
      <c r="K24" s="205">
        <v>37.725998120305817</v>
      </c>
      <c r="L24" s="204">
        <v>30.957163316600703</v>
      </c>
      <c r="M24" s="205">
        <v>30.859823387756268</v>
      </c>
      <c r="N24" s="205">
        <v>31.09352465221955</v>
      </c>
      <c r="O24" s="205">
        <v>31.051349891836441</v>
      </c>
      <c r="P24" s="205">
        <v>31.673432721691174</v>
      </c>
      <c r="Q24" s="204">
        <v>33.394839768843255</v>
      </c>
      <c r="R24" s="205">
        <v>33.376213955519958</v>
      </c>
      <c r="S24" s="205">
        <v>33.439212807762679</v>
      </c>
      <c r="T24" s="205">
        <v>33.402601751116556</v>
      </c>
      <c r="U24" s="205">
        <v>34.152007931760714</v>
      </c>
      <c r="V24" s="204">
        <v>30.308422642594056</v>
      </c>
      <c r="W24" s="205">
        <v>30.306489363694826</v>
      </c>
      <c r="X24" s="205">
        <v>30.30968788243678</v>
      </c>
      <c r="Y24" s="205">
        <v>30.311425739915251</v>
      </c>
      <c r="Z24" s="205">
        <v>30.516086796456683</v>
      </c>
      <c r="AA24" s="204">
        <v>27.145066295722199</v>
      </c>
      <c r="AB24" s="205">
        <v>26.927680503846478</v>
      </c>
      <c r="AC24" s="205">
        <v>27.058399268990172</v>
      </c>
      <c r="AD24" s="205">
        <v>26.864122921789352</v>
      </c>
      <c r="AE24" s="205">
        <v>27.84217488377702</v>
      </c>
      <c r="AF24" s="204">
        <v>18.127103907477906</v>
      </c>
      <c r="AG24" s="205">
        <v>18.466002292476652</v>
      </c>
      <c r="AH24" s="205">
        <v>24.704868232451219</v>
      </c>
      <c r="AI24" s="205">
        <v>24.59861693892362</v>
      </c>
      <c r="AJ24" s="205">
        <v>22.98224079476465</v>
      </c>
      <c r="AK24" s="204">
        <v>16.208239167059961</v>
      </c>
      <c r="AL24" s="205">
        <v>16.233467848453756</v>
      </c>
      <c r="AM24" s="205">
        <v>21.354496276405186</v>
      </c>
      <c r="AN24" s="205">
        <v>23.361125138113742</v>
      </c>
      <c r="AO24" s="205">
        <v>16.195756532187403</v>
      </c>
      <c r="AP24" s="204">
        <v>13.88881842257142</v>
      </c>
      <c r="AQ24" s="205">
        <v>13.826197637371999</v>
      </c>
      <c r="AR24" s="205">
        <v>13.832719551754645</v>
      </c>
      <c r="AS24" s="205">
        <v>13.817297084773436</v>
      </c>
      <c r="AT24" s="205">
        <v>13.904601831612617</v>
      </c>
      <c r="AU24" s="204">
        <v>20.717648951906664</v>
      </c>
      <c r="AV24" s="205">
        <v>20.722896787850118</v>
      </c>
      <c r="AW24" s="205">
        <v>20.746937196093789</v>
      </c>
      <c r="AX24" s="205">
        <v>20.621407975761944</v>
      </c>
      <c r="AY24" s="205">
        <v>21.108902849542513</v>
      </c>
      <c r="AZ24" s="204">
        <v>30.54174801252514</v>
      </c>
      <c r="BA24" s="205">
        <v>30.541330829709793</v>
      </c>
      <c r="BB24" s="205">
        <v>30.542161893497941</v>
      </c>
      <c r="BC24" s="205">
        <v>30.548619340292209</v>
      </c>
      <c r="BD24" s="205">
        <v>30.5146511334029</v>
      </c>
      <c r="BE24" s="204">
        <v>31.862862525689131</v>
      </c>
      <c r="BF24" s="205">
        <v>31.741727674407944</v>
      </c>
      <c r="BG24" s="205">
        <v>32.047376093364534</v>
      </c>
      <c r="BH24" s="205">
        <v>31.588212245882765</v>
      </c>
      <c r="BI24" s="206">
        <v>31.905588194177991</v>
      </c>
    </row>
    <row r="25" spans="1:61" x14ac:dyDescent="0.25">
      <c r="A25" s="207" t="s">
        <v>1657</v>
      </c>
      <c r="B25" s="204">
        <v>49.545941674199227</v>
      </c>
      <c r="C25" s="205">
        <v>47.812623999390546</v>
      </c>
      <c r="D25" s="205">
        <v>49.893806764535917</v>
      </c>
      <c r="E25" s="205">
        <v>50.239294724056045</v>
      </c>
      <c r="F25" s="205">
        <v>49.82432601433888</v>
      </c>
      <c r="G25" s="204">
        <v>35.163597990618086</v>
      </c>
      <c r="H25" s="205">
        <v>32.151106553437899</v>
      </c>
      <c r="I25" s="205">
        <v>36.589439999333486</v>
      </c>
      <c r="J25" s="205">
        <v>37.838113256023995</v>
      </c>
      <c r="K25" s="205">
        <v>37.510123464998777</v>
      </c>
      <c r="L25" s="204">
        <v>27.960676333359292</v>
      </c>
      <c r="M25" s="205">
        <v>27.960499113700816</v>
      </c>
      <c r="N25" s="205">
        <v>27.978472729845642</v>
      </c>
      <c r="O25" s="205">
        <v>27.973578073400756</v>
      </c>
      <c r="P25" s="205">
        <v>28.231222110766186</v>
      </c>
      <c r="Q25" s="204">
        <v>33.385222536409927</v>
      </c>
      <c r="R25" s="205">
        <v>33.313685451170237</v>
      </c>
      <c r="S25" s="205">
        <v>34.928888198986272</v>
      </c>
      <c r="T25" s="205">
        <v>35.02439721704566</v>
      </c>
      <c r="U25" s="205">
        <v>35.521015548328407</v>
      </c>
      <c r="V25" s="204">
        <v>31.91891034701419</v>
      </c>
      <c r="W25" s="205">
        <v>31.461540968662394</v>
      </c>
      <c r="X25" s="205">
        <v>32.217823876342365</v>
      </c>
      <c r="Y25" s="205">
        <v>32.180984201199728</v>
      </c>
      <c r="Z25" s="205">
        <v>32.317742166950431</v>
      </c>
      <c r="AA25" s="204">
        <v>31.034427619507223</v>
      </c>
      <c r="AB25" s="205">
        <v>30.945730026743476</v>
      </c>
      <c r="AC25" s="205">
        <v>31.248034967511099</v>
      </c>
      <c r="AD25" s="205">
        <v>31.261472041037315</v>
      </c>
      <c r="AE25" s="205">
        <v>31.55529213354626</v>
      </c>
      <c r="AF25" s="204">
        <v>28.86685771071512</v>
      </c>
      <c r="AG25" s="205">
        <v>28.634681671029604</v>
      </c>
      <c r="AH25" s="205">
        <v>29.206904110914046</v>
      </c>
      <c r="AI25" s="205">
        <v>29.560648506300321</v>
      </c>
      <c r="AJ25" s="205">
        <v>29.750118307009767</v>
      </c>
      <c r="AK25" s="204">
        <v>29.877019912524283</v>
      </c>
      <c r="AL25" s="205">
        <v>29.793012272741208</v>
      </c>
      <c r="AM25" s="205">
        <v>29.862090253978021</v>
      </c>
      <c r="AN25" s="205">
        <v>30.043604158949474</v>
      </c>
      <c r="AO25" s="205">
        <v>30.151239261472909</v>
      </c>
      <c r="AP25" s="204">
        <v>30.704179897861586</v>
      </c>
      <c r="AQ25" s="205">
        <v>30.711790690796992</v>
      </c>
      <c r="AR25" s="205">
        <v>31.04865164545259</v>
      </c>
      <c r="AS25" s="205">
        <v>39.739986029442591</v>
      </c>
      <c r="AT25" s="205">
        <v>31.236346879974498</v>
      </c>
      <c r="AU25" s="204">
        <v>31.221775427229698</v>
      </c>
      <c r="AV25" s="205">
        <v>31.05853271285952</v>
      </c>
      <c r="AW25" s="205">
        <v>31.597776549999214</v>
      </c>
      <c r="AX25" s="205">
        <v>31.967904888608281</v>
      </c>
      <c r="AY25" s="205">
        <v>32.215405519003795</v>
      </c>
      <c r="AZ25" s="204">
        <v>31.47398940285337</v>
      </c>
      <c r="BA25" s="205">
        <v>31.38736475290407</v>
      </c>
      <c r="BB25" s="205">
        <v>31.594625928993072</v>
      </c>
      <c r="BC25" s="205">
        <v>31.910149279381717</v>
      </c>
      <c r="BD25" s="205">
        <v>31.885588271686736</v>
      </c>
      <c r="BE25" s="204">
        <v>36.025460151684698</v>
      </c>
      <c r="BF25" s="205">
        <v>35.725954561438385</v>
      </c>
      <c r="BG25" s="205">
        <v>36.424534070669189</v>
      </c>
      <c r="BH25" s="205">
        <v>36.282665471114449</v>
      </c>
      <c r="BI25" s="206">
        <v>36.37981253612606</v>
      </c>
    </row>
    <row r="26" spans="1:61" x14ac:dyDescent="0.25">
      <c r="A26" s="207" t="s">
        <v>1658</v>
      </c>
      <c r="B26" s="204">
        <v>50.849787235199372</v>
      </c>
      <c r="C26" s="205">
        <v>49.899472709585929</v>
      </c>
      <c r="D26" s="205">
        <v>50.395622527085614</v>
      </c>
      <c r="E26" s="205">
        <v>49.968821514871465</v>
      </c>
      <c r="F26" s="205">
        <v>51.912968197976134</v>
      </c>
      <c r="G26" s="204">
        <v>41.042389701502046</v>
      </c>
      <c r="H26" s="205">
        <v>40.140052685979434</v>
      </c>
      <c r="I26" s="205">
        <v>41.168966054735961</v>
      </c>
      <c r="J26" s="205">
        <v>41.47133053603207</v>
      </c>
      <c r="K26" s="205">
        <v>43.058225665732508</v>
      </c>
      <c r="L26" s="204">
        <v>35.108613547057864</v>
      </c>
      <c r="M26" s="205">
        <v>34.780051882764532</v>
      </c>
      <c r="N26" s="205">
        <v>35.281856626794919</v>
      </c>
      <c r="O26" s="205">
        <v>35.056423369870302</v>
      </c>
      <c r="P26" s="205">
        <v>36.291531014737338</v>
      </c>
      <c r="Q26" s="204">
        <v>37.880273544632189</v>
      </c>
      <c r="R26" s="205">
        <v>37.647017246023367</v>
      </c>
      <c r="S26" s="205">
        <v>37.947431059582811</v>
      </c>
      <c r="T26" s="205">
        <v>37.649695184770351</v>
      </c>
      <c r="U26" s="205">
        <v>39.149412532146101</v>
      </c>
      <c r="V26" s="204">
        <v>34.610420515054273</v>
      </c>
      <c r="W26" s="205">
        <v>34.496730436628603</v>
      </c>
      <c r="X26" s="205">
        <v>34.670426813784523</v>
      </c>
      <c r="Y26" s="205">
        <v>34.304246502669095</v>
      </c>
      <c r="Z26" s="205">
        <v>35.331460823648435</v>
      </c>
      <c r="AA26" s="204">
        <v>32.770468570891282</v>
      </c>
      <c r="AB26" s="205">
        <v>32.399734858388122</v>
      </c>
      <c r="AC26" s="205">
        <v>32.652210656728556</v>
      </c>
      <c r="AD26" s="205">
        <v>32.192793443021827</v>
      </c>
      <c r="AE26" s="205">
        <v>33.676841111236236</v>
      </c>
      <c r="AF26" s="204">
        <v>31.733229087724368</v>
      </c>
      <c r="AG26" s="205">
        <v>31.49167044099196</v>
      </c>
      <c r="AH26" s="205">
        <v>30.404170175048012</v>
      </c>
      <c r="AI26" s="205">
        <v>29.907043820000595</v>
      </c>
      <c r="AJ26" s="205">
        <v>32.16951587779301</v>
      </c>
      <c r="AK26" s="204">
        <v>32.517645413287092</v>
      </c>
      <c r="AL26" s="205">
        <v>32.075993414840255</v>
      </c>
      <c r="AM26" s="205">
        <v>30.814012177375634</v>
      </c>
      <c r="AN26" s="205">
        <v>30.627814040910714</v>
      </c>
      <c r="AO26" s="205">
        <v>33.323975290935458</v>
      </c>
      <c r="AP26" s="204">
        <v>31.748076206770929</v>
      </c>
      <c r="AQ26" s="205">
        <v>31.53754068460562</v>
      </c>
      <c r="AR26" s="205">
        <v>31.357309866339353</v>
      </c>
      <c r="AS26" s="205">
        <v>30.997621184301391</v>
      </c>
      <c r="AT26" s="205">
        <v>32.36712023557066</v>
      </c>
      <c r="AU26" s="204">
        <v>32.710411429512426</v>
      </c>
      <c r="AV26" s="205">
        <v>32.502309809308926</v>
      </c>
      <c r="AW26" s="205">
        <v>32.584598440592558</v>
      </c>
      <c r="AX26" s="205">
        <v>32.124490004673781</v>
      </c>
      <c r="AY26" s="205">
        <v>33.668758495014146</v>
      </c>
      <c r="AZ26" s="204">
        <v>33.597083527650618</v>
      </c>
      <c r="BA26" s="205">
        <v>33.456937627490525</v>
      </c>
      <c r="BB26" s="205">
        <v>33.543593192523659</v>
      </c>
      <c r="BC26" s="205">
        <v>33.419288575898754</v>
      </c>
      <c r="BD26" s="205">
        <v>34.803942825701405</v>
      </c>
      <c r="BE26" s="204">
        <v>35.896028640176695</v>
      </c>
      <c r="BF26" s="205">
        <v>35.746561744155834</v>
      </c>
      <c r="BG26" s="205">
        <v>35.968500941833845</v>
      </c>
      <c r="BH26" s="205">
        <v>35.218127306632191</v>
      </c>
      <c r="BI26" s="206">
        <v>36.192551196138091</v>
      </c>
    </row>
    <row r="27" spans="1:61" x14ac:dyDescent="0.25">
      <c r="A27" s="207" t="s">
        <v>1659</v>
      </c>
      <c r="B27" s="204">
        <v>50.700737914489025</v>
      </c>
      <c r="C27" s="205">
        <v>49.806571791896673</v>
      </c>
      <c r="D27" s="205">
        <v>50.220339710939399</v>
      </c>
      <c r="E27" s="205">
        <v>49.803302498458379</v>
      </c>
      <c r="F27" s="205">
        <v>51.749358310431198</v>
      </c>
      <c r="G27" s="204">
        <v>40.749750171096714</v>
      </c>
      <c r="H27" s="205">
        <v>39.870385200607451</v>
      </c>
      <c r="I27" s="205">
        <v>40.910073710408682</v>
      </c>
      <c r="J27" s="205">
        <v>41.1122551310565</v>
      </c>
      <c r="K27" s="205">
        <v>42.695532123272706</v>
      </c>
      <c r="L27" s="204">
        <v>34.822916249530948</v>
      </c>
      <c r="M27" s="205">
        <v>34.553169261306898</v>
      </c>
      <c r="N27" s="205">
        <v>35.01955944795381</v>
      </c>
      <c r="O27" s="205">
        <v>34.880251889642501</v>
      </c>
      <c r="P27" s="205">
        <v>36.039864240961116</v>
      </c>
      <c r="Q27" s="204">
        <v>37.602798492814095</v>
      </c>
      <c r="R27" s="205">
        <v>37.379990871037016</v>
      </c>
      <c r="S27" s="205">
        <v>37.693171773489375</v>
      </c>
      <c r="T27" s="205">
        <v>37.439353382988273</v>
      </c>
      <c r="U27" s="205">
        <v>38.827436853943851</v>
      </c>
      <c r="V27" s="204">
        <v>34.368502929071141</v>
      </c>
      <c r="W27" s="205">
        <v>34.282642717549436</v>
      </c>
      <c r="X27" s="205">
        <v>34.409035542558506</v>
      </c>
      <c r="Y27" s="205">
        <v>34.070077512519951</v>
      </c>
      <c r="Z27" s="205">
        <v>35.074671858267322</v>
      </c>
      <c r="AA27" s="204">
        <v>32.56831877533017</v>
      </c>
      <c r="AB27" s="205">
        <v>32.187042034432046</v>
      </c>
      <c r="AC27" s="205">
        <v>32.408388468929388</v>
      </c>
      <c r="AD27" s="205">
        <v>31.970116720592454</v>
      </c>
      <c r="AE27" s="205">
        <v>33.399578369712771</v>
      </c>
      <c r="AF27" s="204">
        <v>31.470227633957407</v>
      </c>
      <c r="AG27" s="205">
        <v>31.227414132808754</v>
      </c>
      <c r="AH27" s="205">
        <v>30.189501046885987</v>
      </c>
      <c r="AI27" s="205">
        <v>29.711638142286617</v>
      </c>
      <c r="AJ27" s="205">
        <v>31.953180654726992</v>
      </c>
      <c r="AK27" s="204">
        <v>32.215089780597296</v>
      </c>
      <c r="AL27" s="205">
        <v>31.783533670861686</v>
      </c>
      <c r="AM27" s="205">
        <v>30.579865180187753</v>
      </c>
      <c r="AN27" s="205">
        <v>30.345758494616899</v>
      </c>
      <c r="AO27" s="205">
        <v>32.998475356375494</v>
      </c>
      <c r="AP27" s="204">
        <v>31.596653309265445</v>
      </c>
      <c r="AQ27" s="205">
        <v>31.419054307811763</v>
      </c>
      <c r="AR27" s="205">
        <v>31.184751998533471</v>
      </c>
      <c r="AS27" s="205">
        <v>30.752006135653637</v>
      </c>
      <c r="AT27" s="205">
        <v>32.145971194749642</v>
      </c>
      <c r="AU27" s="204">
        <v>32.540463074691019</v>
      </c>
      <c r="AV27" s="205">
        <v>32.362358755777144</v>
      </c>
      <c r="AW27" s="205">
        <v>32.422008098927336</v>
      </c>
      <c r="AX27" s="205">
        <v>31.846994358667402</v>
      </c>
      <c r="AY27" s="205">
        <v>33.465862419066191</v>
      </c>
      <c r="AZ27" s="204">
        <v>33.40229032429118</v>
      </c>
      <c r="BA27" s="205">
        <v>33.319936947541038</v>
      </c>
      <c r="BB27" s="205">
        <v>33.32362391587484</v>
      </c>
      <c r="BC27" s="205">
        <v>33.16184405813361</v>
      </c>
      <c r="BD27" s="205">
        <v>34.574383734389443</v>
      </c>
      <c r="BE27" s="204">
        <v>35.658784006553013</v>
      </c>
      <c r="BF27" s="205">
        <v>35.576181081535623</v>
      </c>
      <c r="BG27" s="205">
        <v>35.667051286879143</v>
      </c>
      <c r="BH27" s="205">
        <v>34.910989547616673</v>
      </c>
      <c r="BI27" s="206">
        <v>35.883227575075281</v>
      </c>
    </row>
    <row r="28" spans="1:61" x14ac:dyDescent="0.25">
      <c r="A28" s="207" t="s">
        <v>1660</v>
      </c>
      <c r="B28" s="204">
        <v>49.448976355690881</v>
      </c>
      <c r="C28" s="205">
        <v>48.942720104778303</v>
      </c>
      <c r="D28" s="205">
        <v>49.362103181119167</v>
      </c>
      <c r="E28" s="205">
        <v>49.260894711755547</v>
      </c>
      <c r="F28" s="205">
        <v>49.943105356464947</v>
      </c>
      <c r="G28" s="204">
        <v>39.37763537420998</v>
      </c>
      <c r="H28" s="205">
        <v>38.649923211257025</v>
      </c>
      <c r="I28" s="205">
        <v>39.48719488420074</v>
      </c>
      <c r="J28" s="205">
        <v>39.704321534911358</v>
      </c>
      <c r="K28" s="205">
        <v>40.801289234797345</v>
      </c>
      <c r="L28" s="204">
        <v>33.55733612761167</v>
      </c>
      <c r="M28" s="205">
        <v>33.461031058875264</v>
      </c>
      <c r="N28" s="205">
        <v>33.697587404038536</v>
      </c>
      <c r="O28" s="205">
        <v>33.683048993941938</v>
      </c>
      <c r="P28" s="205">
        <v>34.221232644758572</v>
      </c>
      <c r="Q28" s="204">
        <v>36.229154424784838</v>
      </c>
      <c r="R28" s="205">
        <v>36.149673308339096</v>
      </c>
      <c r="S28" s="205">
        <v>36.269081327506115</v>
      </c>
      <c r="T28" s="205">
        <v>36.213727356614449</v>
      </c>
      <c r="U28" s="205">
        <v>36.905607194280677</v>
      </c>
      <c r="V28" s="204">
        <v>33.257903573259377</v>
      </c>
      <c r="W28" s="205">
        <v>33.182048682871397</v>
      </c>
      <c r="X28" s="205">
        <v>33.26564347676505</v>
      </c>
      <c r="Y28" s="205">
        <v>33.1387813152826</v>
      </c>
      <c r="Z28" s="205">
        <v>33.584054186098157</v>
      </c>
      <c r="AA28" s="204">
        <v>30.886558996901275</v>
      </c>
      <c r="AB28" s="205">
        <v>30.652075839878012</v>
      </c>
      <c r="AC28" s="205">
        <v>30.767781304940492</v>
      </c>
      <c r="AD28" s="205">
        <v>30.588200392036171</v>
      </c>
      <c r="AE28" s="205">
        <v>31.401379353762096</v>
      </c>
      <c r="AF28" s="204">
        <v>27.830980658706821</v>
      </c>
      <c r="AG28" s="205">
        <v>27.8011319568147</v>
      </c>
      <c r="AH28" s="205">
        <v>28.610994921081225</v>
      </c>
      <c r="AI28" s="205">
        <v>28.506933151687232</v>
      </c>
      <c r="AJ28" s="205">
        <v>29.03172607658033</v>
      </c>
      <c r="AK28" s="204">
        <v>27.879189491389624</v>
      </c>
      <c r="AL28" s="205">
        <v>27.628730430239195</v>
      </c>
      <c r="AM28" s="205">
        <v>28.431364065804118</v>
      </c>
      <c r="AN28" s="205">
        <v>28.747509575952513</v>
      </c>
      <c r="AO28" s="205">
        <v>28.04114584583056</v>
      </c>
      <c r="AP28" s="204">
        <v>30.078075019749573</v>
      </c>
      <c r="AQ28" s="205">
        <v>30.035968585700981</v>
      </c>
      <c r="AR28" s="205">
        <v>29.983086971076059</v>
      </c>
      <c r="AS28" s="205">
        <v>29.888311089347482</v>
      </c>
      <c r="AT28" s="205">
        <v>30.251983235873094</v>
      </c>
      <c r="AU28" s="204">
        <v>31.035278838537121</v>
      </c>
      <c r="AV28" s="205">
        <v>31.01218680628844</v>
      </c>
      <c r="AW28" s="205">
        <v>31.00229965038638</v>
      </c>
      <c r="AX28" s="205">
        <v>30.869982780816191</v>
      </c>
      <c r="AY28" s="205">
        <v>31.401105089723043</v>
      </c>
      <c r="AZ28" s="204">
        <v>32.015689990631977</v>
      </c>
      <c r="BA28" s="205">
        <v>31.97258865055738</v>
      </c>
      <c r="BB28" s="205">
        <v>31.963623552195223</v>
      </c>
      <c r="BC28" s="205">
        <v>31.91004222340932</v>
      </c>
      <c r="BD28" s="205">
        <v>32.51172717244696</v>
      </c>
      <c r="BE28" s="204">
        <v>34.305333801405681</v>
      </c>
      <c r="BF28" s="205">
        <v>34.273540385585648</v>
      </c>
      <c r="BG28" s="205">
        <v>34.387430031479923</v>
      </c>
      <c r="BH28" s="205">
        <v>34.042895493706453</v>
      </c>
      <c r="BI28" s="206">
        <v>34.457634612009862</v>
      </c>
    </row>
    <row r="29" spans="1:61" x14ac:dyDescent="0.25">
      <c r="A29" s="207" t="s">
        <v>1661</v>
      </c>
      <c r="B29" s="204">
        <v>48.297967785563308</v>
      </c>
      <c r="C29" s="205">
        <v>47.797549605616304</v>
      </c>
      <c r="D29" s="205">
        <v>48.209286182309647</v>
      </c>
      <c r="E29" s="205">
        <v>48.215482260573161</v>
      </c>
      <c r="F29" s="205">
        <v>48.73046226279719</v>
      </c>
      <c r="G29" s="204">
        <v>38.772720451529068</v>
      </c>
      <c r="H29" s="205">
        <v>38.02502893070973</v>
      </c>
      <c r="I29" s="205">
        <v>38.86609502977349</v>
      </c>
      <c r="J29" s="205">
        <v>39.158848296320578</v>
      </c>
      <c r="K29" s="205">
        <v>40.032094448342995</v>
      </c>
      <c r="L29" s="204">
        <v>33.390903746079395</v>
      </c>
      <c r="M29" s="205">
        <v>33.232234211901556</v>
      </c>
      <c r="N29" s="205">
        <v>33.664465567867801</v>
      </c>
      <c r="O29" s="205">
        <v>33.664822769992881</v>
      </c>
      <c r="P29" s="205">
        <v>34.168428916973326</v>
      </c>
      <c r="Q29" s="204">
        <v>36.249492635653588</v>
      </c>
      <c r="R29" s="205">
        <v>36.041065045681215</v>
      </c>
      <c r="S29" s="205">
        <v>36.290738127397397</v>
      </c>
      <c r="T29" s="205">
        <v>36.32397707098427</v>
      </c>
      <c r="U29" s="205">
        <v>36.907827961918947</v>
      </c>
      <c r="V29" s="204">
        <v>33.278232186299</v>
      </c>
      <c r="W29" s="205">
        <v>33.117158199039707</v>
      </c>
      <c r="X29" s="205">
        <v>33.320798302738389</v>
      </c>
      <c r="Y29" s="205">
        <v>33.268765426228612</v>
      </c>
      <c r="Z29" s="205">
        <v>33.634556626446567</v>
      </c>
      <c r="AA29" s="204">
        <v>31.101196406521581</v>
      </c>
      <c r="AB29" s="205">
        <v>30.76536243907498</v>
      </c>
      <c r="AC29" s="205">
        <v>31.062599296916048</v>
      </c>
      <c r="AD29" s="205">
        <v>30.941399845473622</v>
      </c>
      <c r="AE29" s="205">
        <v>31.573232342220045</v>
      </c>
      <c r="AF29" s="204">
        <v>28.936847846920998</v>
      </c>
      <c r="AG29" s="205">
        <v>28.769646416456268</v>
      </c>
      <c r="AH29" s="205">
        <v>28.790296480111667</v>
      </c>
      <c r="AI29" s="205">
        <v>28.882304842905832</v>
      </c>
      <c r="AJ29" s="205">
        <v>29.500261613875306</v>
      </c>
      <c r="AK29" s="204">
        <v>29.564630478207906</v>
      </c>
      <c r="AL29" s="205">
        <v>29.216388466046002</v>
      </c>
      <c r="AM29" s="205">
        <v>29.311845596837244</v>
      </c>
      <c r="AN29" s="205">
        <v>29.246990471196145</v>
      </c>
      <c r="AO29" s="205">
        <v>29.856731134184781</v>
      </c>
      <c r="AP29" s="204">
        <v>30.058243767796789</v>
      </c>
      <c r="AQ29" s="205">
        <v>30.03460874163618</v>
      </c>
      <c r="AR29" s="205">
        <v>29.895921971514426</v>
      </c>
      <c r="AS29" s="205">
        <v>29.992291527402781</v>
      </c>
      <c r="AT29" s="205">
        <v>30.293792229500301</v>
      </c>
      <c r="AU29" s="204">
        <v>30.967874867621962</v>
      </c>
      <c r="AV29" s="205">
        <v>30.907396511881803</v>
      </c>
      <c r="AW29" s="205">
        <v>30.817584274913585</v>
      </c>
      <c r="AX29" s="205">
        <v>30.790782210123243</v>
      </c>
      <c r="AY29" s="205">
        <v>31.355470686363518</v>
      </c>
      <c r="AZ29" s="204">
        <v>31.854237172680193</v>
      </c>
      <c r="BA29" s="205">
        <v>31.766452377823359</v>
      </c>
      <c r="BB29" s="205">
        <v>31.833188735326857</v>
      </c>
      <c r="BC29" s="205">
        <v>31.728741033247633</v>
      </c>
      <c r="BD29" s="205">
        <v>32.206471159676816</v>
      </c>
      <c r="BE29" s="204">
        <v>34.256764683941462</v>
      </c>
      <c r="BF29" s="205">
        <v>34.266847340498728</v>
      </c>
      <c r="BG29" s="205">
        <v>34.40620924495451</v>
      </c>
      <c r="BH29" s="205">
        <v>34.259281500783082</v>
      </c>
      <c r="BI29" s="206">
        <v>34.294399977791457</v>
      </c>
    </row>
    <row r="30" spans="1:61" x14ac:dyDescent="0.25">
      <c r="A30" s="207" t="s">
        <v>1662</v>
      </c>
      <c r="B30" s="204">
        <v>51.384000067962944</v>
      </c>
      <c r="C30" s="205">
        <v>50.254960825334322</v>
      </c>
      <c r="D30" s="205">
        <v>48.614711941985789</v>
      </c>
      <c r="E30" s="205">
        <v>46.823446009701208</v>
      </c>
      <c r="F30" s="205">
        <v>52.46926302061101</v>
      </c>
      <c r="G30" s="204">
        <v>40.356974940912757</v>
      </c>
      <c r="H30" s="205">
        <v>39.485307044069614</v>
      </c>
      <c r="I30" s="205">
        <v>38.825643973878712</v>
      </c>
      <c r="J30" s="205">
        <v>38.240767416274046</v>
      </c>
      <c r="K30" s="205">
        <v>42.3539547795178</v>
      </c>
      <c r="L30" s="204">
        <v>35.076145326073878</v>
      </c>
      <c r="M30" s="205">
        <v>34.832653159577525</v>
      </c>
      <c r="N30" s="205">
        <v>33.732166832416802</v>
      </c>
      <c r="O30" s="205">
        <v>33.110507234140677</v>
      </c>
      <c r="P30" s="205">
        <v>35.935410243585771</v>
      </c>
      <c r="Q30" s="204">
        <v>37.832280215782895</v>
      </c>
      <c r="R30" s="205">
        <v>37.518018432642961</v>
      </c>
      <c r="S30" s="205">
        <v>36.400716752095299</v>
      </c>
      <c r="T30" s="205">
        <v>34.422460245371269</v>
      </c>
      <c r="U30" s="205">
        <v>39.162038582491029</v>
      </c>
      <c r="V30" s="204">
        <v>35.205835474207284</v>
      </c>
      <c r="W30" s="205">
        <v>34.989616287564232</v>
      </c>
      <c r="X30" s="205">
        <v>33.252997468852136</v>
      </c>
      <c r="Y30" s="205">
        <v>31.87352060315888</v>
      </c>
      <c r="Z30" s="205">
        <v>35.346238102993063</v>
      </c>
      <c r="AA30" s="204">
        <v>34.014178849804836</v>
      </c>
      <c r="AB30" s="205">
        <v>33.654156178385257</v>
      </c>
      <c r="AC30" s="205">
        <v>32.091743245526267</v>
      </c>
      <c r="AD30" s="205">
        <v>30.15861565147614</v>
      </c>
      <c r="AE30" s="205">
        <v>34.677427967465547</v>
      </c>
      <c r="AF30" s="204">
        <v>33.009148411029756</v>
      </c>
      <c r="AG30" s="205">
        <v>32.753241112780557</v>
      </c>
      <c r="AH30" s="205">
        <v>29.987303178347521</v>
      </c>
      <c r="AI30" s="205">
        <v>28.066133267974688</v>
      </c>
      <c r="AJ30" s="205">
        <v>33.38213985303932</v>
      </c>
      <c r="AK30" s="204">
        <v>33.675468178924611</v>
      </c>
      <c r="AL30" s="205">
        <v>33.45656447895945</v>
      </c>
      <c r="AM30" s="205">
        <v>29.892798212547675</v>
      </c>
      <c r="AN30" s="205">
        <v>23.781960413428095</v>
      </c>
      <c r="AO30" s="205">
        <v>34.122375645765842</v>
      </c>
      <c r="AP30" s="204">
        <v>33.658108488294189</v>
      </c>
      <c r="AQ30" s="205">
        <v>33.564653538041973</v>
      </c>
      <c r="AR30" s="205">
        <v>31.031018833637528</v>
      </c>
      <c r="AS30" s="205">
        <v>28.031132778044544</v>
      </c>
      <c r="AT30" s="205">
        <v>33.948719591590589</v>
      </c>
      <c r="AU30" s="204">
        <v>34.506086096118509</v>
      </c>
      <c r="AV30" s="205">
        <v>34.384616206921649</v>
      </c>
      <c r="AW30" s="205">
        <v>32.629985831839733</v>
      </c>
      <c r="AX30" s="205">
        <v>28.938777548644193</v>
      </c>
      <c r="AY30" s="205">
        <v>34.95301978838588</v>
      </c>
      <c r="AZ30" s="204">
        <v>35.512806503499071</v>
      </c>
      <c r="BA30" s="205">
        <v>35.407873015147445</v>
      </c>
      <c r="BB30" s="205">
        <v>33.586007434217557</v>
      </c>
      <c r="BC30" s="205">
        <v>30.721006049151246</v>
      </c>
      <c r="BD30" s="205">
        <v>36.324824581648791</v>
      </c>
      <c r="BE30" s="204">
        <v>36.783693456494873</v>
      </c>
      <c r="BF30" s="205">
        <v>36.625061079089399</v>
      </c>
      <c r="BG30" s="205">
        <v>34.828475775520651</v>
      </c>
      <c r="BH30" s="205">
        <v>32.312245117009105</v>
      </c>
      <c r="BI30" s="206">
        <v>37.222928840466338</v>
      </c>
    </row>
    <row r="31" spans="1:61" x14ac:dyDescent="0.25">
      <c r="A31" s="207" t="s">
        <v>1663</v>
      </c>
      <c r="B31" s="204">
        <v>52.031116182657215</v>
      </c>
      <c r="C31" s="205">
        <v>50.889830365200467</v>
      </c>
      <c r="D31" s="205">
        <v>48.012707187990436</v>
      </c>
      <c r="E31" s="205">
        <v>46.242502933507694</v>
      </c>
      <c r="F31" s="205">
        <v>53.12378868764884</v>
      </c>
      <c r="G31" s="204">
        <v>40.866333778508029</v>
      </c>
      <c r="H31" s="205">
        <v>39.982624968392848</v>
      </c>
      <c r="I31" s="205">
        <v>38.342825012762233</v>
      </c>
      <c r="J31" s="205">
        <v>37.765298535987931</v>
      </c>
      <c r="K31" s="205">
        <v>42.886647782868366</v>
      </c>
      <c r="L31" s="204">
        <v>35.51926572312572</v>
      </c>
      <c r="M31" s="205">
        <v>35.27350960923016</v>
      </c>
      <c r="N31" s="205">
        <v>33.314235999355347</v>
      </c>
      <c r="O31" s="205">
        <v>32.697679203772289</v>
      </c>
      <c r="P31" s="205">
        <v>36.388211596332937</v>
      </c>
      <c r="Q31" s="204">
        <v>38.307488847098881</v>
      </c>
      <c r="R31" s="205">
        <v>37.988420092454412</v>
      </c>
      <c r="S31" s="205">
        <v>35.945435393205706</v>
      </c>
      <c r="T31" s="205">
        <v>33.994577574110458</v>
      </c>
      <c r="U31" s="205">
        <v>39.65429544510269</v>
      </c>
      <c r="V31" s="204">
        <v>35.648205962445068</v>
      </c>
      <c r="W31" s="205">
        <v>35.426964079446051</v>
      </c>
      <c r="X31" s="205">
        <v>32.840644205801162</v>
      </c>
      <c r="Y31" s="205">
        <v>30.701506734907273</v>
      </c>
      <c r="Z31" s="205">
        <v>35.793604165124485</v>
      </c>
      <c r="AA31" s="204">
        <v>34.444511234113982</v>
      </c>
      <c r="AB31" s="205">
        <v>34.076741853172344</v>
      </c>
      <c r="AC31" s="205">
        <v>31.689139551442626</v>
      </c>
      <c r="AD31" s="205">
        <v>29.051248783447154</v>
      </c>
      <c r="AE31" s="205">
        <v>35.112227996548995</v>
      </c>
      <c r="AF31" s="204">
        <v>33.424137839519467</v>
      </c>
      <c r="AG31" s="205">
        <v>33.165906844901563</v>
      </c>
      <c r="AH31" s="205">
        <v>29.617303178347512</v>
      </c>
      <c r="AI31" s="205">
        <v>27.038785127088612</v>
      </c>
      <c r="AJ31" s="205">
        <v>33.802130814629919</v>
      </c>
      <c r="AK31" s="204">
        <v>34.102828129973332</v>
      </c>
      <c r="AL31" s="205">
        <v>33.876564478959452</v>
      </c>
      <c r="AM31" s="205">
        <v>29.522798212547674</v>
      </c>
      <c r="AN31" s="205">
        <v>22.909524128774326</v>
      </c>
      <c r="AO31" s="205">
        <v>34.552375645765849</v>
      </c>
      <c r="AP31" s="204">
        <v>34.083329226512319</v>
      </c>
      <c r="AQ31" s="205">
        <v>33.987279437794179</v>
      </c>
      <c r="AR31" s="205">
        <v>30.646195700861579</v>
      </c>
      <c r="AS31" s="205">
        <v>27.003208181082467</v>
      </c>
      <c r="AT31" s="205">
        <v>34.37356762424595</v>
      </c>
      <c r="AU31" s="204">
        <v>34.943745567287792</v>
      </c>
      <c r="AV31" s="205">
        <v>34.81720568434077</v>
      </c>
      <c r="AW31" s="205">
        <v>32.222455326459055</v>
      </c>
      <c r="AX31" s="205">
        <v>27.876039472928987</v>
      </c>
      <c r="AY31" s="205">
        <v>35.390563594451109</v>
      </c>
      <c r="AZ31" s="204">
        <v>35.958379468674245</v>
      </c>
      <c r="BA31" s="205">
        <v>35.850458394519258</v>
      </c>
      <c r="BB31" s="205">
        <v>33.168212135837372</v>
      </c>
      <c r="BC31" s="205">
        <v>29.595036895050928</v>
      </c>
      <c r="BD31" s="205">
        <v>36.782962590815714</v>
      </c>
      <c r="BE31" s="204">
        <v>37.243773701647761</v>
      </c>
      <c r="BF31" s="205">
        <v>37.087894629015246</v>
      </c>
      <c r="BG31" s="205">
        <v>34.395660617724417</v>
      </c>
      <c r="BH31" s="205">
        <v>31.911769033686085</v>
      </c>
      <c r="BI31" s="206">
        <v>37.69332593709629</v>
      </c>
    </row>
    <row r="32" spans="1:61" x14ac:dyDescent="0.25">
      <c r="A32" s="207" t="s">
        <v>1664</v>
      </c>
      <c r="B32" s="204">
        <v>52.802811953323051</v>
      </c>
      <c r="C32" s="205">
        <v>51.428832553942073</v>
      </c>
      <c r="D32" s="205">
        <v>49.586870107458296</v>
      </c>
      <c r="E32" s="205">
        <v>47.337715020044953</v>
      </c>
      <c r="F32" s="205">
        <v>54.255534184269372</v>
      </c>
      <c r="G32" s="204">
        <v>40.669181631278974</v>
      </c>
      <c r="H32" s="205">
        <v>39.762630617015958</v>
      </c>
      <c r="I32" s="205">
        <v>39.245018715415121</v>
      </c>
      <c r="J32" s="205">
        <v>38.414860483023098</v>
      </c>
      <c r="K32" s="205">
        <v>42.590508074508485</v>
      </c>
      <c r="L32" s="204">
        <v>36.423710154983318</v>
      </c>
      <c r="M32" s="205">
        <v>36.397995337328325</v>
      </c>
      <c r="N32" s="205">
        <v>35.504155228597604</v>
      </c>
      <c r="O32" s="205">
        <v>34.554804960109706</v>
      </c>
      <c r="P32" s="205">
        <v>36.964843186947164</v>
      </c>
      <c r="Q32" s="204">
        <v>39.17949934798424</v>
      </c>
      <c r="R32" s="205">
        <v>38.857942678265935</v>
      </c>
      <c r="S32" s="205">
        <v>37.521203661505915</v>
      </c>
      <c r="T32" s="205">
        <v>35.472455144330965</v>
      </c>
      <c r="U32" s="205">
        <v>40.513243971933491</v>
      </c>
      <c r="V32" s="204">
        <v>36.955805131578558</v>
      </c>
      <c r="W32" s="205">
        <v>36.701840733271311</v>
      </c>
      <c r="X32" s="205">
        <v>35.054730035468836</v>
      </c>
      <c r="Y32" s="205">
        <v>33.55783872324033</v>
      </c>
      <c r="Z32" s="205">
        <v>37.138226584745972</v>
      </c>
      <c r="AA32" s="204">
        <v>36.568809580765461</v>
      </c>
      <c r="AB32" s="205">
        <v>36.261390207886329</v>
      </c>
      <c r="AC32" s="205">
        <v>33.972226910820041</v>
      </c>
      <c r="AD32" s="205">
        <v>31.600506118213495</v>
      </c>
      <c r="AE32" s="205">
        <v>37.245140110428459</v>
      </c>
      <c r="AF32" s="204">
        <v>36.340362321191087</v>
      </c>
      <c r="AG32" s="205">
        <v>35.928563933766007</v>
      </c>
      <c r="AH32" s="205">
        <v>32.117732514169028</v>
      </c>
      <c r="AI32" s="205">
        <v>29.7</v>
      </c>
      <c r="AJ32" s="205">
        <v>36.518650584708162</v>
      </c>
      <c r="AK32" s="204">
        <v>36.959765546970182</v>
      </c>
      <c r="AL32" s="205">
        <v>36.706543345734019</v>
      </c>
      <c r="AM32" s="205">
        <v>32.108269344780467</v>
      </c>
      <c r="AN32" s="205">
        <v>28.763759240242116</v>
      </c>
      <c r="AO32" s="205">
        <v>37.382100943063541</v>
      </c>
      <c r="AP32" s="204">
        <v>37.018514422309444</v>
      </c>
      <c r="AQ32" s="205">
        <v>36.816685910911239</v>
      </c>
      <c r="AR32" s="205">
        <v>33.582988929359914</v>
      </c>
      <c r="AS32" s="205">
        <v>29.241702137590213</v>
      </c>
      <c r="AT32" s="205">
        <v>37.100778598347311</v>
      </c>
      <c r="AU32" s="204">
        <v>37.85474208641979</v>
      </c>
      <c r="AV32" s="205">
        <v>37.696108331210496</v>
      </c>
      <c r="AW32" s="205">
        <v>34.899005821931119</v>
      </c>
      <c r="AX32" s="205">
        <v>30.782142632239232</v>
      </c>
      <c r="AY32" s="205">
        <v>38.097626822761967</v>
      </c>
      <c r="AZ32" s="204">
        <v>39.324283863213331</v>
      </c>
      <c r="BA32" s="205">
        <v>39.077890013884677</v>
      </c>
      <c r="BB32" s="205">
        <v>35.636139366576181</v>
      </c>
      <c r="BC32" s="205">
        <v>31.957725448526734</v>
      </c>
      <c r="BD32" s="205">
        <v>39.846883530358483</v>
      </c>
      <c r="BE32" s="204">
        <v>40.198053184720365</v>
      </c>
      <c r="BF32" s="205">
        <v>39.822982341339618</v>
      </c>
      <c r="BG32" s="205">
        <v>36.878439103691463</v>
      </c>
      <c r="BH32" s="205">
        <v>32.794928179168558</v>
      </c>
      <c r="BI32" s="206">
        <v>40.68831668188546</v>
      </c>
    </row>
    <row r="33" spans="1:61" x14ac:dyDescent="0.25">
      <c r="A33" s="207" t="s">
        <v>1665</v>
      </c>
      <c r="B33" s="204">
        <v>48.57796778556331</v>
      </c>
      <c r="C33" s="205">
        <v>48.132623999390546</v>
      </c>
      <c r="D33" s="205">
        <v>48.623533871624751</v>
      </c>
      <c r="E33" s="205">
        <v>48.646668910968643</v>
      </c>
      <c r="F33" s="205">
        <v>49.064426253925753</v>
      </c>
      <c r="G33" s="204">
        <v>38.930453385498204</v>
      </c>
      <c r="H33" s="205">
        <v>38.160333594076931</v>
      </c>
      <c r="I33" s="205">
        <v>39.045425076989964</v>
      </c>
      <c r="J33" s="205">
        <v>39.274359668106818</v>
      </c>
      <c r="K33" s="205">
        <v>40.180844343890584</v>
      </c>
      <c r="L33" s="204">
        <v>33.426097606219159</v>
      </c>
      <c r="M33" s="205">
        <v>33.267424491375706</v>
      </c>
      <c r="N33" s="205">
        <v>33.727005617160451</v>
      </c>
      <c r="O33" s="205">
        <v>33.727375033373086</v>
      </c>
      <c r="P33" s="205">
        <v>34.228428916973321</v>
      </c>
      <c r="Q33" s="204">
        <v>36.316894826426541</v>
      </c>
      <c r="R33" s="205">
        <v>36.081065045681214</v>
      </c>
      <c r="S33" s="205">
        <v>36.369030625920203</v>
      </c>
      <c r="T33" s="205">
        <v>36.345457852454018</v>
      </c>
      <c r="U33" s="205">
        <v>36.939410212970195</v>
      </c>
      <c r="V33" s="204">
        <v>33.333634329839782</v>
      </c>
      <c r="W33" s="205">
        <v>33.154468559369128</v>
      </c>
      <c r="X33" s="205">
        <v>33.380798302738391</v>
      </c>
      <c r="Y33" s="205">
        <v>33.333811928897696</v>
      </c>
      <c r="Z33" s="205">
        <v>33.696900298566383</v>
      </c>
      <c r="AA33" s="204">
        <v>31.138585340964248</v>
      </c>
      <c r="AB33" s="205">
        <v>30.792800922511113</v>
      </c>
      <c r="AC33" s="205">
        <v>31.097742779580784</v>
      </c>
      <c r="AD33" s="205">
        <v>30.978788277103348</v>
      </c>
      <c r="AE33" s="205">
        <v>31.579158805414846</v>
      </c>
      <c r="AF33" s="204">
        <v>28.964510805941277</v>
      </c>
      <c r="AG33" s="205">
        <v>28.799646416456266</v>
      </c>
      <c r="AH33" s="205">
        <v>28.817652774060246</v>
      </c>
      <c r="AI33" s="205">
        <v>28.929618997296533</v>
      </c>
      <c r="AJ33" s="205">
        <v>29.535617352207584</v>
      </c>
      <c r="AK33" s="204">
        <v>29.594630478207904</v>
      </c>
      <c r="AL33" s="205">
        <v>29.231163159300444</v>
      </c>
      <c r="AM33" s="205">
        <v>29.346325989708994</v>
      </c>
      <c r="AN33" s="205">
        <v>29.284446194227812</v>
      </c>
      <c r="AO33" s="205">
        <v>29.891604798571958</v>
      </c>
      <c r="AP33" s="204">
        <v>30.178243767796786</v>
      </c>
      <c r="AQ33" s="205">
        <v>30.169753729027629</v>
      </c>
      <c r="AR33" s="205">
        <v>30.005921971514422</v>
      </c>
      <c r="AS33" s="205">
        <v>30.118326642074475</v>
      </c>
      <c r="AT33" s="205">
        <v>30.417154010116068</v>
      </c>
      <c r="AU33" s="204">
        <v>31.107874867621959</v>
      </c>
      <c r="AV33" s="205">
        <v>31.044807034462686</v>
      </c>
      <c r="AW33" s="205">
        <v>30.932627205348993</v>
      </c>
      <c r="AX33" s="205">
        <v>30.90580817009274</v>
      </c>
      <c r="AY33" s="205">
        <v>31.485317477218974</v>
      </c>
      <c r="AZ33" s="204">
        <v>31.994237172680197</v>
      </c>
      <c r="BA33" s="205">
        <v>31.911659348162708</v>
      </c>
      <c r="BB33" s="205">
        <v>31.975797166784233</v>
      </c>
      <c r="BC33" s="205">
        <v>31.856135774408131</v>
      </c>
      <c r="BD33" s="205">
        <v>32.289273404105018</v>
      </c>
      <c r="BE33" s="204">
        <v>34.387767265653004</v>
      </c>
      <c r="BF33" s="205">
        <v>34.369162444386689</v>
      </c>
      <c r="BG33" s="205">
        <v>34.498434672946097</v>
      </c>
      <c r="BH33" s="205">
        <v>34.356541383232802</v>
      </c>
      <c r="BI33" s="206">
        <v>34.413105081095878</v>
      </c>
    </row>
    <row r="34" spans="1:61" x14ac:dyDescent="0.25">
      <c r="A34" s="207" t="s">
        <v>1666</v>
      </c>
      <c r="B34" s="204">
        <v>49.116951236585813</v>
      </c>
      <c r="C34" s="205">
        <v>48.669379988397026</v>
      </c>
      <c r="D34" s="205">
        <v>49.113559780978335</v>
      </c>
      <c r="E34" s="205">
        <v>49.208983711546772</v>
      </c>
      <c r="F34" s="205">
        <v>49.591468191618638</v>
      </c>
      <c r="G34" s="204">
        <v>39.255884327541452</v>
      </c>
      <c r="H34" s="205">
        <v>38.476422780216808</v>
      </c>
      <c r="I34" s="205">
        <v>39.409727448720069</v>
      </c>
      <c r="J34" s="205">
        <v>39.664509686785273</v>
      </c>
      <c r="K34" s="205">
        <v>40.583297120168339</v>
      </c>
      <c r="L34" s="204">
        <v>33.596368887221132</v>
      </c>
      <c r="M34" s="205">
        <v>33.440272802437356</v>
      </c>
      <c r="N34" s="205">
        <v>33.954733163259291</v>
      </c>
      <c r="O34" s="205">
        <v>33.957650800361264</v>
      </c>
      <c r="P34" s="205">
        <v>34.458428916973325</v>
      </c>
      <c r="Q34" s="204">
        <v>36.564680773084788</v>
      </c>
      <c r="R34" s="205">
        <v>36.263663334910639</v>
      </c>
      <c r="S34" s="205">
        <v>36.595402463077491</v>
      </c>
      <c r="T34" s="205">
        <v>36.572247982743086</v>
      </c>
      <c r="U34" s="205">
        <v>37.160395791098665</v>
      </c>
      <c r="V34" s="204">
        <v>33.544510176929521</v>
      </c>
      <c r="W34" s="205">
        <v>33.321819504367532</v>
      </c>
      <c r="X34" s="205">
        <v>33.605968585915683</v>
      </c>
      <c r="Y34" s="205">
        <v>33.558514358043041</v>
      </c>
      <c r="Z34" s="205">
        <v>33.924266360697807</v>
      </c>
      <c r="AA34" s="204">
        <v>31.313695594158734</v>
      </c>
      <c r="AB34" s="205">
        <v>30.947600156575668</v>
      </c>
      <c r="AC34" s="205">
        <v>31.259998649992408</v>
      </c>
      <c r="AD34" s="205">
        <v>31.148788277103357</v>
      </c>
      <c r="AE34" s="205">
        <v>31.74915880541484</v>
      </c>
      <c r="AF34" s="204">
        <v>29.106847846920996</v>
      </c>
      <c r="AG34" s="205">
        <v>28.93964641645627</v>
      </c>
      <c r="AH34" s="205">
        <v>28.957652774060239</v>
      </c>
      <c r="AI34" s="205">
        <v>29.119652983791898</v>
      </c>
      <c r="AJ34" s="205">
        <v>29.706328828872145</v>
      </c>
      <c r="AK34" s="204">
        <v>29.754630478207901</v>
      </c>
      <c r="AL34" s="205">
        <v>29.342679964447143</v>
      </c>
      <c r="AM34" s="205">
        <v>29.513046579016613</v>
      </c>
      <c r="AN34" s="205">
        <v>29.444446194227808</v>
      </c>
      <c r="AO34" s="205">
        <v>30.056731134184776</v>
      </c>
      <c r="AP34" s="204">
        <v>30.35824376779679</v>
      </c>
      <c r="AQ34" s="205">
        <v>30.27715655724689</v>
      </c>
      <c r="AR34" s="205">
        <v>30.158540970932595</v>
      </c>
      <c r="AS34" s="205">
        <v>30.307342390199402</v>
      </c>
      <c r="AT34" s="205">
        <v>30.616090311142337</v>
      </c>
      <c r="AU34" s="204">
        <v>31.215372447197844</v>
      </c>
      <c r="AV34" s="205">
        <v>31.157396511881799</v>
      </c>
      <c r="AW34" s="205">
        <v>31.049831173095551</v>
      </c>
      <c r="AX34" s="205">
        <v>31.07841292012759</v>
      </c>
      <c r="AY34" s="205">
        <v>31.67995533462603</v>
      </c>
      <c r="AZ34" s="204">
        <v>32.106822786720528</v>
      </c>
      <c r="BA34" s="205">
        <v>32.024250827081417</v>
      </c>
      <c r="BB34" s="205">
        <v>32.090984033707045</v>
      </c>
      <c r="BC34" s="205">
        <v>31.993024734678006</v>
      </c>
      <c r="BD34" s="205">
        <v>32.443197801204526</v>
      </c>
      <c r="BE34" s="204">
        <v>34.502189174364268</v>
      </c>
      <c r="BF34" s="205">
        <v>34.504776277768435</v>
      </c>
      <c r="BG34" s="205">
        <v>34.645621141626009</v>
      </c>
      <c r="BH34" s="205">
        <v>34.500911384683036</v>
      </c>
      <c r="BI34" s="206">
        <v>34.503105081095867</v>
      </c>
    </row>
    <row r="35" spans="1:61" x14ac:dyDescent="0.25">
      <c r="A35" s="207" t="s">
        <v>1667</v>
      </c>
      <c r="B35" s="204">
        <v>50.078326235736284</v>
      </c>
      <c r="C35" s="205">
        <v>49.195921586207703</v>
      </c>
      <c r="D35" s="205">
        <v>49.251014246197272</v>
      </c>
      <c r="E35" s="205">
        <v>47.590333772482801</v>
      </c>
      <c r="F35" s="205">
        <v>51.126366735024909</v>
      </c>
      <c r="G35" s="204">
        <v>40.019171448600332</v>
      </c>
      <c r="H35" s="205">
        <v>39.495297240307515</v>
      </c>
      <c r="I35" s="205">
        <v>39.694999204727402</v>
      </c>
      <c r="J35" s="205">
        <v>39.096175217245325</v>
      </c>
      <c r="K35" s="205">
        <v>42.421100573522367</v>
      </c>
      <c r="L35" s="204">
        <v>34.482937872147609</v>
      </c>
      <c r="M35" s="205">
        <v>34.943820935937964</v>
      </c>
      <c r="N35" s="205">
        <v>34.151568677549832</v>
      </c>
      <c r="O35" s="205">
        <v>33.710563897862194</v>
      </c>
      <c r="P35" s="205">
        <v>35.577133254537955</v>
      </c>
      <c r="Q35" s="204">
        <v>36.972917283221918</v>
      </c>
      <c r="R35" s="205">
        <v>36.567536228296873</v>
      </c>
      <c r="S35" s="205">
        <v>37.054844835728517</v>
      </c>
      <c r="T35" s="205">
        <v>34.948123968112085</v>
      </c>
      <c r="U35" s="205">
        <v>38.125608761291424</v>
      </c>
      <c r="V35" s="204">
        <v>33.915521099090611</v>
      </c>
      <c r="W35" s="205">
        <v>33.833022277861375</v>
      </c>
      <c r="X35" s="205">
        <v>33.40618066170267</v>
      </c>
      <c r="Y35" s="205">
        <v>32.499565699191024</v>
      </c>
      <c r="Z35" s="205">
        <v>34.009306250154218</v>
      </c>
      <c r="AA35" s="204">
        <v>33.487638478482417</v>
      </c>
      <c r="AB35" s="205">
        <v>33.921592836079007</v>
      </c>
      <c r="AC35" s="205">
        <v>32.545765465879903</v>
      </c>
      <c r="AD35" s="205">
        <v>30.81999621740686</v>
      </c>
      <c r="AE35" s="205">
        <v>33.196894552083769</v>
      </c>
      <c r="AF35" s="204">
        <v>33.141869166870627</v>
      </c>
      <c r="AG35" s="205">
        <v>32.950705106956434</v>
      </c>
      <c r="AH35" s="205">
        <v>30.360726191161131</v>
      </c>
      <c r="AI35" s="205">
        <v>28.666629891818715</v>
      </c>
      <c r="AJ35" s="205">
        <v>32.135770091711009</v>
      </c>
      <c r="AK35" s="204">
        <v>32.898706852081517</v>
      </c>
      <c r="AL35" s="205">
        <v>33.056673122419461</v>
      </c>
      <c r="AM35" s="205">
        <v>30.365726727136114</v>
      </c>
      <c r="AN35" s="205">
        <v>24.886048874658968</v>
      </c>
      <c r="AO35" s="205">
        <v>32.845793424004128</v>
      </c>
      <c r="AP35" s="204">
        <v>33.895151167851637</v>
      </c>
      <c r="AQ35" s="205">
        <v>33.814334835287617</v>
      </c>
      <c r="AR35" s="205">
        <v>31.437379605792756</v>
      </c>
      <c r="AS35" s="205">
        <v>29.660037979980803</v>
      </c>
      <c r="AT35" s="205">
        <v>33.155853382253603</v>
      </c>
      <c r="AU35" s="204">
        <v>33.69129643878243</v>
      </c>
      <c r="AV35" s="205">
        <v>34.579880469328096</v>
      </c>
      <c r="AW35" s="205">
        <v>33.014959807253469</v>
      </c>
      <c r="AX35" s="205">
        <v>30.36088070795445</v>
      </c>
      <c r="AY35" s="205">
        <v>33.435525028301143</v>
      </c>
      <c r="AZ35" s="204">
        <v>35.833164840424161</v>
      </c>
      <c r="BA35" s="205">
        <v>35.724820013370433</v>
      </c>
      <c r="BB35" s="205">
        <v>34.056037793889125</v>
      </c>
      <c r="BC35" s="205">
        <v>31.918870271639594</v>
      </c>
      <c r="BD35" s="205">
        <v>35.416111512347612</v>
      </c>
      <c r="BE35" s="204">
        <v>36.504992854583087</v>
      </c>
      <c r="BF35" s="205">
        <v>36.356854984940448</v>
      </c>
      <c r="BG35" s="205">
        <v>35.371211388217418</v>
      </c>
      <c r="BH35" s="205">
        <v>33.364561043107898</v>
      </c>
      <c r="BI35" s="206">
        <v>35.904474604435158</v>
      </c>
    </row>
    <row r="36" spans="1:61" x14ac:dyDescent="0.25">
      <c r="A36" s="207" t="s">
        <v>1668</v>
      </c>
      <c r="B36" s="204">
        <v>49.777740857284613</v>
      </c>
      <c r="C36" s="205">
        <v>49.190526308849897</v>
      </c>
      <c r="D36" s="205">
        <v>49.702014819329229</v>
      </c>
      <c r="E36" s="205">
        <v>49.65940764184824</v>
      </c>
      <c r="F36" s="205">
        <v>50.266235979445298</v>
      </c>
      <c r="G36" s="204">
        <v>39.471199173194208</v>
      </c>
      <c r="H36" s="205">
        <v>38.665350000221807</v>
      </c>
      <c r="I36" s="205">
        <v>39.739483042516035</v>
      </c>
      <c r="J36" s="205">
        <v>39.954810031509048</v>
      </c>
      <c r="K36" s="205">
        <v>40.865467367269062</v>
      </c>
      <c r="L36" s="204">
        <v>33.35254913233409</v>
      </c>
      <c r="M36" s="205">
        <v>33.249010537698211</v>
      </c>
      <c r="N36" s="205">
        <v>33.505970322210388</v>
      </c>
      <c r="O36" s="205">
        <v>33.463686997436042</v>
      </c>
      <c r="P36" s="205">
        <v>34.167092301430515</v>
      </c>
      <c r="Q36" s="204">
        <v>36.046630451194901</v>
      </c>
      <c r="R36" s="205">
        <v>35.97344431259782</v>
      </c>
      <c r="S36" s="205">
        <v>36.089537078678681</v>
      </c>
      <c r="T36" s="205">
        <v>36.035717055079608</v>
      </c>
      <c r="U36" s="205">
        <v>37.008807030237037</v>
      </c>
      <c r="V36" s="204">
        <v>33.112220656692713</v>
      </c>
      <c r="W36" s="205">
        <v>33.054504055344999</v>
      </c>
      <c r="X36" s="205">
        <v>33.12235576143317</v>
      </c>
      <c r="Y36" s="205">
        <v>33.055834959000606</v>
      </c>
      <c r="Z36" s="205">
        <v>33.403160194438271</v>
      </c>
      <c r="AA36" s="204">
        <v>30.285423362034521</v>
      </c>
      <c r="AB36" s="205">
        <v>30.045574079132056</v>
      </c>
      <c r="AC36" s="205">
        <v>30.186498905722413</v>
      </c>
      <c r="AD36" s="205">
        <v>29.966633705603879</v>
      </c>
      <c r="AE36" s="205">
        <v>31.066100485108471</v>
      </c>
      <c r="AF36" s="204">
        <v>20.800690952143643</v>
      </c>
      <c r="AG36" s="205">
        <v>21.076603231152902</v>
      </c>
      <c r="AH36" s="205">
        <v>28.051165266232569</v>
      </c>
      <c r="AI36" s="205">
        <v>27.854429635477018</v>
      </c>
      <c r="AJ36" s="205">
        <v>26.340255690832556</v>
      </c>
      <c r="AK36" s="204">
        <v>18.358556101897687</v>
      </c>
      <c r="AL36" s="205">
        <v>18.427141833424066</v>
      </c>
      <c r="AM36" s="205">
        <v>24.795222417023599</v>
      </c>
      <c r="AN36" s="205">
        <v>27.543046260991908</v>
      </c>
      <c r="AO36" s="205">
        <v>17.790678713085459</v>
      </c>
      <c r="AP36" s="204">
        <v>29.796901096562141</v>
      </c>
      <c r="AQ36" s="205">
        <v>29.745341086389317</v>
      </c>
      <c r="AR36" s="205">
        <v>29.70916399531351</v>
      </c>
      <c r="AS36" s="205">
        <v>29.569588786214869</v>
      </c>
      <c r="AT36" s="205">
        <v>29.946570842335348</v>
      </c>
      <c r="AU36" s="204">
        <v>30.829327207270637</v>
      </c>
      <c r="AV36" s="205">
        <v>30.799028045659107</v>
      </c>
      <c r="AW36" s="205">
        <v>30.891810389818772</v>
      </c>
      <c r="AX36" s="205">
        <v>30.712369617980105</v>
      </c>
      <c r="AY36" s="205">
        <v>31.49359665542093</v>
      </c>
      <c r="AZ36" s="204">
        <v>32.109467681694028</v>
      </c>
      <c r="BA36" s="205">
        <v>32.081912100815366</v>
      </c>
      <c r="BB36" s="205">
        <v>32.0807028335946</v>
      </c>
      <c r="BC36" s="205">
        <v>32.062320863772086</v>
      </c>
      <c r="BD36" s="205">
        <v>32.789906496784205</v>
      </c>
      <c r="BE36" s="204">
        <v>34.33212468277128</v>
      </c>
      <c r="BF36" s="205">
        <v>34.191355879340136</v>
      </c>
      <c r="BG36" s="205">
        <v>34.543702356467485</v>
      </c>
      <c r="BH36" s="205">
        <v>34.019497367546322</v>
      </c>
      <c r="BI36" s="206">
        <v>34.406814611236527</v>
      </c>
    </row>
    <row r="37" spans="1:61" x14ac:dyDescent="0.25">
      <c r="A37" s="207" t="s">
        <v>1669</v>
      </c>
      <c r="B37" s="204">
        <v>50.599309428499581</v>
      </c>
      <c r="C37" s="205">
        <v>49.968876138321441</v>
      </c>
      <c r="D37" s="205">
        <v>50.531744492091413</v>
      </c>
      <c r="E37" s="205">
        <v>50.529516064292771</v>
      </c>
      <c r="F37" s="205">
        <v>51.139273882851285</v>
      </c>
      <c r="G37" s="204">
        <v>40.121911683619331</v>
      </c>
      <c r="H37" s="205">
        <v>39.20702218489334</v>
      </c>
      <c r="I37" s="205">
        <v>40.492739812558042</v>
      </c>
      <c r="J37" s="205">
        <v>40.850613866817142</v>
      </c>
      <c r="K37" s="205">
        <v>41.634162561200128</v>
      </c>
      <c r="L37" s="204">
        <v>33.84660261538788</v>
      </c>
      <c r="M37" s="205">
        <v>33.717599793372557</v>
      </c>
      <c r="N37" s="205">
        <v>34.056519876257376</v>
      </c>
      <c r="O37" s="205">
        <v>33.973007940444006</v>
      </c>
      <c r="P37" s="205">
        <v>34.759755100976371</v>
      </c>
      <c r="Q37" s="204">
        <v>36.64220136991942</v>
      </c>
      <c r="R37" s="205">
        <v>36.199334211771557</v>
      </c>
      <c r="S37" s="205">
        <v>36.682653998653066</v>
      </c>
      <c r="T37" s="205">
        <v>36.543941528122495</v>
      </c>
      <c r="U37" s="205">
        <v>37.621443646711604</v>
      </c>
      <c r="V37" s="204">
        <v>33.576576853670893</v>
      </c>
      <c r="W37" s="205">
        <v>33.516513152554644</v>
      </c>
      <c r="X37" s="205">
        <v>33.612685998410861</v>
      </c>
      <c r="Y37" s="205">
        <v>33.527680673600798</v>
      </c>
      <c r="Z37" s="205">
        <v>33.936181518493846</v>
      </c>
      <c r="AA37" s="204">
        <v>29.958426781563585</v>
      </c>
      <c r="AB37" s="205">
        <v>29.579540847699494</v>
      </c>
      <c r="AC37" s="205">
        <v>29.78944432915808</v>
      </c>
      <c r="AD37" s="205">
        <v>29.574446847113958</v>
      </c>
      <c r="AE37" s="205">
        <v>31.580521755399285</v>
      </c>
      <c r="AF37" s="204">
        <v>20.621216342935664</v>
      </c>
      <c r="AG37" s="205">
        <v>20.791460013321149</v>
      </c>
      <c r="AH37" s="205">
        <v>27.709088771428647</v>
      </c>
      <c r="AI37" s="205">
        <v>27.476474058135242</v>
      </c>
      <c r="AJ37" s="205">
        <v>26.736084474512648</v>
      </c>
      <c r="AK37" s="204">
        <v>18.623714082273271</v>
      </c>
      <c r="AL37" s="205">
        <v>18.471035980483872</v>
      </c>
      <c r="AM37" s="205">
        <v>24.901902996312863</v>
      </c>
      <c r="AN37" s="205">
        <v>27.782271749756401</v>
      </c>
      <c r="AO37" s="205">
        <v>18.073633348602673</v>
      </c>
      <c r="AP37" s="204">
        <v>30.172705303529543</v>
      </c>
      <c r="AQ37" s="205">
        <v>29.769585746147868</v>
      </c>
      <c r="AR37" s="205">
        <v>29.955452326109651</v>
      </c>
      <c r="AS37" s="205">
        <v>29.511966383642893</v>
      </c>
      <c r="AT37" s="205">
        <v>30.444020900376863</v>
      </c>
      <c r="AU37" s="204">
        <v>31.341795486228424</v>
      </c>
      <c r="AV37" s="205">
        <v>31.269687033734851</v>
      </c>
      <c r="AW37" s="205">
        <v>31.331706448622018</v>
      </c>
      <c r="AX37" s="205">
        <v>31.16991200177112</v>
      </c>
      <c r="AY37" s="205">
        <v>32.011140461486157</v>
      </c>
      <c r="AZ37" s="204">
        <v>32.462520894489458</v>
      </c>
      <c r="BA37" s="205">
        <v>32.373556921485829</v>
      </c>
      <c r="BB37" s="205">
        <v>32.451706581767681</v>
      </c>
      <c r="BC37" s="205">
        <v>32.16047358185557</v>
      </c>
      <c r="BD37" s="205">
        <v>33.329906496784211</v>
      </c>
      <c r="BE37" s="204">
        <v>34.720811929993936</v>
      </c>
      <c r="BF37" s="205">
        <v>34.329099821120067</v>
      </c>
      <c r="BG37" s="205">
        <v>35.111780943308091</v>
      </c>
      <c r="BH37" s="205">
        <v>34.409103789304453</v>
      </c>
      <c r="BI37" s="206">
        <v>34.974879553370393</v>
      </c>
    </row>
    <row r="38" spans="1:61" x14ac:dyDescent="0.25">
      <c r="A38" s="207" t="s">
        <v>1670</v>
      </c>
      <c r="B38" s="204">
        <v>50.173000985462728</v>
      </c>
      <c r="C38" s="205">
        <v>49.261640193734387</v>
      </c>
      <c r="D38" s="205">
        <v>49.687869559588357</v>
      </c>
      <c r="E38" s="205">
        <v>49.116131379064214</v>
      </c>
      <c r="F38" s="205">
        <v>51.425475014122725</v>
      </c>
      <c r="G38" s="204">
        <v>41.158579412424807</v>
      </c>
      <c r="H38" s="205">
        <v>40.255435187964586</v>
      </c>
      <c r="I38" s="205">
        <v>41.035633771667392</v>
      </c>
      <c r="J38" s="205">
        <v>41.153164491717646</v>
      </c>
      <c r="K38" s="205">
        <v>42.755635093135609</v>
      </c>
      <c r="L38" s="204">
        <v>35.378365205570617</v>
      </c>
      <c r="M38" s="205">
        <v>35.201347159701022</v>
      </c>
      <c r="N38" s="205">
        <v>35.379385469282511</v>
      </c>
      <c r="O38" s="205">
        <v>34.974988120611663</v>
      </c>
      <c r="P38" s="205">
        <v>36.099907597048244</v>
      </c>
      <c r="Q38" s="204">
        <v>37.595439238994658</v>
      </c>
      <c r="R38" s="205">
        <v>37.420711665999342</v>
      </c>
      <c r="S38" s="205">
        <v>37.663359240970301</v>
      </c>
      <c r="T38" s="205">
        <v>37.106004197129543</v>
      </c>
      <c r="U38" s="205">
        <v>38.848272491529187</v>
      </c>
      <c r="V38" s="204">
        <v>34.658224556194611</v>
      </c>
      <c r="W38" s="205">
        <v>34.578557870616073</v>
      </c>
      <c r="X38" s="205">
        <v>34.435435078924307</v>
      </c>
      <c r="Y38" s="205">
        <v>33.868432504540209</v>
      </c>
      <c r="Z38" s="205">
        <v>35.030635063044386</v>
      </c>
      <c r="AA38" s="204">
        <v>33.3911527117709</v>
      </c>
      <c r="AB38" s="205">
        <v>33.015934086318182</v>
      </c>
      <c r="AC38" s="205">
        <v>32.987980288346201</v>
      </c>
      <c r="AD38" s="205">
        <v>32.422616200939089</v>
      </c>
      <c r="AE38" s="205">
        <v>34.222982641256479</v>
      </c>
      <c r="AF38" s="204">
        <v>32.353198198862344</v>
      </c>
      <c r="AG38" s="205">
        <v>32.135132901686838</v>
      </c>
      <c r="AH38" s="205">
        <v>31.000062571345428</v>
      </c>
      <c r="AI38" s="205">
        <v>30.238180241317693</v>
      </c>
      <c r="AJ38" s="205">
        <v>32.987219862193101</v>
      </c>
      <c r="AK38" s="204">
        <v>33.175429009669521</v>
      </c>
      <c r="AL38" s="205">
        <v>32.620831843450667</v>
      </c>
      <c r="AM38" s="205">
        <v>31.385091401650495</v>
      </c>
      <c r="AN38" s="205">
        <v>31.462769002998812</v>
      </c>
      <c r="AO38" s="205">
        <v>33.972152731575903</v>
      </c>
      <c r="AP38" s="204">
        <v>32.39621464347745</v>
      </c>
      <c r="AQ38" s="205">
        <v>32.180485287112184</v>
      </c>
      <c r="AR38" s="205">
        <v>31.876358309356242</v>
      </c>
      <c r="AS38" s="205">
        <v>31.16422048482422</v>
      </c>
      <c r="AT38" s="205">
        <v>33.066000251724496</v>
      </c>
      <c r="AU38" s="204">
        <v>33.430401747815935</v>
      </c>
      <c r="AV38" s="205">
        <v>33.290593786770501</v>
      </c>
      <c r="AW38" s="205">
        <v>33.149641371027968</v>
      </c>
      <c r="AX38" s="205">
        <v>32.397077502726376</v>
      </c>
      <c r="AY38" s="205">
        <v>34.297792314417336</v>
      </c>
      <c r="AZ38" s="204">
        <v>34.134366217482167</v>
      </c>
      <c r="BA38" s="205">
        <v>34.016739770759884</v>
      </c>
      <c r="BB38" s="205">
        <v>34.074029721716904</v>
      </c>
      <c r="BC38" s="205">
        <v>33.562291810931924</v>
      </c>
      <c r="BD38" s="205">
        <v>35.277277998969751</v>
      </c>
      <c r="BE38" s="204">
        <v>35.910787502468352</v>
      </c>
      <c r="BF38" s="205">
        <v>35.847762166129016</v>
      </c>
      <c r="BG38" s="205">
        <v>35.78083353297059</v>
      </c>
      <c r="BH38" s="205">
        <v>34.998957093165373</v>
      </c>
      <c r="BI38" s="206">
        <v>35.934556964409822</v>
      </c>
    </row>
    <row r="39" spans="1:61" x14ac:dyDescent="0.25">
      <c r="A39" s="207" t="s">
        <v>1671</v>
      </c>
      <c r="B39" s="204">
        <v>50.119910954947365</v>
      </c>
      <c r="C39" s="205">
        <v>49.143966559427113</v>
      </c>
      <c r="D39" s="205">
        <v>48.918537463567439</v>
      </c>
      <c r="E39" s="205">
        <v>47.973214525597179</v>
      </c>
      <c r="F39" s="205">
        <v>50.591239893847934</v>
      </c>
      <c r="G39" s="204">
        <v>40.140535290254832</v>
      </c>
      <c r="H39" s="205">
        <v>39.314768413845925</v>
      </c>
      <c r="I39" s="205">
        <v>40.380897529504615</v>
      </c>
      <c r="J39" s="205">
        <v>39.95016666771749</v>
      </c>
      <c r="K39" s="205">
        <v>41.954194835872691</v>
      </c>
      <c r="L39" s="204">
        <v>34.495030281575467</v>
      </c>
      <c r="M39" s="205">
        <v>34.238069915978535</v>
      </c>
      <c r="N39" s="205">
        <v>34.551004823132168</v>
      </c>
      <c r="O39" s="205">
        <v>34.254375139267474</v>
      </c>
      <c r="P39" s="205">
        <v>35.432548015352992</v>
      </c>
      <c r="Q39" s="204">
        <v>36.665235027659193</v>
      </c>
      <c r="R39" s="205">
        <v>36.447825283005137</v>
      </c>
      <c r="S39" s="205">
        <v>36.95771709971612</v>
      </c>
      <c r="T39" s="205">
        <v>36.870061284668125</v>
      </c>
      <c r="U39" s="205">
        <v>37.961759547124934</v>
      </c>
      <c r="V39" s="204">
        <v>33.598361705469081</v>
      </c>
      <c r="W39" s="205">
        <v>33.483140660218908</v>
      </c>
      <c r="X39" s="205">
        <v>33.56025241851588</v>
      </c>
      <c r="Y39" s="205">
        <v>32.96102656320511</v>
      </c>
      <c r="Z39" s="205">
        <v>34.190568954030645</v>
      </c>
      <c r="AA39" s="204">
        <v>32.373739399529036</v>
      </c>
      <c r="AB39" s="205">
        <v>31.983803328109278</v>
      </c>
      <c r="AC39" s="205">
        <v>32.129270239892492</v>
      </c>
      <c r="AD39" s="205">
        <v>31.038096255917608</v>
      </c>
      <c r="AE39" s="205">
        <v>33.021070661267309</v>
      </c>
      <c r="AF39" s="204">
        <v>31.616904066124281</v>
      </c>
      <c r="AG39" s="205">
        <v>31.364597004290655</v>
      </c>
      <c r="AH39" s="205">
        <v>30.267293989431913</v>
      </c>
      <c r="AI39" s="205">
        <v>29.222360932506586</v>
      </c>
      <c r="AJ39" s="205">
        <v>32.132315438564781</v>
      </c>
      <c r="AK39" s="204">
        <v>32.190599653170317</v>
      </c>
      <c r="AL39" s="205">
        <v>31.797797678556051</v>
      </c>
      <c r="AM39" s="205">
        <v>30.581820535094373</v>
      </c>
      <c r="AN39" s="205">
        <v>35.301614103536863</v>
      </c>
      <c r="AO39" s="205">
        <v>32.383515983727236</v>
      </c>
      <c r="AP39" s="204">
        <v>31.862985768023279</v>
      </c>
      <c r="AQ39" s="205">
        <v>32.154811512749127</v>
      </c>
      <c r="AR39" s="205">
        <v>31.408995712019887</v>
      </c>
      <c r="AS39" s="205">
        <v>30.087457936043954</v>
      </c>
      <c r="AT39" s="205">
        <v>32.339811641261804</v>
      </c>
      <c r="AU39" s="204">
        <v>33.159821598416855</v>
      </c>
      <c r="AV39" s="205">
        <v>33.051087481955918</v>
      </c>
      <c r="AW39" s="205">
        <v>32.42255825032732</v>
      </c>
      <c r="AX39" s="205">
        <v>31.062474150725262</v>
      </c>
      <c r="AY39" s="205">
        <v>33.18011383972771</v>
      </c>
      <c r="AZ39" s="204">
        <v>33.67177667404053</v>
      </c>
      <c r="BA39" s="205">
        <v>33.5844436413295</v>
      </c>
      <c r="BB39" s="205">
        <v>33.539192350908408</v>
      </c>
      <c r="BC39" s="205">
        <v>32.705889544895733</v>
      </c>
      <c r="BD39" s="205">
        <v>34.73205994034398</v>
      </c>
      <c r="BE39" s="204">
        <v>35.364349386752096</v>
      </c>
      <c r="BF39" s="205">
        <v>35.275607106273036</v>
      </c>
      <c r="BG39" s="205">
        <v>34.885528640802754</v>
      </c>
      <c r="BH39" s="205">
        <v>33.940376958297847</v>
      </c>
      <c r="BI39" s="206">
        <v>35.617869358262418</v>
      </c>
    </row>
    <row r="40" spans="1:61" x14ac:dyDescent="0.25">
      <c r="A40" s="207" t="s">
        <v>1672</v>
      </c>
      <c r="B40" s="204">
        <v>48.772459511074565</v>
      </c>
      <c r="C40" s="205">
        <v>48.324887427774449</v>
      </c>
      <c r="D40" s="205">
        <v>48.800183054872249</v>
      </c>
      <c r="E40" s="205">
        <v>48.935571588917242</v>
      </c>
      <c r="F40" s="205">
        <v>49.255697290434142</v>
      </c>
      <c r="G40" s="204">
        <v>39.049989761905429</v>
      </c>
      <c r="H40" s="205">
        <v>38.278928609980319</v>
      </c>
      <c r="I40" s="205">
        <v>39.176526999125961</v>
      </c>
      <c r="J40" s="205">
        <v>39.440984929565701</v>
      </c>
      <c r="K40" s="205">
        <v>40.324042285930958</v>
      </c>
      <c r="L40" s="204">
        <v>33.488636316650265</v>
      </c>
      <c r="M40" s="205">
        <v>33.332539996415647</v>
      </c>
      <c r="N40" s="205">
        <v>33.807005617160449</v>
      </c>
      <c r="O40" s="205">
        <v>33.809922357740696</v>
      </c>
      <c r="P40" s="205">
        <v>34.311049291819529</v>
      </c>
      <c r="Q40" s="204">
        <v>36.409492635653585</v>
      </c>
      <c r="R40" s="205">
        <v>36.148833589342267</v>
      </c>
      <c r="S40" s="205">
        <v>36.451127890677377</v>
      </c>
      <c r="T40" s="205">
        <v>36.427587657086576</v>
      </c>
      <c r="U40" s="205">
        <v>37.018620923085741</v>
      </c>
      <c r="V40" s="204">
        <v>33.411371181614264</v>
      </c>
      <c r="W40" s="205">
        <v>33.216799212033038</v>
      </c>
      <c r="X40" s="205">
        <v>33.463149829208959</v>
      </c>
      <c r="Y40" s="205">
        <v>33.416163143470364</v>
      </c>
      <c r="Z40" s="205">
        <v>33.776900298566382</v>
      </c>
      <c r="AA40" s="204">
        <v>31.201161948509338</v>
      </c>
      <c r="AB40" s="205">
        <v>30.847600156575673</v>
      </c>
      <c r="AC40" s="205">
        <v>31.159998649992403</v>
      </c>
      <c r="AD40" s="205">
        <v>31.038788277103354</v>
      </c>
      <c r="AE40" s="205">
        <v>31.639158805414844</v>
      </c>
      <c r="AF40" s="204">
        <v>29.016847846920992</v>
      </c>
      <c r="AG40" s="205">
        <v>28.84964641645627</v>
      </c>
      <c r="AH40" s="205">
        <v>28.867652774060247</v>
      </c>
      <c r="AI40" s="205">
        <v>28.99961899729653</v>
      </c>
      <c r="AJ40" s="205">
        <v>29.598295221373721</v>
      </c>
      <c r="AK40" s="204">
        <v>29.654630478207903</v>
      </c>
      <c r="AL40" s="205">
        <v>29.270856012388037</v>
      </c>
      <c r="AM40" s="205">
        <v>29.408566186144867</v>
      </c>
      <c r="AN40" s="205">
        <v>29.339551562530463</v>
      </c>
      <c r="AO40" s="205">
        <v>29.951604798571953</v>
      </c>
      <c r="AP40" s="204">
        <v>30.310873947882932</v>
      </c>
      <c r="AQ40" s="205">
        <v>30.209753729027629</v>
      </c>
      <c r="AR40" s="205">
        <v>30.128540970932594</v>
      </c>
      <c r="AS40" s="205">
        <v>30.25393294132445</v>
      </c>
      <c r="AT40" s="205">
        <v>30.560178588568082</v>
      </c>
      <c r="AU40" s="204">
        <v>31.147874867621962</v>
      </c>
      <c r="AV40" s="205">
        <v>31.087396511881796</v>
      </c>
      <c r="AW40" s="205">
        <v>31.009745312224727</v>
      </c>
      <c r="AX40" s="205">
        <v>31.038361000188594</v>
      </c>
      <c r="AY40" s="205">
        <v>31.630196763021331</v>
      </c>
      <c r="AZ40" s="204">
        <v>32.036822786720528</v>
      </c>
      <c r="BA40" s="205">
        <v>31.954250827081413</v>
      </c>
      <c r="BB40" s="205">
        <v>32.018375238570044</v>
      </c>
      <c r="BC40" s="205">
        <v>31.943024734678012</v>
      </c>
      <c r="BD40" s="205">
        <v>32.383537475439503</v>
      </c>
      <c r="BE40" s="204">
        <v>34.427678609825136</v>
      </c>
      <c r="BF40" s="205">
        <v>34.416813276866392</v>
      </c>
      <c r="BG40" s="205">
        <v>34.577204720466433</v>
      </c>
      <c r="BH40" s="205">
        <v>34.43017217149729</v>
      </c>
      <c r="BI40" s="206">
        <v>34.445766943182818</v>
      </c>
    </row>
    <row r="41" spans="1:61" x14ac:dyDescent="0.25">
      <c r="A41" s="207" t="s">
        <v>1673</v>
      </c>
      <c r="B41" s="204">
        <v>50.092232582795859</v>
      </c>
      <c r="C41" s="205">
        <v>49.495018869472474</v>
      </c>
      <c r="D41" s="205">
        <v>50.011405475857408</v>
      </c>
      <c r="E41" s="205">
        <v>49.966505500428084</v>
      </c>
      <c r="F41" s="205">
        <v>50.580735844121406</v>
      </c>
      <c r="G41" s="204">
        <v>39.717179398016668</v>
      </c>
      <c r="H41" s="205">
        <v>38.90880843626298</v>
      </c>
      <c r="I41" s="205">
        <v>39.990383238077349</v>
      </c>
      <c r="J41" s="205">
        <v>40.206283138483748</v>
      </c>
      <c r="K41" s="205">
        <v>41.121900036569571</v>
      </c>
      <c r="L41" s="204">
        <v>33.565398248383964</v>
      </c>
      <c r="M41" s="205">
        <v>33.459591654781569</v>
      </c>
      <c r="N41" s="205">
        <v>33.716252280865888</v>
      </c>
      <c r="O41" s="205">
        <v>33.671691207044795</v>
      </c>
      <c r="P41" s="205">
        <v>34.382248397314996</v>
      </c>
      <c r="Q41" s="204">
        <v>36.274408916830239</v>
      </c>
      <c r="R41" s="205">
        <v>35.875280471735884</v>
      </c>
      <c r="S41" s="205">
        <v>36.317372639763477</v>
      </c>
      <c r="T41" s="205">
        <v>36.26349437301517</v>
      </c>
      <c r="U41" s="205">
        <v>37.238828368446306</v>
      </c>
      <c r="V41" s="204">
        <v>33.319572728969803</v>
      </c>
      <c r="W41" s="205">
        <v>33.261851847226815</v>
      </c>
      <c r="X41" s="205">
        <v>33.327058814374297</v>
      </c>
      <c r="Y41" s="205">
        <v>33.260537388145949</v>
      </c>
      <c r="Z41" s="205">
        <v>33.613201065956027</v>
      </c>
      <c r="AA41" s="204">
        <v>30.125807212122805</v>
      </c>
      <c r="AB41" s="205">
        <v>29.885951452779732</v>
      </c>
      <c r="AC41" s="205">
        <v>30.029099552646056</v>
      </c>
      <c r="AD41" s="205">
        <v>29.811835278743679</v>
      </c>
      <c r="AE41" s="205">
        <v>31.263477281654634</v>
      </c>
      <c r="AF41" s="204">
        <v>20.690034869765483</v>
      </c>
      <c r="AG41" s="205">
        <v>20.966565002555804</v>
      </c>
      <c r="AH41" s="205">
        <v>27.903461477847799</v>
      </c>
      <c r="AI41" s="205">
        <v>27.707081494590938</v>
      </c>
      <c r="AJ41" s="205">
        <v>26.505975590525445</v>
      </c>
      <c r="AK41" s="204">
        <v>18.475078722656981</v>
      </c>
      <c r="AL41" s="205">
        <v>18.331015299696283</v>
      </c>
      <c r="AM41" s="205">
        <v>24.664798729317329</v>
      </c>
      <c r="AN41" s="205">
        <v>27.567393932425027</v>
      </c>
      <c r="AO41" s="205">
        <v>17.901655178305901</v>
      </c>
      <c r="AP41" s="204">
        <v>29.905994294111142</v>
      </c>
      <c r="AQ41" s="205">
        <v>29.766421124091138</v>
      </c>
      <c r="AR41" s="205">
        <v>29.824223461149142</v>
      </c>
      <c r="AS41" s="205">
        <v>29.749588786214876</v>
      </c>
      <c r="AT41" s="205">
        <v>30.136570842335349</v>
      </c>
      <c r="AU41" s="204">
        <v>31.026824786846515</v>
      </c>
      <c r="AV41" s="205">
        <v>30.991494034838723</v>
      </c>
      <c r="AW41" s="205">
        <v>31.089236954002693</v>
      </c>
      <c r="AX41" s="205">
        <v>30.909912001771115</v>
      </c>
      <c r="AY41" s="205">
        <v>31.686068793268994</v>
      </c>
      <c r="AZ41" s="204">
        <v>32.134728483808559</v>
      </c>
      <c r="BA41" s="205">
        <v>32.111978524452468</v>
      </c>
      <c r="BB41" s="205">
        <v>32.201737305118868</v>
      </c>
      <c r="BC41" s="205">
        <v>32.180475571988701</v>
      </c>
      <c r="BD41" s="205">
        <v>32.994724479238428</v>
      </c>
      <c r="BE41" s="204">
        <v>34.37041535569842</v>
      </c>
      <c r="BF41" s="205">
        <v>34.01410332227438</v>
      </c>
      <c r="BG41" s="205">
        <v>34.756368703714529</v>
      </c>
      <c r="BH41" s="205">
        <v>34.143696741849269</v>
      </c>
      <c r="BI41" s="206">
        <v>34.624482456740445</v>
      </c>
    </row>
    <row r="42" spans="1:61" x14ac:dyDescent="0.25">
      <c r="A42" s="207" t="s">
        <v>1674</v>
      </c>
      <c r="B42" s="204">
        <v>50.025474660015355</v>
      </c>
      <c r="C42" s="205">
        <v>49.113542040247061</v>
      </c>
      <c r="D42" s="205">
        <v>49.582160510103229</v>
      </c>
      <c r="E42" s="205">
        <v>48.992343921205574</v>
      </c>
      <c r="F42" s="205">
        <v>51.266771362557236</v>
      </c>
      <c r="G42" s="204">
        <v>40.986392782628208</v>
      </c>
      <c r="H42" s="205">
        <v>40.148156996233759</v>
      </c>
      <c r="I42" s="205">
        <v>40.953847354620386</v>
      </c>
      <c r="J42" s="205">
        <v>41.100778678511581</v>
      </c>
      <c r="K42" s="205">
        <v>42.661178286117838</v>
      </c>
      <c r="L42" s="204">
        <v>35.232415162736032</v>
      </c>
      <c r="M42" s="205">
        <v>35.080545348849462</v>
      </c>
      <c r="N42" s="205">
        <v>35.276679641036324</v>
      </c>
      <c r="O42" s="205">
        <v>34.910000989437954</v>
      </c>
      <c r="P42" s="205">
        <v>36.064532429514919</v>
      </c>
      <c r="Q42" s="204">
        <v>37.530613388972014</v>
      </c>
      <c r="R42" s="205">
        <v>37.378113376769917</v>
      </c>
      <c r="S42" s="205">
        <v>37.603036651848356</v>
      </c>
      <c r="T42" s="205">
        <v>37.128534718153489</v>
      </c>
      <c r="U42" s="205">
        <v>38.781966688037706</v>
      </c>
      <c r="V42" s="204">
        <v>34.550704769778271</v>
      </c>
      <c r="W42" s="205">
        <v>34.458263850298763</v>
      </c>
      <c r="X42" s="205">
        <v>34.36102456605969</v>
      </c>
      <c r="Y42" s="205">
        <v>33.83493926366188</v>
      </c>
      <c r="Z42" s="205">
        <v>34.962937863646466</v>
      </c>
      <c r="AA42" s="204">
        <v>33.246309563481148</v>
      </c>
      <c r="AB42" s="205">
        <v>32.871335523250472</v>
      </c>
      <c r="AC42" s="205">
        <v>32.864731074629198</v>
      </c>
      <c r="AD42" s="205">
        <v>32.412885804358972</v>
      </c>
      <c r="AE42" s="205">
        <v>33.993340217008679</v>
      </c>
      <c r="AF42" s="204">
        <v>32.322808144043833</v>
      </c>
      <c r="AG42" s="205">
        <v>32.1094570547871</v>
      </c>
      <c r="AH42" s="205">
        <v>31.022087993456029</v>
      </c>
      <c r="AI42" s="205">
        <v>30.303551932536298</v>
      </c>
      <c r="AJ42" s="205">
        <v>32.987900531343087</v>
      </c>
      <c r="AK42" s="204">
        <v>33.150034669249607</v>
      </c>
      <c r="AL42" s="205">
        <v>32.600667287430838</v>
      </c>
      <c r="AM42" s="205">
        <v>31.395515089356767</v>
      </c>
      <c r="AN42" s="205">
        <v>31.659674367879706</v>
      </c>
      <c r="AO42" s="205">
        <v>33.866670156801582</v>
      </c>
      <c r="AP42" s="204">
        <v>32.356541783833862</v>
      </c>
      <c r="AQ42" s="205">
        <v>32.143033102722889</v>
      </c>
      <c r="AR42" s="205">
        <v>31.871120310519895</v>
      </c>
      <c r="AS42" s="205">
        <v>31.186417335199238</v>
      </c>
      <c r="AT42" s="205">
        <v>33.036252102986104</v>
      </c>
      <c r="AU42" s="204">
        <v>33.405396906967695</v>
      </c>
      <c r="AV42" s="205">
        <v>33.302850949816218</v>
      </c>
      <c r="AW42" s="205">
        <v>33.152110865647295</v>
      </c>
      <c r="AX42" s="205">
        <v>32.449633776658992</v>
      </c>
      <c r="AY42" s="205">
        <v>34.18292823464359</v>
      </c>
      <c r="AZ42" s="204">
        <v>34.06358380434029</v>
      </c>
      <c r="BA42" s="205">
        <v>33.955943901310178</v>
      </c>
      <c r="BB42" s="205">
        <v>33.946479672203438</v>
      </c>
      <c r="BC42" s="205">
        <v>33.519084550398667</v>
      </c>
      <c r="BD42" s="205">
        <v>35.016171817753417</v>
      </c>
      <c r="BE42" s="204">
        <v>35.769698678426984</v>
      </c>
      <c r="BF42" s="205">
        <v>35.702738086137572</v>
      </c>
      <c r="BG42" s="205">
        <v>35.685981810708626</v>
      </c>
      <c r="BH42" s="205">
        <v>34.876472195496746</v>
      </c>
      <c r="BI42" s="206">
        <v>35.820188385924943</v>
      </c>
    </row>
    <row r="43" spans="1:61" x14ac:dyDescent="0.25">
      <c r="A43" s="207" t="s">
        <v>1675</v>
      </c>
      <c r="B43" s="204">
        <v>51.208079666166007</v>
      </c>
      <c r="C43" s="205">
        <v>50.35016069817047</v>
      </c>
      <c r="D43" s="205">
        <v>50.883856949106516</v>
      </c>
      <c r="E43" s="205">
        <v>50.512741963807386</v>
      </c>
      <c r="F43" s="205">
        <v>52.416669969538503</v>
      </c>
      <c r="G43" s="204">
        <v>40.914155461102169</v>
      </c>
      <c r="H43" s="205">
        <v>39.987660361009127</v>
      </c>
      <c r="I43" s="205">
        <v>41.115908087695082</v>
      </c>
      <c r="J43" s="205">
        <v>41.350482522646629</v>
      </c>
      <c r="K43" s="205">
        <v>43.047193792696326</v>
      </c>
      <c r="L43" s="204">
        <v>34.815048817269776</v>
      </c>
      <c r="M43" s="205">
        <v>34.497839749275975</v>
      </c>
      <c r="N43" s="205">
        <v>35.000865844598451</v>
      </c>
      <c r="O43" s="205">
        <v>34.894161939919854</v>
      </c>
      <c r="P43" s="205">
        <v>35.943304730423861</v>
      </c>
      <c r="Q43" s="204">
        <v>37.705757958023909</v>
      </c>
      <c r="R43" s="205">
        <v>37.502168936774289</v>
      </c>
      <c r="S43" s="205">
        <v>37.737349732827496</v>
      </c>
      <c r="T43" s="205">
        <v>37.435858568845404</v>
      </c>
      <c r="U43" s="205">
        <v>39.146338612219459</v>
      </c>
      <c r="V43" s="204">
        <v>34.329901416088113</v>
      </c>
      <c r="W43" s="205">
        <v>34.228396312414532</v>
      </c>
      <c r="X43" s="205">
        <v>34.334068906200088</v>
      </c>
      <c r="Y43" s="205">
        <v>34.004779941665291</v>
      </c>
      <c r="Z43" s="205">
        <v>35.026466266933156</v>
      </c>
      <c r="AA43" s="204">
        <v>32.24383865298487</v>
      </c>
      <c r="AB43" s="205">
        <v>31.951030595060569</v>
      </c>
      <c r="AC43" s="205">
        <v>32.087430866110878</v>
      </c>
      <c r="AD43" s="205">
        <v>31.760963832125377</v>
      </c>
      <c r="AE43" s="205">
        <v>33.279954415231927</v>
      </c>
      <c r="AF43" s="204">
        <v>37.277184306983692</v>
      </c>
      <c r="AG43" s="205">
        <v>36.605483573165635</v>
      </c>
      <c r="AH43" s="205">
        <v>29.822402017559</v>
      </c>
      <c r="AI43" s="205">
        <v>29.411330786892623</v>
      </c>
      <c r="AJ43" s="205">
        <v>33.496014734530377</v>
      </c>
      <c r="AK43" s="204">
        <v>40.27253981407295</v>
      </c>
      <c r="AL43" s="205">
        <v>39.286495723002965</v>
      </c>
      <c r="AM43" s="205">
        <v>32.877231715706941</v>
      </c>
      <c r="AN43" s="205">
        <v>30.278315372412742</v>
      </c>
      <c r="AO43" s="205">
        <v>40.045790833669621</v>
      </c>
      <c r="AP43" s="204">
        <v>31.24490036524783</v>
      </c>
      <c r="AQ43" s="205">
        <v>31.157942686822864</v>
      </c>
      <c r="AR43" s="205">
        <v>30.747836132210058</v>
      </c>
      <c r="AS43" s="205">
        <v>30.359467615757456</v>
      </c>
      <c r="AT43" s="205">
        <v>31.759841051375332</v>
      </c>
      <c r="AU43" s="204">
        <v>32.265406588664185</v>
      </c>
      <c r="AV43" s="205">
        <v>32.202959760180498</v>
      </c>
      <c r="AW43" s="205">
        <v>32.042541344478181</v>
      </c>
      <c r="AX43" s="205">
        <v>31.689380703854638</v>
      </c>
      <c r="AY43" s="205">
        <v>33.033754086386686</v>
      </c>
      <c r="AZ43" s="204">
        <v>33.273175513711429</v>
      </c>
      <c r="BA43" s="205">
        <v>33.136031566226507</v>
      </c>
      <c r="BB43" s="205">
        <v>33.113684635217979</v>
      </c>
      <c r="BC43" s="205">
        <v>32.919410951628898</v>
      </c>
      <c r="BD43" s="205">
        <v>34.318190925580922</v>
      </c>
      <c r="BE43" s="204">
        <v>35.710523378019616</v>
      </c>
      <c r="BF43" s="205">
        <v>35.56511284724877</v>
      </c>
      <c r="BG43" s="205">
        <v>35.654608503986466</v>
      </c>
      <c r="BH43" s="205">
        <v>34.848572571402656</v>
      </c>
      <c r="BI43" s="206">
        <v>35.951256299442505</v>
      </c>
    </row>
    <row r="44" spans="1:61" x14ac:dyDescent="0.25">
      <c r="A44" s="207" t="s">
        <v>1676</v>
      </c>
      <c r="B44" s="204">
        <v>48.543917180353262</v>
      </c>
      <c r="C44" s="205">
        <v>48.004951331997226</v>
      </c>
      <c r="D44" s="205">
        <v>48.420135633334489</v>
      </c>
      <c r="E44" s="205">
        <v>48.540610821042264</v>
      </c>
      <c r="F44" s="205">
        <v>48.38714699081433</v>
      </c>
      <c r="G44" s="204">
        <v>37.969849504165893</v>
      </c>
      <c r="H44" s="205">
        <v>37.366584165223706</v>
      </c>
      <c r="I44" s="205">
        <v>38.130820486525046</v>
      </c>
      <c r="J44" s="205">
        <v>38.321638588571311</v>
      </c>
      <c r="K44" s="205">
        <v>39.097621782528726</v>
      </c>
      <c r="L44" s="204">
        <v>32.277210880693275</v>
      </c>
      <c r="M44" s="205">
        <v>32.252961157957031</v>
      </c>
      <c r="N44" s="205">
        <v>32.37865781705117</v>
      </c>
      <c r="O44" s="205">
        <v>32.379619953610899</v>
      </c>
      <c r="P44" s="205">
        <v>32.842337139913958</v>
      </c>
      <c r="Q44" s="204">
        <v>35.056509711603127</v>
      </c>
      <c r="R44" s="205">
        <v>35.029021905143232</v>
      </c>
      <c r="S44" s="205">
        <v>35.067604952583167</v>
      </c>
      <c r="T44" s="205">
        <v>35.044816970102374</v>
      </c>
      <c r="U44" s="205">
        <v>35.282947654677386</v>
      </c>
      <c r="V44" s="204">
        <v>32.102715057825819</v>
      </c>
      <c r="W44" s="205">
        <v>32.113315611361209</v>
      </c>
      <c r="X44" s="205">
        <v>32.106140015891349</v>
      </c>
      <c r="Y44" s="205">
        <v>32.136295252875463</v>
      </c>
      <c r="Z44" s="205">
        <v>32.054090408863225</v>
      </c>
      <c r="AA44" s="204">
        <v>29.821174282597184</v>
      </c>
      <c r="AB44" s="205">
        <v>29.80729208810887</v>
      </c>
      <c r="AC44" s="205">
        <v>29.789817579258948</v>
      </c>
      <c r="AD44" s="205">
        <v>29.767069827716782</v>
      </c>
      <c r="AE44" s="205">
        <v>29.838707630594026</v>
      </c>
      <c r="AF44" s="204">
        <v>28.068848015003578</v>
      </c>
      <c r="AG44" s="205">
        <v>28.088577719605329</v>
      </c>
      <c r="AH44" s="205">
        <v>27.997536770254602</v>
      </c>
      <c r="AI44" s="205">
        <v>27.992079818184131</v>
      </c>
      <c r="AJ44" s="205">
        <v>27.884203437287862</v>
      </c>
      <c r="AK44" s="204">
        <v>28.181808000680491</v>
      </c>
      <c r="AL44" s="205">
        <v>28.288475839089752</v>
      </c>
      <c r="AM44" s="205">
        <v>28.287584894474371</v>
      </c>
      <c r="AN44" s="205">
        <v>28.289298435897912</v>
      </c>
      <c r="AO44" s="205">
        <v>28.168111200788186</v>
      </c>
      <c r="AP44" s="204">
        <v>29.416724694273778</v>
      </c>
      <c r="AQ44" s="205">
        <v>29.396408012947983</v>
      </c>
      <c r="AR44" s="205">
        <v>29.329756382156262</v>
      </c>
      <c r="AS44" s="205">
        <v>29.320224114321242</v>
      </c>
      <c r="AT44" s="205">
        <v>29.334215307746774</v>
      </c>
      <c r="AU44" s="204">
        <v>30.265826706150573</v>
      </c>
      <c r="AV44" s="205">
        <v>30.309243558717569</v>
      </c>
      <c r="AW44" s="205">
        <v>30.246738701243704</v>
      </c>
      <c r="AX44" s="205">
        <v>30.240614380478359</v>
      </c>
      <c r="AY44" s="205">
        <v>30.077812106539341</v>
      </c>
      <c r="AZ44" s="204">
        <v>31.146396059177601</v>
      </c>
      <c r="BA44" s="205">
        <v>31.133860898904651</v>
      </c>
      <c r="BB44" s="205">
        <v>31.133185030340734</v>
      </c>
      <c r="BC44" s="205">
        <v>31.043673909897784</v>
      </c>
      <c r="BD44" s="205">
        <v>31.023176503006056</v>
      </c>
      <c r="BE44" s="204">
        <v>33.457388756024599</v>
      </c>
      <c r="BF44" s="205">
        <v>33.444971455654596</v>
      </c>
      <c r="BG44" s="205">
        <v>33.490448170294457</v>
      </c>
      <c r="BH44" s="205">
        <v>33.450776987730329</v>
      </c>
      <c r="BI44" s="206">
        <v>33.503642319563042</v>
      </c>
    </row>
    <row r="45" spans="1:61" x14ac:dyDescent="0.25">
      <c r="A45" s="207" t="s">
        <v>1677</v>
      </c>
      <c r="B45" s="204">
        <v>51.108817553469855</v>
      </c>
      <c r="C45" s="205">
        <v>49.987543203473855</v>
      </c>
      <c r="D45" s="205">
        <v>47.158117679936588</v>
      </c>
      <c r="E45" s="205">
        <v>45.743482466121009</v>
      </c>
      <c r="F45" s="205">
        <v>52.184090532594887</v>
      </c>
      <c r="G45" s="204">
        <v>40.140824492182198</v>
      </c>
      <c r="H45" s="205">
        <v>39.271447555787553</v>
      </c>
      <c r="I45" s="205">
        <v>37.663694336598745</v>
      </c>
      <c r="J45" s="205">
        <v>37.352185878935281</v>
      </c>
      <c r="K45" s="205">
        <v>42.124794154618314</v>
      </c>
      <c r="L45" s="204">
        <v>34.888412755503005</v>
      </c>
      <c r="M45" s="205">
        <v>34.644995127990029</v>
      </c>
      <c r="N45" s="205">
        <v>32.72368644530836</v>
      </c>
      <c r="O45" s="205">
        <v>32.339674994163538</v>
      </c>
      <c r="P45" s="205">
        <v>35.742874522547496</v>
      </c>
      <c r="Q45" s="204">
        <v>37.622273709351958</v>
      </c>
      <c r="R45" s="205">
        <v>37.315405700141959</v>
      </c>
      <c r="S45" s="205">
        <v>35.307439746349424</v>
      </c>
      <c r="T45" s="205">
        <v>33.264354391566599</v>
      </c>
      <c r="U45" s="205">
        <v>38.952017244281755</v>
      </c>
      <c r="V45" s="204">
        <v>35.016184473700591</v>
      </c>
      <c r="W45" s="205">
        <v>34.801909508675749</v>
      </c>
      <c r="X45" s="205">
        <v>32.483235339411365</v>
      </c>
      <c r="Y45" s="205">
        <v>30.041847444829674</v>
      </c>
      <c r="Z45" s="205">
        <v>35.156197231475311</v>
      </c>
      <c r="AA45" s="204">
        <v>33.82898267281896</v>
      </c>
      <c r="AB45" s="205">
        <v>33.47157050359818</v>
      </c>
      <c r="AC45" s="205">
        <v>31.346251939189486</v>
      </c>
      <c r="AD45" s="205">
        <v>28.426406766128597</v>
      </c>
      <c r="AE45" s="205">
        <v>34.489672412126737</v>
      </c>
      <c r="AF45" s="204">
        <v>32.829159690256219</v>
      </c>
      <c r="AG45" s="205">
        <v>32.578245418919131</v>
      </c>
      <c r="AH45" s="205">
        <v>29.292286555749293</v>
      </c>
      <c r="AI45" s="205">
        <v>26.451120629140622</v>
      </c>
      <c r="AJ45" s="205">
        <v>33.199461983873178</v>
      </c>
      <c r="AK45" s="204">
        <v>33.492828129973333</v>
      </c>
      <c r="AL45" s="205">
        <v>33.274330705788437</v>
      </c>
      <c r="AM45" s="205">
        <v>29.200134328405532</v>
      </c>
      <c r="AN45" s="205">
        <v>22.417668146643869</v>
      </c>
      <c r="AO45" s="205">
        <v>33.939727460454222</v>
      </c>
      <c r="AP45" s="204">
        <v>33.478108488294197</v>
      </c>
      <c r="AQ45" s="205">
        <v>33.384653538041981</v>
      </c>
      <c r="AR45" s="205">
        <v>30.313516446555667</v>
      </c>
      <c r="AS45" s="205">
        <v>26.420526166316083</v>
      </c>
      <c r="AT45" s="205">
        <v>33.766084298729972</v>
      </c>
      <c r="AU45" s="204">
        <v>34.321039291788161</v>
      </c>
      <c r="AV45" s="205">
        <v>34.202026729502528</v>
      </c>
      <c r="AW45" s="205">
        <v>31.872455326459058</v>
      </c>
      <c r="AX45" s="205">
        <v>27.273400054937401</v>
      </c>
      <c r="AY45" s="205">
        <v>34.76301978838589</v>
      </c>
      <c r="AZ45" s="204">
        <v>35.320220889458739</v>
      </c>
      <c r="BA45" s="205">
        <v>35.215281536228737</v>
      </c>
      <c r="BB45" s="205">
        <v>32.808212135837373</v>
      </c>
      <c r="BC45" s="205">
        <v>28.954682465142604</v>
      </c>
      <c r="BD45" s="205">
        <v>36.127089044371687</v>
      </c>
      <c r="BE45" s="204">
        <v>36.5810373945923</v>
      </c>
      <c r="BF45" s="205">
        <v>36.427410246609696</v>
      </c>
      <c r="BG45" s="205">
        <v>33.787919865202781</v>
      </c>
      <c r="BH45" s="205">
        <v>31.221292950363051</v>
      </c>
      <c r="BI45" s="206">
        <v>37.022861451427246</v>
      </c>
    </row>
    <row r="46" spans="1:61" x14ac:dyDescent="0.25">
      <c r="A46" s="207" t="s">
        <v>1678</v>
      </c>
      <c r="B46" s="204">
        <v>50.014681573206296</v>
      </c>
      <c r="C46" s="205">
        <v>49.571290170880062</v>
      </c>
      <c r="D46" s="205">
        <v>49.991970263451236</v>
      </c>
      <c r="E46" s="205">
        <v>52.570883487548166</v>
      </c>
      <c r="F46" s="205">
        <v>53.051574597979048</v>
      </c>
      <c r="G46" s="204">
        <v>39.720036366709429</v>
      </c>
      <c r="H46" s="205">
        <v>38.989832685417532</v>
      </c>
      <c r="I46" s="205">
        <v>39.897791876404042</v>
      </c>
      <c r="J46" s="205">
        <v>42.133358676651618</v>
      </c>
      <c r="K46" s="205">
        <v>43.173284936299744</v>
      </c>
      <c r="L46" s="204">
        <v>33.844411863410762</v>
      </c>
      <c r="M46" s="205">
        <v>33.729204981347806</v>
      </c>
      <c r="N46" s="205">
        <v>34.025015121914791</v>
      </c>
      <c r="O46" s="205">
        <v>34.025379242981835</v>
      </c>
      <c r="P46" s="205">
        <v>34.533585012857806</v>
      </c>
      <c r="Q46" s="204">
        <v>36.66318186435327</v>
      </c>
      <c r="R46" s="205">
        <v>36.529235249153714</v>
      </c>
      <c r="S46" s="205">
        <v>36.715453119615347</v>
      </c>
      <c r="T46" s="205">
        <v>36.716398601384576</v>
      </c>
      <c r="U46" s="205">
        <v>38.776022550627879</v>
      </c>
      <c r="V46" s="204">
        <v>33.653591956832877</v>
      </c>
      <c r="W46" s="205">
        <v>33.569167296249354</v>
      </c>
      <c r="X46" s="205">
        <v>33.673262772467012</v>
      </c>
      <c r="Y46" s="205">
        <v>33.628514358043049</v>
      </c>
      <c r="Z46" s="205">
        <v>33.996941170084142</v>
      </c>
      <c r="AA46" s="204">
        <v>31.388883267261157</v>
      </c>
      <c r="AB46" s="205">
        <v>31.174985065427304</v>
      </c>
      <c r="AC46" s="205">
        <v>31.337398003068767</v>
      </c>
      <c r="AD46" s="205">
        <v>31.231781428152484</v>
      </c>
      <c r="AE46" s="205">
        <v>33.442329744305013</v>
      </c>
      <c r="AF46" s="204">
        <v>29.316847846920989</v>
      </c>
      <c r="AG46" s="205">
        <v>29.217319955389648</v>
      </c>
      <c r="AH46" s="205">
        <v>29.16765277406024</v>
      </c>
      <c r="AI46" s="205">
        <v>29.184640344957835</v>
      </c>
      <c r="AJ46" s="205">
        <v>31.255657198131551</v>
      </c>
      <c r="AK46" s="204">
        <v>31.314630478207899</v>
      </c>
      <c r="AL46" s="205">
        <v>29.959054550867879</v>
      </c>
      <c r="AM46" s="205">
        <v>31.058142498438592</v>
      </c>
      <c r="AN46" s="205">
        <v>31.009551562530461</v>
      </c>
      <c r="AO46" s="205">
        <v>31.654082948873157</v>
      </c>
      <c r="AP46" s="204">
        <v>32.149091628497779</v>
      </c>
      <c r="AQ46" s="205">
        <v>32.072408356751289</v>
      </c>
      <c r="AR46" s="205">
        <v>32.059370703053389</v>
      </c>
      <c r="AS46" s="205">
        <v>32.116759075918033</v>
      </c>
      <c r="AT46" s="205">
        <v>32.442761807055888</v>
      </c>
      <c r="AU46" s="204">
        <v>33.072879708470204</v>
      </c>
      <c r="AV46" s="205">
        <v>33.002341045283067</v>
      </c>
      <c r="AW46" s="205">
        <v>33.029917033966363</v>
      </c>
      <c r="AX46" s="205">
        <v>33.003286564116863</v>
      </c>
      <c r="AY46" s="205">
        <v>33.553536522489608</v>
      </c>
      <c r="AZ46" s="204">
        <v>33.138332778141113</v>
      </c>
      <c r="BA46" s="205">
        <v>32.279451697873867</v>
      </c>
      <c r="BB46" s="205">
        <v>33.991730410359423</v>
      </c>
      <c r="BC46" s="205">
        <v>32.343275638869585</v>
      </c>
      <c r="BD46" s="205">
        <v>34.368078581313576</v>
      </c>
      <c r="BE46" s="204">
        <v>34.851100452713723</v>
      </c>
      <c r="BF46" s="205">
        <v>34.82048322045042</v>
      </c>
      <c r="BG46" s="205">
        <v>35.005444656945734</v>
      </c>
      <c r="BH46" s="205">
        <v>34.858503802908423</v>
      </c>
      <c r="BI46" s="206">
        <v>34.966164039812774</v>
      </c>
    </row>
    <row r="47" spans="1:61" x14ac:dyDescent="0.25">
      <c r="A47" s="207" t="s">
        <v>1679</v>
      </c>
      <c r="B47" s="204">
        <v>51.447559314661646</v>
      </c>
      <c r="C47" s="205">
        <v>50.542475079990155</v>
      </c>
      <c r="D47" s="205">
        <v>50.142654224598253</v>
      </c>
      <c r="E47" s="205">
        <v>48.68760304502144</v>
      </c>
      <c r="F47" s="205">
        <v>52.465792843636422</v>
      </c>
      <c r="G47" s="204">
        <v>40.788279723031138</v>
      </c>
      <c r="H47" s="205">
        <v>40.020133511565632</v>
      </c>
      <c r="I47" s="205">
        <v>40.368931350554647</v>
      </c>
      <c r="J47" s="205">
        <v>39.946271159056842</v>
      </c>
      <c r="K47" s="205">
        <v>42.845529751192103</v>
      </c>
      <c r="L47" s="204">
        <v>35.137896701382743</v>
      </c>
      <c r="M47" s="205">
        <v>34.780826042888748</v>
      </c>
      <c r="N47" s="205">
        <v>34.715015231978114</v>
      </c>
      <c r="O47" s="205">
        <v>34.379613841173949</v>
      </c>
      <c r="P47" s="205">
        <v>36.134129446094555</v>
      </c>
      <c r="Q47" s="204">
        <v>37.722873371676435</v>
      </c>
      <c r="R47" s="205">
        <v>37.496819786699668</v>
      </c>
      <c r="S47" s="205">
        <v>37.549965237917547</v>
      </c>
      <c r="T47" s="205">
        <v>37.230148728208796</v>
      </c>
      <c r="U47" s="205">
        <v>39.0131981346304</v>
      </c>
      <c r="V47" s="204">
        <v>34.754232441129673</v>
      </c>
      <c r="W47" s="205">
        <v>34.690346998919821</v>
      </c>
      <c r="X47" s="205">
        <v>34.14154199329942</v>
      </c>
      <c r="Y47" s="205">
        <v>33.396990805129057</v>
      </c>
      <c r="Z47" s="205">
        <v>35.018686850741481</v>
      </c>
      <c r="AA47" s="204">
        <v>33.040028180348706</v>
      </c>
      <c r="AB47" s="205">
        <v>32.432746500782152</v>
      </c>
      <c r="AC47" s="205">
        <v>32.712199031234547</v>
      </c>
      <c r="AD47" s="205">
        <v>31.255800197709984</v>
      </c>
      <c r="AE47" s="205">
        <v>33.911650574708567</v>
      </c>
      <c r="AF47" s="204">
        <v>31.742049708214523</v>
      </c>
      <c r="AG47" s="205">
        <v>31.51974731640825</v>
      </c>
      <c r="AH47" s="205">
        <v>30.582933732242338</v>
      </c>
      <c r="AI47" s="205">
        <v>29.023192659460239</v>
      </c>
      <c r="AJ47" s="205">
        <v>32.655147806839572</v>
      </c>
      <c r="AK47" s="204">
        <v>32.852112670259359</v>
      </c>
      <c r="AL47" s="205">
        <v>32.377286452989516</v>
      </c>
      <c r="AM47" s="205">
        <v>30.687571991084933</v>
      </c>
      <c r="AN47" s="205">
        <v>25.901692370312336</v>
      </c>
      <c r="AO47" s="205">
        <v>33.661079260600374</v>
      </c>
      <c r="AP47" s="204">
        <v>32.186940281910751</v>
      </c>
      <c r="AQ47" s="205">
        <v>32.165708358645119</v>
      </c>
      <c r="AR47" s="205">
        <v>31.603074760694046</v>
      </c>
      <c r="AS47" s="205">
        <v>29.932456547690151</v>
      </c>
      <c r="AT47" s="205">
        <v>33.22157303360612</v>
      </c>
      <c r="AU47" s="204">
        <v>33.713189792482346</v>
      </c>
      <c r="AV47" s="205">
        <v>33.14550981355459</v>
      </c>
      <c r="AW47" s="205">
        <v>33.072455326459057</v>
      </c>
      <c r="AX47" s="205">
        <v>30.855866817812839</v>
      </c>
      <c r="AY47" s="205">
        <v>34.072723242807022</v>
      </c>
      <c r="AZ47" s="204">
        <v>34.170413334946794</v>
      </c>
      <c r="BA47" s="205">
        <v>34.08068707753138</v>
      </c>
      <c r="BB47" s="205">
        <v>33.945946351194806</v>
      </c>
      <c r="BC47" s="205">
        <v>32.404346648604175</v>
      </c>
      <c r="BD47" s="205">
        <v>35.47584763231955</v>
      </c>
      <c r="BE47" s="204">
        <v>36.062116608523311</v>
      </c>
      <c r="BF47" s="205">
        <v>35.93377672114606</v>
      </c>
      <c r="BG47" s="205">
        <v>35.625765329137074</v>
      </c>
      <c r="BH47" s="205">
        <v>33.906327304664323</v>
      </c>
      <c r="BI47" s="206">
        <v>36.550196763700143</v>
      </c>
    </row>
    <row r="48" spans="1:61" x14ac:dyDescent="0.25">
      <c r="A48" s="207" t="s">
        <v>1680</v>
      </c>
      <c r="B48" s="204">
        <v>50.917182011567292</v>
      </c>
      <c r="C48" s="205">
        <v>50.025719090983671</v>
      </c>
      <c r="D48" s="205">
        <v>49.588795862397809</v>
      </c>
      <c r="E48" s="205">
        <v>48.173520670506797</v>
      </c>
      <c r="F48" s="205">
        <v>51.793866131062558</v>
      </c>
      <c r="G48" s="204">
        <v>40.339043867256663</v>
      </c>
      <c r="H48" s="205">
        <v>39.559607731220176</v>
      </c>
      <c r="I48" s="205">
        <v>39.920700869952476</v>
      </c>
      <c r="J48" s="205">
        <v>39.518446055537247</v>
      </c>
      <c r="K48" s="205">
        <v>42.235057931779316</v>
      </c>
      <c r="L48" s="204">
        <v>34.750045609985762</v>
      </c>
      <c r="M48" s="205">
        <v>34.479260553888039</v>
      </c>
      <c r="N48" s="205">
        <v>34.325813584172899</v>
      </c>
      <c r="O48" s="205">
        <v>34.00706651680634</v>
      </c>
      <c r="P48" s="205">
        <v>35.725006859668781</v>
      </c>
      <c r="Q48" s="204">
        <v>37.31322362081508</v>
      </c>
      <c r="R48" s="205">
        <v>37.104539060168165</v>
      </c>
      <c r="S48" s="205">
        <v>37.117560670345092</v>
      </c>
      <c r="T48" s="205">
        <v>36.966168156274705</v>
      </c>
      <c r="U48" s="205">
        <v>38.503898078038922</v>
      </c>
      <c r="V48" s="204">
        <v>34.389179297082194</v>
      </c>
      <c r="W48" s="205">
        <v>34.328016346255907</v>
      </c>
      <c r="X48" s="205">
        <v>33.771093693428028</v>
      </c>
      <c r="Y48" s="205">
        <v>33.05554608992351</v>
      </c>
      <c r="Z48" s="205">
        <v>34.663292451945622</v>
      </c>
      <c r="AA48" s="204">
        <v>32.954709326202064</v>
      </c>
      <c r="AB48" s="205">
        <v>32.599754035986116</v>
      </c>
      <c r="AC48" s="205">
        <v>32.309311418981409</v>
      </c>
      <c r="AD48" s="205">
        <v>30.898008619800656</v>
      </c>
      <c r="AE48" s="205">
        <v>33.461271815915921</v>
      </c>
      <c r="AF48" s="204">
        <v>31.907398184708018</v>
      </c>
      <c r="AG48" s="205">
        <v>31.687078083613436</v>
      </c>
      <c r="AH48" s="205">
        <v>30.215631112567554</v>
      </c>
      <c r="AI48" s="205">
        <v>28.685528161512245</v>
      </c>
      <c r="AJ48" s="205">
        <v>32.247729522714295</v>
      </c>
      <c r="AK48" s="204">
        <v>32.593383716016724</v>
      </c>
      <c r="AL48" s="205">
        <v>32.271993937332979</v>
      </c>
      <c r="AM48" s="205">
        <v>30.32757199108493</v>
      </c>
      <c r="AN48" s="205">
        <v>25.670244401146366</v>
      </c>
      <c r="AO48" s="205">
        <v>33.226224010310439</v>
      </c>
      <c r="AP48" s="204">
        <v>32.334714221198013</v>
      </c>
      <c r="AQ48" s="205">
        <v>32.315708358645125</v>
      </c>
      <c r="AR48" s="205">
        <v>31.215987239672582</v>
      </c>
      <c r="AS48" s="205">
        <v>29.5770367941447</v>
      </c>
      <c r="AT48" s="205">
        <v>32.881008899094702</v>
      </c>
      <c r="AU48" s="204">
        <v>33.45725374846328</v>
      </c>
      <c r="AV48" s="205">
        <v>33.325337378846875</v>
      </c>
      <c r="AW48" s="205">
        <v>32.655028762275137</v>
      </c>
      <c r="AX48" s="205">
        <v>30.510837414006573</v>
      </c>
      <c r="AY48" s="205">
        <v>33.612619079642975</v>
      </c>
      <c r="AZ48" s="204">
        <v>34.342656492825782</v>
      </c>
      <c r="BA48" s="205">
        <v>34.25030324890151</v>
      </c>
      <c r="BB48" s="205">
        <v>33.500759847951613</v>
      </c>
      <c r="BC48" s="205">
        <v>32.03912514833862</v>
      </c>
      <c r="BD48" s="205">
        <v>35.14435700414117</v>
      </c>
      <c r="BE48" s="204">
        <v>35.959039325390734</v>
      </c>
      <c r="BF48" s="205">
        <v>35.835822710107486</v>
      </c>
      <c r="BG48" s="205">
        <v>35.198024576615438</v>
      </c>
      <c r="BH48" s="205">
        <v>33.528592185931181</v>
      </c>
      <c r="BI48" s="206">
        <v>36.096575026694865</v>
      </c>
    </row>
    <row r="49" spans="1:61" x14ac:dyDescent="0.25">
      <c r="A49" s="207" t="s">
        <v>1681</v>
      </c>
      <c r="B49" s="204">
        <v>51.8301500621861</v>
      </c>
      <c r="C49" s="205">
        <v>50.850503381268815</v>
      </c>
      <c r="D49" s="205">
        <v>51.546869081188952</v>
      </c>
      <c r="E49" s="205">
        <v>51.131980728675209</v>
      </c>
      <c r="F49" s="205">
        <v>52.671143468760157</v>
      </c>
      <c r="G49" s="204">
        <v>41.006269385187878</v>
      </c>
      <c r="H49" s="205">
        <v>40.008994796464727</v>
      </c>
      <c r="I49" s="205">
        <v>41.375810284313737</v>
      </c>
      <c r="J49" s="205">
        <v>41.646563717153114</v>
      </c>
      <c r="K49" s="205">
        <v>43.021973508172444</v>
      </c>
      <c r="L49" s="204">
        <v>34.792820512457432</v>
      </c>
      <c r="M49" s="205">
        <v>34.401078860296053</v>
      </c>
      <c r="N49" s="205">
        <v>34.973484565583988</v>
      </c>
      <c r="O49" s="205">
        <v>34.88269169644861</v>
      </c>
      <c r="P49" s="205">
        <v>35.91867669398426</v>
      </c>
      <c r="Q49" s="204">
        <v>37.612360104871584</v>
      </c>
      <c r="R49" s="205">
        <v>37.400165005641902</v>
      </c>
      <c r="S49" s="205">
        <v>37.669354498911716</v>
      </c>
      <c r="T49" s="205">
        <v>37.413281609105525</v>
      </c>
      <c r="U49" s="205">
        <v>39.088778089787027</v>
      </c>
      <c r="V49" s="204">
        <v>34.265756639672396</v>
      </c>
      <c r="W49" s="205">
        <v>34.153362627139288</v>
      </c>
      <c r="X49" s="205">
        <v>34.310635670344617</v>
      </c>
      <c r="Y49" s="205">
        <v>33.938202445655172</v>
      </c>
      <c r="Z49" s="205">
        <v>35.012538574283809</v>
      </c>
      <c r="AA49" s="204">
        <v>31.897304434878922</v>
      </c>
      <c r="AB49" s="205">
        <v>31.61267954715747</v>
      </c>
      <c r="AC49" s="205">
        <v>31.733911512016228</v>
      </c>
      <c r="AD49" s="205">
        <v>31.430201130024528</v>
      </c>
      <c r="AE49" s="205">
        <v>32.918795803115657</v>
      </c>
      <c r="AF49" s="204">
        <v>36.037515503407363</v>
      </c>
      <c r="AG49" s="205">
        <v>35.442472745860378</v>
      </c>
      <c r="AH49" s="205">
        <v>29.260246357995818</v>
      </c>
      <c r="AI49" s="205">
        <v>28.909114954821895</v>
      </c>
      <c r="AJ49" s="205">
        <v>32.808669574983227</v>
      </c>
      <c r="AK49" s="204">
        <v>38.704731728331382</v>
      </c>
      <c r="AL49" s="205">
        <v>37.79323209915102</v>
      </c>
      <c r="AM49" s="205">
        <v>31.944274033751718</v>
      </c>
      <c r="AN49" s="205">
        <v>29.570997574131823</v>
      </c>
      <c r="AO49" s="205">
        <v>51.247958052940987</v>
      </c>
      <c r="AP49" s="204">
        <v>30.850522412191115</v>
      </c>
      <c r="AQ49" s="205">
        <v>30.75312096195</v>
      </c>
      <c r="AR49" s="205">
        <v>30.463360254090713</v>
      </c>
      <c r="AS49" s="205">
        <v>30.221225026442006</v>
      </c>
      <c r="AT49" s="205">
        <v>31.296075533646871</v>
      </c>
      <c r="AU49" s="204">
        <v>32.040470030748608</v>
      </c>
      <c r="AV49" s="205">
        <v>32.002292098814848</v>
      </c>
      <c r="AW49" s="205">
        <v>31.994993933248359</v>
      </c>
      <c r="AX49" s="205">
        <v>31.62184694605476</v>
      </c>
      <c r="AY49" s="205">
        <v>32.731392182905736</v>
      </c>
      <c r="AZ49" s="204">
        <v>33.09865362939356</v>
      </c>
      <c r="BA49" s="205">
        <v>32.946325444395555</v>
      </c>
      <c r="BB49" s="205">
        <v>33.008528491646359</v>
      </c>
      <c r="BC49" s="205">
        <v>32.871988399036823</v>
      </c>
      <c r="BD49" s="205">
        <v>34.148970025440249</v>
      </c>
      <c r="BE49" s="204">
        <v>35.61674378158574</v>
      </c>
      <c r="BF49" s="205">
        <v>35.425405812833496</v>
      </c>
      <c r="BG49" s="205">
        <v>35.628583876092961</v>
      </c>
      <c r="BH49" s="205">
        <v>35.050590621902472</v>
      </c>
      <c r="BI49" s="206">
        <v>35.753417458093772</v>
      </c>
    </row>
    <row r="50" spans="1:61" x14ac:dyDescent="0.25">
      <c r="A50" s="207" t="s">
        <v>1682</v>
      </c>
      <c r="B50" s="204">
        <v>49.346391235498416</v>
      </c>
      <c r="C50" s="205">
        <v>48.837908594400098</v>
      </c>
      <c r="D50" s="205">
        <v>49.257223673033742</v>
      </c>
      <c r="E50" s="205">
        <v>49.153179473214841</v>
      </c>
      <c r="F50" s="205">
        <v>49.425523067729159</v>
      </c>
      <c r="G50" s="204">
        <v>39.104276628050989</v>
      </c>
      <c r="H50" s="205">
        <v>38.48330615980872</v>
      </c>
      <c r="I50" s="205">
        <v>39.216843646377875</v>
      </c>
      <c r="J50" s="205">
        <v>39.387327811500562</v>
      </c>
      <c r="K50" s="205">
        <v>40.33064508013409</v>
      </c>
      <c r="L50" s="204">
        <v>33.33340149106845</v>
      </c>
      <c r="M50" s="205">
        <v>33.323128071361758</v>
      </c>
      <c r="N50" s="205">
        <v>33.463635572466877</v>
      </c>
      <c r="O50" s="205">
        <v>33.459181289155886</v>
      </c>
      <c r="P50" s="205">
        <v>33.89523517068141</v>
      </c>
      <c r="Q50" s="204">
        <v>36.055984269261913</v>
      </c>
      <c r="R50" s="205">
        <v>36.049410956211553</v>
      </c>
      <c r="S50" s="205">
        <v>36.062386075345884</v>
      </c>
      <c r="T50" s="205">
        <v>36.061168394884689</v>
      </c>
      <c r="U50" s="205">
        <v>36.488166901867515</v>
      </c>
      <c r="V50" s="204">
        <v>32.985313249120686</v>
      </c>
      <c r="W50" s="205">
        <v>32.984677820166205</v>
      </c>
      <c r="X50" s="205">
        <v>32.992730797270625</v>
      </c>
      <c r="Y50" s="205">
        <v>32.989002000990595</v>
      </c>
      <c r="Z50" s="205">
        <v>33.194344451846916</v>
      </c>
      <c r="AA50" s="204">
        <v>30.54179813578282</v>
      </c>
      <c r="AB50" s="205">
        <v>30.338604650823118</v>
      </c>
      <c r="AC50" s="205">
        <v>30.436456962914907</v>
      </c>
      <c r="AD50" s="205">
        <v>30.27234013609279</v>
      </c>
      <c r="AE50" s="205">
        <v>31.051758112554744</v>
      </c>
      <c r="AF50" s="204">
        <v>27.520652617517744</v>
      </c>
      <c r="AG50" s="205">
        <v>27.488447110395146</v>
      </c>
      <c r="AH50" s="205">
        <v>28.293638627132651</v>
      </c>
      <c r="AI50" s="205">
        <v>28.189585010801157</v>
      </c>
      <c r="AJ50" s="205">
        <v>28.706716422789871</v>
      </c>
      <c r="AK50" s="204">
        <v>27.566549442438344</v>
      </c>
      <c r="AL50" s="205">
        <v>27.333831973344111</v>
      </c>
      <c r="AM50" s="205">
        <v>28.111364065804114</v>
      </c>
      <c r="AN50" s="205">
        <v>28.422614944255166</v>
      </c>
      <c r="AO50" s="205">
        <v>27.723352910808874</v>
      </c>
      <c r="AP50" s="204">
        <v>29.745730093174348</v>
      </c>
      <c r="AQ50" s="205">
        <v>29.745363448172377</v>
      </c>
      <c r="AR50" s="205">
        <v>29.745940071891411</v>
      </c>
      <c r="AS50" s="205">
        <v>29.746524653761966</v>
      </c>
      <c r="AT50" s="205">
        <v>29.904533177831578</v>
      </c>
      <c r="AU50" s="204">
        <v>30.794819483207501</v>
      </c>
      <c r="AV50" s="205">
        <v>30.794727337239344</v>
      </c>
      <c r="AW50" s="205">
        <v>30.794856180353321</v>
      </c>
      <c r="AX50" s="205">
        <v>30.794996670957801</v>
      </c>
      <c r="AY50" s="205">
        <v>31.036033421505881</v>
      </c>
      <c r="AZ50" s="204">
        <v>31.890259299696393</v>
      </c>
      <c r="BA50" s="205">
        <v>31.888185549073494</v>
      </c>
      <c r="BB50" s="205">
        <v>31.8795875191216</v>
      </c>
      <c r="BC50" s="205">
        <v>31.832254258322379</v>
      </c>
      <c r="BD50" s="205">
        <v>32.196795933070831</v>
      </c>
      <c r="BE50" s="204">
        <v>34.194264036685169</v>
      </c>
      <c r="BF50" s="205">
        <v>34.189519653859684</v>
      </c>
      <c r="BG50" s="205">
        <v>34.216043063960576</v>
      </c>
      <c r="BH50" s="205">
        <v>33.962482600394516</v>
      </c>
      <c r="BI50" s="206">
        <v>34.215302457513772</v>
      </c>
    </row>
    <row r="51" spans="1:61" x14ac:dyDescent="0.25">
      <c r="A51" s="207" t="s">
        <v>1683</v>
      </c>
      <c r="B51" s="204">
        <v>49.251415967214683</v>
      </c>
      <c r="C51" s="205">
        <v>48.819379988397024</v>
      </c>
      <c r="D51" s="205">
        <v>49.256640602056962</v>
      </c>
      <c r="E51" s="205">
        <v>49.380443975263034</v>
      </c>
      <c r="F51" s="205">
        <v>49.718558537121439</v>
      </c>
      <c r="G51" s="204">
        <v>39.365241350264753</v>
      </c>
      <c r="H51" s="205">
        <v>38.577988439545685</v>
      </c>
      <c r="I51" s="205">
        <v>39.530929620647399</v>
      </c>
      <c r="J51" s="205">
        <v>39.788737246244992</v>
      </c>
      <c r="K51" s="205">
        <v>40.685214974297956</v>
      </c>
      <c r="L51" s="204">
        <v>33.666679292839895</v>
      </c>
      <c r="M51" s="205">
        <v>33.515432629966696</v>
      </c>
      <c r="N51" s="205">
        <v>34.042460709358139</v>
      </c>
      <c r="O51" s="205">
        <v>34.042831918614233</v>
      </c>
      <c r="P51" s="205">
        <v>34.546158827643957</v>
      </c>
      <c r="Q51" s="204">
        <v>36.65468727951572</v>
      </c>
      <c r="R51" s="205">
        <v>36.338853972991664</v>
      </c>
      <c r="S51" s="205">
        <v>36.691060716519345</v>
      </c>
      <c r="T51" s="205">
        <v>36.670118178110521</v>
      </c>
      <c r="U51" s="205">
        <v>37.258202943114824</v>
      </c>
      <c r="V51" s="204">
        <v>33.627228612743316</v>
      </c>
      <c r="W51" s="205">
        <v>33.394505990921516</v>
      </c>
      <c r="X51" s="205">
        <v>33.690558695598753</v>
      </c>
      <c r="Y51" s="205">
        <v>33.646252785207203</v>
      </c>
      <c r="Z51" s="205">
        <v>34.009284842203961</v>
      </c>
      <c r="AA51" s="204">
        <v>31.393695594158732</v>
      </c>
      <c r="AB51" s="205">
        <v>31.010185831362751</v>
      </c>
      <c r="AC51" s="205">
        <v>31.342254520404019</v>
      </c>
      <c r="AD51" s="205">
        <v>31.226176708733085</v>
      </c>
      <c r="AE51" s="205">
        <v>31.828780046622196</v>
      </c>
      <c r="AF51" s="204">
        <v>29.158856846711629</v>
      </c>
      <c r="AG51" s="205">
        <v>28.977643612819282</v>
      </c>
      <c r="AH51" s="205">
        <v>29.017652774060242</v>
      </c>
      <c r="AI51" s="205">
        <v>29.194640344957833</v>
      </c>
      <c r="AJ51" s="205">
        <v>29.780983359711385</v>
      </c>
      <c r="AK51" s="204">
        <v>29.826858982449981</v>
      </c>
      <c r="AL51" s="205">
        <v>29.412679964447143</v>
      </c>
      <c r="AM51" s="205">
        <v>29.590382694874474</v>
      </c>
      <c r="AN51" s="205">
        <v>29.514446194227812</v>
      </c>
      <c r="AO51" s="205">
        <v>30.131604798571956</v>
      </c>
      <c r="AP51" s="204">
        <v>30.446421826457474</v>
      </c>
      <c r="AQ51" s="205">
        <v>30.344608741636183</v>
      </c>
      <c r="AR51" s="205">
        <v>30.238895143742972</v>
      </c>
      <c r="AS51" s="205">
        <v>30.405145539824392</v>
      </c>
      <c r="AT51" s="205">
        <v>30.711664831552845</v>
      </c>
      <c r="AU51" s="204">
        <v>31.292879708470199</v>
      </c>
      <c r="AV51" s="205">
        <v>31.2273965118818</v>
      </c>
      <c r="AW51" s="205">
        <v>31.139831173095544</v>
      </c>
      <c r="AX51" s="205">
        <v>31.168468283903344</v>
      </c>
      <c r="AY51" s="205">
        <v>31.779906288645545</v>
      </c>
      <c r="AZ51" s="204">
        <v>32.179432113134133</v>
      </c>
      <c r="BA51" s="205">
        <v>32.094250827081417</v>
      </c>
      <c r="BB51" s="205">
        <v>32.16359246516442</v>
      </c>
      <c r="BC51" s="205">
        <v>32.080497063874738</v>
      </c>
      <c r="BD51" s="205">
        <v>32.535500700725649</v>
      </c>
      <c r="BE51" s="204">
        <v>34.582674404487641</v>
      </c>
      <c r="BF51" s="205">
        <v>34.580178054336692</v>
      </c>
      <c r="BG51" s="205">
        <v>34.751440480988251</v>
      </c>
      <c r="BH51" s="205">
        <v>34.607132527048584</v>
      </c>
      <c r="BI51" s="206">
        <v>34.603502177725829</v>
      </c>
    </row>
    <row r="52" spans="1:61" x14ac:dyDescent="0.25">
      <c r="A52" s="207" t="s">
        <v>1684</v>
      </c>
      <c r="B52" s="204">
        <v>48.512086747905045</v>
      </c>
      <c r="C52" s="205">
        <v>46.381452495224032</v>
      </c>
      <c r="D52" s="205">
        <v>49.067989048916729</v>
      </c>
      <c r="E52" s="205">
        <v>49.488313026716355</v>
      </c>
      <c r="F52" s="205">
        <v>48.920299238371676</v>
      </c>
      <c r="G52" s="204">
        <v>33.530022692826684</v>
      </c>
      <c r="H52" s="205">
        <v>30.598070876911773</v>
      </c>
      <c r="I52" s="205">
        <v>34.891699967128737</v>
      </c>
      <c r="J52" s="205">
        <v>36.465104737232849</v>
      </c>
      <c r="K52" s="205">
        <v>35.7242612541298</v>
      </c>
      <c r="L52" s="204">
        <v>26.5917609476002</v>
      </c>
      <c r="M52" s="205">
        <v>26.591655429166096</v>
      </c>
      <c r="N52" s="205">
        <v>26.591665729818121</v>
      </c>
      <c r="O52" s="205">
        <v>26.591797816940076</v>
      </c>
      <c r="P52" s="205">
        <v>26.591990682399661</v>
      </c>
      <c r="Q52" s="204">
        <v>32.103348643120889</v>
      </c>
      <c r="R52" s="205">
        <v>31.702281658355474</v>
      </c>
      <c r="S52" s="205">
        <v>34.268302078742501</v>
      </c>
      <c r="T52" s="205">
        <v>34.809196858849965</v>
      </c>
      <c r="U52" s="205">
        <v>34.409728092294237</v>
      </c>
      <c r="V52" s="204">
        <v>31.161799934218127</v>
      </c>
      <c r="W52" s="205">
        <v>30.49887708464713</v>
      </c>
      <c r="X52" s="205">
        <v>31.357566846058699</v>
      </c>
      <c r="Y52" s="205">
        <v>31.31971555995818</v>
      </c>
      <c r="Z52" s="205">
        <v>31.315828282379645</v>
      </c>
      <c r="AA52" s="204">
        <v>32.210276217196103</v>
      </c>
      <c r="AB52" s="205">
        <v>32.089362918149781</v>
      </c>
      <c r="AC52" s="205">
        <v>32.279473813324039</v>
      </c>
      <c r="AD52" s="205">
        <v>32.27813752606324</v>
      </c>
      <c r="AE52" s="205">
        <v>32.343449767642703</v>
      </c>
      <c r="AF52" s="204">
        <v>29.976837983126867</v>
      </c>
      <c r="AG52" s="205">
        <v>29.277023745720975</v>
      </c>
      <c r="AH52" s="205">
        <v>30.395102749920579</v>
      </c>
      <c r="AI52" s="205">
        <v>31.080309273712675</v>
      </c>
      <c r="AJ52" s="205">
        <v>31.080258969659791</v>
      </c>
      <c r="AK52" s="204">
        <v>31.189970187463647</v>
      </c>
      <c r="AL52" s="205">
        <v>31.190037202066037</v>
      </c>
      <c r="AM52" s="205">
        <v>31.256524311951335</v>
      </c>
      <c r="AN52" s="205">
        <v>31.362392669159249</v>
      </c>
      <c r="AO52" s="205">
        <v>31.385843994604834</v>
      </c>
      <c r="AP52" s="204">
        <v>31.986849699901899</v>
      </c>
      <c r="AQ52" s="205">
        <v>31.92092012545907</v>
      </c>
      <c r="AR52" s="205">
        <v>32.292589174842789</v>
      </c>
      <c r="AS52" s="205">
        <v>41.865688833126207</v>
      </c>
      <c r="AT52" s="205">
        <v>32.695208895110568</v>
      </c>
      <c r="AU52" s="204">
        <v>31.806167112895395</v>
      </c>
      <c r="AV52" s="205">
        <v>31.56048957082378</v>
      </c>
      <c r="AW52" s="205">
        <v>32.228405730454263</v>
      </c>
      <c r="AX52" s="205">
        <v>33.267450351353347</v>
      </c>
      <c r="AY52" s="205">
        <v>33.382032741531141</v>
      </c>
      <c r="AZ52" s="204">
        <v>32.6559597324744</v>
      </c>
      <c r="BA52" s="205">
        <v>32.482914369218292</v>
      </c>
      <c r="BB52" s="205">
        <v>32.73688118965665</v>
      </c>
      <c r="BC52" s="205">
        <v>32.925865527519115</v>
      </c>
      <c r="BD52" s="205">
        <v>32.857775781833432</v>
      </c>
      <c r="BE52" s="204">
        <v>37.98960809180069</v>
      </c>
      <c r="BF52" s="205">
        <v>37.554054917669369</v>
      </c>
      <c r="BG52" s="205">
        <v>38.643871261608673</v>
      </c>
      <c r="BH52" s="205">
        <v>38.641143169801929</v>
      </c>
      <c r="BI52" s="206">
        <v>38.580358975274159</v>
      </c>
    </row>
    <row r="53" spans="1:61" x14ac:dyDescent="0.25">
      <c r="A53" s="207" t="s">
        <v>1685</v>
      </c>
      <c r="B53" s="204">
        <v>50.459838900631368</v>
      </c>
      <c r="C53" s="205">
        <v>49.53491901363055</v>
      </c>
      <c r="D53" s="205">
        <v>49.968103312165866</v>
      </c>
      <c r="E53" s="205">
        <v>49.537398496587414</v>
      </c>
      <c r="F53" s="205">
        <v>51.550678762867129</v>
      </c>
      <c r="G53" s="204">
        <v>40.677883000329722</v>
      </c>
      <c r="H53" s="205">
        <v>39.824232844525348</v>
      </c>
      <c r="I53" s="205">
        <v>40.811021319364812</v>
      </c>
      <c r="J53" s="205">
        <v>41.051140492669695</v>
      </c>
      <c r="K53" s="205">
        <v>42.641051721240991</v>
      </c>
      <c r="L53" s="204">
        <v>34.938828824491473</v>
      </c>
      <c r="M53" s="205">
        <v>34.687743995831305</v>
      </c>
      <c r="N53" s="205">
        <v>34.979456051320959</v>
      </c>
      <c r="O53" s="205">
        <v>34.83177273754994</v>
      </c>
      <c r="P53" s="205">
        <v>35.916209942188779</v>
      </c>
      <c r="Q53" s="204">
        <v>37.463938696792077</v>
      </c>
      <c r="R53" s="205">
        <v>37.251453834674038</v>
      </c>
      <c r="S53" s="205">
        <v>37.553359240970309</v>
      </c>
      <c r="T53" s="205">
        <v>37.314262632994996</v>
      </c>
      <c r="U53" s="205">
        <v>38.718967662270678</v>
      </c>
      <c r="V53" s="204">
        <v>34.289333143691906</v>
      </c>
      <c r="W53" s="205">
        <v>34.201211327493304</v>
      </c>
      <c r="X53" s="205">
        <v>34.263892700628283</v>
      </c>
      <c r="Y53" s="205">
        <v>33.88222822299268</v>
      </c>
      <c r="Z53" s="205">
        <v>34.902614543390825</v>
      </c>
      <c r="AA53" s="204">
        <v>32.703986648211625</v>
      </c>
      <c r="AB53" s="205">
        <v>32.302636722544129</v>
      </c>
      <c r="AC53" s="205">
        <v>32.36324803342464</v>
      </c>
      <c r="AD53" s="205">
        <v>31.968072392145746</v>
      </c>
      <c r="AE53" s="205">
        <v>33.431482005942605</v>
      </c>
      <c r="AF53" s="204">
        <v>31.533875542213796</v>
      </c>
      <c r="AG53" s="205">
        <v>31.274913412537373</v>
      </c>
      <c r="AH53" s="205">
        <v>30.329056418440871</v>
      </c>
      <c r="AI53" s="205">
        <v>29.680473048047098</v>
      </c>
      <c r="AJ53" s="205">
        <v>32.153294500224035</v>
      </c>
      <c r="AK53" s="204">
        <v>32.192314896115732</v>
      </c>
      <c r="AL53" s="205">
        <v>31.750869045516701</v>
      </c>
      <c r="AM53" s="205">
        <v>30.623930429489473</v>
      </c>
      <c r="AN53" s="205">
        <v>30.758922424340323</v>
      </c>
      <c r="AO53" s="205">
        <v>32.894836372659157</v>
      </c>
      <c r="AP53" s="204">
        <v>31.650589785885902</v>
      </c>
      <c r="AQ53" s="205">
        <v>31.48526221557924</v>
      </c>
      <c r="AR53" s="205">
        <v>31.238794352299809</v>
      </c>
      <c r="AS53" s="205">
        <v>30.622522721932903</v>
      </c>
      <c r="AT53" s="205">
        <v>32.199418326267534</v>
      </c>
      <c r="AU53" s="204">
        <v>32.57560262172391</v>
      </c>
      <c r="AV53" s="205">
        <v>32.42750695986026</v>
      </c>
      <c r="AW53" s="205">
        <v>32.337326535152833</v>
      </c>
      <c r="AX53" s="205">
        <v>31.704552452913735</v>
      </c>
      <c r="AY53" s="205">
        <v>33.434179556297792</v>
      </c>
      <c r="AZ53" s="204">
        <v>33.496033724868489</v>
      </c>
      <c r="BA53" s="205">
        <v>33.398491240650685</v>
      </c>
      <c r="BB53" s="205">
        <v>33.326636440849406</v>
      </c>
      <c r="BC53" s="205">
        <v>33.019964487955818</v>
      </c>
      <c r="BD53" s="205">
        <v>34.521584947517979</v>
      </c>
      <c r="BE53" s="204">
        <v>35.563499352743712</v>
      </c>
      <c r="BF53" s="205">
        <v>35.472310272600794</v>
      </c>
      <c r="BG53" s="205">
        <v>35.512607730008163</v>
      </c>
      <c r="BH53" s="205">
        <v>34.736105825194123</v>
      </c>
      <c r="BI53" s="206">
        <v>35.72878744345001</v>
      </c>
    </row>
    <row r="54" spans="1:61" x14ac:dyDescent="0.25">
      <c r="A54" s="207" t="s">
        <v>1686</v>
      </c>
      <c r="B54" s="204">
        <v>50.601273992619234</v>
      </c>
      <c r="C54" s="205">
        <v>49.679650988010266</v>
      </c>
      <c r="D54" s="205">
        <v>50.028038420366229</v>
      </c>
      <c r="E54" s="205">
        <v>49.486042050720144</v>
      </c>
      <c r="F54" s="205">
        <v>51.87939084265917</v>
      </c>
      <c r="G54" s="204">
        <v>41.270306477846091</v>
      </c>
      <c r="H54" s="205">
        <v>40.361776787707889</v>
      </c>
      <c r="I54" s="205">
        <v>41.254480588532026</v>
      </c>
      <c r="J54" s="205">
        <v>41.310501374481611</v>
      </c>
      <c r="K54" s="205">
        <v>43.232734802286181</v>
      </c>
      <c r="L54" s="204">
        <v>35.18847650469764</v>
      </c>
      <c r="M54" s="205">
        <v>34.802401531934628</v>
      </c>
      <c r="N54" s="205">
        <v>35.337073196042439</v>
      </c>
      <c r="O54" s="205">
        <v>35.174539786649376</v>
      </c>
      <c r="P54" s="205">
        <v>36.475852121747252</v>
      </c>
      <c r="Q54" s="204">
        <v>38.022862898244355</v>
      </c>
      <c r="R54" s="205">
        <v>37.824072507552877</v>
      </c>
      <c r="S54" s="205">
        <v>38.091920023184734</v>
      </c>
      <c r="T54" s="205">
        <v>37.366531753775348</v>
      </c>
      <c r="U54" s="205">
        <v>39.294970943143475</v>
      </c>
      <c r="V54" s="204">
        <v>34.896883228289767</v>
      </c>
      <c r="W54" s="205">
        <v>34.612831498698164</v>
      </c>
      <c r="X54" s="205">
        <v>34.642511439313893</v>
      </c>
      <c r="Y54" s="205">
        <v>34.052420952066491</v>
      </c>
      <c r="Z54" s="205">
        <v>35.448410096972381</v>
      </c>
      <c r="AA54" s="204">
        <v>33.088430210771868</v>
      </c>
      <c r="AB54" s="205">
        <v>32.712834472353151</v>
      </c>
      <c r="AC54" s="205">
        <v>32.653638933910578</v>
      </c>
      <c r="AD54" s="205">
        <v>32.083053596001335</v>
      </c>
      <c r="AE54" s="205">
        <v>33.954911876246356</v>
      </c>
      <c r="AF54" s="204">
        <v>32.146641975235831</v>
      </c>
      <c r="AG54" s="205">
        <v>31.916818754937342</v>
      </c>
      <c r="AH54" s="205">
        <v>30.710951644790882</v>
      </c>
      <c r="AI54" s="205">
        <v>29.865101356828493</v>
      </c>
      <c r="AJ54" s="205">
        <v>32.71353577767821</v>
      </c>
      <c r="AK54" s="204">
        <v>32.951086243702733</v>
      </c>
      <c r="AL54" s="205">
        <v>32.388865300498992</v>
      </c>
      <c r="AM54" s="205">
        <v>31.102003829802076</v>
      </c>
      <c r="AN54" s="205">
        <v>30.836630362861655</v>
      </c>
      <c r="AO54" s="205">
        <v>33.785500843449263</v>
      </c>
      <c r="AP54" s="204">
        <v>32.203624085345467</v>
      </c>
      <c r="AQ54" s="205">
        <v>31.987859387359979</v>
      </c>
      <c r="AR54" s="205">
        <v>31.624215307610765</v>
      </c>
      <c r="AS54" s="205">
        <v>30.867201118277457</v>
      </c>
      <c r="AT54" s="205">
        <v>32.850259230954499</v>
      </c>
      <c r="AU54" s="204">
        <v>33.205406588664182</v>
      </c>
      <c r="AV54" s="205">
        <v>32.993471787546852</v>
      </c>
      <c r="AW54" s="205">
        <v>32.874598440592564</v>
      </c>
      <c r="AX54" s="205">
        <v>32.039464044704289</v>
      </c>
      <c r="AY54" s="205">
        <v>34.122039335791698</v>
      </c>
      <c r="AZ54" s="204">
        <v>33.873328270886674</v>
      </c>
      <c r="BA54" s="205">
        <v>33.740542959665852</v>
      </c>
      <c r="BB54" s="205">
        <v>33.812320556308592</v>
      </c>
      <c r="BC54" s="205">
        <v>33.256718995917701</v>
      </c>
      <c r="BD54" s="205">
        <v>35.044308343856649</v>
      </c>
      <c r="BE54" s="204">
        <v>36.25081181297584</v>
      </c>
      <c r="BF54" s="205">
        <v>35.948056477135474</v>
      </c>
      <c r="BG54" s="205">
        <v>36.031056744788259</v>
      </c>
      <c r="BH54" s="205">
        <v>35.07119078797357</v>
      </c>
      <c r="BI54" s="206">
        <v>36.219614215845198</v>
      </c>
    </row>
    <row r="55" spans="1:61" x14ac:dyDescent="0.25">
      <c r="A55" s="207" t="s">
        <v>1687</v>
      </c>
      <c r="B55" s="204">
        <v>49.536527908984027</v>
      </c>
      <c r="C55" s="205">
        <v>48.637987046282937</v>
      </c>
      <c r="D55" s="205">
        <v>49.152074074541886</v>
      </c>
      <c r="E55" s="205">
        <v>48.455073871793161</v>
      </c>
      <c r="F55" s="205">
        <v>50.758991382864906</v>
      </c>
      <c r="G55" s="204">
        <v>40.602965112896115</v>
      </c>
      <c r="H55" s="205">
        <v>39.774003542958376</v>
      </c>
      <c r="I55" s="205">
        <v>40.608094435969953</v>
      </c>
      <c r="J55" s="205">
        <v>40.79199723054564</v>
      </c>
      <c r="K55" s="205">
        <v>42.244483627701946</v>
      </c>
      <c r="L55" s="204">
        <v>35.059275111334529</v>
      </c>
      <c r="M55" s="205">
        <v>34.869589937906341</v>
      </c>
      <c r="N55" s="205">
        <v>35.023020192689444</v>
      </c>
      <c r="O55" s="205">
        <v>34.825651861758338</v>
      </c>
      <c r="P55" s="205">
        <v>35.736317815486544</v>
      </c>
      <c r="Q55" s="204">
        <v>37.160229633086708</v>
      </c>
      <c r="R55" s="205">
        <v>37.024772918865793</v>
      </c>
      <c r="S55" s="205">
        <v>37.229677185637776</v>
      </c>
      <c r="T55" s="205">
        <v>36.86804112433024</v>
      </c>
      <c r="U55" s="205">
        <v>38.39601930019986</v>
      </c>
      <c r="V55" s="204">
        <v>34.153604490946101</v>
      </c>
      <c r="W55" s="205">
        <v>34.097662135752593</v>
      </c>
      <c r="X55" s="205">
        <v>34.065282710376067</v>
      </c>
      <c r="Y55" s="205">
        <v>33.584146981453969</v>
      </c>
      <c r="Z55" s="205">
        <v>34.605534838502727</v>
      </c>
      <c r="AA55" s="204">
        <v>32.999032064480176</v>
      </c>
      <c r="AB55" s="205">
        <v>32.629234371280056</v>
      </c>
      <c r="AC55" s="205">
        <v>32.644331534094633</v>
      </c>
      <c r="AD55" s="205">
        <v>32.205605653989814</v>
      </c>
      <c r="AE55" s="205">
        <v>33.587031350722519</v>
      </c>
      <c r="AF55" s="204">
        <v>32.029744558694738</v>
      </c>
      <c r="AG55" s="205">
        <v>31.823454049783923</v>
      </c>
      <c r="AH55" s="205">
        <v>30.796800581353171</v>
      </c>
      <c r="AI55" s="205">
        <v>30.146271764640975</v>
      </c>
      <c r="AJ55" s="205">
        <v>32.726258454278152</v>
      </c>
      <c r="AK55" s="204">
        <v>32.849895429750525</v>
      </c>
      <c r="AL55" s="205">
        <v>32.320543523790199</v>
      </c>
      <c r="AM55" s="205">
        <v>31.160842857641057</v>
      </c>
      <c r="AN55" s="205">
        <v>31.646546104028644</v>
      </c>
      <c r="AO55" s="205">
        <v>33.537874053391789</v>
      </c>
      <c r="AP55" s="204">
        <v>32.051725164989136</v>
      </c>
      <c r="AQ55" s="205">
        <v>31.843033102722892</v>
      </c>
      <c r="AR55" s="205">
        <v>31.615882311683549</v>
      </c>
      <c r="AS55" s="205">
        <v>30.970811035949261</v>
      </c>
      <c r="AT55" s="205">
        <v>32.739105979633855</v>
      </c>
      <c r="AU55" s="204">
        <v>33.102894486543569</v>
      </c>
      <c r="AV55" s="205">
        <v>33.052611372927203</v>
      </c>
      <c r="AW55" s="205">
        <v>32.88960638485289</v>
      </c>
      <c r="AX55" s="205">
        <v>32.252134686815843</v>
      </c>
      <c r="AY55" s="205">
        <v>33.843401218723962</v>
      </c>
      <c r="AZ55" s="204">
        <v>33.779828547576344</v>
      </c>
      <c r="BA55" s="205">
        <v>33.682536740127873</v>
      </c>
      <c r="BB55" s="205">
        <v>33.665641489177126</v>
      </c>
      <c r="BC55" s="205">
        <v>33.272406536481697</v>
      </c>
      <c r="BD55" s="205">
        <v>34.699895799419586</v>
      </c>
      <c r="BE55" s="204">
        <v>35.377664450636651</v>
      </c>
      <c r="BF55" s="205">
        <v>35.302092467167128</v>
      </c>
      <c r="BG55" s="205">
        <v>35.288870840968279</v>
      </c>
      <c r="BH55" s="205">
        <v>34.571477194313871</v>
      </c>
      <c r="BI55" s="206">
        <v>35.462438943864932</v>
      </c>
    </row>
    <row r="56" spans="1:61" x14ac:dyDescent="0.25">
      <c r="A56" s="207" t="s">
        <v>1688</v>
      </c>
      <c r="B56" s="204">
        <v>49.542590176635699</v>
      </c>
      <c r="C56" s="205">
        <v>48.629938425160859</v>
      </c>
      <c r="D56" s="205">
        <v>49.156145521834269</v>
      </c>
      <c r="E56" s="205">
        <v>48.704808253798177</v>
      </c>
      <c r="F56" s="205">
        <v>50.837836924714502</v>
      </c>
      <c r="G56" s="204">
        <v>40.518829878611392</v>
      </c>
      <c r="H56" s="205">
        <v>39.702380702410721</v>
      </c>
      <c r="I56" s="205">
        <v>40.628112151613799</v>
      </c>
      <c r="J56" s="205">
        <v>40.913169326835018</v>
      </c>
      <c r="K56" s="205">
        <v>42.316283677479696</v>
      </c>
      <c r="L56" s="204">
        <v>35.06590290354783</v>
      </c>
      <c r="M56" s="205">
        <v>34.822318730355704</v>
      </c>
      <c r="N56" s="205">
        <v>35.090059552120884</v>
      </c>
      <c r="O56" s="205">
        <v>34.966116676813172</v>
      </c>
      <c r="P56" s="205">
        <v>35.865428927218595</v>
      </c>
      <c r="Q56" s="204">
        <v>37.241286886933601</v>
      </c>
      <c r="R56" s="205">
        <v>37.03129414334073</v>
      </c>
      <c r="S56" s="205">
        <v>37.331008978828166</v>
      </c>
      <c r="T56" s="205">
        <v>37.109970640946514</v>
      </c>
      <c r="U56" s="205">
        <v>38.470417890427441</v>
      </c>
      <c r="V56" s="204">
        <v>34.165809265169095</v>
      </c>
      <c r="W56" s="205">
        <v>34.08342478412078</v>
      </c>
      <c r="X56" s="205">
        <v>34.125333816626942</v>
      </c>
      <c r="Y56" s="205">
        <v>33.750364651367569</v>
      </c>
      <c r="Z56" s="205">
        <v>34.735024581143435</v>
      </c>
      <c r="AA56" s="204">
        <v>32.844800946903973</v>
      </c>
      <c r="AB56" s="205">
        <v>32.441089456995009</v>
      </c>
      <c r="AC56" s="205">
        <v>32.529877604453951</v>
      </c>
      <c r="AD56" s="205">
        <v>32.22894429396429</v>
      </c>
      <c r="AE56" s="205">
        <v>33.530739836973048</v>
      </c>
      <c r="AF56" s="204">
        <v>31.909212739480829</v>
      </c>
      <c r="AG56" s="205">
        <v>31.652574838519808</v>
      </c>
      <c r="AH56" s="205">
        <v>30.676716747090527</v>
      </c>
      <c r="AI56" s="205">
        <v>30.043944971416202</v>
      </c>
      <c r="AJ56" s="205">
        <v>32.622948415682224</v>
      </c>
      <c r="AK56" s="204">
        <v>32.627864239773466</v>
      </c>
      <c r="AL56" s="205">
        <v>32.122306163224977</v>
      </c>
      <c r="AM56" s="205">
        <v>30.973930429489478</v>
      </c>
      <c r="AN56" s="205">
        <v>31.663473837666171</v>
      </c>
      <c r="AO56" s="205">
        <v>33.314922717142736</v>
      </c>
      <c r="AP56" s="204">
        <v>31.923911603747708</v>
      </c>
      <c r="AQ56" s="205">
        <v>31.730435930942146</v>
      </c>
      <c r="AR56" s="205">
        <v>31.593141049040788</v>
      </c>
      <c r="AS56" s="205">
        <v>30.990390969925329</v>
      </c>
      <c r="AT56" s="205">
        <v>32.550211511958722</v>
      </c>
      <c r="AU56" s="204">
        <v>32.915507153382485</v>
      </c>
      <c r="AV56" s="205">
        <v>32.71948542523382</v>
      </c>
      <c r="AW56" s="205">
        <v>32.659660311534104</v>
      </c>
      <c r="AX56" s="205">
        <v>32.079621706831105</v>
      </c>
      <c r="AY56" s="205">
        <v>33.603495509177783</v>
      </c>
      <c r="AZ56" s="204">
        <v>33.544999775657018</v>
      </c>
      <c r="BA56" s="205">
        <v>33.455110306091541</v>
      </c>
      <c r="BB56" s="205">
        <v>33.415923780328427</v>
      </c>
      <c r="BC56" s="205">
        <v>33.120687426121641</v>
      </c>
      <c r="BD56" s="205">
        <v>34.55497658251231</v>
      </c>
      <c r="BE56" s="204">
        <v>35.309314347148785</v>
      </c>
      <c r="BF56" s="205">
        <v>35.250781628877647</v>
      </c>
      <c r="BG56" s="205">
        <v>35.293496867631276</v>
      </c>
      <c r="BH56" s="205">
        <v>34.569998049242081</v>
      </c>
      <c r="BI56" s="206">
        <v>35.432794825806724</v>
      </c>
    </row>
    <row r="57" spans="1:61" x14ac:dyDescent="0.25">
      <c r="A57" s="207" t="s">
        <v>1689</v>
      </c>
      <c r="B57" s="204">
        <v>48.424482305846851</v>
      </c>
      <c r="C57" s="205">
        <v>48.002623999390551</v>
      </c>
      <c r="D57" s="205">
        <v>48.387253048019922</v>
      </c>
      <c r="E57" s="205">
        <v>48.416084014041992</v>
      </c>
      <c r="F57" s="205">
        <v>48.540817656044801</v>
      </c>
      <c r="G57" s="204">
        <v>38.233965855469698</v>
      </c>
      <c r="H57" s="205">
        <v>37.699771260337947</v>
      </c>
      <c r="I57" s="205">
        <v>38.284019550072642</v>
      </c>
      <c r="J57" s="205">
        <v>38.297648272992227</v>
      </c>
      <c r="K57" s="205">
        <v>38.997219328503512</v>
      </c>
      <c r="L57" s="204">
        <v>32.313867304819418</v>
      </c>
      <c r="M57" s="205">
        <v>32.302561201330725</v>
      </c>
      <c r="N57" s="205">
        <v>32.312095645030055</v>
      </c>
      <c r="O57" s="205">
        <v>32.312438756039356</v>
      </c>
      <c r="P57" s="205">
        <v>32.565027154601943</v>
      </c>
      <c r="Q57" s="204">
        <v>34.697240792851154</v>
      </c>
      <c r="R57" s="205">
        <v>34.698232271684923</v>
      </c>
      <c r="S57" s="205">
        <v>34.725130019948779</v>
      </c>
      <c r="T57" s="205">
        <v>34.702073544809956</v>
      </c>
      <c r="U57" s="205">
        <v>35.062457538485781</v>
      </c>
      <c r="V57" s="204">
        <v>31.99138307865082</v>
      </c>
      <c r="W57" s="205">
        <v>31.99065406876916</v>
      </c>
      <c r="X57" s="205">
        <v>31.999278639241801</v>
      </c>
      <c r="Y57" s="205">
        <v>31.99786864344285</v>
      </c>
      <c r="Z57" s="205">
        <v>31.99353449305401</v>
      </c>
      <c r="AA57" s="204">
        <v>29.820220354286995</v>
      </c>
      <c r="AB57" s="205">
        <v>29.772066901043303</v>
      </c>
      <c r="AC57" s="205">
        <v>29.818015272828823</v>
      </c>
      <c r="AD57" s="205">
        <v>29.770785897171478</v>
      </c>
      <c r="AE57" s="205">
        <v>29.927321529115815</v>
      </c>
      <c r="AF57" s="204">
        <v>27.759426676181519</v>
      </c>
      <c r="AG57" s="205">
        <v>27.759921358757104</v>
      </c>
      <c r="AH57" s="205">
        <v>27.761299847990987</v>
      </c>
      <c r="AI57" s="205">
        <v>27.760852841191227</v>
      </c>
      <c r="AJ57" s="205">
        <v>27.778611729163103</v>
      </c>
      <c r="AK57" s="204">
        <v>28.215894211456359</v>
      </c>
      <c r="AL57" s="205">
        <v>28.215777091174981</v>
      </c>
      <c r="AM57" s="205">
        <v>28.215232879231252</v>
      </c>
      <c r="AN57" s="205">
        <v>28.215346956444584</v>
      </c>
      <c r="AO57" s="205">
        <v>28.215674723061429</v>
      </c>
      <c r="AP57" s="204">
        <v>29.58590846018771</v>
      </c>
      <c r="AQ57" s="205">
        <v>29.574658097806211</v>
      </c>
      <c r="AR57" s="205">
        <v>29.543717838156642</v>
      </c>
      <c r="AS57" s="205">
        <v>29.533047432652971</v>
      </c>
      <c r="AT57" s="205">
        <v>29.63473329880421</v>
      </c>
      <c r="AU57" s="204">
        <v>30.351260352459178</v>
      </c>
      <c r="AV57" s="205">
        <v>30.351251501146329</v>
      </c>
      <c r="AW57" s="205">
        <v>30.351245880026369</v>
      </c>
      <c r="AX57" s="205">
        <v>30.35124598014054</v>
      </c>
      <c r="AY57" s="205">
        <v>30.351256767056345</v>
      </c>
      <c r="AZ57" s="204">
        <v>30.974108195860939</v>
      </c>
      <c r="BA57" s="205">
        <v>30.974357747710165</v>
      </c>
      <c r="BB57" s="205">
        <v>30.97346141169821</v>
      </c>
      <c r="BC57" s="205">
        <v>30.972734780427803</v>
      </c>
      <c r="BD57" s="205">
        <v>30.972693041798703</v>
      </c>
      <c r="BE57" s="204">
        <v>33.591025736665429</v>
      </c>
      <c r="BF57" s="205">
        <v>33.583117678535942</v>
      </c>
      <c r="BG57" s="205">
        <v>33.591873059545854</v>
      </c>
      <c r="BH57" s="205">
        <v>33.591074576704784</v>
      </c>
      <c r="BI57" s="206">
        <v>33.590769069848832</v>
      </c>
    </row>
    <row r="58" spans="1:61" x14ac:dyDescent="0.25">
      <c r="A58" s="207" t="s">
        <v>1690</v>
      </c>
      <c r="B58" s="204">
        <v>51.794641787697344</v>
      </c>
      <c r="C58" s="205">
        <v>50.836010820646244</v>
      </c>
      <c r="D58" s="205">
        <v>51.507449081252112</v>
      </c>
      <c r="E58" s="205">
        <v>51.105245022747837</v>
      </c>
      <c r="F58" s="205">
        <v>52.772820567779107</v>
      </c>
      <c r="G58" s="204">
        <v>40.939852108714987</v>
      </c>
      <c r="H58" s="205">
        <v>39.923800443904881</v>
      </c>
      <c r="I58" s="205">
        <v>41.310014201296376</v>
      </c>
      <c r="J58" s="205">
        <v>41.575438198767067</v>
      </c>
      <c r="K58" s="205">
        <v>43.033411096844681</v>
      </c>
      <c r="L58" s="204">
        <v>34.798285653599159</v>
      </c>
      <c r="M58" s="205">
        <v>34.401615654890008</v>
      </c>
      <c r="N58" s="205">
        <v>34.97893965778168</v>
      </c>
      <c r="O58" s="205">
        <v>34.888424348677937</v>
      </c>
      <c r="P58" s="205">
        <v>35.903786229808688</v>
      </c>
      <c r="Q58" s="204">
        <v>37.62754824230278</v>
      </c>
      <c r="R58" s="205">
        <v>37.397185440250425</v>
      </c>
      <c r="S58" s="205">
        <v>37.679744262191697</v>
      </c>
      <c r="T58" s="205">
        <v>37.40578717834272</v>
      </c>
      <c r="U58" s="205">
        <v>39.144008968674115</v>
      </c>
      <c r="V58" s="204">
        <v>34.281087223204999</v>
      </c>
      <c r="W58" s="205">
        <v>34.161031974475364</v>
      </c>
      <c r="X58" s="205">
        <v>34.294303385512663</v>
      </c>
      <c r="Y58" s="205">
        <v>33.932339085355792</v>
      </c>
      <c r="Z58" s="205">
        <v>35.004547200631677</v>
      </c>
      <c r="AA58" s="204">
        <v>31.885784949923885</v>
      </c>
      <c r="AB58" s="205">
        <v>31.605966394655397</v>
      </c>
      <c r="AC58" s="205">
        <v>31.729399771193002</v>
      </c>
      <c r="AD58" s="205">
        <v>31.423445092377456</v>
      </c>
      <c r="AE58" s="205">
        <v>32.909106942876733</v>
      </c>
      <c r="AF58" s="204">
        <v>38.843404085291596</v>
      </c>
      <c r="AG58" s="205">
        <v>38.097245883610341</v>
      </c>
      <c r="AH58" s="205">
        <v>29.28640936035308</v>
      </c>
      <c r="AI58" s="205">
        <v>28.927628189947498</v>
      </c>
      <c r="AJ58" s="205">
        <v>33.794638704007482</v>
      </c>
      <c r="AK58" s="204">
        <v>42.521941381940714</v>
      </c>
      <c r="AL58" s="205">
        <v>41.510846438219609</v>
      </c>
      <c r="AM58" s="205">
        <v>33.237904102770592</v>
      </c>
      <c r="AN58" s="205">
        <v>29.847083240660684</v>
      </c>
      <c r="AO58" s="205">
        <v>44.649344063680417</v>
      </c>
      <c r="AP58" s="204">
        <v>30.829791152461294</v>
      </c>
      <c r="AQ58" s="205">
        <v>30.735746861702204</v>
      </c>
      <c r="AR58" s="205">
        <v>30.4510958658452</v>
      </c>
      <c r="AS58" s="205">
        <v>30.206411259668041</v>
      </c>
      <c r="AT58" s="205">
        <v>31.296075533646871</v>
      </c>
      <c r="AU58" s="204">
        <v>32.02293830970639</v>
      </c>
      <c r="AV58" s="205">
        <v>31.989844305348328</v>
      </c>
      <c r="AW58" s="205">
        <v>31.984993933248365</v>
      </c>
      <c r="AX58" s="205">
        <v>31.626793205802048</v>
      </c>
      <c r="AY58" s="205">
        <v>32.716320514688576</v>
      </c>
      <c r="AZ58" s="204">
        <v>33.121262955807161</v>
      </c>
      <c r="BA58" s="205">
        <v>32.961100561101169</v>
      </c>
      <c r="BB58" s="205">
        <v>33.031106563432168</v>
      </c>
      <c r="BC58" s="205">
        <v>32.78198839903682</v>
      </c>
      <c r="BD58" s="205">
        <v>34.147825407425678</v>
      </c>
      <c r="BE58" s="204">
        <v>35.624256620663928</v>
      </c>
      <c r="BF58" s="205">
        <v>35.402446955218871</v>
      </c>
      <c r="BG58" s="205">
        <v>35.575660120968159</v>
      </c>
      <c r="BH58" s="205">
        <v>34.981067180081055</v>
      </c>
      <c r="BI58" s="206">
        <v>35.768093733919883</v>
      </c>
    </row>
    <row r="59" spans="1:61" x14ac:dyDescent="0.25">
      <c r="A59" s="207" t="s">
        <v>1691</v>
      </c>
      <c r="B59" s="204">
        <v>51.758550662978543</v>
      </c>
      <c r="C59" s="205">
        <v>51.025614942629765</v>
      </c>
      <c r="D59" s="205">
        <v>51.289488175798354</v>
      </c>
      <c r="E59" s="205">
        <v>50.370400357038228</v>
      </c>
      <c r="F59" s="205">
        <v>52.094571777066143</v>
      </c>
      <c r="G59" s="204">
        <v>38.867588159830646</v>
      </c>
      <c r="H59" s="205">
        <v>38.710152586758859</v>
      </c>
      <c r="I59" s="205">
        <v>38.989891880796968</v>
      </c>
      <c r="J59" s="205">
        <v>39.19587212986329</v>
      </c>
      <c r="K59" s="205">
        <v>40.206426191004596</v>
      </c>
      <c r="L59" s="204">
        <v>32.985351533903042</v>
      </c>
      <c r="M59" s="205">
        <v>32.80279721143318</v>
      </c>
      <c r="N59" s="205">
        <v>33.127654015935597</v>
      </c>
      <c r="O59" s="205">
        <v>33.021714332090532</v>
      </c>
      <c r="P59" s="205">
        <v>33.889248603151621</v>
      </c>
      <c r="Q59" s="204">
        <v>36.954814141192294</v>
      </c>
      <c r="R59" s="205">
        <v>36.95617917227824</v>
      </c>
      <c r="S59" s="205">
        <v>36.962102918288089</v>
      </c>
      <c r="T59" s="205">
        <v>36.960619852591165</v>
      </c>
      <c r="U59" s="205">
        <v>37.458968306983678</v>
      </c>
      <c r="V59" s="204">
        <v>34.230179137072234</v>
      </c>
      <c r="W59" s="205">
        <v>34.175557133848237</v>
      </c>
      <c r="X59" s="205">
        <v>34.222940661375013</v>
      </c>
      <c r="Y59" s="205">
        <v>34.115567539486001</v>
      </c>
      <c r="Z59" s="205">
        <v>34.637919115651293</v>
      </c>
      <c r="AA59" s="204">
        <v>32.014494447586358</v>
      </c>
      <c r="AB59" s="205">
        <v>31.969777084157958</v>
      </c>
      <c r="AC59" s="205">
        <v>31.962002894416294</v>
      </c>
      <c r="AD59" s="205">
        <v>31.885279746731424</v>
      </c>
      <c r="AE59" s="205">
        <v>32.449005381325762</v>
      </c>
      <c r="AF59" s="204">
        <v>30.852875642473585</v>
      </c>
      <c r="AG59" s="205">
        <v>30.852376725166131</v>
      </c>
      <c r="AH59" s="205">
        <v>30.547133725404851</v>
      </c>
      <c r="AI59" s="205">
        <v>29.864323987895915</v>
      </c>
      <c r="AJ59" s="205">
        <v>31.071596115791642</v>
      </c>
      <c r="AK59" s="204">
        <v>31.141984680774002</v>
      </c>
      <c r="AL59" s="205">
        <v>30.807834866027317</v>
      </c>
      <c r="AM59" s="205">
        <v>30.505263932965782</v>
      </c>
      <c r="AN59" s="205">
        <v>30.505342929909236</v>
      </c>
      <c r="AO59" s="205">
        <v>32.18667014771269</v>
      </c>
      <c r="AP59" s="204">
        <v>31.31919816025334</v>
      </c>
      <c r="AQ59" s="205">
        <v>31.319033796156685</v>
      </c>
      <c r="AR59" s="205">
        <v>31.317510747846047</v>
      </c>
      <c r="AS59" s="205">
        <v>31.23635359749764</v>
      </c>
      <c r="AT59" s="205">
        <v>31.318939705645327</v>
      </c>
      <c r="AU59" s="204">
        <v>32.962888737149029</v>
      </c>
      <c r="AV59" s="205">
        <v>32.944932251294929</v>
      </c>
      <c r="AW59" s="205">
        <v>32.963236907685292</v>
      </c>
      <c r="AX59" s="205">
        <v>32.507974962486777</v>
      </c>
      <c r="AY59" s="205">
        <v>32.964163014604509</v>
      </c>
      <c r="AZ59" s="204">
        <v>33.894303102323512</v>
      </c>
      <c r="BA59" s="205">
        <v>33.894617442704252</v>
      </c>
      <c r="BB59" s="205">
        <v>33.894021948065038</v>
      </c>
      <c r="BC59" s="205">
        <v>33.861724708336872</v>
      </c>
      <c r="BD59" s="205">
        <v>33.893326617131756</v>
      </c>
      <c r="BE59" s="204">
        <v>35.873208767580138</v>
      </c>
      <c r="BF59" s="205">
        <v>35.838517651015955</v>
      </c>
      <c r="BG59" s="205">
        <v>35.885687090025854</v>
      </c>
      <c r="BH59" s="205">
        <v>35.415573486462129</v>
      </c>
      <c r="BI59" s="206">
        <v>35.885078775873197</v>
      </c>
    </row>
    <row r="60" spans="1:61" x14ac:dyDescent="0.25">
      <c r="A60" s="207" t="s">
        <v>1692</v>
      </c>
      <c r="B60" s="204">
        <v>48.232249940532427</v>
      </c>
      <c r="C60" s="205">
        <v>48.119009924053302</v>
      </c>
      <c r="D60" s="205">
        <v>48.28812521906903</v>
      </c>
      <c r="E60" s="205">
        <v>48.221270916921441</v>
      </c>
      <c r="F60" s="205">
        <v>48.676601753579725</v>
      </c>
      <c r="G60" s="204">
        <v>38.134885385985861</v>
      </c>
      <c r="H60" s="205">
        <v>37.453250102399778</v>
      </c>
      <c r="I60" s="205">
        <v>38.298672402223133</v>
      </c>
      <c r="J60" s="205">
        <v>38.508212590692928</v>
      </c>
      <c r="K60" s="205">
        <v>39.475935673486696</v>
      </c>
      <c r="L60" s="204">
        <v>32.496816009515655</v>
      </c>
      <c r="M60" s="205">
        <v>32.394386887290153</v>
      </c>
      <c r="N60" s="205">
        <v>32.619844063852454</v>
      </c>
      <c r="O60" s="205">
        <v>32.620419627995858</v>
      </c>
      <c r="P60" s="205">
        <v>33.10303123780465</v>
      </c>
      <c r="Q60" s="204">
        <v>35.227057075400467</v>
      </c>
      <c r="R60" s="205">
        <v>35.152971586648711</v>
      </c>
      <c r="S60" s="205">
        <v>35.270702667070097</v>
      </c>
      <c r="T60" s="205">
        <v>35.229377207894267</v>
      </c>
      <c r="U60" s="205">
        <v>35.867701105682791</v>
      </c>
      <c r="V60" s="204">
        <v>32.403306768717464</v>
      </c>
      <c r="W60" s="205">
        <v>32.405459418452914</v>
      </c>
      <c r="X60" s="205">
        <v>32.411164573759613</v>
      </c>
      <c r="Y60" s="205">
        <v>32.412248712784113</v>
      </c>
      <c r="Z60" s="205">
        <v>32.685576667406913</v>
      </c>
      <c r="AA60" s="204">
        <v>30.038375702953129</v>
      </c>
      <c r="AB60" s="205">
        <v>30.048756435741904</v>
      </c>
      <c r="AC60" s="205">
        <v>30.040797731061517</v>
      </c>
      <c r="AD60" s="205">
        <v>30.049572542804938</v>
      </c>
      <c r="AE60" s="205">
        <v>30.367807116402098</v>
      </c>
      <c r="AF60" s="204">
        <v>28.077810635794513</v>
      </c>
      <c r="AG60" s="205">
        <v>28.086291624715379</v>
      </c>
      <c r="AH60" s="205">
        <v>28.092647033072595</v>
      </c>
      <c r="AI60" s="205">
        <v>28.094597649635222</v>
      </c>
      <c r="AJ60" s="205">
        <v>28.415953167577882</v>
      </c>
      <c r="AK60" s="204">
        <v>28.466858982449981</v>
      </c>
      <c r="AL60" s="205">
        <v>28.404690335489956</v>
      </c>
      <c r="AM60" s="205">
        <v>28.404482612127918</v>
      </c>
      <c r="AN60" s="205">
        <v>28.404446194227809</v>
      </c>
      <c r="AO60" s="205">
        <v>28.74425298388357</v>
      </c>
      <c r="AP60" s="204">
        <v>29.526017707084058</v>
      </c>
      <c r="AQ60" s="205">
        <v>29.461982841883984</v>
      </c>
      <c r="AR60" s="205">
        <v>29.42592197151442</v>
      </c>
      <c r="AS60" s="205">
        <v>29.413047432652974</v>
      </c>
      <c r="AT60" s="205">
        <v>29.709922553971357</v>
      </c>
      <c r="AU60" s="204">
        <v>30.380377288046081</v>
      </c>
      <c r="AV60" s="205">
        <v>30.317396511881803</v>
      </c>
      <c r="AW60" s="205">
        <v>30.317412553171952</v>
      </c>
      <c r="AX60" s="205">
        <v>30.270614380478364</v>
      </c>
      <c r="AY60" s="205">
        <v>30.758739384734938</v>
      </c>
      <c r="AZ60" s="204">
        <v>31.249042232226259</v>
      </c>
      <c r="BA60" s="205">
        <v>31.174286652991491</v>
      </c>
      <c r="BB60" s="205">
        <v>31.228002232083668</v>
      </c>
      <c r="BC60" s="205">
        <v>31.178092932622157</v>
      </c>
      <c r="BD60" s="205">
        <v>31.567374871987031</v>
      </c>
      <c r="BE60" s="204">
        <v>33.744624086710409</v>
      </c>
      <c r="BF60" s="205">
        <v>33.736453193083314</v>
      </c>
      <c r="BG60" s="205">
        <v>33.780072790816746</v>
      </c>
      <c r="BH60" s="205">
        <v>33.747484583237259</v>
      </c>
      <c r="BI60" s="206">
        <v>33.808005901126386</v>
      </c>
    </row>
    <row r="61" spans="1:61" x14ac:dyDescent="0.25">
      <c r="A61" s="207" t="s">
        <v>1693</v>
      </c>
      <c r="B61" s="204">
        <v>52.344830751874085</v>
      </c>
      <c r="C61" s="205">
        <v>51.465349187792263</v>
      </c>
      <c r="D61" s="205">
        <v>49.785153995661254</v>
      </c>
      <c r="E61" s="205">
        <v>49.421436734961411</v>
      </c>
      <c r="F61" s="205">
        <v>53.576023148560211</v>
      </c>
      <c r="G61" s="204">
        <v>41.818662564040046</v>
      </c>
      <c r="H61" s="205">
        <v>40.875121778103754</v>
      </c>
      <c r="I61" s="205">
        <v>40.22562536449994</v>
      </c>
      <c r="J61" s="205">
        <v>40.455055385146451</v>
      </c>
      <c r="K61" s="205">
        <v>43.998339040403536</v>
      </c>
      <c r="L61" s="204">
        <v>35.583944761082122</v>
      </c>
      <c r="M61" s="205">
        <v>35.264161810972034</v>
      </c>
      <c r="N61" s="205">
        <v>34.242306785797112</v>
      </c>
      <c r="O61" s="205">
        <v>34.137872814701581</v>
      </c>
      <c r="P61" s="205">
        <v>36.741300272803386</v>
      </c>
      <c r="Q61" s="204">
        <v>38.539107342383765</v>
      </c>
      <c r="R61" s="205">
        <v>38.330740800058237</v>
      </c>
      <c r="S61" s="205">
        <v>36.921585699044456</v>
      </c>
      <c r="T61" s="205">
        <v>36.62723337941113</v>
      </c>
      <c r="U61" s="205">
        <v>40.013813137101799</v>
      </c>
      <c r="V61" s="204">
        <v>35.089659756607084</v>
      </c>
      <c r="W61" s="205">
        <v>34.988149620065059</v>
      </c>
      <c r="X61" s="205">
        <v>33.591844043611111</v>
      </c>
      <c r="Y61" s="205">
        <v>31.843002648175663</v>
      </c>
      <c r="Z61" s="205">
        <v>35.801235354208309</v>
      </c>
      <c r="AA61" s="204">
        <v>32.953744225310047</v>
      </c>
      <c r="AB61" s="205">
        <v>32.658361929327704</v>
      </c>
      <c r="AC61" s="205">
        <v>31.395232806881801</v>
      </c>
      <c r="AD61" s="205">
        <v>29.746971234567511</v>
      </c>
      <c r="AE61" s="205">
        <v>34.016952452985443</v>
      </c>
      <c r="AF61" s="204">
        <v>38.099877447149822</v>
      </c>
      <c r="AG61" s="205">
        <v>37.417340463761832</v>
      </c>
      <c r="AH61" s="205">
        <v>29.174698229174226</v>
      </c>
      <c r="AI61" s="205">
        <v>27.543196568246731</v>
      </c>
      <c r="AJ61" s="205">
        <v>34.239250004326898</v>
      </c>
      <c r="AK61" s="204">
        <v>41.160619793438769</v>
      </c>
      <c r="AL61" s="205">
        <v>40.157214894837388</v>
      </c>
      <c r="AM61" s="205">
        <v>32.163960849150811</v>
      </c>
      <c r="AN61" s="205">
        <v>28.356102942434468</v>
      </c>
      <c r="AO61" s="205">
        <v>40.935105331181084</v>
      </c>
      <c r="AP61" s="204">
        <v>31.937530545333981</v>
      </c>
      <c r="AQ61" s="205">
        <v>31.845713573966513</v>
      </c>
      <c r="AR61" s="205">
        <v>30.080394438378217</v>
      </c>
      <c r="AS61" s="205">
        <v>28.431235650710743</v>
      </c>
      <c r="AT61" s="205">
        <v>32.459926402277468</v>
      </c>
      <c r="AU61" s="204">
        <v>32.980359784333814</v>
      </c>
      <c r="AV61" s="205">
        <v>32.915456500115241</v>
      </c>
      <c r="AW61" s="205">
        <v>31.35254134447818</v>
      </c>
      <c r="AX61" s="205">
        <v>29.676769066146267</v>
      </c>
      <c r="AY61" s="205">
        <v>33.766265397505016</v>
      </c>
      <c r="AZ61" s="204">
        <v>34.008370454165373</v>
      </c>
      <c r="BA61" s="205">
        <v>33.869012973321979</v>
      </c>
      <c r="BB61" s="205">
        <v>32.393311265051977</v>
      </c>
      <c r="BC61" s="205">
        <v>30.828319850472337</v>
      </c>
      <c r="BD61" s="205">
        <v>35.075977080084556</v>
      </c>
      <c r="BE61" s="204">
        <v>36.50374491519846</v>
      </c>
      <c r="BF61" s="205">
        <v>36.353255064442649</v>
      </c>
      <c r="BG61" s="205">
        <v>34.883714759349637</v>
      </c>
      <c r="BH61" s="205">
        <v>32.636090480087503</v>
      </c>
      <c r="BI61" s="206">
        <v>36.749388630615464</v>
      </c>
    </row>
    <row r="62" spans="1:61" x14ac:dyDescent="0.25">
      <c r="A62" s="207" t="s">
        <v>1694</v>
      </c>
      <c r="B62" s="204">
        <v>49.355436655135634</v>
      </c>
      <c r="C62" s="205">
        <v>48.879379988397027</v>
      </c>
      <c r="D62" s="205">
        <v>49.358752727508126</v>
      </c>
      <c r="E62" s="205">
        <v>49.480081822610579</v>
      </c>
      <c r="F62" s="205">
        <v>49.838558537121429</v>
      </c>
      <c r="G62" s="204">
        <v>39.402270903584572</v>
      </c>
      <c r="H62" s="205">
        <v>38.615046172318493</v>
      </c>
      <c r="I62" s="205">
        <v>39.577213175470462</v>
      </c>
      <c r="J62" s="205">
        <v>39.845692663073883</v>
      </c>
      <c r="K62" s="205">
        <v>40.766090011474041</v>
      </c>
      <c r="L62" s="204">
        <v>33.686679292839898</v>
      </c>
      <c r="M62" s="205">
        <v>33.530548135006626</v>
      </c>
      <c r="N62" s="205">
        <v>34.065015121914783</v>
      </c>
      <c r="O62" s="205">
        <v>34.068008097854594</v>
      </c>
      <c r="P62" s="205">
        <v>34.576158827643951</v>
      </c>
      <c r="Q62" s="204">
        <v>36.685049566924263</v>
      </c>
      <c r="R62" s="205">
        <v>36.358853972991668</v>
      </c>
      <c r="S62" s="205">
        <v>36.723775004486036</v>
      </c>
      <c r="T62" s="205">
        <v>36.705364975022157</v>
      </c>
      <c r="U62" s="205">
        <v>37.288224281324098</v>
      </c>
      <c r="V62" s="204">
        <v>33.652247028704004</v>
      </c>
      <c r="W62" s="205">
        <v>33.409129864696958</v>
      </c>
      <c r="X62" s="205">
        <v>33.718320112386245</v>
      </c>
      <c r="Y62" s="205">
        <v>33.67086557261571</v>
      </c>
      <c r="Z62" s="205">
        <v>34.034307232215561</v>
      </c>
      <c r="AA62" s="204">
        <v>31.418840305365475</v>
      </c>
      <c r="AB62" s="205">
        <v>31.027600156575673</v>
      </c>
      <c r="AC62" s="205">
        <v>31.367398003068761</v>
      </c>
      <c r="AD62" s="205">
        <v>31.246176708733081</v>
      </c>
      <c r="AE62" s="205">
        <v>31.85653560196101</v>
      </c>
      <c r="AF62" s="204">
        <v>29.179183472468363</v>
      </c>
      <c r="AG62" s="205">
        <v>29.004977880698277</v>
      </c>
      <c r="AH62" s="205">
        <v>29.027652774060247</v>
      </c>
      <c r="AI62" s="205">
        <v>29.216967138182607</v>
      </c>
      <c r="AJ62" s="205">
        <v>29.800983359711385</v>
      </c>
      <c r="AK62" s="204">
        <v>29.854630478207902</v>
      </c>
      <c r="AL62" s="205">
        <v>29.422679964447138</v>
      </c>
      <c r="AM62" s="205">
        <v>29.613046579016622</v>
      </c>
      <c r="AN62" s="205">
        <v>29.539551562530463</v>
      </c>
      <c r="AO62" s="205">
        <v>30.156731134184785</v>
      </c>
      <c r="AP62" s="204">
        <v>30.47452290610115</v>
      </c>
      <c r="AQ62" s="205">
        <v>30.362379628779834</v>
      </c>
      <c r="AR62" s="205">
        <v>30.26710543808332</v>
      </c>
      <c r="AS62" s="205">
        <v>30.442948689449381</v>
      </c>
      <c r="AT62" s="205">
        <v>30.751664831552848</v>
      </c>
      <c r="AU62" s="204">
        <v>31.31788454931845</v>
      </c>
      <c r="AV62" s="205">
        <v>31.244807034462678</v>
      </c>
      <c r="AW62" s="205">
        <v>31.172404608911631</v>
      </c>
      <c r="AX62" s="205">
        <v>31.203438880097089</v>
      </c>
      <c r="AY62" s="205">
        <v>31.82483462042838</v>
      </c>
      <c r="AZ62" s="204">
        <v>32.194615197401426</v>
      </c>
      <c r="BA62" s="205">
        <v>32.112049276339469</v>
      </c>
      <c r="BB62" s="205">
        <v>32.178375238570041</v>
      </c>
      <c r="BC62" s="205">
        <v>32.113152099318896</v>
      </c>
      <c r="BD62" s="205">
        <v>32.570369300406391</v>
      </c>
      <c r="BE62" s="204">
        <v>34.605507778045947</v>
      </c>
      <c r="BF62" s="205">
        <v>34.600178054336695</v>
      </c>
      <c r="BG62" s="205">
        <v>34.796852720581811</v>
      </c>
      <c r="BH62" s="205">
        <v>34.649798609913873</v>
      </c>
      <c r="BI62" s="206">
        <v>34.635766943182823</v>
      </c>
    </row>
    <row r="63" spans="1:61" x14ac:dyDescent="0.25">
      <c r="A63" s="207" t="s">
        <v>1695</v>
      </c>
      <c r="B63" s="204">
        <v>49.460880636676883</v>
      </c>
      <c r="C63" s="205">
        <v>48.507116560013124</v>
      </c>
      <c r="D63" s="205">
        <v>49.496831606569387</v>
      </c>
      <c r="E63" s="205">
        <v>49.590648062428279</v>
      </c>
      <c r="F63" s="205">
        <v>49.917864316450846</v>
      </c>
      <c r="G63" s="204">
        <v>36.817537454247216</v>
      </c>
      <c r="H63" s="205">
        <v>35.885031429707922</v>
      </c>
      <c r="I63" s="205">
        <v>37.876251062256969</v>
      </c>
      <c r="J63" s="205">
        <v>38.768066756932697</v>
      </c>
      <c r="K63" s="205">
        <v>39.003664073850771</v>
      </c>
      <c r="L63" s="204">
        <v>30.989857647566929</v>
      </c>
      <c r="M63" s="205">
        <v>30.774534990368927</v>
      </c>
      <c r="N63" s="205">
        <v>31.124939838599996</v>
      </c>
      <c r="O63" s="205">
        <v>31.15302912749971</v>
      </c>
      <c r="P63" s="205">
        <v>31.505996663770048</v>
      </c>
      <c r="Q63" s="204">
        <v>34.827088948676071</v>
      </c>
      <c r="R63" s="205">
        <v>34.753019866778288</v>
      </c>
      <c r="S63" s="205">
        <v>35.437126392078753</v>
      </c>
      <c r="T63" s="205">
        <v>35.561882636772651</v>
      </c>
      <c r="U63" s="205">
        <v>36.04734636131149</v>
      </c>
      <c r="V63" s="204">
        <v>32.471358543790878</v>
      </c>
      <c r="W63" s="205">
        <v>32.034021097784077</v>
      </c>
      <c r="X63" s="205">
        <v>32.687229982224629</v>
      </c>
      <c r="Y63" s="205">
        <v>32.667941475978211</v>
      </c>
      <c r="Z63" s="205">
        <v>32.842276358970558</v>
      </c>
      <c r="AA63" s="204">
        <v>30.634811469595505</v>
      </c>
      <c r="AB63" s="205">
        <v>30.546107400391151</v>
      </c>
      <c r="AC63" s="205">
        <v>30.855313236477361</v>
      </c>
      <c r="AD63" s="205">
        <v>30.865703227973956</v>
      </c>
      <c r="AE63" s="205">
        <v>31.196981979785225</v>
      </c>
      <c r="AF63" s="204">
        <v>28.486857710715121</v>
      </c>
      <c r="AG63" s="205">
        <v>28.352012438234794</v>
      </c>
      <c r="AH63" s="205">
        <v>28.829547816965473</v>
      </c>
      <c r="AI63" s="205">
        <v>29.043299300153212</v>
      </c>
      <c r="AJ63" s="205">
        <v>29.367795560794839</v>
      </c>
      <c r="AK63" s="204">
        <v>29.444630478207898</v>
      </c>
      <c r="AL63" s="205">
        <v>29.237864478813506</v>
      </c>
      <c r="AM63" s="205">
        <v>29.314929712986768</v>
      </c>
      <c r="AN63" s="205">
        <v>29.566222636370039</v>
      </c>
      <c r="AO63" s="205">
        <v>29.665904590254524</v>
      </c>
      <c r="AP63" s="204">
        <v>30.301299556436042</v>
      </c>
      <c r="AQ63" s="205">
        <v>30.314019803653345</v>
      </c>
      <c r="AR63" s="205">
        <v>30.444369690835039</v>
      </c>
      <c r="AS63" s="205">
        <v>30.635969011626571</v>
      </c>
      <c r="AT63" s="205">
        <v>30.601772547904613</v>
      </c>
      <c r="AU63" s="204">
        <v>30.885990173503945</v>
      </c>
      <c r="AV63" s="205">
        <v>30.722637938668321</v>
      </c>
      <c r="AW63" s="205">
        <v>31.087412553171951</v>
      </c>
      <c r="AX63" s="205">
        <v>31.22969206359619</v>
      </c>
      <c r="AY63" s="205">
        <v>31.597928374748278</v>
      </c>
      <c r="AZ63" s="204">
        <v>31.046323480824114</v>
      </c>
      <c r="BA63" s="205">
        <v>30.948582491014946</v>
      </c>
      <c r="BB63" s="205">
        <v>31.173349224112261</v>
      </c>
      <c r="BC63" s="205">
        <v>31.519703163690966</v>
      </c>
      <c r="BD63" s="205">
        <v>31.487374871987036</v>
      </c>
      <c r="BE63" s="204">
        <v>34.847415597048219</v>
      </c>
      <c r="BF63" s="205">
        <v>34.623504273242936</v>
      </c>
      <c r="BG63" s="205">
        <v>35.18715701584091</v>
      </c>
      <c r="BH63" s="205">
        <v>35.037473909682475</v>
      </c>
      <c r="BI63" s="206">
        <v>35.137600942276634</v>
      </c>
    </row>
    <row r="64" spans="1:61" x14ac:dyDescent="0.25">
      <c r="A64" s="207" t="s">
        <v>1696</v>
      </c>
      <c r="B64" s="204">
        <v>51.064680907169411</v>
      </c>
      <c r="C64" s="205">
        <v>50.256867125511285</v>
      </c>
      <c r="D64" s="205">
        <v>50.932005148714325</v>
      </c>
      <c r="E64" s="205">
        <v>50.689853446001607</v>
      </c>
      <c r="F64" s="205">
        <v>51.851518406774552</v>
      </c>
      <c r="G64" s="204">
        <v>40.342309403807633</v>
      </c>
      <c r="H64" s="205">
        <v>39.448735092884363</v>
      </c>
      <c r="I64" s="205">
        <v>40.791118478954054</v>
      </c>
      <c r="J64" s="205">
        <v>41.01420075549202</v>
      </c>
      <c r="K64" s="205">
        <v>42.025203626048679</v>
      </c>
      <c r="L64" s="204">
        <v>34.138208239817054</v>
      </c>
      <c r="M64" s="205">
        <v>33.894399086140446</v>
      </c>
      <c r="N64" s="205">
        <v>34.301361105979197</v>
      </c>
      <c r="O64" s="205">
        <v>34.240889893136604</v>
      </c>
      <c r="P64" s="205">
        <v>34.999412154792878</v>
      </c>
      <c r="Q64" s="204">
        <v>36.90630817696394</v>
      </c>
      <c r="R64" s="205">
        <v>36.842793171477453</v>
      </c>
      <c r="S64" s="205">
        <v>36.95235714698655</v>
      </c>
      <c r="T64" s="205">
        <v>36.904084309127853</v>
      </c>
      <c r="U64" s="205">
        <v>38.062412336941343</v>
      </c>
      <c r="V64" s="204">
        <v>33.786310392646655</v>
      </c>
      <c r="W64" s="205">
        <v>33.630169612697379</v>
      </c>
      <c r="X64" s="205">
        <v>33.802538823221028</v>
      </c>
      <c r="Y64" s="205">
        <v>33.511965659567444</v>
      </c>
      <c r="Z64" s="205">
        <v>34.202523157401238</v>
      </c>
      <c r="AA64" s="204">
        <v>30.904183523483855</v>
      </c>
      <c r="AB64" s="205">
        <v>30.656588520024016</v>
      </c>
      <c r="AC64" s="205">
        <v>30.851645435547162</v>
      </c>
      <c r="AD64" s="205">
        <v>30.60899446267036</v>
      </c>
      <c r="AE64" s="205">
        <v>31.806833787171183</v>
      </c>
      <c r="AF64" s="204">
        <v>17.791228477319169</v>
      </c>
      <c r="AG64" s="205">
        <v>18.12169228147896</v>
      </c>
      <c r="AH64" s="205">
        <v>28.504774892413806</v>
      </c>
      <c r="AI64" s="205">
        <v>28.250664379114092</v>
      </c>
      <c r="AJ64" s="205">
        <v>25.740907754378341</v>
      </c>
      <c r="AK64" s="204">
        <v>13.787318984535347</v>
      </c>
      <c r="AL64" s="205">
        <v>14.052715050271678</v>
      </c>
      <c r="AM64" s="205">
        <v>23.36128285688017</v>
      </c>
      <c r="AN64" s="205">
        <v>27.697197185244899</v>
      </c>
      <c r="AO64" s="205">
        <v>12.939003293814826</v>
      </c>
      <c r="AP64" s="204">
        <v>30.327408841535377</v>
      </c>
      <c r="AQ64" s="205">
        <v>30.102619985169834</v>
      </c>
      <c r="AR64" s="205">
        <v>30.005273139550638</v>
      </c>
      <c r="AS64" s="205">
        <v>29.860437667660527</v>
      </c>
      <c r="AT64" s="205">
        <v>30.530712878333766</v>
      </c>
      <c r="AU64" s="204">
        <v>31.443883112679607</v>
      </c>
      <c r="AV64" s="205">
        <v>31.356970186324109</v>
      </c>
      <c r="AW64" s="205">
        <v>31.59290858352308</v>
      </c>
      <c r="AX64" s="205">
        <v>31.366339767295035</v>
      </c>
      <c r="AY64" s="205">
        <v>32.21597223311926</v>
      </c>
      <c r="AZ64" s="204">
        <v>32.850766464395406</v>
      </c>
      <c r="BA64" s="205">
        <v>32.736971824950139</v>
      </c>
      <c r="BB64" s="205">
        <v>32.868528491646359</v>
      </c>
      <c r="BC64" s="205">
        <v>32.846700293321568</v>
      </c>
      <c r="BD64" s="205">
        <v>33.645309420613536</v>
      </c>
      <c r="BE64" s="204">
        <v>35.202014554124524</v>
      </c>
      <c r="BF64" s="205">
        <v>35.090168697540015</v>
      </c>
      <c r="BG64" s="205">
        <v>35.327557225119513</v>
      </c>
      <c r="BH64" s="205">
        <v>34.795278267487404</v>
      </c>
      <c r="BI64" s="206">
        <v>35.156597354209367</v>
      </c>
    </row>
    <row r="65" spans="1:61" x14ac:dyDescent="0.25">
      <c r="A65" s="207" t="s">
        <v>1697</v>
      </c>
      <c r="B65" s="204">
        <v>51.713724736473672</v>
      </c>
      <c r="C65" s="205">
        <v>50.651165014122803</v>
      </c>
      <c r="D65" s="205">
        <v>51.422883343174988</v>
      </c>
      <c r="E65" s="205">
        <v>50.987796191214521</v>
      </c>
      <c r="F65" s="205">
        <v>52.461216670814181</v>
      </c>
      <c r="G65" s="204">
        <v>40.810322783985903</v>
      </c>
      <c r="H65" s="205">
        <v>39.787166209995696</v>
      </c>
      <c r="I65" s="205">
        <v>41.251848183218691</v>
      </c>
      <c r="J65" s="205">
        <v>41.455345606466366</v>
      </c>
      <c r="K65" s="205">
        <v>42.659010608771119</v>
      </c>
      <c r="L65" s="204">
        <v>34.602355378395792</v>
      </c>
      <c r="M65" s="205">
        <v>34.223213508494766</v>
      </c>
      <c r="N65" s="205">
        <v>34.77548107500423</v>
      </c>
      <c r="O65" s="205">
        <v>34.694075220998322</v>
      </c>
      <c r="P65" s="205">
        <v>35.541381722638398</v>
      </c>
      <c r="Q65" s="204">
        <v>37.442715885849196</v>
      </c>
      <c r="R65" s="205">
        <v>37.302432278964801</v>
      </c>
      <c r="S65" s="205">
        <v>37.446119245204827</v>
      </c>
      <c r="T65" s="205">
        <v>37.342507802947459</v>
      </c>
      <c r="U65" s="205">
        <v>38.785586769414813</v>
      </c>
      <c r="V65" s="204">
        <v>34.140185448576055</v>
      </c>
      <c r="W65" s="205">
        <v>34.018139380240882</v>
      </c>
      <c r="X65" s="205">
        <v>34.153577707877695</v>
      </c>
      <c r="Y65" s="205">
        <v>33.782309733091189</v>
      </c>
      <c r="Z65" s="205">
        <v>34.702094643077452</v>
      </c>
      <c r="AA65" s="204">
        <v>31.546752636549552</v>
      </c>
      <c r="AB65" s="205">
        <v>31.260664278108766</v>
      </c>
      <c r="AC65" s="205">
        <v>31.376814992644388</v>
      </c>
      <c r="AD65" s="205">
        <v>31.075714406563907</v>
      </c>
      <c r="AE65" s="205">
        <v>32.575171561347027</v>
      </c>
      <c r="AF65" s="204">
        <v>24.426012505934494</v>
      </c>
      <c r="AG65" s="205">
        <v>24.460556916928702</v>
      </c>
      <c r="AH65" s="205">
        <v>28.849668040000967</v>
      </c>
      <c r="AI65" s="205">
        <v>28.525517712617191</v>
      </c>
      <c r="AJ65" s="205">
        <v>28.457275227258307</v>
      </c>
      <c r="AK65" s="204">
        <v>22.727380996806097</v>
      </c>
      <c r="AL65" s="205">
        <v>22.55252460313174</v>
      </c>
      <c r="AM65" s="205">
        <v>26.343741285456584</v>
      </c>
      <c r="AN65" s="205">
        <v>28.14913192752077</v>
      </c>
      <c r="AO65" s="205">
        <v>77.706008739879536</v>
      </c>
      <c r="AP65" s="204">
        <v>30.570487865776535</v>
      </c>
      <c r="AQ65" s="205">
        <v>30.455718133730741</v>
      </c>
      <c r="AR65" s="205">
        <v>30.152297297297295</v>
      </c>
      <c r="AS65" s="205">
        <v>29.907321663777882</v>
      </c>
      <c r="AT65" s="205">
        <v>30.910467745761881</v>
      </c>
      <c r="AU65" s="204">
        <v>31.743065193875257</v>
      </c>
      <c r="AV65" s="205">
        <v>31.664894131276004</v>
      </c>
      <c r="AW65" s="205">
        <v>31.642524438629039</v>
      </c>
      <c r="AX65" s="205">
        <v>31.296212509327063</v>
      </c>
      <c r="AY65" s="205">
        <v>32.396414805142406</v>
      </c>
      <c r="AZ65" s="204">
        <v>32.918653629393553</v>
      </c>
      <c r="BA65" s="205">
        <v>32.813170264494637</v>
      </c>
      <c r="BB65" s="205">
        <v>32.833341624723552</v>
      </c>
      <c r="BC65" s="205">
        <v>32.774554863858214</v>
      </c>
      <c r="BD65" s="205">
        <v>33.811775235995796</v>
      </c>
      <c r="BE65" s="204">
        <v>35.44883436821204</v>
      </c>
      <c r="BF65" s="205">
        <v>35.318020303637233</v>
      </c>
      <c r="BG65" s="205">
        <v>35.480484729952877</v>
      </c>
      <c r="BH65" s="205">
        <v>34.931881274991404</v>
      </c>
      <c r="BI65" s="206">
        <v>35.587123865158475</v>
      </c>
    </row>
    <row r="66" spans="1:61" x14ac:dyDescent="0.25">
      <c r="A66" s="207" t="s">
        <v>1698</v>
      </c>
      <c r="B66" s="204">
        <v>48.389538368481503</v>
      </c>
      <c r="C66" s="205">
        <v>48.083057044993723</v>
      </c>
      <c r="D66" s="205">
        <v>48.393347808993909</v>
      </c>
      <c r="E66" s="205">
        <v>48.404354822524809</v>
      </c>
      <c r="F66" s="205">
        <v>48.48150510143843</v>
      </c>
      <c r="G66" s="204">
        <v>38.524254946565172</v>
      </c>
      <c r="H66" s="205">
        <v>37.816130648807942</v>
      </c>
      <c r="I66" s="205">
        <v>38.685321638534212</v>
      </c>
      <c r="J66" s="205">
        <v>38.868662792530507</v>
      </c>
      <c r="K66" s="205">
        <v>39.851609187140085</v>
      </c>
      <c r="L66" s="204">
        <v>32.812297293278867</v>
      </c>
      <c r="M66" s="205">
        <v>32.746241202896996</v>
      </c>
      <c r="N66" s="205">
        <v>32.915416829468668</v>
      </c>
      <c r="O66" s="205">
        <v>32.915756218842411</v>
      </c>
      <c r="P66" s="205">
        <v>33.4125998004968</v>
      </c>
      <c r="Q66" s="204">
        <v>35.452098900495528</v>
      </c>
      <c r="R66" s="205">
        <v>35.430040141229568</v>
      </c>
      <c r="S66" s="205">
        <v>35.469529000060824</v>
      </c>
      <c r="T66" s="205">
        <v>35.430127189146333</v>
      </c>
      <c r="U66" s="205">
        <v>36.082993796428291</v>
      </c>
      <c r="V66" s="204">
        <v>32.59727503044634</v>
      </c>
      <c r="W66" s="205">
        <v>32.556724348928256</v>
      </c>
      <c r="X66" s="205">
        <v>32.583053997821082</v>
      </c>
      <c r="Y66" s="205">
        <v>32.573546367288536</v>
      </c>
      <c r="Z66" s="205">
        <v>32.830591240407628</v>
      </c>
      <c r="AA66" s="204">
        <v>30.351722513443743</v>
      </c>
      <c r="AB66" s="205">
        <v>30.232434065139564</v>
      </c>
      <c r="AC66" s="205">
        <v>30.297921806017019</v>
      </c>
      <c r="AD66" s="205">
        <v>30.228406231167604</v>
      </c>
      <c r="AE66" s="205">
        <v>30.603602331641827</v>
      </c>
      <c r="AF66" s="204">
        <v>28.369234015198202</v>
      </c>
      <c r="AG66" s="205">
        <v>28.353958177790862</v>
      </c>
      <c r="AH66" s="205">
        <v>28.300263234915214</v>
      </c>
      <c r="AI66" s="205">
        <v>28.274247306077928</v>
      </c>
      <c r="AJ66" s="205">
        <v>28.550151499125967</v>
      </c>
      <c r="AK66" s="204">
        <v>28.583510086597666</v>
      </c>
      <c r="AL66" s="205">
        <v>28.570262749625279</v>
      </c>
      <c r="AM66" s="205">
        <v>28.591100259652972</v>
      </c>
      <c r="AN66" s="205">
        <v>28.575820122093145</v>
      </c>
      <c r="AO66" s="205">
        <v>28.803067501390601</v>
      </c>
      <c r="AP66" s="204">
        <v>29.500729076702044</v>
      </c>
      <c r="AQ66" s="205">
        <v>29.446750752798135</v>
      </c>
      <c r="AR66" s="205">
        <v>29.392405309762726</v>
      </c>
      <c r="AS66" s="205">
        <v>29.376308458199475</v>
      </c>
      <c r="AT66" s="205">
        <v>29.515611500368529</v>
      </c>
      <c r="AU66" s="204">
        <v>30.443623609143376</v>
      </c>
      <c r="AV66" s="205">
        <v>30.465653135121368</v>
      </c>
      <c r="AW66" s="205">
        <v>30.441021248932014</v>
      </c>
      <c r="AX66" s="205">
        <v>30.470614380478363</v>
      </c>
      <c r="AY66" s="205">
        <v>30.490922262447832</v>
      </c>
      <c r="AZ66" s="204">
        <v>31.339677163652091</v>
      </c>
      <c r="BA66" s="205">
        <v>31.373860898904649</v>
      </c>
      <c r="BB66" s="205">
        <v>31.329083845578605</v>
      </c>
      <c r="BC66" s="205">
        <v>31.359773396381371</v>
      </c>
      <c r="BD66" s="205">
        <v>31.366119559503758</v>
      </c>
      <c r="BE66" s="204">
        <v>33.639582303939854</v>
      </c>
      <c r="BF66" s="205">
        <v>33.632181937713092</v>
      </c>
      <c r="BG66" s="205">
        <v>33.652384630361261</v>
      </c>
      <c r="BH66" s="205">
        <v>33.656433779255487</v>
      </c>
      <c r="BI66" s="206">
        <v>33.685014648713441</v>
      </c>
    </row>
    <row r="67" spans="1:61" x14ac:dyDescent="0.25">
      <c r="A67" s="207" t="s">
        <v>1699</v>
      </c>
      <c r="B67" s="204">
        <v>49.648526794391699</v>
      </c>
      <c r="C67" s="205">
        <v>47.909698938152658</v>
      </c>
      <c r="D67" s="205">
        <v>50.076729058579453</v>
      </c>
      <c r="E67" s="205">
        <v>50.425015780248309</v>
      </c>
      <c r="F67" s="205">
        <v>49.976135630872747</v>
      </c>
      <c r="G67" s="204">
        <v>34.995261909577813</v>
      </c>
      <c r="H67" s="205">
        <v>32.008202835845395</v>
      </c>
      <c r="I67" s="205">
        <v>36.426876729717904</v>
      </c>
      <c r="J67" s="205">
        <v>37.777850425821335</v>
      </c>
      <c r="K67" s="205">
        <v>37.363049183833553</v>
      </c>
      <c r="L67" s="204">
        <v>27.823215043790398</v>
      </c>
      <c r="M67" s="205">
        <v>27.823041640248373</v>
      </c>
      <c r="N67" s="205">
        <v>27.843299596303446</v>
      </c>
      <c r="O67" s="205">
        <v>27.838677661148569</v>
      </c>
      <c r="P67" s="205">
        <v>28.114043600110652</v>
      </c>
      <c r="Q67" s="204">
        <v>33.270034398978737</v>
      </c>
      <c r="R67" s="205">
        <v>33.109850908164383</v>
      </c>
      <c r="S67" s="205">
        <v>34.805931364783383</v>
      </c>
      <c r="T67" s="205">
        <v>34.906632375003468</v>
      </c>
      <c r="U67" s="205">
        <v>35.39359659412451</v>
      </c>
      <c r="V67" s="204">
        <v>31.806575638780487</v>
      </c>
      <c r="W67" s="205">
        <v>31.351899955669058</v>
      </c>
      <c r="X67" s="205">
        <v>32.105118062893702</v>
      </c>
      <c r="Y67" s="205">
        <v>32.070984201199721</v>
      </c>
      <c r="Z67" s="205">
        <v>32.202719776938828</v>
      </c>
      <c r="AA67" s="204">
        <v>31.159693804886349</v>
      </c>
      <c r="AB67" s="205">
        <v>31.068778958099944</v>
      </c>
      <c r="AC67" s="205">
        <v>31.369314319569177</v>
      </c>
      <c r="AD67" s="205">
        <v>31.40522270571023</v>
      </c>
      <c r="AE67" s="205">
        <v>31.713180009735868</v>
      </c>
      <c r="AF67" s="204">
        <v>29.039521377451571</v>
      </c>
      <c r="AG67" s="205">
        <v>28.804681671029606</v>
      </c>
      <c r="AH67" s="205">
        <v>29.328401437206438</v>
      </c>
      <c r="AI67" s="205">
        <v>29.660648506300316</v>
      </c>
      <c r="AJ67" s="205">
        <v>29.892863137328057</v>
      </c>
      <c r="AK67" s="204">
        <v>29.992348481522537</v>
      </c>
      <c r="AL67" s="205">
        <v>29.897827758374845</v>
      </c>
      <c r="AM67" s="205">
        <v>29.964754138120167</v>
      </c>
      <c r="AN67" s="205">
        <v>30.146148435917805</v>
      </c>
      <c r="AO67" s="205">
        <v>30.274466445624785</v>
      </c>
      <c r="AP67" s="204">
        <v>30.809036138660463</v>
      </c>
      <c r="AQ67" s="205">
        <v>30.816645703405541</v>
      </c>
      <c r="AR67" s="205">
        <v>31.182098185180166</v>
      </c>
      <c r="AS67" s="205">
        <v>40.055155531225303</v>
      </c>
      <c r="AT67" s="205">
        <v>31.464346340306161</v>
      </c>
      <c r="AU67" s="204">
        <v>31.388696449003575</v>
      </c>
      <c r="AV67" s="205">
        <v>31.216075093707921</v>
      </c>
      <c r="AW67" s="205">
        <v>31.764736474700356</v>
      </c>
      <c r="AX67" s="205">
        <v>32.126557237386955</v>
      </c>
      <c r="AY67" s="205">
        <v>32.431009089992045</v>
      </c>
      <c r="AZ67" s="204">
        <v>31.617108450116319</v>
      </c>
      <c r="BA67" s="205">
        <v>31.509290381285957</v>
      </c>
      <c r="BB67" s="205">
        <v>31.735153900880636</v>
      </c>
      <c r="BC67" s="205">
        <v>32.072671103926453</v>
      </c>
      <c r="BD67" s="205">
        <v>32.02818903006758</v>
      </c>
      <c r="BE67" s="204">
        <v>36.166280770271555</v>
      </c>
      <c r="BF67" s="205">
        <v>35.868913419053008</v>
      </c>
      <c r="BG67" s="205">
        <v>36.705863991340415</v>
      </c>
      <c r="BH67" s="205">
        <v>36.656453398061984</v>
      </c>
      <c r="BI67" s="206">
        <v>36.721287272424426</v>
      </c>
    </row>
    <row r="68" spans="1:61" x14ac:dyDescent="0.25">
      <c r="A68" s="207" t="s">
        <v>1700</v>
      </c>
      <c r="B68" s="204">
        <v>48.897972026451178</v>
      </c>
      <c r="C68" s="205">
        <v>48.010855000996209</v>
      </c>
      <c r="D68" s="205">
        <v>48.428897328857744</v>
      </c>
      <c r="E68" s="205">
        <v>48.006911914653934</v>
      </c>
      <c r="F68" s="205">
        <v>50.269977276483985</v>
      </c>
      <c r="G68" s="204">
        <v>40.527602027669182</v>
      </c>
      <c r="H68" s="205">
        <v>39.663796229618015</v>
      </c>
      <c r="I68" s="205">
        <v>40.52578666850463</v>
      </c>
      <c r="J68" s="205">
        <v>40.760567225864207</v>
      </c>
      <c r="K68" s="205">
        <v>41.997929461151337</v>
      </c>
      <c r="L68" s="204">
        <v>34.660437762406097</v>
      </c>
      <c r="M68" s="205">
        <v>34.465300430574231</v>
      </c>
      <c r="N68" s="205">
        <v>34.646758312729219</v>
      </c>
      <c r="O68" s="205">
        <v>34.506810473159867</v>
      </c>
      <c r="P68" s="205">
        <v>35.425233000548587</v>
      </c>
      <c r="Q68" s="204">
        <v>36.757342713209155</v>
      </c>
      <c r="R68" s="205">
        <v>36.480387172860624</v>
      </c>
      <c r="S68" s="205">
        <v>36.890819551756842</v>
      </c>
      <c r="T68" s="205">
        <v>36.58657202873426</v>
      </c>
      <c r="U68" s="205">
        <v>37.994862828355913</v>
      </c>
      <c r="V68" s="204">
        <v>33.684550460917571</v>
      </c>
      <c r="W68" s="205">
        <v>33.614554411553513</v>
      </c>
      <c r="X68" s="205">
        <v>33.61621352566781</v>
      </c>
      <c r="Y68" s="205">
        <v>33.268402249738593</v>
      </c>
      <c r="Z68" s="205">
        <v>34.260561137019764</v>
      </c>
      <c r="AA68" s="204">
        <v>32.677140869940366</v>
      </c>
      <c r="AB68" s="205">
        <v>32.262740775254031</v>
      </c>
      <c r="AC68" s="205">
        <v>32.328542531796536</v>
      </c>
      <c r="AD68" s="205">
        <v>32.021426935930364</v>
      </c>
      <c r="AE68" s="205">
        <v>33.327591783569446</v>
      </c>
      <c r="AF68" s="204">
        <v>32.168534791621816</v>
      </c>
      <c r="AG68" s="205">
        <v>31.884040908316429</v>
      </c>
      <c r="AH68" s="205">
        <v>30.812809398376185</v>
      </c>
      <c r="AI68" s="205">
        <v>30.076630817025507</v>
      </c>
      <c r="AJ68" s="205">
        <v>32.543934477301093</v>
      </c>
      <c r="AK68" s="204">
        <v>32.639635623031246</v>
      </c>
      <c r="AL68" s="205">
        <v>32.263244548488927</v>
      </c>
      <c r="AM68" s="205">
        <v>31.048602661205187</v>
      </c>
      <c r="AN68" s="205">
        <v>31.693124141824757</v>
      </c>
      <c r="AO68" s="205">
        <v>33.31107599768778</v>
      </c>
      <c r="AP68" s="204">
        <v>32.344315723121127</v>
      </c>
      <c r="AQ68" s="205">
        <v>32.185659002475091</v>
      </c>
      <c r="AR68" s="205">
        <v>31.901120310519897</v>
      </c>
      <c r="AS68" s="205">
        <v>31.268614185574251</v>
      </c>
      <c r="AT68" s="205">
        <v>32.873096654961778</v>
      </c>
      <c r="AU68" s="204">
        <v>32.930357924653116</v>
      </c>
      <c r="AV68" s="205">
        <v>32.757507445079277</v>
      </c>
      <c r="AW68" s="205">
        <v>32.792472546604813</v>
      </c>
      <c r="AX68" s="205">
        <v>32.149621706831098</v>
      </c>
      <c r="AY68" s="205">
        <v>33.601427881579781</v>
      </c>
      <c r="AZ68" s="204">
        <v>33.38348767677207</v>
      </c>
      <c r="BA68" s="205">
        <v>33.293568506339533</v>
      </c>
      <c r="BB68" s="205">
        <v>33.271851500519382</v>
      </c>
      <c r="BC68" s="205">
        <v>33.105806110600966</v>
      </c>
      <c r="BD68" s="205">
        <v>34.455783009355592</v>
      </c>
      <c r="BE68" s="204">
        <v>35.009478421133466</v>
      </c>
      <c r="BF68" s="205">
        <v>34.925938018866489</v>
      </c>
      <c r="BG68" s="205">
        <v>34.94443189111103</v>
      </c>
      <c r="BH68" s="205">
        <v>34.314402625309462</v>
      </c>
      <c r="BI68" s="206">
        <v>35.169000169538407</v>
      </c>
    </row>
    <row r="69" spans="1:61" x14ac:dyDescent="0.25">
      <c r="A69" s="207" t="s">
        <v>1701</v>
      </c>
      <c r="B69" s="204">
        <v>50.578100775457216</v>
      </c>
      <c r="C69" s="205">
        <v>49.704195835237854</v>
      </c>
      <c r="D69" s="205">
        <v>50.024535281560937</v>
      </c>
      <c r="E69" s="205">
        <v>49.539890375828861</v>
      </c>
      <c r="F69" s="205">
        <v>51.606284677883721</v>
      </c>
      <c r="G69" s="204">
        <v>40.625349106556534</v>
      </c>
      <c r="H69" s="205">
        <v>39.746684154724953</v>
      </c>
      <c r="I69" s="205">
        <v>40.697971342920027</v>
      </c>
      <c r="J69" s="205">
        <v>40.899595611589149</v>
      </c>
      <c r="K69" s="205">
        <v>42.558175564514748</v>
      </c>
      <c r="L69" s="204">
        <v>34.765785232333386</v>
      </c>
      <c r="M69" s="205">
        <v>34.499800737051523</v>
      </c>
      <c r="N69" s="205">
        <v>34.863308424954504</v>
      </c>
      <c r="O69" s="205">
        <v>34.699338119160217</v>
      </c>
      <c r="P69" s="205">
        <v>35.84096919249636</v>
      </c>
      <c r="Q69" s="204">
        <v>37.457253599813313</v>
      </c>
      <c r="R69" s="205">
        <v>37.240733039711714</v>
      </c>
      <c r="S69" s="205">
        <v>37.487593562933256</v>
      </c>
      <c r="T69" s="205">
        <v>37.168420855073911</v>
      </c>
      <c r="U69" s="205">
        <v>38.673464821951754</v>
      </c>
      <c r="V69" s="204">
        <v>34.242713902198354</v>
      </c>
      <c r="W69" s="205">
        <v>34.157594453012322</v>
      </c>
      <c r="X69" s="205">
        <v>34.215653806141923</v>
      </c>
      <c r="Y69" s="205">
        <v>33.80997337735954</v>
      </c>
      <c r="Z69" s="205">
        <v>34.877305796135907</v>
      </c>
      <c r="AA69" s="204">
        <v>32.583277825328857</v>
      </c>
      <c r="AB69" s="205">
        <v>32.190968870362063</v>
      </c>
      <c r="AC69" s="205">
        <v>32.258733245441412</v>
      </c>
      <c r="AD69" s="205">
        <v>31.786201499018706</v>
      </c>
      <c r="AE69" s="205">
        <v>33.338139235264755</v>
      </c>
      <c r="AF69" s="204">
        <v>31.283161810455915</v>
      </c>
      <c r="AG69" s="205">
        <v>31.020044517418174</v>
      </c>
      <c r="AH69" s="205">
        <v>30.178795843474916</v>
      </c>
      <c r="AI69" s="205">
        <v>29.524281292573306</v>
      </c>
      <c r="AJ69" s="205">
        <v>32.037769368638259</v>
      </c>
      <c r="AK69" s="204">
        <v>31.886281884185223</v>
      </c>
      <c r="AL69" s="205">
        <v>31.464002250513371</v>
      </c>
      <c r="AM69" s="205">
        <v>30.427995678791202</v>
      </c>
      <c r="AN69" s="205">
        <v>29.791849174420999</v>
      </c>
      <c r="AO69" s="205">
        <v>32.66331870930447</v>
      </c>
      <c r="AP69" s="204">
        <v>31.504637787937948</v>
      </c>
      <c r="AQ69" s="205">
        <v>31.377888115331441</v>
      </c>
      <c r="AR69" s="205">
        <v>31.057896387097802</v>
      </c>
      <c r="AS69" s="205">
        <v>30.453315254408913</v>
      </c>
      <c r="AT69" s="205">
        <v>31.986241861964427</v>
      </c>
      <c r="AU69" s="204">
        <v>32.443304056375297</v>
      </c>
      <c r="AV69" s="205">
        <v>32.340405400487647</v>
      </c>
      <c r="AW69" s="205">
        <v>32.234959807253468</v>
      </c>
      <c r="AX69" s="205">
        <v>31.567065432898485</v>
      </c>
      <c r="AY69" s="205">
        <v>33.263843837448675</v>
      </c>
      <c r="AZ69" s="204">
        <v>33.392632780452523</v>
      </c>
      <c r="BA69" s="205">
        <v>33.300284950260831</v>
      </c>
      <c r="BB69" s="205">
        <v>33.222968981916793</v>
      </c>
      <c r="BC69" s="205">
        <v>32.888801645021545</v>
      </c>
      <c r="BD69" s="205">
        <v>34.403509736005894</v>
      </c>
      <c r="BE69" s="204">
        <v>35.530638509189572</v>
      </c>
      <c r="BF69" s="205">
        <v>35.43731441588821</v>
      </c>
      <c r="BG69" s="205">
        <v>35.468078955401708</v>
      </c>
      <c r="BH69" s="205">
        <v>34.637659133290235</v>
      </c>
      <c r="BI69" s="206">
        <v>35.708325198464031</v>
      </c>
    </row>
    <row r="70" spans="1:61" x14ac:dyDescent="0.25">
      <c r="A70" s="207" t="s">
        <v>1702</v>
      </c>
      <c r="B70" s="204">
        <v>50.527866303291447</v>
      </c>
      <c r="C70" s="205">
        <v>49.774457400114848</v>
      </c>
      <c r="D70" s="205">
        <v>50.091079564293402</v>
      </c>
      <c r="E70" s="205">
        <v>49.746988234408704</v>
      </c>
      <c r="F70" s="205">
        <v>51.475844339374163</v>
      </c>
      <c r="G70" s="204">
        <v>40.500468583319254</v>
      </c>
      <c r="H70" s="205">
        <v>39.656076498918331</v>
      </c>
      <c r="I70" s="205">
        <v>40.627119780171505</v>
      </c>
      <c r="J70" s="205">
        <v>40.852868986051853</v>
      </c>
      <c r="K70" s="205">
        <v>42.370565777166384</v>
      </c>
      <c r="L70" s="204">
        <v>34.570378261269745</v>
      </c>
      <c r="M70" s="205">
        <v>34.331082068141875</v>
      </c>
      <c r="N70" s="205">
        <v>34.716773021906533</v>
      </c>
      <c r="O70" s="205">
        <v>34.569338119160214</v>
      </c>
      <c r="P70" s="205">
        <v>35.669844104363833</v>
      </c>
      <c r="Q70" s="204">
        <v>37.309066986040001</v>
      </c>
      <c r="R70" s="205">
        <v>37.101114315873772</v>
      </c>
      <c r="S70" s="205">
        <v>37.357580694205545</v>
      </c>
      <c r="T70" s="205">
        <v>37.155305270393235</v>
      </c>
      <c r="U70" s="205">
        <v>38.502347999957024</v>
      </c>
      <c r="V70" s="204">
        <v>34.121775295648021</v>
      </c>
      <c r="W70" s="205">
        <v>34.033587466205461</v>
      </c>
      <c r="X70" s="205">
        <v>34.121746483834244</v>
      </c>
      <c r="Y70" s="205">
        <v>33.848277593968419</v>
      </c>
      <c r="Z70" s="205">
        <v>34.733559740419963</v>
      </c>
      <c r="AA70" s="204">
        <v>32.165421882497078</v>
      </c>
      <c r="AB70" s="205">
        <v>31.916442752752126</v>
      </c>
      <c r="AC70" s="205">
        <v>32.035803690380774</v>
      </c>
      <c r="AD70" s="205">
        <v>31.675837217977271</v>
      </c>
      <c r="AE70" s="205">
        <v>32.826330031592789</v>
      </c>
      <c r="AF70" s="204">
        <v>30.750602251716952</v>
      </c>
      <c r="AG70" s="205">
        <v>30.6231241035332</v>
      </c>
      <c r="AH70" s="205">
        <v>29.918752383739786</v>
      </c>
      <c r="AI70" s="205">
        <v>29.391988485843918</v>
      </c>
      <c r="AJ70" s="205">
        <v>30.900136691519091</v>
      </c>
      <c r="AK70" s="204">
        <v>31.402825111676965</v>
      </c>
      <c r="AL70" s="205">
        <v>31.024818244044969</v>
      </c>
      <c r="AM70" s="205">
        <v>30.139544846411621</v>
      </c>
      <c r="AN70" s="205">
        <v>29.751780806874709</v>
      </c>
      <c r="AO70" s="205">
        <v>31.807631498104058</v>
      </c>
      <c r="AP70" s="204">
        <v>31.153799532559177</v>
      </c>
      <c r="AQ70" s="205">
        <v>31.057458040699895</v>
      </c>
      <c r="AR70" s="205">
        <v>30.867644759179701</v>
      </c>
      <c r="AS70" s="205">
        <v>30.405884571235998</v>
      </c>
      <c r="AT70" s="205">
        <v>31.651816382374935</v>
      </c>
      <c r="AU70" s="204">
        <v>32.0928797084702</v>
      </c>
      <c r="AV70" s="205">
        <v>32.017427262636922</v>
      </c>
      <c r="AW70" s="205">
        <v>32.004839117355871</v>
      </c>
      <c r="AX70" s="205">
        <v>31.534635596972706</v>
      </c>
      <c r="AY70" s="205">
        <v>32.93877216923152</v>
      </c>
      <c r="AZ70" s="204">
        <v>33.064509769796913</v>
      </c>
      <c r="BA70" s="205">
        <v>32.972144597829875</v>
      </c>
      <c r="BB70" s="205">
        <v>32.979183425604411</v>
      </c>
      <c r="BC70" s="205">
        <v>32.856185403595511</v>
      </c>
      <c r="BD70" s="205">
        <v>34.057009353831788</v>
      </c>
      <c r="BE70" s="204">
        <v>35.365554058699196</v>
      </c>
      <c r="BF70" s="205">
        <v>35.272630085464861</v>
      </c>
      <c r="BG70" s="205">
        <v>35.347806500616535</v>
      </c>
      <c r="BH70" s="205">
        <v>34.648063269581478</v>
      </c>
      <c r="BI70" s="206">
        <v>35.550987060550987</v>
      </c>
    </row>
    <row r="71" spans="1:61" x14ac:dyDescent="0.25">
      <c r="A71" s="207" t="s">
        <v>1703</v>
      </c>
      <c r="B71" s="204">
        <v>49.554077885536799</v>
      </c>
      <c r="C71" s="205">
        <v>48.992414325562855</v>
      </c>
      <c r="D71" s="205">
        <v>49.468840394592661</v>
      </c>
      <c r="E71" s="205">
        <v>49.350869908442185</v>
      </c>
      <c r="F71" s="205">
        <v>50.114122955837182</v>
      </c>
      <c r="G71" s="204">
        <v>39.450946268706346</v>
      </c>
      <c r="H71" s="205">
        <v>38.711246260744588</v>
      </c>
      <c r="I71" s="205">
        <v>39.569483110682256</v>
      </c>
      <c r="J71" s="205">
        <v>39.786982331133423</v>
      </c>
      <c r="K71" s="205">
        <v>40.945547200360842</v>
      </c>
      <c r="L71" s="204">
        <v>33.657064846609693</v>
      </c>
      <c r="M71" s="205">
        <v>33.544834780880031</v>
      </c>
      <c r="N71" s="205">
        <v>33.785582545528875</v>
      </c>
      <c r="O71" s="205">
        <v>33.777872814701574</v>
      </c>
      <c r="P71" s="205">
        <v>34.341582930275401</v>
      </c>
      <c r="Q71" s="204">
        <v>36.339859480309123</v>
      </c>
      <c r="R71" s="205">
        <v>36.252562836239214</v>
      </c>
      <c r="S71" s="205">
        <v>36.387670677695432</v>
      </c>
      <c r="T71" s="205">
        <v>36.306680080958969</v>
      </c>
      <c r="U71" s="205">
        <v>37.062616612463017</v>
      </c>
      <c r="V71" s="204">
        <v>33.341669007553065</v>
      </c>
      <c r="W71" s="205">
        <v>33.255808977328776</v>
      </c>
      <c r="X71" s="205">
        <v>33.344111730928333</v>
      </c>
      <c r="Y71" s="205">
        <v>33.203394102691107</v>
      </c>
      <c r="Z71" s="205">
        <v>33.697190564315143</v>
      </c>
      <c r="AA71" s="204">
        <v>31.061030435606245</v>
      </c>
      <c r="AB71" s="205">
        <v>30.822423797164404</v>
      </c>
      <c r="AC71" s="205">
        <v>30.937436528428464</v>
      </c>
      <c r="AD71" s="205">
        <v>30.751379200330007</v>
      </c>
      <c r="AE71" s="205">
        <v>31.587222787241231</v>
      </c>
      <c r="AF71" s="204">
        <v>29.104510805941278</v>
      </c>
      <c r="AG71" s="205">
        <v>29.005651311203707</v>
      </c>
      <c r="AH71" s="205">
        <v>28.786325792919197</v>
      </c>
      <c r="AI71" s="205">
        <v>28.699618997296525</v>
      </c>
      <c r="AJ71" s="205">
        <v>29.574175350911439</v>
      </c>
      <c r="AK71" s="204">
        <v>29.547303412870018</v>
      </c>
      <c r="AL71" s="205">
        <v>29.242432495544946</v>
      </c>
      <c r="AM71" s="205">
        <v>29.100806382580743</v>
      </c>
      <c r="AN71" s="205">
        <v>29.014446194227816</v>
      </c>
      <c r="AO71" s="205">
        <v>29.868956613260327</v>
      </c>
      <c r="AP71" s="204">
        <v>30.357083993358131</v>
      </c>
      <c r="AQ71" s="205">
        <v>30.278173530350106</v>
      </c>
      <c r="AR71" s="205">
        <v>30.134005092972654</v>
      </c>
      <c r="AS71" s="205">
        <v>30.074481574448594</v>
      </c>
      <c r="AT71" s="205">
        <v>30.587743081651091</v>
      </c>
      <c r="AU71" s="204">
        <v>31.290377288046081</v>
      </c>
      <c r="AV71" s="205">
        <v>31.224807034462682</v>
      </c>
      <c r="AW71" s="205">
        <v>31.212334636561469</v>
      </c>
      <c r="AX71" s="205">
        <v>31.082301495609112</v>
      </c>
      <c r="AY71" s="205">
        <v>31.676283190800163</v>
      </c>
      <c r="AZ71" s="204">
        <v>32.225666278258721</v>
      </c>
      <c r="BA71" s="205">
        <v>32.164352248118711</v>
      </c>
      <c r="BB71" s="205">
        <v>32.166201623981038</v>
      </c>
      <c r="BC71" s="205">
        <v>32.081811257791294</v>
      </c>
      <c r="BD71" s="205">
        <v>32.725161026490682</v>
      </c>
      <c r="BE71" s="204">
        <v>34.526068177662708</v>
      </c>
      <c r="BF71" s="205">
        <v>34.489028269145507</v>
      </c>
      <c r="BG71" s="205">
        <v>34.601158587834114</v>
      </c>
      <c r="BH71" s="205">
        <v>34.285660316578912</v>
      </c>
      <c r="BI71" s="206">
        <v>34.677781356921983</v>
      </c>
    </row>
    <row r="72" spans="1:61" x14ac:dyDescent="0.25">
      <c r="A72" s="207" t="s">
        <v>1704</v>
      </c>
      <c r="B72" s="204">
        <v>49.415725117066181</v>
      </c>
      <c r="C72" s="205">
        <v>48.479379988397035</v>
      </c>
      <c r="D72" s="205">
        <v>49.453927509070638</v>
      </c>
      <c r="E72" s="205">
        <v>49.545461159548815</v>
      </c>
      <c r="F72" s="205">
        <v>49.875601482931941</v>
      </c>
      <c r="G72" s="204">
        <v>36.776563657673584</v>
      </c>
      <c r="H72" s="205">
        <v>35.846463207796873</v>
      </c>
      <c r="I72" s="205">
        <v>37.843917679440004</v>
      </c>
      <c r="J72" s="205">
        <v>38.707378396995054</v>
      </c>
      <c r="K72" s="205">
        <v>38.935683648906902</v>
      </c>
      <c r="L72" s="204">
        <v>30.94943152484052</v>
      </c>
      <c r="M72" s="205">
        <v>30.739279831083564</v>
      </c>
      <c r="N72" s="205">
        <v>31.084722188373384</v>
      </c>
      <c r="O72" s="205">
        <v>31.080501559182498</v>
      </c>
      <c r="P72" s="205">
        <v>31.431077596685007</v>
      </c>
      <c r="Q72" s="204">
        <v>34.799686757903117</v>
      </c>
      <c r="R72" s="205">
        <v>34.725597772358313</v>
      </c>
      <c r="S72" s="205">
        <v>35.41712639207875</v>
      </c>
      <c r="T72" s="205">
        <v>35.512621690088544</v>
      </c>
      <c r="U72" s="205">
        <v>36.016233210599076</v>
      </c>
      <c r="V72" s="204">
        <v>32.453693252024571</v>
      </c>
      <c r="W72" s="205">
        <v>32.011331458113503</v>
      </c>
      <c r="X72" s="205">
        <v>32.66993579567329</v>
      </c>
      <c r="Y72" s="205">
        <v>32.625435562159488</v>
      </c>
      <c r="Z72" s="205">
        <v>32.799691109630615</v>
      </c>
      <c r="AA72" s="204">
        <v>30.609666758388776</v>
      </c>
      <c r="AB72" s="205">
        <v>30.520960209040201</v>
      </c>
      <c r="AC72" s="205">
        <v>30.82531323647736</v>
      </c>
      <c r="AD72" s="205">
        <v>30.840545245292507</v>
      </c>
      <c r="AE72" s="205">
        <v>31.166981979785223</v>
      </c>
      <c r="AF72" s="204">
        <v>28.469183472468362</v>
      </c>
      <c r="AG72" s="205">
        <v>28.334681671029607</v>
      </c>
      <c r="AH72" s="205">
        <v>28.804564439563698</v>
      </c>
      <c r="AI72" s="205">
        <v>29.020613454543913</v>
      </c>
      <c r="AJ72" s="205">
        <v>29.340118307009771</v>
      </c>
      <c r="AK72" s="204">
        <v>29.41685898244998</v>
      </c>
      <c r="AL72" s="205">
        <v>29.210446191276123</v>
      </c>
      <c r="AM72" s="205">
        <v>29.292689516550897</v>
      </c>
      <c r="AN72" s="205">
        <v>29.54622263637004</v>
      </c>
      <c r="AO72" s="205">
        <v>29.641030925867351</v>
      </c>
      <c r="AP72" s="204">
        <v>30.273890114568019</v>
      </c>
      <c r="AQ72" s="205">
        <v>30.286616975434082</v>
      </c>
      <c r="AR72" s="205">
        <v>30.419192823610988</v>
      </c>
      <c r="AS72" s="205">
        <v>30.615969011626571</v>
      </c>
      <c r="AT72" s="205">
        <v>30.574322489863111</v>
      </c>
      <c r="AU72" s="204">
        <v>30.865914068555494</v>
      </c>
      <c r="AV72" s="205">
        <v>30.707551721314459</v>
      </c>
      <c r="AW72" s="205">
        <v>31.062455483607366</v>
      </c>
      <c r="AX72" s="205">
        <v>31.202248337528804</v>
      </c>
      <c r="AY72" s="205">
        <v>31.570488731847107</v>
      </c>
      <c r="AZ72" s="204">
        <v>31.063077944909526</v>
      </c>
      <c r="BA72" s="205">
        <v>30.973783361807406</v>
      </c>
      <c r="BB72" s="205">
        <v>31.179281740328211</v>
      </c>
      <c r="BC72" s="205">
        <v>31.497097904851465</v>
      </c>
      <c r="BD72" s="205">
        <v>31.467374871987033</v>
      </c>
      <c r="BE72" s="204">
        <v>34.822500047538604</v>
      </c>
      <c r="BF72" s="205">
        <v>34.596251716177171</v>
      </c>
      <c r="BG72" s="205">
        <v>35.16489776836255</v>
      </c>
      <c r="BH72" s="205">
        <v>35.015209028415612</v>
      </c>
      <c r="BI72" s="206">
        <v>35.113004022323551</v>
      </c>
    </row>
    <row r="73" spans="1:61" x14ac:dyDescent="0.25">
      <c r="A73" s="207" t="s">
        <v>1705</v>
      </c>
      <c r="B73" s="204">
        <v>48.319016114014637</v>
      </c>
      <c r="C73" s="205">
        <v>46.205615865593089</v>
      </c>
      <c r="D73" s="205">
        <v>49.041184685851057</v>
      </c>
      <c r="E73" s="205">
        <v>49.647388599539369</v>
      </c>
      <c r="F73" s="205">
        <v>48.7271847906839</v>
      </c>
      <c r="G73" s="204">
        <v>33.289529366291042</v>
      </c>
      <c r="H73" s="205">
        <v>30.379578172064161</v>
      </c>
      <c r="I73" s="205">
        <v>34.645522857649233</v>
      </c>
      <c r="J73" s="205">
        <v>36.20661958699349</v>
      </c>
      <c r="K73" s="205">
        <v>35.470454819501732</v>
      </c>
      <c r="L73" s="204">
        <v>25.652032228602174</v>
      </c>
      <c r="M73" s="205">
        <v>25.651930761735368</v>
      </c>
      <c r="N73" s="205">
        <v>25.651947688473619</v>
      </c>
      <c r="O73" s="205">
        <v>25.652073583928253</v>
      </c>
      <c r="P73" s="205">
        <v>25.652256314108563</v>
      </c>
      <c r="Q73" s="204">
        <v>32.336315246187418</v>
      </c>
      <c r="R73" s="205">
        <v>31.935240840097553</v>
      </c>
      <c r="S73" s="205">
        <v>34.658386874198051</v>
      </c>
      <c r="T73" s="205">
        <v>35.572621690088546</v>
      </c>
      <c r="U73" s="205">
        <v>34.664945754564918</v>
      </c>
      <c r="V73" s="204">
        <v>31.391486714728916</v>
      </c>
      <c r="W73" s="205">
        <v>30.632599229515666</v>
      </c>
      <c r="X73" s="205">
        <v>31.587679789316752</v>
      </c>
      <c r="Y73" s="205">
        <v>31.549464491772607</v>
      </c>
      <c r="Z73" s="205">
        <v>31.545869153897399</v>
      </c>
      <c r="AA73" s="204">
        <v>32.44799753594792</v>
      </c>
      <c r="AB73" s="205">
        <v>31.964913014329891</v>
      </c>
      <c r="AC73" s="205">
        <v>32.514617295988785</v>
      </c>
      <c r="AD73" s="205">
        <v>32.513273945143943</v>
      </c>
      <c r="AE73" s="205">
        <v>32.580826564188868</v>
      </c>
      <c r="AF73" s="204">
        <v>29.76417431639041</v>
      </c>
      <c r="AG73" s="205">
        <v>29.069689477841976</v>
      </c>
      <c r="AH73" s="205">
        <v>30.180119372518806</v>
      </c>
      <c r="AI73" s="205">
        <v>30.860309273712669</v>
      </c>
      <c r="AJ73" s="205">
        <v>31.310258969659795</v>
      </c>
      <c r="AK73" s="204">
        <v>31.875192402673665</v>
      </c>
      <c r="AL73" s="205">
        <v>31.875262508811591</v>
      </c>
      <c r="AM73" s="205">
        <v>31.944414417556221</v>
      </c>
      <c r="AN73" s="205">
        <v>32.052392669159246</v>
      </c>
      <c r="AO73" s="205">
        <v>32.078492179916452</v>
      </c>
      <c r="AP73" s="204">
        <v>32.689479879988049</v>
      </c>
      <c r="AQ73" s="205">
        <v>32.620920125459072</v>
      </c>
      <c r="AR73" s="205">
        <v>33.00562304032136</v>
      </c>
      <c r="AS73" s="205">
        <v>42.778731479716193</v>
      </c>
      <c r="AT73" s="205">
        <v>33.416257970521066</v>
      </c>
      <c r="AU73" s="204">
        <v>31.578635391853176</v>
      </c>
      <c r="AV73" s="205">
        <v>31.332955560003395</v>
      </c>
      <c r="AW73" s="205">
        <v>31.998405730454266</v>
      </c>
      <c r="AX73" s="205">
        <v>33.152960842756059</v>
      </c>
      <c r="AY73" s="205">
        <v>33.629664766847114</v>
      </c>
      <c r="AZ73" s="204">
        <v>32.898947083609229</v>
      </c>
      <c r="BA73" s="205">
        <v>32.723304297395039</v>
      </c>
      <c r="BB73" s="205">
        <v>32.97728491949421</v>
      </c>
      <c r="BC73" s="205">
        <v>33.291838339895335</v>
      </c>
      <c r="BD73" s="205">
        <v>33.098166073294934</v>
      </c>
      <c r="BE73" s="204">
        <v>38.27282962897953</v>
      </c>
      <c r="BF73" s="205">
        <v>37.829542801229231</v>
      </c>
      <c r="BG73" s="205">
        <v>39.491358331924523</v>
      </c>
      <c r="BH73" s="205">
        <v>39.488569238857899</v>
      </c>
      <c r="BI73" s="206">
        <v>38.861299913446182</v>
      </c>
    </row>
    <row r="74" spans="1:61" x14ac:dyDescent="0.25">
      <c r="A74" s="207" t="s">
        <v>1706</v>
      </c>
      <c r="B74" s="204">
        <v>50.20082566824567</v>
      </c>
      <c r="C74" s="205">
        <v>48.007372176904227</v>
      </c>
      <c r="D74" s="205">
        <v>50.955657483398113</v>
      </c>
      <c r="E74" s="205">
        <v>51.583868604750904</v>
      </c>
      <c r="F74" s="205">
        <v>50.6268430115652</v>
      </c>
      <c r="G74" s="204">
        <v>34.588704264533519</v>
      </c>
      <c r="H74" s="205">
        <v>31.563724054410141</v>
      </c>
      <c r="I74" s="205">
        <v>35.992468268623391</v>
      </c>
      <c r="J74" s="205">
        <v>37.618588764400918</v>
      </c>
      <c r="K74" s="205">
        <v>36.851375573140501</v>
      </c>
      <c r="L74" s="204">
        <v>26.651760947600199</v>
      </c>
      <c r="M74" s="205">
        <v>26.651655429166091</v>
      </c>
      <c r="N74" s="205">
        <v>26.651665729818124</v>
      </c>
      <c r="O74" s="205">
        <v>26.651797816940075</v>
      </c>
      <c r="P74" s="205">
        <v>26.651990682399667</v>
      </c>
      <c r="Q74" s="204">
        <v>33.598182633045532</v>
      </c>
      <c r="R74" s="205">
        <v>33.181982906854003</v>
      </c>
      <c r="S74" s="205">
        <v>36.008437117795417</v>
      </c>
      <c r="T74" s="205">
        <v>36.957295109217206</v>
      </c>
      <c r="U74" s="205">
        <v>36.010991389499772</v>
      </c>
      <c r="V74" s="204">
        <v>32.618704467537242</v>
      </c>
      <c r="W74" s="205">
        <v>31.827950099588534</v>
      </c>
      <c r="X74" s="205">
        <v>32.814948271201438</v>
      </c>
      <c r="Y74" s="205">
        <v>32.779320922348802</v>
      </c>
      <c r="Z74" s="205">
        <v>32.772777299084559</v>
      </c>
      <c r="AA74" s="204">
        <v>33.715521495466668</v>
      </c>
      <c r="AB74" s="205">
        <v>33.211783984003574</v>
      </c>
      <c r="AC74" s="205">
        <v>33.782245803212092</v>
      </c>
      <c r="AD74" s="205">
        <v>33.780848497275251</v>
      </c>
      <c r="AE74" s="205">
        <v>33.848665149243345</v>
      </c>
      <c r="AF74" s="204">
        <v>30.921838690843035</v>
      </c>
      <c r="AG74" s="205">
        <v>30.202031552533342</v>
      </c>
      <c r="AH74" s="205">
        <v>31.354842174954619</v>
      </c>
      <c r="AI74" s="205">
        <v>32.060309273712669</v>
      </c>
      <c r="AJ74" s="205">
        <v>32.530258969659798</v>
      </c>
      <c r="AK74" s="204">
        <v>33.120414617883675</v>
      </c>
      <c r="AL74" s="205">
        <v>33.120487815557155</v>
      </c>
      <c r="AM74" s="205">
        <v>33.189640639018968</v>
      </c>
      <c r="AN74" s="205">
        <v>33.297714404054865</v>
      </c>
      <c r="AO74" s="205">
        <v>33.33106455477148</v>
      </c>
      <c r="AP74" s="204">
        <v>33.962110060074188</v>
      </c>
      <c r="AQ74" s="205">
        <v>33.893546025211265</v>
      </c>
      <c r="AR74" s="205">
        <v>34.289132903472627</v>
      </c>
      <c r="AS74" s="205">
        <v>44.447637385717911</v>
      </c>
      <c r="AT74" s="205">
        <v>34.718218687012282</v>
      </c>
      <c r="AU74" s="204">
        <v>32.811528018716047</v>
      </c>
      <c r="AV74" s="205">
        <v>32.555730512391278</v>
      </c>
      <c r="AW74" s="205">
        <v>33.2462818711235</v>
      </c>
      <c r="AX74" s="205">
        <v>34.44374341366219</v>
      </c>
      <c r="AY74" s="205">
        <v>34.940434296506346</v>
      </c>
      <c r="AZ74" s="204">
        <v>34.176493165697011</v>
      </c>
      <c r="BA74" s="205">
        <v>33.995685791912599</v>
      </c>
      <c r="BB74" s="205">
        <v>34.259616219504899</v>
      </c>
      <c r="BC74" s="205">
        <v>34.589363560856363</v>
      </c>
      <c r="BD74" s="205">
        <v>34.390052837434276</v>
      </c>
      <c r="BE74" s="204">
        <v>39.762403346717278</v>
      </c>
      <c r="BF74" s="205">
        <v>39.30389799256961</v>
      </c>
      <c r="BG74" s="205">
        <v>41.03043358809451</v>
      </c>
      <c r="BH74" s="205">
        <v>41.02487216332635</v>
      </c>
      <c r="BI74" s="206">
        <v>40.37576621942236</v>
      </c>
    </row>
    <row r="75" spans="1:61" x14ac:dyDescent="0.25">
      <c r="A75" s="207" t="s">
        <v>1707</v>
      </c>
      <c r="B75" s="204">
        <v>49.369920891130164</v>
      </c>
      <c r="C75" s="205">
        <v>47.208740301559956</v>
      </c>
      <c r="D75" s="205">
        <v>50.110516987125841</v>
      </c>
      <c r="E75" s="205">
        <v>50.725162653897883</v>
      </c>
      <c r="F75" s="205">
        <v>49.785571975056811</v>
      </c>
      <c r="G75" s="204">
        <v>34.011151182991739</v>
      </c>
      <c r="H75" s="205">
        <v>31.039746255569145</v>
      </c>
      <c r="I75" s="205">
        <v>35.393444037803469</v>
      </c>
      <c r="J75" s="205">
        <v>36.992046724493669</v>
      </c>
      <c r="K75" s="205">
        <v>36.239521944890456</v>
      </c>
      <c r="L75" s="204">
        <v>26.206915683123171</v>
      </c>
      <c r="M75" s="205">
        <v>26.206815256695432</v>
      </c>
      <c r="N75" s="205">
        <v>26.211665729818126</v>
      </c>
      <c r="O75" s="205">
        <v>26.211797816940074</v>
      </c>
      <c r="P75" s="205">
        <v>26.211990682399662</v>
      </c>
      <c r="Q75" s="204">
        <v>33.039658124116343</v>
      </c>
      <c r="R75" s="205">
        <v>32.628622065300476</v>
      </c>
      <c r="S75" s="205">
        <v>35.412296189460115</v>
      </c>
      <c r="T75" s="205">
        <v>36.343870277978624</v>
      </c>
      <c r="U75" s="205">
        <v>35.417975019162306</v>
      </c>
      <c r="V75" s="204">
        <v>32.073963491061669</v>
      </c>
      <c r="W75" s="205">
        <v>31.295113886824964</v>
      </c>
      <c r="X75" s="205">
        <v>32.272723408612457</v>
      </c>
      <c r="Y75" s="205">
        <v>32.2344392097298</v>
      </c>
      <c r="Z75" s="205">
        <v>32.230683021195745</v>
      </c>
      <c r="AA75" s="204">
        <v>33.150471211934757</v>
      </c>
      <c r="AB75" s="205">
        <v>32.659629257448664</v>
      </c>
      <c r="AC75" s="205">
        <v>33.222303614394626</v>
      </c>
      <c r="AD75" s="205">
        <v>33.220935214935082</v>
      </c>
      <c r="AE75" s="205">
        <v>33.291023648927244</v>
      </c>
      <c r="AF75" s="204">
        <v>30.409175024106581</v>
      </c>
      <c r="AG75" s="205">
        <v>29.699692978515777</v>
      </c>
      <c r="AH75" s="205">
        <v>30.835146209655697</v>
      </c>
      <c r="AI75" s="205">
        <v>31.530309273712664</v>
      </c>
      <c r="AJ75" s="205">
        <v>31.987591369665182</v>
      </c>
      <c r="AK75" s="204">
        <v>32.565192402673659</v>
      </c>
      <c r="AL75" s="205">
        <v>32.565262508811585</v>
      </c>
      <c r="AM75" s="205">
        <v>32.637078301698367</v>
      </c>
      <c r="AN75" s="205">
        <v>32.745053536607053</v>
      </c>
      <c r="AO75" s="205">
        <v>32.773712740083106</v>
      </c>
      <c r="AP75" s="204">
        <v>33.397253819275306</v>
      </c>
      <c r="AQ75" s="205">
        <v>33.328691012602711</v>
      </c>
      <c r="AR75" s="205">
        <v>33.718657344162203</v>
      </c>
      <c r="AS75" s="205">
        <v>43.709222308274661</v>
      </c>
      <c r="AT75" s="205">
        <v>34.13725496250391</v>
      </c>
      <c r="AU75" s="204">
        <v>32.2663709679709</v>
      </c>
      <c r="AV75" s="205">
        <v>32.015637774906899</v>
      </c>
      <c r="AW75" s="205">
        <v>32.693604494110659</v>
      </c>
      <c r="AX75" s="205">
        <v>33.873379810096999</v>
      </c>
      <c r="AY75" s="205">
        <v>34.362609888775559</v>
      </c>
      <c r="AZ75" s="204">
        <v>33.607920993200366</v>
      </c>
      <c r="BA75" s="205">
        <v>33.429698965219721</v>
      </c>
      <c r="BB75" s="205">
        <v>33.691043821121156</v>
      </c>
      <c r="BC75" s="205">
        <v>34.01821170050863</v>
      </c>
      <c r="BD75" s="205">
        <v>33.816694373923347</v>
      </c>
      <c r="BE75" s="204">
        <v>39.100559492726596</v>
      </c>
      <c r="BF75" s="205">
        <v>38.649464338679351</v>
      </c>
      <c r="BG75" s="205">
        <v>40.351173915168452</v>
      </c>
      <c r="BH75" s="205">
        <v>40.348323379191832</v>
      </c>
      <c r="BI75" s="206">
        <v>39.706069752662295</v>
      </c>
    </row>
    <row r="76" spans="1:61" x14ac:dyDescent="0.25">
      <c r="A76" s="207" t="s">
        <v>1708</v>
      </c>
      <c r="B76" s="204">
        <v>52.766961784435125</v>
      </c>
      <c r="C76" s="205">
        <v>51.840303977239422</v>
      </c>
      <c r="D76" s="205">
        <v>51.426953732620518</v>
      </c>
      <c r="E76" s="205">
        <v>49.935329463261141</v>
      </c>
      <c r="F76" s="205">
        <v>53.809344042388176</v>
      </c>
      <c r="G76" s="204">
        <v>41.832342459414747</v>
      </c>
      <c r="H76" s="205">
        <v>41.051855469183209</v>
      </c>
      <c r="I76" s="205">
        <v>41.409185913525839</v>
      </c>
      <c r="J76" s="205">
        <v>40.969053660739469</v>
      </c>
      <c r="K76" s="205">
        <v>43.943512718934507</v>
      </c>
      <c r="L76" s="204">
        <v>36.039020950007433</v>
      </c>
      <c r="M76" s="205">
        <v>35.669965963701642</v>
      </c>
      <c r="N76" s="205">
        <v>35.606128703336104</v>
      </c>
      <c r="O76" s="205">
        <v>34.66988960816213</v>
      </c>
      <c r="P76" s="205">
        <v>37.064576055704421</v>
      </c>
      <c r="Q76" s="204">
        <v>38.691048606058942</v>
      </c>
      <c r="R76" s="205">
        <v>38.45761716594474</v>
      </c>
      <c r="S76" s="205">
        <v>38.513162200777685</v>
      </c>
      <c r="T76" s="205">
        <v>37.545703364079934</v>
      </c>
      <c r="U76" s="205">
        <v>40.01253687400159</v>
      </c>
      <c r="V76" s="204">
        <v>35.646289709878246</v>
      </c>
      <c r="W76" s="205">
        <v>35.582749361571935</v>
      </c>
      <c r="X76" s="205">
        <v>34.888520875826316</v>
      </c>
      <c r="Y76" s="205">
        <v>33.681693234274398</v>
      </c>
      <c r="Z76" s="205">
        <v>35.915799610136446</v>
      </c>
      <c r="AA76" s="204">
        <v>33.892212433922062</v>
      </c>
      <c r="AB76" s="205">
        <v>33.265302759207948</v>
      </c>
      <c r="AC76" s="205">
        <v>32.989943160822932</v>
      </c>
      <c r="AD76" s="205">
        <v>31.520642215028541</v>
      </c>
      <c r="AE76" s="205">
        <v>34.778695048453216</v>
      </c>
      <c r="AF76" s="204">
        <v>32.554702095724508</v>
      </c>
      <c r="AG76" s="205">
        <v>32.330062361560749</v>
      </c>
      <c r="AH76" s="205">
        <v>30.84293373224234</v>
      </c>
      <c r="AI76" s="205">
        <v>29.270540800346318</v>
      </c>
      <c r="AJ76" s="205">
        <v>33.495484852972005</v>
      </c>
      <c r="AK76" s="204">
        <v>33.694308288790602</v>
      </c>
      <c r="AL76" s="205">
        <v>33.209069612669424</v>
      </c>
      <c r="AM76" s="205">
        <v>31.475331794649058</v>
      </c>
      <c r="AN76" s="205">
        <v>26.120130074598332</v>
      </c>
      <c r="AO76" s="205">
        <v>35.113651635455405</v>
      </c>
      <c r="AP76" s="204">
        <v>33.012161020128879</v>
      </c>
      <c r="AQ76" s="205">
        <v>32.988334258397323</v>
      </c>
      <c r="AR76" s="205">
        <v>32.413135453944065</v>
      </c>
      <c r="AS76" s="205">
        <v>30.187279063861901</v>
      </c>
      <c r="AT76" s="205">
        <v>34.65284069280375</v>
      </c>
      <c r="AU76" s="204">
        <v>34.728177967184436</v>
      </c>
      <c r="AV76" s="205">
        <v>33.995509813554598</v>
      </c>
      <c r="AW76" s="205">
        <v>33.922455326459051</v>
      </c>
      <c r="AX76" s="205">
        <v>31.120936071730206</v>
      </c>
      <c r="AY76" s="205">
        <v>35.540443487373764</v>
      </c>
      <c r="AZ76" s="204">
        <v>35.048193889441059</v>
      </c>
      <c r="BA76" s="205">
        <v>34.958479427242544</v>
      </c>
      <c r="BB76" s="205">
        <v>34.813741649574986</v>
      </c>
      <c r="BC76" s="205">
        <v>32.682134613691112</v>
      </c>
      <c r="BD76" s="205">
        <v>37.003973461058166</v>
      </c>
      <c r="BE76" s="204">
        <v>36.988002618279694</v>
      </c>
      <c r="BF76" s="205">
        <v>36.859669882428499</v>
      </c>
      <c r="BG76" s="205">
        <v>36.541246834180356</v>
      </c>
      <c r="BH76" s="205">
        <v>34.194062423397462</v>
      </c>
      <c r="BI76" s="206">
        <v>37.488726191503055</v>
      </c>
    </row>
    <row r="77" spans="1:61" x14ac:dyDescent="0.25">
      <c r="A77" s="207" t="s">
        <v>1709</v>
      </c>
      <c r="B77" s="204">
        <v>51.459361596857399</v>
      </c>
      <c r="C77" s="205">
        <v>50.478582635983258</v>
      </c>
      <c r="D77" s="205">
        <v>51.280707770595647</v>
      </c>
      <c r="E77" s="205">
        <v>50.865837125987873</v>
      </c>
      <c r="F77" s="205">
        <v>52.087134984224321</v>
      </c>
      <c r="G77" s="204">
        <v>40.524835982676983</v>
      </c>
      <c r="H77" s="205">
        <v>39.5710964391494</v>
      </c>
      <c r="I77" s="205">
        <v>40.993935910117536</v>
      </c>
      <c r="J77" s="205">
        <v>41.213695621677083</v>
      </c>
      <c r="K77" s="205">
        <v>42.313429381632716</v>
      </c>
      <c r="L77" s="204">
        <v>34.335281809106419</v>
      </c>
      <c r="M77" s="205">
        <v>33.974121464404206</v>
      </c>
      <c r="N77" s="205">
        <v>34.506109300744107</v>
      </c>
      <c r="O77" s="205">
        <v>34.434075220998324</v>
      </c>
      <c r="P77" s="205">
        <v>35.231466376446321</v>
      </c>
      <c r="Q77" s="204">
        <v>37.135603121439651</v>
      </c>
      <c r="R77" s="205">
        <v>37.076535289193025</v>
      </c>
      <c r="S77" s="205">
        <v>37.1817505749258</v>
      </c>
      <c r="T77" s="205">
        <v>37.136791573979721</v>
      </c>
      <c r="U77" s="205">
        <v>38.488146477001649</v>
      </c>
      <c r="V77" s="204">
        <v>33.897225353281236</v>
      </c>
      <c r="W77" s="205">
        <v>33.772838117121111</v>
      </c>
      <c r="X77" s="205">
        <v>33.914267351469135</v>
      </c>
      <c r="Y77" s="205">
        <v>33.554541953662437</v>
      </c>
      <c r="Z77" s="205">
        <v>34.412139423100648</v>
      </c>
      <c r="AA77" s="204">
        <v>31.139204257749249</v>
      </c>
      <c r="AB77" s="205">
        <v>30.881026184066972</v>
      </c>
      <c r="AC77" s="205">
        <v>30.989673483305033</v>
      </c>
      <c r="AD77" s="205">
        <v>30.729124770788555</v>
      </c>
      <c r="AE77" s="205">
        <v>32.16417052303224</v>
      </c>
      <c r="AF77" s="204">
        <v>14.945896234065327</v>
      </c>
      <c r="AG77" s="205">
        <v>15.496146563608484</v>
      </c>
      <c r="AH77" s="205">
        <v>28.510680730210272</v>
      </c>
      <c r="AI77" s="205">
        <v>28.213828947089201</v>
      </c>
      <c r="AJ77" s="205">
        <v>24.872316352021052</v>
      </c>
      <c r="AK77" s="204">
        <v>9.68140973647529</v>
      </c>
      <c r="AL77" s="205">
        <v>10.111062688911039</v>
      </c>
      <c r="AM77" s="205">
        <v>21.774280374483627</v>
      </c>
      <c r="AN77" s="205">
        <v>26.993638981318384</v>
      </c>
      <c r="AO77" s="205">
        <v>8.3932803087315158</v>
      </c>
      <c r="AP77" s="204">
        <v>30.215309560160829</v>
      </c>
      <c r="AQ77" s="205">
        <v>30.218315305511481</v>
      </c>
      <c r="AR77" s="205">
        <v>29.896350952840187</v>
      </c>
      <c r="AS77" s="205">
        <v>29.650866483082254</v>
      </c>
      <c r="AT77" s="205">
        <v>30.477409899835379</v>
      </c>
      <c r="AU77" s="204">
        <v>31.410181254986352</v>
      </c>
      <c r="AV77" s="205">
        <v>31.385048370270635</v>
      </c>
      <c r="AW77" s="205">
        <v>31.357481508193629</v>
      </c>
      <c r="AX77" s="205">
        <v>31.091314922472673</v>
      </c>
      <c r="AY77" s="205">
        <v>31.996414805142404</v>
      </c>
      <c r="AZ77" s="204">
        <v>32.636068015353224</v>
      </c>
      <c r="BA77" s="205">
        <v>32.574429999485751</v>
      </c>
      <c r="BB77" s="205">
        <v>32.555577049694548</v>
      </c>
      <c r="BC77" s="205">
        <v>32.564554863858213</v>
      </c>
      <c r="BD77" s="205">
        <v>33.501775235995794</v>
      </c>
      <c r="BE77" s="204">
        <v>35.168665467231278</v>
      </c>
      <c r="BF77" s="205">
        <v>35.092890852661036</v>
      </c>
      <c r="BG77" s="205">
        <v>35.22239586346253</v>
      </c>
      <c r="BH77" s="205">
        <v>34.698590667249036</v>
      </c>
      <c r="BI77" s="206">
        <v>35.310433175593211</v>
      </c>
    </row>
    <row r="78" spans="1:61" x14ac:dyDescent="0.25">
      <c r="A78" s="207" t="s">
        <v>1710</v>
      </c>
      <c r="B78" s="204">
        <v>49.706076702981534</v>
      </c>
      <c r="C78" s="205">
        <v>48.830613521559251</v>
      </c>
      <c r="D78" s="205">
        <v>47.96710391529647</v>
      </c>
      <c r="E78" s="205">
        <v>46.327964946808422</v>
      </c>
      <c r="F78" s="205">
        <v>50.764340772817512</v>
      </c>
      <c r="G78" s="204">
        <v>39.200893374193349</v>
      </c>
      <c r="H78" s="205">
        <v>38.449501072794781</v>
      </c>
      <c r="I78" s="205">
        <v>38.379759002107093</v>
      </c>
      <c r="J78" s="205">
        <v>37.771288316433406</v>
      </c>
      <c r="K78" s="205">
        <v>40.990437729739149</v>
      </c>
      <c r="L78" s="204">
        <v>33.814718785621736</v>
      </c>
      <c r="M78" s="205">
        <v>33.604382143292817</v>
      </c>
      <c r="N78" s="205">
        <v>33.158233577962186</v>
      </c>
      <c r="O78" s="205">
        <v>32.510166699852356</v>
      </c>
      <c r="P78" s="205">
        <v>34.616163680172711</v>
      </c>
      <c r="Q78" s="204">
        <v>36.517232515682693</v>
      </c>
      <c r="R78" s="205">
        <v>36.207626731700209</v>
      </c>
      <c r="S78" s="205">
        <v>35.824756811829019</v>
      </c>
      <c r="T78" s="205">
        <v>33.327096284942826</v>
      </c>
      <c r="U78" s="205">
        <v>37.577715951990371</v>
      </c>
      <c r="V78" s="204">
        <v>33.126147538069034</v>
      </c>
      <c r="W78" s="205">
        <v>33.088303623274371</v>
      </c>
      <c r="X78" s="205">
        <v>32.499010771713401</v>
      </c>
      <c r="Y78" s="205">
        <v>31.397341610258106</v>
      </c>
      <c r="Z78" s="205">
        <v>33.172524628025762</v>
      </c>
      <c r="AA78" s="204">
        <v>32.424338031440861</v>
      </c>
      <c r="AB78" s="205">
        <v>32.426983742129231</v>
      </c>
      <c r="AC78" s="205">
        <v>31.655209494179157</v>
      </c>
      <c r="AD78" s="205">
        <v>30.065960492647513</v>
      </c>
      <c r="AE78" s="205">
        <v>32.574738847426246</v>
      </c>
      <c r="AF78" s="204">
        <v>31.708855401791112</v>
      </c>
      <c r="AG78" s="205">
        <v>31.610575504577209</v>
      </c>
      <c r="AH78" s="205">
        <v>29.59534164504937</v>
      </c>
      <c r="AI78" s="205">
        <v>28.064551554814258</v>
      </c>
      <c r="AJ78" s="205">
        <v>31.727714676646102</v>
      </c>
      <c r="AK78" s="204">
        <v>32.432646593166581</v>
      </c>
      <c r="AL78" s="205">
        <v>32.225333731284032</v>
      </c>
      <c r="AM78" s="205">
        <v>29.610134328405529</v>
      </c>
      <c r="AN78" s="205">
        <v>25.292672191083774</v>
      </c>
      <c r="AO78" s="205">
        <v>32.5</v>
      </c>
      <c r="AP78" s="204">
        <v>32.449524045368769</v>
      </c>
      <c r="AQ78" s="205">
        <v>32.378776992565982</v>
      </c>
      <c r="AR78" s="205">
        <v>30.671727179258291</v>
      </c>
      <c r="AS78" s="205">
        <v>28.936226762873119</v>
      </c>
      <c r="AT78" s="205">
        <v>32.478601099981702</v>
      </c>
      <c r="AU78" s="204">
        <v>32.897629020672269</v>
      </c>
      <c r="AV78" s="205">
        <v>32.946176686439344</v>
      </c>
      <c r="AW78" s="205">
        <v>32.225028762275144</v>
      </c>
      <c r="AX78" s="205">
        <v>29.722394647293715</v>
      </c>
      <c r="AY78" s="205">
        <v>32.885190523692636</v>
      </c>
      <c r="AZ78" s="204">
        <v>33.993961829061526</v>
      </c>
      <c r="BA78" s="205">
        <v>33.901540414140662</v>
      </c>
      <c r="BB78" s="205">
        <v>33.149789179470588</v>
      </c>
      <c r="BC78" s="205">
        <v>31.278831477621477</v>
      </c>
      <c r="BD78" s="205">
        <v>34.436647556499018</v>
      </c>
      <c r="BE78" s="204">
        <v>35.429944811344903</v>
      </c>
      <c r="BF78" s="205">
        <v>35.366843212500193</v>
      </c>
      <c r="BG78" s="205">
        <v>34.305163693206538</v>
      </c>
      <c r="BH78" s="205">
        <v>32.675711455526354</v>
      </c>
      <c r="BI78" s="206">
        <v>35.346453117672546</v>
      </c>
    </row>
    <row r="79" spans="1:61" x14ac:dyDescent="0.25">
      <c r="A79" s="207" t="s">
        <v>1711</v>
      </c>
      <c r="B79" s="204">
        <v>49.594640075031094</v>
      </c>
      <c r="C79" s="205">
        <v>48.677751705284621</v>
      </c>
      <c r="D79" s="205">
        <v>49.179607325668421</v>
      </c>
      <c r="E79" s="205">
        <v>48.509672644818167</v>
      </c>
      <c r="F79" s="205">
        <v>50.961647218776058</v>
      </c>
      <c r="G79" s="204">
        <v>40.528387881088484</v>
      </c>
      <c r="H79" s="205">
        <v>39.656993113707379</v>
      </c>
      <c r="I79" s="205">
        <v>40.651277790990243</v>
      </c>
      <c r="J79" s="205">
        <v>40.900949208018019</v>
      </c>
      <c r="K79" s="205">
        <v>42.217938518186394</v>
      </c>
      <c r="L79" s="204">
        <v>34.6357468298865</v>
      </c>
      <c r="M79" s="205">
        <v>34.387778423697696</v>
      </c>
      <c r="N79" s="205">
        <v>34.662792031415215</v>
      </c>
      <c r="O79" s="205">
        <v>34.500465555089001</v>
      </c>
      <c r="P79" s="205">
        <v>35.573105795372307</v>
      </c>
      <c r="Q79" s="204">
        <v>36.99440279474544</v>
      </c>
      <c r="R79" s="205">
        <v>36.771947104429806</v>
      </c>
      <c r="S79" s="205">
        <v>37.133023783120642</v>
      </c>
      <c r="T79" s="205">
        <v>36.899191288610204</v>
      </c>
      <c r="U79" s="205">
        <v>38.264841812503128</v>
      </c>
      <c r="V79" s="204">
        <v>33.833201428829646</v>
      </c>
      <c r="W79" s="205">
        <v>33.745376532071248</v>
      </c>
      <c r="X79" s="205">
        <v>33.79754834983904</v>
      </c>
      <c r="Y79" s="205">
        <v>33.438590356061859</v>
      </c>
      <c r="Z79" s="205">
        <v>34.448106319243955</v>
      </c>
      <c r="AA79" s="204">
        <v>32.637808003053109</v>
      </c>
      <c r="AB79" s="205">
        <v>32.234258434564666</v>
      </c>
      <c r="AC79" s="205">
        <v>32.282941697414699</v>
      </c>
      <c r="AD79" s="205">
        <v>31.866823507990581</v>
      </c>
      <c r="AE79" s="205">
        <v>33.150780704546683</v>
      </c>
      <c r="AF79" s="204">
        <v>31.907899277244862</v>
      </c>
      <c r="AG79" s="205">
        <v>31.645922613423384</v>
      </c>
      <c r="AH79" s="205">
        <v>30.671960699458257</v>
      </c>
      <c r="AI79" s="205">
        <v>30.059709701514706</v>
      </c>
      <c r="AJ79" s="205">
        <v>32.423293269461908</v>
      </c>
      <c r="AK79" s="204">
        <v>32.512341429684675</v>
      </c>
      <c r="AL79" s="205">
        <v>32.116175426203746</v>
      </c>
      <c r="AM79" s="205">
        <v>30.943930429489477</v>
      </c>
      <c r="AN79" s="205">
        <v>31.89593607596624</v>
      </c>
      <c r="AO79" s="205">
        <v>33.110508587186111</v>
      </c>
      <c r="AP79" s="204">
        <v>32.109863601695665</v>
      </c>
      <c r="AQ79" s="205">
        <v>31.903429889618739</v>
      </c>
      <c r="AR79" s="205">
        <v>31.634214869248481</v>
      </c>
      <c r="AS79" s="205">
        <v>31.023007886324276</v>
      </c>
      <c r="AT79" s="205">
        <v>32.629640948512375</v>
      </c>
      <c r="AU79" s="204">
        <v>32.862943406083282</v>
      </c>
      <c r="AV79" s="205">
        <v>32.777685520458043</v>
      </c>
      <c r="AW79" s="205">
        <v>32.75754928873851</v>
      </c>
      <c r="AX79" s="205">
        <v>32.08217798076371</v>
      </c>
      <c r="AY79" s="205">
        <v>33.400218002891762</v>
      </c>
      <c r="AZ79" s="204">
        <v>33.313025380669252</v>
      </c>
      <c r="BA79" s="205">
        <v>33.235625939215943</v>
      </c>
      <c r="BB79" s="205">
        <v>33.216880318340898</v>
      </c>
      <c r="BC79" s="205">
        <v>32.945487506968377</v>
      </c>
      <c r="BD79" s="205">
        <v>34.310873094504501</v>
      </c>
      <c r="BE79" s="204">
        <v>35.152355340047244</v>
      </c>
      <c r="BF79" s="205">
        <v>35.040702524194664</v>
      </c>
      <c r="BG79" s="205">
        <v>35.105756115109642</v>
      </c>
      <c r="BH79" s="205">
        <v>34.333609107472647</v>
      </c>
      <c r="BI79" s="206">
        <v>35.359134432061204</v>
      </c>
    </row>
    <row r="80" spans="1:61" x14ac:dyDescent="0.25">
      <c r="A80" s="207" t="s">
        <v>1712</v>
      </c>
      <c r="B80" s="204">
        <v>48.825853702961147</v>
      </c>
      <c r="C80" s="205">
        <v>48.359379988397031</v>
      </c>
      <c r="D80" s="205">
        <v>48.786013725168232</v>
      </c>
      <c r="E80" s="205">
        <v>48.86043676894964</v>
      </c>
      <c r="F80" s="205">
        <v>49.280316303714052</v>
      </c>
      <c r="G80" s="204">
        <v>39.068106160312766</v>
      </c>
      <c r="H80" s="205">
        <v>38.326560846169663</v>
      </c>
      <c r="I80" s="205">
        <v>39.199936499376655</v>
      </c>
      <c r="J80" s="205">
        <v>39.461796977086188</v>
      </c>
      <c r="K80" s="205">
        <v>40.372927021682074</v>
      </c>
      <c r="L80" s="204">
        <v>33.556368887221126</v>
      </c>
      <c r="M80" s="205">
        <v>33.374695277237699</v>
      </c>
      <c r="N80" s="205">
        <v>33.807005617160449</v>
      </c>
      <c r="O80" s="205">
        <v>33.807375033373084</v>
      </c>
      <c r="P80" s="205">
        <v>34.311049291819529</v>
      </c>
      <c r="Q80" s="204">
        <v>36.399131322837015</v>
      </c>
      <c r="R80" s="205">
        <v>36.216255683762242</v>
      </c>
      <c r="S80" s="205">
        <v>36.430201147073639</v>
      </c>
      <c r="T80" s="205">
        <v>36.40971746171914</v>
      </c>
      <c r="U80" s="205">
        <v>37.00598875692171</v>
      </c>
      <c r="V80" s="204">
        <v>33.425164750991918</v>
      </c>
      <c r="W80" s="205">
        <v>33.279488851703618</v>
      </c>
      <c r="X80" s="205">
        <v>33.45538841242147</v>
      </c>
      <c r="Y80" s="205">
        <v>33.411116640801282</v>
      </c>
      <c r="Z80" s="205">
        <v>33.776900298566382</v>
      </c>
      <c r="AA80" s="204">
        <v>31.144394378310814</v>
      </c>
      <c r="AB80" s="205">
        <v>30.907600156575668</v>
      </c>
      <c r="AC80" s="205">
        <v>31.079998649992405</v>
      </c>
      <c r="AD80" s="205">
        <v>30.956198272333818</v>
      </c>
      <c r="AE80" s="205">
        <v>31.554358776331391</v>
      </c>
      <c r="AF80" s="204">
        <v>29.066847846920989</v>
      </c>
      <c r="AG80" s="205">
        <v>28.859646416456268</v>
      </c>
      <c r="AH80" s="205">
        <v>28.91765277406024</v>
      </c>
      <c r="AI80" s="205">
        <v>28.996967138182608</v>
      </c>
      <c r="AJ80" s="205">
        <v>29.541694836375946</v>
      </c>
      <c r="AK80" s="204">
        <v>29.576858982449977</v>
      </c>
      <c r="AL80" s="205">
        <v>29.273848830302239</v>
      </c>
      <c r="AM80" s="205">
        <v>29.35424756119599</v>
      </c>
      <c r="AN80" s="205">
        <v>29.262212429978273</v>
      </c>
      <c r="AO80" s="205">
        <v>29.871604798571951</v>
      </c>
      <c r="AP80" s="204">
        <v>30.225653209664802</v>
      </c>
      <c r="AQ80" s="205">
        <v>30.169753729027629</v>
      </c>
      <c r="AR80" s="205">
        <v>30.070745104290371</v>
      </c>
      <c r="AS80" s="205">
        <v>30.14931089394954</v>
      </c>
      <c r="AT80" s="205">
        <v>30.450819734475932</v>
      </c>
      <c r="AU80" s="204">
        <v>31.107874867621959</v>
      </c>
      <c r="AV80" s="205">
        <v>31.044807034462686</v>
      </c>
      <c r="AW80" s="205">
        <v>30.979985988988034</v>
      </c>
      <c r="AX80" s="205">
        <v>30.963283120280096</v>
      </c>
      <c r="AY80" s="205">
        <v>31.515558905614277</v>
      </c>
      <c r="AZ80" s="204">
        <v>31.994237172680197</v>
      </c>
      <c r="BA80" s="205">
        <v>31.911659348162708</v>
      </c>
      <c r="BB80" s="205">
        <v>31.973188735326861</v>
      </c>
      <c r="BC80" s="205">
        <v>31.886872445656369</v>
      </c>
      <c r="BD80" s="205">
        <v>32.312506272306287</v>
      </c>
      <c r="BE80" s="204">
        <v>34.3906006392113</v>
      </c>
      <c r="BF80" s="205">
        <v>34.39039711345881</v>
      </c>
      <c r="BG80" s="205">
        <v>34.507848829057352</v>
      </c>
      <c r="BH80" s="205">
        <v>34.361358980951444</v>
      </c>
      <c r="BI80" s="206">
        <v>34.430772926599786</v>
      </c>
    </row>
    <row r="81" spans="1:61" x14ac:dyDescent="0.25">
      <c r="A81" s="207" t="s">
        <v>1713</v>
      </c>
      <c r="B81" s="204">
        <v>49.141422953805588</v>
      </c>
      <c r="C81" s="205">
        <v>46.985626106090969</v>
      </c>
      <c r="D81" s="205">
        <v>49.704107248303501</v>
      </c>
      <c r="E81" s="205">
        <v>50.129921118989536</v>
      </c>
      <c r="F81" s="205">
        <v>49.554505731738999</v>
      </c>
      <c r="G81" s="204">
        <v>33.96392301894948</v>
      </c>
      <c r="H81" s="205">
        <v>30.995084662805297</v>
      </c>
      <c r="I81" s="205">
        <v>35.343802334617386</v>
      </c>
      <c r="J81" s="205">
        <v>36.942418358629361</v>
      </c>
      <c r="K81" s="205">
        <v>36.187199040026158</v>
      </c>
      <c r="L81" s="204">
        <v>26.939183112552303</v>
      </c>
      <c r="M81" s="205">
        <v>26.939082450673723</v>
      </c>
      <c r="N81" s="205">
        <v>26.936571267968823</v>
      </c>
      <c r="O81" s="205">
        <v>26.939250492572469</v>
      </c>
      <c r="P81" s="205">
        <v>26.939454961361395</v>
      </c>
      <c r="Q81" s="204">
        <v>32.521503383618615</v>
      </c>
      <c r="R81" s="205">
        <v>32.115622116259601</v>
      </c>
      <c r="S81" s="205">
        <v>34.71141899871688</v>
      </c>
      <c r="T81" s="205">
        <v>35.262220973697161</v>
      </c>
      <c r="U81" s="205">
        <v>34.860142078626325</v>
      </c>
      <c r="V81" s="204">
        <v>31.571522494733003</v>
      </c>
      <c r="W81" s="205">
        <v>30.898592960745262</v>
      </c>
      <c r="X81" s="205">
        <v>31.765088655706553</v>
      </c>
      <c r="Y81" s="205">
        <v>31.727202918936776</v>
      </c>
      <c r="Z81" s="205">
        <v>31.723235216028819</v>
      </c>
      <c r="AA81" s="204">
        <v>32.630565639609571</v>
      </c>
      <c r="AB81" s="205">
        <v>32.509657300851678</v>
      </c>
      <c r="AC81" s="205">
        <v>32.840688149016152</v>
      </c>
      <c r="AD81" s="205">
        <v>32.834030439602586</v>
      </c>
      <c r="AE81" s="205">
        <v>32.765958916073835</v>
      </c>
      <c r="AF81" s="204">
        <v>30.369175024106578</v>
      </c>
      <c r="AG81" s="205">
        <v>29.659692978515778</v>
      </c>
      <c r="AH81" s="205">
        <v>30.792459043869147</v>
      </c>
      <c r="AI81" s="205">
        <v>31.555162607215767</v>
      </c>
      <c r="AJ81" s="205">
        <v>31.484913500499033</v>
      </c>
      <c r="AK81" s="204">
        <v>31.595192402673664</v>
      </c>
      <c r="AL81" s="205">
        <v>31.59526250881159</v>
      </c>
      <c r="AM81" s="205">
        <v>31.796824593162793</v>
      </c>
      <c r="AN81" s="205">
        <v>31.975904070580551</v>
      </c>
      <c r="AO81" s="205">
        <v>31.79584399460483</v>
      </c>
      <c r="AP81" s="204">
        <v>32.40207043812002</v>
      </c>
      <c r="AQ81" s="205">
        <v>32.336143196992012</v>
      </c>
      <c r="AR81" s="205">
        <v>32.713004040903186</v>
      </c>
      <c r="AS81" s="205">
        <v>42.406907024595618</v>
      </c>
      <c r="AT81" s="205">
        <v>33.120987384799818</v>
      </c>
      <c r="AU81" s="204">
        <v>32.218839246928688</v>
      </c>
      <c r="AV81" s="205">
        <v>31.970600504021252</v>
      </c>
      <c r="AW81" s="205">
        <v>32.646057082880837</v>
      </c>
      <c r="AX81" s="205">
        <v>33.842367846864057</v>
      </c>
      <c r="AY81" s="205">
        <v>33.817296792163106</v>
      </c>
      <c r="AZ81" s="204">
        <v>33.079348820703729</v>
      </c>
      <c r="BA81" s="205">
        <v>32.903712138526849</v>
      </c>
      <c r="BB81" s="205">
        <v>33.160266721117587</v>
      </c>
      <c r="BC81" s="205">
        <v>33.354046716532494</v>
      </c>
      <c r="BD81" s="205">
        <v>33.285952227798582</v>
      </c>
      <c r="BE81" s="204">
        <v>38.483711433398426</v>
      </c>
      <c r="BF81" s="205">
        <v>38.040432461357355</v>
      </c>
      <c r="BG81" s="205">
        <v>39.147649429491459</v>
      </c>
      <c r="BH81" s="205">
        <v>39.144887799335457</v>
      </c>
      <c r="BI81" s="206">
        <v>39.081843754988249</v>
      </c>
    </row>
    <row r="82" spans="1:61" x14ac:dyDescent="0.25">
      <c r="A82" s="207" t="s">
        <v>1714</v>
      </c>
      <c r="B82" s="204">
        <v>51.220615336518534</v>
      </c>
      <c r="C82" s="205">
        <v>50.164323365329388</v>
      </c>
      <c r="D82" s="205">
        <v>50.820803300482183</v>
      </c>
      <c r="E82" s="205">
        <v>50.445269559010839</v>
      </c>
      <c r="F82" s="205">
        <v>52.442543943937764</v>
      </c>
      <c r="G82" s="204">
        <v>41.191717021282493</v>
      </c>
      <c r="H82" s="205">
        <v>40.243291091884764</v>
      </c>
      <c r="I82" s="205">
        <v>41.598640523153037</v>
      </c>
      <c r="J82" s="205">
        <v>41.919705869603938</v>
      </c>
      <c r="K82" s="205">
        <v>43.480269815184371</v>
      </c>
      <c r="L82" s="204">
        <v>35.206039237898338</v>
      </c>
      <c r="M82" s="205">
        <v>34.929501217625983</v>
      </c>
      <c r="N82" s="205">
        <v>35.606466338311087</v>
      </c>
      <c r="O82" s="205">
        <v>35.503595339501921</v>
      </c>
      <c r="P82" s="205">
        <v>36.435624779377591</v>
      </c>
      <c r="Q82" s="204">
        <v>38.01911935320036</v>
      </c>
      <c r="R82" s="205">
        <v>37.670075958213516</v>
      </c>
      <c r="S82" s="205">
        <v>38.118744420610689</v>
      </c>
      <c r="T82" s="205">
        <v>38.087543893208604</v>
      </c>
      <c r="U82" s="205">
        <v>39.360238302040877</v>
      </c>
      <c r="V82" s="204">
        <v>34.608258113838197</v>
      </c>
      <c r="W82" s="205">
        <v>34.498398497742862</v>
      </c>
      <c r="X82" s="205">
        <v>34.780447480729691</v>
      </c>
      <c r="Y82" s="205">
        <v>34.399123803863297</v>
      </c>
      <c r="Z82" s="205">
        <v>35.370594191526635</v>
      </c>
      <c r="AA82" s="204">
        <v>32.843488998187226</v>
      </c>
      <c r="AB82" s="205">
        <v>32.460326530373777</v>
      </c>
      <c r="AC82" s="205">
        <v>32.817411950575838</v>
      </c>
      <c r="AD82" s="205">
        <v>32.607439998163088</v>
      </c>
      <c r="AE82" s="205">
        <v>33.861262381527041</v>
      </c>
      <c r="AF82" s="204">
        <v>31.85358813572817</v>
      </c>
      <c r="AG82" s="205">
        <v>31.610013909756969</v>
      </c>
      <c r="AH82" s="205">
        <v>30.513421511901811</v>
      </c>
      <c r="AI82" s="205">
        <v>30.277787202437786</v>
      </c>
      <c r="AJ82" s="205">
        <v>32.328972438620553</v>
      </c>
      <c r="AK82" s="204">
        <v>32.641017783253396</v>
      </c>
      <c r="AL82" s="205">
        <v>32.181383277605633</v>
      </c>
      <c r="AM82" s="205">
        <v>30.89411372419719</v>
      </c>
      <c r="AN82" s="205">
        <v>31.119608407501296</v>
      </c>
      <c r="AO82" s="205">
        <v>33.511084104980348</v>
      </c>
      <c r="AP82" s="204">
        <v>31.843547106328455</v>
      </c>
      <c r="AQ82" s="205">
        <v>31.658574877010189</v>
      </c>
      <c r="AR82" s="205">
        <v>31.454923214869247</v>
      </c>
      <c r="AS82" s="205">
        <v>31.067381865330471</v>
      </c>
      <c r="AT82" s="205">
        <v>32.461935000751552</v>
      </c>
      <c r="AU82" s="204">
        <v>32.777994795733228</v>
      </c>
      <c r="AV82" s="205">
        <v>32.614868535972924</v>
      </c>
      <c r="AW82" s="205">
        <v>32.63480514850928</v>
      </c>
      <c r="AX82" s="205">
        <v>32.176945882565171</v>
      </c>
      <c r="AY82" s="205">
        <v>33.653840035941521</v>
      </c>
      <c r="AZ82" s="204">
        <v>33.672668349012412</v>
      </c>
      <c r="BA82" s="205">
        <v>33.532840603269463</v>
      </c>
      <c r="BB82" s="205">
        <v>33.58141885057541</v>
      </c>
      <c r="BC82" s="205">
        <v>33.481893834738258</v>
      </c>
      <c r="BD82" s="205">
        <v>34.801199017492252</v>
      </c>
      <c r="BE82" s="204">
        <v>35.865681008695908</v>
      </c>
      <c r="BF82" s="205">
        <v>35.750693197975757</v>
      </c>
      <c r="BG82" s="205">
        <v>36.023109261539766</v>
      </c>
      <c r="BH82" s="205">
        <v>35.315421892038387</v>
      </c>
      <c r="BI82" s="206">
        <v>36.284534438604794</v>
      </c>
    </row>
    <row r="83" spans="1:61" x14ac:dyDescent="0.25">
      <c r="A83" s="207" t="s">
        <v>1715</v>
      </c>
      <c r="B83" s="204">
        <v>50.943510897858488</v>
      </c>
      <c r="C83" s="205">
        <v>50.206741045790693</v>
      </c>
      <c r="D83" s="205">
        <v>50.58981529520242</v>
      </c>
      <c r="E83" s="205">
        <v>50.471942742785181</v>
      </c>
      <c r="F83" s="205">
        <v>52.293180656493455</v>
      </c>
      <c r="G83" s="204">
        <v>40.88306146735863</v>
      </c>
      <c r="H83" s="205">
        <v>39.929146229839809</v>
      </c>
      <c r="I83" s="205">
        <v>41.201544366364665</v>
      </c>
      <c r="J83" s="205">
        <v>41.436866477465273</v>
      </c>
      <c r="K83" s="205">
        <v>43.035485103962714</v>
      </c>
      <c r="L83" s="204">
        <v>34.966037368752701</v>
      </c>
      <c r="M83" s="205">
        <v>34.519225885056706</v>
      </c>
      <c r="N83" s="205">
        <v>35.211946155448729</v>
      </c>
      <c r="O83" s="205">
        <v>35.07778115676745</v>
      </c>
      <c r="P83" s="205">
        <v>36.118810180437698</v>
      </c>
      <c r="Q83" s="204">
        <v>37.789463754787164</v>
      </c>
      <c r="R83" s="205">
        <v>37.335633429185016</v>
      </c>
      <c r="S83" s="205">
        <v>37.899085441895139</v>
      </c>
      <c r="T83" s="205">
        <v>37.670142339877664</v>
      </c>
      <c r="U83" s="205">
        <v>39.054318583135739</v>
      </c>
      <c r="V83" s="204">
        <v>34.300278550665368</v>
      </c>
      <c r="W83" s="205">
        <v>34.203409330727588</v>
      </c>
      <c r="X83" s="205">
        <v>34.548895158053398</v>
      </c>
      <c r="Y83" s="205">
        <v>34.268084864894611</v>
      </c>
      <c r="Z83" s="205">
        <v>35.196115587139438</v>
      </c>
      <c r="AA83" s="204">
        <v>32.539934928007369</v>
      </c>
      <c r="AB83" s="205">
        <v>32.091536369518572</v>
      </c>
      <c r="AC83" s="205">
        <v>32.403547819969155</v>
      </c>
      <c r="AD83" s="205">
        <v>32.084152445351805</v>
      </c>
      <c r="AE83" s="205">
        <v>33.362659149894178</v>
      </c>
      <c r="AF83" s="204">
        <v>31.627328592617935</v>
      </c>
      <c r="AG83" s="205">
        <v>31.40308898836723</v>
      </c>
      <c r="AH83" s="205">
        <v>30.156506394301207</v>
      </c>
      <c r="AI83" s="205">
        <v>29.773475250718313</v>
      </c>
      <c r="AJ83" s="205">
        <v>31.807051324703899</v>
      </c>
      <c r="AK83" s="204">
        <v>32.466090428159056</v>
      </c>
      <c r="AL83" s="205">
        <v>32.063925934466567</v>
      </c>
      <c r="AM83" s="205">
        <v>30.573670237555522</v>
      </c>
      <c r="AN83" s="205">
        <v>30.370859343014256</v>
      </c>
      <c r="AO83" s="205">
        <v>33.338328716175688</v>
      </c>
      <c r="AP83" s="204">
        <v>31.063028650875186</v>
      </c>
      <c r="AQ83" s="205">
        <v>30.944782784777669</v>
      </c>
      <c r="AR83" s="205">
        <v>30.721638159834853</v>
      </c>
      <c r="AS83" s="205">
        <v>30.509246420539089</v>
      </c>
      <c r="AT83" s="205">
        <v>31.749266440416449</v>
      </c>
      <c r="AU83" s="204">
        <v>31.957909009088294</v>
      </c>
      <c r="AV83" s="205">
        <v>31.902415587054357</v>
      </c>
      <c r="AW83" s="205">
        <v>31.882437403281426</v>
      </c>
      <c r="AX83" s="205">
        <v>31.547053166279923</v>
      </c>
      <c r="AY83" s="205">
        <v>32.81871932174387</v>
      </c>
      <c r="AZ83" s="204">
        <v>32.931924155756576</v>
      </c>
      <c r="BA83" s="205">
        <v>32.827723197705311</v>
      </c>
      <c r="BB83" s="205">
        <v>32.891045480409424</v>
      </c>
      <c r="BC83" s="205">
        <v>32.894196461442434</v>
      </c>
      <c r="BD83" s="205">
        <v>34.06418521446944</v>
      </c>
      <c r="BE83" s="204">
        <v>35.374492704653669</v>
      </c>
      <c r="BF83" s="205">
        <v>35.248437139755687</v>
      </c>
      <c r="BG83" s="205">
        <v>35.424476390857443</v>
      </c>
      <c r="BH83" s="205">
        <v>34.871166951080895</v>
      </c>
      <c r="BI83" s="206">
        <v>35.782190317274782</v>
      </c>
    </row>
    <row r="84" spans="1:61" x14ac:dyDescent="0.25">
      <c r="A84" s="207" t="s">
        <v>1716</v>
      </c>
      <c r="B84" s="204">
        <v>51.539335974826521</v>
      </c>
      <c r="C84" s="205">
        <v>50.483507861303508</v>
      </c>
      <c r="D84" s="205">
        <v>51.1487170843846</v>
      </c>
      <c r="E84" s="205">
        <v>50.963485128532135</v>
      </c>
      <c r="F84" s="205">
        <v>52.834443846032293</v>
      </c>
      <c r="G84" s="204">
        <v>41.306441396259977</v>
      </c>
      <c r="H84" s="205">
        <v>40.32977432124104</v>
      </c>
      <c r="I84" s="205">
        <v>41.75083930040249</v>
      </c>
      <c r="J84" s="205">
        <v>42.119112884031267</v>
      </c>
      <c r="K84" s="205">
        <v>43.727722955360854</v>
      </c>
      <c r="L84" s="204">
        <v>35.246309584327491</v>
      </c>
      <c r="M84" s="205">
        <v>34.8872340236477</v>
      </c>
      <c r="N84" s="205">
        <v>35.564629184863151</v>
      </c>
      <c r="O84" s="205">
        <v>35.668771518742282</v>
      </c>
      <c r="P84" s="205">
        <v>36.592742908182885</v>
      </c>
      <c r="Q84" s="204">
        <v>38.116900426898738</v>
      </c>
      <c r="R84" s="205">
        <v>37.729384049794348</v>
      </c>
      <c r="S84" s="205">
        <v>38.313745400405885</v>
      </c>
      <c r="T84" s="205">
        <v>38.280319083705585</v>
      </c>
      <c r="U84" s="205">
        <v>39.612952606431371</v>
      </c>
      <c r="V84" s="204">
        <v>34.62832757001177</v>
      </c>
      <c r="W84" s="205">
        <v>34.548573043038473</v>
      </c>
      <c r="X84" s="205">
        <v>34.851118284061961</v>
      </c>
      <c r="Y84" s="205">
        <v>34.576777000715424</v>
      </c>
      <c r="Z84" s="205">
        <v>35.45903953413773</v>
      </c>
      <c r="AA84" s="204">
        <v>32.83358956525106</v>
      </c>
      <c r="AB84" s="205">
        <v>32.408514488361263</v>
      </c>
      <c r="AC84" s="205">
        <v>32.856780208734321</v>
      </c>
      <c r="AD84" s="205">
        <v>32.599692010712111</v>
      </c>
      <c r="AE84" s="205">
        <v>33.892028384742183</v>
      </c>
      <c r="AF84" s="204">
        <v>31.803290983401109</v>
      </c>
      <c r="AG84" s="205">
        <v>31.566554949735902</v>
      </c>
      <c r="AH84" s="205">
        <v>30.560690886380144</v>
      </c>
      <c r="AI84" s="205">
        <v>30.257787202437793</v>
      </c>
      <c r="AJ84" s="205">
        <v>32.331831200973845</v>
      </c>
      <c r="AK84" s="204">
        <v>32.65804600981221</v>
      </c>
      <c r="AL84" s="205">
        <v>32.182879912781658</v>
      </c>
      <c r="AM84" s="205">
        <v>30.975274696358198</v>
      </c>
      <c r="AN84" s="205">
        <v>30.955819012010771</v>
      </c>
      <c r="AO84" s="205">
        <v>33.687237467325424</v>
      </c>
      <c r="AP84" s="204">
        <v>31.601244066598717</v>
      </c>
      <c r="AQ84" s="205">
        <v>31.424435354051855</v>
      </c>
      <c r="AR84" s="205">
        <v>31.23569225374003</v>
      </c>
      <c r="AS84" s="205">
        <v>31.003552350431573</v>
      </c>
      <c r="AT84" s="205">
        <v>32.247086968096177</v>
      </c>
      <c r="AU84" s="204">
        <v>32.517994795733237</v>
      </c>
      <c r="AV84" s="205">
        <v>32.367409066923827</v>
      </c>
      <c r="AW84" s="205">
        <v>32.417343598150282</v>
      </c>
      <c r="AX84" s="205">
        <v>32.099470932377812</v>
      </c>
      <c r="AY84" s="205">
        <v>33.346247183895805</v>
      </c>
      <c r="AZ84" s="204">
        <v>33.387497120931748</v>
      </c>
      <c r="BA84" s="205">
        <v>33.254063740979241</v>
      </c>
      <c r="BB84" s="205">
        <v>33.328810419118035</v>
      </c>
      <c r="BC84" s="205">
        <v>33.358629492686745</v>
      </c>
      <c r="BD84" s="205">
        <v>34.528018662030846</v>
      </c>
      <c r="BE84" s="204">
        <v>35.736007167357805</v>
      </c>
      <c r="BF84" s="205">
        <v>35.578437139755692</v>
      </c>
      <c r="BG84" s="205">
        <v>36.0094255254199</v>
      </c>
      <c r="BH84" s="205">
        <v>35.368902069814027</v>
      </c>
      <c r="BI84" s="206">
        <v>36.310334615281654</v>
      </c>
    </row>
    <row r="85" spans="1:61" x14ac:dyDescent="0.25">
      <c r="A85" s="207" t="s">
        <v>1717</v>
      </c>
      <c r="B85" s="204">
        <v>51.35935341411863</v>
      </c>
      <c r="C85" s="205">
        <v>50.276484960092816</v>
      </c>
      <c r="D85" s="205">
        <v>50.895783311913249</v>
      </c>
      <c r="E85" s="205">
        <v>50.653871768892998</v>
      </c>
      <c r="F85" s="205">
        <v>52.495063611313434</v>
      </c>
      <c r="G85" s="204">
        <v>41.191407592537693</v>
      </c>
      <c r="H85" s="205">
        <v>40.284632965187029</v>
      </c>
      <c r="I85" s="205">
        <v>41.385774550065058</v>
      </c>
      <c r="J85" s="205">
        <v>41.82641950692048</v>
      </c>
      <c r="K85" s="205">
        <v>43.463465528906582</v>
      </c>
      <c r="L85" s="204">
        <v>35.128691796291449</v>
      </c>
      <c r="M85" s="205">
        <v>34.827889915165279</v>
      </c>
      <c r="N85" s="205">
        <v>35.332049552081571</v>
      </c>
      <c r="O85" s="205">
        <v>35.316265247872607</v>
      </c>
      <c r="P85" s="205">
        <v>36.527944437148577</v>
      </c>
      <c r="Q85" s="204">
        <v>38.038679331786796</v>
      </c>
      <c r="R85" s="205">
        <v>37.754190849197393</v>
      </c>
      <c r="S85" s="205">
        <v>38.131532219495149</v>
      </c>
      <c r="T85" s="205">
        <v>37.909741623486283</v>
      </c>
      <c r="U85" s="205">
        <v>39.420226831522164</v>
      </c>
      <c r="V85" s="204">
        <v>34.67105031720493</v>
      </c>
      <c r="W85" s="205">
        <v>34.539194050911902</v>
      </c>
      <c r="X85" s="205">
        <v>34.761219325191064</v>
      </c>
      <c r="Y85" s="205">
        <v>34.498084864894608</v>
      </c>
      <c r="Z85" s="205">
        <v>35.512696760184568</v>
      </c>
      <c r="AA85" s="204">
        <v>32.764802620025741</v>
      </c>
      <c r="AB85" s="205">
        <v>32.404504676091392</v>
      </c>
      <c r="AC85" s="205">
        <v>32.638691302633902</v>
      </c>
      <c r="AD85" s="205">
        <v>32.283175025700693</v>
      </c>
      <c r="AE85" s="205">
        <v>33.698832192901335</v>
      </c>
      <c r="AF85" s="204">
        <v>31.801600161005432</v>
      </c>
      <c r="AG85" s="205">
        <v>31.563923945538196</v>
      </c>
      <c r="AH85" s="205">
        <v>30.394170175048007</v>
      </c>
      <c r="AI85" s="205">
        <v>29.969729665609893</v>
      </c>
      <c r="AJ85" s="205">
        <v>32.161781085878353</v>
      </c>
      <c r="AK85" s="204">
        <v>32.615307495801829</v>
      </c>
      <c r="AL85" s="205">
        <v>32.173781139763882</v>
      </c>
      <c r="AM85" s="205">
        <v>30.850823058705668</v>
      </c>
      <c r="AN85" s="205">
        <v>30.623114441535066</v>
      </c>
      <c r="AO85" s="205">
        <v>33.437708590094559</v>
      </c>
      <c r="AP85" s="204">
        <v>31.731762522051987</v>
      </c>
      <c r="AQ85" s="205">
        <v>31.484914784853423</v>
      </c>
      <c r="AR85" s="205">
        <v>31.339513999697132</v>
      </c>
      <c r="AS85" s="205">
        <v>31.037621184301393</v>
      </c>
      <c r="AT85" s="205">
        <v>32.407846723325804</v>
      </c>
      <c r="AU85" s="204">
        <v>32.707909009088297</v>
      </c>
      <c r="AV85" s="205">
        <v>32.429862015842396</v>
      </c>
      <c r="AW85" s="205">
        <v>32.567051029362744</v>
      </c>
      <c r="AX85" s="205">
        <v>32.154268352780079</v>
      </c>
      <c r="AY85" s="205">
        <v>33.751126469698157</v>
      </c>
      <c r="AZ85" s="204">
        <v>33.604875938331517</v>
      </c>
      <c r="BA85" s="205">
        <v>33.402162510784912</v>
      </c>
      <c r="BB85" s="205">
        <v>33.588810419118033</v>
      </c>
      <c r="BC85" s="205">
        <v>33.467087523572218</v>
      </c>
      <c r="BD85" s="205">
        <v>34.874697152254477</v>
      </c>
      <c r="BE85" s="204">
        <v>35.895146835757799</v>
      </c>
      <c r="BF85" s="205">
        <v>35.677296803094464</v>
      </c>
      <c r="BG85" s="205">
        <v>35.95568578403762</v>
      </c>
      <c r="BH85" s="205">
        <v>35.230868271222086</v>
      </c>
      <c r="BI85" s="206">
        <v>36.184589860809965</v>
      </c>
    </row>
    <row r="86" spans="1:61" x14ac:dyDescent="0.25">
      <c r="A86" s="207" t="s">
        <v>1718</v>
      </c>
      <c r="B86" s="204">
        <v>51.409353414118627</v>
      </c>
      <c r="C86" s="205">
        <v>50.333559898854936</v>
      </c>
      <c r="D86" s="205">
        <v>50.971089866458669</v>
      </c>
      <c r="E86" s="205">
        <v>50.736156530352289</v>
      </c>
      <c r="F86" s="205">
        <v>52.587654092140141</v>
      </c>
      <c r="G86" s="204">
        <v>41.236090918158972</v>
      </c>
      <c r="H86" s="205">
        <v>40.332273792606813</v>
      </c>
      <c r="I86" s="205">
        <v>41.437856081411681</v>
      </c>
      <c r="J86" s="205">
        <v>41.916102781118532</v>
      </c>
      <c r="K86" s="205">
        <v>43.538140612266353</v>
      </c>
      <c r="L86" s="204">
        <v>35.171307821383309</v>
      </c>
      <c r="M86" s="205">
        <v>34.845316936672901</v>
      </c>
      <c r="N86" s="205">
        <v>35.377222685623771</v>
      </c>
      <c r="O86" s="205">
        <v>35.361441427112965</v>
      </c>
      <c r="P86" s="205">
        <v>36.575324062302371</v>
      </c>
      <c r="Q86" s="204">
        <v>38.08127714101385</v>
      </c>
      <c r="R86" s="205">
        <v>37.782361052669891</v>
      </c>
      <c r="S86" s="205">
        <v>38.176410946377054</v>
      </c>
      <c r="T86" s="205">
        <v>37.962799701156037</v>
      </c>
      <c r="U86" s="205">
        <v>39.475815803706382</v>
      </c>
      <c r="V86" s="204">
        <v>34.700737097715709</v>
      </c>
      <c r="W86" s="205">
        <v>34.551487272023429</v>
      </c>
      <c r="X86" s="205">
        <v>34.798515248322815</v>
      </c>
      <c r="Y86" s="205">
        <v>34.533131367563705</v>
      </c>
      <c r="Z86" s="205">
        <v>35.560393959582505</v>
      </c>
      <c r="AA86" s="204">
        <v>32.782183050584976</v>
      </c>
      <c r="AB86" s="205">
        <v>32.419303910155953</v>
      </c>
      <c r="AC86" s="205">
        <v>32.678691302633901</v>
      </c>
      <c r="AD86" s="205">
        <v>32.33576503047022</v>
      </c>
      <c r="AE86" s="205">
        <v>33.743653405025228</v>
      </c>
      <c r="AF86" s="204">
        <v>31.82627282753252</v>
      </c>
      <c r="AG86" s="205">
        <v>31.586246905931013</v>
      </c>
      <c r="AH86" s="205">
        <v>30.411830503697665</v>
      </c>
      <c r="AI86" s="205">
        <v>30.017043820000595</v>
      </c>
      <c r="AJ86" s="205">
        <v>32.206089532175781</v>
      </c>
      <c r="AK86" s="204">
        <v>32.642313784833888</v>
      </c>
      <c r="AL86" s="205">
        <v>32.198555833018325</v>
      </c>
      <c r="AM86" s="205">
        <v>30.865625592462138</v>
      </c>
      <c r="AN86" s="205">
        <v>30.673014665421572</v>
      </c>
      <c r="AO86" s="205">
        <v>33.499764034159696</v>
      </c>
      <c r="AP86" s="204">
        <v>31.713988582764724</v>
      </c>
      <c r="AQ86" s="205">
        <v>31.474914784853421</v>
      </c>
      <c r="AR86" s="205">
        <v>31.345459905791962</v>
      </c>
      <c r="AS86" s="205">
        <v>31.062378602105703</v>
      </c>
      <c r="AT86" s="205">
        <v>32.425296781367322</v>
      </c>
      <c r="AU86" s="204">
        <v>32.687909009088301</v>
      </c>
      <c r="AV86" s="205">
        <v>32.422309809308921</v>
      </c>
      <c r="AW86" s="205">
        <v>32.579624465178831</v>
      </c>
      <c r="AX86" s="205">
        <v>32.171712078847463</v>
      </c>
      <c r="AY86" s="205">
        <v>33.77112646969816</v>
      </c>
      <c r="AZ86" s="204">
        <v>33.617119096210509</v>
      </c>
      <c r="BA86" s="205">
        <v>33.402162510784912</v>
      </c>
      <c r="BB86" s="205">
        <v>33.608810419118036</v>
      </c>
      <c r="BC86" s="205">
        <v>33.50229804125123</v>
      </c>
      <c r="BD86" s="205">
        <v>34.899476697910458</v>
      </c>
      <c r="BE86" s="204">
        <v>35.905146835757797</v>
      </c>
      <c r="BF86" s="205">
        <v>35.692386411240392</v>
      </c>
      <c r="BG86" s="205">
        <v>35.970611378763024</v>
      </c>
      <c r="BH86" s="205">
        <v>35.270868271222078</v>
      </c>
      <c r="BI86" s="206">
        <v>36.209913584983852</v>
      </c>
    </row>
    <row r="87" spans="1:61" x14ac:dyDescent="0.25">
      <c r="A87" s="207" t="s">
        <v>1719</v>
      </c>
      <c r="B87" s="204">
        <v>51.66260232841055</v>
      </c>
      <c r="C87" s="205">
        <v>50.574431469240409</v>
      </c>
      <c r="D87" s="205">
        <v>51.230372819967094</v>
      </c>
      <c r="E87" s="205">
        <v>51.160726053270878</v>
      </c>
      <c r="F87" s="205">
        <v>53.030985748304822</v>
      </c>
      <c r="G87" s="204">
        <v>41.477340672250747</v>
      </c>
      <c r="H87" s="205">
        <v>40.556133280888879</v>
      </c>
      <c r="I87" s="205">
        <v>41.709881292310392</v>
      </c>
      <c r="J87" s="205">
        <v>42.335910755633876</v>
      </c>
      <c r="K87" s="205">
        <v>43.911398934540458</v>
      </c>
      <c r="L87" s="204">
        <v>35.374196062049975</v>
      </c>
      <c r="M87" s="205">
        <v>34.933049742694614</v>
      </c>
      <c r="N87" s="205">
        <v>35.594935868458606</v>
      </c>
      <c r="O87" s="205">
        <v>35.665703259380336</v>
      </c>
      <c r="P87" s="205">
        <v>36.874194745670678</v>
      </c>
      <c r="Q87" s="204">
        <v>38.293511688240379</v>
      </c>
      <c r="R87" s="205">
        <v>37.893463298511271</v>
      </c>
      <c r="S87" s="205">
        <v>38.40059018958474</v>
      </c>
      <c r="T87" s="205">
        <v>38.314708208063095</v>
      </c>
      <c r="U87" s="205">
        <v>39.838328384564136</v>
      </c>
      <c r="V87" s="204">
        <v>34.845265883210509</v>
      </c>
      <c r="W87" s="205">
        <v>34.633743061582557</v>
      </c>
      <c r="X87" s="205">
        <v>34.998160961344702</v>
      </c>
      <c r="Y87" s="205">
        <v>34.728174506631447</v>
      </c>
      <c r="Z87" s="205">
        <v>35.80817290201594</v>
      </c>
      <c r="AA87" s="204">
        <v>32.8595634811442</v>
      </c>
      <c r="AB87" s="205">
        <v>32.494127302443722</v>
      </c>
      <c r="AC87" s="205">
        <v>32.886496290564835</v>
      </c>
      <c r="AD87" s="205">
        <v>32.560563457330417</v>
      </c>
      <c r="AE87" s="205">
        <v>33.963207027201015</v>
      </c>
      <c r="AF87" s="204">
        <v>31.910944078627267</v>
      </c>
      <c r="AG87" s="205">
        <v>31.673562059511458</v>
      </c>
      <c r="AH87" s="205">
        <v>30.604170175048015</v>
      </c>
      <c r="AI87" s="205">
        <v>30.227394163557886</v>
      </c>
      <c r="AJ87" s="205">
        <v>32.410754332186549</v>
      </c>
      <c r="AK87" s="204">
        <v>32.737000801220489</v>
      </c>
      <c r="AL87" s="205">
        <v>32.292879912781657</v>
      </c>
      <c r="AM87" s="205">
        <v>31.034775997793428</v>
      </c>
      <c r="AN87" s="205">
        <v>30.88301466542157</v>
      </c>
      <c r="AO87" s="205">
        <v>33.739152878815972</v>
      </c>
      <c r="AP87" s="204">
        <v>31.782055115993813</v>
      </c>
      <c r="AQ87" s="205">
        <v>31.473401161647278</v>
      </c>
      <c r="AR87" s="205">
        <v>31.435459905791959</v>
      </c>
      <c r="AS87" s="205">
        <v>31.150190501128474</v>
      </c>
      <c r="AT87" s="205">
        <v>32.50005946312055</v>
      </c>
      <c r="AU87" s="204">
        <v>32.690516579550319</v>
      </c>
      <c r="AV87" s="205">
        <v>32.404899286728046</v>
      </c>
      <c r="AW87" s="205">
        <v>32.664667395614238</v>
      </c>
      <c r="AX87" s="205">
        <v>32.26929775658634</v>
      </c>
      <c r="AY87" s="205">
        <v>33.868670275763385</v>
      </c>
      <c r="AZ87" s="204">
        <v>33.752314036664444</v>
      </c>
      <c r="BA87" s="205">
        <v>33.406997465902528</v>
      </c>
      <c r="BB87" s="205">
        <v>33.738810419118032</v>
      </c>
      <c r="BC87" s="205">
        <v>33.69711830274619</v>
      </c>
      <c r="BD87" s="205">
        <v>35.009476697910458</v>
      </c>
      <c r="BE87" s="204">
        <v>35.963292333121238</v>
      </c>
      <c r="BF87" s="205">
        <v>35.756984634672136</v>
      </c>
      <c r="BG87" s="205">
        <v>36.061098023631175</v>
      </c>
      <c r="BH87" s="205">
        <v>35.483196342500044</v>
      </c>
      <c r="BI87" s="206">
        <v>36.374750545546839</v>
      </c>
    </row>
    <row r="88" spans="1:61" x14ac:dyDescent="0.25">
      <c r="A88" s="207" t="s">
        <v>1720</v>
      </c>
      <c r="B88" s="204">
        <v>51.932023311290692</v>
      </c>
      <c r="C88" s="205">
        <v>50.81907593790654</v>
      </c>
      <c r="D88" s="205">
        <v>51.51405921889851</v>
      </c>
      <c r="E88" s="205">
        <v>51.358001779526454</v>
      </c>
      <c r="F88" s="205">
        <v>53.257059121103083</v>
      </c>
      <c r="G88" s="204">
        <v>41.142126503503675</v>
      </c>
      <c r="H88" s="205">
        <v>40.2112344755283</v>
      </c>
      <c r="I88" s="205">
        <v>41.465556955908568</v>
      </c>
      <c r="J88" s="205">
        <v>42.050386261646437</v>
      </c>
      <c r="K88" s="205">
        <v>44.122220563962166</v>
      </c>
      <c r="L88" s="204">
        <v>35.096231335093925</v>
      </c>
      <c r="M88" s="205">
        <v>34.714691497100134</v>
      </c>
      <c r="N88" s="205">
        <v>35.354514931269392</v>
      </c>
      <c r="O88" s="205">
        <v>35.475540198370041</v>
      </c>
      <c r="P88" s="205">
        <v>36.725017132872658</v>
      </c>
      <c r="Q88" s="204">
        <v>37.96723571399157</v>
      </c>
      <c r="R88" s="205">
        <v>37.599739001929166</v>
      </c>
      <c r="S88" s="205">
        <v>38.110387893785699</v>
      </c>
      <c r="T88" s="205">
        <v>38.071292387860325</v>
      </c>
      <c r="U88" s="205">
        <v>39.936161477324013</v>
      </c>
      <c r="V88" s="204">
        <v>34.588786220772256</v>
      </c>
      <c r="W88" s="205">
        <v>34.406282975043545</v>
      </c>
      <c r="X88" s="205">
        <v>34.715112844961055</v>
      </c>
      <c r="Y88" s="205">
        <v>34.44086979472786</v>
      </c>
      <c r="Z88" s="205">
        <v>35.637402916574139</v>
      </c>
      <c r="AA88" s="204">
        <v>32.647284799896028</v>
      </c>
      <c r="AB88" s="205">
        <v>32.274097886082437</v>
      </c>
      <c r="AC88" s="205">
        <v>32.682100172106679</v>
      </c>
      <c r="AD88" s="205">
        <v>32.419757164771212</v>
      </c>
      <c r="AE88" s="205">
        <v>33.759691068098725</v>
      </c>
      <c r="AF88" s="204">
        <v>31.730307723837353</v>
      </c>
      <c r="AG88" s="205">
        <v>31.493523830914359</v>
      </c>
      <c r="AH88" s="205">
        <v>30.406108677688366</v>
      </c>
      <c r="AI88" s="205">
        <v>30.090439061551717</v>
      </c>
      <c r="AJ88" s="205">
        <v>32.205102624407935</v>
      </c>
      <c r="AK88" s="204">
        <v>32.573439005718306</v>
      </c>
      <c r="AL88" s="205">
        <v>32.119335091516497</v>
      </c>
      <c r="AM88" s="205">
        <v>30.854500112547992</v>
      </c>
      <c r="AN88" s="205">
        <v>30.740681125058533</v>
      </c>
      <c r="AO88" s="205">
        <v>33.600061822650247</v>
      </c>
      <c r="AP88" s="204">
        <v>31.132339823747788</v>
      </c>
      <c r="AQ88" s="205">
        <v>30.900345187263547</v>
      </c>
      <c r="AR88" s="205">
        <v>30.790930252576374</v>
      </c>
      <c r="AS88" s="205">
        <v>30.499714086134894</v>
      </c>
      <c r="AT88" s="205">
        <v>31.782238935440812</v>
      </c>
      <c r="AU88" s="204">
        <v>32.032923531633024</v>
      </c>
      <c r="AV88" s="205">
        <v>31.78990580685857</v>
      </c>
      <c r="AW88" s="205">
        <v>31.974770162334202</v>
      </c>
      <c r="AX88" s="205">
        <v>31.619384344482071</v>
      </c>
      <c r="AY88" s="205">
        <v>33.176158964645055</v>
      </c>
      <c r="AZ88" s="204">
        <v>33.16192415575658</v>
      </c>
      <c r="BA88" s="205">
        <v>32.843674155634147</v>
      </c>
      <c r="BB88" s="205">
        <v>33.13101512073785</v>
      </c>
      <c r="BC88" s="205">
        <v>33.097646906157657</v>
      </c>
      <c r="BD88" s="205">
        <v>34.323552534239901</v>
      </c>
      <c r="BE88" s="204">
        <v>35.649591738523085</v>
      </c>
      <c r="BF88" s="205">
        <v>35.463838916323951</v>
      </c>
      <c r="BG88" s="205">
        <v>35.831108303280914</v>
      </c>
      <c r="BH88" s="205">
        <v>35.219716164724396</v>
      </c>
      <c r="BI88" s="206">
        <v>36.132344032099269</v>
      </c>
    </row>
    <row r="89" spans="1:61" x14ac:dyDescent="0.25">
      <c r="A89" s="207" t="s">
        <v>1721</v>
      </c>
      <c r="B89" s="204">
        <v>50.504877224936969</v>
      </c>
      <c r="C89" s="205">
        <v>49.707223081701294</v>
      </c>
      <c r="D89" s="205">
        <v>48.823399951370625</v>
      </c>
      <c r="E89" s="205">
        <v>47.101200824295425</v>
      </c>
      <c r="F89" s="205">
        <v>51.177052445729672</v>
      </c>
      <c r="G89" s="204">
        <v>39.881861975522781</v>
      </c>
      <c r="H89" s="205">
        <v>39.115542896264962</v>
      </c>
      <c r="I89" s="205">
        <v>39.295593583892177</v>
      </c>
      <c r="J89" s="205">
        <v>38.549583809489285</v>
      </c>
      <c r="K89" s="205">
        <v>41.580822851402623</v>
      </c>
      <c r="L89" s="204">
        <v>34.476032200281786</v>
      </c>
      <c r="M89" s="205">
        <v>34.235537765983878</v>
      </c>
      <c r="N89" s="205">
        <v>33.890076533319707</v>
      </c>
      <c r="O89" s="205">
        <v>33.240199621151561</v>
      </c>
      <c r="P89" s="205">
        <v>35.285053419728833</v>
      </c>
      <c r="Q89" s="204">
        <v>36.635998709695123</v>
      </c>
      <c r="R89" s="205">
        <v>36.462422261857093</v>
      </c>
      <c r="S89" s="205">
        <v>36.189444317225394</v>
      </c>
      <c r="T89" s="205">
        <v>31.65505105251064</v>
      </c>
      <c r="U89" s="205">
        <v>37.684138430625296</v>
      </c>
      <c r="V89" s="204">
        <v>33.805172099597307</v>
      </c>
      <c r="W89" s="205">
        <v>33.757982067820109</v>
      </c>
      <c r="X89" s="205">
        <v>32.918351837744417</v>
      </c>
      <c r="Y89" s="205">
        <v>31.333653201254748</v>
      </c>
      <c r="Z89" s="205">
        <v>33.725376909221012</v>
      </c>
      <c r="AA89" s="204">
        <v>32.604434491751235</v>
      </c>
      <c r="AB89" s="205">
        <v>32.54474552802661</v>
      </c>
      <c r="AC89" s="205">
        <v>31.754344417024292</v>
      </c>
      <c r="AD89" s="205">
        <v>30.05608237754711</v>
      </c>
      <c r="AE89" s="205">
        <v>32.833162267055279</v>
      </c>
      <c r="AF89" s="204">
        <v>31.869232997856212</v>
      </c>
      <c r="AG89" s="205">
        <v>31.727414132808754</v>
      </c>
      <c r="AH89" s="205">
        <v>29.769142795915187</v>
      </c>
      <c r="AI89" s="205">
        <v>27.925758495562828</v>
      </c>
      <c r="AJ89" s="205">
        <v>31.946679807616494</v>
      </c>
      <c r="AK89" s="204">
        <v>32.394100465366421</v>
      </c>
      <c r="AL89" s="205">
        <v>32.131071577125326</v>
      </c>
      <c r="AM89" s="205">
        <v>29.82757199108493</v>
      </c>
      <c r="AN89" s="205">
        <v>25.043992083003921</v>
      </c>
      <c r="AO89" s="205">
        <v>32.569666346737634</v>
      </c>
      <c r="AP89" s="204">
        <v>32.202095911325408</v>
      </c>
      <c r="AQ89" s="205">
        <v>32.188590945444531</v>
      </c>
      <c r="AR89" s="205">
        <v>30.658856990284299</v>
      </c>
      <c r="AS89" s="205">
        <v>28.78135664712951</v>
      </c>
      <c r="AT89" s="205">
        <v>32.328192826395217</v>
      </c>
      <c r="AU89" s="204">
        <v>33.207232908682577</v>
      </c>
      <c r="AV89" s="205">
        <v>33.245421488530638</v>
      </c>
      <c r="AW89" s="205">
        <v>32.145028762275139</v>
      </c>
      <c r="AX89" s="205">
        <v>29.679937031084734</v>
      </c>
      <c r="AY89" s="205">
        <v>32.882772288787514</v>
      </c>
      <c r="AZ89" s="204">
        <v>34.265778191414874</v>
      </c>
      <c r="BA89" s="205">
        <v>34.173452814933746</v>
      </c>
      <c r="BB89" s="205">
        <v>33.274133711358097</v>
      </c>
      <c r="BC89" s="205">
        <v>31.252417301821726</v>
      </c>
      <c r="BD89" s="205">
        <v>34.775366891524861</v>
      </c>
      <c r="BE89" s="204">
        <v>35.800565124222018</v>
      </c>
      <c r="BF89" s="205">
        <v>35.827964652101457</v>
      </c>
      <c r="BG89" s="205">
        <v>34.749535909468577</v>
      </c>
      <c r="BH89" s="205">
        <v>32.710781338433826</v>
      </c>
      <c r="BI89" s="206">
        <v>35.525696093973856</v>
      </c>
    </row>
    <row r="90" spans="1:61" x14ac:dyDescent="0.25">
      <c r="A90" s="207" t="s">
        <v>1722</v>
      </c>
      <c r="B90" s="204">
        <v>49.893583373544743</v>
      </c>
      <c r="C90" s="205">
        <v>49.152858314874059</v>
      </c>
      <c r="D90" s="205">
        <v>48.802050091416909</v>
      </c>
      <c r="E90" s="205">
        <v>47.412033301179385</v>
      </c>
      <c r="F90" s="205">
        <v>50.473622575295479</v>
      </c>
      <c r="G90" s="204">
        <v>39.740342027170442</v>
      </c>
      <c r="H90" s="205">
        <v>38.947213735322087</v>
      </c>
      <c r="I90" s="205">
        <v>39.943953701501627</v>
      </c>
      <c r="J90" s="205">
        <v>39.232153944305118</v>
      </c>
      <c r="K90" s="205">
        <v>41.393612660800557</v>
      </c>
      <c r="L90" s="204">
        <v>34.361404592151004</v>
      </c>
      <c r="M90" s="205">
        <v>34.098102476366606</v>
      </c>
      <c r="N90" s="205">
        <v>34.338282619035454</v>
      </c>
      <c r="O90" s="205">
        <v>33.826031454314339</v>
      </c>
      <c r="P90" s="205">
        <v>35.118914784565419</v>
      </c>
      <c r="Q90" s="204">
        <v>36.59975193202564</v>
      </c>
      <c r="R90" s="205">
        <v>36.392621774105486</v>
      </c>
      <c r="S90" s="205">
        <v>37.00267870000323</v>
      </c>
      <c r="T90" s="205">
        <v>36.583509868628163</v>
      </c>
      <c r="U90" s="205">
        <v>37.736569249339162</v>
      </c>
      <c r="V90" s="204">
        <v>33.493250409655118</v>
      </c>
      <c r="W90" s="205">
        <v>33.457934177910701</v>
      </c>
      <c r="X90" s="205">
        <v>33.41913688677004</v>
      </c>
      <c r="Y90" s="205">
        <v>32.68651363601343</v>
      </c>
      <c r="Z90" s="205">
        <v>33.800728788215267</v>
      </c>
      <c r="AA90" s="204">
        <v>32.337111196226765</v>
      </c>
      <c r="AB90" s="205">
        <v>31.95369617894028</v>
      </c>
      <c r="AC90" s="205">
        <v>32.0940943879027</v>
      </c>
      <c r="AD90" s="205">
        <v>30.557563264776697</v>
      </c>
      <c r="AE90" s="205">
        <v>32.738805033565676</v>
      </c>
      <c r="AF90" s="204">
        <v>31.219897263202594</v>
      </c>
      <c r="AG90" s="205">
        <v>30.971940147771811</v>
      </c>
      <c r="AH90" s="205">
        <v>29.890047462166599</v>
      </c>
      <c r="AI90" s="205">
        <v>28.254624815913559</v>
      </c>
      <c r="AJ90" s="205">
        <v>31.565343892246776</v>
      </c>
      <c r="AK90" s="204">
        <v>31.76357777875339</v>
      </c>
      <c r="AL90" s="205">
        <v>31.470106716950504</v>
      </c>
      <c r="AM90" s="205">
        <v>30.13958033865849</v>
      </c>
      <c r="AN90" s="205">
        <v>18.60155191903003</v>
      </c>
      <c r="AO90" s="205">
        <v>31.409609941067618</v>
      </c>
      <c r="AP90" s="204">
        <v>31.704778238487592</v>
      </c>
      <c r="AQ90" s="205">
        <v>31.891019420516606</v>
      </c>
      <c r="AR90" s="205">
        <v>31.23476652825045</v>
      </c>
      <c r="AS90" s="205">
        <v>29.532328051787566</v>
      </c>
      <c r="AT90" s="205">
        <v>32.189233335929053</v>
      </c>
      <c r="AU90" s="204">
        <v>32.909482171198512</v>
      </c>
      <c r="AV90" s="205">
        <v>32.875682733481327</v>
      </c>
      <c r="AW90" s="205">
        <v>32.335062731121724</v>
      </c>
      <c r="AX90" s="205">
        <v>30.450214046754187</v>
      </c>
      <c r="AY90" s="205">
        <v>32.817498365445324</v>
      </c>
      <c r="AZ90" s="204">
        <v>33.819724493222807</v>
      </c>
      <c r="BA90" s="205">
        <v>33.73726270334204</v>
      </c>
      <c r="BB90" s="205">
        <v>33.548332672901246</v>
      </c>
      <c r="BC90" s="205">
        <v>32.366214142204122</v>
      </c>
      <c r="BD90" s="205">
        <v>34.648112998921491</v>
      </c>
      <c r="BE90" s="204">
        <v>35.349754539936086</v>
      </c>
      <c r="BF90" s="205">
        <v>35.292793187273539</v>
      </c>
      <c r="BG90" s="205">
        <v>34.850270884394398</v>
      </c>
      <c r="BH90" s="205">
        <v>33.567069927398435</v>
      </c>
      <c r="BI90" s="206">
        <v>35.45457981739424</v>
      </c>
    </row>
    <row r="91" spans="1:61" x14ac:dyDescent="0.25">
      <c r="A91" s="207" t="s">
        <v>1723</v>
      </c>
      <c r="B91" s="204">
        <v>50.936025961845601</v>
      </c>
      <c r="C91" s="205">
        <v>50.022213544413574</v>
      </c>
      <c r="D91" s="205">
        <v>50.522934467176746</v>
      </c>
      <c r="E91" s="205">
        <v>50.257195352190855</v>
      </c>
      <c r="F91" s="205">
        <v>52.069007812457428</v>
      </c>
      <c r="G91" s="204">
        <v>40.84133987426123</v>
      </c>
      <c r="H91" s="205">
        <v>39.942369094638096</v>
      </c>
      <c r="I91" s="205">
        <v>41.030062182743045</v>
      </c>
      <c r="J91" s="205">
        <v>41.261973713039126</v>
      </c>
      <c r="K91" s="205">
        <v>42.857065529625395</v>
      </c>
      <c r="L91" s="204">
        <v>34.843343094427254</v>
      </c>
      <c r="M91" s="205">
        <v>34.539239755601301</v>
      </c>
      <c r="N91" s="205">
        <v>35.047005035397156</v>
      </c>
      <c r="O91" s="205">
        <v>34.977980332263073</v>
      </c>
      <c r="P91" s="205">
        <v>36.147413173730769</v>
      </c>
      <c r="Q91" s="204">
        <v>37.690168810311455</v>
      </c>
      <c r="R91" s="205">
        <v>37.416020645724892</v>
      </c>
      <c r="S91" s="205">
        <v>37.782661716886487</v>
      </c>
      <c r="T91" s="205">
        <v>37.56531774628661</v>
      </c>
      <c r="U91" s="205">
        <v>39.028729933308014</v>
      </c>
      <c r="V91" s="204">
        <v>34.378991996539042</v>
      </c>
      <c r="W91" s="205">
        <v>34.239687435610861</v>
      </c>
      <c r="X91" s="205">
        <v>34.448060002129779</v>
      </c>
      <c r="Y91" s="205">
        <v>34.175303298662705</v>
      </c>
      <c r="Z91" s="205">
        <v>35.165661835319668</v>
      </c>
      <c r="AA91" s="204">
        <v>32.466133249631156</v>
      </c>
      <c r="AB91" s="205">
        <v>32.131943159527523</v>
      </c>
      <c r="AC91" s="205">
        <v>32.348407384464423</v>
      </c>
      <c r="AD91" s="205">
        <v>31.875344119296308</v>
      </c>
      <c r="AE91" s="205">
        <v>33.209198981369738</v>
      </c>
      <c r="AF91" s="204">
        <v>31.640976382921629</v>
      </c>
      <c r="AG91" s="205">
        <v>31.4154692916557</v>
      </c>
      <c r="AH91" s="205">
        <v>30.13183050369766</v>
      </c>
      <c r="AI91" s="205">
        <v>29.534506317295005</v>
      </c>
      <c r="AJ91" s="205">
        <v>31.624638877083399</v>
      </c>
      <c r="AK91" s="204">
        <v>32.499029123816008</v>
      </c>
      <c r="AL91" s="205">
        <v>32.06015514239386</v>
      </c>
      <c r="AM91" s="205">
        <v>30.636786564623158</v>
      </c>
      <c r="AN91" s="205">
        <v>30.065853750825099</v>
      </c>
      <c r="AO91" s="205">
        <v>33.002734557061892</v>
      </c>
      <c r="AP91" s="204">
        <v>31.38087956917947</v>
      </c>
      <c r="AQ91" s="205">
        <v>31.213748592373101</v>
      </c>
      <c r="AR91" s="205">
        <v>31.028726119218593</v>
      </c>
      <c r="AS91" s="205">
        <v>30.461490870485971</v>
      </c>
      <c r="AT91" s="205">
        <v>31.759603642580192</v>
      </c>
      <c r="AU91" s="204">
        <v>32.317909009088297</v>
      </c>
      <c r="AV91" s="205">
        <v>32.169905806858573</v>
      </c>
      <c r="AW91" s="205">
        <v>32.22979618692046</v>
      </c>
      <c r="AX91" s="205">
        <v>31.673204604901727</v>
      </c>
      <c r="AY91" s="205">
        <v>33.063598607546233</v>
      </c>
      <c r="AZ91" s="204">
        <v>33.297119096210508</v>
      </c>
      <c r="BA91" s="205">
        <v>33.142162510784907</v>
      </c>
      <c r="BB91" s="205">
        <v>33.28362355219523</v>
      </c>
      <c r="BC91" s="205">
        <v>33.104215004983089</v>
      </c>
      <c r="BD91" s="205">
        <v>34.183463480215138</v>
      </c>
      <c r="BE91" s="204">
        <v>35.61966581097191</v>
      </c>
      <c r="BF91" s="205">
        <v>35.456493249957958</v>
      </c>
      <c r="BG91" s="205">
        <v>35.657865486416519</v>
      </c>
      <c r="BH91" s="205">
        <v>34.967388093446431</v>
      </c>
      <c r="BI91" s="206">
        <v>35.88718433385781</v>
      </c>
    </row>
    <row r="92" spans="1:61" x14ac:dyDescent="0.25">
      <c r="A92" s="207" t="s">
        <v>1724</v>
      </c>
      <c r="B92" s="204">
        <v>50.732801677325526</v>
      </c>
      <c r="C92" s="205">
        <v>49.779534899733939</v>
      </c>
      <c r="D92" s="205">
        <v>50.301736960853347</v>
      </c>
      <c r="E92" s="205">
        <v>49.879237247536253</v>
      </c>
      <c r="F92" s="205">
        <v>51.818652836988285</v>
      </c>
      <c r="G92" s="204">
        <v>41.077073027123326</v>
      </c>
      <c r="H92" s="205">
        <v>40.177292461158324</v>
      </c>
      <c r="I92" s="205">
        <v>41.257220855531536</v>
      </c>
      <c r="J92" s="205">
        <v>41.562335621771659</v>
      </c>
      <c r="K92" s="205">
        <v>43.156640415042226</v>
      </c>
      <c r="L92" s="204">
        <v>35.146346117628731</v>
      </c>
      <c r="M92" s="205">
        <v>34.812669183746308</v>
      </c>
      <c r="N92" s="205">
        <v>35.381856626794921</v>
      </c>
      <c r="O92" s="205">
        <v>35.151604488123269</v>
      </c>
      <c r="P92" s="205">
        <v>36.391531014737339</v>
      </c>
      <c r="Q92" s="204">
        <v>37.912501585427783</v>
      </c>
      <c r="R92" s="205">
        <v>37.681841051213922</v>
      </c>
      <c r="S92" s="205">
        <v>38.049998130505713</v>
      </c>
      <c r="T92" s="205">
        <v>37.749695184770346</v>
      </c>
      <c r="U92" s="205">
        <v>39.256831486349995</v>
      </c>
      <c r="V92" s="204">
        <v>34.645402099093573</v>
      </c>
      <c r="W92" s="205">
        <v>34.529061089292512</v>
      </c>
      <c r="X92" s="205">
        <v>34.735828193219149</v>
      </c>
      <c r="Y92" s="205">
        <v>34.383028280226732</v>
      </c>
      <c r="Z92" s="205">
        <v>35.417644020036029</v>
      </c>
      <c r="AA92" s="204">
        <v>32.800468570891283</v>
      </c>
      <c r="AB92" s="205">
        <v>32.429734858388123</v>
      </c>
      <c r="AC92" s="205">
        <v>32.74221065672856</v>
      </c>
      <c r="AD92" s="205">
        <v>32.280181874651547</v>
      </c>
      <c r="AE92" s="205">
        <v>33.766841111236232</v>
      </c>
      <c r="AF92" s="204">
        <v>31.763229087724369</v>
      </c>
      <c r="AG92" s="205">
        <v>31.523996902058588</v>
      </c>
      <c r="AH92" s="205">
        <v>30.431526468996584</v>
      </c>
      <c r="AI92" s="205">
        <v>29.987043820000594</v>
      </c>
      <c r="AJ92" s="205">
        <v>32.229519570079404</v>
      </c>
      <c r="AK92" s="204">
        <v>32.547645413287093</v>
      </c>
      <c r="AL92" s="205">
        <v>32.105993414840249</v>
      </c>
      <c r="AM92" s="205">
        <v>30.857433144907919</v>
      </c>
      <c r="AN92" s="205">
        <v>30.712608896494565</v>
      </c>
      <c r="AO92" s="205">
        <v>33.416200770011017</v>
      </c>
      <c r="AP92" s="204">
        <v>31.77807620677093</v>
      </c>
      <c r="AQ92" s="205">
        <v>31.567540684605621</v>
      </c>
      <c r="AR92" s="205">
        <v>31.431466066774529</v>
      </c>
      <c r="AS92" s="205">
        <v>31.082807417527427</v>
      </c>
      <c r="AT92" s="205">
        <v>32.45712023557067</v>
      </c>
      <c r="AU92" s="204">
        <v>32.740411429512413</v>
      </c>
      <c r="AV92" s="205">
        <v>32.53475760277545</v>
      </c>
      <c r="AW92" s="205">
        <v>32.674598440592561</v>
      </c>
      <c r="AX92" s="205">
        <v>32.206963134547429</v>
      </c>
      <c r="AY92" s="205">
        <v>33.761230632862208</v>
      </c>
      <c r="AZ92" s="204">
        <v>33.62969285406421</v>
      </c>
      <c r="BA92" s="205">
        <v>33.486937627490526</v>
      </c>
      <c r="BB92" s="205">
        <v>33.633593192523662</v>
      </c>
      <c r="BC92" s="205">
        <v>33.509288575898751</v>
      </c>
      <c r="BD92" s="205">
        <v>34.896559143087565</v>
      </c>
      <c r="BE92" s="204">
        <v>35.930627860543694</v>
      </c>
      <c r="BF92" s="205">
        <v>35.779309187090064</v>
      </c>
      <c r="BG92" s="205">
        <v>36.063913181427409</v>
      </c>
      <c r="BH92" s="205">
        <v>35.313534354087366</v>
      </c>
      <c r="BI92" s="206">
        <v>36.2902864306811</v>
      </c>
    </row>
    <row r="93" spans="1:61" x14ac:dyDescent="0.25">
      <c r="A93" s="207" t="s">
        <v>1725</v>
      </c>
      <c r="B93" s="204">
        <v>51.664388530573127</v>
      </c>
      <c r="C93" s="205">
        <v>50.5611650141228</v>
      </c>
      <c r="D93" s="205">
        <v>51.374598097138758</v>
      </c>
      <c r="E93" s="205">
        <v>50.926816658601204</v>
      </c>
      <c r="F93" s="205">
        <v>52.375630654767853</v>
      </c>
      <c r="G93" s="204">
        <v>40.725300922398297</v>
      </c>
      <c r="H93" s="205">
        <v>39.69555021581585</v>
      </c>
      <c r="I93" s="205">
        <v>41.201187910038769</v>
      </c>
      <c r="J93" s="205">
        <v>41.41778505125145</v>
      </c>
      <c r="K93" s="205">
        <v>42.500768733821097</v>
      </c>
      <c r="L93" s="204">
        <v>34.519061207439769</v>
      </c>
      <c r="M93" s="205">
        <v>34.150354881121444</v>
      </c>
      <c r="N93" s="205">
        <v>34.694747031238336</v>
      </c>
      <c r="O93" s="205">
        <v>34.615545464469569</v>
      </c>
      <c r="P93" s="205">
        <v>35.384002097484597</v>
      </c>
      <c r="Q93" s="204">
        <v>37.346335177279649</v>
      </c>
      <c r="R93" s="205">
        <v>37.260602482437299</v>
      </c>
      <c r="S93" s="205">
        <v>37.385406892802898</v>
      </c>
      <c r="T93" s="205">
        <v>37.312249867561441</v>
      </c>
      <c r="U93" s="205">
        <v>38.651580827310035</v>
      </c>
      <c r="V93" s="204">
        <v>34.082555936813847</v>
      </c>
      <c r="W93" s="205">
        <v>33.960507464457201</v>
      </c>
      <c r="X93" s="205">
        <v>34.098746254474563</v>
      </c>
      <c r="Y93" s="205">
        <v>33.717012162236536</v>
      </c>
      <c r="Z93" s="205">
        <v>34.568169210649685</v>
      </c>
      <c r="AA93" s="204">
        <v>31.402786522105256</v>
      </c>
      <c r="AB93" s="205">
        <v>31.117431005195336</v>
      </c>
      <c r="AC93" s="205">
        <v>31.228439121214489</v>
      </c>
      <c r="AD93" s="205">
        <v>30.929924029899812</v>
      </c>
      <c r="AE93" s="205">
        <v>32.427104866247149</v>
      </c>
      <c r="AF93" s="204">
        <v>19.590099861700466</v>
      </c>
      <c r="AG93" s="205">
        <v>19.888781331805017</v>
      </c>
      <c r="AH93" s="205">
        <v>28.673852532079909</v>
      </c>
      <c r="AI93" s="205">
        <v>28.364668975439578</v>
      </c>
      <c r="AJ93" s="205">
        <v>26.643271827277921</v>
      </c>
      <c r="AK93" s="204">
        <v>16.073394472127408</v>
      </c>
      <c r="AL93" s="205">
        <v>16.204476930778469</v>
      </c>
      <c r="AM93" s="205">
        <v>24.009878210391825</v>
      </c>
      <c r="AN93" s="205">
        <v>27.558924139198758</v>
      </c>
      <c r="AO93" s="205">
        <v>88.724571476872399</v>
      </c>
      <c r="AP93" s="204">
        <v>30.449357562212878</v>
      </c>
      <c r="AQ93" s="205">
        <v>30.335718133730747</v>
      </c>
      <c r="AR93" s="205">
        <v>30.019324125068739</v>
      </c>
      <c r="AS93" s="205">
        <v>29.776472782332227</v>
      </c>
      <c r="AT93" s="205">
        <v>30.750045192696007</v>
      </c>
      <c r="AU93" s="204">
        <v>31.615677860714172</v>
      </c>
      <c r="AV93" s="205">
        <v>31.522428142096388</v>
      </c>
      <c r="AW93" s="205">
        <v>31.497481508193626</v>
      </c>
      <c r="AX93" s="205">
        <v>31.253763715899868</v>
      </c>
      <c r="AY93" s="205">
        <v>32.256414805142406</v>
      </c>
      <c r="AZ93" s="204">
        <v>32.838653629393555</v>
      </c>
      <c r="BA93" s="205">
        <v>32.753998145852023</v>
      </c>
      <c r="BB93" s="205">
        <v>32.758155121480364</v>
      </c>
      <c r="BC93" s="205">
        <v>32.731938622432175</v>
      </c>
      <c r="BD93" s="205">
        <v>33.66988847185646</v>
      </c>
      <c r="BE93" s="204">
        <v>35.379150697354667</v>
      </c>
      <c r="BF93" s="205">
        <v>35.270455578149125</v>
      </c>
      <c r="BG93" s="205">
        <v>35.422813242880963</v>
      </c>
      <c r="BH93" s="205">
        <v>34.881606453415166</v>
      </c>
      <c r="BI93" s="206">
        <v>35.515109451419313</v>
      </c>
    </row>
    <row r="94" spans="1:61" x14ac:dyDescent="0.25">
      <c r="A94" s="207" t="s">
        <v>1726</v>
      </c>
      <c r="B94" s="204">
        <v>49.601167032533866</v>
      </c>
      <c r="C94" s="205">
        <v>48.528857972059114</v>
      </c>
      <c r="D94" s="205">
        <v>49.132604513690438</v>
      </c>
      <c r="E94" s="205">
        <v>48.860816862530562</v>
      </c>
      <c r="F94" s="205">
        <v>51.237466527770465</v>
      </c>
      <c r="G94" s="204">
        <v>41.005949053357234</v>
      </c>
      <c r="H94" s="205">
        <v>40.074110142235881</v>
      </c>
      <c r="I94" s="205">
        <v>41.084719920139477</v>
      </c>
      <c r="J94" s="205">
        <v>41.414730632340344</v>
      </c>
      <c r="K94" s="205">
        <v>42.783052130964002</v>
      </c>
      <c r="L94" s="204">
        <v>35.268325896871303</v>
      </c>
      <c r="M94" s="205">
        <v>35.065986774036624</v>
      </c>
      <c r="N94" s="205">
        <v>35.254535803992944</v>
      </c>
      <c r="O94" s="205">
        <v>35.123267847804819</v>
      </c>
      <c r="P94" s="205">
        <v>36.014009632409305</v>
      </c>
      <c r="Q94" s="204">
        <v>37.339588639826495</v>
      </c>
      <c r="R94" s="205">
        <v>36.961828180395294</v>
      </c>
      <c r="S94" s="205">
        <v>37.504568781247393</v>
      </c>
      <c r="T94" s="205">
        <v>37.185501592270484</v>
      </c>
      <c r="U94" s="205">
        <v>38.721560688983281</v>
      </c>
      <c r="V94" s="204">
        <v>34.207025800123859</v>
      </c>
      <c r="W94" s="205">
        <v>34.144707727945352</v>
      </c>
      <c r="X94" s="205">
        <v>34.137764029849521</v>
      </c>
      <c r="Y94" s="205">
        <v>33.833882467668268</v>
      </c>
      <c r="Z94" s="205">
        <v>34.850222182742371</v>
      </c>
      <c r="AA94" s="204">
        <v>33.248097425466575</v>
      </c>
      <c r="AB94" s="205">
        <v>32.755955688502063</v>
      </c>
      <c r="AC94" s="205">
        <v>32.835698952934109</v>
      </c>
      <c r="AD94" s="205">
        <v>32.683505513159723</v>
      </c>
      <c r="AE94" s="205">
        <v>34.031877815797102</v>
      </c>
      <c r="AF94" s="204">
        <v>32.576702853570573</v>
      </c>
      <c r="AG94" s="205">
        <v>32.227596353722959</v>
      </c>
      <c r="AH94" s="205">
        <v>31.239099878175992</v>
      </c>
      <c r="AI94" s="205">
        <v>30.558966319077506</v>
      </c>
      <c r="AJ94" s="205">
        <v>33.201593654267384</v>
      </c>
      <c r="AK94" s="204">
        <v>33.181849872682776</v>
      </c>
      <c r="AL94" s="205">
        <v>32.635363183527758</v>
      </c>
      <c r="AM94" s="205">
        <v>31.553506741783202</v>
      </c>
      <c r="AN94" s="205">
        <v>32.165813008016862</v>
      </c>
      <c r="AO94" s="205">
        <v>33.959842189550677</v>
      </c>
      <c r="AP94" s="204">
        <v>32.676945903207276</v>
      </c>
      <c r="AQ94" s="205">
        <v>32.40565900247509</v>
      </c>
      <c r="AR94" s="205">
        <v>32.248086445041324</v>
      </c>
      <c r="AS94" s="205">
        <v>31.610811035949265</v>
      </c>
      <c r="AT94" s="205">
        <v>33.279759729876069</v>
      </c>
      <c r="AU94" s="204">
        <v>33.480392066119457</v>
      </c>
      <c r="AV94" s="205">
        <v>33.154886731686013</v>
      </c>
      <c r="AW94" s="205">
        <v>33.299796186920467</v>
      </c>
      <c r="AX94" s="205">
        <v>32.657164090622103</v>
      </c>
      <c r="AY94" s="205">
        <v>34.188714315336419</v>
      </c>
      <c r="AZ94" s="204">
        <v>33.849048785760615</v>
      </c>
      <c r="BA94" s="205">
        <v>33.756549913434995</v>
      </c>
      <c r="BB94" s="205">
        <v>33.732628964202561</v>
      </c>
      <c r="BC94" s="205">
        <v>33.664264141486441</v>
      </c>
      <c r="BD94" s="205">
        <v>35.156537335908659</v>
      </c>
      <c r="BE94" s="204">
        <v>35.497476490335046</v>
      </c>
      <c r="BF94" s="205">
        <v>35.426110232849695</v>
      </c>
      <c r="BG94" s="205">
        <v>35.434908256329436</v>
      </c>
      <c r="BH94" s="205">
        <v>34.845176541451679</v>
      </c>
      <c r="BI94" s="206">
        <v>35.730187295326985</v>
      </c>
    </row>
    <row r="95" spans="1:61" x14ac:dyDescent="0.25">
      <c r="A95" s="207" t="s">
        <v>1727</v>
      </c>
      <c r="B95" s="204">
        <v>51.677226907889825</v>
      </c>
      <c r="C95" s="205">
        <v>50.72050338126882</v>
      </c>
      <c r="D95" s="205">
        <v>51.39264793277777</v>
      </c>
      <c r="E95" s="205">
        <v>50.985245022747826</v>
      </c>
      <c r="F95" s="205">
        <v>52.652820567779109</v>
      </c>
      <c r="G95" s="204">
        <v>40.568772370721547</v>
      </c>
      <c r="H95" s="205">
        <v>39.562776727081307</v>
      </c>
      <c r="I95" s="205">
        <v>40.937074252708854</v>
      </c>
      <c r="J95" s="205">
        <v>41.199846777612969</v>
      </c>
      <c r="K95" s="205">
        <v>42.644448414884089</v>
      </c>
      <c r="L95" s="204">
        <v>34.531076500449586</v>
      </c>
      <c r="M95" s="205">
        <v>34.137026628132354</v>
      </c>
      <c r="N95" s="205">
        <v>34.712030841316206</v>
      </c>
      <c r="O95" s="205">
        <v>34.618899041757963</v>
      </c>
      <c r="P95" s="205">
        <v>35.627199168829812</v>
      </c>
      <c r="Q95" s="204">
        <v>37.372353598440647</v>
      </c>
      <c r="R95" s="205">
        <v>37.144572707749425</v>
      </c>
      <c r="S95" s="205">
        <v>37.4244629033021</v>
      </c>
      <c r="T95" s="205">
        <v>37.153151303993532</v>
      </c>
      <c r="U95" s="205">
        <v>38.876590014470224</v>
      </c>
      <c r="V95" s="204">
        <v>33.893699370923827</v>
      </c>
      <c r="W95" s="205">
        <v>33.778667043375648</v>
      </c>
      <c r="X95" s="205">
        <v>33.909487389313483</v>
      </c>
      <c r="Y95" s="205">
        <v>33.55259015354136</v>
      </c>
      <c r="Z95" s="205">
        <v>34.612162656994109</v>
      </c>
      <c r="AA95" s="204">
        <v>31.528404519364663</v>
      </c>
      <c r="AB95" s="205">
        <v>31.248581485803761</v>
      </c>
      <c r="AC95" s="205">
        <v>31.372000418116638</v>
      </c>
      <c r="AD95" s="205">
        <v>31.073445092377455</v>
      </c>
      <c r="AE95" s="205">
        <v>32.53693011724711</v>
      </c>
      <c r="AF95" s="204">
        <v>38.407391196010842</v>
      </c>
      <c r="AG95" s="205">
        <v>37.665007992688864</v>
      </c>
      <c r="AH95" s="205">
        <v>28.956365900617957</v>
      </c>
      <c r="AI95" s="205">
        <v>28.604942344338202</v>
      </c>
      <c r="AJ95" s="205">
        <v>33.41337105747467</v>
      </c>
      <c r="AK95" s="204">
        <v>42.047305896104753</v>
      </c>
      <c r="AL95" s="205">
        <v>41.043652793365801</v>
      </c>
      <c r="AM95" s="205">
        <v>32.861545664366041</v>
      </c>
      <c r="AN95" s="205">
        <v>29.512388161190326</v>
      </c>
      <c r="AO95" s="205">
        <v>44.144696367351237</v>
      </c>
      <c r="AP95" s="204">
        <v>30.484570414243162</v>
      </c>
      <c r="AQ95" s="205">
        <v>30.390573146339293</v>
      </c>
      <c r="AR95" s="205">
        <v>30.108537559677046</v>
      </c>
      <c r="AS95" s="205">
        <v>29.866402510270259</v>
      </c>
      <c r="AT95" s="205">
        <v>30.943440240786249</v>
      </c>
      <c r="AU95" s="204">
        <v>31.662938309706394</v>
      </c>
      <c r="AV95" s="205">
        <v>31.627347565413586</v>
      </c>
      <c r="AW95" s="205">
        <v>31.624993933248362</v>
      </c>
      <c r="AX95" s="205">
        <v>31.271807095943654</v>
      </c>
      <c r="AY95" s="205">
        <v>32.351337065722177</v>
      </c>
      <c r="AZ95" s="204">
        <v>32.746068015353217</v>
      </c>
      <c r="BA95" s="205">
        <v>32.590710632924406</v>
      </c>
      <c r="BB95" s="205">
        <v>32.660733193266175</v>
      </c>
      <c r="BC95" s="205">
        <v>32.41420043394988</v>
      </c>
      <c r="BD95" s="205">
        <v>33.765259707266047</v>
      </c>
      <c r="BE95" s="204">
        <v>35.384256620663933</v>
      </c>
      <c r="BF95" s="205">
        <v>35.162446955218869</v>
      </c>
      <c r="BG95" s="205">
        <v>35.335253021199478</v>
      </c>
      <c r="BH95" s="205">
        <v>34.746073025937804</v>
      </c>
      <c r="BI95" s="206">
        <v>35.528093733919881</v>
      </c>
    </row>
    <row r="96" spans="1:61" x14ac:dyDescent="0.25">
      <c r="A96" s="207" t="s">
        <v>1728</v>
      </c>
      <c r="B96" s="204">
        <v>48.392249940532423</v>
      </c>
      <c r="C96" s="205">
        <v>47.969698938152661</v>
      </c>
      <c r="D96" s="205">
        <v>48.355036653604095</v>
      </c>
      <c r="E96" s="205">
        <v>48.381270916921437</v>
      </c>
      <c r="F96" s="205">
        <v>48.841101618255827</v>
      </c>
      <c r="G96" s="204">
        <v>38.416229014676908</v>
      </c>
      <c r="H96" s="205">
        <v>37.722074109343737</v>
      </c>
      <c r="I96" s="205">
        <v>38.576530672527952</v>
      </c>
      <c r="J96" s="205">
        <v>38.788799023046202</v>
      </c>
      <c r="K96" s="205">
        <v>39.767689863039294</v>
      </c>
      <c r="L96" s="204">
        <v>32.739702182793948</v>
      </c>
      <c r="M96" s="205">
        <v>32.634800006626534</v>
      </c>
      <c r="N96" s="205">
        <v>32.863005829425433</v>
      </c>
      <c r="O96" s="205">
        <v>32.863352526521638</v>
      </c>
      <c r="P96" s="205">
        <v>33.350433374593798</v>
      </c>
      <c r="Q96" s="204">
        <v>35.40908643669956</v>
      </c>
      <c r="R96" s="205">
        <v>35.33768382047829</v>
      </c>
      <c r="S96" s="205">
        <v>35.450993955301819</v>
      </c>
      <c r="T96" s="205">
        <v>35.411632304824053</v>
      </c>
      <c r="U96" s="205">
        <v>36.054021594303599</v>
      </c>
      <c r="V96" s="204">
        <v>32.51564147695116</v>
      </c>
      <c r="W96" s="205">
        <v>32.472425183723679</v>
      </c>
      <c r="X96" s="205">
        <v>32.523516100230175</v>
      </c>
      <c r="Y96" s="205">
        <v>32.481529135435586</v>
      </c>
      <c r="Z96" s="205">
        <v>32.829783630665972</v>
      </c>
      <c r="AA96" s="204">
        <v>30.413285084741553</v>
      </c>
      <c r="AB96" s="205">
        <v>30.402091307567485</v>
      </c>
      <c r="AC96" s="205">
        <v>30.387410060565198</v>
      </c>
      <c r="AD96" s="205">
        <v>30.299330718684647</v>
      </c>
      <c r="AE96" s="205">
        <v>30.77982480765462</v>
      </c>
      <c r="AF96" s="204">
        <v>28.539183472468363</v>
      </c>
      <c r="AG96" s="205">
        <v>28.454638609643901</v>
      </c>
      <c r="AH96" s="205">
        <v>28.395269642974778</v>
      </c>
      <c r="AI96" s="205">
        <v>28.364597649635225</v>
      </c>
      <c r="AJ96" s="205">
        <v>28.935963436749404</v>
      </c>
      <c r="AK96" s="204">
        <v>29.086081071440333</v>
      </c>
      <c r="AL96" s="205">
        <v>28.825531475808443</v>
      </c>
      <c r="AM96" s="205">
        <v>28.796033999004507</v>
      </c>
      <c r="AN96" s="205">
        <v>28.767889844815258</v>
      </c>
      <c r="AO96" s="205">
        <v>29.319109461174065</v>
      </c>
      <c r="AP96" s="204">
        <v>29.626017707084056</v>
      </c>
      <c r="AQ96" s="205">
        <v>29.570899293309377</v>
      </c>
      <c r="AR96" s="205">
        <v>29.570712984290687</v>
      </c>
      <c r="AS96" s="205">
        <v>29.570892976511896</v>
      </c>
      <c r="AT96" s="205">
        <v>29.809922553971361</v>
      </c>
      <c r="AU96" s="204">
        <v>30.480377288046082</v>
      </c>
      <c r="AV96" s="205">
        <v>30.417396511881801</v>
      </c>
      <c r="AW96" s="205">
        <v>30.417412553171953</v>
      </c>
      <c r="AX96" s="205">
        <v>30.370614380478372</v>
      </c>
      <c r="AY96" s="205">
        <v>30.861211522583009</v>
      </c>
      <c r="AZ96" s="204">
        <v>31.351651558639858</v>
      </c>
      <c r="BA96" s="205">
        <v>31.269049956288956</v>
      </c>
      <c r="BB96" s="205">
        <v>31.330610663541048</v>
      </c>
      <c r="BC96" s="205">
        <v>31.28065939744355</v>
      </c>
      <c r="BD96" s="205">
        <v>31.667374871987032</v>
      </c>
      <c r="BE96" s="204">
        <v>33.717077356268881</v>
      </c>
      <c r="BF96" s="205">
        <v>33.694597061476614</v>
      </c>
      <c r="BG96" s="205">
        <v>33.81441626732537</v>
      </c>
      <c r="BH96" s="205">
        <v>33.675259114980491</v>
      </c>
      <c r="BI96" s="206">
        <v>33.807634612009856</v>
      </c>
    </row>
    <row r="97" spans="1:61" x14ac:dyDescent="0.25">
      <c r="A97" s="207" t="s">
        <v>1729</v>
      </c>
      <c r="B97" s="204">
        <v>51.989674280782125</v>
      </c>
      <c r="C97" s="205">
        <v>52.157243577347252</v>
      </c>
      <c r="D97" s="205">
        <v>49.242703967083592</v>
      </c>
      <c r="E97" s="205">
        <v>52.233283639038547</v>
      </c>
      <c r="F97" s="205">
        <v>54.262919790166215</v>
      </c>
      <c r="G97" s="204">
        <v>42.901375520563469</v>
      </c>
      <c r="H97" s="205">
        <v>41.954546091729505</v>
      </c>
      <c r="I97" s="205">
        <v>43.032144895637515</v>
      </c>
      <c r="J97" s="205">
        <v>43.347583899334978</v>
      </c>
      <c r="K97" s="205">
        <v>44.036524776112429</v>
      </c>
      <c r="L97" s="204">
        <v>36.701598360249498</v>
      </c>
      <c r="M97" s="205">
        <v>35.709744140410272</v>
      </c>
      <c r="N97" s="205">
        <v>36.081506664727456</v>
      </c>
      <c r="O97" s="205">
        <v>36.641635414192223</v>
      </c>
      <c r="P97" s="205">
        <v>37.105720945134756</v>
      </c>
      <c r="Q97" s="204">
        <v>37.862822912520073</v>
      </c>
      <c r="R97" s="205">
        <v>39.353773756051396</v>
      </c>
      <c r="S97" s="205">
        <v>39.664080400266982</v>
      </c>
      <c r="T97" s="205">
        <v>38.632083257639827</v>
      </c>
      <c r="U97" s="205">
        <v>40.91954501171228</v>
      </c>
      <c r="V97" s="204">
        <v>35.496770732401124</v>
      </c>
      <c r="W97" s="205">
        <v>36.060820341036099</v>
      </c>
      <c r="X97" s="205">
        <v>35.575074664766255</v>
      </c>
      <c r="Y97" s="205">
        <v>35.853582939849218</v>
      </c>
      <c r="Z97" s="205">
        <v>36.233250415772197</v>
      </c>
      <c r="AA97" s="204">
        <v>33.511177283154431</v>
      </c>
      <c r="AB97" s="205">
        <v>33.864421685145615</v>
      </c>
      <c r="AC97" s="205">
        <v>34.131811116194001</v>
      </c>
      <c r="AD97" s="205">
        <v>33.64980075522957</v>
      </c>
      <c r="AE97" s="205">
        <v>35.203506826188232</v>
      </c>
      <c r="AF97" s="204">
        <v>33.167553985474122</v>
      </c>
      <c r="AG97" s="205">
        <v>32.918973481621464</v>
      </c>
      <c r="AH97" s="205">
        <v>31.779283931655147</v>
      </c>
      <c r="AI97" s="205">
        <v>31.262099154157283</v>
      </c>
      <c r="AJ97" s="205">
        <v>33.627175054759299</v>
      </c>
      <c r="AK97" s="204">
        <v>33.255649839207123</v>
      </c>
      <c r="AL97" s="205">
        <v>33.527735782140958</v>
      </c>
      <c r="AM97" s="205">
        <v>31.514584460134234</v>
      </c>
      <c r="AN97" s="205">
        <v>32.012608896494562</v>
      </c>
      <c r="AO97" s="205">
        <v>34.833168860725436</v>
      </c>
      <c r="AP97" s="204">
        <v>32.436729919896521</v>
      </c>
      <c r="AQ97" s="205">
        <v>32.227433741381248</v>
      </c>
      <c r="AR97" s="205">
        <v>30.609997808188606</v>
      </c>
      <c r="AS97" s="205">
        <v>32.401095731543791</v>
      </c>
      <c r="AT97" s="205">
        <v>33.108292655983163</v>
      </c>
      <c r="AU97" s="204">
        <v>33.477112952179226</v>
      </c>
      <c r="AV97" s="205">
        <v>32.526335428872954</v>
      </c>
      <c r="AW97" s="205">
        <v>33.348341059791622</v>
      </c>
      <c r="AX97" s="205">
        <v>32.843494317669339</v>
      </c>
      <c r="AY97" s="205">
        <v>33.694058449807031</v>
      </c>
      <c r="AZ97" s="204">
        <v>33.69121718983903</v>
      </c>
      <c r="BA97" s="205">
        <v>33.561188411717986</v>
      </c>
      <c r="BB97" s="205">
        <v>33.518745396232731</v>
      </c>
      <c r="BC97" s="205">
        <v>34.167441747872246</v>
      </c>
      <c r="BD97" s="205">
        <v>34.095665154058722</v>
      </c>
      <c r="BE97" s="204">
        <v>35.087983719858698</v>
      </c>
      <c r="BF97" s="205">
        <v>35.768743987646587</v>
      </c>
      <c r="BG97" s="205">
        <v>35.993854588225112</v>
      </c>
      <c r="BH97" s="205">
        <v>35.967399691044434</v>
      </c>
      <c r="BI97" s="206">
        <v>35.491391712050415</v>
      </c>
    </row>
    <row r="98" spans="1:61" x14ac:dyDescent="0.25">
      <c r="A98" s="207" t="s">
        <v>1730</v>
      </c>
      <c r="B98" s="204">
        <v>49.148754497447996</v>
      </c>
      <c r="C98" s="205">
        <v>48.246091880266746</v>
      </c>
      <c r="D98" s="205">
        <v>48.732625031182792</v>
      </c>
      <c r="E98" s="205">
        <v>48.101957406277457</v>
      </c>
      <c r="F98" s="205">
        <v>50.508828721725024</v>
      </c>
      <c r="G98" s="204">
        <v>40.464363755759791</v>
      </c>
      <c r="H98" s="205">
        <v>39.59813889698065</v>
      </c>
      <c r="I98" s="205">
        <v>40.569827615197127</v>
      </c>
      <c r="J98" s="205">
        <v>40.815408250199781</v>
      </c>
      <c r="K98" s="205">
        <v>42.031783085807319</v>
      </c>
      <c r="L98" s="204">
        <v>34.524119257156208</v>
      </c>
      <c r="M98" s="205">
        <v>34.319770285106706</v>
      </c>
      <c r="N98" s="205">
        <v>34.551670210967821</v>
      </c>
      <c r="O98" s="205">
        <v>34.417280227227288</v>
      </c>
      <c r="P98" s="205">
        <v>35.426518734393433</v>
      </c>
      <c r="Q98" s="204">
        <v>36.744480528750458</v>
      </c>
      <c r="R98" s="205">
        <v>36.512078491609941</v>
      </c>
      <c r="S98" s="205">
        <v>36.878465685770294</v>
      </c>
      <c r="T98" s="205">
        <v>36.637105107496808</v>
      </c>
      <c r="U98" s="205">
        <v>38.000024140919933</v>
      </c>
      <c r="V98" s="204">
        <v>33.578077776691288</v>
      </c>
      <c r="W98" s="205">
        <v>33.495985364543984</v>
      </c>
      <c r="X98" s="205">
        <v>33.537094840226409</v>
      </c>
      <c r="Y98" s="205">
        <v>33.214506596224759</v>
      </c>
      <c r="Z98" s="205">
        <v>34.188024576208456</v>
      </c>
      <c r="AA98" s="204">
        <v>32.560333144819069</v>
      </c>
      <c r="AB98" s="205">
        <v>32.159028252267937</v>
      </c>
      <c r="AC98" s="205">
        <v>32.212938650254692</v>
      </c>
      <c r="AD98" s="205">
        <v>31.850773896804096</v>
      </c>
      <c r="AE98" s="205">
        <v>33.021689358559094</v>
      </c>
      <c r="AF98" s="204">
        <v>32</v>
      </c>
      <c r="AG98" s="205">
        <v>31.746940426586534</v>
      </c>
      <c r="AH98" s="205">
        <v>30.755222689450509</v>
      </c>
      <c r="AI98" s="205">
        <v>30.119709701514708</v>
      </c>
      <c r="AJ98" s="205">
        <v>32.392924569665944</v>
      </c>
      <c r="AK98" s="204">
        <v>32.528388270900329</v>
      </c>
      <c r="AL98" s="205">
        <v>32.135477343810429</v>
      </c>
      <c r="AM98" s="205">
        <v>31.023930429489475</v>
      </c>
      <c r="AN98" s="205">
        <v>31.926080665190003</v>
      </c>
      <c r="AO98" s="205">
        <v>33.094144735167838</v>
      </c>
      <c r="AP98" s="204">
        <v>32.209863601695659</v>
      </c>
      <c r="AQ98" s="205">
        <v>32.010832717837999</v>
      </c>
      <c r="AR98" s="205">
        <v>31.738977308774416</v>
      </c>
      <c r="AS98" s="205">
        <v>31.123007886324274</v>
      </c>
      <c r="AT98" s="205">
        <v>32.73190577173478</v>
      </c>
      <c r="AU98" s="204">
        <v>32.805157050745144</v>
      </c>
      <c r="AV98" s="205">
        <v>32.79999999999999</v>
      </c>
      <c r="AW98" s="205">
        <v>32.799999999999997</v>
      </c>
      <c r="AX98" s="205">
        <v>32.154734254696329</v>
      </c>
      <c r="AY98" s="205">
        <v>33.3475044366484</v>
      </c>
      <c r="AZ98" s="204">
        <v>33.240817791350146</v>
      </c>
      <c r="BA98" s="205">
        <v>33.166015867392701</v>
      </c>
      <c r="BB98" s="205">
        <v>33.144675616721088</v>
      </c>
      <c r="BC98" s="205">
        <v>32.999999999999993</v>
      </c>
      <c r="BD98" s="205">
        <v>34.21026280063851</v>
      </c>
      <c r="BE98" s="204">
        <v>34.922232968383177</v>
      </c>
      <c r="BF98" s="205">
        <v>34.817760576085135</v>
      </c>
      <c r="BG98" s="205">
        <v>34.873676677373638</v>
      </c>
      <c r="BH98" s="205">
        <v>34.204730639262515</v>
      </c>
      <c r="BI98" s="206">
        <v>35.096934814960228</v>
      </c>
    </row>
    <row r="99" spans="1:61" x14ac:dyDescent="0.25">
      <c r="A99" s="207" t="s">
        <v>1731</v>
      </c>
      <c r="B99" s="204">
        <v>49.41136453285668</v>
      </c>
      <c r="C99" s="205">
        <v>48.500916400032814</v>
      </c>
      <c r="D99" s="205">
        <v>49.027191913944947</v>
      </c>
      <c r="E99" s="205">
        <v>48.583586644083368</v>
      </c>
      <c r="F99" s="205">
        <v>50.71147889946252</v>
      </c>
      <c r="G99" s="204">
        <v>40.479274245165655</v>
      </c>
      <c r="H99" s="205">
        <v>39.662810130849913</v>
      </c>
      <c r="I99" s="205">
        <v>40.590831991468619</v>
      </c>
      <c r="J99" s="205">
        <v>40.875897184204177</v>
      </c>
      <c r="K99" s="205">
        <v>42.276688728214367</v>
      </c>
      <c r="L99" s="204">
        <v>35.082977195007111</v>
      </c>
      <c r="M99" s="205">
        <v>34.839711323996951</v>
      </c>
      <c r="N99" s="205">
        <v>35.107351797766505</v>
      </c>
      <c r="O99" s="205">
        <v>34.983109226999552</v>
      </c>
      <c r="P99" s="205">
        <v>35.843589641853569</v>
      </c>
      <c r="Q99" s="204">
        <v>37.198696558729459</v>
      </c>
      <c r="R99" s="205">
        <v>36.991294143340738</v>
      </c>
      <c r="S99" s="205">
        <v>37.293253460629124</v>
      </c>
      <c r="T99" s="205">
        <v>37.069970640946515</v>
      </c>
      <c r="U99" s="205">
        <v>38.432998936223555</v>
      </c>
      <c r="V99" s="204">
        <v>34.125809265169096</v>
      </c>
      <c r="W99" s="205">
        <v>34.043424784120781</v>
      </c>
      <c r="X99" s="205">
        <v>34.085220873368883</v>
      </c>
      <c r="Y99" s="205">
        <v>33.715318148698472</v>
      </c>
      <c r="Z99" s="205">
        <v>34.695024581143429</v>
      </c>
      <c r="AA99" s="204">
        <v>32.833137932989402</v>
      </c>
      <c r="AB99" s="205">
        <v>32.426809420246464</v>
      </c>
      <c r="AC99" s="205">
        <v>32.512938650254689</v>
      </c>
      <c r="AD99" s="205">
        <v>32.250633791809946</v>
      </c>
      <c r="AE99" s="205">
        <v>33.500739836973054</v>
      </c>
      <c r="AF99" s="204">
        <v>31.949212739480831</v>
      </c>
      <c r="AG99" s="205">
        <v>31.689905605724995</v>
      </c>
      <c r="AH99" s="205">
        <v>30.714073041039097</v>
      </c>
      <c r="AI99" s="205">
        <v>30.076271764640978</v>
      </c>
      <c r="AJ99" s="205">
        <v>32.662948415682223</v>
      </c>
      <c r="AK99" s="204">
        <v>32.649789075962289</v>
      </c>
      <c r="AL99" s="205">
        <v>32.149459482732198</v>
      </c>
      <c r="AM99" s="205">
        <v>31.011266545347329</v>
      </c>
      <c r="AN99" s="205">
        <v>31.703473837666166</v>
      </c>
      <c r="AO99" s="205">
        <v>33.342136653324168</v>
      </c>
      <c r="AP99" s="204">
        <v>31.896541783833854</v>
      </c>
      <c r="AQ99" s="205">
        <v>31.705659002475095</v>
      </c>
      <c r="AR99" s="205">
        <v>31.578569982545208</v>
      </c>
      <c r="AS99" s="205">
        <v>31.027765304128589</v>
      </c>
      <c r="AT99" s="205">
        <v>32.522846804819345</v>
      </c>
      <c r="AU99" s="204">
        <v>32.885507153382484</v>
      </c>
      <c r="AV99" s="205">
        <v>32.689485425233819</v>
      </c>
      <c r="AW99" s="205">
        <v>32.62966031153411</v>
      </c>
      <c r="AX99" s="205">
        <v>32.052177980763716</v>
      </c>
      <c r="AY99" s="205">
        <v>33.576055866276612</v>
      </c>
      <c r="AZ99" s="204">
        <v>33.509792979016453</v>
      </c>
      <c r="BA99" s="205">
        <v>33.422518827172837</v>
      </c>
      <c r="BB99" s="205">
        <v>33.383345708542613</v>
      </c>
      <c r="BC99" s="205">
        <v>33.090687426121633</v>
      </c>
      <c r="BD99" s="205">
        <v>34.524976582512309</v>
      </c>
      <c r="BE99" s="204">
        <v>35.271970409051356</v>
      </c>
      <c r="BF99" s="205">
        <v>35.213037687097717</v>
      </c>
      <c r="BG99" s="205">
        <v>35.255756115109641</v>
      </c>
      <c r="BH99" s="205">
        <v>34.534591001786907</v>
      </c>
      <c r="BI99" s="206">
        <v>35.392794825806718</v>
      </c>
    </row>
    <row r="100" spans="1:61" x14ac:dyDescent="0.25">
      <c r="A100" s="207" t="s">
        <v>1732</v>
      </c>
      <c r="B100" s="204">
        <v>49.404428982118951</v>
      </c>
      <c r="C100" s="205">
        <v>48.491205712410483</v>
      </c>
      <c r="D100" s="205">
        <v>49.020323259052482</v>
      </c>
      <c r="E100" s="205">
        <v>48.573955999003005</v>
      </c>
      <c r="F100" s="205">
        <v>50.704924354850135</v>
      </c>
      <c r="G100" s="204">
        <v>40.63115734801486</v>
      </c>
      <c r="H100" s="205">
        <v>39.811979650169825</v>
      </c>
      <c r="I100" s="205">
        <v>40.745140460288631</v>
      </c>
      <c r="J100" s="205">
        <v>41.027825146866192</v>
      </c>
      <c r="K100" s="205">
        <v>42.430929487208289</v>
      </c>
      <c r="L100" s="204">
        <v>35.218442336148854</v>
      </c>
      <c r="M100" s="205">
        <v>34.972253850544504</v>
      </c>
      <c r="N100" s="205">
        <v>35.239891847059141</v>
      </c>
      <c r="O100" s="205">
        <v>35.113466524492885</v>
      </c>
      <c r="P100" s="205">
        <v>35.973589641853572</v>
      </c>
      <c r="Q100" s="204">
        <v>37.338703065160395</v>
      </c>
      <c r="R100" s="205">
        <v>37.126484781421766</v>
      </c>
      <c r="S100" s="205">
        <v>37.430699258433933</v>
      </c>
      <c r="T100" s="205">
        <v>37.21002955555582</v>
      </c>
      <c r="U100" s="205">
        <v>38.578195260284964</v>
      </c>
      <c r="V100" s="204">
        <v>34.258143973402788</v>
      </c>
      <c r="W100" s="205">
        <v>34.173424784120783</v>
      </c>
      <c r="X100" s="205">
        <v>34.215333816626945</v>
      </c>
      <c r="Y100" s="205">
        <v>33.840364651367565</v>
      </c>
      <c r="Z100" s="205">
        <v>34.827368253263252</v>
      </c>
      <c r="AA100" s="204">
        <v>32.955757502430181</v>
      </c>
      <c r="AB100" s="205">
        <v>32.549395095033546</v>
      </c>
      <c r="AC100" s="205">
        <v>32.638082132919436</v>
      </c>
      <c r="AD100" s="205">
        <v>32.370633791809944</v>
      </c>
      <c r="AE100" s="205">
        <v>33.628184252550788</v>
      </c>
      <c r="AF100" s="204">
        <v>32.071876406217292</v>
      </c>
      <c r="AG100" s="205">
        <v>31.807567031707432</v>
      </c>
      <c r="AH100" s="205">
        <v>30.834073041039101</v>
      </c>
      <c r="AI100" s="205">
        <v>30.193944971416204</v>
      </c>
      <c r="AJ100" s="205">
        <v>32.790616631057894</v>
      </c>
      <c r="AK100" s="204">
        <v>32.769789075962294</v>
      </c>
      <c r="AL100" s="205">
        <v>32.266877770269581</v>
      </c>
      <c r="AM100" s="205">
        <v>31.123930429489477</v>
      </c>
      <c r="AN100" s="205">
        <v>31.82091274633185</v>
      </c>
      <c r="AO100" s="205">
        <v>33.466916093157508</v>
      </c>
      <c r="AP100" s="204">
        <v>32.019094984902992</v>
      </c>
      <c r="AQ100" s="205">
        <v>31.825659002475088</v>
      </c>
      <c r="AR100" s="205">
        <v>31.698569982545209</v>
      </c>
      <c r="AS100" s="205">
        <v>31.145568453753576</v>
      </c>
      <c r="AT100" s="205">
        <v>32.642846804819349</v>
      </c>
      <c r="AU100" s="204">
        <v>33.005507153382489</v>
      </c>
      <c r="AV100" s="205">
        <v>32.817019436054196</v>
      </c>
      <c r="AW100" s="205">
        <v>32.754582394923609</v>
      </c>
      <c r="AX100" s="205">
        <v>32.172177980763713</v>
      </c>
      <c r="AY100" s="205">
        <v>33.701039315243015</v>
      </c>
      <c r="AZ100" s="204">
        <v>33.639792979016455</v>
      </c>
      <c r="BA100" s="205">
        <v>33.549909435299092</v>
      </c>
      <c r="BB100" s="205">
        <v>33.508532211785798</v>
      </c>
      <c r="BC100" s="205">
        <v>33.218071184695603</v>
      </c>
      <c r="BD100" s="205">
        <v>34.654976582512312</v>
      </c>
      <c r="BE100" s="204">
        <v>35.401970409051351</v>
      </c>
      <c r="BF100" s="205">
        <v>35.343037687097713</v>
      </c>
      <c r="BG100" s="205">
        <v>35.385756115109643</v>
      </c>
      <c r="BH100" s="205">
        <v>34.66459100178691</v>
      </c>
      <c r="BI100" s="206">
        <v>35.527721453350658</v>
      </c>
    </row>
    <row r="101" spans="1:61" x14ac:dyDescent="0.25">
      <c r="A101" s="207" t="s">
        <v>1733</v>
      </c>
      <c r="B101" s="204">
        <v>49.472579397712366</v>
      </c>
      <c r="C101" s="205">
        <v>48.311458604362244</v>
      </c>
      <c r="D101" s="205">
        <v>48.913922890858629</v>
      </c>
      <c r="E101" s="205">
        <v>48.675618779952117</v>
      </c>
      <c r="F101" s="205">
        <v>51.159102439281348</v>
      </c>
      <c r="G101" s="204">
        <v>40.839031232422762</v>
      </c>
      <c r="H101" s="205">
        <v>39.992180235438163</v>
      </c>
      <c r="I101" s="205">
        <v>40.889809392093632</v>
      </c>
      <c r="J101" s="205">
        <v>41.248449704533741</v>
      </c>
      <c r="K101" s="205">
        <v>42.608408693316029</v>
      </c>
      <c r="L101" s="204">
        <v>34.993092912114754</v>
      </c>
      <c r="M101" s="205">
        <v>34.798223516070102</v>
      </c>
      <c r="N101" s="205">
        <v>34.979644629106247</v>
      </c>
      <c r="O101" s="205">
        <v>34.84326784780481</v>
      </c>
      <c r="P101" s="205">
        <v>35.749773179207338</v>
      </c>
      <c r="Q101" s="204">
        <v>37.071808225007196</v>
      </c>
      <c r="R101" s="205">
        <v>36.728522549412148</v>
      </c>
      <c r="S101" s="205">
        <v>37.226410631040665</v>
      </c>
      <c r="T101" s="205">
        <v>36.912489953316658</v>
      </c>
      <c r="U101" s="205">
        <v>38.516718195949771</v>
      </c>
      <c r="V101" s="204">
        <v>33.964411548570432</v>
      </c>
      <c r="W101" s="205">
        <v>33.899400158592393</v>
      </c>
      <c r="X101" s="205">
        <v>33.897993389526448</v>
      </c>
      <c r="Y101" s="205">
        <v>33.583448752407691</v>
      </c>
      <c r="Z101" s="205">
        <v>34.585579618525912</v>
      </c>
      <c r="AA101" s="204">
        <v>32.997662109599162</v>
      </c>
      <c r="AB101" s="205">
        <v>32.567510592957305</v>
      </c>
      <c r="AC101" s="205">
        <v>32.654146413338381</v>
      </c>
      <c r="AD101" s="205">
        <v>32.401340218270533</v>
      </c>
      <c r="AE101" s="205">
        <v>33.734900961084037</v>
      </c>
      <c r="AF101" s="204">
        <v>32.470615742556447</v>
      </c>
      <c r="AG101" s="205">
        <v>32.138290199662329</v>
      </c>
      <c r="AH101" s="205">
        <v>31.158096810479037</v>
      </c>
      <c r="AI101" s="205">
        <v>30.406630817025501</v>
      </c>
      <c r="AJ101" s="205">
        <v>32.923925438891708</v>
      </c>
      <c r="AK101" s="204">
        <v>32.96538514833555</v>
      </c>
      <c r="AL101" s="205">
        <v>32.550498280006479</v>
      </c>
      <c r="AM101" s="205">
        <v>31.393506741783206</v>
      </c>
      <c r="AN101" s="205">
        <v>32.015585457045574</v>
      </c>
      <c r="AO101" s="205">
        <v>33.70071068781106</v>
      </c>
      <c r="AP101" s="204">
        <v>32.596945903207278</v>
      </c>
      <c r="AQ101" s="205">
        <v>32.560832717837997</v>
      </c>
      <c r="AR101" s="205">
        <v>32.158501311101723</v>
      </c>
      <c r="AS101" s="205">
        <v>31.518614185574251</v>
      </c>
      <c r="AT101" s="205">
        <v>33.169341378254991</v>
      </c>
      <c r="AU101" s="204">
        <v>33.307889645695333</v>
      </c>
      <c r="AV101" s="205">
        <v>33.034948718415272</v>
      </c>
      <c r="AW101" s="205">
        <v>33.147360661147729</v>
      </c>
      <c r="AX101" s="205">
        <v>32.497164090622114</v>
      </c>
      <c r="AY101" s="205">
        <v>33.998818478500468</v>
      </c>
      <c r="AZ101" s="204">
        <v>33.701280087452972</v>
      </c>
      <c r="BA101" s="205">
        <v>33.60875146417694</v>
      </c>
      <c r="BB101" s="205">
        <v>33.58483366582238</v>
      </c>
      <c r="BC101" s="205">
        <v>33.486514970417623</v>
      </c>
      <c r="BD101" s="205">
        <v>34.861355318362868</v>
      </c>
      <c r="BE101" s="204">
        <v>35.337307589354282</v>
      </c>
      <c r="BF101" s="205">
        <v>35.25836629106977</v>
      </c>
      <c r="BG101" s="205">
        <v>35.269426751286154</v>
      </c>
      <c r="BH101" s="205">
        <v>34.668806482676537</v>
      </c>
      <c r="BI101" s="206">
        <v>35.516788585603507</v>
      </c>
    </row>
    <row r="102" spans="1:61" x14ac:dyDescent="0.25">
      <c r="A102" s="207" t="s">
        <v>1734</v>
      </c>
      <c r="B102" s="204">
        <v>50.099526774002818</v>
      </c>
      <c r="C102" s="205">
        <v>49.331210752083258</v>
      </c>
      <c r="D102" s="205">
        <v>48.858893381667983</v>
      </c>
      <c r="E102" s="205">
        <v>47.110222335606224</v>
      </c>
      <c r="F102" s="205">
        <v>50.749424092376266</v>
      </c>
      <c r="G102" s="204">
        <v>39.497658579634091</v>
      </c>
      <c r="H102" s="205">
        <v>38.756517135881921</v>
      </c>
      <c r="I102" s="205">
        <v>39.421368467214322</v>
      </c>
      <c r="J102" s="205">
        <v>38.793323751105341</v>
      </c>
      <c r="K102" s="205">
        <v>40.785800554743396</v>
      </c>
      <c r="L102" s="204">
        <v>34.177139669076261</v>
      </c>
      <c r="M102" s="205">
        <v>33.920517351735022</v>
      </c>
      <c r="N102" s="205">
        <v>34.093278118231602</v>
      </c>
      <c r="O102" s="205">
        <v>33.477067342700828</v>
      </c>
      <c r="P102" s="205">
        <v>34.980180698484723</v>
      </c>
      <c r="Q102" s="204">
        <v>36.727585372884377</v>
      </c>
      <c r="R102" s="205">
        <v>36.500512634222687</v>
      </c>
      <c r="S102" s="205">
        <v>36.622103526436831</v>
      </c>
      <c r="T102" s="205">
        <v>36.372793613593792</v>
      </c>
      <c r="U102" s="205">
        <v>37.753151786929521</v>
      </c>
      <c r="V102" s="204">
        <v>33.786699364997517</v>
      </c>
      <c r="W102" s="205">
        <v>33.771928552251204</v>
      </c>
      <c r="X102" s="205">
        <v>33.213183119127777</v>
      </c>
      <c r="Y102" s="205">
        <v>32.502629094711359</v>
      </c>
      <c r="Z102" s="205">
        <v>33.97132860562094</v>
      </c>
      <c r="AA102" s="204">
        <v>32.263871175153731</v>
      </c>
      <c r="AB102" s="205">
        <v>31.913113358153698</v>
      </c>
      <c r="AC102" s="205">
        <v>31.830637350158799</v>
      </c>
      <c r="AD102" s="205">
        <v>30.396289598392539</v>
      </c>
      <c r="AE102" s="205">
        <v>32.681671757749015</v>
      </c>
      <c r="AF102" s="204">
        <v>31.299709762649691</v>
      </c>
      <c r="AG102" s="205">
        <v>31.079726327855138</v>
      </c>
      <c r="AH102" s="205">
        <v>29.690407589277154</v>
      </c>
      <c r="AI102" s="205">
        <v>27.887405125985158</v>
      </c>
      <c r="AJ102" s="205">
        <v>31.334040092076393</v>
      </c>
      <c r="AK102" s="204">
        <v>31.853202179209969</v>
      </c>
      <c r="AL102" s="205">
        <v>31.670392774421792</v>
      </c>
      <c r="AM102" s="205">
        <v>29.842667910506911</v>
      </c>
      <c r="AN102" s="205">
        <v>22.988352844655708</v>
      </c>
      <c r="AO102" s="205">
        <v>30.593720092997554</v>
      </c>
      <c r="AP102" s="204">
        <v>31.771791447170045</v>
      </c>
      <c r="AQ102" s="205">
        <v>31.891216976308161</v>
      </c>
      <c r="AR102" s="205">
        <v>30.831872452517391</v>
      </c>
      <c r="AS102" s="205">
        <v>29.136365709005783</v>
      </c>
      <c r="AT102" s="205">
        <v>32.244589272552432</v>
      </c>
      <c r="AU102" s="204">
        <v>32.93536289326569</v>
      </c>
      <c r="AV102" s="205">
        <v>32.910300107961234</v>
      </c>
      <c r="AW102" s="205">
        <v>32.112524281480731</v>
      </c>
      <c r="AX102" s="205">
        <v>30.095598428134512</v>
      </c>
      <c r="AY102" s="205">
        <v>32.927498365445331</v>
      </c>
      <c r="AZ102" s="204">
        <v>33.903280846140142</v>
      </c>
      <c r="BA102" s="205">
        <v>33.816098318410631</v>
      </c>
      <c r="BB102" s="205">
        <v>33.196799005639306</v>
      </c>
      <c r="BC102" s="205">
        <v>32.082507893612835</v>
      </c>
      <c r="BD102" s="205">
        <v>34.657713572138761</v>
      </c>
      <c r="BE102" s="204">
        <v>35.37618913048248</v>
      </c>
      <c r="BF102" s="205">
        <v>35.332936597000327</v>
      </c>
      <c r="BG102" s="205">
        <v>34.62168493314222</v>
      </c>
      <c r="BH102" s="205">
        <v>33.11383777822364</v>
      </c>
      <c r="BI102" s="206">
        <v>35.448538499594989</v>
      </c>
    </row>
    <row r="103" spans="1:61" x14ac:dyDescent="0.25">
      <c r="A103" s="207" t="s">
        <v>1735</v>
      </c>
      <c r="B103" s="204">
        <v>50.028805157028387</v>
      </c>
      <c r="C103" s="205">
        <v>49.27159307865405</v>
      </c>
      <c r="D103" s="205">
        <v>48.864027641380432</v>
      </c>
      <c r="E103" s="205">
        <v>47.360332255151228</v>
      </c>
      <c r="F103" s="205">
        <v>50.615577170041284</v>
      </c>
      <c r="G103" s="204">
        <v>39.718764986547789</v>
      </c>
      <c r="H103" s="205">
        <v>38.931993638644862</v>
      </c>
      <c r="I103" s="205">
        <v>39.867953998403401</v>
      </c>
      <c r="J103" s="205">
        <v>39.195971827067517</v>
      </c>
      <c r="K103" s="205">
        <v>41.335833844738339</v>
      </c>
      <c r="L103" s="204">
        <v>34.352451313712024</v>
      </c>
      <c r="M103" s="205">
        <v>34.097626585662283</v>
      </c>
      <c r="N103" s="205">
        <v>34.322844743886577</v>
      </c>
      <c r="O103" s="205">
        <v>33.810538454587864</v>
      </c>
      <c r="P103" s="205">
        <v>35.112028329081546</v>
      </c>
      <c r="Q103" s="204">
        <v>36.575290002882596</v>
      </c>
      <c r="R103" s="205">
        <v>36.420094128780988</v>
      </c>
      <c r="S103" s="205">
        <v>36.98761173231545</v>
      </c>
      <c r="T103" s="205">
        <v>36.57734392601246</v>
      </c>
      <c r="U103" s="205">
        <v>37.679111289999064</v>
      </c>
      <c r="V103" s="204">
        <v>33.59986659910691</v>
      </c>
      <c r="W103" s="205">
        <v>33.600180508120054</v>
      </c>
      <c r="X103" s="205">
        <v>33.382900351411791</v>
      </c>
      <c r="Y103" s="205">
        <v>32.655629396290799</v>
      </c>
      <c r="Z103" s="205">
        <v>33.833720966269397</v>
      </c>
      <c r="AA103" s="204">
        <v>32.320555628533782</v>
      </c>
      <c r="AB103" s="205">
        <v>31.958171847636685</v>
      </c>
      <c r="AC103" s="205">
        <v>32.076295494291784</v>
      </c>
      <c r="AD103" s="205">
        <v>30.554570576984435</v>
      </c>
      <c r="AE103" s="205">
        <v>32.726207083062526</v>
      </c>
      <c r="AF103" s="204">
        <v>31.169842282502596</v>
      </c>
      <c r="AG103" s="205">
        <v>30.950167614120421</v>
      </c>
      <c r="AH103" s="205">
        <v>29.807610656807341</v>
      </c>
      <c r="AI103" s="205">
        <v>28.214853235889535</v>
      </c>
      <c r="AJ103" s="205">
        <v>31.460686899883271</v>
      </c>
      <c r="AK103" s="204">
        <v>31.810668484046928</v>
      </c>
      <c r="AL103" s="205">
        <v>31.552013640271056</v>
      </c>
      <c r="AM103" s="205">
        <v>30.022244222800641</v>
      </c>
      <c r="AN103" s="205">
        <v>19.814449966120602</v>
      </c>
      <c r="AO103" s="205">
        <v>31.202225006453112</v>
      </c>
      <c r="AP103" s="204">
        <v>31.772552177774863</v>
      </c>
      <c r="AQ103" s="205">
        <v>31.938599045217419</v>
      </c>
      <c r="AR103" s="205">
        <v>31.191560131349277</v>
      </c>
      <c r="AS103" s="205">
        <v>29.448070346423933</v>
      </c>
      <c r="AT103" s="205">
        <v>32.142932327763397</v>
      </c>
      <c r="AU103" s="204">
        <v>32.97197763556504</v>
      </c>
      <c r="AV103" s="205">
        <v>32.937679879786984</v>
      </c>
      <c r="AW103" s="205">
        <v>32.272489295305647</v>
      </c>
      <c r="AX103" s="205">
        <v>30.380414806038193</v>
      </c>
      <c r="AY103" s="205">
        <v>32.775042171510556</v>
      </c>
      <c r="AZ103" s="204">
        <v>33.910527967411802</v>
      </c>
      <c r="BA103" s="205">
        <v>33.825870735316805</v>
      </c>
      <c r="BB103" s="205">
        <v>33.522342778648671</v>
      </c>
      <c r="BC103" s="205">
        <v>32.294749761125829</v>
      </c>
      <c r="BD103" s="205">
        <v>34.691144793525069</v>
      </c>
      <c r="BE103" s="204">
        <v>35.389410740797629</v>
      </c>
      <c r="BF103" s="205">
        <v>35.353876710443842</v>
      </c>
      <c r="BG103" s="205">
        <v>34.801795477434851</v>
      </c>
      <c r="BH103" s="205">
        <v>33.489484572114506</v>
      </c>
      <c r="BI103" s="206">
        <v>35.499373907543074</v>
      </c>
    </row>
    <row r="104" spans="1:61" x14ac:dyDescent="0.25">
      <c r="A104" s="207" t="s">
        <v>1736</v>
      </c>
      <c r="B104" s="204">
        <v>48.924346108101865</v>
      </c>
      <c r="C104" s="205">
        <v>47.210713816907514</v>
      </c>
      <c r="D104" s="205">
        <v>49.482500197359485</v>
      </c>
      <c r="E104" s="205">
        <v>49.910538498950409</v>
      </c>
      <c r="F104" s="205">
        <v>49.335152552717283</v>
      </c>
      <c r="G104" s="204">
        <v>33.688972297572512</v>
      </c>
      <c r="H104" s="205">
        <v>30.889145313047582</v>
      </c>
      <c r="I104" s="205">
        <v>35.189600311140943</v>
      </c>
      <c r="J104" s="205">
        <v>36.778505806869561</v>
      </c>
      <c r="K104" s="205">
        <v>36.025310459527709</v>
      </c>
      <c r="L104" s="204">
        <v>26.778602870271381</v>
      </c>
      <c r="M104" s="205">
        <v>26.778432477857578</v>
      </c>
      <c r="N104" s="205">
        <v>26.798676016808248</v>
      </c>
      <c r="O104" s="205">
        <v>26.801419221999208</v>
      </c>
      <c r="P104" s="205">
        <v>26.778883424749012</v>
      </c>
      <c r="Q104" s="204">
        <v>32.373724917983274</v>
      </c>
      <c r="R104" s="205">
        <v>31.972662934517526</v>
      </c>
      <c r="S104" s="205">
        <v>34.395448689889939</v>
      </c>
      <c r="T104" s="205">
        <v>34.516172744002773</v>
      </c>
      <c r="U104" s="205">
        <v>34.704945754564918</v>
      </c>
      <c r="V104" s="204">
        <v>31.429187786499305</v>
      </c>
      <c r="W104" s="205">
        <v>30.873613003327947</v>
      </c>
      <c r="X104" s="205">
        <v>31.620031315787319</v>
      </c>
      <c r="Y104" s="205">
        <v>31.584851704364102</v>
      </c>
      <c r="Z104" s="205">
        <v>31.583566353295332</v>
      </c>
      <c r="AA104" s="204">
        <v>31.472186908444289</v>
      </c>
      <c r="AB104" s="205">
        <v>31.405483420068272</v>
      </c>
      <c r="AC104" s="205">
        <v>31.591409485076245</v>
      </c>
      <c r="AD104" s="205">
        <v>31.589898075429506</v>
      </c>
      <c r="AE104" s="205">
        <v>31.652275868979039</v>
      </c>
      <c r="AF104" s="204">
        <v>29.224184180184533</v>
      </c>
      <c r="AG104" s="205">
        <v>28.544681671029604</v>
      </c>
      <c r="AH104" s="205">
        <v>29.635102749920581</v>
      </c>
      <c r="AI104" s="205">
        <v>30.017962660691019</v>
      </c>
      <c r="AJ104" s="205">
        <v>30.090414314917414</v>
      </c>
      <c r="AK104" s="204">
        <v>30.332045005542692</v>
      </c>
      <c r="AL104" s="205">
        <v>30.263319419653605</v>
      </c>
      <c r="AM104" s="205">
        <v>30.33465259129861</v>
      </c>
      <c r="AN104" s="205">
        <v>30.520826701022184</v>
      </c>
      <c r="AO104" s="205">
        <v>30.598416369459869</v>
      </c>
      <c r="AP104" s="204">
        <v>31.179036138660464</v>
      </c>
      <c r="AQ104" s="205">
        <v>31.186645703405546</v>
      </c>
      <c r="AR104" s="205">
        <v>31.492587421393672</v>
      </c>
      <c r="AS104" s="205">
        <v>40.81375511337432</v>
      </c>
      <c r="AT104" s="205">
        <v>31.921016640981108</v>
      </c>
      <c r="AU104" s="204">
        <v>31.396816496361552</v>
      </c>
      <c r="AV104" s="205">
        <v>31.000687343061973</v>
      </c>
      <c r="AW104" s="205">
        <v>31.814293324753585</v>
      </c>
      <c r="AX104" s="205">
        <v>32.552526874226167</v>
      </c>
      <c r="AY104" s="205">
        <v>32.666716824144331</v>
      </c>
      <c r="AZ104" s="204">
        <v>31.722175460684912</v>
      </c>
      <c r="BA104" s="205">
        <v>31.669111180312314</v>
      </c>
      <c r="BB104" s="205">
        <v>31.944296965623945</v>
      </c>
      <c r="BC104" s="205">
        <v>32.214567758989837</v>
      </c>
      <c r="BD104" s="205">
        <v>32.094498553354754</v>
      </c>
      <c r="BE104" s="204">
        <v>36.546169105762409</v>
      </c>
      <c r="BF104" s="205">
        <v>36.265765346216774</v>
      </c>
      <c r="BG104" s="205">
        <v>37.402473125085628</v>
      </c>
      <c r="BH104" s="205">
        <v>37.373133952470802</v>
      </c>
      <c r="BI104" s="206">
        <v>37.28034945732837</v>
      </c>
    </row>
    <row r="105" spans="1:61" x14ac:dyDescent="0.25">
      <c r="A105" s="207" t="s">
        <v>1737</v>
      </c>
      <c r="B105" s="204">
        <v>48.319016114014637</v>
      </c>
      <c r="C105" s="205">
        <v>46.198540926830979</v>
      </c>
      <c r="D105" s="205">
        <v>49.038599931792561</v>
      </c>
      <c r="E105" s="205">
        <v>49.644486458119218</v>
      </c>
      <c r="F105" s="205">
        <v>48.724947759526714</v>
      </c>
      <c r="G105" s="204">
        <v>33.287201896887566</v>
      </c>
      <c r="H105" s="205">
        <v>30.374268141026302</v>
      </c>
      <c r="I105" s="205">
        <v>34.638214537280106</v>
      </c>
      <c r="J105" s="205">
        <v>36.20661958699349</v>
      </c>
      <c r="K105" s="205">
        <v>35.465374685407298</v>
      </c>
      <c r="L105" s="204">
        <v>25.649416203510309</v>
      </c>
      <c r="M105" s="205">
        <v>25.649313460753586</v>
      </c>
      <c r="N105" s="205">
        <v>25.651947688473619</v>
      </c>
      <c r="O105" s="205">
        <v>25.652073583928253</v>
      </c>
      <c r="P105" s="205">
        <v>25.652256314108563</v>
      </c>
      <c r="Q105" s="204">
        <v>32.333724917983275</v>
      </c>
      <c r="R105" s="205">
        <v>31.932662934517531</v>
      </c>
      <c r="S105" s="205">
        <v>34.65575262911711</v>
      </c>
      <c r="T105" s="205">
        <v>35.572621690088546</v>
      </c>
      <c r="U105" s="205">
        <v>34.660120740417057</v>
      </c>
      <c r="V105" s="204">
        <v>31.391486714728916</v>
      </c>
      <c r="W105" s="205">
        <v>30.629909589845091</v>
      </c>
      <c r="X105" s="205">
        <v>31.5849757124485</v>
      </c>
      <c r="Y105" s="205">
        <v>31.547113277199937</v>
      </c>
      <c r="Z105" s="205">
        <v>31.545869153897399</v>
      </c>
      <c r="AA105" s="204">
        <v>32.445420928402832</v>
      </c>
      <c r="AB105" s="205">
        <v>31.962351497766026</v>
      </c>
      <c r="AC105" s="205">
        <v>32.514617295988785</v>
      </c>
      <c r="AD105" s="205">
        <v>32.513273945143943</v>
      </c>
      <c r="AE105" s="205">
        <v>32.578582119527688</v>
      </c>
      <c r="AF105" s="204">
        <v>29.761848554637162</v>
      </c>
      <c r="AG105" s="205">
        <v>29.06468517170341</v>
      </c>
      <c r="AH105" s="205">
        <v>30.17510274992058</v>
      </c>
      <c r="AI105" s="205">
        <v>30.857657414598744</v>
      </c>
      <c r="AJ105" s="205">
        <v>31.307591369665179</v>
      </c>
      <c r="AK105" s="204">
        <v>31.875192402673665</v>
      </c>
      <c r="AL105" s="205">
        <v>31.875262508811591</v>
      </c>
      <c r="AM105" s="205">
        <v>31.939188196093475</v>
      </c>
      <c r="AN105" s="205">
        <v>32.047287300856595</v>
      </c>
      <c r="AO105" s="205">
        <v>32.075843994604831</v>
      </c>
      <c r="AP105" s="204">
        <v>32.686849699901899</v>
      </c>
      <c r="AQ105" s="205">
        <v>32.620920125459072</v>
      </c>
      <c r="AR105" s="205">
        <v>32.99824203973953</v>
      </c>
      <c r="AS105" s="205">
        <v>42.778731479716193</v>
      </c>
      <c r="AT105" s="205">
        <v>33.411443205340184</v>
      </c>
      <c r="AU105" s="204">
        <v>31.578635391853176</v>
      </c>
      <c r="AV105" s="205">
        <v>31.332955560003395</v>
      </c>
      <c r="AW105" s="205">
        <v>31.995832294638184</v>
      </c>
      <c r="AX105" s="205">
        <v>33.147990246562316</v>
      </c>
      <c r="AY105" s="205">
        <v>33.627192628999055</v>
      </c>
      <c r="AZ105" s="204">
        <v>32.894153880249796</v>
      </c>
      <c r="BA105" s="205">
        <v>32.718511267734392</v>
      </c>
      <c r="BB105" s="205">
        <v>32.969862991280031</v>
      </c>
      <c r="BC105" s="205">
        <v>33.291838339895335</v>
      </c>
      <c r="BD105" s="205">
        <v>33.095561936337077</v>
      </c>
      <c r="BE105" s="204">
        <v>38.268230408612538</v>
      </c>
      <c r="BF105" s="205">
        <v>37.827286743009161</v>
      </c>
      <c r="BG105" s="205">
        <v>39.491358331924523</v>
      </c>
      <c r="BH105" s="205">
        <v>39.48316219140272</v>
      </c>
      <c r="BI105" s="206">
        <v>38.858638051359229</v>
      </c>
    </row>
    <row r="106" spans="1:61" x14ac:dyDescent="0.25">
      <c r="A106" s="207" t="s">
        <v>1738</v>
      </c>
      <c r="B106" s="204">
        <v>55.216956211473502</v>
      </c>
      <c r="C106" s="205">
        <v>53.803926886654246</v>
      </c>
      <c r="D106" s="205">
        <v>51.852513207296923</v>
      </c>
      <c r="E106" s="205">
        <v>49.493257658275887</v>
      </c>
      <c r="F106" s="205">
        <v>56.725608330866017</v>
      </c>
      <c r="G106" s="204">
        <v>42.404862859406997</v>
      </c>
      <c r="H106" s="205">
        <v>41.2380146272722</v>
      </c>
      <c r="I106" s="205">
        <v>40.839445369317019</v>
      </c>
      <c r="J106" s="205">
        <v>40.012545135643364</v>
      </c>
      <c r="K106" s="205">
        <v>44.411594945671261</v>
      </c>
      <c r="L106" s="204">
        <v>37.955783108304246</v>
      </c>
      <c r="M106" s="205">
        <v>37.909461066842169</v>
      </c>
      <c r="N106" s="205">
        <v>36.966585458276171</v>
      </c>
      <c r="O106" s="205">
        <v>36.018822278544775</v>
      </c>
      <c r="P106" s="205">
        <v>38.449808711639648</v>
      </c>
      <c r="Q106" s="204">
        <v>40.264731781307049</v>
      </c>
      <c r="R106" s="205">
        <v>39.954234659483852</v>
      </c>
      <c r="S106" s="205">
        <v>38.924716005799183</v>
      </c>
      <c r="T106" s="205">
        <v>36.825593707754507</v>
      </c>
      <c r="U106" s="205">
        <v>41.677066242469387</v>
      </c>
      <c r="V106" s="204">
        <v>38.50523840001896</v>
      </c>
      <c r="W106" s="205">
        <v>38.249568210340968</v>
      </c>
      <c r="X106" s="205">
        <v>36.473978391041868</v>
      </c>
      <c r="Y106" s="205">
        <v>34.885539358318205</v>
      </c>
      <c r="Z106" s="205">
        <v>38.668037347940874</v>
      </c>
      <c r="AA106" s="204">
        <v>38.124216667888099</v>
      </c>
      <c r="AB106" s="205">
        <v>37.823678067575841</v>
      </c>
      <c r="AC106" s="205">
        <v>35.37096817144942</v>
      </c>
      <c r="AD106" s="205">
        <v>32.66212193807344</v>
      </c>
      <c r="AE106" s="205">
        <v>38.723917949190849</v>
      </c>
      <c r="AF106" s="204">
        <v>37.696286510045148</v>
      </c>
      <c r="AG106" s="205">
        <v>37.306163184064189</v>
      </c>
      <c r="AH106" s="205">
        <v>33.490120848415415</v>
      </c>
      <c r="AI106" s="205">
        <v>30.549999999999997</v>
      </c>
      <c r="AJ106" s="205">
        <v>37.953620392574656</v>
      </c>
      <c r="AK106" s="204">
        <v>38.383530816805873</v>
      </c>
      <c r="AL106" s="205">
        <v>38.126051939863714</v>
      </c>
      <c r="AM106" s="205">
        <v>33.124886247269522</v>
      </c>
      <c r="AN106" s="205">
        <v>29.203332137043848</v>
      </c>
      <c r="AO106" s="205">
        <v>38.828991069253732</v>
      </c>
      <c r="AP106" s="204">
        <v>38.4497063827639</v>
      </c>
      <c r="AQ106" s="205">
        <v>38.252632571867267</v>
      </c>
      <c r="AR106" s="205">
        <v>34.858564825810767</v>
      </c>
      <c r="AS106" s="205">
        <v>30.744993888869981</v>
      </c>
      <c r="AT106" s="205">
        <v>38.566946373627964</v>
      </c>
      <c r="AU106" s="204">
        <v>39.306419404845393</v>
      </c>
      <c r="AV106" s="205">
        <v>39.147760608100732</v>
      </c>
      <c r="AW106" s="205">
        <v>36.165755242343359</v>
      </c>
      <c r="AX106" s="205">
        <v>31.614159839123626</v>
      </c>
      <c r="AY106" s="205">
        <v>39.577717311708639</v>
      </c>
      <c r="AZ106" s="204">
        <v>40.886187121081313</v>
      </c>
      <c r="BA106" s="205">
        <v>40.576018552907492</v>
      </c>
      <c r="BB106" s="205">
        <v>37.083992300599391</v>
      </c>
      <c r="BC106" s="205">
        <v>33.371046034145714</v>
      </c>
      <c r="BD106" s="205">
        <v>41.452084476711072</v>
      </c>
      <c r="BE106" s="204">
        <v>41.822929021216844</v>
      </c>
      <c r="BF106" s="205">
        <v>41.395508554130302</v>
      </c>
      <c r="BG106" s="205">
        <v>38.388003857072</v>
      </c>
      <c r="BH106" s="205">
        <v>33.875580386840426</v>
      </c>
      <c r="BI106" s="206">
        <v>42.285315068791945</v>
      </c>
    </row>
    <row r="107" spans="1:61" x14ac:dyDescent="0.25">
      <c r="A107" s="207" t="s">
        <v>1739</v>
      </c>
      <c r="B107" s="204">
        <v>50.620412154493359</v>
      </c>
      <c r="C107" s="205">
        <v>49.76042645300798</v>
      </c>
      <c r="D107" s="205">
        <v>50.154850859382151</v>
      </c>
      <c r="E107" s="205">
        <v>49.743664651110841</v>
      </c>
      <c r="F107" s="205">
        <v>51.655061041067626</v>
      </c>
      <c r="G107" s="204">
        <v>40.61447141507368</v>
      </c>
      <c r="H107" s="205">
        <v>39.765302770634847</v>
      </c>
      <c r="I107" s="205">
        <v>40.758736932913834</v>
      </c>
      <c r="J107" s="205">
        <v>40.963026712545769</v>
      </c>
      <c r="K107" s="205">
        <v>42.548694403237533</v>
      </c>
      <c r="L107" s="204">
        <v>34.694680241572918</v>
      </c>
      <c r="M107" s="205">
        <v>34.448499195026479</v>
      </c>
      <c r="N107" s="205">
        <v>34.8796381196467</v>
      </c>
      <c r="O107" s="205">
        <v>34.739976122654326</v>
      </c>
      <c r="P107" s="205">
        <v>35.889560515504343</v>
      </c>
      <c r="Q107" s="204">
        <v>37.473898367901604</v>
      </c>
      <c r="R107" s="205">
        <v>37.302583219888618</v>
      </c>
      <c r="S107" s="205">
        <v>37.540537528408429</v>
      </c>
      <c r="T107" s="205">
        <v>37.289011581206196</v>
      </c>
      <c r="U107" s="205">
        <v>38.680052132209134</v>
      </c>
      <c r="V107" s="204">
        <v>34.300801857300748</v>
      </c>
      <c r="W107" s="205">
        <v>34.212645870666023</v>
      </c>
      <c r="X107" s="205">
        <v>34.286944208258589</v>
      </c>
      <c r="Y107" s="205">
        <v>33.932339085355792</v>
      </c>
      <c r="Z107" s="205">
        <v>34.929649468255732</v>
      </c>
      <c r="AA107" s="204">
        <v>32.494861497319548</v>
      </c>
      <c r="AB107" s="205">
        <v>32.119164452649741</v>
      </c>
      <c r="AC107" s="205">
        <v>32.268388468929381</v>
      </c>
      <c r="AD107" s="205">
        <v>31.837526715822921</v>
      </c>
      <c r="AE107" s="205">
        <v>33.285742785219583</v>
      </c>
      <c r="AF107" s="204">
        <v>31.325885839484076</v>
      </c>
      <c r="AG107" s="205">
        <v>31.100168435074895</v>
      </c>
      <c r="AH107" s="205">
        <v>30.130690886380147</v>
      </c>
      <c r="AI107" s="205">
        <v>29.579302640234612</v>
      </c>
      <c r="AJ107" s="205">
        <v>31.87625187739302</v>
      </c>
      <c r="AK107" s="204">
        <v>32.023454357871167</v>
      </c>
      <c r="AL107" s="205">
        <v>31.609925172619629</v>
      </c>
      <c r="AM107" s="205">
        <v>30.450990660101894</v>
      </c>
      <c r="AN107" s="205">
        <v>30.133375621238304</v>
      </c>
      <c r="AO107" s="205">
        <v>32.787332846168667</v>
      </c>
      <c r="AP107" s="204">
        <v>31.50471703184628</v>
      </c>
      <c r="AQ107" s="205">
        <v>31.34976979746197</v>
      </c>
      <c r="AR107" s="205">
        <v>31.108078905210132</v>
      </c>
      <c r="AS107" s="205">
        <v>30.656772302855739</v>
      </c>
      <c r="AT107" s="205">
        <v>32.020211521013557</v>
      </c>
      <c r="AU107" s="204">
        <v>32.4479606542669</v>
      </c>
      <c r="AV107" s="205">
        <v>32.292451493261524</v>
      </c>
      <c r="AW107" s="205">
        <v>32.319624465178833</v>
      </c>
      <c r="AX107" s="205">
        <v>31.759550632600018</v>
      </c>
      <c r="AY107" s="205">
        <v>33.35851099541577</v>
      </c>
      <c r="AZ107" s="204">
        <v>33.334887794518146</v>
      </c>
      <c r="BA107" s="205">
        <v>33.249936947541038</v>
      </c>
      <c r="BB107" s="205">
        <v>33.245828617494652</v>
      </c>
      <c r="BC107" s="205">
        <v>33.060914126725308</v>
      </c>
      <c r="BD107" s="205">
        <v>34.416732889701308</v>
      </c>
      <c r="BE107" s="204">
        <v>35.586039288822576</v>
      </c>
      <c r="BF107" s="205">
        <v>35.500779304967359</v>
      </c>
      <c r="BG107" s="205">
        <v>35.576644187110453</v>
      </c>
      <c r="BH107" s="205">
        <v>34.830989547616682</v>
      </c>
      <c r="BI107" s="206">
        <v>35.7985632660831</v>
      </c>
    </row>
    <row r="108" spans="1:61" x14ac:dyDescent="0.25">
      <c r="A108" s="207" t="s">
        <v>1740</v>
      </c>
      <c r="B108" s="204">
        <v>50.5681920632871</v>
      </c>
      <c r="C108" s="205">
        <v>49.771613457098319</v>
      </c>
      <c r="D108" s="205">
        <v>50.106699225719254</v>
      </c>
      <c r="E108" s="205">
        <v>49.682115848062899</v>
      </c>
      <c r="F108" s="205">
        <v>51.591211194283339</v>
      </c>
      <c r="G108" s="204">
        <v>40.578689800973656</v>
      </c>
      <c r="H108" s="205">
        <v>39.734072819919824</v>
      </c>
      <c r="I108" s="205">
        <v>40.702240487403643</v>
      </c>
      <c r="J108" s="205">
        <v>40.925643035145427</v>
      </c>
      <c r="K108" s="205">
        <v>42.525852659650447</v>
      </c>
      <c r="L108" s="204">
        <v>34.694293243463299</v>
      </c>
      <c r="M108" s="205">
        <v>34.443624594689432</v>
      </c>
      <c r="N108" s="205">
        <v>34.819313071199183</v>
      </c>
      <c r="O108" s="205">
        <v>34.671890382540425</v>
      </c>
      <c r="P108" s="205">
        <v>35.801214687607981</v>
      </c>
      <c r="Q108" s="204">
        <v>37.419073492470936</v>
      </c>
      <c r="R108" s="205">
        <v>37.218155134131692</v>
      </c>
      <c r="S108" s="205">
        <v>37.462782010209388</v>
      </c>
      <c r="T108" s="205">
        <v>37.208374416357977</v>
      </c>
      <c r="U108" s="205">
        <v>38.627906410954388</v>
      </c>
      <c r="V108" s="204">
        <v>34.215048610432049</v>
      </c>
      <c r="W108" s="205">
        <v>34.129566118669572</v>
      </c>
      <c r="X108" s="205">
        <v>34.207524381752805</v>
      </c>
      <c r="Y108" s="205">
        <v>33.861819091959717</v>
      </c>
      <c r="Z108" s="205">
        <v>34.857305796135897</v>
      </c>
      <c r="AA108" s="204">
        <v>32.475367651227401</v>
      </c>
      <c r="AB108" s="205">
        <v>32.080778730247289</v>
      </c>
      <c r="AC108" s="205">
        <v>32.190012597499482</v>
      </c>
      <c r="AD108" s="205">
        <v>31.764915147452655</v>
      </c>
      <c r="AE108" s="205">
        <v>33.256008845626269</v>
      </c>
      <c r="AF108" s="204">
        <v>31.111490715648486</v>
      </c>
      <c r="AG108" s="205">
        <v>30.873731578865851</v>
      </c>
      <c r="AH108" s="205">
        <v>30.08143954952634</v>
      </c>
      <c r="AI108" s="205">
        <v>29.491988485843912</v>
      </c>
      <c r="AJ108" s="205">
        <v>31.941800768457107</v>
      </c>
      <c r="AK108" s="204">
        <v>31.723255287506444</v>
      </c>
      <c r="AL108" s="205">
        <v>31.321582831881397</v>
      </c>
      <c r="AM108" s="205">
        <v>30.323221900253948</v>
      </c>
      <c r="AN108" s="205">
        <v>29.834275750827487</v>
      </c>
      <c r="AO108" s="205">
        <v>32.526982342098655</v>
      </c>
      <c r="AP108" s="204">
        <v>31.368328633001649</v>
      </c>
      <c r="AQ108" s="205">
        <v>31.256742551049694</v>
      </c>
      <c r="AR108" s="205">
        <v>30.999848892537479</v>
      </c>
      <c r="AS108" s="205">
        <v>30.473315254408913</v>
      </c>
      <c r="AT108" s="205">
        <v>31.874029122169677</v>
      </c>
      <c r="AU108" s="204">
        <v>32.312879708470199</v>
      </c>
      <c r="AV108" s="205">
        <v>32.217334525152538</v>
      </c>
      <c r="AW108" s="205">
        <v>32.144718270309973</v>
      </c>
      <c r="AX108" s="205">
        <v>31.594592303024839</v>
      </c>
      <c r="AY108" s="205">
        <v>33.158772169231518</v>
      </c>
      <c r="AZ108" s="204">
        <v>33.264509769796916</v>
      </c>
      <c r="BA108" s="205">
        <v>33.17473607674858</v>
      </c>
      <c r="BB108" s="205">
        <v>33.140672837602658</v>
      </c>
      <c r="BC108" s="205">
        <v>32.913580144755997</v>
      </c>
      <c r="BD108" s="205">
        <v>34.275147362998702</v>
      </c>
      <c r="BE108" s="204">
        <v>35.49329457109215</v>
      </c>
      <c r="BF108" s="205">
        <v>35.402630085464864</v>
      </c>
      <c r="BG108" s="205">
        <v>35.4380789554017</v>
      </c>
      <c r="BH108" s="205">
        <v>34.689062677937137</v>
      </c>
      <c r="BI108" s="206">
        <v>35.678325198464037</v>
      </c>
    </row>
    <row r="109" spans="1:61" x14ac:dyDescent="0.25">
      <c r="A109" s="207" t="s">
        <v>1741</v>
      </c>
      <c r="B109" s="204" t="s">
        <v>1742</v>
      </c>
      <c r="C109" s="205" t="s">
        <v>1742</v>
      </c>
      <c r="D109" s="205" t="s">
        <v>1742</v>
      </c>
      <c r="E109" s="205" t="s">
        <v>1742</v>
      </c>
      <c r="F109" s="205" t="s">
        <v>1742</v>
      </c>
      <c r="G109" s="204" t="s">
        <v>1742</v>
      </c>
      <c r="H109" s="205" t="s">
        <v>1742</v>
      </c>
      <c r="I109" s="205" t="s">
        <v>1742</v>
      </c>
      <c r="J109" s="205" t="s">
        <v>1742</v>
      </c>
      <c r="K109" s="205" t="s">
        <v>1742</v>
      </c>
      <c r="L109" s="204">
        <v>191.85034727876464</v>
      </c>
      <c r="M109" s="205">
        <v>192.13873119908678</v>
      </c>
      <c r="N109" s="205">
        <v>193.03695690627711</v>
      </c>
      <c r="O109" s="205">
        <v>192.50130246014345</v>
      </c>
      <c r="P109" s="205">
        <v>191.62443886232882</v>
      </c>
      <c r="Q109" s="204">
        <v>168.37304292322688</v>
      </c>
      <c r="R109" s="205">
        <v>168.63115553452482</v>
      </c>
      <c r="S109" s="205">
        <v>169.61548969863597</v>
      </c>
      <c r="T109" s="205">
        <v>168.91088687119753</v>
      </c>
      <c r="U109" s="205">
        <v>167.96415986733237</v>
      </c>
      <c r="V109" s="204" t="s">
        <v>1742</v>
      </c>
      <c r="W109" s="205" t="s">
        <v>1742</v>
      </c>
      <c r="X109" s="205" t="s">
        <v>1742</v>
      </c>
      <c r="Y109" s="205" t="s">
        <v>1742</v>
      </c>
      <c r="Z109" s="205" t="s">
        <v>1742</v>
      </c>
      <c r="AA109" s="204" t="s">
        <v>1742</v>
      </c>
      <c r="AB109" s="205" t="s">
        <v>1742</v>
      </c>
      <c r="AC109" s="205" t="s">
        <v>1742</v>
      </c>
      <c r="AD109" s="205" t="s">
        <v>1742</v>
      </c>
      <c r="AE109" s="205" t="s">
        <v>1742</v>
      </c>
      <c r="AF109" s="204" t="s">
        <v>1742</v>
      </c>
      <c r="AG109" s="205" t="s">
        <v>1742</v>
      </c>
      <c r="AH109" s="205" t="s">
        <v>1742</v>
      </c>
      <c r="AI109" s="205" t="s">
        <v>1742</v>
      </c>
      <c r="AJ109" s="205" t="s">
        <v>1742</v>
      </c>
      <c r="AK109" s="204" t="s">
        <v>1742</v>
      </c>
      <c r="AL109" s="205" t="s">
        <v>1742</v>
      </c>
      <c r="AM109" s="205" t="s">
        <v>1742</v>
      </c>
      <c r="AN109" s="205" t="s">
        <v>1742</v>
      </c>
      <c r="AO109" s="205" t="s">
        <v>1742</v>
      </c>
      <c r="AP109" s="204">
        <v>30.394763352966933</v>
      </c>
      <c r="AQ109" s="205">
        <v>30.382216016281124</v>
      </c>
      <c r="AR109" s="205">
        <v>30.03375035666749</v>
      </c>
      <c r="AS109" s="205">
        <v>29.7592163197628</v>
      </c>
      <c r="AT109" s="205">
        <v>30.617272465505589</v>
      </c>
      <c r="AU109" s="204">
        <v>31.555296342249388</v>
      </c>
      <c r="AV109" s="205">
        <v>31.539967793587831</v>
      </c>
      <c r="AW109" s="205">
        <v>31.507394472846009</v>
      </c>
      <c r="AX109" s="205">
        <v>31.18906649474815</v>
      </c>
      <c r="AY109" s="205">
        <v>32.084049100154303</v>
      </c>
      <c r="AZ109" s="204">
        <v>32.698334885605476</v>
      </c>
      <c r="BA109" s="205">
        <v>32.620987398078995</v>
      </c>
      <c r="BB109" s="205">
        <v>32.643029337580302</v>
      </c>
      <c r="BC109" s="205">
        <v>32.609726587519113</v>
      </c>
      <c r="BD109" s="205">
        <v>33.678656607575213</v>
      </c>
      <c r="BE109" s="204">
        <v>35.133581016740905</v>
      </c>
      <c r="BF109" s="205">
        <v>35.082134144663414</v>
      </c>
      <c r="BG109" s="205">
        <v>35.18647641970135</v>
      </c>
      <c r="BH109" s="205">
        <v>34.718568605717174</v>
      </c>
      <c r="BI109" s="206">
        <v>35.301860609683914</v>
      </c>
    </row>
    <row r="110" spans="1:61" x14ac:dyDescent="0.25">
      <c r="A110" s="207" t="s">
        <v>1743</v>
      </c>
      <c r="B110" s="204">
        <v>50.046220036835919</v>
      </c>
      <c r="C110" s="205">
        <v>49.291593078654053</v>
      </c>
      <c r="D110" s="205">
        <v>48.876195019593851</v>
      </c>
      <c r="E110" s="205">
        <v>47.370598662158635</v>
      </c>
      <c r="F110" s="205">
        <v>50.638814471846274</v>
      </c>
      <c r="G110" s="204">
        <v>39.715331415018269</v>
      </c>
      <c r="H110" s="205">
        <v>38.933895006587598</v>
      </c>
      <c r="I110" s="205">
        <v>39.857953998403396</v>
      </c>
      <c r="J110" s="205">
        <v>39.191316007036335</v>
      </c>
      <c r="K110" s="205">
        <v>41.348241263959558</v>
      </c>
      <c r="L110" s="204">
        <v>34.351792312430526</v>
      </c>
      <c r="M110" s="205">
        <v>34.099268340067802</v>
      </c>
      <c r="N110" s="205">
        <v>34.320572289985428</v>
      </c>
      <c r="O110" s="205">
        <v>33.807991130220259</v>
      </c>
      <c r="P110" s="205">
        <v>35.1094545142954</v>
      </c>
      <c r="Q110" s="204">
        <v>36.597518043678186</v>
      </c>
      <c r="R110" s="205">
        <v>36.432360412040907</v>
      </c>
      <c r="S110" s="205">
        <v>36.982410416311602</v>
      </c>
      <c r="T110" s="205">
        <v>36.582451406776286</v>
      </c>
      <c r="U110" s="205">
        <v>37.686922892325768</v>
      </c>
      <c r="V110" s="204">
        <v>33.627532942790523</v>
      </c>
      <c r="W110" s="205">
        <v>33.62520080045455</v>
      </c>
      <c r="X110" s="205">
        <v>33.375606164860457</v>
      </c>
      <c r="Y110" s="205">
        <v>32.653278181718129</v>
      </c>
      <c r="Z110" s="205">
        <v>33.856064638389213</v>
      </c>
      <c r="AA110" s="204">
        <v>32.340555628533785</v>
      </c>
      <c r="AB110" s="205">
        <v>31.986311503783671</v>
      </c>
      <c r="AC110" s="205">
        <v>32.073694847368145</v>
      </c>
      <c r="AD110" s="205">
        <v>30.561959008614163</v>
      </c>
      <c r="AE110" s="205">
        <v>32.731381801028384</v>
      </c>
      <c r="AF110" s="204">
        <v>31.18983100327614</v>
      </c>
      <c r="AG110" s="205">
        <v>30.967829040102856</v>
      </c>
      <c r="AH110" s="205">
        <v>29.797610656807343</v>
      </c>
      <c r="AI110" s="205">
        <v>28.215246274769438</v>
      </c>
      <c r="AJ110" s="205">
        <v>31.478364153668341</v>
      </c>
      <c r="AK110" s="204">
        <v>31.832896988289008</v>
      </c>
      <c r="AL110" s="205">
        <v>31.572013640271056</v>
      </c>
      <c r="AM110" s="205">
        <v>30.012244222800639</v>
      </c>
      <c r="AN110" s="205">
        <v>19.961399034029391</v>
      </c>
      <c r="AO110" s="205">
        <v>31.202011317489571</v>
      </c>
      <c r="AP110" s="204">
        <v>31.787772915992992</v>
      </c>
      <c r="AQ110" s="205">
        <v>31.951224944969617</v>
      </c>
      <c r="AR110" s="205">
        <v>31.186383264125226</v>
      </c>
      <c r="AS110" s="205">
        <v>29.445808397681486</v>
      </c>
      <c r="AT110" s="205">
        <v>32.165145067558143</v>
      </c>
      <c r="AU110" s="204">
        <v>32.984480055989167</v>
      </c>
      <c r="AV110" s="205">
        <v>32.952642608901343</v>
      </c>
      <c r="AW110" s="205">
        <v>32.262489295305642</v>
      </c>
      <c r="AX110" s="205">
        <v>30.377901826053446</v>
      </c>
      <c r="AY110" s="205">
        <v>32.795042171510559</v>
      </c>
      <c r="AZ110" s="204">
        <v>33.928320378092707</v>
      </c>
      <c r="BA110" s="205">
        <v>33.841077705656147</v>
      </c>
      <c r="BB110" s="205">
        <v>33.514920850434486</v>
      </c>
      <c r="BC110" s="205">
        <v>32.289921484786724</v>
      </c>
      <c r="BD110" s="205">
        <v>34.701886939649839</v>
      </c>
      <c r="BE110" s="204">
        <v>35.404414946135113</v>
      </c>
      <c r="BF110" s="205">
        <v>35.371534545232166</v>
      </c>
      <c r="BG110" s="205">
        <v>34.79979451917599</v>
      </c>
      <c r="BH110" s="205">
        <v>33.484415536246665</v>
      </c>
      <c r="BI110" s="206">
        <v>35.510247456675998</v>
      </c>
    </row>
    <row r="111" spans="1:61" x14ac:dyDescent="0.25">
      <c r="A111" s="207" t="s">
        <v>1744</v>
      </c>
      <c r="B111" s="204">
        <v>50.341786134199637</v>
      </c>
      <c r="C111" s="205">
        <v>49.573474180467159</v>
      </c>
      <c r="D111" s="205">
        <v>49.098893381667985</v>
      </c>
      <c r="E111" s="205">
        <v>47.442594058372343</v>
      </c>
      <c r="F111" s="205">
        <v>50.999424092376273</v>
      </c>
      <c r="G111" s="204">
        <v>39.694054784196489</v>
      </c>
      <c r="H111" s="205">
        <v>38.945686655201833</v>
      </c>
      <c r="I111" s="205">
        <v>39.615570490690772</v>
      </c>
      <c r="J111" s="205">
        <v>38.982552169616071</v>
      </c>
      <c r="K111" s="205">
        <v>41.378464284462773</v>
      </c>
      <c r="L111" s="204">
        <v>34.344872239647124</v>
      </c>
      <c r="M111" s="205">
        <v>34.083365662796659</v>
      </c>
      <c r="N111" s="205">
        <v>34.26100566433044</v>
      </c>
      <c r="O111" s="205">
        <v>33.637343109689006</v>
      </c>
      <c r="P111" s="205">
        <v>35.152716419522996</v>
      </c>
      <c r="Q111" s="204">
        <v>36.907599360338224</v>
      </c>
      <c r="R111" s="205">
        <v>36.680533017872094</v>
      </c>
      <c r="S111" s="205">
        <v>36.80218356932258</v>
      </c>
      <c r="T111" s="205">
        <v>36.550570931529357</v>
      </c>
      <c r="U111" s="205">
        <v>37.940570741133406</v>
      </c>
      <c r="V111" s="204">
        <v>33.949034073231225</v>
      </c>
      <c r="W111" s="205">
        <v>33.934259204915115</v>
      </c>
      <c r="X111" s="205">
        <v>33.375534645598343</v>
      </c>
      <c r="Y111" s="205">
        <v>32.659937170216281</v>
      </c>
      <c r="Z111" s="205">
        <v>34.133672277740764</v>
      </c>
      <c r="AA111" s="204">
        <v>32.416106894506214</v>
      </c>
      <c r="AB111" s="205">
        <v>32.065351075654391</v>
      </c>
      <c r="AC111" s="205">
        <v>31.98543300915151</v>
      </c>
      <c r="AD111" s="205">
        <v>30.543678030022267</v>
      </c>
      <c r="AE111" s="205">
        <v>32.839048554295175</v>
      </c>
      <c r="AF111" s="204">
        <v>31.454709054933517</v>
      </c>
      <c r="AG111" s="205">
        <v>31.22972632785514</v>
      </c>
      <c r="AH111" s="205">
        <v>29.830407589277154</v>
      </c>
      <c r="AI111" s="205">
        <v>28.292426473646461</v>
      </c>
      <c r="AJ111" s="205">
        <v>31.791708307452073</v>
      </c>
      <c r="AK111" s="204">
        <v>32.010620012951243</v>
      </c>
      <c r="AL111" s="205">
        <v>31.822626547592812</v>
      </c>
      <c r="AM111" s="205">
        <v>29.984908106942783</v>
      </c>
      <c r="AN111" s="205">
        <v>23.101258077440779</v>
      </c>
      <c r="AO111" s="205">
        <v>31.035713469012325</v>
      </c>
      <c r="AP111" s="204">
        <v>31.92657070895191</v>
      </c>
      <c r="AQ111" s="205">
        <v>32.048619804527419</v>
      </c>
      <c r="AR111" s="205">
        <v>30.981872452517397</v>
      </c>
      <c r="AS111" s="205">
        <v>29.278991374802519</v>
      </c>
      <c r="AT111" s="205">
        <v>32.404589272552428</v>
      </c>
      <c r="AU111" s="204">
        <v>33.09536289326568</v>
      </c>
      <c r="AV111" s="205">
        <v>33.070300107961238</v>
      </c>
      <c r="AW111" s="205">
        <v>32.264993776100056</v>
      </c>
      <c r="AX111" s="205">
        <v>30.24062783194077</v>
      </c>
      <c r="AY111" s="205">
        <v>33.087498365445327</v>
      </c>
      <c r="AZ111" s="204">
        <v>34.065890172553743</v>
      </c>
      <c r="BA111" s="205">
        <v>33.978689797329338</v>
      </c>
      <c r="BB111" s="205">
        <v>33.35679900563931</v>
      </c>
      <c r="BC111" s="205">
        <v>32.237679617273727</v>
      </c>
      <c r="BD111" s="205">
        <v>34.827713572138762</v>
      </c>
      <c r="BE111" s="204">
        <v>35.543929642875433</v>
      </c>
      <c r="BF111" s="205">
        <v>35.505684039934565</v>
      </c>
      <c r="BG111" s="205">
        <v>34.789425685663858</v>
      </c>
      <c r="BH111" s="205">
        <v>33.273837778223637</v>
      </c>
      <c r="BI111" s="206">
        <v>35.61853849959499</v>
      </c>
    </row>
    <row r="112" spans="1:61" x14ac:dyDescent="0.25">
      <c r="A112" s="207" t="s">
        <v>1745</v>
      </c>
      <c r="B112" s="204">
        <v>50.726110466973402</v>
      </c>
      <c r="C112" s="205">
        <v>49.935769062855265</v>
      </c>
      <c r="D112" s="205">
        <v>50.285582818356637</v>
      </c>
      <c r="E112" s="205">
        <v>50.094969879956807</v>
      </c>
      <c r="F112" s="205">
        <v>51.896805057299218</v>
      </c>
      <c r="G112" s="204">
        <v>40.732209849074692</v>
      </c>
      <c r="H112" s="205">
        <v>39.852915221856328</v>
      </c>
      <c r="I112" s="205">
        <v>40.91319663985967</v>
      </c>
      <c r="J112" s="205">
        <v>41.173533481710088</v>
      </c>
      <c r="K112" s="205">
        <v>42.77218030148785</v>
      </c>
      <c r="L112" s="204">
        <v>34.773071813425283</v>
      </c>
      <c r="M112" s="205">
        <v>34.484416164530863</v>
      </c>
      <c r="N112" s="205">
        <v>34.971896210283852</v>
      </c>
      <c r="O112" s="205">
        <v>34.847347267781565</v>
      </c>
      <c r="P112" s="205">
        <v>35.982303637906348</v>
      </c>
      <c r="Q112" s="204">
        <v>37.56908097349384</v>
      </c>
      <c r="R112" s="205">
        <v>37.31006151494195</v>
      </c>
      <c r="S112" s="205">
        <v>37.658682809887445</v>
      </c>
      <c r="T112" s="205">
        <v>37.427506465528481</v>
      </c>
      <c r="U112" s="205">
        <v>38.854609312879212</v>
      </c>
      <c r="V112" s="204">
        <v>34.294983747136861</v>
      </c>
      <c r="W112" s="205">
        <v>34.18796149451483</v>
      </c>
      <c r="X112" s="205">
        <v>34.342773302533608</v>
      </c>
      <c r="Y112" s="205">
        <v>34.054869583402123</v>
      </c>
      <c r="Z112" s="205">
        <v>35.023645391960912</v>
      </c>
      <c r="AA112" s="204">
        <v>32.390894110749606</v>
      </c>
      <c r="AB112" s="205">
        <v>32.066742393592087</v>
      </c>
      <c r="AC112" s="205">
        <v>32.250663254876038</v>
      </c>
      <c r="AD112" s="205">
        <v>31.896764013722077</v>
      </c>
      <c r="AE112" s="205">
        <v>33.212726768925748</v>
      </c>
      <c r="AF112" s="204">
        <v>31.609982395560255</v>
      </c>
      <c r="AG112" s="205">
        <v>31.388100295853405</v>
      </c>
      <c r="AH112" s="205">
        <v>30.059501046885984</v>
      </c>
      <c r="AI112" s="205">
        <v>29.583475250718308</v>
      </c>
      <c r="AJ112" s="205">
        <v>31.657387140074196</v>
      </c>
      <c r="AK112" s="204">
        <v>32.477670835574187</v>
      </c>
      <c r="AL112" s="205">
        <v>32.046610321128696</v>
      </c>
      <c r="AM112" s="205">
        <v>30.588896459018265</v>
      </c>
      <c r="AN112" s="205">
        <v>30.138348694777871</v>
      </c>
      <c r="AO112" s="205">
        <v>33.148112873144498</v>
      </c>
      <c r="AP112" s="204">
        <v>31.213539220140611</v>
      </c>
      <c r="AQ112" s="205">
        <v>31.139526556620471</v>
      </c>
      <c r="AR112" s="205">
        <v>30.844248926012419</v>
      </c>
      <c r="AS112" s="205">
        <v>30.441490870485971</v>
      </c>
      <c r="AT112" s="205">
        <v>31.86484096082696</v>
      </c>
      <c r="AU112" s="204">
        <v>32.130440474601869</v>
      </c>
      <c r="AV112" s="205">
        <v>32.12495144777224</v>
      </c>
      <c r="AW112" s="205">
        <v>32.004839117355871</v>
      </c>
      <c r="AX112" s="205">
        <v>31.734552256123063</v>
      </c>
      <c r="AY112" s="205">
        <v>33.173598607546232</v>
      </c>
      <c r="AZ112" s="204">
        <v>33.189704710250844</v>
      </c>
      <c r="BA112" s="205">
        <v>33.117345468622332</v>
      </c>
      <c r="BB112" s="205">
        <v>33.183623552195222</v>
      </c>
      <c r="BC112" s="205">
        <v>33.054338781177293</v>
      </c>
      <c r="BD112" s="205">
        <v>34.153463480215137</v>
      </c>
      <c r="BE112" s="204">
        <v>35.568775595878037</v>
      </c>
      <c r="BF112" s="205">
        <v>35.481177580381313</v>
      </c>
      <c r="BG112" s="205">
        <v>35.575050328620293</v>
      </c>
      <c r="BH112" s="205">
        <v>34.894647128856541</v>
      </c>
      <c r="BI112" s="206">
        <v>35.804852179361724</v>
      </c>
    </row>
    <row r="113" spans="1:61" x14ac:dyDescent="0.25">
      <c r="A113" s="207" t="s">
        <v>1746</v>
      </c>
      <c r="B113" s="204">
        <v>48.696741666043671</v>
      </c>
      <c r="C113" s="205">
        <v>48.124887427774453</v>
      </c>
      <c r="D113" s="205">
        <v>48.754852761927609</v>
      </c>
      <c r="E113" s="205">
        <v>48.864280453046881</v>
      </c>
      <c r="F113" s="205">
        <v>49.151101618255829</v>
      </c>
      <c r="G113" s="204">
        <v>36.930023787291461</v>
      </c>
      <c r="H113" s="205">
        <v>36.008497717630952</v>
      </c>
      <c r="I113" s="205">
        <v>38.249030699037043</v>
      </c>
      <c r="J113" s="205">
        <v>38.400595409042253</v>
      </c>
      <c r="K113" s="205">
        <v>39.33531609321917</v>
      </c>
      <c r="L113" s="204">
        <v>30.973487528408889</v>
      </c>
      <c r="M113" s="205">
        <v>30.793490723602662</v>
      </c>
      <c r="N113" s="205">
        <v>31.114004402533034</v>
      </c>
      <c r="O113" s="205">
        <v>31.115752763986741</v>
      </c>
      <c r="P113" s="205">
        <v>31.4395341944942</v>
      </c>
      <c r="Q113" s="204">
        <v>35.187057075400475</v>
      </c>
      <c r="R113" s="205">
        <v>35.110379237797112</v>
      </c>
      <c r="S113" s="205">
        <v>35.165501351066254</v>
      </c>
      <c r="T113" s="205">
        <v>35.214914355057267</v>
      </c>
      <c r="U113" s="205">
        <v>35.762504781621381</v>
      </c>
      <c r="V113" s="204">
        <v>32.392507948642731</v>
      </c>
      <c r="W113" s="205">
        <v>32.392700597531203</v>
      </c>
      <c r="X113" s="205">
        <v>32.431588995650358</v>
      </c>
      <c r="Y113" s="205">
        <v>32.367886500467776</v>
      </c>
      <c r="Z113" s="205">
        <v>32.554888967848591</v>
      </c>
      <c r="AA113" s="204">
        <v>30.203863542399812</v>
      </c>
      <c r="AB113" s="205">
        <v>30.116993761803428</v>
      </c>
      <c r="AC113" s="205">
        <v>30.355096270970439</v>
      </c>
      <c r="AD113" s="205">
        <v>30.26608860935924</v>
      </c>
      <c r="AE113" s="205">
        <v>30.659983942031712</v>
      </c>
      <c r="AF113" s="204">
        <v>28.211857002998947</v>
      </c>
      <c r="AG113" s="205">
        <v>28.11231726018061</v>
      </c>
      <c r="AH113" s="205">
        <v>28.384520979828583</v>
      </c>
      <c r="AI113" s="205">
        <v>28.339704387941755</v>
      </c>
      <c r="AJ113" s="205">
        <v>28.670647544341094</v>
      </c>
      <c r="AK113" s="204">
        <v>28.986858982449977</v>
      </c>
      <c r="AL113" s="205">
        <v>28.785323558730084</v>
      </c>
      <c r="AM113" s="205">
        <v>28.742391042448027</v>
      </c>
      <c r="AN113" s="205">
        <v>28.734119133721951</v>
      </c>
      <c r="AO113" s="205">
        <v>29.148538342404049</v>
      </c>
      <c r="AP113" s="204">
        <v>29.838996516706295</v>
      </c>
      <c r="AQ113" s="205">
        <v>29.869619033883559</v>
      </c>
      <c r="AR113" s="205">
        <v>29.958479839320301</v>
      </c>
      <c r="AS113" s="205">
        <v>29.924919416147777</v>
      </c>
      <c r="AT113" s="205">
        <v>29.986746089668248</v>
      </c>
      <c r="AU113" s="204">
        <v>30.579204014071109</v>
      </c>
      <c r="AV113" s="205">
        <v>30.497667324744956</v>
      </c>
      <c r="AW113" s="205">
        <v>30.612455483607363</v>
      </c>
      <c r="AX113" s="205">
        <v>30.619322093032793</v>
      </c>
      <c r="AY113" s="205">
        <v>30.944714943005412</v>
      </c>
      <c r="AZ113" s="204">
        <v>30.907494564781416</v>
      </c>
      <c r="BA113" s="205">
        <v>30.822259260740626</v>
      </c>
      <c r="BB113" s="205">
        <v>30.921829452442452</v>
      </c>
      <c r="BC113" s="205">
        <v>31.144156503603764</v>
      </c>
      <c r="BD113" s="205">
        <v>31.204809171827407</v>
      </c>
      <c r="BE113" s="204">
        <v>34.137423642041675</v>
      </c>
      <c r="BF113" s="205">
        <v>34.139569648508576</v>
      </c>
      <c r="BG113" s="205">
        <v>34.210114782745251</v>
      </c>
      <c r="BH113" s="205">
        <v>34.06583292870792</v>
      </c>
      <c r="BI113" s="206">
        <v>34.151972842128011</v>
      </c>
    </row>
    <row r="114" spans="1:61" x14ac:dyDescent="0.25">
      <c r="A114" s="207" t="s">
        <v>1747</v>
      </c>
      <c r="B114" s="204">
        <v>48.544482305846849</v>
      </c>
      <c r="C114" s="205">
        <v>47.972623999390549</v>
      </c>
      <c r="D114" s="205">
        <v>48.600341613484865</v>
      </c>
      <c r="E114" s="205">
        <v>48.709770219353537</v>
      </c>
      <c r="F114" s="205">
        <v>48.996601753579725</v>
      </c>
      <c r="G114" s="204">
        <v>36.71006080513817</v>
      </c>
      <c r="H114" s="205">
        <v>35.7964202960056</v>
      </c>
      <c r="I114" s="205">
        <v>38.021268073516516</v>
      </c>
      <c r="J114" s="205">
        <v>38.102375819842031</v>
      </c>
      <c r="K114" s="205">
        <v>39.034228089927012</v>
      </c>
      <c r="L114" s="204">
        <v>30.734540069809757</v>
      </c>
      <c r="M114" s="205">
        <v>30.612000807232562</v>
      </c>
      <c r="N114" s="205">
        <v>30.872122358971538</v>
      </c>
      <c r="O114" s="205">
        <v>30.876349325567201</v>
      </c>
      <c r="P114" s="205">
        <v>31.19591262467786</v>
      </c>
      <c r="Q114" s="204">
        <v>34.856318513129537</v>
      </c>
      <c r="R114" s="205">
        <v>34.901290401485099</v>
      </c>
      <c r="S114" s="205">
        <v>34.850356758071669</v>
      </c>
      <c r="T114" s="205">
        <v>34.892160651489469</v>
      </c>
      <c r="U114" s="205">
        <v>35.422483443412105</v>
      </c>
      <c r="V114" s="204">
        <v>32.147214300741673</v>
      </c>
      <c r="W114" s="205">
        <v>32.1392793723737</v>
      </c>
      <c r="X114" s="205">
        <v>32.178506581803582</v>
      </c>
      <c r="Y114" s="205">
        <v>32.115251501843602</v>
      </c>
      <c r="Z114" s="205">
        <v>32.249825706319243</v>
      </c>
      <c r="AA114" s="204">
        <v>29.96119749889035</v>
      </c>
      <c r="AB114" s="205">
        <v>29.925970907890566</v>
      </c>
      <c r="AC114" s="205">
        <v>30.112814326126351</v>
      </c>
      <c r="AD114" s="205">
        <v>30.072460292842806</v>
      </c>
      <c r="AE114" s="205">
        <v>30.415251594048179</v>
      </c>
      <c r="AF114" s="204">
        <v>28.059778882929002</v>
      </c>
      <c r="AG114" s="205">
        <v>28.022317260180611</v>
      </c>
      <c r="AH114" s="205">
        <v>28.195297868455089</v>
      </c>
      <c r="AI114" s="205">
        <v>28.204622783005057</v>
      </c>
      <c r="AJ114" s="205">
        <v>28.400647544341091</v>
      </c>
      <c r="AK114" s="204">
        <v>28.849338101326957</v>
      </c>
      <c r="AL114" s="205">
        <v>28.650792277032064</v>
      </c>
      <c r="AM114" s="205">
        <v>28.652391042448027</v>
      </c>
      <c r="AN114" s="205">
        <v>28.64155804238764</v>
      </c>
      <c r="AO114" s="205">
        <v>28.875890157092432</v>
      </c>
      <c r="AP114" s="204">
        <v>29.741222577419027</v>
      </c>
      <c r="AQ114" s="205">
        <v>29.774395962350621</v>
      </c>
      <c r="AR114" s="205">
        <v>29.868479839320301</v>
      </c>
      <c r="AS114" s="205">
        <v>29.83491941614778</v>
      </c>
      <c r="AT114" s="205">
        <v>29.886746089668243</v>
      </c>
      <c r="AU114" s="204">
        <v>30.479204014071108</v>
      </c>
      <c r="AV114" s="205">
        <v>30.397667324744955</v>
      </c>
      <c r="AW114" s="205">
        <v>30.512455483607368</v>
      </c>
      <c r="AX114" s="205">
        <v>30.526809113048042</v>
      </c>
      <c r="AY114" s="205">
        <v>30.827498197319702</v>
      </c>
      <c r="AZ114" s="204">
        <v>30.807494564781415</v>
      </c>
      <c r="BA114" s="205">
        <v>30.72966778182192</v>
      </c>
      <c r="BB114" s="205">
        <v>30.821829452442454</v>
      </c>
      <c r="BC114" s="205">
        <v>31.044156503603773</v>
      </c>
      <c r="BD114" s="205">
        <v>31.107374871987037</v>
      </c>
      <c r="BE114" s="204">
        <v>34.030168359772105</v>
      </c>
      <c r="BF114" s="205">
        <v>34.02956964850857</v>
      </c>
      <c r="BG114" s="205">
        <v>34.102860675091755</v>
      </c>
      <c r="BH114" s="205">
        <v>33.958097809974788</v>
      </c>
      <c r="BI114" s="206">
        <v>34.041972842128011</v>
      </c>
    </row>
    <row r="115" spans="1:61" x14ac:dyDescent="0.25">
      <c r="A115" s="207" t="s">
        <v>1748</v>
      </c>
      <c r="B115" s="204">
        <v>52.163375542854034</v>
      </c>
      <c r="C115" s="205">
        <v>51.017247987060919</v>
      </c>
      <c r="D115" s="205">
        <v>48.037270786690705</v>
      </c>
      <c r="E115" s="205">
        <v>46.205405074927853</v>
      </c>
      <c r="F115" s="205">
        <v>53.258288552324935</v>
      </c>
      <c r="G115" s="204">
        <v>40.968245268171579</v>
      </c>
      <c r="H115" s="205">
        <v>40.08455471253388</v>
      </c>
      <c r="I115" s="205">
        <v>38.377771790090456</v>
      </c>
      <c r="J115" s="205">
        <v>37.732970625972342</v>
      </c>
      <c r="K115" s="205">
        <v>42.993645771092424</v>
      </c>
      <c r="L115" s="204">
        <v>35.609188408464959</v>
      </c>
      <c r="M115" s="205">
        <v>35.36093663073779</v>
      </c>
      <c r="N115" s="205">
        <v>33.326276439765884</v>
      </c>
      <c r="O115" s="205">
        <v>32.669950761151718</v>
      </c>
      <c r="P115" s="205">
        <v>36.480747317371211</v>
      </c>
      <c r="Q115" s="204">
        <v>38.402307216098606</v>
      </c>
      <c r="R115" s="205">
        <v>38.08584218687438</v>
      </c>
      <c r="S115" s="205">
        <v>35.9754353932057</v>
      </c>
      <c r="T115" s="205">
        <v>33.969719017696846</v>
      </c>
      <c r="U115" s="205">
        <v>39.751714399306572</v>
      </c>
      <c r="V115" s="204">
        <v>35.738205962445072</v>
      </c>
      <c r="W115" s="205">
        <v>35.516964079446041</v>
      </c>
      <c r="X115" s="205">
        <v>32.824640421366496</v>
      </c>
      <c r="Y115" s="205">
        <v>30.626463595839525</v>
      </c>
      <c r="Z115" s="205">
        <v>35.883604165124481</v>
      </c>
      <c r="AA115" s="204">
        <v>34.524511234113987</v>
      </c>
      <c r="AB115" s="205">
        <v>34.161541087236898</v>
      </c>
      <c r="AC115" s="205">
        <v>31.663999115937887</v>
      </c>
      <c r="AD115" s="205">
        <v>28.992054612749474</v>
      </c>
      <c r="AE115" s="205">
        <v>35.202227996549006</v>
      </c>
      <c r="AF115" s="204">
        <v>33.506463601272714</v>
      </c>
      <c r="AG115" s="205">
        <v>33.248233305968192</v>
      </c>
      <c r="AH115" s="205">
        <v>29.587303178347518</v>
      </c>
      <c r="AI115" s="205">
        <v>26.968785127088609</v>
      </c>
      <c r="AJ115" s="205">
        <v>33.887476283790676</v>
      </c>
      <c r="AK115" s="204">
        <v>34.185056634215407</v>
      </c>
      <c r="AL115" s="205">
        <v>33.961339172213897</v>
      </c>
      <c r="AM115" s="205">
        <v>29.495331794649058</v>
      </c>
      <c r="AN115" s="205">
        <v>22.891757893023861</v>
      </c>
      <c r="AO115" s="205">
        <v>34.640150166690297</v>
      </c>
      <c r="AP115" s="204">
        <v>34.170738668380338</v>
      </c>
      <c r="AQ115" s="205">
        <v>34.077279437794182</v>
      </c>
      <c r="AR115" s="205">
        <v>30.620958140387508</v>
      </c>
      <c r="AS115" s="205">
        <v>26.933208181082474</v>
      </c>
      <c r="AT115" s="205">
        <v>34.463567624245954</v>
      </c>
      <c r="AU115" s="204">
        <v>35.028664621491089</v>
      </c>
      <c r="AV115" s="205">
        <v>34.907205684340767</v>
      </c>
      <c r="AW115" s="205">
        <v>32.252455326459057</v>
      </c>
      <c r="AX115" s="205">
        <v>27.851025582787376</v>
      </c>
      <c r="AY115" s="205">
        <v>35.480563594451105</v>
      </c>
      <c r="AZ115" s="204">
        <v>36.048379468674248</v>
      </c>
      <c r="BA115" s="205">
        <v>35.940458394519261</v>
      </c>
      <c r="BB115" s="205">
        <v>33.198212135837366</v>
      </c>
      <c r="BC115" s="205">
        <v>29.567642153890436</v>
      </c>
      <c r="BD115" s="205">
        <v>36.87296259081571</v>
      </c>
      <c r="BE115" s="204">
        <v>37.339174481280764</v>
      </c>
      <c r="BF115" s="205">
        <v>37.180548962649262</v>
      </c>
      <c r="BG115" s="205">
        <v>34.425660617724425</v>
      </c>
      <c r="BH115" s="205">
        <v>31.88176903368608</v>
      </c>
      <c r="BI115" s="206">
        <v>37.786067155056259</v>
      </c>
    </row>
    <row r="116" spans="1:61" x14ac:dyDescent="0.25">
      <c r="A116" s="207" t="s">
        <v>1749</v>
      </c>
      <c r="B116" s="204">
        <v>51.502962912620042</v>
      </c>
      <c r="C116" s="205">
        <v>50.393402731385443</v>
      </c>
      <c r="D116" s="205">
        <v>51.409056732168956</v>
      </c>
      <c r="E116" s="205">
        <v>51.012516035160012</v>
      </c>
      <c r="F116" s="205">
        <v>53.023177641222752</v>
      </c>
      <c r="G116" s="204">
        <v>41.56622230934839</v>
      </c>
      <c r="H116" s="205">
        <v>40.618152929816603</v>
      </c>
      <c r="I116" s="205">
        <v>42.103132593906551</v>
      </c>
      <c r="J116" s="205">
        <v>42.422418579303013</v>
      </c>
      <c r="K116" s="205">
        <v>43.957153476311092</v>
      </c>
      <c r="L116" s="204">
        <v>35.500801580277688</v>
      </c>
      <c r="M116" s="205">
        <v>35.067509356216974</v>
      </c>
      <c r="N116" s="205">
        <v>36.003758583956703</v>
      </c>
      <c r="O116" s="205">
        <v>35.909608697732018</v>
      </c>
      <c r="P116" s="205">
        <v>36.803169576786843</v>
      </c>
      <c r="Q116" s="204">
        <v>38.361367887880739</v>
      </c>
      <c r="R116" s="205">
        <v>38.044509984348267</v>
      </c>
      <c r="S116" s="205">
        <v>38.493513763307007</v>
      </c>
      <c r="T116" s="205">
        <v>38.533191406511612</v>
      </c>
      <c r="U116" s="205">
        <v>39.739512247756039</v>
      </c>
      <c r="V116" s="204">
        <v>34.956342913188671</v>
      </c>
      <c r="W116" s="205">
        <v>34.846495388957223</v>
      </c>
      <c r="X116" s="205">
        <v>35.100319080267695</v>
      </c>
      <c r="Y116" s="205">
        <v>34.717041514501133</v>
      </c>
      <c r="Z116" s="205">
        <v>35.718373133960071</v>
      </c>
      <c r="AA116" s="204">
        <v>33.153437532408091</v>
      </c>
      <c r="AB116" s="205">
        <v>32.765042773492553</v>
      </c>
      <c r="AC116" s="205">
        <v>33.102210656728552</v>
      </c>
      <c r="AD116" s="205">
        <v>32.979735601170475</v>
      </c>
      <c r="AE116" s="205">
        <v>34.15126238152704</v>
      </c>
      <c r="AF116" s="204">
        <v>32.143240366950835</v>
      </c>
      <c r="AG116" s="205">
        <v>31.897005405907777</v>
      </c>
      <c r="AH116" s="205">
        <v>30.788795843474912</v>
      </c>
      <c r="AI116" s="205">
        <v>30.627787202437794</v>
      </c>
      <c r="AJ116" s="205">
        <v>32.608607046497816</v>
      </c>
      <c r="AK116" s="204">
        <v>32.935384023334173</v>
      </c>
      <c r="AL116" s="205">
        <v>32.473514376577143</v>
      </c>
      <c r="AM116" s="205">
        <v>31.181449840055041</v>
      </c>
      <c r="AN116" s="205">
        <v>31.444747404535892</v>
      </c>
      <c r="AO116" s="205">
        <v>33.792886877819832</v>
      </c>
      <c r="AP116" s="204">
        <v>32.138403347127337</v>
      </c>
      <c r="AQ116" s="205">
        <v>31.94602706139948</v>
      </c>
      <c r="AR116" s="205">
        <v>31.744983908119266</v>
      </c>
      <c r="AS116" s="205">
        <v>31.357009398878393</v>
      </c>
      <c r="AT116" s="205">
        <v>32.762357553817424</v>
      </c>
      <c r="AU116" s="204">
        <v>33.092913849936537</v>
      </c>
      <c r="AV116" s="205">
        <v>32.912402546793309</v>
      </c>
      <c r="AW116" s="205">
        <v>32.949762218073872</v>
      </c>
      <c r="AX116" s="205">
        <v>32.524692502275393</v>
      </c>
      <c r="AY116" s="205">
        <v>33.99635134705985</v>
      </c>
      <c r="AZ116" s="204">
        <v>33.987863289466354</v>
      </c>
      <c r="BA116" s="205">
        <v>33.850267037305798</v>
      </c>
      <c r="BB116" s="205">
        <v>33.911388490903839</v>
      </c>
      <c r="BC116" s="205">
        <v>33.801893834738259</v>
      </c>
      <c r="BD116" s="205">
        <v>35.153853771676644</v>
      </c>
      <c r="BE116" s="204">
        <v>36.236870731582449</v>
      </c>
      <c r="BF116" s="205">
        <v>36.10955286131454</v>
      </c>
      <c r="BG116" s="205">
        <v>36.36851122148358</v>
      </c>
      <c r="BH116" s="205">
        <v>35.644309117269209</v>
      </c>
      <c r="BI116" s="206">
        <v>36.622337062186894</v>
      </c>
    </row>
    <row r="117" spans="1:61" x14ac:dyDescent="0.25">
      <c r="A117" s="207" t="s">
        <v>1750</v>
      </c>
      <c r="B117" s="204">
        <v>51.786840796797584</v>
      </c>
      <c r="C117" s="205">
        <v>50.66478275201294</v>
      </c>
      <c r="D117" s="205">
        <v>51.378123648087502</v>
      </c>
      <c r="E117" s="205">
        <v>51.198619159487329</v>
      </c>
      <c r="F117" s="205">
        <v>53.094839037220424</v>
      </c>
      <c r="G117" s="204">
        <v>41.089997644822631</v>
      </c>
      <c r="H117" s="205">
        <v>40.16399470034942</v>
      </c>
      <c r="I117" s="205">
        <v>41.376636913372849</v>
      </c>
      <c r="J117" s="205">
        <v>41.925321332364469</v>
      </c>
      <c r="K117" s="205">
        <v>43.929020564321569</v>
      </c>
      <c r="L117" s="204">
        <v>35.051114789614914</v>
      </c>
      <c r="M117" s="205">
        <v>34.684691497100133</v>
      </c>
      <c r="N117" s="205">
        <v>35.309609393118684</v>
      </c>
      <c r="O117" s="205">
        <v>35.353538504059763</v>
      </c>
      <c r="P117" s="205">
        <v>36.675017132872668</v>
      </c>
      <c r="Q117" s="204">
        <v>37.914645385787431</v>
      </c>
      <c r="R117" s="205">
        <v>37.559357725767121</v>
      </c>
      <c r="S117" s="205">
        <v>38.052942095980889</v>
      </c>
      <c r="T117" s="205">
        <v>37.996727137253679</v>
      </c>
      <c r="U117" s="205">
        <v>39.810543824365858</v>
      </c>
      <c r="V117" s="204">
        <v>34.546764732027775</v>
      </c>
      <c r="W117" s="205">
        <v>34.376245543491159</v>
      </c>
      <c r="X117" s="205">
        <v>34.665112844961051</v>
      </c>
      <c r="Y117" s="205">
        <v>34.395823292058786</v>
      </c>
      <c r="Z117" s="205">
        <v>35.592797315369992</v>
      </c>
      <c r="AA117" s="204">
        <v>32.609477557352825</v>
      </c>
      <c r="AB117" s="205">
        <v>32.248950694731498</v>
      </c>
      <c r="AC117" s="205">
        <v>32.524758630212865</v>
      </c>
      <c r="AD117" s="205">
        <v>32.28975716477121</v>
      </c>
      <c r="AE117" s="205">
        <v>33.616621486820669</v>
      </c>
      <c r="AF117" s="204">
        <v>31.702579846602514</v>
      </c>
      <c r="AG117" s="205">
        <v>31.493489102991067</v>
      </c>
      <c r="AH117" s="205">
        <v>30.258795843474914</v>
      </c>
      <c r="AI117" s="205">
        <v>29.962765854776482</v>
      </c>
      <c r="AJ117" s="205">
        <v>32.061753124501209</v>
      </c>
      <c r="AK117" s="204">
        <v>32.582492262185689</v>
      </c>
      <c r="AL117" s="205">
        <v>32.131015576996894</v>
      </c>
      <c r="AM117" s="205">
        <v>30.724076424841716</v>
      </c>
      <c r="AN117" s="205">
        <v>30.598364399061484</v>
      </c>
      <c r="AO117" s="205">
        <v>33.49117762968941</v>
      </c>
      <c r="AP117" s="204">
        <v>31.151975326328539</v>
      </c>
      <c r="AQ117" s="205">
        <v>30.9314574638096</v>
      </c>
      <c r="AR117" s="205">
        <v>30.808726119218601</v>
      </c>
      <c r="AS117" s="205">
        <v>30.507097169735939</v>
      </c>
      <c r="AT117" s="205">
        <v>31.779603642580192</v>
      </c>
      <c r="AU117" s="204">
        <v>32.050421111208898</v>
      </c>
      <c r="AV117" s="205">
        <v>31.802371796038187</v>
      </c>
      <c r="AW117" s="205">
        <v>31.992265681539788</v>
      </c>
      <c r="AX117" s="205">
        <v>31.634453598399435</v>
      </c>
      <c r="AY117" s="205">
        <v>33.158670275763384</v>
      </c>
      <c r="AZ117" s="204">
        <v>33.167119096210513</v>
      </c>
      <c r="BA117" s="205">
        <v>32.838857113471569</v>
      </c>
      <c r="BB117" s="205">
        <v>33.136232347332225</v>
      </c>
      <c r="BC117" s="205">
        <v>33.097597129553009</v>
      </c>
      <c r="BD117" s="205">
        <v>34.306156671197762</v>
      </c>
      <c r="BE117" s="204">
        <v>35.607429317418877</v>
      </c>
      <c r="BF117" s="205">
        <v>35.421091473389708</v>
      </c>
      <c r="BG117" s="205">
        <v>35.801028758181452</v>
      </c>
      <c r="BH117" s="205">
        <v>35.182457129314287</v>
      </c>
      <c r="BI117" s="206">
        <v>36.096940952052357</v>
      </c>
    </row>
    <row r="118" spans="1:61" x14ac:dyDescent="0.25">
      <c r="A118" s="207" t="s">
        <v>1751</v>
      </c>
      <c r="B118" s="204">
        <v>51.633966467082146</v>
      </c>
      <c r="C118" s="205">
        <v>50.572293607819688</v>
      </c>
      <c r="D118" s="205">
        <v>51.237635112305441</v>
      </c>
      <c r="E118" s="205">
        <v>51.030701565562481</v>
      </c>
      <c r="F118" s="205">
        <v>52.9061768183808</v>
      </c>
      <c r="G118" s="204">
        <v>41.414199489065055</v>
      </c>
      <c r="H118" s="205">
        <v>40.422642653610758</v>
      </c>
      <c r="I118" s="205">
        <v>41.952097792777714</v>
      </c>
      <c r="J118" s="205">
        <v>42.305696666724458</v>
      </c>
      <c r="K118" s="205">
        <v>43.903898775053975</v>
      </c>
      <c r="L118" s="204">
        <v>35.376619989946256</v>
      </c>
      <c r="M118" s="205">
        <v>35.04753980816178</v>
      </c>
      <c r="N118" s="205">
        <v>35.726965947193193</v>
      </c>
      <c r="O118" s="205">
        <v>35.826499961362856</v>
      </c>
      <c r="P118" s="205">
        <v>36.759468522363079</v>
      </c>
      <c r="Q118" s="204">
        <v>38.19947513417798</v>
      </c>
      <c r="R118" s="205">
        <v>37.822653863793541</v>
      </c>
      <c r="S118" s="205">
        <v>38.477924643613576</v>
      </c>
      <c r="T118" s="205">
        <v>38.445473003185349</v>
      </c>
      <c r="U118" s="205">
        <v>39.761808894532123</v>
      </c>
      <c r="V118" s="204">
        <v>34.744284592522789</v>
      </c>
      <c r="W118" s="205">
        <v>34.635712011188879</v>
      </c>
      <c r="X118" s="205">
        <v>34.985708393745043</v>
      </c>
      <c r="Y118" s="205">
        <v>34.704949143140169</v>
      </c>
      <c r="Z118" s="205">
        <v>35.595978730229234</v>
      </c>
      <c r="AA118" s="204">
        <v>32.971064423485103</v>
      </c>
      <c r="AB118" s="205">
        <v>32.543284306064535</v>
      </c>
      <c r="AC118" s="205">
        <v>32.977128032406355</v>
      </c>
      <c r="AD118" s="205">
        <v>32.734534028030673</v>
      </c>
      <c r="AE118" s="205">
        <v>34.02027675389634</v>
      </c>
      <c r="AF118" s="204">
        <v>31.889274399252177</v>
      </c>
      <c r="AG118" s="205">
        <v>31.646932449387382</v>
      </c>
      <c r="AH118" s="205">
        <v>30.670734346115267</v>
      </c>
      <c r="AI118" s="205">
        <v>30.387787202437792</v>
      </c>
      <c r="AJ118" s="205">
        <v>32.461227377534364</v>
      </c>
      <c r="AK118" s="204">
        <v>32.716476358507755</v>
      </c>
      <c r="AL118" s="205">
        <v>32.246424734046819</v>
      </c>
      <c r="AM118" s="205">
        <v>31.07313604674388</v>
      </c>
      <c r="AN118" s="205">
        <v>31.172153794552003</v>
      </c>
      <c r="AO118" s="205">
        <v>33.757061297312234</v>
      </c>
      <c r="AP118" s="204">
        <v>31.816100307397601</v>
      </c>
      <c r="AQ118" s="205">
        <v>31.639290366660397</v>
      </c>
      <c r="AR118" s="205">
        <v>31.443133947571866</v>
      </c>
      <c r="AS118" s="205">
        <v>31.213972416455505</v>
      </c>
      <c r="AT118" s="205">
        <v>32.459722260956809</v>
      </c>
      <c r="AU118" s="204">
        <v>32.747994795733241</v>
      </c>
      <c r="AV118" s="205">
        <v>32.589905806858567</v>
      </c>
      <c r="AW118" s="205">
        <v>32.627343598150276</v>
      </c>
      <c r="AX118" s="205">
        <v>32.321971842534658</v>
      </c>
      <c r="AY118" s="205">
        <v>33.593840035941518</v>
      </c>
      <c r="AZ118" s="204">
        <v>33.627485264745118</v>
      </c>
      <c r="BA118" s="205">
        <v>33.473194705536159</v>
      </c>
      <c r="BB118" s="205">
        <v>33.556605717498222</v>
      </c>
      <c r="BC118" s="205">
        <v>33.608983922595073</v>
      </c>
      <c r="BD118" s="205">
        <v>34.770936216853741</v>
      </c>
      <c r="BE118" s="204">
        <v>35.876234840672559</v>
      </c>
      <c r="BF118" s="205">
        <v>35.716094974544013</v>
      </c>
      <c r="BG118" s="205">
        <v>36.161674493248519</v>
      </c>
      <c r="BH118" s="205">
        <v>35.49623598694874</v>
      </c>
      <c r="BI118" s="206">
        <v>36.45266676977775</v>
      </c>
    </row>
    <row r="119" spans="1:61" x14ac:dyDescent="0.25">
      <c r="A119" s="207" t="s">
        <v>1752</v>
      </c>
      <c r="B119" s="204">
        <v>51.146919429926797</v>
      </c>
      <c r="C119" s="205">
        <v>50.077243679898736</v>
      </c>
      <c r="D119" s="205">
        <v>48.80698144978701</v>
      </c>
      <c r="E119" s="205">
        <v>46.964714782127359</v>
      </c>
      <c r="F119" s="205">
        <v>52.219956169588997</v>
      </c>
      <c r="G119" s="204">
        <v>40.232071627870894</v>
      </c>
      <c r="H119" s="205">
        <v>39.304181770325798</v>
      </c>
      <c r="I119" s="205">
        <v>38.931205103074902</v>
      </c>
      <c r="J119" s="205">
        <v>38.343655730973595</v>
      </c>
      <c r="K119" s="205">
        <v>42.148305705482827</v>
      </c>
      <c r="L119" s="204">
        <v>34.951126174411108</v>
      </c>
      <c r="M119" s="205">
        <v>34.733843210134985</v>
      </c>
      <c r="N119" s="205">
        <v>33.877163825329504</v>
      </c>
      <c r="O119" s="205">
        <v>33.258123220187152</v>
      </c>
      <c r="P119" s="205">
        <v>35.790604433218121</v>
      </c>
      <c r="Q119" s="204">
        <v>37.662287696805805</v>
      </c>
      <c r="R119" s="205">
        <v>37.35059039784516</v>
      </c>
      <c r="S119" s="205">
        <v>36.55997505839354</v>
      </c>
      <c r="T119" s="205">
        <v>34.606880774010683</v>
      </c>
      <c r="U119" s="205">
        <v>38.963496797925451</v>
      </c>
      <c r="V119" s="204">
        <v>35.049698396048356</v>
      </c>
      <c r="W119" s="205">
        <v>34.829921109647287</v>
      </c>
      <c r="X119" s="205">
        <v>33.449131390329214</v>
      </c>
      <c r="Y119" s="205">
        <v>32.172497434373454</v>
      </c>
      <c r="Z119" s="205">
        <v>35.245213541589557</v>
      </c>
      <c r="AA119" s="204">
        <v>33.957366782863367</v>
      </c>
      <c r="AB119" s="205">
        <v>33.634110461795977</v>
      </c>
      <c r="AC119" s="205">
        <v>32.284672800586904</v>
      </c>
      <c r="AD119" s="205">
        <v>30.383457668794698</v>
      </c>
      <c r="AE119" s="205">
        <v>34.527539105275899</v>
      </c>
      <c r="AF119" s="204">
        <v>33.04287935798348</v>
      </c>
      <c r="AG119" s="205">
        <v>32.801266035719266</v>
      </c>
      <c r="AH119" s="205">
        <v>30.202319800945741</v>
      </c>
      <c r="AI119" s="205">
        <v>28.300000000000004</v>
      </c>
      <c r="AJ119" s="205">
        <v>33.341460414651451</v>
      </c>
      <c r="AK119" s="204">
        <v>33.737696683166689</v>
      </c>
      <c r="AL119" s="205">
        <v>33.511339172213887</v>
      </c>
      <c r="AM119" s="205">
        <v>30.215331794649053</v>
      </c>
      <c r="AN119" s="205">
        <v>27.398192372102795</v>
      </c>
      <c r="AO119" s="205">
        <v>34.138328288997712</v>
      </c>
      <c r="AP119" s="204">
        <v>33.713291869449478</v>
      </c>
      <c r="AQ119" s="205">
        <v>33.619827253404885</v>
      </c>
      <c r="AR119" s="205">
        <v>31.251018833637527</v>
      </c>
      <c r="AS119" s="205">
        <v>28.535946544818515</v>
      </c>
      <c r="AT119" s="205">
        <v>33.969825114860612</v>
      </c>
      <c r="AU119" s="204">
        <v>34.528086331772712</v>
      </c>
      <c r="AV119" s="205">
        <v>34.418863116683035</v>
      </c>
      <c r="AW119" s="205">
        <v>32.857533243069561</v>
      </c>
      <c r="AX119" s="205">
        <v>29.438469308854756</v>
      </c>
      <c r="AY119" s="205">
        <v>34.856167165439352</v>
      </c>
      <c r="AZ119" s="204">
        <v>35.551311468277227</v>
      </c>
      <c r="BA119" s="205">
        <v>35.435701647877586</v>
      </c>
      <c r="BB119" s="205">
        <v>33.863802732597748</v>
      </c>
      <c r="BC119" s="205">
        <v>30.991085421712313</v>
      </c>
      <c r="BD119" s="205">
        <v>36.326095207422689</v>
      </c>
      <c r="BE119" s="204">
        <v>36.891037394592303</v>
      </c>
      <c r="BF119" s="205">
        <v>36.670022566391978</v>
      </c>
      <c r="BG119" s="205">
        <v>35.121142122767694</v>
      </c>
      <c r="BH119" s="205">
        <v>32.513058364879853</v>
      </c>
      <c r="BI119" s="206">
        <v>37.226228107485369</v>
      </c>
    </row>
    <row r="120" spans="1:61" x14ac:dyDescent="0.25">
      <c r="A120" s="207" t="s">
        <v>1753</v>
      </c>
      <c r="B120" s="204" t="s">
        <v>1742</v>
      </c>
      <c r="C120" s="205" t="s">
        <v>1742</v>
      </c>
      <c r="D120" s="205" t="s">
        <v>1742</v>
      </c>
      <c r="E120" s="205" t="s">
        <v>1742</v>
      </c>
      <c r="F120" s="205" t="s">
        <v>1742</v>
      </c>
      <c r="G120" s="204" t="s">
        <v>1742</v>
      </c>
      <c r="H120" s="205" t="s">
        <v>1742</v>
      </c>
      <c r="I120" s="205" t="s">
        <v>1742</v>
      </c>
      <c r="J120" s="205" t="s">
        <v>1742</v>
      </c>
      <c r="K120" s="205" t="s">
        <v>1742</v>
      </c>
      <c r="L120" s="204" t="s">
        <v>1742</v>
      </c>
      <c r="M120" s="205" t="s">
        <v>1742</v>
      </c>
      <c r="N120" s="205" t="s">
        <v>1742</v>
      </c>
      <c r="O120" s="205" t="s">
        <v>1742</v>
      </c>
      <c r="P120" s="205" t="s">
        <v>1742</v>
      </c>
      <c r="Q120" s="204" t="s">
        <v>1742</v>
      </c>
      <c r="R120" s="205" t="s">
        <v>1742</v>
      </c>
      <c r="S120" s="205" t="s">
        <v>1742</v>
      </c>
      <c r="T120" s="205" t="s">
        <v>1742</v>
      </c>
      <c r="U120" s="205" t="s">
        <v>1742</v>
      </c>
      <c r="V120" s="204" t="s">
        <v>1742</v>
      </c>
      <c r="W120" s="205" t="s">
        <v>1742</v>
      </c>
      <c r="X120" s="205" t="s">
        <v>1742</v>
      </c>
      <c r="Y120" s="205" t="s">
        <v>1742</v>
      </c>
      <c r="Z120" s="205" t="s">
        <v>1742</v>
      </c>
      <c r="AA120" s="204" t="s">
        <v>1742</v>
      </c>
      <c r="AB120" s="205" t="s">
        <v>1742</v>
      </c>
      <c r="AC120" s="205" t="s">
        <v>1742</v>
      </c>
      <c r="AD120" s="205" t="s">
        <v>1742</v>
      </c>
      <c r="AE120" s="205" t="s">
        <v>1742</v>
      </c>
      <c r="AF120" s="204" t="s">
        <v>1742</v>
      </c>
      <c r="AG120" s="205" t="s">
        <v>1742</v>
      </c>
      <c r="AH120" s="205" t="s">
        <v>1742</v>
      </c>
      <c r="AI120" s="205" t="s">
        <v>1742</v>
      </c>
      <c r="AJ120" s="205" t="s">
        <v>1742</v>
      </c>
      <c r="AK120" s="204" t="s">
        <v>1742</v>
      </c>
      <c r="AL120" s="205" t="s">
        <v>1742</v>
      </c>
      <c r="AM120" s="205" t="s">
        <v>1742</v>
      </c>
      <c r="AN120" s="205" t="s">
        <v>1742</v>
      </c>
      <c r="AO120" s="205" t="s">
        <v>1742</v>
      </c>
      <c r="AP120" s="204">
        <v>30.592539557145521</v>
      </c>
      <c r="AQ120" s="205">
        <v>30.575160618787688</v>
      </c>
      <c r="AR120" s="205">
        <v>30.225600317214884</v>
      </c>
      <c r="AS120" s="205">
        <v>29.933973737567115</v>
      </c>
      <c r="AT120" s="205">
        <v>30.699822407464083</v>
      </c>
      <c r="AU120" s="204">
        <v>31.642828063291599</v>
      </c>
      <c r="AV120" s="205">
        <v>31.627378316168709</v>
      </c>
      <c r="AW120" s="205">
        <v>31.597394472846009</v>
      </c>
      <c r="AX120" s="205">
        <v>31.266664242314917</v>
      </c>
      <c r="AY120" s="205">
        <v>32.161527916325745</v>
      </c>
      <c r="AZ120" s="204">
        <v>32.684167313635562</v>
      </c>
      <c r="BA120" s="205">
        <v>32.632978193048508</v>
      </c>
      <c r="BB120" s="205">
        <v>32.63877969576685</v>
      </c>
      <c r="BC120" s="205">
        <v>32.567160122697722</v>
      </c>
      <c r="BD120" s="205">
        <v>33.659449370926517</v>
      </c>
      <c r="BE120" s="204">
        <v>35.063581016740905</v>
      </c>
      <c r="BF120" s="205">
        <v>35.017044536517496</v>
      </c>
      <c r="BG120" s="205">
        <v>35.115989774833196</v>
      </c>
      <c r="BH120" s="205">
        <v>34.663224748273088</v>
      </c>
      <c r="BI120" s="206">
        <v>35.234125375140913</v>
      </c>
    </row>
    <row r="121" spans="1:61" x14ac:dyDescent="0.25">
      <c r="A121" s="207" t="s">
        <v>1754</v>
      </c>
      <c r="B121" s="204">
        <v>48.90844900400301</v>
      </c>
      <c r="C121" s="205">
        <v>48.475216940332608</v>
      </c>
      <c r="D121" s="205">
        <v>48.865085669806525</v>
      </c>
      <c r="E121" s="205">
        <v>48.883555678380731</v>
      </c>
      <c r="F121" s="205">
        <v>49.371480870287058</v>
      </c>
      <c r="G121" s="204">
        <v>38.846249587843964</v>
      </c>
      <c r="H121" s="205">
        <v>38.146907571077271</v>
      </c>
      <c r="I121" s="205">
        <v>38.994991039928749</v>
      </c>
      <c r="J121" s="205">
        <v>39.21214518434919</v>
      </c>
      <c r="K121" s="205">
        <v>40.211061973301511</v>
      </c>
      <c r="L121" s="204">
        <v>33.10543860493766</v>
      </c>
      <c r="M121" s="205">
        <v>32.997923650257455</v>
      </c>
      <c r="N121" s="205">
        <v>33.231282929571265</v>
      </c>
      <c r="O121" s="205">
        <v>33.229090117763562</v>
      </c>
      <c r="P121" s="205">
        <v>33.725589470478276</v>
      </c>
      <c r="Q121" s="204">
        <v>35.807227189743443</v>
      </c>
      <c r="R121" s="205">
        <v>35.725466807410911</v>
      </c>
      <c r="S121" s="205">
        <v>35.851476630195258</v>
      </c>
      <c r="T121" s="205">
        <v>35.789126735586862</v>
      </c>
      <c r="U121" s="205">
        <v>36.456636872568893</v>
      </c>
      <c r="V121" s="204">
        <v>32.871042568574637</v>
      </c>
      <c r="W121" s="205">
        <v>32.827835588384048</v>
      </c>
      <c r="X121" s="205">
        <v>32.878927727127518</v>
      </c>
      <c r="Y121" s="205">
        <v>32.82344999834902</v>
      </c>
      <c r="Z121" s="205">
        <v>33.199493364917217</v>
      </c>
      <c r="AA121" s="204">
        <v>30.642330506541082</v>
      </c>
      <c r="AB121" s="205">
        <v>30.468408478455508</v>
      </c>
      <c r="AC121" s="205">
        <v>30.585889496863743</v>
      </c>
      <c r="AD121" s="205">
        <v>30.46175940129487</v>
      </c>
      <c r="AE121" s="205">
        <v>31.074737535124036</v>
      </c>
      <c r="AF121" s="204">
        <v>28.679183472468363</v>
      </c>
      <c r="AG121" s="205">
        <v>28.580312845614088</v>
      </c>
      <c r="AH121" s="205">
        <v>28.507956808761325</v>
      </c>
      <c r="AI121" s="205">
        <v>28.469618997296525</v>
      </c>
      <c r="AJ121" s="205">
        <v>29.075963436749404</v>
      </c>
      <c r="AK121" s="204">
        <v>29.117303412870019</v>
      </c>
      <c r="AL121" s="205">
        <v>28.905836054041512</v>
      </c>
      <c r="AM121" s="205">
        <v>28.865710463158763</v>
      </c>
      <c r="AN121" s="205">
        <v>28.786990471196145</v>
      </c>
      <c r="AO121" s="205">
        <v>29.4193793194964</v>
      </c>
      <c r="AP121" s="204">
        <v>29.951565585658596</v>
      </c>
      <c r="AQ121" s="205">
        <v>29.880101159753451</v>
      </c>
      <c r="AR121" s="205">
        <v>29.831513704798869</v>
      </c>
      <c r="AS121" s="205">
        <v>29.815673098449714</v>
      </c>
      <c r="AT121" s="205">
        <v>30.142135293766099</v>
      </c>
      <c r="AU121" s="204">
        <v>30.820377288046082</v>
      </c>
      <c r="AV121" s="205">
        <v>30.754807034462683</v>
      </c>
      <c r="AW121" s="205">
        <v>30.754959964401767</v>
      </c>
      <c r="AX121" s="205">
        <v>30.688156764269372</v>
      </c>
      <c r="AY121" s="205">
        <v>31.201211522583009</v>
      </c>
      <c r="AZ121" s="204">
        <v>31.704237172680198</v>
      </c>
      <c r="BA121" s="205">
        <v>31.619457797420758</v>
      </c>
      <c r="BB121" s="205">
        <v>31.683188735326851</v>
      </c>
      <c r="BC121" s="205">
        <v>31.624023292704358</v>
      </c>
      <c r="BD121" s="205">
        <v>32.027374871987035</v>
      </c>
      <c r="BE121" s="204">
        <v>34.089505744856687</v>
      </c>
      <c r="BF121" s="205">
        <v>34.057025333679888</v>
      </c>
      <c r="BG121" s="205">
        <v>34.164823367094058</v>
      </c>
      <c r="BH121" s="205">
        <v>34.017925197845777</v>
      </c>
      <c r="BI121" s="206">
        <v>34.180046122378961</v>
      </c>
    </row>
    <row r="122" spans="1:61" x14ac:dyDescent="0.25">
      <c r="A122" s="207" t="s">
        <v>1755</v>
      </c>
      <c r="B122" s="204">
        <v>49.548569611048052</v>
      </c>
      <c r="C122" s="205">
        <v>48.990185193324187</v>
      </c>
      <c r="D122" s="205">
        <v>49.465936297093911</v>
      </c>
      <c r="E122" s="205">
        <v>49.348282283555676</v>
      </c>
      <c r="F122" s="205">
        <v>50.109269641491579</v>
      </c>
      <c r="G122" s="204">
        <v>39.446045574067561</v>
      </c>
      <c r="H122" s="205">
        <v>38.706183615739839</v>
      </c>
      <c r="I122" s="205">
        <v>39.569483110682256</v>
      </c>
      <c r="J122" s="205">
        <v>39.786982331133423</v>
      </c>
      <c r="K122" s="205">
        <v>40.942950239319565</v>
      </c>
      <c r="L122" s="204">
        <v>33.654448821517825</v>
      </c>
      <c r="M122" s="205">
        <v>33.544834780880031</v>
      </c>
      <c r="N122" s="205">
        <v>33.78294946127933</v>
      </c>
      <c r="O122" s="205">
        <v>33.775601257322144</v>
      </c>
      <c r="P122" s="205">
        <v>34.339312840946029</v>
      </c>
      <c r="Q122" s="204">
        <v>36.334677849308861</v>
      </c>
      <c r="R122" s="205">
        <v>36.249984930659188</v>
      </c>
      <c r="S122" s="205">
        <v>36.380224879890626</v>
      </c>
      <c r="T122" s="205">
        <v>36.306680080958969</v>
      </c>
      <c r="U122" s="205">
        <v>37.062616612463017</v>
      </c>
      <c r="V122" s="204">
        <v>33.341669007553065</v>
      </c>
      <c r="W122" s="205">
        <v>33.255808977328776</v>
      </c>
      <c r="X122" s="205">
        <v>33.344111730928333</v>
      </c>
      <c r="Y122" s="205">
        <v>33.203394102691107</v>
      </c>
      <c r="Z122" s="205">
        <v>33.694887763713076</v>
      </c>
      <c r="AA122" s="204">
        <v>31.061030435606245</v>
      </c>
      <c r="AB122" s="205">
        <v>30.819838122377323</v>
      </c>
      <c r="AC122" s="205">
        <v>30.937436528428464</v>
      </c>
      <c r="AD122" s="205">
        <v>30.751379200330007</v>
      </c>
      <c r="AE122" s="205">
        <v>31.584599583787391</v>
      </c>
      <c r="AF122" s="204">
        <v>29.096847846920987</v>
      </c>
      <c r="AG122" s="205">
        <v>28.998320543998517</v>
      </c>
      <c r="AH122" s="205">
        <v>28.783682086867774</v>
      </c>
      <c r="AI122" s="205">
        <v>28.699618997296525</v>
      </c>
      <c r="AJ122" s="205">
        <v>29.569520820072192</v>
      </c>
      <c r="AK122" s="204">
        <v>29.537303412870017</v>
      </c>
      <c r="AL122" s="205">
        <v>29.23247328792414</v>
      </c>
      <c r="AM122" s="205">
        <v>29.093470266722885</v>
      </c>
      <c r="AN122" s="205">
        <v>29.014446194227816</v>
      </c>
      <c r="AO122" s="205">
        <v>29.861604798571953</v>
      </c>
      <c r="AP122" s="204">
        <v>30.352267374513417</v>
      </c>
      <c r="AQ122" s="205">
        <v>30.272999814987202</v>
      </c>
      <c r="AR122" s="205">
        <v>30.128767532498582</v>
      </c>
      <c r="AS122" s="205">
        <v>30.071864658049641</v>
      </c>
      <c r="AT122" s="205">
        <v>30.587743081651091</v>
      </c>
      <c r="AU122" s="204">
        <v>31.285458233842778</v>
      </c>
      <c r="AV122" s="205">
        <v>31.217396511881802</v>
      </c>
      <c r="AW122" s="205">
        <v>31.212334636561469</v>
      </c>
      <c r="AX122" s="205">
        <v>31.077370749526477</v>
      </c>
      <c r="AY122" s="205">
        <v>31.676283190800163</v>
      </c>
      <c r="AZ122" s="204">
        <v>32.218275604672314</v>
      </c>
      <c r="BA122" s="205">
        <v>32.161760769199994</v>
      </c>
      <c r="BB122" s="205">
        <v>32.166201623981038</v>
      </c>
      <c r="BC122" s="205">
        <v>32.081811257791294</v>
      </c>
      <c r="BD122" s="205">
        <v>32.717726726650305</v>
      </c>
      <c r="BE122" s="204">
        <v>34.51881289539314</v>
      </c>
      <c r="BF122" s="205">
        <v>34.486373935511494</v>
      </c>
      <c r="BG122" s="205">
        <v>34.596570827427676</v>
      </c>
      <c r="BH122" s="205">
        <v>34.285660316578912</v>
      </c>
      <c r="BI122" s="206">
        <v>34.675449202425888</v>
      </c>
    </row>
    <row r="123" spans="1:61" x14ac:dyDescent="0.25">
      <c r="A123" s="207" t="s">
        <v>1756</v>
      </c>
      <c r="B123" s="204">
        <v>52.920576869490745</v>
      </c>
      <c r="C123" s="205">
        <v>52.171092393024146</v>
      </c>
      <c r="D123" s="205">
        <v>50.275821978584126</v>
      </c>
      <c r="E123" s="205">
        <v>47.440827512175062</v>
      </c>
      <c r="F123" s="205">
        <v>54.980952680230544</v>
      </c>
      <c r="G123" s="204">
        <v>40.646304061711191</v>
      </c>
      <c r="H123" s="205">
        <v>40.116901537992902</v>
      </c>
      <c r="I123" s="205">
        <v>39.196390833309344</v>
      </c>
      <c r="J123" s="205">
        <v>38.394387670017224</v>
      </c>
      <c r="K123" s="205">
        <v>42.572678932599665</v>
      </c>
      <c r="L123" s="204">
        <v>36.408128574564039</v>
      </c>
      <c r="M123" s="205">
        <v>36.364311133935843</v>
      </c>
      <c r="N123" s="205">
        <v>35.463717506751209</v>
      </c>
      <c r="O123" s="205">
        <v>35.015492316932516</v>
      </c>
      <c r="P123" s="205">
        <v>37.381330077202705</v>
      </c>
      <c r="Q123" s="204">
        <v>38.699786550630733</v>
      </c>
      <c r="R123" s="205">
        <v>38.396951042842055</v>
      </c>
      <c r="S123" s="205">
        <v>37.354976668861504</v>
      </c>
      <c r="T123" s="205">
        <v>35.834350838483495</v>
      </c>
      <c r="U123" s="205">
        <v>40.519983774722952</v>
      </c>
      <c r="V123" s="204">
        <v>36.94005188470986</v>
      </c>
      <c r="W123" s="205">
        <v>37.632209491817505</v>
      </c>
      <c r="X123" s="205">
        <v>34.99727462544746</v>
      </c>
      <c r="Y123" s="205">
        <v>33.944413731770403</v>
      </c>
      <c r="Z123" s="205">
        <v>37.526857048387491</v>
      </c>
      <c r="AA123" s="204">
        <v>36.973474783565798</v>
      </c>
      <c r="AB123" s="205">
        <v>37.170090965788511</v>
      </c>
      <c r="AC123" s="205">
        <v>33.934378630074008</v>
      </c>
      <c r="AD123" s="205">
        <v>31.391747388842521</v>
      </c>
      <c r="AE123" s="205">
        <v>37.147405800198442</v>
      </c>
      <c r="AF123" s="204">
        <v>36.681455462536746</v>
      </c>
      <c r="AG123" s="205">
        <v>36.299351384005334</v>
      </c>
      <c r="AH123" s="205">
        <v>32.497055694667843</v>
      </c>
      <c r="AI123" s="205">
        <v>29.4</v>
      </c>
      <c r="AJ123" s="205">
        <v>37.353400268844609</v>
      </c>
      <c r="AK123" s="204">
        <v>36.836203751467991</v>
      </c>
      <c r="AL123" s="205">
        <v>36.996001296015478</v>
      </c>
      <c r="AM123" s="205">
        <v>32.239601136259161</v>
      </c>
      <c r="AN123" s="205">
        <v>28.80480888877571</v>
      </c>
      <c r="AO123" s="205">
        <v>37.747206946822708</v>
      </c>
      <c r="AP123" s="204">
        <v>38.365775691167059</v>
      </c>
      <c r="AQ123" s="205">
        <v>36.687380772362872</v>
      </c>
      <c r="AR123" s="205">
        <v>33.469730949173886</v>
      </c>
      <c r="AS123" s="205">
        <v>30.210016225149054</v>
      </c>
      <c r="AT123" s="205">
        <v>37.96769570673915</v>
      </c>
      <c r="AU123" s="204">
        <v>38.234440548421254</v>
      </c>
      <c r="AV123" s="205">
        <v>37.562705141502001</v>
      </c>
      <c r="AW123" s="205">
        <v>35.154204006620077</v>
      </c>
      <c r="AX123" s="205">
        <v>30.685783608156978</v>
      </c>
      <c r="AY123" s="205">
        <v>39.917623021254819</v>
      </c>
      <c r="AZ123" s="204">
        <v>41.24387282608253</v>
      </c>
      <c r="BA123" s="205">
        <v>40.018316510773481</v>
      </c>
      <c r="BB123" s="205">
        <v>37.391787598979583</v>
      </c>
      <c r="BC123" s="205">
        <v>32.667275403001959</v>
      </c>
      <c r="BD123" s="205">
        <v>40.727094230706797</v>
      </c>
      <c r="BE123" s="204">
        <v>40.600810628167714</v>
      </c>
      <c r="BF123" s="205">
        <v>40.715517666304834</v>
      </c>
      <c r="BG123" s="205">
        <v>37.741110682903653</v>
      </c>
      <c r="BH123" s="205">
        <v>33.778976844589188</v>
      </c>
      <c r="BI123" s="206">
        <v>42.6357121654219</v>
      </c>
    </row>
    <row r="124" spans="1:61" x14ac:dyDescent="0.25">
      <c r="A124" s="207" t="s">
        <v>1757</v>
      </c>
      <c r="B124" s="204">
        <v>54.259692848259128</v>
      </c>
      <c r="C124" s="205">
        <v>52.86520268567677</v>
      </c>
      <c r="D124" s="205">
        <v>50.958582058917337</v>
      </c>
      <c r="E124" s="205">
        <v>48.637175788729174</v>
      </c>
      <c r="F124" s="205">
        <v>55.73678143465127</v>
      </c>
      <c r="G124" s="204">
        <v>41.676194144197815</v>
      </c>
      <c r="H124" s="205">
        <v>40.56979027638328</v>
      </c>
      <c r="I124" s="205">
        <v>40.184546868822437</v>
      </c>
      <c r="J124" s="205">
        <v>39.364915048524558</v>
      </c>
      <c r="K124" s="205">
        <v>43.649927552704654</v>
      </c>
      <c r="L124" s="204">
        <v>37.32562826657982</v>
      </c>
      <c r="M124" s="205">
        <v>37.281833487199485</v>
      </c>
      <c r="N124" s="205">
        <v>36.36164833981266</v>
      </c>
      <c r="O124" s="205">
        <v>35.425912717671238</v>
      </c>
      <c r="P124" s="205">
        <v>37.809230888161785</v>
      </c>
      <c r="Q124" s="204">
        <v>39.682062085626818</v>
      </c>
      <c r="R124" s="205">
        <v>39.371864885523969</v>
      </c>
      <c r="S124" s="205">
        <v>38.299651455690359</v>
      </c>
      <c r="T124" s="205">
        <v>36.255250498374039</v>
      </c>
      <c r="U124" s="205">
        <v>41.062570184173012</v>
      </c>
      <c r="V124" s="204">
        <v>37.87398752218656</v>
      </c>
      <c r="W124" s="205">
        <v>37.615702895247843</v>
      </c>
      <c r="X124" s="205">
        <v>35.8793882813588</v>
      </c>
      <c r="Y124" s="205">
        <v>34.339571497440978</v>
      </c>
      <c r="Z124" s="205">
        <v>38.023350003701239</v>
      </c>
      <c r="AA124" s="204">
        <v>37.499866703355515</v>
      </c>
      <c r="AB124" s="205">
        <v>37.208994132794288</v>
      </c>
      <c r="AC124" s="205">
        <v>34.79281535984645</v>
      </c>
      <c r="AD124" s="205">
        <v>32.189833368514002</v>
      </c>
      <c r="AE124" s="205">
        <v>38.085851254090969</v>
      </c>
      <c r="AF124" s="204">
        <v>37.103665129349878</v>
      </c>
      <c r="AG124" s="205">
        <v>36.713523288774617</v>
      </c>
      <c r="AH124" s="205">
        <v>32.932774769005505</v>
      </c>
      <c r="AI124" s="205">
        <v>30.140000000000008</v>
      </c>
      <c r="AJ124" s="205">
        <v>37.333630661746177</v>
      </c>
      <c r="AK124" s="204">
        <v>37.766203751467991</v>
      </c>
      <c r="AL124" s="205">
        <v>37.498285713034733</v>
      </c>
      <c r="AM124" s="205">
        <v>32.63990666442627</v>
      </c>
      <c r="AN124" s="205">
        <v>28.786170112364999</v>
      </c>
      <c r="AO124" s="205">
        <v>38.195977574065381</v>
      </c>
      <c r="AP124" s="204">
        <v>37.826424186856258</v>
      </c>
      <c r="AQ124" s="205">
        <v>37.620006672115068</v>
      </c>
      <c r="AR124" s="205">
        <v>34.316939418333106</v>
      </c>
      <c r="AS124" s="205">
        <v>30.178523535168065</v>
      </c>
      <c r="AT124" s="205">
        <v>37.933921795175941</v>
      </c>
      <c r="AU124" s="204">
        <v>38.684096379726917</v>
      </c>
      <c r="AV124" s="205">
        <v>38.512970313694098</v>
      </c>
      <c r="AW124" s="205">
        <v>35.594840672296982</v>
      </c>
      <c r="AX124" s="205">
        <v>31.079993423911706</v>
      </c>
      <c r="AY124" s="205">
        <v>38.929941949958341</v>
      </c>
      <c r="AZ124" s="204">
        <v>40.225017478357699</v>
      </c>
      <c r="BA124" s="205">
        <v>39.93381090261866</v>
      </c>
      <c r="BB124" s="205">
        <v>36.468805797356204</v>
      </c>
      <c r="BC124" s="205">
        <v>32.699457946702452</v>
      </c>
      <c r="BD124" s="205">
        <v>40.770286766596492</v>
      </c>
      <c r="BE124" s="204">
        <v>41.127447996430952</v>
      </c>
      <c r="BF124" s="205">
        <v>40.730253734309791</v>
      </c>
      <c r="BG124" s="205">
        <v>37.749696914582763</v>
      </c>
      <c r="BH124" s="205">
        <v>33.375525397712899</v>
      </c>
      <c r="BI124" s="206">
        <v>41.581712268532982</v>
      </c>
    </row>
    <row r="125" spans="1:61" x14ac:dyDescent="0.25">
      <c r="A125" s="207" t="s">
        <v>1758</v>
      </c>
      <c r="B125" s="204">
        <v>53.026639259475736</v>
      </c>
      <c r="C125" s="205">
        <v>51.533360729228932</v>
      </c>
      <c r="D125" s="205">
        <v>49.686763485968527</v>
      </c>
      <c r="E125" s="205">
        <v>47.704924962896179</v>
      </c>
      <c r="F125" s="205">
        <v>54.663820175430622</v>
      </c>
      <c r="G125" s="204">
        <v>41.083846905158396</v>
      </c>
      <c r="H125" s="205">
        <v>40.092098034663621</v>
      </c>
      <c r="I125" s="205">
        <v>39.591491348191546</v>
      </c>
      <c r="J125" s="205">
        <v>38.718070752702069</v>
      </c>
      <c r="K125" s="205">
        <v>43.061349992407543</v>
      </c>
      <c r="L125" s="204">
        <v>37.035241778237193</v>
      </c>
      <c r="M125" s="205">
        <v>37.014035454979464</v>
      </c>
      <c r="N125" s="205">
        <v>36.421671335186062</v>
      </c>
      <c r="O125" s="205">
        <v>35.779303689172565</v>
      </c>
      <c r="P125" s="205">
        <v>37.557214760256201</v>
      </c>
      <c r="Q125" s="204">
        <v>39.382721280421684</v>
      </c>
      <c r="R125" s="205">
        <v>39.056854482582892</v>
      </c>
      <c r="S125" s="205">
        <v>38.152751032163557</v>
      </c>
      <c r="T125" s="205">
        <v>36.47295174985333</v>
      </c>
      <c r="U125" s="205">
        <v>40.545382690888772</v>
      </c>
      <c r="V125" s="204">
        <v>37.583118816281903</v>
      </c>
      <c r="W125" s="205">
        <v>37.351201337420939</v>
      </c>
      <c r="X125" s="205">
        <v>36.14877408890964</v>
      </c>
      <c r="Y125" s="205">
        <v>34.852546840570142</v>
      </c>
      <c r="Z125" s="205">
        <v>37.77700390357046</v>
      </c>
      <c r="AA125" s="204">
        <v>37.316605401832696</v>
      </c>
      <c r="AB125" s="205">
        <v>37.183872268141677</v>
      </c>
      <c r="AC125" s="205">
        <v>35.184574851749886</v>
      </c>
      <c r="AD125" s="205">
        <v>32.762384044788483</v>
      </c>
      <c r="AE125" s="205">
        <v>37.900360847640826</v>
      </c>
      <c r="AF125" s="204">
        <v>37.527162588943703</v>
      </c>
      <c r="AG125" s="205">
        <v>37.176192521569419</v>
      </c>
      <c r="AH125" s="205">
        <v>33.367801606142393</v>
      </c>
      <c r="AI125" s="205">
        <v>30.789999999999992</v>
      </c>
      <c r="AJ125" s="205">
        <v>37.68968187683533</v>
      </c>
      <c r="AK125" s="204">
        <v>38.097978221619783</v>
      </c>
      <c r="AL125" s="205">
        <v>37.908080320851404</v>
      </c>
      <c r="AM125" s="205">
        <v>33.342884066057749</v>
      </c>
      <c r="AN125" s="205">
        <v>29.802644964224708</v>
      </c>
      <c r="AO125" s="205">
        <v>38.282771639745363</v>
      </c>
      <c r="AP125" s="204">
        <v>38.070823642736585</v>
      </c>
      <c r="AQ125" s="205">
        <v>37.917062069608512</v>
      </c>
      <c r="AR125" s="205">
        <v>34.698954737102177</v>
      </c>
      <c r="AS125" s="205">
        <v>30.741932359086039</v>
      </c>
      <c r="AT125" s="205">
        <v>38.23480923267492</v>
      </c>
      <c r="AU125" s="204">
        <v>38.725682744150518</v>
      </c>
      <c r="AV125" s="205">
        <v>38.628011739267563</v>
      </c>
      <c r="AW125" s="205">
        <v>36.200578636597854</v>
      </c>
      <c r="AX125" s="205">
        <v>31.993915617799722</v>
      </c>
      <c r="AY125" s="205">
        <v>39.081190264031953</v>
      </c>
      <c r="AZ125" s="204">
        <v>40.230317846416156</v>
      </c>
      <c r="BA125" s="205">
        <v>40.12698928079628</v>
      </c>
      <c r="BB125" s="205">
        <v>36.886512373062558</v>
      </c>
      <c r="BC125" s="205">
        <v>33.276488439188626</v>
      </c>
      <c r="BD125" s="205">
        <v>40.777317690668021</v>
      </c>
      <c r="BE125" s="204">
        <v>40.975344991260208</v>
      </c>
      <c r="BF125" s="205">
        <v>40.749078600149836</v>
      </c>
      <c r="BG125" s="205">
        <v>38.130618830106947</v>
      </c>
      <c r="BH125" s="205">
        <v>33.999072688405356</v>
      </c>
      <c r="BI125" s="206">
        <v>41.482811036058145</v>
      </c>
    </row>
    <row r="126" spans="1:61" x14ac:dyDescent="0.25">
      <c r="A126" s="207" t="s">
        <v>1759</v>
      </c>
      <c r="B126" s="204">
        <v>54.261925213573562</v>
      </c>
      <c r="C126" s="205">
        <v>52.867431817915445</v>
      </c>
      <c r="D126" s="205">
        <v>50.958582058917337</v>
      </c>
      <c r="E126" s="205">
        <v>48.637175788729174</v>
      </c>
      <c r="F126" s="205">
        <v>55.73678143465127</v>
      </c>
      <c r="G126" s="204">
        <v>41.676194144197815</v>
      </c>
      <c r="H126" s="205">
        <v>40.56979027638328</v>
      </c>
      <c r="I126" s="205">
        <v>40.186880251639394</v>
      </c>
      <c r="J126" s="205">
        <v>39.364915048524558</v>
      </c>
      <c r="K126" s="205">
        <v>43.649927552704654</v>
      </c>
      <c r="L126" s="204">
        <v>37.32562826657982</v>
      </c>
      <c r="M126" s="205">
        <v>37.281833487199485</v>
      </c>
      <c r="N126" s="205">
        <v>36.36164833981266</v>
      </c>
      <c r="O126" s="205">
        <v>35.425912717671238</v>
      </c>
      <c r="P126" s="205">
        <v>37.809230888161785</v>
      </c>
      <c r="Q126" s="204">
        <v>39.682062085626818</v>
      </c>
      <c r="R126" s="205">
        <v>39.371864885523969</v>
      </c>
      <c r="S126" s="205">
        <v>38.297084384767459</v>
      </c>
      <c r="T126" s="205">
        <v>36.255250498374039</v>
      </c>
      <c r="U126" s="205">
        <v>41.065164124229028</v>
      </c>
      <c r="V126" s="204">
        <v>37.87398752218656</v>
      </c>
      <c r="W126" s="205">
        <v>37.617996116359365</v>
      </c>
      <c r="X126" s="205">
        <v>35.881626864571309</v>
      </c>
      <c r="Y126" s="205">
        <v>34.339571497440978</v>
      </c>
      <c r="Z126" s="205">
        <v>38.026028721593008</v>
      </c>
      <c r="AA126" s="204">
        <v>37.499866703355515</v>
      </c>
      <c r="AB126" s="205">
        <v>37.208994132794288</v>
      </c>
      <c r="AC126" s="205">
        <v>34.790559489434841</v>
      </c>
      <c r="AD126" s="205">
        <v>32.189833368514002</v>
      </c>
      <c r="AE126" s="205">
        <v>38.085851254090969</v>
      </c>
      <c r="AF126" s="204">
        <v>37.103665129349878</v>
      </c>
      <c r="AG126" s="205">
        <v>36.715861862792181</v>
      </c>
      <c r="AH126" s="205">
        <v>32.932774769005505</v>
      </c>
      <c r="AI126" s="205">
        <v>30.140000000000008</v>
      </c>
      <c r="AJ126" s="205">
        <v>37.333630661746177</v>
      </c>
      <c r="AK126" s="204">
        <v>37.766203751467991</v>
      </c>
      <c r="AL126" s="205">
        <v>37.498285713034733</v>
      </c>
      <c r="AM126" s="205">
        <v>32.63990666442627</v>
      </c>
      <c r="AN126" s="205">
        <v>28.786170112364999</v>
      </c>
      <c r="AO126" s="205">
        <v>38.195977574065381</v>
      </c>
      <c r="AP126" s="204">
        <v>37.828650247568994</v>
      </c>
      <c r="AQ126" s="205">
        <v>37.620006672115068</v>
      </c>
      <c r="AR126" s="205">
        <v>34.316939418333106</v>
      </c>
      <c r="AS126" s="205">
        <v>30.178523535168065</v>
      </c>
      <c r="AT126" s="205">
        <v>37.933921795175941</v>
      </c>
      <c r="AU126" s="204">
        <v>38.681593959302795</v>
      </c>
      <c r="AV126" s="205">
        <v>38.515436302873709</v>
      </c>
      <c r="AW126" s="205">
        <v>35.594840672296982</v>
      </c>
      <c r="AX126" s="205">
        <v>31.079993423911706</v>
      </c>
      <c r="AY126" s="205">
        <v>38.93239814389311</v>
      </c>
      <c r="AZ126" s="204">
        <v>40.227614948584666</v>
      </c>
      <c r="BA126" s="205">
        <v>39.93381090261866</v>
      </c>
      <c r="BB126" s="205">
        <v>36.468805797356204</v>
      </c>
      <c r="BC126" s="205">
        <v>32.699457946702452</v>
      </c>
      <c r="BD126" s="205">
        <v>40.775104749050712</v>
      </c>
      <c r="BE126" s="204">
        <v>41.127447996430952</v>
      </c>
      <c r="BF126" s="205">
        <v>40.730253734309791</v>
      </c>
      <c r="BG126" s="205">
        <v>37.749696914582763</v>
      </c>
      <c r="BH126" s="205">
        <v>33.375525397712899</v>
      </c>
      <c r="BI126" s="206">
        <v>41.584374130619928</v>
      </c>
    </row>
    <row r="127" spans="1:61" x14ac:dyDescent="0.25">
      <c r="A127" s="207" t="s">
        <v>1760</v>
      </c>
      <c r="B127" s="204">
        <v>52.3575895445803</v>
      </c>
      <c r="C127" s="205">
        <v>50.883336995886218</v>
      </c>
      <c r="D127" s="205">
        <v>49.12381838506257</v>
      </c>
      <c r="E127" s="205">
        <v>47.309786169542981</v>
      </c>
      <c r="F127" s="205">
        <v>54.158196241446895</v>
      </c>
      <c r="G127" s="204">
        <v>40.699296688620613</v>
      </c>
      <c r="H127" s="205">
        <v>39.714685207557324</v>
      </c>
      <c r="I127" s="205">
        <v>39.223421641412344</v>
      </c>
      <c r="J127" s="205">
        <v>38.401775382592945</v>
      </c>
      <c r="K127" s="205">
        <v>42.705465435460987</v>
      </c>
      <c r="L127" s="204">
        <v>36.687277561048141</v>
      </c>
      <c r="M127" s="205">
        <v>36.668269977123394</v>
      </c>
      <c r="N127" s="205">
        <v>36.119116922629416</v>
      </c>
      <c r="O127" s="205">
        <v>35.486756364804954</v>
      </c>
      <c r="P127" s="205">
        <v>37.247299414064138</v>
      </c>
      <c r="Q127" s="204">
        <v>38.882694280105966</v>
      </c>
      <c r="R127" s="205">
        <v>38.561629017580898</v>
      </c>
      <c r="S127" s="205">
        <v>37.758836010814541</v>
      </c>
      <c r="T127" s="205">
        <v>36.175457319090526</v>
      </c>
      <c r="U127" s="205">
        <v>40.170537439916323</v>
      </c>
      <c r="V127" s="204">
        <v>37.106151523502206</v>
      </c>
      <c r="W127" s="205">
        <v>36.876577463645503</v>
      </c>
      <c r="X127" s="205">
        <v>35.770560727070176</v>
      </c>
      <c r="Y127" s="205">
        <v>34.529970546475155</v>
      </c>
      <c r="Z127" s="205">
        <v>37.381958319145255</v>
      </c>
      <c r="AA127" s="204">
        <v>36.931647568649851</v>
      </c>
      <c r="AB127" s="205">
        <v>36.799322240609484</v>
      </c>
      <c r="AC127" s="205">
        <v>34.827151707682468</v>
      </c>
      <c r="AD127" s="205">
        <v>32.494636057337509</v>
      </c>
      <c r="AE127" s="205">
        <v>37.508428030420589</v>
      </c>
      <c r="AF127" s="204">
        <v>37.217510357721039</v>
      </c>
      <c r="AG127" s="205">
        <v>36.868531095586981</v>
      </c>
      <c r="AH127" s="205">
        <v>33.092784983544171</v>
      </c>
      <c r="AI127" s="205">
        <v>30.539999999999996</v>
      </c>
      <c r="AJ127" s="205">
        <v>37.379681876835328</v>
      </c>
      <c r="AK127" s="204">
        <v>37.785396055361041</v>
      </c>
      <c r="AL127" s="205">
        <v>37.552548232062662</v>
      </c>
      <c r="AM127" s="205">
        <v>33.067657844595004</v>
      </c>
      <c r="AN127" s="205">
        <v>29.560394385609193</v>
      </c>
      <c r="AO127" s="205">
        <v>37.970123454433747</v>
      </c>
      <c r="AP127" s="204">
        <v>37.590823642736581</v>
      </c>
      <c r="AQ127" s="205">
        <v>37.437062069608515</v>
      </c>
      <c r="AR127" s="205">
        <v>34.291895789331058</v>
      </c>
      <c r="AS127" s="205">
        <v>30.453402400309471</v>
      </c>
      <c r="AT127" s="205">
        <v>37.876222901133843</v>
      </c>
      <c r="AU127" s="204">
        <v>38.276939150111716</v>
      </c>
      <c r="AV127" s="205">
        <v>38.184498844572225</v>
      </c>
      <c r="AW127" s="205">
        <v>35.879697406804851</v>
      </c>
      <c r="AX127" s="205">
        <v>31.708352878473562</v>
      </c>
      <c r="AY127" s="205">
        <v>38.730465978846063</v>
      </c>
      <c r="AZ127" s="204">
        <v>39.857239575189567</v>
      </c>
      <c r="BA127" s="205">
        <v>39.756581511087738</v>
      </c>
      <c r="BB127" s="205">
        <v>36.546050643902348</v>
      </c>
      <c r="BC127" s="205">
        <v>33.001316715527736</v>
      </c>
      <c r="BD127" s="205">
        <v>40.441795998887265</v>
      </c>
      <c r="BE127" s="204">
        <v>40.549044342541194</v>
      </c>
      <c r="BF127" s="205">
        <v>40.325203663216485</v>
      </c>
      <c r="BG127" s="205">
        <v>37.734068561978759</v>
      </c>
      <c r="BH127" s="205">
        <v>33.719072688405355</v>
      </c>
      <c r="BI127" s="206">
        <v>41.101171708699304</v>
      </c>
    </row>
    <row r="128" spans="1:61" x14ac:dyDescent="0.25">
      <c r="A128" s="207" t="s">
        <v>1761</v>
      </c>
      <c r="B128" s="204">
        <v>51.980147669890371</v>
      </c>
      <c r="C128" s="205">
        <v>50.520730884403974</v>
      </c>
      <c r="D128" s="205">
        <v>48.644033341122451</v>
      </c>
      <c r="E128" s="205">
        <v>46.548517397116818</v>
      </c>
      <c r="F128" s="205">
        <v>53.391349914900353</v>
      </c>
      <c r="G128" s="204">
        <v>40.135175571546135</v>
      </c>
      <c r="H128" s="205">
        <v>39.160238602572051</v>
      </c>
      <c r="I128" s="205">
        <v>38.677432882779847</v>
      </c>
      <c r="J128" s="205">
        <v>37.779527963292509</v>
      </c>
      <c r="K128" s="205">
        <v>42.018747182031127</v>
      </c>
      <c r="L128" s="204">
        <v>36.17824501384159</v>
      </c>
      <c r="M128" s="205">
        <v>36.15708830009774</v>
      </c>
      <c r="N128" s="205">
        <v>35.534022460780115</v>
      </c>
      <c r="O128" s="205">
        <v>34.91393327344916</v>
      </c>
      <c r="P128" s="205">
        <v>36.647241183718975</v>
      </c>
      <c r="Q128" s="204">
        <v>38.600459732879436</v>
      </c>
      <c r="R128" s="205">
        <v>38.284186539511524</v>
      </c>
      <c r="S128" s="205">
        <v>37.309344152875077</v>
      </c>
      <c r="T128" s="205">
        <v>35.590527372174229</v>
      </c>
      <c r="U128" s="205">
        <v>39.603090494423228</v>
      </c>
      <c r="V128" s="204">
        <v>36.841133107541502</v>
      </c>
      <c r="W128" s="205">
        <v>36.614246810981584</v>
      </c>
      <c r="X128" s="205">
        <v>35.357338264566387</v>
      </c>
      <c r="Y128" s="205">
        <v>34.04285483462661</v>
      </c>
      <c r="Z128" s="205">
        <v>36.948404244084188</v>
      </c>
      <c r="AA128" s="204">
        <v>36.489781374144599</v>
      </c>
      <c r="AB128" s="205">
        <v>36.357295432868916</v>
      </c>
      <c r="AC128" s="205">
        <v>34.408009101365515</v>
      </c>
      <c r="AD128" s="205">
        <v>31.966909633487273</v>
      </c>
      <c r="AE128" s="205">
        <v>37.061629019258035</v>
      </c>
      <c r="AF128" s="204">
        <v>36.612184439680462</v>
      </c>
      <c r="AG128" s="205">
        <v>36.268543208537928</v>
      </c>
      <c r="AH128" s="205">
        <v>32.557735115749487</v>
      </c>
      <c r="AI128" s="205">
        <v>30.05</v>
      </c>
      <c r="AJ128" s="205">
        <v>36.774691530625788</v>
      </c>
      <c r="AK128" s="204">
        <v>37.167978221619791</v>
      </c>
      <c r="AL128" s="205">
        <v>37.028939514899072</v>
      </c>
      <c r="AM128" s="205">
        <v>32.532431623132261</v>
      </c>
      <c r="AN128" s="205">
        <v>29.081098372794308</v>
      </c>
      <c r="AO128" s="205">
        <v>37.35532560050315</v>
      </c>
      <c r="AP128" s="204">
        <v>37.320823642736585</v>
      </c>
      <c r="AQ128" s="205">
        <v>37.169609885219224</v>
      </c>
      <c r="AR128" s="205">
        <v>33.976125961408179</v>
      </c>
      <c r="AS128" s="205">
        <v>30.032537720900535</v>
      </c>
      <c r="AT128" s="205">
        <v>37.353258129886214</v>
      </c>
      <c r="AU128" s="204">
        <v>37.911643957741234</v>
      </c>
      <c r="AV128" s="205">
        <v>37.818811668304278</v>
      </c>
      <c r="AW128" s="205">
        <v>35.240508383034928</v>
      </c>
      <c r="AX128" s="205">
        <v>31.144671125888635</v>
      </c>
      <c r="AY128" s="205">
        <v>38.044049903421175</v>
      </c>
      <c r="AZ128" s="204">
        <v>39.291175394061845</v>
      </c>
      <c r="BA128" s="205">
        <v>39.188069000588527</v>
      </c>
      <c r="BB128" s="205">
        <v>36.031010498976016</v>
      </c>
      <c r="BC128" s="205">
        <v>32.467952820266923</v>
      </c>
      <c r="BD128" s="205">
        <v>39.788136297939594</v>
      </c>
      <c r="BE128" s="204">
        <v>40.070434444273793</v>
      </c>
      <c r="BF128" s="205">
        <v>39.849144220037608</v>
      </c>
      <c r="BG128" s="205">
        <v>37.288723624846462</v>
      </c>
      <c r="BH128" s="205">
        <v>33.173189557627147</v>
      </c>
      <c r="BI128" s="206">
        <v>40.514503544939082</v>
      </c>
    </row>
    <row r="129" spans="1:61" x14ac:dyDescent="0.25">
      <c r="A129" s="207" t="s">
        <v>1762</v>
      </c>
      <c r="B129" s="204">
        <v>50.704679140132797</v>
      </c>
      <c r="C129" s="205">
        <v>49.430331138731631</v>
      </c>
      <c r="D129" s="205">
        <v>47.740291934154556</v>
      </c>
      <c r="E129" s="205">
        <v>45.633882119117395</v>
      </c>
      <c r="F129" s="205">
        <v>52.079220361796153</v>
      </c>
      <c r="G129" s="204">
        <v>39.301479757943184</v>
      </c>
      <c r="H129" s="205">
        <v>38.357073052075279</v>
      </c>
      <c r="I129" s="205">
        <v>37.982269442900183</v>
      </c>
      <c r="J129" s="205">
        <v>37.230622654357276</v>
      </c>
      <c r="K129" s="205">
        <v>41.091557109188479</v>
      </c>
      <c r="L129" s="204">
        <v>35.645822742688033</v>
      </c>
      <c r="M129" s="205">
        <v>35.613590362607063</v>
      </c>
      <c r="N129" s="205">
        <v>35.081363291522379</v>
      </c>
      <c r="O129" s="205">
        <v>34.605620579982357</v>
      </c>
      <c r="P129" s="205">
        <v>36.117930084467524</v>
      </c>
      <c r="Q129" s="204">
        <v>38.024888814154913</v>
      </c>
      <c r="R129" s="205">
        <v>37.711192530848471</v>
      </c>
      <c r="S129" s="205">
        <v>36.787264592003524</v>
      </c>
      <c r="T129" s="205">
        <v>35.189163826405824</v>
      </c>
      <c r="U129" s="205">
        <v>39.113824482259645</v>
      </c>
      <c r="V129" s="204">
        <v>36.301975174751611</v>
      </c>
      <c r="W129" s="205">
        <v>36.090604336940167</v>
      </c>
      <c r="X129" s="205">
        <v>35.065121994773875</v>
      </c>
      <c r="Y129" s="205">
        <v>33.825719315392661</v>
      </c>
      <c r="Z129" s="205">
        <v>36.396079640733333</v>
      </c>
      <c r="AA129" s="204">
        <v>35.998634815590179</v>
      </c>
      <c r="AB129" s="205">
        <v>35.909798423434943</v>
      </c>
      <c r="AC129" s="205">
        <v>34.1663399828279</v>
      </c>
      <c r="AD129" s="205">
        <v>31.758355353477089</v>
      </c>
      <c r="AE129" s="205">
        <v>36.571539126556473</v>
      </c>
      <c r="AF129" s="204">
        <v>36.284582196809971</v>
      </c>
      <c r="AG129" s="205">
        <v>35.975860251862642</v>
      </c>
      <c r="AH129" s="205">
        <v>32.329704262005833</v>
      </c>
      <c r="AI129" s="205">
        <v>29.86</v>
      </c>
      <c r="AJ129" s="205">
        <v>36.427714676646104</v>
      </c>
      <c r="AK129" s="204">
        <v>36.799999999999997</v>
      </c>
      <c r="AL129" s="205">
        <v>36.738528409447483</v>
      </c>
      <c r="AM129" s="205">
        <v>32.343791662571611</v>
      </c>
      <c r="AN129" s="205">
        <v>28.881081558428324</v>
      </c>
      <c r="AO129" s="205">
        <v>36.852205601666533</v>
      </c>
      <c r="AP129" s="204">
        <v>36.997610457794565</v>
      </c>
      <c r="AQ129" s="205">
        <v>36.894436169856313</v>
      </c>
      <c r="AR129" s="205">
        <v>33.739271665059341</v>
      </c>
      <c r="AS129" s="205">
        <v>29.778022572813423</v>
      </c>
      <c r="AT129" s="205">
        <v>36.998002321660437</v>
      </c>
      <c r="AU129" s="204">
        <v>37.469620185059519</v>
      </c>
      <c r="AV129" s="205">
        <v>37.4258947741912</v>
      </c>
      <c r="AW129" s="205">
        <v>34.992667385689082</v>
      </c>
      <c r="AX129" s="205">
        <v>30.934548131718557</v>
      </c>
      <c r="AY129" s="205">
        <v>37.553130966124556</v>
      </c>
      <c r="AZ129" s="204">
        <v>38.726757659273318</v>
      </c>
      <c r="BA129" s="205">
        <v>38.718482441304353</v>
      </c>
      <c r="BB129" s="205">
        <v>35.765823995732831</v>
      </c>
      <c r="BC129" s="205">
        <v>32.257609372945126</v>
      </c>
      <c r="BD129" s="205">
        <v>39.252314851785776</v>
      </c>
      <c r="BE129" s="204">
        <v>39.458146067826611</v>
      </c>
      <c r="BF129" s="205">
        <v>39.313566040332077</v>
      </c>
      <c r="BG129" s="205">
        <v>37.015988012149691</v>
      </c>
      <c r="BH129" s="205">
        <v>32.948383651622017</v>
      </c>
      <c r="BI129" s="206">
        <v>39.8972516832388</v>
      </c>
    </row>
    <row r="130" spans="1:61" x14ac:dyDescent="0.25">
      <c r="A130" s="207" t="s">
        <v>1763</v>
      </c>
      <c r="B130" s="204">
        <v>52.399432889988375</v>
      </c>
      <c r="C130" s="205">
        <v>50.976627785005213</v>
      </c>
      <c r="D130" s="205">
        <v>48.722054646473893</v>
      </c>
      <c r="E130" s="205">
        <v>46.475792807767434</v>
      </c>
      <c r="F130" s="205">
        <v>53.745870078160905</v>
      </c>
      <c r="G130" s="204">
        <v>40.503963763518023</v>
      </c>
      <c r="H130" s="205">
        <v>39.683634267919224</v>
      </c>
      <c r="I130" s="205">
        <v>38.730524531508699</v>
      </c>
      <c r="J130" s="205">
        <v>37.836081017179438</v>
      </c>
      <c r="K130" s="205">
        <v>42.494269816981401</v>
      </c>
      <c r="L130" s="204">
        <v>36.267877670081631</v>
      </c>
      <c r="M130" s="205">
        <v>36.149961972719758</v>
      </c>
      <c r="N130" s="205">
        <v>35.121170877244019</v>
      </c>
      <c r="O130" s="205">
        <v>33.929546751556622</v>
      </c>
      <c r="P130" s="205">
        <v>36.645879783955358</v>
      </c>
      <c r="Q130" s="204">
        <v>39.965239296646573</v>
      </c>
      <c r="R130" s="205">
        <v>39.575711935354718</v>
      </c>
      <c r="S130" s="205">
        <v>37.509631957390546</v>
      </c>
      <c r="T130" s="205">
        <v>34.910370964333225</v>
      </c>
      <c r="U130" s="205">
        <v>41.324761286059157</v>
      </c>
      <c r="V130" s="204">
        <v>36.778056204978682</v>
      </c>
      <c r="W130" s="205">
        <v>36.445880593660057</v>
      </c>
      <c r="X130" s="205">
        <v>34.354190466828861</v>
      </c>
      <c r="Y130" s="205">
        <v>33.099794507732099</v>
      </c>
      <c r="Z130" s="205">
        <v>37.011130890517435</v>
      </c>
      <c r="AA130" s="204">
        <v>36.159980503291621</v>
      </c>
      <c r="AB130" s="205">
        <v>35.627207023119745</v>
      </c>
      <c r="AC130" s="205">
        <v>33.43320850520216</v>
      </c>
      <c r="AD130" s="205">
        <v>30.228218366403162</v>
      </c>
      <c r="AE130" s="205">
        <v>36.683296645028463</v>
      </c>
      <c r="AF130" s="204">
        <v>35.734319840527959</v>
      </c>
      <c r="AG130" s="205">
        <v>35.164088430737785</v>
      </c>
      <c r="AH130" s="205">
        <v>31.720870879059028</v>
      </c>
      <c r="AI130" s="205">
        <v>28.29</v>
      </c>
      <c r="AJ130" s="205">
        <v>35.645354930644636</v>
      </c>
      <c r="AK130" s="204">
        <v>36.200694551151898</v>
      </c>
      <c r="AL130" s="205">
        <v>35.882361448209735</v>
      </c>
      <c r="AM130" s="205">
        <v>31.860158724371555</v>
      </c>
      <c r="AN130" s="205">
        <v>27.324762555767713</v>
      </c>
      <c r="AO130" s="205">
        <v>36.559137245919992</v>
      </c>
      <c r="AP130" s="204">
        <v>36.400991831382932</v>
      </c>
      <c r="AQ130" s="205">
        <v>36.05463930516769</v>
      </c>
      <c r="AR130" s="205">
        <v>32.902296420572739</v>
      </c>
      <c r="AS130" s="205">
        <v>28.388144645107491</v>
      </c>
      <c r="AT130" s="205">
        <v>36.206738202904425</v>
      </c>
      <c r="AU130" s="204">
        <v>37.324810213196059</v>
      </c>
      <c r="AV130" s="205">
        <v>36.974130684644031</v>
      </c>
      <c r="AW130" s="205">
        <v>34.04827944111446</v>
      </c>
      <c r="AX130" s="205">
        <v>29.321599953262222</v>
      </c>
      <c r="AY130" s="205">
        <v>37.318501580380861</v>
      </c>
      <c r="AZ130" s="204">
        <v>38.727645146509559</v>
      </c>
      <c r="BA130" s="205">
        <v>38.386957783136104</v>
      </c>
      <c r="BB130" s="205">
        <v>34.868275105448156</v>
      </c>
      <c r="BC130" s="205">
        <v>30.703117770492259</v>
      </c>
      <c r="BD130" s="205">
        <v>39.042681607290007</v>
      </c>
      <c r="BE130" s="204">
        <v>39.237367926805184</v>
      </c>
      <c r="BF130" s="205">
        <v>38.935003562309845</v>
      </c>
      <c r="BG130" s="205">
        <v>36.059730894313503</v>
      </c>
      <c r="BH130" s="205">
        <v>31.565309509559782</v>
      </c>
      <c r="BI130" s="206">
        <v>39.685571666661708</v>
      </c>
    </row>
    <row r="131" spans="1:61" x14ac:dyDescent="0.25">
      <c r="A131" s="207" t="s">
        <v>1764</v>
      </c>
      <c r="B131" s="204">
        <v>53.743891667063117</v>
      </c>
      <c r="C131" s="205">
        <v>51.959839272529088</v>
      </c>
      <c r="D131" s="205">
        <v>49.869968098812372</v>
      </c>
      <c r="E131" s="205">
        <v>47.573044438797723</v>
      </c>
      <c r="F131" s="205">
        <v>55.125603862452792</v>
      </c>
      <c r="G131" s="204">
        <v>41.313873421684818</v>
      </c>
      <c r="H131" s="205">
        <v>40.558863547305741</v>
      </c>
      <c r="I131" s="205">
        <v>39.656777570586122</v>
      </c>
      <c r="J131" s="205">
        <v>38.611301170673727</v>
      </c>
      <c r="K131" s="205">
        <v>43.255406358074545</v>
      </c>
      <c r="L131" s="204">
        <v>36.761772898804175</v>
      </c>
      <c r="M131" s="205">
        <v>36.720173464639139</v>
      </c>
      <c r="N131" s="205">
        <v>35.665748450269064</v>
      </c>
      <c r="O131" s="205">
        <v>34.912645609900594</v>
      </c>
      <c r="P131" s="205">
        <v>37.248465269026617</v>
      </c>
      <c r="Q131" s="204">
        <v>40.283031749735756</v>
      </c>
      <c r="R131" s="205">
        <v>39.951533170749464</v>
      </c>
      <c r="S131" s="205">
        <v>38.411827021475162</v>
      </c>
      <c r="T131" s="205">
        <v>35.908337501990083</v>
      </c>
      <c r="U131" s="205">
        <v>41.991107975099752</v>
      </c>
      <c r="V131" s="204">
        <v>37.20670700991765</v>
      </c>
      <c r="W131" s="205">
        <v>36.933867375545553</v>
      </c>
      <c r="X131" s="205">
        <v>35.351361462659426</v>
      </c>
      <c r="Y131" s="205">
        <v>33.032175074569366</v>
      </c>
      <c r="Z131" s="205">
        <v>37.50070682754707</v>
      </c>
      <c r="AA131" s="204">
        <v>36.772916596953266</v>
      </c>
      <c r="AB131" s="205">
        <v>36.383403344467936</v>
      </c>
      <c r="AC131" s="205">
        <v>34.386568704972426</v>
      </c>
      <c r="AD131" s="205">
        <v>30.775541643973796</v>
      </c>
      <c r="AE131" s="205">
        <v>37.528982442637762</v>
      </c>
      <c r="AF131" s="204">
        <v>36.20198279954824</v>
      </c>
      <c r="AG131" s="205">
        <v>35.769192691956192</v>
      </c>
      <c r="AH131" s="205">
        <v>32.610937369451946</v>
      </c>
      <c r="AI131" s="205">
        <v>29.029999999999998</v>
      </c>
      <c r="AJ131" s="205">
        <v>36.500884437205173</v>
      </c>
      <c r="AK131" s="204">
        <v>36.889355346774813</v>
      </c>
      <c r="AL131" s="205">
        <v>36.644943160672348</v>
      </c>
      <c r="AM131" s="205">
        <v>32.64435977629897</v>
      </c>
      <c r="AN131" s="205">
        <v>28.05663647428289</v>
      </c>
      <c r="AO131" s="205">
        <v>37.625176042768693</v>
      </c>
      <c r="AP131" s="204">
        <v>36.952885580692211</v>
      </c>
      <c r="AQ131" s="205">
        <v>36.754821316970627</v>
      </c>
      <c r="AR131" s="205">
        <v>33.706939418333107</v>
      </c>
      <c r="AS131" s="205">
        <v>28.890826659873881</v>
      </c>
      <c r="AT131" s="205">
        <v>36.974221528420415</v>
      </c>
      <c r="AU131" s="204">
        <v>37.745393883212046</v>
      </c>
      <c r="AV131" s="205">
        <v>37.606795643946285</v>
      </c>
      <c r="AW131" s="205">
        <v>34.65712412813707</v>
      </c>
      <c r="AX131" s="205">
        <v>29.816262309666524</v>
      </c>
      <c r="AY131" s="205">
        <v>38.269996460021595</v>
      </c>
      <c r="AZ131" s="204">
        <v>39.299410222697801</v>
      </c>
      <c r="BA131" s="205">
        <v>39.031687503214052</v>
      </c>
      <c r="BB131" s="205">
        <v>35.35607040382834</v>
      </c>
      <c r="BC131" s="205">
        <v>31.054437574023833</v>
      </c>
      <c r="BD131" s="205">
        <v>39.869208245834038</v>
      </c>
      <c r="BE131" s="204">
        <v>40.187429112637226</v>
      </c>
      <c r="BF131" s="205">
        <v>39.87049208800282</v>
      </c>
      <c r="BG131" s="205">
        <v>36.841587480780738</v>
      </c>
      <c r="BH131" s="205">
        <v>31.769985523322894</v>
      </c>
      <c r="BI131" s="206">
        <v>40.648247736265652</v>
      </c>
    </row>
    <row r="132" spans="1:61" x14ac:dyDescent="0.25">
      <c r="A132" s="207" t="s">
        <v>1765</v>
      </c>
      <c r="B132" s="204">
        <v>54.812642616845295</v>
      </c>
      <c r="C132" s="205">
        <v>52.806995974121861</v>
      </c>
      <c r="D132" s="205">
        <v>50.683609247160391</v>
      </c>
      <c r="E132" s="205">
        <v>48.341713933230928</v>
      </c>
      <c r="F132" s="205">
        <v>56.225943561761277</v>
      </c>
      <c r="G132" s="204">
        <v>41.982958116633924</v>
      </c>
      <c r="H132" s="205">
        <v>41.213392870609567</v>
      </c>
      <c r="I132" s="205">
        <v>40.296674965273098</v>
      </c>
      <c r="J132" s="205">
        <v>39.306888844316319</v>
      </c>
      <c r="K132" s="205">
        <v>43.954852567103373</v>
      </c>
      <c r="L132" s="204">
        <v>37.357121600668357</v>
      </c>
      <c r="M132" s="205">
        <v>37.315533850303538</v>
      </c>
      <c r="N132" s="205">
        <v>36.241124870773866</v>
      </c>
      <c r="O132" s="205">
        <v>35.082645609900588</v>
      </c>
      <c r="P132" s="205">
        <v>37.856072432141438</v>
      </c>
      <c r="Q132" s="204">
        <v>40.931192996664421</v>
      </c>
      <c r="R132" s="205">
        <v>40.597125468641934</v>
      </c>
      <c r="S132" s="205">
        <v>38.59927281927996</v>
      </c>
      <c r="T132" s="205">
        <v>36.068738218381476</v>
      </c>
      <c r="U132" s="205">
        <v>42.865610686476074</v>
      </c>
      <c r="V132" s="204">
        <v>37.806010062848358</v>
      </c>
      <c r="W132" s="205">
        <v>37.528488096204399</v>
      </c>
      <c r="X132" s="205">
        <v>35.52371298912999</v>
      </c>
      <c r="Y132" s="205">
        <v>33.118662928842667</v>
      </c>
      <c r="Z132" s="205">
        <v>38.135702588397855</v>
      </c>
      <c r="AA132" s="204">
        <v>37.366209438895801</v>
      </c>
      <c r="AB132" s="205">
        <v>36.968898493105264</v>
      </c>
      <c r="AC132" s="205">
        <v>34.544028916391333</v>
      </c>
      <c r="AD132" s="205">
        <v>30.793289631424777</v>
      </c>
      <c r="AE132" s="205">
        <v>38.251848439734736</v>
      </c>
      <c r="AF132" s="204">
        <v>36.784308561301494</v>
      </c>
      <c r="AG132" s="205">
        <v>36.346842004987685</v>
      </c>
      <c r="AH132" s="205">
        <v>32.750937369451947</v>
      </c>
      <c r="AI132" s="205">
        <v>28.709999999999997</v>
      </c>
      <c r="AJ132" s="205">
        <v>37.145991859662352</v>
      </c>
      <c r="AK132" s="204">
        <v>37.484166017275626</v>
      </c>
      <c r="AL132" s="205">
        <v>37.237586754955288</v>
      </c>
      <c r="AM132" s="205">
        <v>32.840391968194886</v>
      </c>
      <c r="AN132" s="205">
        <v>27.751824804333058</v>
      </c>
      <c r="AO132" s="205">
        <v>38.396951876129286</v>
      </c>
      <c r="AP132" s="204">
        <v>37.547741821491087</v>
      </c>
      <c r="AQ132" s="205">
        <v>37.350044388503569</v>
      </c>
      <c r="AR132" s="205">
        <v>33.915780460200686</v>
      </c>
      <c r="AS132" s="205">
        <v>28.647522235415757</v>
      </c>
      <c r="AT132" s="205">
        <v>37.574306879322549</v>
      </c>
      <c r="AU132" s="204">
        <v>38.355631879753894</v>
      </c>
      <c r="AV132" s="205">
        <v>38.217060816138385</v>
      </c>
      <c r="AW132" s="205">
        <v>34.997866149345477</v>
      </c>
      <c r="AX132" s="205">
        <v>29.72934899595759</v>
      </c>
      <c r="AY132" s="205">
        <v>38.869859194790344</v>
      </c>
      <c r="AZ132" s="204">
        <v>39.935325644034315</v>
      </c>
      <c r="BA132" s="205">
        <v>39.6650466393925</v>
      </c>
      <c r="BB132" s="205">
        <v>35.78125690707153</v>
      </c>
      <c r="BC132" s="205">
        <v>31.054437574023833</v>
      </c>
      <c r="BD132" s="205">
        <v>40.515383029714798</v>
      </c>
      <c r="BE132" s="204">
        <v>40.837825686932739</v>
      </c>
      <c r="BF132" s="205">
        <v>40.518229027474128</v>
      </c>
      <c r="BG132" s="205">
        <v>37.274943646206985</v>
      </c>
      <c r="BH132" s="205">
        <v>31.772726487912788</v>
      </c>
      <c r="BI132" s="206">
        <v>41.301306694982557</v>
      </c>
    </row>
    <row r="133" spans="1:61" x14ac:dyDescent="0.25">
      <c r="A133" s="207" t="s">
        <v>1766</v>
      </c>
      <c r="B133" s="204">
        <v>51.566377493390604</v>
      </c>
      <c r="C133" s="205">
        <v>50.167436051826584</v>
      </c>
      <c r="D133" s="205">
        <v>48.155879899646649</v>
      </c>
      <c r="E133" s="205">
        <v>45.931860232317618</v>
      </c>
      <c r="F133" s="205">
        <v>52.893958469187019</v>
      </c>
      <c r="G133" s="204">
        <v>39.896507604452118</v>
      </c>
      <c r="H133" s="205">
        <v>39.165114931735943</v>
      </c>
      <c r="I133" s="205">
        <v>38.299752745962664</v>
      </c>
      <c r="J133" s="205">
        <v>37.412938328806888</v>
      </c>
      <c r="K133" s="205">
        <v>41.774727080444976</v>
      </c>
      <c r="L133" s="204">
        <v>35.501463215355308</v>
      </c>
      <c r="M133" s="205">
        <v>35.462375778806226</v>
      </c>
      <c r="N133" s="205">
        <v>34.444902574302574</v>
      </c>
      <c r="O133" s="205">
        <v>33.466723660200834</v>
      </c>
      <c r="P133" s="205">
        <v>35.96041149630193</v>
      </c>
      <c r="Q133" s="204">
        <v>38.904467227628992</v>
      </c>
      <c r="R133" s="205">
        <v>38.579967298802458</v>
      </c>
      <c r="S133" s="205">
        <v>36.81410248882996</v>
      </c>
      <c r="T133" s="205">
        <v>34.430253135114611</v>
      </c>
      <c r="U133" s="205">
        <v>40.226894113054009</v>
      </c>
      <c r="V133" s="204">
        <v>35.930437716124565</v>
      </c>
      <c r="W133" s="205">
        <v>35.664981768117926</v>
      </c>
      <c r="X133" s="205">
        <v>33.879485677307322</v>
      </c>
      <c r="Y133" s="205">
        <v>32.644748005063022</v>
      </c>
      <c r="Z133" s="205">
        <v>36.165652044316133</v>
      </c>
      <c r="AA133" s="204">
        <v>35.508234248111521</v>
      </c>
      <c r="AB133" s="205">
        <v>35.133896017398605</v>
      </c>
      <c r="AC133" s="205">
        <v>32.975464375613782</v>
      </c>
      <c r="AD133" s="205">
        <v>30.530405224893091</v>
      </c>
      <c r="AE133" s="205">
        <v>36.05260577111499</v>
      </c>
      <c r="AF133" s="204">
        <v>34.957004650285</v>
      </c>
      <c r="AG133" s="205">
        <v>34.541212720147463</v>
      </c>
      <c r="AH133" s="205">
        <v>31.283481339913997</v>
      </c>
      <c r="AI133" s="205">
        <v>28.590000000000003</v>
      </c>
      <c r="AJ133" s="205">
        <v>35.155354930644634</v>
      </c>
      <c r="AK133" s="204">
        <v>35.624133131564797</v>
      </c>
      <c r="AL133" s="205">
        <v>35.387484080755769</v>
      </c>
      <c r="AM133" s="205">
        <v>31.41746608501019</v>
      </c>
      <c r="AN133" s="205">
        <v>27.631807989967079</v>
      </c>
      <c r="AO133" s="205">
        <v>36.056489060608371</v>
      </c>
      <c r="AP133" s="204">
        <v>35.687587863457061</v>
      </c>
      <c r="AQ133" s="205">
        <v>35.497369132581333</v>
      </c>
      <c r="AR133" s="205">
        <v>32.447413032909054</v>
      </c>
      <c r="AS133" s="205">
        <v>28.51935599369347</v>
      </c>
      <c r="AT133" s="205">
        <v>35.709288144862917</v>
      </c>
      <c r="AU133" s="204">
        <v>36.450032977391388</v>
      </c>
      <c r="AV133" s="205">
        <v>36.318903723449424</v>
      </c>
      <c r="AW133" s="205">
        <v>33.578158594068562</v>
      </c>
      <c r="AX133" s="205">
        <v>29.544911735283748</v>
      </c>
      <c r="AY133" s="205">
        <v>36.726481933967726</v>
      </c>
      <c r="AZ133" s="204">
        <v>37.950200562625007</v>
      </c>
      <c r="BA133" s="205">
        <v>37.69458501654163</v>
      </c>
      <c r="BB133" s="205">
        <v>34.390479807067962</v>
      </c>
      <c r="BC133" s="205">
        <v>30.834437574023834</v>
      </c>
      <c r="BD133" s="205">
        <v>38.504242360686355</v>
      </c>
      <c r="BE133" s="204">
        <v>38.811154939260298</v>
      </c>
      <c r="BF133" s="205">
        <v>38.504612931337626</v>
      </c>
      <c r="BG133" s="205">
        <v>35.561990141791867</v>
      </c>
      <c r="BH133" s="205">
        <v>31.527244558733003</v>
      </c>
      <c r="BI133" s="206">
        <v>39.253850742746785</v>
      </c>
    </row>
    <row r="134" spans="1:61" x14ac:dyDescent="0.25">
      <c r="A134" s="207" t="s">
        <v>1767</v>
      </c>
      <c r="B134" s="204">
        <v>51.39370186014586</v>
      </c>
      <c r="C134" s="205">
        <v>50.104813136551691</v>
      </c>
      <c r="D134" s="205">
        <v>48.385908493089261</v>
      </c>
      <c r="E134" s="205">
        <v>46.24094352127743</v>
      </c>
      <c r="F134" s="205">
        <v>52.787245622862287</v>
      </c>
      <c r="G134" s="204">
        <v>39.840621226520959</v>
      </c>
      <c r="H134" s="205">
        <v>38.879607287611037</v>
      </c>
      <c r="I134" s="205">
        <v>38.500141626688439</v>
      </c>
      <c r="J134" s="205">
        <v>37.73617475619502</v>
      </c>
      <c r="K134" s="205">
        <v>41.659085464087681</v>
      </c>
      <c r="L134" s="204">
        <v>36.128245013841592</v>
      </c>
      <c r="M134" s="205">
        <v>36.091217942249735</v>
      </c>
      <c r="N134" s="205">
        <v>35.546818383720066</v>
      </c>
      <c r="O134" s="205">
        <v>35.048443671338156</v>
      </c>
      <c r="P134" s="205">
        <v>36.602916872736145</v>
      </c>
      <c r="Q134" s="204">
        <v>38.529371896061818</v>
      </c>
      <c r="R134" s="205">
        <v>38.210880908528374</v>
      </c>
      <c r="S134" s="205">
        <v>37.279682028303689</v>
      </c>
      <c r="T134" s="205">
        <v>35.651529289475619</v>
      </c>
      <c r="U134" s="205">
        <v>39.630155295242737</v>
      </c>
      <c r="V134" s="204">
        <v>36.788942467531314</v>
      </c>
      <c r="W134" s="205">
        <v>36.569848931374445</v>
      </c>
      <c r="X134" s="205">
        <v>35.514884124214646</v>
      </c>
      <c r="Y134" s="205">
        <v>34.258073893566674</v>
      </c>
      <c r="Z134" s="205">
        <v>36.888088267081208</v>
      </c>
      <c r="AA134" s="204">
        <v>36.479691938180224</v>
      </c>
      <c r="AB134" s="205">
        <v>36.383433228219253</v>
      </c>
      <c r="AC134" s="205">
        <v>34.607032583011971</v>
      </c>
      <c r="AD134" s="205">
        <v>32.163491772557791</v>
      </c>
      <c r="AE134" s="205">
        <v>37.059984580449004</v>
      </c>
      <c r="AF134" s="204">
        <v>36.749571625299673</v>
      </c>
      <c r="AG134" s="205">
        <v>36.435848138911695</v>
      </c>
      <c r="AH134" s="205">
        <v>32.744710670065395</v>
      </c>
      <c r="AI134" s="205">
        <v>30.26</v>
      </c>
      <c r="AJ134" s="205">
        <v>36.902360169075948</v>
      </c>
      <c r="AK134" s="204">
        <v>37.277450719452105</v>
      </c>
      <c r="AL134" s="205">
        <v>37.208528409447482</v>
      </c>
      <c r="AM134" s="205">
        <v>32.759017884034357</v>
      </c>
      <c r="AN134" s="205">
        <v>29.263348951409821</v>
      </c>
      <c r="AO134" s="205">
        <v>37.341877119984296</v>
      </c>
      <c r="AP134" s="204">
        <v>37.467687436811573</v>
      </c>
      <c r="AQ134" s="205">
        <v>37.367062069608508</v>
      </c>
      <c r="AR134" s="205">
        <v>34.174155052723023</v>
      </c>
      <c r="AS134" s="205">
        <v>30.170219423188431</v>
      </c>
      <c r="AT134" s="205">
        <v>37.478120940037051</v>
      </c>
      <c r="AU134" s="204">
        <v>37.957245514762455</v>
      </c>
      <c r="AV134" s="205">
        <v>37.911073729029447</v>
      </c>
      <c r="AW134" s="205">
        <v>35.440318738115657</v>
      </c>
      <c r="AX134" s="205">
        <v>31.342090515509561</v>
      </c>
      <c r="AY134" s="205">
        <v>38.053235129288602</v>
      </c>
      <c r="AZ134" s="204">
        <v>39.240087466569499</v>
      </c>
      <c r="BA134" s="205">
        <v>39.234853096627113</v>
      </c>
      <c r="BB134" s="205">
        <v>36.221010498976021</v>
      </c>
      <c r="BC134" s="205">
        <v>32.673185303118998</v>
      </c>
      <c r="BD134" s="205">
        <v>39.775181789382138</v>
      </c>
      <c r="BE134" s="204">
        <v>39.988622887275014</v>
      </c>
      <c r="BF134" s="205">
        <v>39.844853975874152</v>
      </c>
      <c r="BG134" s="205">
        <v>37.491469517192975</v>
      </c>
      <c r="BH134" s="205">
        <v>33.37152581781033</v>
      </c>
      <c r="BI134" s="206">
        <v>40.4303106419557</v>
      </c>
    </row>
    <row r="135" spans="1:61" x14ac:dyDescent="0.25">
      <c r="A135" s="207" t="s">
        <v>1768</v>
      </c>
      <c r="B135" s="204">
        <v>52.359332087345983</v>
      </c>
      <c r="C135" s="205">
        <v>50.99761097535248</v>
      </c>
      <c r="D135" s="205">
        <v>49.184621567129064</v>
      </c>
      <c r="E135" s="205">
        <v>46.967888914335099</v>
      </c>
      <c r="F135" s="205">
        <v>53.778127371573994</v>
      </c>
      <c r="G135" s="204">
        <v>40.252157979756561</v>
      </c>
      <c r="H135" s="205">
        <v>39.274422635304489</v>
      </c>
      <c r="I135" s="205">
        <v>38.912757785718718</v>
      </c>
      <c r="J135" s="205">
        <v>38.113840954980994</v>
      </c>
      <c r="K135" s="205">
        <v>42.179568811452839</v>
      </c>
      <c r="L135" s="204">
        <v>36.148245013841589</v>
      </c>
      <c r="M135" s="205">
        <v>36.104416360314879</v>
      </c>
      <c r="N135" s="205">
        <v>35.226507934386532</v>
      </c>
      <c r="O135" s="205">
        <v>34.310093595924165</v>
      </c>
      <c r="P135" s="205">
        <v>36.608510180530835</v>
      </c>
      <c r="Q135" s="204">
        <v>38.601909857105603</v>
      </c>
      <c r="R135" s="205">
        <v>38.285260714155712</v>
      </c>
      <c r="S135" s="205">
        <v>37.127332179102062</v>
      </c>
      <c r="T135" s="205">
        <v>35.186799237570924</v>
      </c>
      <c r="U135" s="205">
        <v>39.922473360817207</v>
      </c>
      <c r="V135" s="204">
        <v>36.689186838292166</v>
      </c>
      <c r="W135" s="205">
        <v>36.445644765514267</v>
      </c>
      <c r="X135" s="205">
        <v>34.767391041866333</v>
      </c>
      <c r="Y135" s="205">
        <v>33.312843704804358</v>
      </c>
      <c r="Z135" s="205">
        <v>36.816981261874794</v>
      </c>
      <c r="AA135" s="204">
        <v>36.323402493642838</v>
      </c>
      <c r="AB135" s="205">
        <v>36.0503810105265</v>
      </c>
      <c r="AC135" s="205">
        <v>33.699052572381625</v>
      </c>
      <c r="AD135" s="205">
        <v>31.295234665794407</v>
      </c>
      <c r="AE135" s="205">
        <v>36.887784558991086</v>
      </c>
      <c r="AF135" s="204">
        <v>36.004401463792945</v>
      </c>
      <c r="AG135" s="205">
        <v>35.595920537802634</v>
      </c>
      <c r="AH135" s="205">
        <v>31.878386644886771</v>
      </c>
      <c r="AI135" s="205">
        <v>29.39</v>
      </c>
      <c r="AJ135" s="205">
        <v>36.195638130933865</v>
      </c>
      <c r="AK135" s="204">
        <v>36.616451059696416</v>
      </c>
      <c r="AL135" s="205">
        <v>36.327978566122333</v>
      </c>
      <c r="AM135" s="205">
        <v>31.823898551459795</v>
      </c>
      <c r="AN135" s="205">
        <v>28.486580401197298</v>
      </c>
      <c r="AO135" s="205">
        <v>37.024906884291127</v>
      </c>
      <c r="AP135" s="204">
        <v>36.672604311206975</v>
      </c>
      <c r="AQ135" s="205">
        <v>36.437380772362879</v>
      </c>
      <c r="AR135" s="205">
        <v>33.285892736735555</v>
      </c>
      <c r="AS135" s="205">
        <v>29.547900500519344</v>
      </c>
      <c r="AT135" s="205">
        <v>36.755745249379281</v>
      </c>
      <c r="AU135" s="204">
        <v>37.519288437896591</v>
      </c>
      <c r="AV135" s="205">
        <v>37.333456867062118</v>
      </c>
      <c r="AW135" s="205">
        <v>34.53311547340099</v>
      </c>
      <c r="AX135" s="205">
        <v>30.502040530678851</v>
      </c>
      <c r="AY135" s="205">
        <v>37.74187991533941</v>
      </c>
      <c r="AZ135" s="204">
        <v>39.002323880562514</v>
      </c>
      <c r="BA135" s="205">
        <v>38.749401701587878</v>
      </c>
      <c r="BB135" s="205">
        <v>35.314023387630201</v>
      </c>
      <c r="BC135" s="205">
        <v>31.791911924388909</v>
      </c>
      <c r="BD135" s="205">
        <v>39.506377928502289</v>
      </c>
      <c r="BE135" s="204">
        <v>39.836971176982551</v>
      </c>
      <c r="BF135" s="205">
        <v>39.492670753894849</v>
      </c>
      <c r="BG135" s="205">
        <v>36.548306245428044</v>
      </c>
      <c r="BH135" s="205">
        <v>32.487118178710816</v>
      </c>
      <c r="BI135" s="206">
        <v>40.280374233731003</v>
      </c>
    </row>
    <row r="136" spans="1:61" x14ac:dyDescent="0.25">
      <c r="A136" s="207" t="s">
        <v>1769</v>
      </c>
      <c r="B136" s="204">
        <v>51.510931690442384</v>
      </c>
      <c r="C136" s="205">
        <v>50.114631488578688</v>
      </c>
      <c r="D136" s="205">
        <v>48.100512850470977</v>
      </c>
      <c r="E136" s="205">
        <v>45.881864994715635</v>
      </c>
      <c r="F136" s="205">
        <v>52.837875169608978</v>
      </c>
      <c r="G136" s="204">
        <v>39.832022889553272</v>
      </c>
      <c r="H136" s="205">
        <v>39.097875156557059</v>
      </c>
      <c r="I136" s="205">
        <v>38.230111042776578</v>
      </c>
      <c r="J136" s="205">
        <v>37.347994096191641</v>
      </c>
      <c r="K136" s="205">
        <v>41.705132131179653</v>
      </c>
      <c r="L136" s="204">
        <v>35.468943649506869</v>
      </c>
      <c r="M136" s="205">
        <v>35.429582106545659</v>
      </c>
      <c r="N136" s="205">
        <v>34.480011399415879</v>
      </c>
      <c r="O136" s="205">
        <v>33.489270984568442</v>
      </c>
      <c r="P136" s="205">
        <v>35.915736899802269</v>
      </c>
      <c r="Q136" s="204">
        <v>38.841876899424847</v>
      </c>
      <c r="R136" s="205">
        <v>38.522545204382489</v>
      </c>
      <c r="S136" s="205">
        <v>36.774845826785722</v>
      </c>
      <c r="T136" s="205">
        <v>34.457676175374729</v>
      </c>
      <c r="U136" s="205">
        <v>40.164671482911523</v>
      </c>
      <c r="V136" s="204">
        <v>35.942430017867778</v>
      </c>
      <c r="W136" s="205">
        <v>35.67935991733215</v>
      </c>
      <c r="X136" s="205">
        <v>33.906779863858652</v>
      </c>
      <c r="Y136" s="205">
        <v>32.672486432227181</v>
      </c>
      <c r="Z136" s="205">
        <v>36.186853722209882</v>
      </c>
      <c r="AA136" s="204">
        <v>35.543430425097384</v>
      </c>
      <c r="AB136" s="205">
        <v>35.161658299897908</v>
      </c>
      <c r="AC136" s="205">
        <v>32.998004164194867</v>
      </c>
      <c r="AD136" s="205">
        <v>30.599936924554392</v>
      </c>
      <c r="AE136" s="205">
        <v>36.06478022928048</v>
      </c>
      <c r="AF136" s="204">
        <v>34.989341691264713</v>
      </c>
      <c r="AG136" s="205">
        <v>34.568886259080848</v>
      </c>
      <c r="AH136" s="205">
        <v>31.310837633862576</v>
      </c>
      <c r="AI136" s="205">
        <v>28.67</v>
      </c>
      <c r="AJ136" s="205">
        <v>35.180354315263564</v>
      </c>
      <c r="AK136" s="204">
        <v>35.654133131564791</v>
      </c>
      <c r="AL136" s="205">
        <v>35.417484080755777</v>
      </c>
      <c r="AM136" s="205">
        <v>31.447466085010198</v>
      </c>
      <c r="AN136" s="205">
        <v>27.687029948749206</v>
      </c>
      <c r="AO136" s="205">
        <v>36.086489060608372</v>
      </c>
      <c r="AP136" s="204">
        <v>35.717587863457069</v>
      </c>
      <c r="AQ136" s="205">
        <v>35.524821316970616</v>
      </c>
      <c r="AR136" s="205">
        <v>32.469971339077205</v>
      </c>
      <c r="AS136" s="205">
        <v>28.556916248644274</v>
      </c>
      <c r="AT136" s="205">
        <v>35.734525463109684</v>
      </c>
      <c r="AU136" s="204">
        <v>36.485062278009487</v>
      </c>
      <c r="AV136" s="205">
        <v>36.351493200868539</v>
      </c>
      <c r="AW136" s="205">
        <v>33.608158594068563</v>
      </c>
      <c r="AX136" s="205">
        <v>29.607017817755438</v>
      </c>
      <c r="AY136" s="205">
        <v>36.756570153218483</v>
      </c>
      <c r="AZ136" s="204">
        <v>37.985383646892302</v>
      </c>
      <c r="BA136" s="205">
        <v>37.727194408415379</v>
      </c>
      <c r="BB136" s="205">
        <v>34.413088602204965</v>
      </c>
      <c r="BC136" s="205">
        <v>30.870326024928257</v>
      </c>
      <c r="BD136" s="205">
        <v>38.536808060845978</v>
      </c>
      <c r="BE136" s="204">
        <v>38.766405877233403</v>
      </c>
      <c r="BF136" s="205">
        <v>38.469031296344433</v>
      </c>
      <c r="BG136" s="205">
        <v>35.591990141791861</v>
      </c>
      <c r="BH136" s="205">
        <v>31.563098727601041</v>
      </c>
      <c r="BI136" s="206">
        <v>39.18659196070675</v>
      </c>
    </row>
    <row r="137" spans="1:61" x14ac:dyDescent="0.25">
      <c r="A137" s="207" t="s">
        <v>1770</v>
      </c>
      <c r="B137" s="204">
        <v>52.856612264593345</v>
      </c>
      <c r="C137" s="205">
        <v>51.368868168606355</v>
      </c>
      <c r="D137" s="205">
        <v>49.515437096005122</v>
      </c>
      <c r="E137" s="205">
        <v>47.515904495509503</v>
      </c>
      <c r="F137" s="205">
        <v>54.450505466540491</v>
      </c>
      <c r="G137" s="204">
        <v>40.927327621797303</v>
      </c>
      <c r="H137" s="205">
        <v>39.937931213966003</v>
      </c>
      <c r="I137" s="205">
        <v>39.445051223129255</v>
      </c>
      <c r="J137" s="205">
        <v>38.566142790040047</v>
      </c>
      <c r="K137" s="205">
        <v>42.894381277814659</v>
      </c>
      <c r="L137" s="204">
        <v>36.898051769670282</v>
      </c>
      <c r="M137" s="205">
        <v>36.879120508074585</v>
      </c>
      <c r="N137" s="205">
        <v>36.274304419435616</v>
      </c>
      <c r="O137" s="205">
        <v>35.63675636480496</v>
      </c>
      <c r="P137" s="205">
        <v>37.409835135102412</v>
      </c>
      <c r="Q137" s="204">
        <v>39.255305102194889</v>
      </c>
      <c r="R137" s="205">
        <v>38.931663844501877</v>
      </c>
      <c r="S137" s="205">
        <v>38.017147084152022</v>
      </c>
      <c r="T137" s="205">
        <v>36.328093193439713</v>
      </c>
      <c r="U137" s="205">
        <v>40.394631627112332</v>
      </c>
      <c r="V137" s="204">
        <v>37.460784108048209</v>
      </c>
      <c r="W137" s="205">
        <v>37.231201337420941</v>
      </c>
      <c r="X137" s="205">
        <v>36.018888768748106</v>
      </c>
      <c r="Y137" s="205">
        <v>34.719600484288158</v>
      </c>
      <c r="Z137" s="205">
        <v>37.639727401485423</v>
      </c>
      <c r="AA137" s="204">
        <v>37.183252590227589</v>
      </c>
      <c r="AB137" s="205">
        <v>37.048269970335348</v>
      </c>
      <c r="AC137" s="205">
        <v>35.058961828728009</v>
      </c>
      <c r="AD137" s="205">
        <v>32.634636057337502</v>
      </c>
      <c r="AE137" s="205">
        <v>37.764760934891193</v>
      </c>
      <c r="AF137" s="204">
        <v>37.379836119474284</v>
      </c>
      <c r="AG137" s="205">
        <v>37.02885825369043</v>
      </c>
      <c r="AH137" s="205">
        <v>33.232784983544171</v>
      </c>
      <c r="AI137" s="205">
        <v>30.669999999999998</v>
      </c>
      <c r="AJ137" s="205">
        <v>37.539681876835331</v>
      </c>
      <c r="AK137" s="204">
        <v>37.947978221619785</v>
      </c>
      <c r="AL137" s="205">
        <v>37.763469307930649</v>
      </c>
      <c r="AM137" s="205">
        <v>33.212884066057747</v>
      </c>
      <c r="AN137" s="205">
        <v>29.687850108640855</v>
      </c>
      <c r="AO137" s="205">
        <v>38.132771639745364</v>
      </c>
      <c r="AP137" s="204">
        <v>37.950823642736587</v>
      </c>
      <c r="AQ137" s="205">
        <v>37.794832956752167</v>
      </c>
      <c r="AR137" s="205">
        <v>34.577104776554791</v>
      </c>
      <c r="AS137" s="205">
        <v>30.627053493944636</v>
      </c>
      <c r="AT137" s="205">
        <v>38.092459058550389</v>
      </c>
      <c r="AU137" s="204">
        <v>38.590449588456913</v>
      </c>
      <c r="AV137" s="205">
        <v>38.497795513543679</v>
      </c>
      <c r="AW137" s="205">
        <v>36.045138021701348</v>
      </c>
      <c r="AX137" s="205">
        <v>31.8561636519429</v>
      </c>
      <c r="AY137" s="205">
        <v>38.91337192750423</v>
      </c>
      <c r="AZ137" s="204">
        <v>40.076562589652212</v>
      </c>
      <c r="BA137" s="205">
        <v>39.971002454103406</v>
      </c>
      <c r="BB137" s="205">
        <v>36.745735273058997</v>
      </c>
      <c r="BC137" s="205">
        <v>33.14648843918863</v>
      </c>
      <c r="BD137" s="205">
        <v>40.619531536164374</v>
      </c>
      <c r="BE137" s="204">
        <v>40.827751907029125</v>
      </c>
      <c r="BF137" s="205">
        <v>40.603809775712087</v>
      </c>
      <c r="BG137" s="205">
        <v>37.990321209008592</v>
      </c>
      <c r="BH137" s="205">
        <v>33.866406605540064</v>
      </c>
      <c r="BI137" s="206">
        <v>41.321870097886119</v>
      </c>
    </row>
    <row r="138" spans="1:61" x14ac:dyDescent="0.25">
      <c r="A138" s="207" t="s">
        <v>1771</v>
      </c>
      <c r="B138" s="204">
        <v>52.605933899238124</v>
      </c>
      <c r="C138" s="205">
        <v>51.182766370146382</v>
      </c>
      <c r="D138" s="205">
        <v>49.340856177036194</v>
      </c>
      <c r="E138" s="205">
        <v>47.099204533867642</v>
      </c>
      <c r="F138" s="205">
        <v>54.115098050790962</v>
      </c>
      <c r="G138" s="204">
        <v>40.535728996666727</v>
      </c>
      <c r="H138" s="205">
        <v>39.612786486482491</v>
      </c>
      <c r="I138" s="205">
        <v>39.058830441823154</v>
      </c>
      <c r="J138" s="205">
        <v>38.221319565398993</v>
      </c>
      <c r="K138" s="205">
        <v>42.491895561962963</v>
      </c>
      <c r="L138" s="204">
        <v>36.280454896241174</v>
      </c>
      <c r="M138" s="205">
        <v>36.210643090254919</v>
      </c>
      <c r="N138" s="205">
        <v>35.323245044202224</v>
      </c>
      <c r="O138" s="205">
        <v>34.37134386525981</v>
      </c>
      <c r="P138" s="205">
        <v>36.879353738170217</v>
      </c>
      <c r="Q138" s="204">
        <v>39.132354710299104</v>
      </c>
      <c r="R138" s="205">
        <v>38.810715262257489</v>
      </c>
      <c r="S138" s="205">
        <v>37.380414870062637</v>
      </c>
      <c r="T138" s="205">
        <v>35.294501082567479</v>
      </c>
      <c r="U138" s="205">
        <v>40.479533209882732</v>
      </c>
      <c r="V138" s="204">
        <v>36.758488839305556</v>
      </c>
      <c r="W138" s="205">
        <v>36.504168232818643</v>
      </c>
      <c r="X138" s="205">
        <v>34.863215401502309</v>
      </c>
      <c r="Y138" s="205">
        <v>33.386344848384795</v>
      </c>
      <c r="Z138" s="205">
        <v>37.019673748365285</v>
      </c>
      <c r="AA138" s="204">
        <v>36.371770038398843</v>
      </c>
      <c r="AB138" s="205">
        <v>36.058799274961189</v>
      </c>
      <c r="AC138" s="205">
        <v>33.80392103921271</v>
      </c>
      <c r="AD138" s="205">
        <v>31.463412088345908</v>
      </c>
      <c r="AE138" s="205">
        <v>37.153917887122503</v>
      </c>
      <c r="AF138" s="204">
        <v>36.189723179768755</v>
      </c>
      <c r="AG138" s="205">
        <v>35.760893895506442</v>
      </c>
      <c r="AH138" s="205">
        <v>31.984922582135312</v>
      </c>
      <c r="AI138" s="205">
        <v>29.51</v>
      </c>
      <c r="AJ138" s="205">
        <v>36.4239857846974</v>
      </c>
      <c r="AK138" s="204">
        <v>36.872347713228919</v>
      </c>
      <c r="AL138" s="205">
        <v>36.549534879308553</v>
      </c>
      <c r="AM138" s="205">
        <v>32.02290879491219</v>
      </c>
      <c r="AN138" s="205">
        <v>28.576403293323949</v>
      </c>
      <c r="AO138" s="205">
        <v>37.295171834611232</v>
      </c>
      <c r="AP138" s="204">
        <v>36.928474800355282</v>
      </c>
      <c r="AQ138" s="205">
        <v>36.656289124015387</v>
      </c>
      <c r="AR138" s="205">
        <v>33.495314010855438</v>
      </c>
      <c r="AS138" s="205">
        <v>29.115732121285955</v>
      </c>
      <c r="AT138" s="205">
        <v>36.951775590330151</v>
      </c>
      <c r="AU138" s="204">
        <v>37.75977138703788</v>
      </c>
      <c r="AV138" s="205">
        <v>37.568995975714785</v>
      </c>
      <c r="AW138" s="205">
        <v>34.808591231620888</v>
      </c>
      <c r="AX138" s="205">
        <v>30.60255815574342</v>
      </c>
      <c r="AY138" s="205">
        <v>38.00530789405844</v>
      </c>
      <c r="AZ138" s="204">
        <v>39.198511994191563</v>
      </c>
      <c r="BA138" s="205">
        <v>38.912647217635261</v>
      </c>
      <c r="BB138" s="205">
        <v>35.490548769815803</v>
      </c>
      <c r="BC138" s="205">
        <v>31.794240034883575</v>
      </c>
      <c r="BD138" s="205">
        <v>39.741739949610938</v>
      </c>
      <c r="BE138" s="204">
        <v>40.053086278897986</v>
      </c>
      <c r="BF138" s="205">
        <v>39.630507223997434</v>
      </c>
      <c r="BG138" s="205">
        <v>36.703910329084998</v>
      </c>
      <c r="BH138" s="205">
        <v>32.628597926977484</v>
      </c>
      <c r="BI138" s="206">
        <v>40.555171446955789</v>
      </c>
    </row>
    <row r="139" spans="1:61" x14ac:dyDescent="0.25">
      <c r="A139" s="207" t="s">
        <v>1772</v>
      </c>
      <c r="B139" s="204">
        <v>55.267680383854717</v>
      </c>
      <c r="C139" s="205">
        <v>53.74105276420191</v>
      </c>
      <c r="D139" s="205">
        <v>51.742518867567043</v>
      </c>
      <c r="E139" s="205">
        <v>49.574300453500058</v>
      </c>
      <c r="F139" s="205">
        <v>57.846635212186058</v>
      </c>
      <c r="G139" s="204">
        <v>42.504446879667057</v>
      </c>
      <c r="H139" s="205">
        <v>40.682274975564525</v>
      </c>
      <c r="I139" s="205">
        <v>41.033584695016742</v>
      </c>
      <c r="J139" s="205">
        <v>40.260817548599427</v>
      </c>
      <c r="K139" s="205">
        <v>45.263696663003707</v>
      </c>
      <c r="L139" s="204">
        <v>37.94599549705822</v>
      </c>
      <c r="M139" s="205">
        <v>37.904529960225723</v>
      </c>
      <c r="N139" s="205">
        <v>36.983249910573555</v>
      </c>
      <c r="O139" s="205">
        <v>36.024933525714957</v>
      </c>
      <c r="P139" s="205">
        <v>39.207941661613894</v>
      </c>
      <c r="Q139" s="204">
        <v>38.776626635186886</v>
      </c>
      <c r="R139" s="205">
        <v>38.449979019400864</v>
      </c>
      <c r="S139" s="205">
        <v>39.100771643150331</v>
      </c>
      <c r="T139" s="205">
        <v>36.920454461786115</v>
      </c>
      <c r="U139" s="205">
        <v>40.833714773598281</v>
      </c>
      <c r="V139" s="204">
        <v>38.498182538765377</v>
      </c>
      <c r="W139" s="205">
        <v>38.231609244563217</v>
      </c>
      <c r="X139" s="205">
        <v>36.495126753987172</v>
      </c>
      <c r="Y139" s="205">
        <v>34.973526537890052</v>
      </c>
      <c r="Z139" s="205">
        <v>39.427009677498951</v>
      </c>
      <c r="AA139" s="204">
        <v>38.133973719543313</v>
      </c>
      <c r="AB139" s="205">
        <v>37.748013738346287</v>
      </c>
      <c r="AC139" s="205">
        <v>35.409789337099987</v>
      </c>
      <c r="AD139" s="205">
        <v>32.83247055297565</v>
      </c>
      <c r="AE139" s="205">
        <v>39.39718461520728</v>
      </c>
      <c r="AF139" s="204">
        <v>37.591892565736522</v>
      </c>
      <c r="AG139" s="205">
        <v>37.193788550008527</v>
      </c>
      <c r="AH139" s="205">
        <v>33.435649482060356</v>
      </c>
      <c r="AI139" s="205">
        <v>30.59</v>
      </c>
      <c r="AJ139" s="205">
        <v>38.519309484752981</v>
      </c>
      <c r="AK139" s="204">
        <v>38.322034633578824</v>
      </c>
      <c r="AL139" s="205">
        <v>38.088018074161859</v>
      </c>
      <c r="AM139" s="205">
        <v>33.502508520358504</v>
      </c>
      <c r="AN139" s="205">
        <v>29.525305831672519</v>
      </c>
      <c r="AO139" s="205">
        <v>39.445011924627629</v>
      </c>
      <c r="AP139" s="204">
        <v>38.384042448975137</v>
      </c>
      <c r="AQ139" s="205">
        <v>38.214138095300527</v>
      </c>
      <c r="AR139" s="205">
        <v>34.969504889731965</v>
      </c>
      <c r="AS139" s="205">
        <v>30.706068617112585</v>
      </c>
      <c r="AT139" s="205">
        <v>39.142435543136337</v>
      </c>
      <c r="AU139" s="204">
        <v>39.386881173501102</v>
      </c>
      <c r="AV139" s="205">
        <v>39.077755452648688</v>
      </c>
      <c r="AW139" s="205">
        <v>36.121146810427035</v>
      </c>
      <c r="AX139" s="205">
        <v>31.622208130734606</v>
      </c>
      <c r="AY139" s="205">
        <v>40.188881478907703</v>
      </c>
      <c r="AZ139" s="204">
        <v>40.822941585166717</v>
      </c>
      <c r="BA139" s="205">
        <v>40.440343860170387</v>
      </c>
      <c r="BB139" s="205">
        <v>37.042811107078649</v>
      </c>
      <c r="BC139" s="205">
        <v>32.984397922657919</v>
      </c>
      <c r="BD139" s="205">
        <v>42.130418539875549</v>
      </c>
      <c r="BE139" s="204">
        <v>41.793609627663081</v>
      </c>
      <c r="BF139" s="205">
        <v>41.315581879615344</v>
      </c>
      <c r="BG139" s="205">
        <v>38.198276015405852</v>
      </c>
      <c r="BH139" s="205">
        <v>33.682190149271477</v>
      </c>
      <c r="BI139" s="206">
        <v>42.97361147546998</v>
      </c>
    </row>
    <row r="140" spans="1:61" x14ac:dyDescent="0.25">
      <c r="A140" s="207" t="s">
        <v>1773</v>
      </c>
      <c r="B140" s="204">
        <v>55.270265504047195</v>
      </c>
      <c r="C140" s="205">
        <v>53.745545324824491</v>
      </c>
      <c r="D140" s="205">
        <v>51.74481362159397</v>
      </c>
      <c r="E140" s="205">
        <v>49.574300453500058</v>
      </c>
      <c r="F140" s="205">
        <v>57.848898045704964</v>
      </c>
      <c r="G140" s="204">
        <v>42.507190328810466</v>
      </c>
      <c r="H140" s="205">
        <v>40.682274975564525</v>
      </c>
      <c r="I140" s="205">
        <v>41.038609757464585</v>
      </c>
      <c r="J140" s="205">
        <v>40.263145458615021</v>
      </c>
      <c r="K140" s="205">
        <v>45.263696663003707</v>
      </c>
      <c r="L140" s="204">
        <v>37.94599549705822</v>
      </c>
      <c r="M140" s="205">
        <v>37.904529960225723</v>
      </c>
      <c r="N140" s="205">
        <v>36.983249910573555</v>
      </c>
      <c r="O140" s="205">
        <v>36.024933525714957</v>
      </c>
      <c r="P140" s="205">
        <v>39.207941661613894</v>
      </c>
      <c r="Q140" s="204">
        <v>38.778854675982487</v>
      </c>
      <c r="R140" s="205">
        <v>38.452577308630289</v>
      </c>
      <c r="S140" s="205">
        <v>39.100771643150331</v>
      </c>
      <c r="T140" s="205">
        <v>36.920454461786115</v>
      </c>
      <c r="U140" s="205">
        <v>40.833714773598281</v>
      </c>
      <c r="V140" s="204">
        <v>38.498182538765377</v>
      </c>
      <c r="W140" s="205">
        <v>38.231609244563217</v>
      </c>
      <c r="X140" s="205">
        <v>36.495126753987172</v>
      </c>
      <c r="Y140" s="205">
        <v>34.971175323317375</v>
      </c>
      <c r="Z140" s="205">
        <v>39.427009677498951</v>
      </c>
      <c r="AA140" s="204">
        <v>38.133973719543313</v>
      </c>
      <c r="AB140" s="205">
        <v>37.753190346058517</v>
      </c>
      <c r="AC140" s="205">
        <v>35.409789337099987</v>
      </c>
      <c r="AD140" s="205">
        <v>32.83247055297565</v>
      </c>
      <c r="AE140" s="205">
        <v>39.39718461520728</v>
      </c>
      <c r="AF140" s="204">
        <v>37.591892565736522</v>
      </c>
      <c r="AG140" s="205">
        <v>37.19645428212953</v>
      </c>
      <c r="AH140" s="205">
        <v>33.438336647846903</v>
      </c>
      <c r="AI140" s="205">
        <v>30.59</v>
      </c>
      <c r="AJ140" s="205">
        <v>38.519309484752981</v>
      </c>
      <c r="AK140" s="204">
        <v>38.322034633578824</v>
      </c>
      <c r="AL140" s="205">
        <v>38.09025184733288</v>
      </c>
      <c r="AM140" s="205">
        <v>33.499946183037913</v>
      </c>
      <c r="AN140" s="205">
        <v>29.525305831672519</v>
      </c>
      <c r="AO140" s="205">
        <v>39.445011924627629</v>
      </c>
      <c r="AP140" s="204">
        <v>38.38667262906128</v>
      </c>
      <c r="AQ140" s="205">
        <v>38.214138095300527</v>
      </c>
      <c r="AR140" s="205">
        <v>34.969504889731965</v>
      </c>
      <c r="AS140" s="205">
        <v>30.706068617112585</v>
      </c>
      <c r="AT140" s="205">
        <v>39.142435543136337</v>
      </c>
      <c r="AU140" s="204">
        <v>39.391851872883016</v>
      </c>
      <c r="AV140" s="205">
        <v>39.08034493006781</v>
      </c>
      <c r="AW140" s="205">
        <v>36.121146810427035</v>
      </c>
      <c r="AX140" s="205">
        <v>31.622208130734606</v>
      </c>
      <c r="AY140" s="205">
        <v>40.193953147124873</v>
      </c>
      <c r="AZ140" s="204">
        <v>40.822941585166717</v>
      </c>
      <c r="BA140" s="205">
        <v>40.442935339089097</v>
      </c>
      <c r="BB140" s="205">
        <v>37.042811107078649</v>
      </c>
      <c r="BC140" s="205">
        <v>32.984397922657919</v>
      </c>
      <c r="BD140" s="205">
        <v>42.130418539875549</v>
      </c>
      <c r="BE140" s="204">
        <v>41.795869115270129</v>
      </c>
      <c r="BF140" s="205">
        <v>41.315581879615344</v>
      </c>
      <c r="BG140" s="205">
        <v>38.198276015405852</v>
      </c>
      <c r="BH140" s="205">
        <v>33.682190149271477</v>
      </c>
      <c r="BI140" s="206">
        <v>42.97361147546998</v>
      </c>
    </row>
    <row r="141" spans="1:61" x14ac:dyDescent="0.25">
      <c r="A141" s="207" t="s">
        <v>1774</v>
      </c>
      <c r="B141" s="204">
        <v>51.484118133193789</v>
      </c>
      <c r="C141" s="205">
        <v>50.090018429966136</v>
      </c>
      <c r="D141" s="205">
        <v>48.08136875120389</v>
      </c>
      <c r="E141" s="205">
        <v>45.864447857204119</v>
      </c>
      <c r="F141" s="205">
        <v>52.813958469187021</v>
      </c>
      <c r="G141" s="204">
        <v>39.83692358419205</v>
      </c>
      <c r="H141" s="205">
        <v>39.105515983976836</v>
      </c>
      <c r="I141" s="205">
        <v>38.240111042776576</v>
      </c>
      <c r="J141" s="205">
        <v>37.355666186176052</v>
      </c>
      <c r="K141" s="205">
        <v>41.710051997085209</v>
      </c>
      <c r="L141" s="204">
        <v>35.446269355215556</v>
      </c>
      <c r="M141" s="205">
        <v>35.404918305353782</v>
      </c>
      <c r="N141" s="205">
        <v>34.389808112453274</v>
      </c>
      <c r="O141" s="205">
        <v>33.411542541947874</v>
      </c>
      <c r="P141" s="205">
        <v>35.907875775263655</v>
      </c>
      <c r="Q141" s="204">
        <v>38.841876899424847</v>
      </c>
      <c r="R141" s="205">
        <v>38.522545204382489</v>
      </c>
      <c r="S141" s="205">
        <v>36.759290936106098</v>
      </c>
      <c r="T141" s="205">
        <v>34.380240659221236</v>
      </c>
      <c r="U141" s="205">
        <v>40.166894113054006</v>
      </c>
      <c r="V141" s="204">
        <v>35.873120371934256</v>
      </c>
      <c r="W141" s="205">
        <v>35.612688547006407</v>
      </c>
      <c r="X141" s="205">
        <v>33.826779863858647</v>
      </c>
      <c r="Y141" s="205">
        <v>32.597439929558092</v>
      </c>
      <c r="Z141" s="205">
        <v>36.110298517038025</v>
      </c>
      <c r="AA141" s="204">
        <v>35.458234248111523</v>
      </c>
      <c r="AB141" s="205">
        <v>35.079096783334037</v>
      </c>
      <c r="AC141" s="205">
        <v>32.920260034606486</v>
      </c>
      <c r="AD141" s="205">
        <v>30.568153212344068</v>
      </c>
      <c r="AE141" s="205">
        <v>35.992605771114988</v>
      </c>
      <c r="AF141" s="204">
        <v>34.904340983548543</v>
      </c>
      <c r="AG141" s="205">
        <v>34.48888625908085</v>
      </c>
      <c r="AH141" s="205">
        <v>31.343233581067167</v>
      </c>
      <c r="AI141" s="205">
        <v>28.620000000000005</v>
      </c>
      <c r="AJ141" s="205">
        <v>35.100354315263573</v>
      </c>
      <c r="AK141" s="204">
        <v>35.571493082613515</v>
      </c>
      <c r="AL141" s="205">
        <v>35.335250307584751</v>
      </c>
      <c r="AM141" s="205">
        <v>31.462692306472938</v>
      </c>
      <c r="AN141" s="205">
        <v>27.667029948749207</v>
      </c>
      <c r="AO141" s="205">
        <v>36.001268500441718</v>
      </c>
      <c r="AP141" s="204">
        <v>35.627587863457066</v>
      </c>
      <c r="AQ141" s="205">
        <v>35.437369132581331</v>
      </c>
      <c r="AR141" s="205">
        <v>32.420437788422461</v>
      </c>
      <c r="AS141" s="205">
        <v>28.55191656112277</v>
      </c>
      <c r="AT141" s="205">
        <v>35.654525463109685</v>
      </c>
      <c r="AU141" s="204">
        <v>36.39506227800949</v>
      </c>
      <c r="AV141" s="205">
        <v>36.261351516915951</v>
      </c>
      <c r="AW141" s="205">
        <v>33.528158594068557</v>
      </c>
      <c r="AX141" s="205">
        <v>29.579842481366388</v>
      </c>
      <c r="AY141" s="205">
        <v>36.666481933967731</v>
      </c>
      <c r="AZ141" s="204">
        <v>37.89500562217107</v>
      </c>
      <c r="BA141" s="205">
        <v>37.637200507962262</v>
      </c>
      <c r="BB141" s="205">
        <v>34.340479807067958</v>
      </c>
      <c r="BC141" s="205">
        <v>30.86926585036294</v>
      </c>
      <c r="BD141" s="205">
        <v>38.444242360686346</v>
      </c>
      <c r="BE141" s="204">
        <v>38.751154939260303</v>
      </c>
      <c r="BF141" s="205">
        <v>38.44461293133763</v>
      </c>
      <c r="BG141" s="205">
        <v>35.506915736517271</v>
      </c>
      <c r="BH141" s="205">
        <v>31.562250404589754</v>
      </c>
      <c r="BI141" s="206">
        <v>39.193850742746775</v>
      </c>
    </row>
    <row r="142" spans="1:61" x14ac:dyDescent="0.25">
      <c r="A142" s="207" t="s">
        <v>1775</v>
      </c>
      <c r="B142" s="204">
        <v>52.879197384785819</v>
      </c>
      <c r="C142" s="205">
        <v>51.391131596990256</v>
      </c>
      <c r="D142" s="205">
        <v>49.555765778496344</v>
      </c>
      <c r="E142" s="205">
        <v>47.595601632082285</v>
      </c>
      <c r="F142" s="205">
        <v>54.529346113116247</v>
      </c>
      <c r="G142" s="204">
        <v>40.984045515880823</v>
      </c>
      <c r="H142" s="205">
        <v>39.992280077069701</v>
      </c>
      <c r="I142" s="205">
        <v>39.496651016206897</v>
      </c>
      <c r="J142" s="205">
        <v>38.630798610071231</v>
      </c>
      <c r="K142" s="205">
        <v>42.96670418267896</v>
      </c>
      <c r="L142" s="204">
        <v>36.945358217514745</v>
      </c>
      <c r="M142" s="205">
        <v>36.928950401884343</v>
      </c>
      <c r="N142" s="205">
        <v>36.334304419435611</v>
      </c>
      <c r="O142" s="205">
        <v>35.697032131793137</v>
      </c>
      <c r="P142" s="205">
        <v>37.472105224431779</v>
      </c>
      <c r="Q142" s="204">
        <v>39.270130952217535</v>
      </c>
      <c r="R142" s="205">
        <v>38.949065555272448</v>
      </c>
      <c r="S142" s="205">
        <v>38.055707866366447</v>
      </c>
      <c r="T142" s="205">
        <v>36.392951749853331</v>
      </c>
      <c r="U142" s="205">
        <v>40.448343490547792</v>
      </c>
      <c r="V142" s="204">
        <v>37.475802524008898</v>
      </c>
      <c r="W142" s="205">
        <v>37.246577463645508</v>
      </c>
      <c r="X142" s="205">
        <v>36.058659409071183</v>
      </c>
      <c r="Y142" s="205">
        <v>34.767844411424797</v>
      </c>
      <c r="Z142" s="205">
        <v>37.682312650825374</v>
      </c>
      <c r="AA142" s="204">
        <v>37.219233475156912</v>
      </c>
      <c r="AB142" s="205">
        <v>37.089073034077117</v>
      </c>
      <c r="AC142" s="205">
        <v>35.097239404176072</v>
      </c>
      <c r="AD142" s="205">
        <v>32.689837630477314</v>
      </c>
      <c r="AE142" s="205">
        <v>37.805939577350024</v>
      </c>
      <c r="AF142" s="204">
        <v>37.439836119474286</v>
      </c>
      <c r="AG142" s="205">
        <v>37.091184714757041</v>
      </c>
      <c r="AH142" s="205">
        <v>33.287801606142395</v>
      </c>
      <c r="AI142" s="205">
        <v>30.720000000000002</v>
      </c>
      <c r="AJ142" s="205">
        <v>37.602359746001468</v>
      </c>
      <c r="AK142" s="204">
        <v>38.00797822161978</v>
      </c>
      <c r="AL142" s="205">
        <v>37.818121113230589</v>
      </c>
      <c r="AM142" s="205">
        <v>33.265417648159129</v>
      </c>
      <c r="AN142" s="205">
        <v>29.735189241193041</v>
      </c>
      <c r="AO142" s="205">
        <v>38.195344014600394</v>
      </c>
      <c r="AP142" s="204">
        <v>37.965679883535465</v>
      </c>
      <c r="AQ142" s="205">
        <v>37.814832956752163</v>
      </c>
      <c r="AR142" s="205">
        <v>34.605921309985895</v>
      </c>
      <c r="AS142" s="205">
        <v>30.666811224227445</v>
      </c>
      <c r="AT142" s="205">
        <v>38.14192208855269</v>
      </c>
      <c r="AU142" s="204">
        <v>38.618261269523089</v>
      </c>
      <c r="AV142" s="205">
        <v>38.5231906941058</v>
      </c>
      <c r="AW142" s="205">
        <v>36.125725508230019</v>
      </c>
      <c r="AX142" s="205">
        <v>31.929028165664946</v>
      </c>
      <c r="AY142" s="205">
        <v>38.998871335328431</v>
      </c>
      <c r="AZ142" s="204">
        <v>40.13331705373762</v>
      </c>
      <c r="BA142" s="205">
        <v>40.029994700393679</v>
      </c>
      <c r="BB142" s="205">
        <v>36.802102969822926</v>
      </c>
      <c r="BC142" s="205">
        <v>33.199104680614667</v>
      </c>
      <c r="BD142" s="205">
        <v>40.684701373281861</v>
      </c>
      <c r="BE142" s="204">
        <v>40.873174159481032</v>
      </c>
      <c r="BF142" s="205">
        <v>40.646510373507425</v>
      </c>
      <c r="BG142" s="205">
        <v>38.035693235381544</v>
      </c>
      <c r="BH142" s="205">
        <v>33.91907268840535</v>
      </c>
      <c r="BI142" s="206">
        <v>41.380546270601144</v>
      </c>
    </row>
    <row r="143" spans="1:61" x14ac:dyDescent="0.25">
      <c r="A143" s="207" t="s">
        <v>1776</v>
      </c>
      <c r="B143" s="204">
        <v>52.447763516130998</v>
      </c>
      <c r="C143" s="205">
        <v>51.076043475967786</v>
      </c>
      <c r="D143" s="205">
        <v>49.263382875827723</v>
      </c>
      <c r="E143" s="205">
        <v>47.009581572554339</v>
      </c>
      <c r="F143" s="205">
        <v>53.866537161395094</v>
      </c>
      <c r="G143" s="204">
        <v>40.285697284896109</v>
      </c>
      <c r="H143" s="205">
        <v>39.303094188572338</v>
      </c>
      <c r="I143" s="205">
        <v>38.93649506703769</v>
      </c>
      <c r="J143" s="205">
        <v>38.12942137003661</v>
      </c>
      <c r="K143" s="205">
        <v>42.208408899974565</v>
      </c>
      <c r="L143" s="204">
        <v>36.13824501384159</v>
      </c>
      <c r="M143" s="205">
        <v>36.08695888686244</v>
      </c>
      <c r="N143" s="205">
        <v>35.213874850136996</v>
      </c>
      <c r="O143" s="205">
        <v>34.302727389809526</v>
      </c>
      <c r="P143" s="205">
        <v>36.58588980568463</v>
      </c>
      <c r="Q143" s="204">
        <v>38.573775610492646</v>
      </c>
      <c r="R143" s="205">
        <v>38.259723626833619</v>
      </c>
      <c r="S143" s="205">
        <v>37.101834011431691</v>
      </c>
      <c r="T143" s="205">
        <v>35.169705523199504</v>
      </c>
      <c r="U143" s="205">
        <v>39.901355437437765</v>
      </c>
      <c r="V143" s="204">
        <v>36.673819422838164</v>
      </c>
      <c r="W143" s="205">
        <v>36.430265486173113</v>
      </c>
      <c r="X143" s="205">
        <v>34.757391041866335</v>
      </c>
      <c r="Y143" s="205">
        <v>33.305108641241539</v>
      </c>
      <c r="Z143" s="205">
        <v>36.79932884250006</v>
      </c>
      <c r="AA143" s="204">
        <v>36.313070109333673</v>
      </c>
      <c r="AB143" s="205">
        <v>36.037442120314964</v>
      </c>
      <c r="AC143" s="205">
        <v>33.68939734889365</v>
      </c>
      <c r="AD143" s="205">
        <v>31.282688251483233</v>
      </c>
      <c r="AE143" s="205">
        <v>36.870029003652277</v>
      </c>
      <c r="AF143" s="204">
        <v>35.978412504165206</v>
      </c>
      <c r="AG143" s="205">
        <v>35.5882591118202</v>
      </c>
      <c r="AH143" s="205">
        <v>31.868386644886773</v>
      </c>
      <c r="AI143" s="205">
        <v>29.370000000000005</v>
      </c>
      <c r="AJ143" s="205">
        <v>36.158641546298767</v>
      </c>
      <c r="AK143" s="204">
        <v>36.588909571840944</v>
      </c>
      <c r="AL143" s="205">
        <v>36.313101198668377</v>
      </c>
      <c r="AM143" s="205">
        <v>31.783287051274332</v>
      </c>
      <c r="AN143" s="205">
        <v>28.476580401197296</v>
      </c>
      <c r="AO143" s="205">
        <v>36.99755506960274</v>
      </c>
      <c r="AP143" s="204">
        <v>36.652123212816548</v>
      </c>
      <c r="AQ143" s="205">
        <v>36.422157700829935</v>
      </c>
      <c r="AR143" s="205">
        <v>33.273688603377785</v>
      </c>
      <c r="AS143" s="205">
        <v>29.530461067948643</v>
      </c>
      <c r="AT143" s="205">
        <v>36.733447158682409</v>
      </c>
      <c r="AU143" s="204">
        <v>37.494427984929487</v>
      </c>
      <c r="AV143" s="205">
        <v>37.315873909773529</v>
      </c>
      <c r="AW143" s="205">
        <v>34.51808944881472</v>
      </c>
      <c r="AX143" s="205">
        <v>30.492040530678853</v>
      </c>
      <c r="AY143" s="205">
        <v>37.709407777491336</v>
      </c>
      <c r="AZ143" s="204">
        <v>38.972678192910493</v>
      </c>
      <c r="BA143" s="205">
        <v>38.718987760909194</v>
      </c>
      <c r="BB143" s="205">
        <v>35.303619294113012</v>
      </c>
      <c r="BC143" s="205">
        <v>31.777083648049803</v>
      </c>
      <c r="BD143" s="205">
        <v>39.47672978316556</v>
      </c>
      <c r="BE143" s="204">
        <v>39.808745434466218</v>
      </c>
      <c r="BF143" s="205">
        <v>39.462577644594617</v>
      </c>
      <c r="BG143" s="205">
        <v>36.535491087631804</v>
      </c>
      <c r="BH143" s="205">
        <v>32.477118178710811</v>
      </c>
      <c r="BI143" s="206">
        <v>40.252638999188001</v>
      </c>
    </row>
    <row r="144" spans="1:61" x14ac:dyDescent="0.25">
      <c r="A144" s="207" t="s">
        <v>1777</v>
      </c>
      <c r="B144" s="204">
        <v>53.349360672561318</v>
      </c>
      <c r="C144" s="205">
        <v>51.394969732662929</v>
      </c>
      <c r="D144" s="205">
        <v>49.326036950432766</v>
      </c>
      <c r="E144" s="205">
        <v>47.053080895217526</v>
      </c>
      <c r="F144" s="205">
        <v>54.723668676241665</v>
      </c>
      <c r="G144" s="204">
        <v>40.85899929898838</v>
      </c>
      <c r="H144" s="205">
        <v>40.108412722118793</v>
      </c>
      <c r="I144" s="205">
        <v>39.218547089983957</v>
      </c>
      <c r="J144" s="205">
        <v>38.253950334241765</v>
      </c>
      <c r="K144" s="205">
        <v>42.780331902597332</v>
      </c>
      <c r="L144" s="204">
        <v>36.356695477941955</v>
      </c>
      <c r="M144" s="205">
        <v>36.315088411544025</v>
      </c>
      <c r="N144" s="205">
        <v>35.273194037712415</v>
      </c>
      <c r="O144" s="205">
        <v>34.147275194177197</v>
      </c>
      <c r="P144" s="205">
        <v>36.843478480757994</v>
      </c>
      <c r="Q144" s="204">
        <v>39.835232790215642</v>
      </c>
      <c r="R144" s="205">
        <v>39.508539162086414</v>
      </c>
      <c r="S144" s="205">
        <v>37.56684251425208</v>
      </c>
      <c r="T144" s="205">
        <v>35.103677966353189</v>
      </c>
      <c r="U144" s="205">
        <v>41.719966143613398</v>
      </c>
      <c r="V144" s="204">
        <v>36.794757081181345</v>
      </c>
      <c r="W144" s="205">
        <v>36.524263794104606</v>
      </c>
      <c r="X144" s="205">
        <v>34.571599333218657</v>
      </c>
      <c r="Y144" s="205">
        <v>32.236308350668651</v>
      </c>
      <c r="Z144" s="205">
        <v>37.116368771436328</v>
      </c>
      <c r="AA144" s="204">
        <v>36.367055651349084</v>
      </c>
      <c r="AB144" s="205">
        <v>35.980116496969998</v>
      </c>
      <c r="AC144" s="205">
        <v>33.618540657214552</v>
      </c>
      <c r="AD144" s="205">
        <v>29.970067232672584</v>
      </c>
      <c r="AE144" s="205">
        <v>37.23042627654641</v>
      </c>
      <c r="AF144" s="204">
        <v>35.799330412038259</v>
      </c>
      <c r="AG144" s="205">
        <v>35.374196998094767</v>
      </c>
      <c r="AH144" s="205">
        <v>31.875887501657257</v>
      </c>
      <c r="AI144" s="205">
        <v>27.939999999999998</v>
      </c>
      <c r="AJ144" s="205">
        <v>36.153312759734078</v>
      </c>
      <c r="AK144" s="204">
        <v>36.481583851016893</v>
      </c>
      <c r="AL144" s="205">
        <v>36.240127675038714</v>
      </c>
      <c r="AM144" s="205">
        <v>31.967246885908043</v>
      </c>
      <c r="AN144" s="205">
        <v>27.007717121568344</v>
      </c>
      <c r="AO144" s="205">
        <v>37.371542866854981</v>
      </c>
      <c r="AP144" s="204">
        <v>36.545034662387927</v>
      </c>
      <c r="AQ144" s="205">
        <v>36.349995032333531</v>
      </c>
      <c r="AR144" s="205">
        <v>33.011130297209625</v>
      </c>
      <c r="AS144" s="205">
        <v>27.882279653220067</v>
      </c>
      <c r="AT144" s="205">
        <v>36.566823553806564</v>
      </c>
      <c r="AU144" s="204">
        <v>37.327768553509117</v>
      </c>
      <c r="AV144" s="205">
        <v>37.194206166527167</v>
      </c>
      <c r="AW144" s="205">
        <v>34.065067925286733</v>
      </c>
      <c r="AX144" s="205">
        <v>28.936610920242376</v>
      </c>
      <c r="AY144" s="205">
        <v>37.831985741079066</v>
      </c>
      <c r="AZ144" s="204">
        <v>38.86387282608252</v>
      </c>
      <c r="BA144" s="205">
        <v>38.603523138281155</v>
      </c>
      <c r="BB144" s="205">
        <v>34.818275105448151</v>
      </c>
      <c r="BC144" s="205">
        <v>30.225901955102131</v>
      </c>
      <c r="BD144" s="205">
        <v>39.433334699390009</v>
      </c>
      <c r="BE144" s="204">
        <v>39.747032538341713</v>
      </c>
      <c r="BF144" s="205">
        <v>39.430093812588865</v>
      </c>
      <c r="BG144" s="205">
        <v>36.276726528466938</v>
      </c>
      <c r="BH144" s="205">
        <v>30.92444040413201</v>
      </c>
      <c r="BI144" s="206">
        <v>40.200115405092696</v>
      </c>
    </row>
    <row r="145" spans="1:61" x14ac:dyDescent="0.25">
      <c r="A145" s="207" t="s">
        <v>1778</v>
      </c>
      <c r="B145" s="204">
        <v>50.736911505447232</v>
      </c>
      <c r="C145" s="205">
        <v>49.464789403208975</v>
      </c>
      <c r="D145" s="205">
        <v>47.767466196266902</v>
      </c>
      <c r="E145" s="205">
        <v>45.657087123964764</v>
      </c>
      <c r="F145" s="205">
        <v>52.115957257629454</v>
      </c>
      <c r="G145" s="204">
        <v>39.330676185277646</v>
      </c>
      <c r="H145" s="205">
        <v>38.384093817419348</v>
      </c>
      <c r="I145" s="205">
        <v>38.01219115778057</v>
      </c>
      <c r="J145" s="205">
        <v>37.252895656039129</v>
      </c>
      <c r="K145" s="205">
        <v>41.126607969651744</v>
      </c>
      <c r="L145" s="204">
        <v>35.665822742688029</v>
      </c>
      <c r="M145" s="205">
        <v>35.633590362607052</v>
      </c>
      <c r="N145" s="205">
        <v>35.091991517262258</v>
      </c>
      <c r="O145" s="205">
        <v>34.602986786097006</v>
      </c>
      <c r="P145" s="205">
        <v>36.135356269681381</v>
      </c>
      <c r="Q145" s="204">
        <v>38.034526526746369</v>
      </c>
      <c r="R145" s="205">
        <v>37.720825697957999</v>
      </c>
      <c r="S145" s="205">
        <v>36.804710389808328</v>
      </c>
      <c r="T145" s="205">
        <v>35.196270016670617</v>
      </c>
      <c r="U145" s="205">
        <v>39.125675802488594</v>
      </c>
      <c r="V145" s="204">
        <v>36.316607759297611</v>
      </c>
      <c r="W145" s="205">
        <v>36.105225057599007</v>
      </c>
      <c r="X145" s="205">
        <v>35.059825047715002</v>
      </c>
      <c r="Y145" s="205">
        <v>33.81807052996534</v>
      </c>
      <c r="Z145" s="205">
        <v>36.413400922841561</v>
      </c>
      <c r="AA145" s="204">
        <v>36.011927657532716</v>
      </c>
      <c r="AB145" s="205">
        <v>35.917908663220636</v>
      </c>
      <c r="AC145" s="205">
        <v>34.1663399828279</v>
      </c>
      <c r="AD145" s="205">
        <v>31.758355353477089</v>
      </c>
      <c r="AE145" s="205">
        <v>36.584805792572901</v>
      </c>
      <c r="AF145" s="204">
        <v>36.276907958563214</v>
      </c>
      <c r="AG145" s="205">
        <v>35.965860251862637</v>
      </c>
      <c r="AH145" s="205">
        <v>32.327364590655492</v>
      </c>
      <c r="AI145" s="205">
        <v>29.879999999999995</v>
      </c>
      <c r="AJ145" s="205">
        <v>36.429692569081332</v>
      </c>
      <c r="AK145" s="204">
        <v>36.797450719452101</v>
      </c>
      <c r="AL145" s="205">
        <v>36.735884815164546</v>
      </c>
      <c r="AM145" s="205">
        <v>32.341551466135734</v>
      </c>
      <c r="AN145" s="205">
        <v>28.891081558428333</v>
      </c>
      <c r="AO145" s="205">
        <v>36.864525305295913</v>
      </c>
      <c r="AP145" s="204">
        <v>36.990240637880717</v>
      </c>
      <c r="AQ145" s="205">
        <v>36.884436169856315</v>
      </c>
      <c r="AR145" s="205">
        <v>33.731829971227498</v>
      </c>
      <c r="AS145" s="205">
        <v>29.782779990617733</v>
      </c>
      <c r="AT145" s="205">
        <v>36.99548564717643</v>
      </c>
      <c r="AU145" s="204">
        <v>37.472198710432096</v>
      </c>
      <c r="AV145" s="205">
        <v>37.426159946383301</v>
      </c>
      <c r="AW145" s="205">
        <v>34.987624455253673</v>
      </c>
      <c r="AX145" s="205">
        <v>30.946977967644337</v>
      </c>
      <c r="AY145" s="205">
        <v>37.565707267136673</v>
      </c>
      <c r="AZ145" s="204">
        <v>38.737135683994559</v>
      </c>
      <c r="BA145" s="205">
        <v>38.731877789078524</v>
      </c>
      <c r="BB145" s="205">
        <v>35.755823995732825</v>
      </c>
      <c r="BC145" s="205">
        <v>32.252437649284232</v>
      </c>
      <c r="BD145" s="205">
        <v>39.26709439744176</v>
      </c>
      <c r="BE145" s="204">
        <v>39.478146067826614</v>
      </c>
      <c r="BF145" s="205">
        <v>39.334369593468594</v>
      </c>
      <c r="BG145" s="205">
        <v>37.011062417424277</v>
      </c>
      <c r="BH145" s="205">
        <v>32.946055580344058</v>
      </c>
      <c r="BI145" s="206">
        <v>39.912178310782735</v>
      </c>
    </row>
    <row r="146" spans="1:61" x14ac:dyDescent="0.25">
      <c r="A146" s="207" t="s">
        <v>1779</v>
      </c>
      <c r="B146" s="204">
        <v>50.736911505447232</v>
      </c>
      <c r="C146" s="205">
        <v>49.462560270970307</v>
      </c>
      <c r="D146" s="205">
        <v>47.767466196266902</v>
      </c>
      <c r="E146" s="205">
        <v>45.657087123964764</v>
      </c>
      <c r="F146" s="205">
        <v>52.115957257629454</v>
      </c>
      <c r="G146" s="204">
        <v>39.330676185277646</v>
      </c>
      <c r="H146" s="205">
        <v>38.381763021037429</v>
      </c>
      <c r="I146" s="205">
        <v>38.007244380452356</v>
      </c>
      <c r="J146" s="205">
        <v>37.252895656039129</v>
      </c>
      <c r="K146" s="205">
        <v>41.126607969651744</v>
      </c>
      <c r="L146" s="204">
        <v>35.665822742688029</v>
      </c>
      <c r="M146" s="205">
        <v>35.633590362607052</v>
      </c>
      <c r="N146" s="205">
        <v>35.091991517262258</v>
      </c>
      <c r="O146" s="205">
        <v>34.602986786097006</v>
      </c>
      <c r="P146" s="205">
        <v>36.130550459313731</v>
      </c>
      <c r="Q146" s="204">
        <v>38.031928717519314</v>
      </c>
      <c r="R146" s="205">
        <v>37.718233349106399</v>
      </c>
      <c r="S146" s="205">
        <v>36.80214331888542</v>
      </c>
      <c r="T146" s="205">
        <v>35.194034858712811</v>
      </c>
      <c r="U146" s="205">
        <v>39.123073418483202</v>
      </c>
      <c r="V146" s="204">
        <v>36.316607759297611</v>
      </c>
      <c r="W146" s="205">
        <v>36.105225057599007</v>
      </c>
      <c r="X146" s="205">
        <v>35.059825047715002</v>
      </c>
      <c r="Y146" s="205">
        <v>33.81807052996534</v>
      </c>
      <c r="Z146" s="205">
        <v>36.413400922841561</v>
      </c>
      <c r="AA146" s="204">
        <v>36.011927657532716</v>
      </c>
      <c r="AB146" s="205">
        <v>35.915670945719953</v>
      </c>
      <c r="AC146" s="205">
        <v>34.16408411241629</v>
      </c>
      <c r="AD146" s="205">
        <v>31.756103340928064</v>
      </c>
      <c r="AE146" s="205">
        <v>36.584805792572901</v>
      </c>
      <c r="AF146" s="204">
        <v>36.276907958563214</v>
      </c>
      <c r="AG146" s="205">
        <v>35.965860251862637</v>
      </c>
      <c r="AH146" s="205">
        <v>32.324677424868938</v>
      </c>
      <c r="AI146" s="205">
        <v>29.879999999999995</v>
      </c>
      <c r="AJ146" s="205">
        <v>36.427360784457015</v>
      </c>
      <c r="AK146" s="204">
        <v>36.797450719452101</v>
      </c>
      <c r="AL146" s="205">
        <v>36.733303102701925</v>
      </c>
      <c r="AM146" s="205">
        <v>32.341551466135734</v>
      </c>
      <c r="AN146" s="205">
        <v>28.891081558428333</v>
      </c>
      <c r="AO146" s="205">
        <v>36.864525305295913</v>
      </c>
      <c r="AP146" s="204">
        <v>36.990240637880717</v>
      </c>
      <c r="AQ146" s="205">
        <v>36.884436169856315</v>
      </c>
      <c r="AR146" s="205">
        <v>33.731829971227498</v>
      </c>
      <c r="AS146" s="205">
        <v>29.782779990617733</v>
      </c>
      <c r="AT146" s="205">
        <v>36.99548564717643</v>
      </c>
      <c r="AU146" s="204">
        <v>37.469747935186575</v>
      </c>
      <c r="AV146" s="205">
        <v>37.423570468964179</v>
      </c>
      <c r="AW146" s="205">
        <v>34.985171866483491</v>
      </c>
      <c r="AX146" s="205">
        <v>30.941948563838075</v>
      </c>
      <c r="AY146" s="205">
        <v>37.565707267136673</v>
      </c>
      <c r="AZ146" s="204">
        <v>38.734550069954217</v>
      </c>
      <c r="BA146" s="205">
        <v>38.729280210612927</v>
      </c>
      <c r="BB146" s="205">
        <v>35.755823995732825</v>
      </c>
      <c r="BC146" s="205">
        <v>32.252437649284232</v>
      </c>
      <c r="BD146" s="205">
        <v>39.26709439744176</v>
      </c>
      <c r="BE146" s="204">
        <v>39.475886580219559</v>
      </c>
      <c r="BF146" s="205">
        <v>39.329366092314281</v>
      </c>
      <c r="BG146" s="205">
        <v>37.008316525077774</v>
      </c>
      <c r="BH146" s="205">
        <v>32.943314615754161</v>
      </c>
      <c r="BI146" s="206">
        <v>39.912178310782735</v>
      </c>
    </row>
    <row r="147" spans="1:61" x14ac:dyDescent="0.25">
      <c r="A147" s="207" t="s">
        <v>1780</v>
      </c>
      <c r="B147" s="204">
        <v>50.954742658302699</v>
      </c>
      <c r="C147" s="205">
        <v>49.572919757861293</v>
      </c>
      <c r="D147" s="205">
        <v>47.584243505293976</v>
      </c>
      <c r="E147" s="205">
        <v>45.391896688737425</v>
      </c>
      <c r="F147" s="205">
        <v>52.267144166268572</v>
      </c>
      <c r="G147" s="204">
        <v>39.426562563208805</v>
      </c>
      <c r="H147" s="205">
        <v>38.699755127752042</v>
      </c>
      <c r="I147" s="205">
        <v>37.846827339502624</v>
      </c>
      <c r="J147" s="205">
        <v>36.972358772802281</v>
      </c>
      <c r="K147" s="205">
        <v>41.281975529832053</v>
      </c>
      <c r="L147" s="204">
        <v>35.081191934353335</v>
      </c>
      <c r="M147" s="205">
        <v>35.039557919689393</v>
      </c>
      <c r="N147" s="205">
        <v>34.037253699896617</v>
      </c>
      <c r="O147" s="205">
        <v>33.068995217580266</v>
      </c>
      <c r="P147" s="205">
        <v>35.540268612148829</v>
      </c>
      <c r="Q147" s="204">
        <v>38.44149411813153</v>
      </c>
      <c r="R147" s="205">
        <v>38.126973290139411</v>
      </c>
      <c r="S147" s="205">
        <v>36.381765095415538</v>
      </c>
      <c r="T147" s="205">
        <v>34.024981386416236</v>
      </c>
      <c r="U147" s="205">
        <v>39.749462264590214</v>
      </c>
      <c r="V147" s="204">
        <v>35.503469371427556</v>
      </c>
      <c r="W147" s="205">
        <v>35.245378186676994</v>
      </c>
      <c r="X147" s="205">
        <v>33.479370997468855</v>
      </c>
      <c r="Y147" s="205">
        <v>32.257439929558089</v>
      </c>
      <c r="Z147" s="205">
        <v>35.738661899474423</v>
      </c>
      <c r="AA147" s="204">
        <v>35.092705686816494</v>
      </c>
      <c r="AB147" s="205">
        <v>34.718748826047651</v>
      </c>
      <c r="AC147" s="205">
        <v>32.580260034606482</v>
      </c>
      <c r="AD147" s="205">
        <v>30.813289631424777</v>
      </c>
      <c r="AE147" s="205">
        <v>35.622294631353924</v>
      </c>
      <c r="AF147" s="204">
        <v>34.542015221795296</v>
      </c>
      <c r="AG147" s="205">
        <v>34.131224833098415</v>
      </c>
      <c r="AH147" s="205">
        <v>31.392210968163159</v>
      </c>
      <c r="AI147" s="205">
        <v>28.850000000000005</v>
      </c>
      <c r="AJ147" s="205">
        <v>34.740354315263573</v>
      </c>
      <c r="AK147" s="204">
        <v>35.201493082613517</v>
      </c>
      <c r="AL147" s="205">
        <v>34.967484080755774</v>
      </c>
      <c r="AM147" s="205">
        <v>31.678671093554332</v>
      </c>
      <c r="AN147" s="205">
        <v>27.886619659916914</v>
      </c>
      <c r="AO147" s="205">
        <v>35.63126850044172</v>
      </c>
      <c r="AP147" s="204">
        <v>35.260141064526209</v>
      </c>
      <c r="AQ147" s="205">
        <v>35.077369132581332</v>
      </c>
      <c r="AR147" s="205">
        <v>32.231377852343641</v>
      </c>
      <c r="AS147" s="205">
        <v>28.779355993693471</v>
      </c>
      <c r="AT147" s="205">
        <v>35.284440112207548</v>
      </c>
      <c r="AU147" s="204">
        <v>36.019905227264331</v>
      </c>
      <c r="AV147" s="205">
        <v>35.888762039496825</v>
      </c>
      <c r="AW147" s="205">
        <v>33.185585158252472</v>
      </c>
      <c r="AX147" s="205">
        <v>29.817468009216363</v>
      </c>
      <c r="AY147" s="205">
        <v>36.291361219770074</v>
      </c>
      <c r="AZ147" s="204">
        <v>37.50205383959613</v>
      </c>
      <c r="BA147" s="205">
        <v>37.249018230074341</v>
      </c>
      <c r="BB147" s="205">
        <v>33.985293303824783</v>
      </c>
      <c r="BC147" s="205">
        <v>31.114841780536807</v>
      </c>
      <c r="BD147" s="205">
        <v>38.04836881424233</v>
      </c>
      <c r="BE147" s="204">
        <v>38.35107469410741</v>
      </c>
      <c r="BF147" s="205">
        <v>38.046962098857925</v>
      </c>
      <c r="BG147" s="205">
        <v>35.144249389270215</v>
      </c>
      <c r="BH147" s="205">
        <v>31.815054559190742</v>
      </c>
      <c r="BI147" s="206">
        <v>38.790791784029878</v>
      </c>
    </row>
    <row r="148" spans="1:61" x14ac:dyDescent="0.25">
      <c r="A148" s="207" t="s">
        <v>1781</v>
      </c>
      <c r="B148" s="204">
        <v>53.699572594621408</v>
      </c>
      <c r="C148" s="205">
        <v>52.310652095566248</v>
      </c>
      <c r="D148" s="205">
        <v>50.432144516090325</v>
      </c>
      <c r="E148" s="205">
        <v>48.13172247884232</v>
      </c>
      <c r="F148" s="205">
        <v>55.157678495852188</v>
      </c>
      <c r="G148" s="204">
        <v>41.243259897979257</v>
      </c>
      <c r="H148" s="205">
        <v>40.174836921884868</v>
      </c>
      <c r="I148" s="205">
        <v>39.797581841124227</v>
      </c>
      <c r="J148" s="205">
        <v>38.980210305932495</v>
      </c>
      <c r="K148" s="205">
        <v>43.201720090893815</v>
      </c>
      <c r="L148" s="204">
        <v>36.95574470585737</v>
      </c>
      <c r="M148" s="205">
        <v>36.911938713578522</v>
      </c>
      <c r="N148" s="205">
        <v>36.003999465406707</v>
      </c>
      <c r="O148" s="205">
        <v>35.078184275050667</v>
      </c>
      <c r="P148" s="205">
        <v>37.429003350200759</v>
      </c>
      <c r="Q148" s="204">
        <v>39.338317565990856</v>
      </c>
      <c r="R148" s="205">
        <v>39.026209864230331</v>
      </c>
      <c r="S148" s="205">
        <v>37.922112746272091</v>
      </c>
      <c r="T148" s="205">
        <v>35.913402173315866</v>
      </c>
      <c r="U148" s="205">
        <v>40.704754910563977</v>
      </c>
      <c r="V148" s="204">
        <v>37.499703937133866</v>
      </c>
      <c r="W148" s="205">
        <v>37.248751521925087</v>
      </c>
      <c r="X148" s="205">
        <v>35.5297425683369</v>
      </c>
      <c r="Y148" s="205">
        <v>34.019065997468495</v>
      </c>
      <c r="Z148" s="205">
        <v>37.646359858859526</v>
      </c>
      <c r="AA148" s="204">
        <v>37.131045300117947</v>
      </c>
      <c r="AB148" s="205">
        <v>36.84279781144609</v>
      </c>
      <c r="AC148" s="205">
        <v>34.447611018839169</v>
      </c>
      <c r="AD148" s="205">
        <v>31.903487510594484</v>
      </c>
      <c r="AE148" s="205">
        <v>37.708095698752167</v>
      </c>
      <c r="AF148" s="204">
        <v>36.756023313350177</v>
      </c>
      <c r="AG148" s="205">
        <v>36.363213355225454</v>
      </c>
      <c r="AH148" s="205">
        <v>32.603089018245257</v>
      </c>
      <c r="AI148" s="205">
        <v>29.899999999999995</v>
      </c>
      <c r="AJ148" s="205">
        <v>36.968631277127251</v>
      </c>
      <c r="AK148" s="204">
        <v>37.401105190372185</v>
      </c>
      <c r="AL148" s="205">
        <v>37.128285713034742</v>
      </c>
      <c r="AM148" s="205">
        <v>32.375966295839532</v>
      </c>
      <c r="AN148" s="205">
        <v>28.96362583539667</v>
      </c>
      <c r="AO148" s="205">
        <v>37.823310974656529</v>
      </c>
      <c r="AP148" s="204">
        <v>37.463506488367869</v>
      </c>
      <c r="AQ148" s="205">
        <v>37.247380772362874</v>
      </c>
      <c r="AR148" s="205">
        <v>33.989964173846502</v>
      </c>
      <c r="AS148" s="205">
        <v>30.045703650144329</v>
      </c>
      <c r="AT148" s="205">
        <v>37.561319769789804</v>
      </c>
      <c r="AU148" s="204">
        <v>38.311721709429854</v>
      </c>
      <c r="AV148" s="205">
        <v>38.143111997646685</v>
      </c>
      <c r="AW148" s="205">
        <v>35.261767099596462</v>
      </c>
      <c r="AX148" s="205">
        <v>31.114935448559738</v>
      </c>
      <c r="AY148" s="205">
        <v>38.552254807458802</v>
      </c>
      <c r="AZ148" s="204">
        <v>39.834237716541963</v>
      </c>
      <c r="BA148" s="205">
        <v>39.556402381537367</v>
      </c>
      <c r="BB148" s="205">
        <v>36.108805797356204</v>
      </c>
      <c r="BC148" s="205">
        <v>32.412851674563186</v>
      </c>
      <c r="BD148" s="205">
        <v>40.369231202606677</v>
      </c>
      <c r="BE148" s="204">
        <v>40.717367751278061</v>
      </c>
      <c r="BF148" s="205">
        <v>40.335171128472489</v>
      </c>
      <c r="BG148" s="205">
        <v>37.371538782642695</v>
      </c>
      <c r="BH148" s="205">
        <v>33.09215168597246</v>
      </c>
      <c r="BI148" s="206">
        <v>41.166241799446965</v>
      </c>
    </row>
    <row r="149" spans="1:61" x14ac:dyDescent="0.25">
      <c r="A149" s="207" t="s">
        <v>1782</v>
      </c>
      <c r="B149" s="204">
        <v>54.920719849937818</v>
      </c>
      <c r="C149" s="205">
        <v>53.535562978329416</v>
      </c>
      <c r="D149" s="205">
        <v>51.566896648362224</v>
      </c>
      <c r="E149" s="205">
        <v>49.232931962043232</v>
      </c>
      <c r="F149" s="205">
        <v>56.431314885083673</v>
      </c>
      <c r="G149" s="204">
        <v>42.171068266894245</v>
      </c>
      <c r="H149" s="205">
        <v>40.924339192424341</v>
      </c>
      <c r="I149" s="205">
        <v>40.615579314429581</v>
      </c>
      <c r="J149" s="205">
        <v>39.803930572127975</v>
      </c>
      <c r="K149" s="205">
        <v>44.158741674131832</v>
      </c>
      <c r="L149" s="204">
        <v>37.695511827302269</v>
      </c>
      <c r="M149" s="205">
        <v>37.651728260820455</v>
      </c>
      <c r="N149" s="205">
        <v>36.703606106942246</v>
      </c>
      <c r="O149" s="205">
        <v>35.712591844986967</v>
      </c>
      <c r="P149" s="205">
        <v>38.203033333426475</v>
      </c>
      <c r="Q149" s="204">
        <v>39.784652413830969</v>
      </c>
      <c r="R149" s="205">
        <v>39.541406864921925</v>
      </c>
      <c r="S149" s="205">
        <v>38.405830990208806</v>
      </c>
      <c r="T149" s="205">
        <v>36.409152224747352</v>
      </c>
      <c r="U149" s="205">
        <v>41.192207774880544</v>
      </c>
      <c r="V149" s="204">
        <v>38.231819861383968</v>
      </c>
      <c r="W149" s="205">
        <v>37.976120011988087</v>
      </c>
      <c r="X149" s="205">
        <v>36.092485816561414</v>
      </c>
      <c r="Y149" s="205">
        <v>34.55321802432448</v>
      </c>
      <c r="Z149" s="205">
        <v>38.416437693389597</v>
      </c>
      <c r="AA149" s="204">
        <v>37.848566632420678</v>
      </c>
      <c r="AB149" s="205">
        <v>37.548337844134188</v>
      </c>
      <c r="AC149" s="205">
        <v>35.022353001529758</v>
      </c>
      <c r="AD149" s="205">
        <v>32.351189136102455</v>
      </c>
      <c r="AE149" s="205">
        <v>38.463228050637134</v>
      </c>
      <c r="AF149" s="204">
        <v>37.384235224213327</v>
      </c>
      <c r="AG149" s="205">
        <v>37.008467308973195</v>
      </c>
      <c r="AH149" s="205">
        <v>33.276748908295126</v>
      </c>
      <c r="AI149" s="205">
        <v>30.41</v>
      </c>
      <c r="AJ149" s="205">
        <v>37.678627584840854</v>
      </c>
      <c r="AK149" s="204">
        <v>38.09296273227163</v>
      </c>
      <c r="AL149" s="205">
        <v>37.859002681059053</v>
      </c>
      <c r="AM149" s="205">
        <v>32.860901842299661</v>
      </c>
      <c r="AN149" s="205">
        <v>29.218437505346497</v>
      </c>
      <c r="AO149" s="205">
        <v>38.544746974307515</v>
      </c>
      <c r="AP149" s="204">
        <v>38.153930377786594</v>
      </c>
      <c r="AQ149" s="205">
        <v>37.985180387477982</v>
      </c>
      <c r="AR149" s="205">
        <v>34.63647296898786</v>
      </c>
      <c r="AS149" s="205">
        <v>30.639250969276642</v>
      </c>
      <c r="AT149" s="205">
        <v>38.289885601177851</v>
      </c>
      <c r="AU149" s="204">
        <v>38.993305419194741</v>
      </c>
      <c r="AV149" s="205">
        <v>38.84946183145918</v>
      </c>
      <c r="AW149" s="205">
        <v>35.938087141215945</v>
      </c>
      <c r="AX149" s="205">
        <v>31.532989754585635</v>
      </c>
      <c r="AY149" s="205">
        <v>39.285355408227701</v>
      </c>
      <c r="AZ149" s="204">
        <v>40.574098093628521</v>
      </c>
      <c r="BA149" s="205">
        <v>40.24114772902584</v>
      </c>
      <c r="BB149" s="205">
        <v>36.828805797356203</v>
      </c>
      <c r="BC149" s="205">
        <v>33.213865660970541</v>
      </c>
      <c r="BD149" s="205">
        <v>41.165493557448535</v>
      </c>
      <c r="BE149" s="204">
        <v>41.545188508823898</v>
      </c>
      <c r="BF149" s="205">
        <v>41.077531548611013</v>
      </c>
      <c r="BG149" s="205">
        <v>38.133426376315306</v>
      </c>
      <c r="BH149" s="205">
        <v>33.734133544779517</v>
      </c>
      <c r="BI149" s="206">
        <v>41.994917972161986</v>
      </c>
    </row>
    <row r="150" spans="1:61" x14ac:dyDescent="0.25">
      <c r="A150" s="207" t="s">
        <v>1783</v>
      </c>
      <c r="B150" s="204">
        <v>51.134027620141495</v>
      </c>
      <c r="C150" s="205">
        <v>49.849624646929904</v>
      </c>
      <c r="D150" s="205">
        <v>48.141687344678076</v>
      </c>
      <c r="E150" s="205">
        <v>46.007412820197423</v>
      </c>
      <c r="F150" s="205">
        <v>52.520482924667284</v>
      </c>
      <c r="G150" s="204">
        <v>39.639125716597349</v>
      </c>
      <c r="H150" s="205">
        <v>38.683015950706157</v>
      </c>
      <c r="I150" s="205">
        <v>38.303499775051471</v>
      </c>
      <c r="J150" s="205">
        <v>37.546863116132663</v>
      </c>
      <c r="K150" s="205">
        <v>41.447441666135042</v>
      </c>
      <c r="L150" s="204">
        <v>35.940900163550246</v>
      </c>
      <c r="M150" s="205">
        <v>35.908675415702177</v>
      </c>
      <c r="N150" s="205">
        <v>35.366818383720066</v>
      </c>
      <c r="O150" s="205">
        <v>34.870715228717572</v>
      </c>
      <c r="P150" s="205">
        <v>36.413001526544079</v>
      </c>
      <c r="Q150" s="204">
        <v>38.331949211404094</v>
      </c>
      <c r="R150" s="205">
        <v>38.016036719688422</v>
      </c>
      <c r="S150" s="205">
        <v>37.089601985417943</v>
      </c>
      <c r="T150" s="205">
        <v>35.468905891019801</v>
      </c>
      <c r="U150" s="205">
        <v>39.43273634103884</v>
      </c>
      <c r="V150" s="204">
        <v>36.601241395760916</v>
      </c>
      <c r="W150" s="205">
        <v>36.38751827871053</v>
      </c>
      <c r="X150" s="205">
        <v>35.334882387634238</v>
      </c>
      <c r="Y150" s="205">
        <v>34.080765818061749</v>
      </c>
      <c r="Z150" s="205">
        <v>36.700726113455225</v>
      </c>
      <c r="AA150" s="204">
        <v>36.291927657532725</v>
      </c>
      <c r="AB150" s="205">
        <v>36.200847553432176</v>
      </c>
      <c r="AC150" s="205">
        <v>34.431828242004677</v>
      </c>
      <c r="AD150" s="205">
        <v>32.003491772557801</v>
      </c>
      <c r="AE150" s="205">
        <v>36.872229025110194</v>
      </c>
      <c r="AF150" s="204">
        <v>36.564570917583502</v>
      </c>
      <c r="AG150" s="205">
        <v>36.25085244505027</v>
      </c>
      <c r="AH150" s="205">
        <v>32.577050341415742</v>
      </c>
      <c r="AI150" s="205">
        <v>30.110000000000003</v>
      </c>
      <c r="AJ150" s="205">
        <v>36.712360169075943</v>
      </c>
      <c r="AK150" s="204">
        <v>37.0874507194521</v>
      </c>
      <c r="AL150" s="205">
        <v>37.018528409447484</v>
      </c>
      <c r="AM150" s="205">
        <v>32.591551466135741</v>
      </c>
      <c r="AN150" s="205">
        <v>29.115893228378159</v>
      </c>
      <c r="AO150" s="205">
        <v>37.151877119984299</v>
      </c>
      <c r="AP150" s="204">
        <v>37.277687436811576</v>
      </c>
      <c r="AQ150" s="205">
        <v>37.174436169856314</v>
      </c>
      <c r="AR150" s="205">
        <v>33.996713358891178</v>
      </c>
      <c r="AS150" s="205">
        <v>30.018022572813418</v>
      </c>
      <c r="AT150" s="205">
        <v>37.285485647176429</v>
      </c>
      <c r="AU150" s="204">
        <v>37.764777235804665</v>
      </c>
      <c r="AV150" s="205">
        <v>37.721073729029442</v>
      </c>
      <c r="AW150" s="205">
        <v>35.260197891069758</v>
      </c>
      <c r="AX150" s="205">
        <v>31.184504837770689</v>
      </c>
      <c r="AY150" s="205">
        <v>37.855707267136673</v>
      </c>
      <c r="AZ150" s="204">
        <v>39.040099322756127</v>
      </c>
      <c r="BA150" s="205">
        <v>39.034463168450337</v>
      </c>
      <c r="BB150" s="205">
        <v>36.035823995732827</v>
      </c>
      <c r="BC150" s="205">
        <v>32.505397338032061</v>
      </c>
      <c r="BD150" s="205">
        <v>39.570011952264657</v>
      </c>
      <c r="BE150" s="204">
        <v>39.783627092612505</v>
      </c>
      <c r="BF150" s="205">
        <v>39.637110034094214</v>
      </c>
      <c r="BG150" s="205">
        <v>37.301062417424291</v>
      </c>
      <c r="BH150" s="205">
        <v>33.203790699077189</v>
      </c>
      <c r="BI150" s="206">
        <v>40.222575407412698</v>
      </c>
    </row>
    <row r="151" spans="1:61" x14ac:dyDescent="0.25">
      <c r="A151" s="207" t="s">
        <v>1784</v>
      </c>
      <c r="B151" s="204">
        <v>52.439169601533244</v>
      </c>
      <c r="C151" s="205">
        <v>51.016748282995202</v>
      </c>
      <c r="D151" s="205">
        <v>48.808754472166001</v>
      </c>
      <c r="E151" s="205">
        <v>46.554764457539797</v>
      </c>
      <c r="F151" s="205">
        <v>53.788222370765681</v>
      </c>
      <c r="G151" s="204">
        <v>40.505203584302883</v>
      </c>
      <c r="H151" s="205">
        <v>39.701775264649825</v>
      </c>
      <c r="I151" s="205">
        <v>38.775629106068159</v>
      </c>
      <c r="J151" s="205">
        <v>37.880888838011352</v>
      </c>
      <c r="K151" s="205">
        <v>42.516089032092268</v>
      </c>
      <c r="L151" s="204">
        <v>36.257567986632772</v>
      </c>
      <c r="M151" s="205">
        <v>36.159686640150483</v>
      </c>
      <c r="N151" s="205">
        <v>35.216279702357326</v>
      </c>
      <c r="O151" s="205">
        <v>34.082094075924239</v>
      </c>
      <c r="P151" s="205">
        <v>36.59374090849397</v>
      </c>
      <c r="Q151" s="204">
        <v>39.950420927646832</v>
      </c>
      <c r="R151" s="205">
        <v>39.569808015142144</v>
      </c>
      <c r="S151" s="205">
        <v>37.563532465757852</v>
      </c>
      <c r="T151" s="205">
        <v>35.0703834402266</v>
      </c>
      <c r="U151" s="205">
        <v>41.306983916201631</v>
      </c>
      <c r="V151" s="204">
        <v>36.846632071921512</v>
      </c>
      <c r="W151" s="205">
        <v>36.517534824767885</v>
      </c>
      <c r="X151" s="205">
        <v>34.506541993299422</v>
      </c>
      <c r="Y151" s="205">
        <v>33.249794507732105</v>
      </c>
      <c r="Z151" s="205">
        <v>37.077816527253432</v>
      </c>
      <c r="AA151" s="204">
        <v>36.288803441376444</v>
      </c>
      <c r="AB151" s="205">
        <v>35.784969305619057</v>
      </c>
      <c r="AC151" s="205">
        <v>33.580952634790542</v>
      </c>
      <c r="AD151" s="205">
        <v>30.001276671511395</v>
      </c>
      <c r="AE151" s="205">
        <v>36.779100629639053</v>
      </c>
      <c r="AF151" s="204">
        <v>35.826993371058535</v>
      </c>
      <c r="AG151" s="205">
        <v>35.291703015845968</v>
      </c>
      <c r="AH151" s="205">
        <v>31.865887501657259</v>
      </c>
      <c r="AI151" s="205">
        <v>28.070000000000004</v>
      </c>
      <c r="AJ151" s="205">
        <v>35.805354930644633</v>
      </c>
      <c r="AK151" s="204">
        <v>36.347436423702952</v>
      </c>
      <c r="AL151" s="205">
        <v>36.044943160672346</v>
      </c>
      <c r="AM151" s="205">
        <v>32.005384945834301</v>
      </c>
      <c r="AN151" s="205">
        <v>27.072511977152196</v>
      </c>
      <c r="AO151" s="205">
        <v>36.724357806086651</v>
      </c>
      <c r="AP151" s="204">
        <v>36.504084977085029</v>
      </c>
      <c r="AQ151" s="205">
        <v>36.193861799810321</v>
      </c>
      <c r="AR151" s="205">
        <v>33.039738114404585</v>
      </c>
      <c r="AS151" s="205">
        <v>28.306569579467237</v>
      </c>
      <c r="AT151" s="205">
        <v>36.359373495765048</v>
      </c>
      <c r="AU151" s="204">
        <v>37.407074637078338</v>
      </c>
      <c r="AV151" s="205">
        <v>37.103322127806692</v>
      </c>
      <c r="AW151" s="205">
        <v>34.193305465700725</v>
      </c>
      <c r="AX151" s="205">
        <v>29.188963458432074</v>
      </c>
      <c r="AY151" s="205">
        <v>37.45812288675431</v>
      </c>
      <c r="AZ151" s="204">
        <v>38.833098271743253</v>
      </c>
      <c r="BA151" s="205">
        <v>38.510545588042028</v>
      </c>
      <c r="BB151" s="205">
        <v>35.018275105448154</v>
      </c>
      <c r="BC151" s="205">
        <v>30.634768638295046</v>
      </c>
      <c r="BD151" s="205">
        <v>39.205599162112904</v>
      </c>
      <c r="BE151" s="204">
        <v>39.257703315268664</v>
      </c>
      <c r="BF151" s="205">
        <v>38.969242711024819</v>
      </c>
      <c r="BG151" s="205">
        <v>36.22239724156055</v>
      </c>
      <c r="BH151" s="205">
        <v>31.574258624296437</v>
      </c>
      <c r="BI151" s="206">
        <v>39.703689790317675</v>
      </c>
    </row>
    <row r="152" spans="1:61" x14ac:dyDescent="0.25">
      <c r="A152" s="207" t="s">
        <v>1785</v>
      </c>
      <c r="B152" s="204">
        <v>52.288636568143048</v>
      </c>
      <c r="C152" s="205">
        <v>50.868044929268777</v>
      </c>
      <c r="D152" s="205">
        <v>48.649440549006734</v>
      </c>
      <c r="E152" s="205">
        <v>46.406095671194649</v>
      </c>
      <c r="F152" s="205">
        <v>53.632899963853085</v>
      </c>
      <c r="G152" s="204">
        <v>40.421239072669692</v>
      </c>
      <c r="H152" s="205">
        <v>39.611866781216406</v>
      </c>
      <c r="I152" s="205">
        <v>38.675857765874781</v>
      </c>
      <c r="J152" s="205">
        <v>37.781136784564183</v>
      </c>
      <c r="K152" s="205">
        <v>42.418438128679981</v>
      </c>
      <c r="L152" s="204">
        <v>36.179214817227297</v>
      </c>
      <c r="M152" s="205">
        <v>36.074010575348986</v>
      </c>
      <c r="N152" s="205">
        <v>35.031388527470625</v>
      </c>
      <c r="O152" s="205">
        <v>33.87699942718902</v>
      </c>
      <c r="P152" s="205">
        <v>36.545879783955357</v>
      </c>
      <c r="Q152" s="204">
        <v>39.91042092764684</v>
      </c>
      <c r="R152" s="205">
        <v>39.511956364430532</v>
      </c>
      <c r="S152" s="205">
        <v>37.418609884594396</v>
      </c>
      <c r="T152" s="205">
        <v>34.857747565877418</v>
      </c>
      <c r="U152" s="205">
        <v>41.269564961997752</v>
      </c>
      <c r="V152" s="204">
        <v>36.683773671843284</v>
      </c>
      <c r="W152" s="205">
        <v>36.338173814771565</v>
      </c>
      <c r="X152" s="205">
        <v>34.296894543697121</v>
      </c>
      <c r="Y152" s="205">
        <v>33.044748005063013</v>
      </c>
      <c r="Z152" s="205">
        <v>36.924504937449115</v>
      </c>
      <c r="AA152" s="204">
        <v>36.081431514700661</v>
      </c>
      <c r="AB152" s="205">
        <v>35.567207023119742</v>
      </c>
      <c r="AC152" s="205">
        <v>33.375748293783253</v>
      </c>
      <c r="AD152" s="205">
        <v>30.108218366403161</v>
      </c>
      <c r="AE152" s="205">
        <v>36.602496761362282</v>
      </c>
      <c r="AF152" s="204">
        <v>35.63199407877471</v>
      </c>
      <c r="AG152" s="205">
        <v>35.086722935609295</v>
      </c>
      <c r="AH152" s="205">
        <v>31.670870879059027</v>
      </c>
      <c r="AI152" s="205">
        <v>28.190000000000005</v>
      </c>
      <c r="AJ152" s="205">
        <v>35.585354930644641</v>
      </c>
      <c r="AK152" s="204">
        <v>36.127494306395498</v>
      </c>
      <c r="AL152" s="205">
        <v>35.824943160672348</v>
      </c>
      <c r="AM152" s="205">
        <v>31.807918527935676</v>
      </c>
      <c r="AN152" s="205">
        <v>27.22252879151818</v>
      </c>
      <c r="AO152" s="205">
        <v>36.499137245919989</v>
      </c>
      <c r="AP152" s="204">
        <v>36.30897857494675</v>
      </c>
      <c r="AQ152" s="205">
        <v>35.985722853742281</v>
      </c>
      <c r="AR152" s="205">
        <v>32.844854726740898</v>
      </c>
      <c r="AS152" s="205">
        <v>28.263265779966094</v>
      </c>
      <c r="AT152" s="205">
        <v>36.14673820290443</v>
      </c>
      <c r="AU152" s="204">
        <v>37.235200419634815</v>
      </c>
      <c r="AV152" s="205">
        <v>36.914130684644036</v>
      </c>
      <c r="AW152" s="205">
        <v>33.993305465700722</v>
      </c>
      <c r="AX152" s="205">
        <v>29.206487405396985</v>
      </c>
      <c r="AY152" s="205">
        <v>37.243243600951963</v>
      </c>
      <c r="AZ152" s="204">
        <v>38.626097479064718</v>
      </c>
      <c r="BA152" s="205">
        <v>38.298361950255121</v>
      </c>
      <c r="BB152" s="205">
        <v>34.808275105448146</v>
      </c>
      <c r="BC152" s="205">
        <v>30.572370116657488</v>
      </c>
      <c r="BD152" s="205">
        <v>38.977461152945985</v>
      </c>
      <c r="BE152" s="204">
        <v>39.177367926805189</v>
      </c>
      <c r="BF152" s="205">
        <v>38.877657895943862</v>
      </c>
      <c r="BG152" s="205">
        <v>35.999730894313501</v>
      </c>
      <c r="BH152" s="205">
        <v>31.411828009888975</v>
      </c>
      <c r="BI152" s="206">
        <v>39.625571666661706</v>
      </c>
    </row>
    <row r="153" spans="1:61" x14ac:dyDescent="0.25">
      <c r="A153" s="207" t="s">
        <v>1786</v>
      </c>
      <c r="B153" s="204">
        <v>53.534217427058763</v>
      </c>
      <c r="C153" s="205">
        <v>51.574650782907305</v>
      </c>
      <c r="D153" s="205">
        <v>49.495746950401184</v>
      </c>
      <c r="E153" s="205">
        <v>47.215003504024359</v>
      </c>
      <c r="F153" s="205">
        <v>54.910431374436676</v>
      </c>
      <c r="G153" s="204">
        <v>40.998138952694184</v>
      </c>
      <c r="H153" s="205">
        <v>40.247764283844795</v>
      </c>
      <c r="I153" s="205">
        <v>39.355547238434845</v>
      </c>
      <c r="J153" s="205">
        <v>38.385989831673285</v>
      </c>
      <c r="K153" s="205">
        <v>42.92692484008672</v>
      </c>
      <c r="L153" s="204">
        <v>36.481501617802195</v>
      </c>
      <c r="M153" s="205">
        <v>36.437630938091587</v>
      </c>
      <c r="N153" s="205">
        <v>35.393194037712419</v>
      </c>
      <c r="O153" s="205">
        <v>34.262094075924232</v>
      </c>
      <c r="P153" s="205">
        <v>36.968588016582423</v>
      </c>
      <c r="Q153" s="204">
        <v>39.975239296646585</v>
      </c>
      <c r="R153" s="205">
        <v>39.645961256506389</v>
      </c>
      <c r="S153" s="205">
        <v>37.696842514252076</v>
      </c>
      <c r="T153" s="205">
        <v>35.225972038920297</v>
      </c>
      <c r="U153" s="205">
        <v>41.862568527618784</v>
      </c>
      <c r="V153" s="204">
        <v>36.919390717644653</v>
      </c>
      <c r="W153" s="205">
        <v>36.651933141440693</v>
      </c>
      <c r="X153" s="205">
        <v>34.691599333218655</v>
      </c>
      <c r="Y153" s="205">
        <v>32.34865956524132</v>
      </c>
      <c r="Z153" s="205">
        <v>37.244065970834257</v>
      </c>
      <c r="AA153" s="204">
        <v>36.494819931996595</v>
      </c>
      <c r="AB153" s="205">
        <v>36.10787877946931</v>
      </c>
      <c r="AC153" s="205">
        <v>33.738540657214557</v>
      </c>
      <c r="AD153" s="205">
        <v>30.070067232672585</v>
      </c>
      <c r="AE153" s="205">
        <v>37.358181831885219</v>
      </c>
      <c r="AF153" s="204">
        <v>35.924319840527957</v>
      </c>
      <c r="AG153" s="205">
        <v>35.494196998094765</v>
      </c>
      <c r="AH153" s="205">
        <v>31.985887501657256</v>
      </c>
      <c r="AI153" s="205">
        <v>28.039999999999996</v>
      </c>
      <c r="AJ153" s="205">
        <v>36.275990628900225</v>
      </c>
      <c r="AK153" s="204">
        <v>36.606715297823541</v>
      </c>
      <c r="AL153" s="205">
        <v>36.364943160672347</v>
      </c>
      <c r="AM153" s="205">
        <v>32.077246885908046</v>
      </c>
      <c r="AN153" s="205">
        <v>27.102511977152197</v>
      </c>
      <c r="AO153" s="205">
        <v>37.501542866854983</v>
      </c>
      <c r="AP153" s="204">
        <v>36.667664842474075</v>
      </c>
      <c r="AQ153" s="205">
        <v>36.474821316970626</v>
      </c>
      <c r="AR153" s="205">
        <v>33.120776124399242</v>
      </c>
      <c r="AS153" s="205">
        <v>27.982279653220072</v>
      </c>
      <c r="AT153" s="205">
        <v>36.694221528420414</v>
      </c>
      <c r="AU153" s="204">
        <v>37.460347078881689</v>
      </c>
      <c r="AV153" s="205">
        <v>37.324206166527162</v>
      </c>
      <c r="AW153" s="205">
        <v>34.182615336516548</v>
      </c>
      <c r="AX153" s="205">
        <v>29.034137790368735</v>
      </c>
      <c r="AY153" s="205">
        <v>37.961985741079069</v>
      </c>
      <c r="AZ153" s="204">
        <v>38.9990440541632</v>
      </c>
      <c r="BA153" s="205">
        <v>38.736114617199867</v>
      </c>
      <c r="BB153" s="205">
        <v>34.943461608691337</v>
      </c>
      <c r="BC153" s="205">
        <v>30.325901955102129</v>
      </c>
      <c r="BD153" s="205">
        <v>39.568504536507497</v>
      </c>
      <c r="BE153" s="204">
        <v>39.881948087851335</v>
      </c>
      <c r="BF153" s="205">
        <v>39.570093812588865</v>
      </c>
      <c r="BG153" s="205">
        <v>36.40446728098857</v>
      </c>
      <c r="BH153" s="205">
        <v>31.03177432126672</v>
      </c>
      <c r="BI153" s="206">
        <v>40.340115405092696</v>
      </c>
    </row>
    <row r="154" spans="1:61" x14ac:dyDescent="0.25">
      <c r="A154" s="207" t="s">
        <v>1787</v>
      </c>
      <c r="B154" s="204">
        <v>50.79193365457153</v>
      </c>
      <c r="C154" s="205">
        <v>49.410957391324729</v>
      </c>
      <c r="D154" s="205">
        <v>47.37047214705018</v>
      </c>
      <c r="E154" s="205">
        <v>45.182857321468738</v>
      </c>
      <c r="F154" s="205">
        <v>52.093961884071923</v>
      </c>
      <c r="G154" s="204">
        <v>39.172531427763936</v>
      </c>
      <c r="H154" s="205">
        <v>38.43104186043761</v>
      </c>
      <c r="I154" s="205">
        <v>37.560386290409312</v>
      </c>
      <c r="J154" s="205">
        <v>36.693173685139676</v>
      </c>
      <c r="K154" s="205">
        <v>41.008586967753182</v>
      </c>
      <c r="L154" s="204">
        <v>35.02834465912872</v>
      </c>
      <c r="M154" s="205">
        <v>34.970763437184203</v>
      </c>
      <c r="N154" s="205">
        <v>34.313240044182564</v>
      </c>
      <c r="O154" s="205">
        <v>33.338995217580262</v>
      </c>
      <c r="P154" s="205">
        <v>35.237520013188451</v>
      </c>
      <c r="Q154" s="204">
        <v>38.524084446335664</v>
      </c>
      <c r="R154" s="205">
        <v>38.184312277508823</v>
      </c>
      <c r="S154" s="205">
        <v>36.448624442624173</v>
      </c>
      <c r="T154" s="205">
        <v>34.300194220505297</v>
      </c>
      <c r="U154" s="205">
        <v>39.834278834788705</v>
      </c>
      <c r="V154" s="204">
        <v>35.814931832795523</v>
      </c>
      <c r="W154" s="205">
        <v>35.533252923657116</v>
      </c>
      <c r="X154" s="205">
        <v>33.754428337388092</v>
      </c>
      <c r="Y154" s="205">
        <v>32.52474800506301</v>
      </c>
      <c r="Z154" s="205">
        <v>36.017345759617044</v>
      </c>
      <c r="AA154" s="204">
        <v>35.42723556033679</v>
      </c>
      <c r="AB154" s="205">
        <v>35.006511108546967</v>
      </c>
      <c r="AC154" s="205">
        <v>32.850260034606478</v>
      </c>
      <c r="AD154" s="205">
        <v>30.913565241070827</v>
      </c>
      <c r="AE154" s="205">
        <v>35.818177114690776</v>
      </c>
      <c r="AF154" s="204">
        <v>34.914340983548549</v>
      </c>
      <c r="AG154" s="205">
        <v>34.45628298145882</v>
      </c>
      <c r="AH154" s="205">
        <v>31.170837633862575</v>
      </c>
      <c r="AI154" s="205">
        <v>28.87</v>
      </c>
      <c r="AJ154" s="205">
        <v>35.025354930644639</v>
      </c>
      <c r="AK154" s="204">
        <v>35.515253523175026</v>
      </c>
      <c r="AL154" s="205">
        <v>35.257484080755773</v>
      </c>
      <c r="AM154" s="205">
        <v>31.307466085010194</v>
      </c>
      <c r="AN154" s="205">
        <v>27.771824804333061</v>
      </c>
      <c r="AO154" s="205">
        <v>35.926489060608375</v>
      </c>
      <c r="AP154" s="204">
        <v>35.61716225490396</v>
      </c>
      <c r="AQ154" s="205">
        <v>35.38520203543213</v>
      </c>
      <c r="AR154" s="205">
        <v>32.329971339077211</v>
      </c>
      <c r="AS154" s="205">
        <v>28.573491001806044</v>
      </c>
      <c r="AT154" s="205">
        <v>35.577075405068172</v>
      </c>
      <c r="AU154" s="204">
        <v>36.425690480990085</v>
      </c>
      <c r="AV154" s="205">
        <v>36.232924839574466</v>
      </c>
      <c r="AW154" s="205">
        <v>33.458158594068564</v>
      </c>
      <c r="AX154" s="205">
        <v>29.699330559131504</v>
      </c>
      <c r="AY154" s="205">
        <v>36.614492652910251</v>
      </c>
      <c r="AZ154" s="204">
        <v>37.885137318299179</v>
      </c>
      <c r="BA154" s="205">
        <v>37.606209895836301</v>
      </c>
      <c r="BB154" s="205">
        <v>34.263088602204959</v>
      </c>
      <c r="BC154" s="205">
        <v>30.864602402048018</v>
      </c>
      <c r="BD154" s="205">
        <v>38.36389050602309</v>
      </c>
      <c r="BE154" s="204">
        <v>37.973317111701078</v>
      </c>
      <c r="BF154" s="205">
        <v>37.715073034996259</v>
      </c>
      <c r="BG154" s="205">
        <v>35.434249389270221</v>
      </c>
      <c r="BH154" s="205">
        <v>31.495886912510642</v>
      </c>
      <c r="BI154" s="206">
        <v>38.396852871395701</v>
      </c>
    </row>
    <row r="155" spans="1:61" x14ac:dyDescent="0.25">
      <c r="A155" s="207" t="s">
        <v>1788</v>
      </c>
      <c r="B155" s="204">
        <v>51.982732790082849</v>
      </c>
      <c r="C155" s="205">
        <v>50.520730884403974</v>
      </c>
      <c r="D155" s="205">
        <v>48.644033341122451</v>
      </c>
      <c r="E155" s="205">
        <v>46.548517397116818</v>
      </c>
      <c r="F155" s="205">
        <v>53.391349914900353</v>
      </c>
      <c r="G155" s="204">
        <v>40.135175571546135</v>
      </c>
      <c r="H155" s="205">
        <v>39.160238602572051</v>
      </c>
      <c r="I155" s="205">
        <v>38.677432882779847</v>
      </c>
      <c r="J155" s="205">
        <v>37.779527963292509</v>
      </c>
      <c r="K155" s="205">
        <v>42.018747182031127</v>
      </c>
      <c r="L155" s="204">
        <v>36.17824501384159</v>
      </c>
      <c r="M155" s="205">
        <v>36.159630826645298</v>
      </c>
      <c r="N155" s="205">
        <v>35.534022460780115</v>
      </c>
      <c r="O155" s="205">
        <v>34.916480597816772</v>
      </c>
      <c r="P155" s="205">
        <v>36.647241183718975</v>
      </c>
      <c r="Q155" s="204">
        <v>38.602687773675029</v>
      </c>
      <c r="R155" s="205">
        <v>38.286417995850471</v>
      </c>
      <c r="S155" s="205">
        <v>37.309344152875077</v>
      </c>
      <c r="T155" s="205">
        <v>35.590527372174229</v>
      </c>
      <c r="U155" s="205">
        <v>39.603090494423228</v>
      </c>
      <c r="V155" s="204">
        <v>36.841133107541502</v>
      </c>
      <c r="W155" s="205">
        <v>36.616577463645505</v>
      </c>
      <c r="X155" s="205">
        <v>35.357338264566387</v>
      </c>
      <c r="Y155" s="205">
        <v>34.04285483462661</v>
      </c>
      <c r="Z155" s="205">
        <v>36.948404244084188</v>
      </c>
      <c r="AA155" s="204">
        <v>36.489781374144599</v>
      </c>
      <c r="AB155" s="205">
        <v>36.362148241517971</v>
      </c>
      <c r="AC155" s="205">
        <v>34.410264971777124</v>
      </c>
      <c r="AD155" s="205">
        <v>31.969499638256806</v>
      </c>
      <c r="AE155" s="205">
        <v>37.061629019258035</v>
      </c>
      <c r="AF155" s="204">
        <v>36.619847398700749</v>
      </c>
      <c r="AG155" s="205">
        <v>36.275873975743124</v>
      </c>
      <c r="AH155" s="205">
        <v>32.557735115749487</v>
      </c>
      <c r="AI155" s="205">
        <v>30.05</v>
      </c>
      <c r="AJ155" s="205">
        <v>36.774691530625788</v>
      </c>
      <c r="AK155" s="204">
        <v>37.170527502167687</v>
      </c>
      <c r="AL155" s="205">
        <v>37.028939514899072</v>
      </c>
      <c r="AM155" s="205">
        <v>32.532431623132261</v>
      </c>
      <c r="AN155" s="205">
        <v>29.081098372794308</v>
      </c>
      <c r="AO155" s="205">
        <v>37.357551079578705</v>
      </c>
      <c r="AP155" s="204">
        <v>37.320823642736585</v>
      </c>
      <c r="AQ155" s="205">
        <v>37.172207056999966</v>
      </c>
      <c r="AR155" s="205">
        <v>33.983921828050399</v>
      </c>
      <c r="AS155" s="205">
        <v>30.035098288329834</v>
      </c>
      <c r="AT155" s="205">
        <v>37.353258129886214</v>
      </c>
      <c r="AU155" s="204">
        <v>37.914112236699019</v>
      </c>
      <c r="AV155" s="205">
        <v>37.818811668304278</v>
      </c>
      <c r="AW155" s="205">
        <v>35.242977877654262</v>
      </c>
      <c r="AX155" s="205">
        <v>31.147144255762285</v>
      </c>
      <c r="AY155" s="205">
        <v>38.046561214539508</v>
      </c>
      <c r="AZ155" s="204">
        <v>39.293772864288812</v>
      </c>
      <c r="BA155" s="205">
        <v>39.193275970927878</v>
      </c>
      <c r="BB155" s="205">
        <v>36.031010498976016</v>
      </c>
      <c r="BC155" s="205">
        <v>32.467952820266923</v>
      </c>
      <c r="BD155" s="205">
        <v>39.788136297939594</v>
      </c>
      <c r="BE155" s="204">
        <v>40.07317916200423</v>
      </c>
      <c r="BF155" s="205">
        <v>39.851891662971852</v>
      </c>
      <c r="BG155" s="205">
        <v>37.288723624846462</v>
      </c>
      <c r="BH155" s="205">
        <v>33.173189557627147</v>
      </c>
      <c r="BI155" s="206">
        <v>40.514503544939082</v>
      </c>
    </row>
    <row r="156" spans="1:61" x14ac:dyDescent="0.25">
      <c r="A156" s="207" t="s">
        <v>1789</v>
      </c>
      <c r="B156" s="204">
        <v>51.466259428159766</v>
      </c>
      <c r="C156" s="205">
        <v>50.334960825334313</v>
      </c>
      <c r="D156" s="205">
        <v>47.490412433963513</v>
      </c>
      <c r="E156" s="205">
        <v>45.551874373847831</v>
      </c>
      <c r="F156" s="205">
        <v>52.549263020611008</v>
      </c>
      <c r="G156" s="204">
        <v>40.424203104955019</v>
      </c>
      <c r="H156" s="205">
        <v>39.550216022866579</v>
      </c>
      <c r="I156" s="205">
        <v>37.927286211790943</v>
      </c>
      <c r="J156" s="205">
        <v>37.197901693039789</v>
      </c>
      <c r="K156" s="205">
        <v>42.420952767741866</v>
      </c>
      <c r="L156" s="204">
        <v>35.133529300982012</v>
      </c>
      <c r="M156" s="205">
        <v>34.890385965599236</v>
      </c>
      <c r="N156" s="205">
        <v>32.9514139914072</v>
      </c>
      <c r="O156" s="205">
        <v>32.207127669795931</v>
      </c>
      <c r="P156" s="205">
        <v>35.993140154256395</v>
      </c>
      <c r="Q156" s="204">
        <v>37.889696394009682</v>
      </c>
      <c r="R156" s="205">
        <v>37.578018432642956</v>
      </c>
      <c r="S156" s="205">
        <v>35.557519789235172</v>
      </c>
      <c r="T156" s="205">
        <v>32.981672078501482</v>
      </c>
      <c r="U156" s="205">
        <v>39.226855152689524</v>
      </c>
      <c r="V156" s="204">
        <v>35.260853890167979</v>
      </c>
      <c r="W156" s="205">
        <v>35.046926647893656</v>
      </c>
      <c r="X156" s="205">
        <v>32.345826473021575</v>
      </c>
      <c r="Y156" s="205">
        <v>29.786800942160589</v>
      </c>
      <c r="Z156" s="205">
        <v>35.406238102993065</v>
      </c>
      <c r="AA156" s="204">
        <v>34.066746953466478</v>
      </c>
      <c r="AB156" s="205">
        <v>33.704156178385254</v>
      </c>
      <c r="AC156" s="205">
        <v>31.213712150608391</v>
      </c>
      <c r="AD156" s="205">
        <v>28.18415475357957</v>
      </c>
      <c r="AE156" s="205">
        <v>34.729672412126739</v>
      </c>
      <c r="AF156" s="204">
        <v>33.059148411029753</v>
      </c>
      <c r="AG156" s="205">
        <v>32.805906844901564</v>
      </c>
      <c r="AH156" s="205">
        <v>29.169642849697855</v>
      </c>
      <c r="AI156" s="205">
        <v>26.22878512708861</v>
      </c>
      <c r="AJ156" s="205">
        <v>33.437130199248855</v>
      </c>
      <c r="AK156" s="204">
        <v>33.730245963714587</v>
      </c>
      <c r="AL156" s="205">
        <v>33.509105399042873</v>
      </c>
      <c r="AM156" s="205">
        <v>29.07533179464906</v>
      </c>
      <c r="AN156" s="205">
        <v>22.224883606470623</v>
      </c>
      <c r="AO156" s="205">
        <v>34.177501981378676</v>
      </c>
      <c r="AP156" s="204">
        <v>33.715882427581455</v>
      </c>
      <c r="AQ156" s="205">
        <v>33.619827253404885</v>
      </c>
      <c r="AR156" s="205">
        <v>30.183516446555664</v>
      </c>
      <c r="AS156" s="205">
        <v>26.195703650144331</v>
      </c>
      <c r="AT156" s="205">
        <v>34.000932331385336</v>
      </c>
      <c r="AU156" s="204">
        <v>34.563617817160726</v>
      </c>
      <c r="AV156" s="205">
        <v>34.444616206921651</v>
      </c>
      <c r="AW156" s="205">
        <v>31.739985831839739</v>
      </c>
      <c r="AX156" s="205">
        <v>27.040843781004785</v>
      </c>
      <c r="AY156" s="205">
        <v>35.005531099504218</v>
      </c>
      <c r="AZ156" s="204">
        <v>35.568013300139633</v>
      </c>
      <c r="BA156" s="205">
        <v>35.460464494066152</v>
      </c>
      <c r="BB156" s="205">
        <v>32.668212135837372</v>
      </c>
      <c r="BC156" s="205">
        <v>28.7120772063031</v>
      </c>
      <c r="BD156" s="205">
        <v>36.382610736152444</v>
      </c>
      <c r="BE156" s="204">
        <v>36.83877790698525</v>
      </c>
      <c r="BF156" s="205">
        <v>36.682406745455388</v>
      </c>
      <c r="BG156" s="205">
        <v>34.022507625609229</v>
      </c>
      <c r="BH156" s="205">
        <v>30.956223914495194</v>
      </c>
      <c r="BI156" s="206">
        <v>37.280596685970252</v>
      </c>
    </row>
    <row r="157" spans="1:61" x14ac:dyDescent="0.25">
      <c r="A157" s="207" t="s">
        <v>1790</v>
      </c>
      <c r="B157" s="204">
        <v>51.566259428159761</v>
      </c>
      <c r="C157" s="205">
        <v>50.432378447194772</v>
      </c>
      <c r="D157" s="205">
        <v>47.580412433963509</v>
      </c>
      <c r="E157" s="205">
        <v>46.025405074927846</v>
      </c>
      <c r="F157" s="205">
        <v>52.649263020611009</v>
      </c>
      <c r="G157" s="204">
        <v>40.498470450836372</v>
      </c>
      <c r="H157" s="205">
        <v>39.624504939587837</v>
      </c>
      <c r="I157" s="205">
        <v>38.001952977424864</v>
      </c>
      <c r="J157" s="205">
        <v>37.586070117477199</v>
      </c>
      <c r="K157" s="205">
        <v>42.503275672606151</v>
      </c>
      <c r="L157" s="204">
        <v>35.20126187155288</v>
      </c>
      <c r="M157" s="205">
        <v>34.95550147063917</v>
      </c>
      <c r="N157" s="205">
        <v>33.016508453256499</v>
      </c>
      <c r="O157" s="205">
        <v>32.542503024531918</v>
      </c>
      <c r="P157" s="205">
        <v>36.063055500448463</v>
      </c>
      <c r="Q157" s="204">
        <v>37.962294203236738</v>
      </c>
      <c r="R157" s="205">
        <v>37.648032875914531</v>
      </c>
      <c r="S157" s="205">
        <v>35.622721105239016</v>
      </c>
      <c r="T157" s="205">
        <v>33.61222458693404</v>
      </c>
      <c r="U157" s="205">
        <v>39.299457536694916</v>
      </c>
      <c r="V157" s="204">
        <v>35.328170182440985</v>
      </c>
      <c r="W157" s="205">
        <v>35.111946940228151</v>
      </c>
      <c r="X157" s="205">
        <v>32.683235339411368</v>
      </c>
      <c r="Y157" s="205">
        <v>30.356460232238184</v>
      </c>
      <c r="Z157" s="205">
        <v>35.471260493004664</v>
      </c>
      <c r="AA157" s="204">
        <v>34.131943130452342</v>
      </c>
      <c r="AB157" s="205">
        <v>33.771541087236898</v>
      </c>
      <c r="AC157" s="205">
        <v>31.53885563327314</v>
      </c>
      <c r="AD157" s="205">
        <v>28.726406766128598</v>
      </c>
      <c r="AE157" s="205">
        <v>34.799672412126732</v>
      </c>
      <c r="AF157" s="204">
        <v>33.124149118745926</v>
      </c>
      <c r="AG157" s="205">
        <v>32.868245418919123</v>
      </c>
      <c r="AH157" s="205">
        <v>29.474973721535839</v>
      </c>
      <c r="AI157" s="205">
        <v>26.728785127088614</v>
      </c>
      <c r="AJ157" s="205">
        <v>33.497130199248858</v>
      </c>
      <c r="AK157" s="204">
        <v>33.79282812997333</v>
      </c>
      <c r="AL157" s="205">
        <v>33.57168711150549</v>
      </c>
      <c r="AM157" s="205">
        <v>29.382798212547677</v>
      </c>
      <c r="AN157" s="205">
        <v>22.650879790015381</v>
      </c>
      <c r="AO157" s="205">
        <v>34.24237564576584</v>
      </c>
      <c r="AP157" s="204">
        <v>33.778108488294194</v>
      </c>
      <c r="AQ157" s="205">
        <v>33.684653538041978</v>
      </c>
      <c r="AR157" s="205">
        <v>30.500958140387514</v>
      </c>
      <c r="AS157" s="205">
        <v>26.695768748511767</v>
      </c>
      <c r="AT157" s="205">
        <v>34.068719591590593</v>
      </c>
      <c r="AU157" s="204">
        <v>34.62866462149109</v>
      </c>
      <c r="AV157" s="205">
        <v>34.507205684340775</v>
      </c>
      <c r="AW157" s="205">
        <v>32.072455326459057</v>
      </c>
      <c r="AX157" s="205">
        <v>27.560926925063754</v>
      </c>
      <c r="AY157" s="205">
        <v>35.073019788385885</v>
      </c>
      <c r="AZ157" s="204">
        <v>35.635415829912667</v>
      </c>
      <c r="BA157" s="205">
        <v>35.530464494066152</v>
      </c>
      <c r="BB157" s="205">
        <v>33.013429362431751</v>
      </c>
      <c r="BC157" s="205">
        <v>29.257248929963989</v>
      </c>
      <c r="BD157" s="205">
        <v>36.452610736152437</v>
      </c>
      <c r="BE157" s="204">
        <v>36.911433968887813</v>
      </c>
      <c r="BF157" s="205">
        <v>36.750150687235319</v>
      </c>
      <c r="BG157" s="205">
        <v>34.087919865202778</v>
      </c>
      <c r="BH157" s="205">
        <v>31.549028069096185</v>
      </c>
      <c r="BI157" s="206">
        <v>37.35292884046634</v>
      </c>
    </row>
    <row r="158" spans="1:61" x14ac:dyDescent="0.25">
      <c r="A158" s="207" t="s">
        <v>1791</v>
      </c>
      <c r="B158" s="204">
        <v>49.930062689021945</v>
      </c>
      <c r="C158" s="205">
        <v>49.186438885177495</v>
      </c>
      <c r="D158" s="205">
        <v>48.802154360381586</v>
      </c>
      <c r="E158" s="205">
        <v>47.3784301606672</v>
      </c>
      <c r="F158" s="205">
        <v>50.492282986789121</v>
      </c>
      <c r="G158" s="204">
        <v>39.727456740933263</v>
      </c>
      <c r="H158" s="205">
        <v>38.937461121355199</v>
      </c>
      <c r="I158" s="205">
        <v>39.907953998403407</v>
      </c>
      <c r="J158" s="205">
        <v>39.200254294860983</v>
      </c>
      <c r="K158" s="205">
        <v>41.385297799445972</v>
      </c>
      <c r="L158" s="204">
        <v>34.374331022861625</v>
      </c>
      <c r="M158" s="205">
        <v>34.103642862844261</v>
      </c>
      <c r="N158" s="205">
        <v>34.340290331329925</v>
      </c>
      <c r="O158" s="205">
        <v>33.812927656957775</v>
      </c>
      <c r="P158" s="205">
        <v>35.131450505603688</v>
      </c>
      <c r="Q158" s="204">
        <v>36.594208013616829</v>
      </c>
      <c r="R158" s="205">
        <v>36.384832846795035</v>
      </c>
      <c r="S158" s="205">
        <v>37.012745874161261</v>
      </c>
      <c r="T158" s="205">
        <v>36.568866273742195</v>
      </c>
      <c r="U158" s="205">
        <v>37.733215801557336</v>
      </c>
      <c r="V158" s="204">
        <v>33.507955606126608</v>
      </c>
      <c r="W158" s="205">
        <v>33.489824674229986</v>
      </c>
      <c r="X158" s="205">
        <v>33.419489437167734</v>
      </c>
      <c r="Y158" s="205">
        <v>32.66904077045843</v>
      </c>
      <c r="Z158" s="205">
        <v>33.798385116095446</v>
      </c>
      <c r="AA158" s="204">
        <v>32.337102692343329</v>
      </c>
      <c r="AB158" s="205">
        <v>31.95369617894028</v>
      </c>
      <c r="AC158" s="205">
        <v>32.098893094055413</v>
      </c>
      <c r="AD158" s="205">
        <v>30.544592140585173</v>
      </c>
      <c r="AE158" s="205">
        <v>32.748805033565681</v>
      </c>
      <c r="AF158" s="204">
        <v>31.212897419489913</v>
      </c>
      <c r="AG158" s="205">
        <v>30.967278613361422</v>
      </c>
      <c r="AH158" s="205">
        <v>29.845020625029711</v>
      </c>
      <c r="AI158" s="205">
        <v>28.20834512335383</v>
      </c>
      <c r="AJ158" s="205">
        <v>31.518020530650784</v>
      </c>
      <c r="AK158" s="204">
        <v>31.753577778753389</v>
      </c>
      <c r="AL158" s="205">
        <v>31.457525004487888</v>
      </c>
      <c r="AM158" s="205">
        <v>30.082244222800639</v>
      </c>
      <c r="AN158" s="205">
        <v>19.032054981305656</v>
      </c>
      <c r="AO158" s="205">
        <v>31.326534377828917</v>
      </c>
      <c r="AP158" s="204">
        <v>31.696677158843919</v>
      </c>
      <c r="AQ158" s="205">
        <v>31.888599045217415</v>
      </c>
      <c r="AR158" s="205">
        <v>31.224533303577829</v>
      </c>
      <c r="AS158" s="205">
        <v>29.471115453287624</v>
      </c>
      <c r="AT158" s="205">
        <v>32.18480785633956</v>
      </c>
      <c r="AU158" s="204">
        <v>32.912071244225757</v>
      </c>
      <c r="AV158" s="205">
        <v>32.883000518577823</v>
      </c>
      <c r="AW158" s="205">
        <v>32.325062731121726</v>
      </c>
      <c r="AX158" s="205">
        <v>30.400331661979223</v>
      </c>
      <c r="AY158" s="205">
        <v>32.817498365445324</v>
      </c>
      <c r="AZ158" s="204">
        <v>33.840126230317303</v>
      </c>
      <c r="BA158" s="205">
        <v>33.755072966008235</v>
      </c>
      <c r="BB158" s="205">
        <v>33.551253391501874</v>
      </c>
      <c r="BC158" s="205">
        <v>32.324002107291065</v>
      </c>
      <c r="BD158" s="205">
        <v>34.643571893047415</v>
      </c>
      <c r="BE158" s="204">
        <v>35.346516181407296</v>
      </c>
      <c r="BF158" s="205">
        <v>35.308194963841792</v>
      </c>
      <c r="BG158" s="205">
        <v>34.845276024219267</v>
      </c>
      <c r="BH158" s="205">
        <v>33.524403844533147</v>
      </c>
      <c r="BI158" s="206">
        <v>35.446948189656965</v>
      </c>
    </row>
    <row r="159" spans="1:61" x14ac:dyDescent="0.25">
      <c r="A159" s="207" t="s">
        <v>1792</v>
      </c>
      <c r="B159" s="204">
        <v>51.399094393736533</v>
      </c>
      <c r="C159" s="205">
        <v>50.691419810602056</v>
      </c>
      <c r="D159" s="205">
        <v>50.978387438779087</v>
      </c>
      <c r="E159" s="205">
        <v>50.646637261455233</v>
      </c>
      <c r="F159" s="205">
        <v>52.449740514158144</v>
      </c>
      <c r="G159" s="204">
        <v>42.265603036239256</v>
      </c>
      <c r="H159" s="205">
        <v>41.356682040188026</v>
      </c>
      <c r="I159" s="205">
        <v>42.447808668016862</v>
      </c>
      <c r="J159" s="205">
        <v>42.703834795821706</v>
      </c>
      <c r="K159" s="205">
        <v>44.071448523604445</v>
      </c>
      <c r="L159" s="204">
        <v>35.12884736018578</v>
      </c>
      <c r="M159" s="205">
        <v>34.852349528687625</v>
      </c>
      <c r="N159" s="205">
        <v>35.329891351774187</v>
      </c>
      <c r="O159" s="205">
        <v>35.195433007895474</v>
      </c>
      <c r="P159" s="205">
        <v>36.327497827538707</v>
      </c>
      <c r="Q159" s="204">
        <v>37.949819535764782</v>
      </c>
      <c r="R159" s="205">
        <v>37.702674247442943</v>
      </c>
      <c r="S159" s="205">
        <v>38.039165484780888</v>
      </c>
      <c r="T159" s="205">
        <v>37.810872382157754</v>
      </c>
      <c r="U159" s="205">
        <v>39.249097249582725</v>
      </c>
      <c r="V159" s="204">
        <v>34.659653163604254</v>
      </c>
      <c r="W159" s="205">
        <v>34.548392191509684</v>
      </c>
      <c r="X159" s="205">
        <v>34.691600971502062</v>
      </c>
      <c r="Y159" s="205">
        <v>34.404618515216555</v>
      </c>
      <c r="Z159" s="205">
        <v>35.368332736200557</v>
      </c>
      <c r="AA159" s="204">
        <v>32.717369451561744</v>
      </c>
      <c r="AB159" s="205">
        <v>32.4189506947315</v>
      </c>
      <c r="AC159" s="205">
        <v>32.575461961028751</v>
      </c>
      <c r="AD159" s="205">
        <v>32.208612879991499</v>
      </c>
      <c r="AE159" s="205">
        <v>33.496094792554281</v>
      </c>
      <c r="AF159" s="204">
        <v>32.042348909969654</v>
      </c>
      <c r="AG159" s="205">
        <v>31.82231487476572</v>
      </c>
      <c r="AH159" s="205">
        <v>30.379501046885991</v>
      </c>
      <c r="AI159" s="205">
        <v>29.87849659837962</v>
      </c>
      <c r="AJ159" s="205">
        <v>31.916302848252798</v>
      </c>
      <c r="AK159" s="204">
        <v>32.963999626828816</v>
      </c>
      <c r="AL159" s="205">
        <v>32.52593506495402</v>
      </c>
      <c r="AM159" s="205">
        <v>30.96005743117928</v>
      </c>
      <c r="AN159" s="205">
        <v>30.418510098367619</v>
      </c>
      <c r="AO159" s="205">
        <v>33.591140792406044</v>
      </c>
      <c r="AP159" s="204">
        <v>31.585217354525074</v>
      </c>
      <c r="AQ159" s="205">
        <v>31.502582399892781</v>
      </c>
      <c r="AR159" s="205">
        <v>31.247584504291964</v>
      </c>
      <c r="AS159" s="205">
        <v>30.833592521717254</v>
      </c>
      <c r="AT159" s="205">
        <v>32.09181638237493</v>
      </c>
      <c r="AU159" s="204">
        <v>32.495406588664181</v>
      </c>
      <c r="AV159" s="205">
        <v>32.499918847119616</v>
      </c>
      <c r="AW159" s="205">
        <v>32.430053769532911</v>
      </c>
      <c r="AX159" s="205">
        <v>32.074650913846682</v>
      </c>
      <c r="AY159" s="205">
        <v>33.398670275763379</v>
      </c>
      <c r="AZ159" s="204">
        <v>33.559704710250841</v>
      </c>
      <c r="BA159" s="205">
        <v>33.475137818333494</v>
      </c>
      <c r="BB159" s="205">
        <v>33.531418850575413</v>
      </c>
      <c r="BC159" s="205">
        <v>33.406883280825632</v>
      </c>
      <c r="BD159" s="205">
        <v>34.542581662839076</v>
      </c>
      <c r="BE159" s="204">
        <v>35.96917217017355</v>
      </c>
      <c r="BF159" s="205">
        <v>35.866267188527232</v>
      </c>
      <c r="BG159" s="205">
        <v>35.973198180910614</v>
      </c>
      <c r="BH159" s="205">
        <v>35.284234235544602</v>
      </c>
      <c r="BI159" s="206">
        <v>36.192257706313868</v>
      </c>
    </row>
    <row r="160" spans="1:61" x14ac:dyDescent="0.25">
      <c r="A160" s="207" t="s">
        <v>1793</v>
      </c>
      <c r="B160" s="204">
        <v>52.556285716227514</v>
      </c>
      <c r="C160" s="205">
        <v>51.131617822861358</v>
      </c>
      <c r="D160" s="205">
        <v>48.913663323660089</v>
      </c>
      <c r="E160" s="205">
        <v>46.656746355571883</v>
      </c>
      <c r="F160" s="205">
        <v>53.905330044992922</v>
      </c>
      <c r="G160" s="204">
        <v>40.602214379327641</v>
      </c>
      <c r="H160" s="205">
        <v>39.801155202574122</v>
      </c>
      <c r="I160" s="205">
        <v>38.859965735112112</v>
      </c>
      <c r="J160" s="205">
        <v>37.958189293860073</v>
      </c>
      <c r="K160" s="205">
        <v>42.595456944490614</v>
      </c>
      <c r="L160" s="204">
        <v>36.335300557203645</v>
      </c>
      <c r="M160" s="205">
        <v>36.23741944617219</v>
      </c>
      <c r="N160" s="205">
        <v>35.303725289800667</v>
      </c>
      <c r="O160" s="205">
        <v>34.167275194177201</v>
      </c>
      <c r="P160" s="205">
        <v>36.66636128334018</v>
      </c>
      <c r="Q160" s="204">
        <v>40.02783710587363</v>
      </c>
      <c r="R160" s="205">
        <v>39.647230109562116</v>
      </c>
      <c r="S160" s="205">
        <v>37.646086667953043</v>
      </c>
      <c r="T160" s="205">
        <v>35.152618598184397</v>
      </c>
      <c r="U160" s="205">
        <v>41.389586300207021</v>
      </c>
      <c r="V160" s="204">
        <v>36.9343320917746</v>
      </c>
      <c r="W160" s="205">
        <v>36.607572256320282</v>
      </c>
      <c r="X160" s="205">
        <v>34.591599333218653</v>
      </c>
      <c r="Y160" s="205">
        <v>33.329794507732103</v>
      </c>
      <c r="Z160" s="205">
        <v>37.162838917265027</v>
      </c>
      <c r="AA160" s="204">
        <v>36.381371545038093</v>
      </c>
      <c r="AB160" s="205">
        <v>35.877530822182919</v>
      </c>
      <c r="AC160" s="205">
        <v>33.670952634790545</v>
      </c>
      <c r="AD160" s="205">
        <v>30.059024658962372</v>
      </c>
      <c r="AE160" s="205">
        <v>36.866545045216796</v>
      </c>
      <c r="AF160" s="204">
        <v>35.914319840527959</v>
      </c>
      <c r="AG160" s="205">
        <v>35.379033783051163</v>
      </c>
      <c r="AH160" s="205">
        <v>31.945887501657257</v>
      </c>
      <c r="AI160" s="205">
        <v>28.12</v>
      </c>
      <c r="AJ160" s="205">
        <v>35.893023146020312</v>
      </c>
      <c r="AK160" s="204">
        <v>36.437436423702955</v>
      </c>
      <c r="AL160" s="205">
        <v>36.13494316067235</v>
      </c>
      <c r="AM160" s="205">
        <v>32.085384945834299</v>
      </c>
      <c r="AN160" s="205">
        <v>27.1225119771522</v>
      </c>
      <c r="AO160" s="205">
        <v>36.814357806086655</v>
      </c>
      <c r="AP160" s="204">
        <v>36.611494418953043</v>
      </c>
      <c r="AQ160" s="205">
        <v>36.298716812418867</v>
      </c>
      <c r="AR160" s="205">
        <v>33.137179808236432</v>
      </c>
      <c r="AS160" s="205">
        <v>28.47852478508204</v>
      </c>
      <c r="AT160" s="205">
        <v>36.466823553806563</v>
      </c>
      <c r="AU160" s="204">
        <v>37.517074637078331</v>
      </c>
      <c r="AV160" s="205">
        <v>37.210732650387563</v>
      </c>
      <c r="AW160" s="205">
        <v>34.293305465700733</v>
      </c>
      <c r="AX160" s="205">
        <v>29.266675574177782</v>
      </c>
      <c r="AY160" s="205">
        <v>37.568122886754317</v>
      </c>
      <c r="AZ160" s="204">
        <v>38.94826949982393</v>
      </c>
      <c r="BA160" s="205">
        <v>38.623137066960737</v>
      </c>
      <c r="BB160" s="205">
        <v>35.118275105448149</v>
      </c>
      <c r="BC160" s="205">
        <v>30.824193373438586</v>
      </c>
      <c r="BD160" s="205">
        <v>39.320768999230388</v>
      </c>
      <c r="BE160" s="204">
        <v>39.339962802875725</v>
      </c>
      <c r="BF160" s="205">
        <v>39.048751326310644</v>
      </c>
      <c r="BG160" s="205">
        <v>36.312397241560554</v>
      </c>
      <c r="BH160" s="205">
        <v>31.692261129480272</v>
      </c>
      <c r="BI160" s="206">
        <v>39.785954555774659</v>
      </c>
    </row>
    <row r="161" spans="1:61" x14ac:dyDescent="0.25">
      <c r="A161" s="207" t="s">
        <v>1794</v>
      </c>
      <c r="B161" s="204">
        <v>51.099925172795785</v>
      </c>
      <c r="C161" s="205">
        <v>49.717412318483873</v>
      </c>
      <c r="D161" s="205">
        <v>47.721658751235466</v>
      </c>
      <c r="E161" s="205">
        <v>45.520917156124106</v>
      </c>
      <c r="F161" s="205">
        <v>52.41716996863029</v>
      </c>
      <c r="G161" s="204">
        <v>39.538474052872353</v>
      </c>
      <c r="H161" s="205">
        <v>38.811684871893071</v>
      </c>
      <c r="I161" s="205">
        <v>37.956189030994423</v>
      </c>
      <c r="J161" s="205">
        <v>37.079342502849045</v>
      </c>
      <c r="K161" s="205">
        <v>41.398842523498416</v>
      </c>
      <c r="L161" s="204">
        <v>35.181191934353336</v>
      </c>
      <c r="M161" s="205">
        <v>35.139833252258661</v>
      </c>
      <c r="N161" s="205">
        <v>34.134713650603977</v>
      </c>
      <c r="O161" s="205">
        <v>33.164176335833233</v>
      </c>
      <c r="P161" s="205">
        <v>35.642804333187101</v>
      </c>
      <c r="Q161" s="204">
        <v>38.549272583766857</v>
      </c>
      <c r="R161" s="205">
        <v>38.23216392822043</v>
      </c>
      <c r="S161" s="205">
        <v>36.484399340496481</v>
      </c>
      <c r="T161" s="205">
        <v>34.120181744611926</v>
      </c>
      <c r="U161" s="205">
        <v>39.864278834788706</v>
      </c>
      <c r="V161" s="204">
        <v>35.605804079661254</v>
      </c>
      <c r="W161" s="205">
        <v>35.345378186676996</v>
      </c>
      <c r="X161" s="205">
        <v>33.574428337388085</v>
      </c>
      <c r="Y161" s="205">
        <v>32.347439929558099</v>
      </c>
      <c r="Z161" s="205">
        <v>35.843308372196311</v>
      </c>
      <c r="AA161" s="204">
        <v>35.192705686816495</v>
      </c>
      <c r="AB161" s="205">
        <v>34.818748826047646</v>
      </c>
      <c r="AC161" s="205">
        <v>32.677720246025387</v>
      </c>
      <c r="AD161" s="205">
        <v>30.870699626655242</v>
      </c>
      <c r="AE161" s="205">
        <v>35.724850215776179</v>
      </c>
      <c r="AF161" s="204">
        <v>34.642015221795305</v>
      </c>
      <c r="AG161" s="205">
        <v>34.231224833098409</v>
      </c>
      <c r="AH161" s="205">
        <v>31.494673405760668</v>
      </c>
      <c r="AI161" s="205">
        <v>28.909999999999997</v>
      </c>
      <c r="AJ161" s="205">
        <v>34.840354315263575</v>
      </c>
      <c r="AK161" s="204">
        <v>35.301493082613511</v>
      </c>
      <c r="AL161" s="205">
        <v>35.067484080755769</v>
      </c>
      <c r="AM161" s="205">
        <v>31.749123536479818</v>
      </c>
      <c r="AN161" s="205">
        <v>27.939280527364723</v>
      </c>
      <c r="AO161" s="205">
        <v>35.73384087529675</v>
      </c>
      <c r="AP161" s="204">
        <v>35.362731622658188</v>
      </c>
      <c r="AQ161" s="205">
        <v>35.177369132581333</v>
      </c>
      <c r="AR161" s="205">
        <v>32.313702933839174</v>
      </c>
      <c r="AS161" s="205">
        <v>28.839355993693466</v>
      </c>
      <c r="AT161" s="205">
        <v>35.387075405068167</v>
      </c>
      <c r="AU161" s="204">
        <v>36.12248375263691</v>
      </c>
      <c r="AV161" s="205">
        <v>35.991351516915948</v>
      </c>
      <c r="AW161" s="205">
        <v>33.275585158252483</v>
      </c>
      <c r="AX161" s="205">
        <v>29.874955029231614</v>
      </c>
      <c r="AY161" s="205">
        <v>36.393921576868905</v>
      </c>
      <c r="AZ161" s="204">
        <v>37.612041983409497</v>
      </c>
      <c r="BA161" s="205">
        <v>37.354219100866793</v>
      </c>
      <c r="BB161" s="205">
        <v>34.08308860220496</v>
      </c>
      <c r="BC161" s="205">
        <v>31.172225539110773</v>
      </c>
      <c r="BD161" s="205">
        <v>38.158720668905595</v>
      </c>
      <c r="BE161" s="204">
        <v>38.463414426867352</v>
      </c>
      <c r="BF161" s="205">
        <v>38.159616432491944</v>
      </c>
      <c r="BG161" s="205">
        <v>35.244249389270223</v>
      </c>
      <c r="BH161" s="205">
        <v>31.875054559190744</v>
      </c>
      <c r="BI161" s="206">
        <v>38.903453646116823</v>
      </c>
    </row>
    <row r="162" spans="1:61" x14ac:dyDescent="0.25">
      <c r="A162" s="207" t="s">
        <v>1795</v>
      </c>
      <c r="B162" s="204">
        <v>55.635122258544641</v>
      </c>
      <c r="C162" s="205">
        <v>54.100733814446279</v>
      </c>
      <c r="D162" s="205">
        <v>52.081938867503894</v>
      </c>
      <c r="E162" s="205">
        <v>49.900056626814113</v>
      </c>
      <c r="F162" s="205">
        <v>58.228570398397181</v>
      </c>
      <c r="G162" s="204">
        <v>42.788241472179813</v>
      </c>
      <c r="H162" s="205">
        <v>40.950949722818223</v>
      </c>
      <c r="I162" s="205">
        <v>41.307506706798897</v>
      </c>
      <c r="J162" s="205">
        <v>40.527029697156927</v>
      </c>
      <c r="K162" s="205">
        <v>45.562178180991538</v>
      </c>
      <c r="L162" s="204">
        <v>38.198534207489324</v>
      </c>
      <c r="M162" s="205">
        <v>38.154805292794997</v>
      </c>
      <c r="N162" s="205">
        <v>37.225804323130205</v>
      </c>
      <c r="O162" s="205">
        <v>36.26520929270314</v>
      </c>
      <c r="P162" s="205">
        <v>39.468207293322784</v>
      </c>
      <c r="Q162" s="204">
        <v>39.033317264004609</v>
      </c>
      <c r="R162" s="205">
        <v>38.704462315728172</v>
      </c>
      <c r="S162" s="205">
        <v>39.360461922756102</v>
      </c>
      <c r="T162" s="205">
        <v>37.165384408702408</v>
      </c>
      <c r="U162" s="205">
        <v>41.102997942291026</v>
      </c>
      <c r="V162" s="204">
        <v>38.752816175228681</v>
      </c>
      <c r="W162" s="205">
        <v>38.488919604892644</v>
      </c>
      <c r="X162" s="205">
        <v>36.734774203589481</v>
      </c>
      <c r="Y162" s="205">
        <v>35.203526537890049</v>
      </c>
      <c r="Z162" s="205">
        <v>39.689353349618777</v>
      </c>
      <c r="AA162" s="204">
        <v>38.389502280838336</v>
      </c>
      <c r="AB162" s="205">
        <v>38.003538303344904</v>
      </c>
      <c r="AC162" s="205">
        <v>35.64273780769566</v>
      </c>
      <c r="AD162" s="205">
        <v>33.047672126115451</v>
      </c>
      <c r="AE162" s="205">
        <v>39.660072522431065</v>
      </c>
      <c r="AF162" s="204">
        <v>37.841892565736515</v>
      </c>
      <c r="AG162" s="205">
        <v>37.441449975990956</v>
      </c>
      <c r="AH162" s="205">
        <v>33.658326433308233</v>
      </c>
      <c r="AI162" s="205">
        <v>30.789999999999992</v>
      </c>
      <c r="AJ162" s="205">
        <v>38.77197708474759</v>
      </c>
      <c r="AK162" s="204">
        <v>38.577166080385467</v>
      </c>
      <c r="AL162" s="205">
        <v>38.342895441615816</v>
      </c>
      <c r="AM162" s="205">
        <v>33.720268323922632</v>
      </c>
      <c r="AN162" s="205">
        <v>29.717556410288033</v>
      </c>
      <c r="AO162" s="205">
        <v>39.707660109939248</v>
      </c>
      <c r="AP162" s="204">
        <v>38.639263187193265</v>
      </c>
      <c r="AQ162" s="205">
        <v>38.464138095300527</v>
      </c>
      <c r="AR162" s="205">
        <v>35.199504889731955</v>
      </c>
      <c r="AS162" s="205">
        <v>30.911311199308276</v>
      </c>
      <c r="AT162" s="205">
        <v>39.402435543136342</v>
      </c>
      <c r="AU162" s="204">
        <v>39.649459698873684</v>
      </c>
      <c r="AV162" s="205">
        <v>39.340344930067808</v>
      </c>
      <c r="AW162" s="205">
        <v>36.358694221656854</v>
      </c>
      <c r="AX162" s="205">
        <v>31.827277384651971</v>
      </c>
      <c r="AY162" s="205">
        <v>40.458985642071752</v>
      </c>
      <c r="AZ162" s="204">
        <v>41.090698427287727</v>
      </c>
      <c r="BA162" s="205">
        <v>40.70851432465016</v>
      </c>
      <c r="BB162" s="205">
        <v>37.282811107078643</v>
      </c>
      <c r="BC162" s="205">
        <v>33.202185887744847</v>
      </c>
      <c r="BD162" s="205">
        <v>42.408505931815924</v>
      </c>
      <c r="BE162" s="204">
        <v>42.071350140056026</v>
      </c>
      <c r="BF162" s="205">
        <v>41.588322320240962</v>
      </c>
      <c r="BG162" s="205">
        <v>38.450942362652896</v>
      </c>
      <c r="BH162" s="205">
        <v>33.907597196726663</v>
      </c>
      <c r="BI162" s="206">
        <v>43.25627333755692</v>
      </c>
    </row>
    <row r="163" spans="1:61" x14ac:dyDescent="0.25">
      <c r="A163" s="207" t="s">
        <v>1796</v>
      </c>
      <c r="B163" s="204">
        <v>52.076699488239008</v>
      </c>
      <c r="C163" s="205">
        <v>50.630274750067393</v>
      </c>
      <c r="D163" s="205">
        <v>48.764294329309301</v>
      </c>
      <c r="E163" s="205">
        <v>46.692995936788371</v>
      </c>
      <c r="F163" s="205">
        <v>53.485285642407064</v>
      </c>
      <c r="G163" s="204">
        <v>40.216714901622851</v>
      </c>
      <c r="H163" s="205">
        <v>39.240908999498721</v>
      </c>
      <c r="I163" s="205">
        <v>38.777729027146819</v>
      </c>
      <c r="J163" s="205">
        <v>37.893137218818417</v>
      </c>
      <c r="K163" s="205">
        <v>42.060665036160749</v>
      </c>
      <c r="L163" s="204">
        <v>36.350783724272695</v>
      </c>
      <c r="M163" s="205">
        <v>36.284286947079579</v>
      </c>
      <c r="N163" s="205">
        <v>35.519313786610795</v>
      </c>
      <c r="O163" s="205">
        <v>34.794311868390025</v>
      </c>
      <c r="P163" s="205">
        <v>36.817071876103107</v>
      </c>
      <c r="Q163" s="204">
        <v>38.790466239310369</v>
      </c>
      <c r="R163" s="205">
        <v>38.471608633931496</v>
      </c>
      <c r="S163" s="205">
        <v>37.362334390210755</v>
      </c>
      <c r="T163" s="205">
        <v>35.550197905926716</v>
      </c>
      <c r="U163" s="205">
        <v>39.761976887039118</v>
      </c>
      <c r="V163" s="204">
        <v>36.895011541458871</v>
      </c>
      <c r="W163" s="205">
        <v>36.667703126268272</v>
      </c>
      <c r="X163" s="205">
        <v>35.283533556139879</v>
      </c>
      <c r="Y163" s="205">
        <v>33.902765192889774</v>
      </c>
      <c r="Z163" s="205">
        <v>37.009638177017784</v>
      </c>
      <c r="AA163" s="204">
        <v>36.597905970555821</v>
      </c>
      <c r="AB163" s="205">
        <v>36.374048430372767</v>
      </c>
      <c r="AC163" s="205">
        <v>34.270612795449168</v>
      </c>
      <c r="AD163" s="205">
        <v>31.839564792315901</v>
      </c>
      <c r="AE163" s="205">
        <v>37.169806790099926</v>
      </c>
      <c r="AF163" s="204">
        <v>36.491497350487585</v>
      </c>
      <c r="AG163" s="205">
        <v>36.138551820815067</v>
      </c>
      <c r="AH163" s="205">
        <v>32.425395444399143</v>
      </c>
      <c r="AI163" s="205">
        <v>29.919999999999998</v>
      </c>
      <c r="AJ163" s="205">
        <v>36.654684953740656</v>
      </c>
      <c r="AK163" s="204">
        <v>37.055552595186093</v>
      </c>
      <c r="AL163" s="205">
        <v>36.893407061241106</v>
      </c>
      <c r="AM163" s="205">
        <v>32.387498787335019</v>
      </c>
      <c r="AN163" s="205">
        <v>28.96364264976264</v>
      </c>
      <c r="AO163" s="205">
        <v>37.281157316013541</v>
      </c>
      <c r="AP163" s="204">
        <v>37.190979865661923</v>
      </c>
      <c r="AQ163" s="205">
        <v>37.024832956752164</v>
      </c>
      <c r="AR163" s="205">
        <v>33.841363521882244</v>
      </c>
      <c r="AS163" s="205">
        <v>29.97118850205721</v>
      </c>
      <c r="AT163" s="205">
        <v>37.230945424680947</v>
      </c>
      <c r="AU163" s="204">
        <v>37.879162476470071</v>
      </c>
      <c r="AV163" s="205">
        <v>37.771896326892055</v>
      </c>
      <c r="AW163" s="205">
        <v>35.105482358448661</v>
      </c>
      <c r="AX163" s="205">
        <v>31.022114851956019</v>
      </c>
      <c r="AY163" s="205">
        <v>38.033273835543255</v>
      </c>
      <c r="AZ163" s="204">
        <v>39.224895082265888</v>
      </c>
      <c r="BA163" s="205">
        <v>39.100024741019233</v>
      </c>
      <c r="BB163" s="205">
        <v>35.891010498976016</v>
      </c>
      <c r="BC163" s="205">
        <v>32.335336578840895</v>
      </c>
      <c r="BD163" s="205">
        <v>39.780768665760448</v>
      </c>
      <c r="BE163" s="204">
        <v>40.012841360042714</v>
      </c>
      <c r="BF163" s="205">
        <v>39.770815784243283</v>
      </c>
      <c r="BG163" s="205">
        <v>37.143311385252908</v>
      </c>
      <c r="BH163" s="205">
        <v>33.038195403483897</v>
      </c>
      <c r="BI163" s="206">
        <v>40.459283427570917</v>
      </c>
    </row>
    <row r="164" spans="1:61" x14ac:dyDescent="0.25">
      <c r="A164" s="207" t="s">
        <v>1797</v>
      </c>
      <c r="B164" s="204">
        <v>51.932548393016134</v>
      </c>
      <c r="C164" s="205">
        <v>50.586864341971093</v>
      </c>
      <c r="D164" s="205">
        <v>48.745725982929194</v>
      </c>
      <c r="E164" s="205">
        <v>46.547910217670307</v>
      </c>
      <c r="F164" s="205">
        <v>53.339207555977779</v>
      </c>
      <c r="G164" s="204">
        <v>39.940200855067921</v>
      </c>
      <c r="H164" s="205">
        <v>38.912847822840256</v>
      </c>
      <c r="I164" s="205">
        <v>38.58368356633558</v>
      </c>
      <c r="J164" s="205">
        <v>37.803370770355961</v>
      </c>
      <c r="K164" s="205">
        <v>41.828549418795312</v>
      </c>
      <c r="L164" s="204">
        <v>35.703284032256917</v>
      </c>
      <c r="M164" s="205">
        <v>35.664246254124635</v>
      </c>
      <c r="N164" s="205">
        <v>34.750991387544765</v>
      </c>
      <c r="O164" s="205">
        <v>33.855274714177135</v>
      </c>
      <c r="P164" s="205">
        <v>36.1709853986385</v>
      </c>
      <c r="Q164" s="204">
        <v>38.146708706812532</v>
      </c>
      <c r="R164" s="205">
        <v>37.83039614166637</v>
      </c>
      <c r="S164" s="205">
        <v>36.780584220717451</v>
      </c>
      <c r="T164" s="205">
        <v>34.793371731494396</v>
      </c>
      <c r="U164" s="205">
        <v>39.476142225477624</v>
      </c>
      <c r="V164" s="204">
        <v>36.207679292637465</v>
      </c>
      <c r="W164" s="205">
        <v>35.961038436803427</v>
      </c>
      <c r="X164" s="205">
        <v>34.305505009051522</v>
      </c>
      <c r="Y164" s="205">
        <v>32.959089296131204</v>
      </c>
      <c r="Z164" s="205">
        <v>36.394562933353072</v>
      </c>
      <c r="AA164" s="204">
        <v>35.784698457824199</v>
      </c>
      <c r="AB164" s="205">
        <v>35.490891210584053</v>
      </c>
      <c r="AC164" s="205">
        <v>33.297555429383415</v>
      </c>
      <c r="AD164" s="205">
        <v>30.922880942175876</v>
      </c>
      <c r="AE164" s="205">
        <v>36.404850215776179</v>
      </c>
      <c r="AF164" s="204">
        <v>35.228007955909284</v>
      </c>
      <c r="AG164" s="205">
        <v>34.89707766539135</v>
      </c>
      <c r="AH164" s="205">
        <v>31.511944197766809</v>
      </c>
      <c r="AI164" s="205">
        <v>29.1</v>
      </c>
      <c r="AJ164" s="205">
        <v>35.506716730480406</v>
      </c>
      <c r="AK164" s="204">
        <v>36.03175309512573</v>
      </c>
      <c r="AL164" s="205">
        <v>35.789925406135936</v>
      </c>
      <c r="AM164" s="205">
        <v>31.53528603041649</v>
      </c>
      <c r="AN164" s="205">
        <v>28.232256351839613</v>
      </c>
      <c r="AO164" s="205">
        <v>36.454824248075873</v>
      </c>
      <c r="AP164" s="204">
        <v>36.029951373056257</v>
      </c>
      <c r="AQ164" s="205">
        <v>35.915825892759585</v>
      </c>
      <c r="AR164" s="205">
        <v>32.874621502068273</v>
      </c>
      <c r="AS164" s="205">
        <v>29.358521035340129</v>
      </c>
      <c r="AT164" s="205">
        <v>36.236742404349215</v>
      </c>
      <c r="AU164" s="204">
        <v>36.84810383548497</v>
      </c>
      <c r="AV164" s="205">
        <v>36.709594887611146</v>
      </c>
      <c r="AW164" s="205">
        <v>34.08990414780542</v>
      </c>
      <c r="AX164" s="205">
        <v>30.191415228318178</v>
      </c>
      <c r="AY164" s="205">
        <v>37.17215671549782</v>
      </c>
      <c r="AZ164" s="204">
        <v>38.299714649324727</v>
      </c>
      <c r="BA164" s="205">
        <v>38.037062432505017</v>
      </c>
      <c r="BB164" s="205">
        <v>34.845046895729268</v>
      </c>
      <c r="BC164" s="205">
        <v>31.44072041267524</v>
      </c>
      <c r="BD164" s="205">
        <v>38.924928694473962</v>
      </c>
      <c r="BE164" s="204">
        <v>39.310190300663351</v>
      </c>
      <c r="BF164" s="205">
        <v>38.91325943706331</v>
      </c>
      <c r="BG164" s="205">
        <v>36.055501367281543</v>
      </c>
      <c r="BH164" s="205">
        <v>32.112687447086763</v>
      </c>
      <c r="BI164" s="206">
        <v>39.725977240212131</v>
      </c>
    </row>
    <row r="165" spans="1:61" x14ac:dyDescent="0.25">
      <c r="A165" s="207" t="s">
        <v>1798</v>
      </c>
      <c r="B165" s="204">
        <v>49.11726775362073</v>
      </c>
      <c r="C165" s="205">
        <v>47.785362343682237</v>
      </c>
      <c r="D165" s="205">
        <v>45.86786055210132</v>
      </c>
      <c r="E165" s="205">
        <v>43.752937954491379</v>
      </c>
      <c r="F165" s="205">
        <v>50.382287273559527</v>
      </c>
      <c r="G165" s="204">
        <v>38.152442305081358</v>
      </c>
      <c r="H165" s="205">
        <v>37.51949175700274</v>
      </c>
      <c r="I165" s="205">
        <v>36.775915434499076</v>
      </c>
      <c r="J165" s="205">
        <v>36.076095211224093</v>
      </c>
      <c r="K165" s="205">
        <v>39.791296252202493</v>
      </c>
      <c r="L165" s="204">
        <v>33.813420961335588</v>
      </c>
      <c r="M165" s="205">
        <v>33.774302760404034</v>
      </c>
      <c r="N165" s="205">
        <v>32.806500858887027</v>
      </c>
      <c r="O165" s="205">
        <v>32.036901166187555</v>
      </c>
      <c r="P165" s="205">
        <v>34.255138939727118</v>
      </c>
      <c r="Q165" s="204">
        <v>37.052929596024754</v>
      </c>
      <c r="R165" s="205">
        <v>36.748005707421832</v>
      </c>
      <c r="S165" s="205">
        <v>35.066687676578987</v>
      </c>
      <c r="T165" s="205">
        <v>33.059250852880304</v>
      </c>
      <c r="U165" s="205">
        <v>38.314154799171902</v>
      </c>
      <c r="V165" s="204">
        <v>34.219882733444159</v>
      </c>
      <c r="W165" s="205">
        <v>33.974199358137845</v>
      </c>
      <c r="X165" s="205">
        <v>32.692103211854622</v>
      </c>
      <c r="Y165" s="205">
        <v>32.219641058830007</v>
      </c>
      <c r="Z165" s="205">
        <v>34.446984410393071</v>
      </c>
      <c r="AA165" s="204">
        <v>33.942045024951639</v>
      </c>
      <c r="AB165" s="205">
        <v>33.591992162453103</v>
      </c>
      <c r="AC165" s="205">
        <v>32.485692310896731</v>
      </c>
      <c r="AD165" s="205">
        <v>30.037815220123562</v>
      </c>
      <c r="AE165" s="205">
        <v>34.335761299321064</v>
      </c>
      <c r="AF165" s="204">
        <v>33.341440851146643</v>
      </c>
      <c r="AG165" s="205">
        <v>33.167467370932016</v>
      </c>
      <c r="AH165" s="205">
        <v>30.783448094717546</v>
      </c>
      <c r="AI165" s="205">
        <v>28.376622897594888</v>
      </c>
      <c r="AJ165" s="205">
        <v>33.492358092164849</v>
      </c>
      <c r="AK165" s="204">
        <v>33.931460196902684</v>
      </c>
      <c r="AL165" s="205">
        <v>33.707791227668181</v>
      </c>
      <c r="AM165" s="205">
        <v>30.917013642084708</v>
      </c>
      <c r="AN165" s="205">
        <v>27.187306832736045</v>
      </c>
      <c r="AO165" s="205">
        <v>34.345531009485171</v>
      </c>
      <c r="AP165" s="204">
        <v>33.987433905423046</v>
      </c>
      <c r="AQ165" s="205">
        <v>33.80991694819204</v>
      </c>
      <c r="AR165" s="205">
        <v>31.92508795141352</v>
      </c>
      <c r="AS165" s="205">
        <v>28.302664120428418</v>
      </c>
      <c r="AT165" s="205">
        <v>34.014354761305412</v>
      </c>
      <c r="AU165" s="204">
        <v>34.719591125774031</v>
      </c>
      <c r="AV165" s="205">
        <v>34.593317912466489</v>
      </c>
      <c r="AW165" s="205">
        <v>33.0380546528718</v>
      </c>
      <c r="AX165" s="205">
        <v>29.795076945152804</v>
      </c>
      <c r="AY165" s="205">
        <v>34.981064674191224</v>
      </c>
      <c r="AZ165" s="204">
        <v>36.478595980045711</v>
      </c>
      <c r="BA165" s="205">
        <v>36.233649057498582</v>
      </c>
      <c r="BB165" s="205">
        <v>34.100000000000009</v>
      </c>
      <c r="BC165" s="205">
        <v>30.813993708386135</v>
      </c>
      <c r="BD165" s="205">
        <v>37.006994567072645</v>
      </c>
      <c r="BE165" s="204">
        <v>38.185673914474407</v>
      </c>
      <c r="BF165" s="205">
        <v>37.884214655923685</v>
      </c>
      <c r="BG165" s="205">
        <v>34.991434231473995</v>
      </c>
      <c r="BH165" s="205">
        <v>31.019509439999862</v>
      </c>
      <c r="BI165" s="206">
        <v>38.623056549486876</v>
      </c>
    </row>
    <row r="166" spans="1:61" x14ac:dyDescent="0.25">
      <c r="A166" s="207" t="s">
        <v>1799</v>
      </c>
      <c r="B166" s="204">
        <v>51.601560007883705</v>
      </c>
      <c r="C166" s="205">
        <v>50.215960878075073</v>
      </c>
      <c r="D166" s="205">
        <v>48.178174653673565</v>
      </c>
      <c r="E166" s="205">
        <v>45.958958090897461</v>
      </c>
      <c r="F166" s="205">
        <v>52.931367988360336</v>
      </c>
      <c r="G166" s="204">
        <v>39.936507604452125</v>
      </c>
      <c r="H166" s="205">
        <v>39.205114931735949</v>
      </c>
      <c r="I166" s="205">
        <v>38.3347778084105</v>
      </c>
      <c r="J166" s="205">
        <v>37.447705683607566</v>
      </c>
      <c r="K166" s="205">
        <v>41.817049985309268</v>
      </c>
      <c r="L166" s="204">
        <v>35.536269355215552</v>
      </c>
      <c r="M166" s="205">
        <v>35.494918305353778</v>
      </c>
      <c r="N166" s="205">
        <v>34.477535658552121</v>
      </c>
      <c r="O166" s="205">
        <v>33.489270984568442</v>
      </c>
      <c r="P166" s="205">
        <v>36.029040913057777</v>
      </c>
      <c r="Q166" s="204">
        <v>38.93965536506019</v>
      </c>
      <c r="R166" s="205">
        <v>38.619967298802457</v>
      </c>
      <c r="S166" s="205">
        <v>36.844102488829954</v>
      </c>
      <c r="T166" s="205">
        <v>34.405052776918915</v>
      </c>
      <c r="U166" s="205">
        <v>40.300980957685326</v>
      </c>
      <c r="V166" s="204">
        <v>35.963120371934252</v>
      </c>
      <c r="W166" s="205">
        <v>35.70268854700641</v>
      </c>
      <c r="X166" s="205">
        <v>33.909485677307316</v>
      </c>
      <c r="Y166" s="205">
        <v>32.60979114413076</v>
      </c>
      <c r="Z166" s="205">
        <v>36.228237293656086</v>
      </c>
      <c r="AA166" s="204">
        <v>35.548234248111527</v>
      </c>
      <c r="AB166" s="205">
        <v>35.169096783334048</v>
      </c>
      <c r="AC166" s="205">
        <v>32.958482846032027</v>
      </c>
      <c r="AD166" s="205">
        <v>30.508153212344062</v>
      </c>
      <c r="AE166" s="205">
        <v>36.098205683864627</v>
      </c>
      <c r="AF166" s="204">
        <v>34.994340983548547</v>
      </c>
      <c r="AG166" s="205">
        <v>34.578886259080839</v>
      </c>
      <c r="AH166" s="205">
        <v>31.260837633862568</v>
      </c>
      <c r="AI166" s="205">
        <v>28.519999999999996</v>
      </c>
      <c r="AJ166" s="205">
        <v>35.210392930425407</v>
      </c>
      <c r="AK166" s="204">
        <v>35.661493082613518</v>
      </c>
      <c r="AL166" s="205">
        <v>35.425250307584754</v>
      </c>
      <c r="AM166" s="205">
        <v>31.394932502908816</v>
      </c>
      <c r="AN166" s="205">
        <v>27.55957422571754</v>
      </c>
      <c r="AO166" s="205">
        <v>36.111381139092778</v>
      </c>
      <c r="AP166" s="204">
        <v>35.717587863457069</v>
      </c>
      <c r="AQ166" s="205">
        <v>35.527369132581335</v>
      </c>
      <c r="AR166" s="205">
        <v>32.417413032909053</v>
      </c>
      <c r="AS166" s="205">
        <v>28.401916561122768</v>
      </c>
      <c r="AT166" s="205">
        <v>35.744525463109674</v>
      </c>
      <c r="AU166" s="204">
        <v>36.487530556967265</v>
      </c>
      <c r="AV166" s="205">
        <v>36.353940994335069</v>
      </c>
      <c r="AW166" s="205">
        <v>33.54815859406856</v>
      </c>
      <c r="AX166" s="205">
        <v>29.424813077560124</v>
      </c>
      <c r="AY166" s="205">
        <v>36.771690867416126</v>
      </c>
      <c r="AZ166" s="204">
        <v>37.987591236211408</v>
      </c>
      <c r="BA166" s="205">
        <v>37.732383465799678</v>
      </c>
      <c r="BB166" s="205">
        <v>34.353088602204956</v>
      </c>
      <c r="BC166" s="205">
        <v>30.709265850362936</v>
      </c>
      <c r="BD166" s="205">
        <v>38.544242360686347</v>
      </c>
      <c r="BE166" s="204">
        <v>38.851154939260297</v>
      </c>
      <c r="BF166" s="205">
        <v>38.542356873117562</v>
      </c>
      <c r="BG166" s="205">
        <v>35.534656489038916</v>
      </c>
      <c r="BH166" s="205">
        <v>31.452250404589755</v>
      </c>
      <c r="BI166" s="206">
        <v>39.293850742746784</v>
      </c>
    </row>
    <row r="167" spans="1:61" x14ac:dyDescent="0.25">
      <c r="A167" s="207" t="s">
        <v>1800</v>
      </c>
      <c r="B167" s="204">
        <v>52.451401966847669</v>
      </c>
      <c r="C167" s="205">
        <v>51.028977415233868</v>
      </c>
      <c r="D167" s="205">
        <v>48.820970866581824</v>
      </c>
      <c r="E167" s="205">
        <v>46.564764457539802</v>
      </c>
      <c r="F167" s="205">
        <v>53.800485204284591</v>
      </c>
      <c r="G167" s="204">
        <v>40.530057133832258</v>
      </c>
      <c r="H167" s="205">
        <v>39.726618899819741</v>
      </c>
      <c r="I167" s="205">
        <v>38.78527080925425</v>
      </c>
      <c r="J167" s="205">
        <v>37.888189293860066</v>
      </c>
      <c r="K167" s="205">
        <v>42.546363088269253</v>
      </c>
      <c r="L167" s="204">
        <v>36.267567986632777</v>
      </c>
      <c r="M167" s="205">
        <v>36.169686640150474</v>
      </c>
      <c r="N167" s="205">
        <v>35.226279702357324</v>
      </c>
      <c r="O167" s="205">
        <v>34.092094075924237</v>
      </c>
      <c r="P167" s="205">
        <v>36.603740908493975</v>
      </c>
      <c r="Q167" s="204">
        <v>39.960420927646837</v>
      </c>
      <c r="R167" s="205">
        <v>39.579808015142142</v>
      </c>
      <c r="S167" s="205">
        <v>37.573532465757843</v>
      </c>
      <c r="T167" s="205">
        <v>35.075183082030904</v>
      </c>
      <c r="U167" s="205">
        <v>41.319586300207028</v>
      </c>
      <c r="V167" s="204">
        <v>36.85931472773121</v>
      </c>
      <c r="W167" s="205">
        <v>36.529865477431798</v>
      </c>
      <c r="X167" s="205">
        <v>34.51654199329942</v>
      </c>
      <c r="Y167" s="205">
        <v>33.259794507732103</v>
      </c>
      <c r="Z167" s="205">
        <v>37.087816527253437</v>
      </c>
      <c r="AA167" s="204">
        <v>36.29880344137645</v>
      </c>
      <c r="AB167" s="205">
        <v>35.794969305619063</v>
      </c>
      <c r="AC167" s="205">
        <v>33.590952634790547</v>
      </c>
      <c r="AD167" s="205">
        <v>30.008686666741866</v>
      </c>
      <c r="AE167" s="205">
        <v>36.789100629639059</v>
      </c>
      <c r="AF167" s="204">
        <v>35.839330412038258</v>
      </c>
      <c r="AG167" s="205">
        <v>35.301703015845973</v>
      </c>
      <c r="AH167" s="205">
        <v>31.87087087905903</v>
      </c>
      <c r="AI167" s="205">
        <v>28.070000000000004</v>
      </c>
      <c r="AJ167" s="205">
        <v>35.813023146020306</v>
      </c>
      <c r="AK167" s="204">
        <v>36.357436423702957</v>
      </c>
      <c r="AL167" s="205">
        <v>36.054943160672352</v>
      </c>
      <c r="AM167" s="205">
        <v>32.012822608513702</v>
      </c>
      <c r="AN167" s="205">
        <v>27.082511977152198</v>
      </c>
      <c r="AO167" s="205">
        <v>36.734357806086649</v>
      </c>
      <c r="AP167" s="204">
        <v>36.531494418953045</v>
      </c>
      <c r="AQ167" s="205">
        <v>36.221264628029587</v>
      </c>
      <c r="AR167" s="205">
        <v>33.062296420572736</v>
      </c>
      <c r="AS167" s="205">
        <v>28.339251594233623</v>
      </c>
      <c r="AT167" s="205">
        <v>36.389373495765057</v>
      </c>
      <c r="AU167" s="204">
        <v>37.437074637078339</v>
      </c>
      <c r="AV167" s="205">
        <v>37.133322127806686</v>
      </c>
      <c r="AW167" s="205">
        <v>34.218383382311217</v>
      </c>
      <c r="AX167" s="205">
        <v>29.208963458432073</v>
      </c>
      <c r="AY167" s="205">
        <v>37.488122886754319</v>
      </c>
      <c r="AZ167" s="204">
        <v>38.865683885783589</v>
      </c>
      <c r="BA167" s="205">
        <v>38.540545588042029</v>
      </c>
      <c r="BB167" s="205">
        <v>35.043461608691338</v>
      </c>
      <c r="BC167" s="205">
        <v>30.672556603381988</v>
      </c>
      <c r="BD167" s="205">
        <v>39.235599162112905</v>
      </c>
      <c r="BE167" s="204">
        <v>39.267703315268669</v>
      </c>
      <c r="BF167" s="205">
        <v>38.979242711024817</v>
      </c>
      <c r="BG167" s="205">
        <v>36.232397241560548</v>
      </c>
      <c r="BH167" s="205">
        <v>31.586924707161717</v>
      </c>
      <c r="BI167" s="206">
        <v>39.713689790317666</v>
      </c>
    </row>
    <row r="168" spans="1:61" x14ac:dyDescent="0.25">
      <c r="A168" s="207" t="s">
        <v>1801</v>
      </c>
      <c r="B168" s="204">
        <v>51.007387939295498</v>
      </c>
      <c r="C168" s="205">
        <v>49.616396238411674</v>
      </c>
      <c r="D168" s="205">
        <v>47.557701330360828</v>
      </c>
      <c r="E168" s="205">
        <v>45.359462795839185</v>
      </c>
      <c r="F168" s="205">
        <v>52.312000895499082</v>
      </c>
      <c r="G168" s="204">
        <v>39.344338998689409</v>
      </c>
      <c r="H168" s="205">
        <v>38.597786863550269</v>
      </c>
      <c r="I168" s="205">
        <v>37.717078266941961</v>
      </c>
      <c r="J168" s="205">
        <v>36.842540233535772</v>
      </c>
      <c r="K168" s="205">
        <v>41.060439356051987</v>
      </c>
      <c r="L168" s="204">
        <v>35.183034359711414</v>
      </c>
      <c r="M168" s="205">
        <v>35.120382878235887</v>
      </c>
      <c r="N168" s="205">
        <v>34.435794456739217</v>
      </c>
      <c r="O168" s="205">
        <v>33.446723660200838</v>
      </c>
      <c r="P168" s="205">
        <v>35.407435359380521</v>
      </c>
      <c r="Q168" s="204">
        <v>38.701862911971006</v>
      </c>
      <c r="R168" s="205">
        <v>38.359869748480321</v>
      </c>
      <c r="S168" s="205">
        <v>36.593918670241479</v>
      </c>
      <c r="T168" s="205">
        <v>34.410194220505296</v>
      </c>
      <c r="U168" s="205">
        <v>40.019475158850106</v>
      </c>
      <c r="V168" s="204">
        <v>35.954512325211347</v>
      </c>
      <c r="W168" s="205">
        <v>35.664756460767116</v>
      </c>
      <c r="X168" s="205">
        <v>33.859485677307319</v>
      </c>
      <c r="Y168" s="205">
        <v>32.624748005063019</v>
      </c>
      <c r="Z168" s="205">
        <v>36.161906580797975</v>
      </c>
      <c r="AA168" s="204">
        <v>35.547627914308514</v>
      </c>
      <c r="AB168" s="205">
        <v>35.116511108546966</v>
      </c>
      <c r="AC168" s="205">
        <v>32.955464375613779</v>
      </c>
      <c r="AD168" s="205">
        <v>30.798363667931024</v>
      </c>
      <c r="AE168" s="205">
        <v>35.948820577253365</v>
      </c>
      <c r="AF168" s="204">
        <v>35.037004650284999</v>
      </c>
      <c r="AG168" s="205">
        <v>34.571290788271199</v>
      </c>
      <c r="AH168" s="205">
        <v>31.270837633862573</v>
      </c>
      <c r="AI168" s="205">
        <v>28.77</v>
      </c>
      <c r="AJ168" s="205">
        <v>35.135354930644631</v>
      </c>
      <c r="AK168" s="204">
        <v>35.630533621077589</v>
      </c>
      <c r="AL168" s="205">
        <v>35.370127675038709</v>
      </c>
      <c r="AM168" s="205">
        <v>31.407466085010196</v>
      </c>
      <c r="AN168" s="205">
        <v>27.677029948749201</v>
      </c>
      <c r="AO168" s="205">
        <v>36.036489060608368</v>
      </c>
      <c r="AP168" s="204">
        <v>35.742055852765688</v>
      </c>
      <c r="AQ168" s="205">
        <v>35.499660261144832</v>
      </c>
      <c r="AR168" s="205">
        <v>32.429971339077206</v>
      </c>
      <c r="AS168" s="205">
        <v>28.448612136664639</v>
      </c>
      <c r="AT168" s="205">
        <v>35.689288144862907</v>
      </c>
      <c r="AU168" s="204">
        <v>36.560847531735234</v>
      </c>
      <c r="AV168" s="205">
        <v>36.355730542717467</v>
      </c>
      <c r="AW168" s="205">
        <v>33.558158594068559</v>
      </c>
      <c r="AX168" s="205">
        <v>29.637816619792222</v>
      </c>
      <c r="AY168" s="205">
        <v>36.734645862054798</v>
      </c>
      <c r="AZ168" s="204">
        <v>38.01810095706076</v>
      </c>
      <c r="BA168" s="205">
        <v>37.731794595258634</v>
      </c>
      <c r="BB168" s="205">
        <v>34.370479807067973</v>
      </c>
      <c r="BC168" s="205">
        <v>30.810798916250306</v>
      </c>
      <c r="BD168" s="205">
        <v>38.484242360686352</v>
      </c>
      <c r="BE168" s="204">
        <v>38.141534443542433</v>
      </c>
      <c r="BF168" s="205">
        <v>37.881045300961674</v>
      </c>
      <c r="BG168" s="205">
        <v>35.541990141791864</v>
      </c>
      <c r="BH168" s="205">
        <v>31.476528416681891</v>
      </c>
      <c r="BI168" s="206">
        <v>38.565064558441669</v>
      </c>
    </row>
    <row r="169" spans="1:61" x14ac:dyDescent="0.25">
      <c r="A169" s="207" t="s">
        <v>1802</v>
      </c>
      <c r="B169" s="204">
        <v>50.362487307919722</v>
      </c>
      <c r="C169" s="205">
        <v>49.508527697689949</v>
      </c>
      <c r="D169" s="205">
        <v>48.54432752517517</v>
      </c>
      <c r="E169" s="205">
        <v>46.534168939292165</v>
      </c>
      <c r="F169" s="205">
        <v>51.221850440756285</v>
      </c>
      <c r="G169" s="204">
        <v>39.773391372292586</v>
      </c>
      <c r="H169" s="205">
        <v>39.009320021115798</v>
      </c>
      <c r="I169" s="205">
        <v>38.900949911459648</v>
      </c>
      <c r="J169" s="205">
        <v>38.210254476128632</v>
      </c>
      <c r="K169" s="205">
        <v>41.545902985497065</v>
      </c>
      <c r="L169" s="204">
        <v>34.306961137346804</v>
      </c>
      <c r="M169" s="205">
        <v>34.084985233367021</v>
      </c>
      <c r="N169" s="205">
        <v>33.61952697927272</v>
      </c>
      <c r="O169" s="205">
        <v>32.908920715355464</v>
      </c>
      <c r="P169" s="205">
        <v>35.091618220546962</v>
      </c>
      <c r="Q169" s="204">
        <v>36.785244210786395</v>
      </c>
      <c r="R169" s="205">
        <v>36.55276342590907</v>
      </c>
      <c r="S169" s="205">
        <v>36.179300756582087</v>
      </c>
      <c r="T169" s="205">
        <v>32.701912533199874</v>
      </c>
      <c r="U169" s="205">
        <v>37.852997476664967</v>
      </c>
      <c r="V169" s="204">
        <v>33.74318639085692</v>
      </c>
      <c r="W169" s="205">
        <v>33.700312720484021</v>
      </c>
      <c r="X169" s="205">
        <v>32.74959790791209</v>
      </c>
      <c r="Y169" s="205">
        <v>31.311494522040618</v>
      </c>
      <c r="Z169" s="205">
        <v>33.746627532262437</v>
      </c>
      <c r="AA169" s="204">
        <v>32.683392399602326</v>
      </c>
      <c r="AB169" s="205">
        <v>32.659143478521237</v>
      </c>
      <c r="AC169" s="205">
        <v>31.662877853626778</v>
      </c>
      <c r="AD169" s="205">
        <v>29.798867844493937</v>
      </c>
      <c r="AE169" s="205">
        <v>32.887072883314161</v>
      </c>
      <c r="AF169" s="204">
        <v>31.922487784524016</v>
      </c>
      <c r="AG169" s="205">
        <v>31.748085952384638</v>
      </c>
      <c r="AH169" s="205">
        <v>29.48338011175122</v>
      </c>
      <c r="AI169" s="205">
        <v>27.635192905616176</v>
      </c>
      <c r="AJ169" s="205">
        <v>31.930458353124884</v>
      </c>
      <c r="AK169" s="204">
        <v>32.564011233550289</v>
      </c>
      <c r="AL169" s="205">
        <v>32.334698858835011</v>
      </c>
      <c r="AM169" s="205">
        <v>29.510134328405528</v>
      </c>
      <c r="AN169" s="205">
        <v>24.883889820146756</v>
      </c>
      <c r="AO169" s="205">
        <v>32.671750738926995</v>
      </c>
      <c r="AP169" s="204">
        <v>32.556199962615644</v>
      </c>
      <c r="AQ169" s="205">
        <v>32.467631428284228</v>
      </c>
      <c r="AR169" s="205">
        <v>30.584700351486845</v>
      </c>
      <c r="AS169" s="205">
        <v>28.546170413903472</v>
      </c>
      <c r="AT169" s="205">
        <v>32.561777564284817</v>
      </c>
      <c r="AU169" s="204">
        <v>33.20372420225376</v>
      </c>
      <c r="AV169" s="205">
        <v>33.271674172398313</v>
      </c>
      <c r="AW169" s="205">
        <v>32.112455326459063</v>
      </c>
      <c r="AX169" s="205">
        <v>29.431861311773822</v>
      </c>
      <c r="AY169" s="205">
        <v>33.020404314103494</v>
      </c>
      <c r="AZ169" s="204">
        <v>34.362847469887058</v>
      </c>
      <c r="BA169" s="205">
        <v>34.267933639215371</v>
      </c>
      <c r="BB169" s="205">
        <v>33.207648644573638</v>
      </c>
      <c r="BC169" s="205">
        <v>31.047932472804423</v>
      </c>
      <c r="BD169" s="205">
        <v>34.862216249990126</v>
      </c>
      <c r="BE169" s="204">
        <v>35.857854049191481</v>
      </c>
      <c r="BF169" s="205">
        <v>35.827459262770049</v>
      </c>
      <c r="BG169" s="205">
        <v>34.462868551082167</v>
      </c>
      <c r="BH169" s="205">
        <v>32.498928503439281</v>
      </c>
      <c r="BI169" s="206">
        <v>35.650977264998446</v>
      </c>
    </row>
    <row r="170" spans="1:61" x14ac:dyDescent="0.25">
      <c r="A170" s="207" t="s">
        <v>1803</v>
      </c>
      <c r="B170" s="204">
        <v>49.001233391554919</v>
      </c>
      <c r="C170" s="205">
        <v>48.903872549019603</v>
      </c>
      <c r="D170" s="205">
        <v>48.981790105816266</v>
      </c>
      <c r="E170" s="205">
        <v>49.021336150040213</v>
      </c>
      <c r="F170" s="205">
        <v>49.455601482931939</v>
      </c>
      <c r="G170" s="204">
        <v>38.303990778787885</v>
      </c>
      <c r="H170" s="205">
        <v>37.628742397648288</v>
      </c>
      <c r="I170" s="205">
        <v>38.683133199828525</v>
      </c>
      <c r="J170" s="205">
        <v>39.161677206460688</v>
      </c>
      <c r="K170" s="205">
        <v>39.871192967859201</v>
      </c>
      <c r="L170" s="204">
        <v>32.550985875206209</v>
      </c>
      <c r="M170" s="205">
        <v>32.478515219195266</v>
      </c>
      <c r="N170" s="205">
        <v>32.677767860722732</v>
      </c>
      <c r="O170" s="205">
        <v>32.68371473849605</v>
      </c>
      <c r="P170" s="205">
        <v>33.141550620443766</v>
      </c>
      <c r="Q170" s="204">
        <v>35.525724698356917</v>
      </c>
      <c r="R170" s="205">
        <v>35.451723117242381</v>
      </c>
      <c r="S170" s="205">
        <v>35.70536262558084</v>
      </c>
      <c r="T170" s="205">
        <v>35.966826607539517</v>
      </c>
      <c r="U170" s="205">
        <v>36.315523721856486</v>
      </c>
      <c r="V170" s="204">
        <v>32.739413607957829</v>
      </c>
      <c r="W170" s="205">
        <v>32.601426238925065</v>
      </c>
      <c r="X170" s="205">
        <v>32.959802439403994</v>
      </c>
      <c r="Y170" s="205">
        <v>33.000753451103414</v>
      </c>
      <c r="Z170" s="205">
        <v>33.127345058849656</v>
      </c>
      <c r="AA170" s="204">
        <v>30.740801370024023</v>
      </c>
      <c r="AB170" s="205">
        <v>30.576543183189152</v>
      </c>
      <c r="AC170" s="205">
        <v>30.629781684485483</v>
      </c>
      <c r="AD170" s="205">
        <v>30.542097856772259</v>
      </c>
      <c r="AE170" s="205">
        <v>31.067360738577872</v>
      </c>
      <c r="AF170" s="204">
        <v>28.864184180184534</v>
      </c>
      <c r="AG170" s="205">
        <v>28.632102061680012</v>
      </c>
      <c r="AH170" s="205">
        <v>28.567609314325125</v>
      </c>
      <c r="AI170" s="205">
        <v>28.594384173022156</v>
      </c>
      <c r="AJ170" s="205">
        <v>29.114598021549874</v>
      </c>
      <c r="AK170" s="204">
        <v>29.166858982449977</v>
      </c>
      <c r="AL170" s="205">
        <v>28.965323558730081</v>
      </c>
      <c r="AM170" s="205">
        <v>28.95744522400221</v>
      </c>
      <c r="AN170" s="205">
        <v>28.959273568461246</v>
      </c>
      <c r="AO170" s="205">
        <v>29.443961330395801</v>
      </c>
      <c r="AP170" s="204">
        <v>30.003754289308482</v>
      </c>
      <c r="AQ170" s="205">
        <v>29.954984900333457</v>
      </c>
      <c r="AR170" s="205">
        <v>29.95943183466569</v>
      </c>
      <c r="AS170" s="205">
        <v>29.997479081740412</v>
      </c>
      <c r="AT170" s="205">
        <v>30.21899612634034</v>
      </c>
      <c r="AU170" s="204">
        <v>31.016407650527661</v>
      </c>
      <c r="AV170" s="205">
        <v>30.932463563084539</v>
      </c>
      <c r="AW170" s="205">
        <v>30.802455483607364</v>
      </c>
      <c r="AX170" s="205">
        <v>30.799140291250193</v>
      </c>
      <c r="AY170" s="205">
        <v>31.262294755974995</v>
      </c>
      <c r="AZ170" s="204">
        <v>31.504758749716167</v>
      </c>
      <c r="BA170" s="205">
        <v>31.417442290001308</v>
      </c>
      <c r="BB170" s="205">
        <v>31.518345242578096</v>
      </c>
      <c r="BC170" s="205">
        <v>31.773282943783197</v>
      </c>
      <c r="BD170" s="205">
        <v>31.857374871987037</v>
      </c>
      <c r="BE170" s="204">
        <v>34.232482070635044</v>
      </c>
      <c r="BF170" s="205">
        <v>34.163715045790212</v>
      </c>
      <c r="BG170" s="205">
        <v>34.386892525180329</v>
      </c>
      <c r="BH170" s="205">
        <v>34.242627572508511</v>
      </c>
      <c r="BI170" s="206">
        <v>34.373407781515546</v>
      </c>
    </row>
    <row r="171" spans="1:61" x14ac:dyDescent="0.25">
      <c r="A171" s="207" t="s">
        <v>1804</v>
      </c>
      <c r="B171" s="204">
        <v>52.130935482774795</v>
      </c>
      <c r="C171" s="205">
        <v>50.717494081314534</v>
      </c>
      <c r="D171" s="205">
        <v>48.679811048026245</v>
      </c>
      <c r="E171" s="205">
        <v>46.436636873018358</v>
      </c>
      <c r="F171" s="205">
        <v>53.472656353593166</v>
      </c>
      <c r="G171" s="204">
        <v>40.33179770688848</v>
      </c>
      <c r="H171" s="205">
        <v>39.59814393933793</v>
      </c>
      <c r="I171" s="205">
        <v>38.720674906195697</v>
      </c>
      <c r="J171" s="205">
        <v>37.82624574218066</v>
      </c>
      <c r="K171" s="205">
        <v>42.232529491521156</v>
      </c>
      <c r="L171" s="204">
        <v>35.889079346648636</v>
      </c>
      <c r="M171" s="205">
        <v>35.850003358448902</v>
      </c>
      <c r="N171" s="205">
        <v>34.820090071108773</v>
      </c>
      <c r="O171" s="205">
        <v>33.829546751556627</v>
      </c>
      <c r="P171" s="205">
        <v>36.355482938378479</v>
      </c>
      <c r="Q171" s="204">
        <v>39.324850008922319</v>
      </c>
      <c r="R171" s="205">
        <v>39.002946864193937</v>
      </c>
      <c r="S171" s="205">
        <v>37.216749602638615</v>
      </c>
      <c r="T171" s="205">
        <v>34.807747565877406</v>
      </c>
      <c r="U171" s="205">
        <v>40.669530729528567</v>
      </c>
      <c r="V171" s="204">
        <v>36.322771372440954</v>
      </c>
      <c r="W171" s="205">
        <v>36.059998907335832</v>
      </c>
      <c r="X171" s="205">
        <v>34.249133126909626</v>
      </c>
      <c r="Y171" s="205">
        <v>33.00248643222718</v>
      </c>
      <c r="Z171" s="205">
        <v>36.562642189157842</v>
      </c>
      <c r="AA171" s="204">
        <v>35.901527090054053</v>
      </c>
      <c r="AB171" s="205">
        <v>35.522006257184294</v>
      </c>
      <c r="AC171" s="205">
        <v>33.333208505202158</v>
      </c>
      <c r="AD171" s="205">
        <v>30.865541643973803</v>
      </c>
      <c r="AE171" s="205">
        <v>36.445540114329901</v>
      </c>
      <c r="AF171" s="204">
        <v>34.579341691264716</v>
      </c>
      <c r="AG171" s="205">
        <v>34.16356340711598</v>
      </c>
      <c r="AH171" s="205">
        <v>30.948464717315773</v>
      </c>
      <c r="AI171" s="205">
        <v>28.279999999999998</v>
      </c>
      <c r="AJ171" s="205">
        <v>34.770354315263575</v>
      </c>
      <c r="AK171" s="204">
        <v>35.2366824121127</v>
      </c>
      <c r="AL171" s="205">
        <v>35.407598926992591</v>
      </c>
      <c r="AM171" s="205">
        <v>31.082239863547453</v>
      </c>
      <c r="AN171" s="205">
        <v>27.332218278799377</v>
      </c>
      <c r="AO171" s="205">
        <v>35.663840875296742</v>
      </c>
      <c r="AP171" s="204">
        <v>35.294957683370917</v>
      </c>
      <c r="AQ171" s="205">
        <v>35.107369132581326</v>
      </c>
      <c r="AR171" s="205">
        <v>32.095087951413525</v>
      </c>
      <c r="AS171" s="205">
        <v>28.21191656112277</v>
      </c>
      <c r="AT171" s="205">
        <v>35.319288144862917</v>
      </c>
      <c r="AU171" s="204">
        <v>36.266315007197385</v>
      </c>
      <c r="AV171" s="205">
        <v>36.136061916979024</v>
      </c>
      <c r="AW171" s="205">
        <v>33.408592844458745</v>
      </c>
      <c r="AX171" s="205">
        <v>29.396000286986396</v>
      </c>
      <c r="AY171" s="205">
        <v>36.536327052907268</v>
      </c>
      <c r="AZ171" s="204">
        <v>37.983540784874116</v>
      </c>
      <c r="BA171" s="205">
        <v>37.725831538228583</v>
      </c>
      <c r="BB171" s="205">
        <v>34.605127185581921</v>
      </c>
      <c r="BC171" s="205">
        <v>31.028443269761574</v>
      </c>
      <c r="BD171" s="205">
        <v>38.747787813077821</v>
      </c>
      <c r="BE171" s="204">
        <v>38.823252985789622</v>
      </c>
      <c r="BF171" s="205">
        <v>38.51408390539239</v>
      </c>
      <c r="BG171" s="205">
        <v>35.574978595413654</v>
      </c>
      <c r="BH171" s="205">
        <v>31.53968580819344</v>
      </c>
      <c r="BI171" s="206">
        <v>39.262028442794666</v>
      </c>
    </row>
    <row r="172" spans="1:61" x14ac:dyDescent="0.25">
      <c r="A172" s="207" t="s">
        <v>1805</v>
      </c>
      <c r="B172" s="204">
        <v>51.71422142328003</v>
      </c>
      <c r="C172" s="205">
        <v>50.33992166531884</v>
      </c>
      <c r="D172" s="205">
        <v>48.3340381014333</v>
      </c>
      <c r="E172" s="205">
        <v>46.095527108848103</v>
      </c>
      <c r="F172" s="205">
        <v>53.06192535025275</v>
      </c>
      <c r="G172" s="204">
        <v>39.958455197599385</v>
      </c>
      <c r="H172" s="205">
        <v>39.155721996063704</v>
      </c>
      <c r="I172" s="205">
        <v>38.395537566405267</v>
      </c>
      <c r="J172" s="205">
        <v>37.51383632871547</v>
      </c>
      <c r="K172" s="205">
        <v>41.839873983217522</v>
      </c>
      <c r="L172" s="204">
        <v>35.588691626369112</v>
      </c>
      <c r="M172" s="205">
        <v>35.547080272953039</v>
      </c>
      <c r="N172" s="205">
        <v>34.55444605521248</v>
      </c>
      <c r="O172" s="205">
        <v>33.59436563330366</v>
      </c>
      <c r="P172" s="205">
        <v>36.056874682746134</v>
      </c>
      <c r="Q172" s="204">
        <v>38.76611380763476</v>
      </c>
      <c r="R172" s="205">
        <v>38.44689654569941</v>
      </c>
      <c r="S172" s="205">
        <v>36.846949938847267</v>
      </c>
      <c r="T172" s="205">
        <v>34.553582891303328</v>
      </c>
      <c r="U172" s="205">
        <v>40.095415893608028</v>
      </c>
      <c r="V172" s="204">
        <v>36.03047349612865</v>
      </c>
      <c r="W172" s="205">
        <v>35.770398479011483</v>
      </c>
      <c r="X172" s="205">
        <v>34.014188730248449</v>
      </c>
      <c r="Y172" s="205">
        <v>32.753047819052341</v>
      </c>
      <c r="Z172" s="205">
        <v>36.244208789202254</v>
      </c>
      <c r="AA172" s="204">
        <v>35.60376280940654</v>
      </c>
      <c r="AB172" s="205">
        <v>35.237859879384153</v>
      </c>
      <c r="AC172" s="205">
        <v>33.074816765397223</v>
      </c>
      <c r="AD172" s="205">
        <v>30.668044467826615</v>
      </c>
      <c r="AE172" s="205">
        <v>36.161962308552404</v>
      </c>
      <c r="AF172" s="204">
        <v>35.071963071959992</v>
      </c>
      <c r="AG172" s="205">
        <v>34.646533961182797</v>
      </c>
      <c r="AH172" s="205">
        <v>31.358858273067554</v>
      </c>
      <c r="AI172" s="205">
        <v>28.729999999999997</v>
      </c>
      <c r="AJ172" s="205">
        <v>35.271709076678405</v>
      </c>
      <c r="AK172" s="204">
        <v>35.759709008791468</v>
      </c>
      <c r="AL172" s="205">
        <v>35.525660128696671</v>
      </c>
      <c r="AM172" s="205">
        <v>31.472667577618491</v>
      </c>
      <c r="AN172" s="205">
        <v>27.759280527364723</v>
      </c>
      <c r="AO172" s="205">
        <v>36.194111960619644</v>
      </c>
      <c r="AP172" s="204">
        <v>35.816611517927427</v>
      </c>
      <c r="AQ172" s="205">
        <v>35.62956951746623</v>
      </c>
      <c r="AR172" s="205">
        <v>32.56485472674089</v>
      </c>
      <c r="AS172" s="205">
        <v>28.671552844068483</v>
      </c>
      <c r="AT172" s="205">
        <v>35.834473379682031</v>
      </c>
      <c r="AU172" s="204">
        <v>36.557140350528513</v>
      </c>
      <c r="AV172" s="205">
        <v>36.430851923286873</v>
      </c>
      <c r="AW172" s="205">
        <v>33.71587890151681</v>
      </c>
      <c r="AX172" s="205">
        <v>29.672497413022622</v>
      </c>
      <c r="AY172" s="205">
        <v>36.861416336953639</v>
      </c>
      <c r="AZ172" s="204">
        <v>38.076941892448616</v>
      </c>
      <c r="BA172" s="205">
        <v>37.801273905367026</v>
      </c>
      <c r="BB172" s="205">
        <v>34.516070403828337</v>
      </c>
      <c r="BC172" s="205">
        <v>30.981417126084825</v>
      </c>
      <c r="BD172" s="205">
        <v>38.646923371240675</v>
      </c>
      <c r="BE172" s="204">
        <v>38.939549582757387</v>
      </c>
      <c r="BF172" s="205">
        <v>38.625322794196336</v>
      </c>
      <c r="BG172" s="205">
        <v>35.707481926484881</v>
      </c>
      <c r="BH172" s="205">
        <v>31.682388476325457</v>
      </c>
      <c r="BI172" s="206">
        <v>39.389467956744902</v>
      </c>
    </row>
    <row r="173" spans="1:61" x14ac:dyDescent="0.25">
      <c r="A173" s="207" t="s">
        <v>1806</v>
      </c>
      <c r="B173" s="204">
        <v>51.460842224019473</v>
      </c>
      <c r="C173" s="205">
        <v>50.048907064918012</v>
      </c>
      <c r="D173" s="205">
        <v>48.037672681657561</v>
      </c>
      <c r="E173" s="205">
        <v>45.824300028647208</v>
      </c>
      <c r="F173" s="205">
        <v>52.767169968630292</v>
      </c>
      <c r="G173" s="204">
        <v>39.804596114788581</v>
      </c>
      <c r="H173" s="205">
        <v>39.161487451036642</v>
      </c>
      <c r="I173" s="205">
        <v>38.217369238250036</v>
      </c>
      <c r="J173" s="205">
        <v>37.330155563103993</v>
      </c>
      <c r="K173" s="205">
        <v>41.677729092220922</v>
      </c>
      <c r="L173" s="204">
        <v>35.421850935634836</v>
      </c>
      <c r="M173" s="205">
        <v>35.382756337754543</v>
      </c>
      <c r="N173" s="205">
        <v>34.359540517061788</v>
      </c>
      <c r="O173" s="205">
        <v>33.391542541947871</v>
      </c>
      <c r="P173" s="205">
        <v>35.867525489746818</v>
      </c>
      <c r="Q173" s="204">
        <v>39.019498263579081</v>
      </c>
      <c r="R173" s="205">
        <v>38.699738361300192</v>
      </c>
      <c r="S173" s="205">
        <v>36.729210893220348</v>
      </c>
      <c r="T173" s="205">
        <v>34.355770343305622</v>
      </c>
      <c r="U173" s="205">
        <v>40.349498377472301</v>
      </c>
      <c r="V173" s="204">
        <v>35.843470423344861</v>
      </c>
      <c r="W173" s="205">
        <v>35.583050687129663</v>
      </c>
      <c r="X173" s="205">
        <v>33.809485677307315</v>
      </c>
      <c r="Y173" s="205">
        <v>32.568124713004238</v>
      </c>
      <c r="Z173" s="205">
        <v>36.067627616157125</v>
      </c>
      <c r="AA173" s="204">
        <v>35.420469967464008</v>
      </c>
      <c r="AB173" s="205">
        <v>35.058400868761254</v>
      </c>
      <c r="AC173" s="205">
        <v>32.900260034606482</v>
      </c>
      <c r="AD173" s="205">
        <v>30.457564408819774</v>
      </c>
      <c r="AE173" s="205">
        <v>35.964850215776174</v>
      </c>
      <c r="AF173" s="204">
        <v>34.87933041203825</v>
      </c>
      <c r="AG173" s="205">
        <v>34.466220526959845</v>
      </c>
      <c r="AH173" s="205">
        <v>31.22383904888887</v>
      </c>
      <c r="AI173" s="205">
        <v>28.509999999999998</v>
      </c>
      <c r="AJ173" s="205">
        <v>35.08035431526357</v>
      </c>
      <c r="AK173" s="204">
        <v>35.546270867403493</v>
      </c>
      <c r="AL173" s="205">
        <v>35.312258774010218</v>
      </c>
      <c r="AM173" s="205">
        <v>31.364773445648833</v>
      </c>
      <c r="AN173" s="205">
        <v>27.547013134383228</v>
      </c>
      <c r="AO173" s="205">
        <v>35.9760663543723</v>
      </c>
      <c r="AP173" s="204">
        <v>35.600141064526206</v>
      </c>
      <c r="AQ173" s="205">
        <v>35.417397860552789</v>
      </c>
      <c r="AR173" s="205">
        <v>32.379971339077201</v>
      </c>
      <c r="AS173" s="205">
        <v>28.459355993693467</v>
      </c>
      <c r="AT173" s="205">
        <v>35.634525463109682</v>
      </c>
      <c r="AU173" s="204">
        <v>36.367326701891756</v>
      </c>
      <c r="AV173" s="205">
        <v>36.236172562077712</v>
      </c>
      <c r="AW173" s="205">
        <v>33.502890875390491</v>
      </c>
      <c r="AX173" s="205">
        <v>29.462272317292161</v>
      </c>
      <c r="AY173" s="205">
        <v>36.643872530888423</v>
      </c>
      <c r="AZ173" s="204">
        <v>37.862431864317365</v>
      </c>
      <c r="BA173" s="205">
        <v>37.611999637169809</v>
      </c>
      <c r="BB173" s="205">
        <v>34.313088602204964</v>
      </c>
      <c r="BC173" s="205">
        <v>30.746306161615106</v>
      </c>
      <c r="BD173" s="205">
        <v>38.416557440635771</v>
      </c>
      <c r="BE173" s="204">
        <v>38.723979902143633</v>
      </c>
      <c r="BF173" s="205">
        <v>38.418992095647255</v>
      </c>
      <c r="BG173" s="205">
        <v>35.476418811999388</v>
      </c>
      <c r="BH173" s="205">
        <v>31.42984745158719</v>
      </c>
      <c r="BI173" s="206">
        <v>39.168673763484996</v>
      </c>
    </row>
    <row r="174" spans="1:61" x14ac:dyDescent="0.25">
      <c r="A174" s="207" t="s">
        <v>1807</v>
      </c>
      <c r="B174" s="204">
        <v>53.459034912565677</v>
      </c>
      <c r="C174" s="205">
        <v>51.502387354523393</v>
      </c>
      <c r="D174" s="205">
        <v>49.428331704459687</v>
      </c>
      <c r="E174" s="205">
        <v>47.147591128910868</v>
      </c>
      <c r="F174" s="205">
        <v>54.835931509760577</v>
      </c>
      <c r="G174" s="204">
        <v>40.767087809324835</v>
      </c>
      <c r="H174" s="205">
        <v>40.02117294693992</v>
      </c>
      <c r="I174" s="205">
        <v>39.13126692983878</v>
      </c>
      <c r="J174" s="205">
        <v>38.174527159409912</v>
      </c>
      <c r="K174" s="205">
        <v>42.688008997733043</v>
      </c>
      <c r="L174" s="204">
        <v>36.274156767510853</v>
      </c>
      <c r="M174" s="205">
        <v>36.235088411544027</v>
      </c>
      <c r="N174" s="205">
        <v>35.195466491613573</v>
      </c>
      <c r="O174" s="205">
        <v>34.082094075924239</v>
      </c>
      <c r="P174" s="205">
        <v>36.760942759719725</v>
      </c>
      <c r="Q174" s="204">
        <v>39.750044652784453</v>
      </c>
      <c r="R174" s="205">
        <v>39.423348524005384</v>
      </c>
      <c r="S174" s="205">
        <v>37.494275443329165</v>
      </c>
      <c r="T174" s="205">
        <v>35.064970177762433</v>
      </c>
      <c r="U174" s="205">
        <v>41.69736853227505</v>
      </c>
      <c r="V174" s="204">
        <v>36.70973971713795</v>
      </c>
      <c r="W174" s="205">
        <v>36.441933141440693</v>
      </c>
      <c r="X174" s="205">
        <v>34.506541993299422</v>
      </c>
      <c r="Y174" s="205">
        <v>32.365147419514606</v>
      </c>
      <c r="Z174" s="205">
        <v>37.059727914723517</v>
      </c>
      <c r="AA174" s="204">
        <v>36.287055651349085</v>
      </c>
      <c r="AB174" s="205">
        <v>35.90011649697</v>
      </c>
      <c r="AC174" s="205">
        <v>33.586417473264063</v>
      </c>
      <c r="AD174" s="205">
        <v>30.020067232672588</v>
      </c>
      <c r="AE174" s="205">
        <v>37.189470459456508</v>
      </c>
      <c r="AF174" s="204">
        <v>35.719330412038254</v>
      </c>
      <c r="AG174" s="205">
        <v>35.296535572112333</v>
      </c>
      <c r="AH174" s="205">
        <v>31.935887501657255</v>
      </c>
      <c r="AI174" s="205">
        <v>28</v>
      </c>
      <c r="AJ174" s="205">
        <v>36.126087166804815</v>
      </c>
      <c r="AK174" s="204">
        <v>36.401583851016895</v>
      </c>
      <c r="AL174" s="205">
        <v>36.160127675038716</v>
      </c>
      <c r="AM174" s="205">
        <v>32.032314050110813</v>
      </c>
      <c r="AN174" s="205">
        <v>27.062511977152191</v>
      </c>
      <c r="AO174" s="205">
        <v>37.351111180792621</v>
      </c>
      <c r="AP174" s="204">
        <v>36.462808601675199</v>
      </c>
      <c r="AQ174" s="205">
        <v>36.267447216722822</v>
      </c>
      <c r="AR174" s="205">
        <v>33.073688603377775</v>
      </c>
      <c r="AS174" s="205">
        <v>27.932279653220071</v>
      </c>
      <c r="AT174" s="205">
        <v>36.486823553806559</v>
      </c>
      <c r="AU174" s="204">
        <v>37.247768553509111</v>
      </c>
      <c r="AV174" s="205">
        <v>37.111616689108047</v>
      </c>
      <c r="AW174" s="205">
        <v>34.106466388045476</v>
      </c>
      <c r="AX174" s="205">
        <v>28.981680174159752</v>
      </c>
      <c r="AY174" s="205">
        <v>37.764787526573187</v>
      </c>
      <c r="AZ174" s="204">
        <v>38.781287212042187</v>
      </c>
      <c r="BA174" s="205">
        <v>38.515724689023102</v>
      </c>
      <c r="BB174" s="205">
        <v>34.908275105448141</v>
      </c>
      <c r="BC174" s="205">
        <v>30.275901955102132</v>
      </c>
      <c r="BD174" s="205">
        <v>39.342982844726741</v>
      </c>
      <c r="BE174" s="204">
        <v>39.65703253834171</v>
      </c>
      <c r="BF174" s="205">
        <v>39.342349870808938</v>
      </c>
      <c r="BG174" s="205">
        <v>36.206319428698251</v>
      </c>
      <c r="BH174" s="205">
        <v>30.974440404132014</v>
      </c>
      <c r="BI174" s="206">
        <v>40.112380170549692</v>
      </c>
    </row>
    <row r="175" spans="1:61" x14ac:dyDescent="0.25">
      <c r="A175" s="207" t="s">
        <v>1808</v>
      </c>
      <c r="B175" s="204">
        <v>54.894277832525709</v>
      </c>
      <c r="C175" s="205">
        <v>53.487489847403396</v>
      </c>
      <c r="D175" s="205">
        <v>51.552803207328509</v>
      </c>
      <c r="E175" s="205">
        <v>49.204237190889209</v>
      </c>
      <c r="F175" s="205">
        <v>56.391031059104748</v>
      </c>
      <c r="G175" s="204">
        <v>42.16106826689424</v>
      </c>
      <c r="H175" s="205">
        <v>41.022011782258893</v>
      </c>
      <c r="I175" s="205">
        <v>40.631483736296694</v>
      </c>
      <c r="J175" s="205">
        <v>39.804564023731878</v>
      </c>
      <c r="K175" s="205">
        <v>44.160082142276309</v>
      </c>
      <c r="L175" s="204">
        <v>37.748438258012889</v>
      </c>
      <c r="M175" s="205">
        <v>37.706918540294602</v>
      </c>
      <c r="N175" s="205">
        <v>36.769297214218611</v>
      </c>
      <c r="O175" s="205">
        <v>35.825912717671237</v>
      </c>
      <c r="P175" s="205">
        <v>38.242032240908955</v>
      </c>
      <c r="Q175" s="204">
        <v>40.093215302466675</v>
      </c>
      <c r="R175" s="205">
        <v>39.780464645288099</v>
      </c>
      <c r="S175" s="205">
        <v>38.719824410189574</v>
      </c>
      <c r="T175" s="205">
        <v>36.644146099087713</v>
      </c>
      <c r="U175" s="205">
        <v>41.491115183349216</v>
      </c>
      <c r="V175" s="204">
        <v>38.298271107239266</v>
      </c>
      <c r="W175" s="205">
        <v>38.04494748968213</v>
      </c>
      <c r="X175" s="205">
        <v>36.279035730961105</v>
      </c>
      <c r="Y175" s="205">
        <v>34.712772285509878</v>
      </c>
      <c r="Z175" s="205">
        <v>38.455693675821053</v>
      </c>
      <c r="AA175" s="204">
        <v>37.920923825945565</v>
      </c>
      <c r="AB175" s="205">
        <v>37.627805545290833</v>
      </c>
      <c r="AC175" s="205">
        <v>35.183507960030518</v>
      </c>
      <c r="AD175" s="205">
        <v>32.52097765329372</v>
      </c>
      <c r="AE175" s="205">
        <v>38.518739161314755</v>
      </c>
      <c r="AF175" s="204">
        <v>37.510970455798706</v>
      </c>
      <c r="AG175" s="205">
        <v>37.118510370358898</v>
      </c>
      <c r="AH175" s="205">
        <v>33.310120848415409</v>
      </c>
      <c r="AI175" s="205">
        <v>30.440000000000005</v>
      </c>
      <c r="AJ175" s="205">
        <v>37.753630661746186</v>
      </c>
      <c r="AK175" s="204">
        <v>38.186203751467993</v>
      </c>
      <c r="AL175" s="205">
        <v>37.920929307317671</v>
      </c>
      <c r="AM175" s="205">
        <v>32.96336583486832</v>
      </c>
      <c r="AN175" s="205">
        <v>29.053642649762644</v>
      </c>
      <c r="AO175" s="205">
        <v>38.623770509087066</v>
      </c>
      <c r="AP175" s="204">
        <v>38.246788684275515</v>
      </c>
      <c r="AQ175" s="205">
        <v>38.042632571867273</v>
      </c>
      <c r="AR175" s="205">
        <v>34.686472968987864</v>
      </c>
      <c r="AS175" s="205">
        <v>30.465962967738765</v>
      </c>
      <c r="AT175" s="205">
        <v>38.36179440628333</v>
      </c>
      <c r="AU175" s="204">
        <v>39.106547154972446</v>
      </c>
      <c r="AV175" s="205">
        <v>38.945436302873709</v>
      </c>
      <c r="AW175" s="205">
        <v>35.985272011308062</v>
      </c>
      <c r="AX175" s="205">
        <v>31.405159400444425</v>
      </c>
      <c r="AY175" s="205">
        <v>39.367573975274325</v>
      </c>
      <c r="AZ175" s="204">
        <v>40.67318791375984</v>
      </c>
      <c r="BA175" s="205">
        <v>40.373810902618665</v>
      </c>
      <c r="BB175" s="205">
        <v>36.883992300599388</v>
      </c>
      <c r="BC175" s="205">
        <v>33.038276253754773</v>
      </c>
      <c r="BD175" s="205">
        <v>41.228764449998373</v>
      </c>
      <c r="BE175" s="204">
        <v>41.595188508823895</v>
      </c>
      <c r="BF175" s="205">
        <v>41.183080281927019</v>
      </c>
      <c r="BG175" s="205">
        <v>38.180183559450903</v>
      </c>
      <c r="BH175" s="205">
        <v>33.708296646108131</v>
      </c>
      <c r="BI175" s="206">
        <v>42.052176754202023</v>
      </c>
    </row>
    <row r="176" spans="1:61" x14ac:dyDescent="0.25">
      <c r="A176" s="207" t="s">
        <v>1809</v>
      </c>
      <c r="B176" s="204">
        <v>49.815645695566779</v>
      </c>
      <c r="C176" s="205">
        <v>48.87964427821337</v>
      </c>
      <c r="D176" s="205">
        <v>49.045074546625784</v>
      </c>
      <c r="E176" s="205">
        <v>48.318693112204848</v>
      </c>
      <c r="F176" s="205">
        <v>50.852639824097096</v>
      </c>
      <c r="G176" s="204">
        <v>40.385852269421207</v>
      </c>
      <c r="H176" s="205">
        <v>39.530495496627829</v>
      </c>
      <c r="I176" s="205">
        <v>40.548944408173277</v>
      </c>
      <c r="J176" s="205">
        <v>40.488293124754691</v>
      </c>
      <c r="K176" s="205">
        <v>42.116772218263755</v>
      </c>
      <c r="L176" s="204">
        <v>34.578712385213919</v>
      </c>
      <c r="M176" s="205">
        <v>34.328814874163584</v>
      </c>
      <c r="N176" s="205">
        <v>34.613073990070717</v>
      </c>
      <c r="O176" s="205">
        <v>34.28841227508174</v>
      </c>
      <c r="P176" s="205">
        <v>35.516265899948493</v>
      </c>
      <c r="Q176" s="204">
        <v>36.87553649229249</v>
      </c>
      <c r="R176" s="205">
        <v>36.65304917555418</v>
      </c>
      <c r="S176" s="205">
        <v>37.063065219823244</v>
      </c>
      <c r="T176" s="205">
        <v>36.771461259563949</v>
      </c>
      <c r="U176" s="205">
        <v>38.152208867310904</v>
      </c>
      <c r="V176" s="204">
        <v>33.744909594374761</v>
      </c>
      <c r="W176" s="205">
        <v>33.648740407969584</v>
      </c>
      <c r="X176" s="205">
        <v>33.706608761539655</v>
      </c>
      <c r="Y176" s="205">
        <v>33.120486643552915</v>
      </c>
      <c r="Z176" s="205">
        <v>34.353043057714608</v>
      </c>
      <c r="AA176" s="204">
        <v>32.540026714638714</v>
      </c>
      <c r="AB176" s="205">
        <v>32.139057668629221</v>
      </c>
      <c r="AC176" s="205">
        <v>32.225145850963791</v>
      </c>
      <c r="AD176" s="205">
        <v>31.563787229739965</v>
      </c>
      <c r="AE176" s="205">
        <v>33.098536259885492</v>
      </c>
      <c r="AF176" s="204">
        <v>31.804237494802706</v>
      </c>
      <c r="AG176" s="205">
        <v>31.542261667621869</v>
      </c>
      <c r="AH176" s="205">
        <v>30.337184222748654</v>
      </c>
      <c r="AI176" s="205">
        <v>29.754702376253594</v>
      </c>
      <c r="AJ176" s="205">
        <v>32.316294223302556</v>
      </c>
      <c r="AK176" s="204">
        <v>32.397654413298071</v>
      </c>
      <c r="AL176" s="205">
        <v>32.003266863890644</v>
      </c>
      <c r="AM176" s="205">
        <v>30.81915665095222</v>
      </c>
      <c r="AN176" s="205">
        <v>32.976010741936882</v>
      </c>
      <c r="AO176" s="205">
        <v>32.86745730038065</v>
      </c>
      <c r="AP176" s="204">
        <v>32.032520442008547</v>
      </c>
      <c r="AQ176" s="205">
        <v>32.038922307736009</v>
      </c>
      <c r="AR176" s="205">
        <v>31.550827269321815</v>
      </c>
      <c r="AS176" s="205">
        <v>30.685204736699294</v>
      </c>
      <c r="AT176" s="205">
        <v>32.523002729128144</v>
      </c>
      <c r="AU176" s="204">
        <v>33.012773692474106</v>
      </c>
      <c r="AV176" s="205">
        <v>32.927093189344589</v>
      </c>
      <c r="AW176" s="205">
        <v>32.640053769532912</v>
      </c>
      <c r="AX176" s="205">
        <v>31.717235164853193</v>
      </c>
      <c r="AY176" s="205">
        <v>33.315185507944868</v>
      </c>
      <c r="AZ176" s="204">
        <v>33.486816205993087</v>
      </c>
      <c r="BA176" s="205">
        <v>33.40683154965631</v>
      </c>
      <c r="BB176" s="205">
        <v>33.202874281259213</v>
      </c>
      <c r="BC176" s="205">
        <v>32.807638487855726</v>
      </c>
      <c r="BD176" s="205">
        <v>34.506459479453419</v>
      </c>
      <c r="BE176" s="204">
        <v>35.266370201344245</v>
      </c>
      <c r="BF176" s="205">
        <v>35.164713348724149</v>
      </c>
      <c r="BG176" s="205">
        <v>34.985870385074236</v>
      </c>
      <c r="BH176" s="205">
        <v>33.978288633455584</v>
      </c>
      <c r="BI176" s="206">
        <v>35.487997731556248</v>
      </c>
    </row>
    <row r="177" spans="1:61" x14ac:dyDescent="0.25">
      <c r="A177" s="207" t="s">
        <v>1810</v>
      </c>
      <c r="B177" s="204">
        <v>48.912629690292853</v>
      </c>
      <c r="C177" s="205">
        <v>48.473992124046269</v>
      </c>
      <c r="D177" s="205">
        <v>48.870682224383522</v>
      </c>
      <c r="E177" s="205">
        <v>48.896879261678592</v>
      </c>
      <c r="F177" s="205">
        <v>49.389226510405408</v>
      </c>
      <c r="G177" s="204">
        <v>38.853903360145409</v>
      </c>
      <c r="H177" s="205">
        <v>38.146716937440765</v>
      </c>
      <c r="I177" s="205">
        <v>39.009512399435891</v>
      </c>
      <c r="J177" s="205">
        <v>39.22440775131971</v>
      </c>
      <c r="K177" s="205">
        <v>40.229013124614198</v>
      </c>
      <c r="L177" s="204">
        <v>33.112473049610237</v>
      </c>
      <c r="M177" s="205">
        <v>33.000435724860203</v>
      </c>
      <c r="N177" s="205">
        <v>33.241108369136676</v>
      </c>
      <c r="O177" s="205">
        <v>33.233546763004668</v>
      </c>
      <c r="P177" s="205">
        <v>33.74044184090598</v>
      </c>
      <c r="Q177" s="204">
        <v>35.80873716215288</v>
      </c>
      <c r="R177" s="205">
        <v>35.729589211225566</v>
      </c>
      <c r="S177" s="205">
        <v>35.848210075598153</v>
      </c>
      <c r="T177" s="205">
        <v>35.801361893544659</v>
      </c>
      <c r="U177" s="205">
        <v>36.468846608451472</v>
      </c>
      <c r="V177" s="204">
        <v>32.872993549228248</v>
      </c>
      <c r="W177" s="205">
        <v>32.827083335934915</v>
      </c>
      <c r="X177" s="205">
        <v>32.878220889751717</v>
      </c>
      <c r="Y177" s="205">
        <v>32.831278067250011</v>
      </c>
      <c r="Z177" s="205">
        <v>33.207104912774206</v>
      </c>
      <c r="AA177" s="204">
        <v>30.64979686089168</v>
      </c>
      <c r="AB177" s="205">
        <v>30.478732277518684</v>
      </c>
      <c r="AC177" s="205">
        <v>30.593633626452124</v>
      </c>
      <c r="AD177" s="205">
        <v>30.462162547574472</v>
      </c>
      <c r="AE177" s="205">
        <v>31.080337447873671</v>
      </c>
      <c r="AF177" s="204">
        <v>28.671847139204825</v>
      </c>
      <c r="AG177" s="205">
        <v>28.58231214857727</v>
      </c>
      <c r="AH177" s="205">
        <v>28.515617137410981</v>
      </c>
      <c r="AI177" s="205">
        <v>28.469618997296525</v>
      </c>
      <c r="AJ177" s="205">
        <v>29.091299867500766</v>
      </c>
      <c r="AK177" s="204">
        <v>29.119499031401254</v>
      </c>
      <c r="AL177" s="205">
        <v>28.903540399050168</v>
      </c>
      <c r="AM177" s="205">
        <v>28.866134150865033</v>
      </c>
      <c r="AN177" s="205">
        <v>28.784446194227808</v>
      </c>
      <c r="AO177" s="205">
        <v>29.436731134184779</v>
      </c>
      <c r="AP177" s="204">
        <v>29.951201088239348</v>
      </c>
      <c r="AQ177" s="205">
        <v>29.882379628779834</v>
      </c>
      <c r="AR177" s="205">
        <v>29.839309571441092</v>
      </c>
      <c r="AS177" s="205">
        <v>29.813484997472479</v>
      </c>
      <c r="AT177" s="205">
        <v>30.139922553971356</v>
      </c>
      <c r="AU177" s="204">
        <v>30.820377288046082</v>
      </c>
      <c r="AV177" s="205">
        <v>30.757396511881804</v>
      </c>
      <c r="AW177" s="205">
        <v>30.75245548360736</v>
      </c>
      <c r="AX177" s="205">
        <v>30.70061438047837</v>
      </c>
      <c r="AY177" s="205">
        <v>31.20868426755138</v>
      </c>
      <c r="AZ177" s="204">
        <v>31.724237172680187</v>
      </c>
      <c r="BA177" s="205">
        <v>31.637256246678817</v>
      </c>
      <c r="BB177" s="205">
        <v>31.703188735326858</v>
      </c>
      <c r="BC177" s="205">
        <v>31.62065939744355</v>
      </c>
      <c r="BD177" s="205">
        <v>32.045161026490675</v>
      </c>
      <c r="BE177" s="204">
        <v>34.08481786866183</v>
      </c>
      <c r="BF177" s="205">
        <v>34.062341003256542</v>
      </c>
      <c r="BG177" s="205">
        <v>34.177489714341114</v>
      </c>
      <c r="BH177" s="205">
        <v>34.007925197845779</v>
      </c>
      <c r="BI177" s="206">
        <v>34.175369846552861</v>
      </c>
    </row>
    <row r="178" spans="1:61" x14ac:dyDescent="0.25">
      <c r="A178" s="207" t="s">
        <v>1811</v>
      </c>
      <c r="B178" s="204">
        <v>48.950683815983524</v>
      </c>
      <c r="C178" s="205">
        <v>48.507446072571284</v>
      </c>
      <c r="D178" s="205">
        <v>48.894397966723602</v>
      </c>
      <c r="E178" s="205">
        <v>48.913193525728275</v>
      </c>
      <c r="F178" s="205">
        <v>49.44029571450109</v>
      </c>
      <c r="G178" s="204">
        <v>38.88390336014541</v>
      </c>
      <c r="H178" s="205">
        <v>38.184511431068316</v>
      </c>
      <c r="I178" s="205">
        <v>39.034845633801964</v>
      </c>
      <c r="J178" s="205">
        <v>39.252368253888186</v>
      </c>
      <c r="K178" s="205">
        <v>40.268304744071365</v>
      </c>
      <c r="L178" s="204">
        <v>33.145166389362863</v>
      </c>
      <c r="M178" s="205">
        <v>33.037662188232765</v>
      </c>
      <c r="N178" s="205">
        <v>33.27110836913667</v>
      </c>
      <c r="O178" s="205">
        <v>33.260917908131916</v>
      </c>
      <c r="P178" s="205">
        <v>33.773319381148902</v>
      </c>
      <c r="Q178" s="204">
        <v>35.841348958833784</v>
      </c>
      <c r="R178" s="205">
        <v>35.754392632766717</v>
      </c>
      <c r="S178" s="205">
        <v>35.878210075598147</v>
      </c>
      <c r="T178" s="205">
        <v>35.813267725613755</v>
      </c>
      <c r="U178" s="205">
        <v>36.509239256574283</v>
      </c>
      <c r="V178" s="204">
        <v>32.905990476444465</v>
      </c>
      <c r="W178" s="205">
        <v>32.854715251718609</v>
      </c>
      <c r="X178" s="205">
        <v>32.903050606574432</v>
      </c>
      <c r="Y178" s="205">
        <v>32.8458012129217</v>
      </c>
      <c r="Z178" s="205">
        <v>33.24011867643793</v>
      </c>
      <c r="AA178" s="204">
        <v>30.670189214863409</v>
      </c>
      <c r="AB178" s="205">
        <v>30.501052985965156</v>
      </c>
      <c r="AC178" s="205">
        <v>30.615947308046277</v>
      </c>
      <c r="AD178" s="205">
        <v>30.481759401294862</v>
      </c>
      <c r="AE178" s="205">
        <v>31.107714244419832</v>
      </c>
      <c r="AF178" s="204">
        <v>28.699511513657448</v>
      </c>
      <c r="AG178" s="205">
        <v>28.605981969980945</v>
      </c>
      <c r="AH178" s="205">
        <v>28.527609314325119</v>
      </c>
      <c r="AI178" s="205">
        <v>28.494597649635221</v>
      </c>
      <c r="AJ178" s="205">
        <v>29.120953782958946</v>
      </c>
      <c r="AK178" s="204">
        <v>29.135074908627935</v>
      </c>
      <c r="AL178" s="205">
        <v>28.925733379841997</v>
      </c>
      <c r="AM178" s="205">
        <v>28.888244045260144</v>
      </c>
      <c r="AN178" s="205">
        <v>28.806990471196144</v>
      </c>
      <c r="AO178" s="205">
        <v>29.461604798571951</v>
      </c>
      <c r="AP178" s="204">
        <v>29.987115729124451</v>
      </c>
      <c r="AQ178" s="205">
        <v>29.90498490033346</v>
      </c>
      <c r="AR178" s="205">
        <v>29.851513704798869</v>
      </c>
      <c r="AS178" s="205">
        <v>29.83567309844971</v>
      </c>
      <c r="AT178" s="205">
        <v>30.172928316470205</v>
      </c>
      <c r="AU178" s="204">
        <v>30.867909009088294</v>
      </c>
      <c r="AV178" s="205">
        <v>30.804807034462684</v>
      </c>
      <c r="AW178" s="205">
        <v>30.787256719950964</v>
      </c>
      <c r="AX178" s="205">
        <v>30.705683634395729</v>
      </c>
      <c r="AY178" s="205">
        <v>31.24873938473494</v>
      </c>
      <c r="AZ178" s="204">
        <v>31.754237172680192</v>
      </c>
      <c r="BA178" s="205">
        <v>31.666848405547007</v>
      </c>
      <c r="BB178" s="205">
        <v>31.733188735326856</v>
      </c>
      <c r="BC178" s="205">
        <v>31.644023292704357</v>
      </c>
      <c r="BD178" s="205">
        <v>32.069940572146663</v>
      </c>
      <c r="BE178" s="204">
        <v>34.106761027126254</v>
      </c>
      <c r="BF178" s="205">
        <v>34.069679667313899</v>
      </c>
      <c r="BG178" s="205">
        <v>34.187489714341112</v>
      </c>
      <c r="BH178" s="205">
        <v>34.03792519784578</v>
      </c>
      <c r="BI178" s="206">
        <v>34.202310887835964</v>
      </c>
    </row>
    <row r="179" spans="1:61" x14ac:dyDescent="0.25">
      <c r="A179" s="207" t="s">
        <v>1812</v>
      </c>
      <c r="B179" s="204">
        <v>49.470524442873746</v>
      </c>
      <c r="C179" s="205">
        <v>48.337116560013122</v>
      </c>
      <c r="D179" s="205">
        <v>49.630993073471416</v>
      </c>
      <c r="E179" s="205">
        <v>49.689971393242161</v>
      </c>
      <c r="F179" s="205">
        <v>49.87992460006793</v>
      </c>
      <c r="G179" s="204">
        <v>36.423450362558775</v>
      </c>
      <c r="H179" s="205">
        <v>33.245502542619754</v>
      </c>
      <c r="I179" s="205">
        <v>37.576405276974505</v>
      </c>
      <c r="J179" s="205">
        <v>38.503440262853843</v>
      </c>
      <c r="K179" s="205">
        <v>38.625106262921769</v>
      </c>
      <c r="L179" s="204">
        <v>29.06660774137821</v>
      </c>
      <c r="M179" s="205">
        <v>29.02778834844133</v>
      </c>
      <c r="N179" s="205">
        <v>28.91309630934084</v>
      </c>
      <c r="O179" s="205">
        <v>28.90585456979279</v>
      </c>
      <c r="P179" s="205">
        <v>29.370040943793558</v>
      </c>
      <c r="Q179" s="204">
        <v>34.496720154836588</v>
      </c>
      <c r="R179" s="205">
        <v>34.425216496196263</v>
      </c>
      <c r="S179" s="205">
        <v>35.3119250760749</v>
      </c>
      <c r="T179" s="205">
        <v>35.412621690088542</v>
      </c>
      <c r="U179" s="205">
        <v>35.908814256395196</v>
      </c>
      <c r="V179" s="204">
        <v>32.333387677455484</v>
      </c>
      <c r="W179" s="205">
        <v>31.850204172103972</v>
      </c>
      <c r="X179" s="205">
        <v>32.57487845575406</v>
      </c>
      <c r="Y179" s="205">
        <v>32.533084347586822</v>
      </c>
      <c r="Z179" s="205">
        <v>32.695457517210748</v>
      </c>
      <c r="AA179" s="204">
        <v>30.697047188947998</v>
      </c>
      <c r="AB179" s="205">
        <v>30.603869682890458</v>
      </c>
      <c r="AC179" s="205">
        <v>30.877659086824004</v>
      </c>
      <c r="AD179" s="205">
        <v>30.910277132351286</v>
      </c>
      <c r="AE179" s="205">
        <v>31.207915337000095</v>
      </c>
      <c r="AF179" s="204">
        <v>28.549183472468371</v>
      </c>
      <c r="AG179" s="205">
        <v>28.239673864217231</v>
      </c>
      <c r="AH179" s="205">
        <v>28.886904110914049</v>
      </c>
      <c r="AI179" s="205">
        <v>29.141451857416293</v>
      </c>
      <c r="AJ179" s="205">
        <v>29.427795560794841</v>
      </c>
      <c r="AK179" s="204">
        <v>29.517830722964298</v>
      </c>
      <c r="AL179" s="205">
        <v>29.331164034986575</v>
      </c>
      <c r="AM179" s="205">
        <v>29.418962180704522</v>
      </c>
      <c r="AN179" s="205">
        <v>29.654948484618195</v>
      </c>
      <c r="AO179" s="205">
        <v>29.754958818225774</v>
      </c>
      <c r="AP179" s="204">
        <v>30.363852757505178</v>
      </c>
      <c r="AQ179" s="205">
        <v>30.374019803653347</v>
      </c>
      <c r="AR179" s="205">
        <v>30.503954824774645</v>
      </c>
      <c r="AS179" s="205">
        <v>38.943111431412547</v>
      </c>
      <c r="AT179" s="205">
        <v>30.714393054214938</v>
      </c>
      <c r="AU179" s="204">
        <v>30.812403630210294</v>
      </c>
      <c r="AV179" s="205">
        <v>30.651838009631597</v>
      </c>
      <c r="AW179" s="205">
        <v>31.180694322562601</v>
      </c>
      <c r="AX179" s="205">
        <v>31.368460322080733</v>
      </c>
      <c r="AY179" s="205">
        <v>31.657928374748277</v>
      </c>
      <c r="AZ179" s="204">
        <v>31.111133747846647</v>
      </c>
      <c r="BA179" s="205">
        <v>31.022349925434106</v>
      </c>
      <c r="BB179" s="205">
        <v>31.234006514411185</v>
      </c>
      <c r="BC179" s="205">
        <v>31.542857206590174</v>
      </c>
      <c r="BD179" s="205">
        <v>31.5230979620599</v>
      </c>
      <c r="BE179" s="204">
        <v>34.972803592455264</v>
      </c>
      <c r="BF179" s="205">
        <v>34.633386609995874</v>
      </c>
      <c r="BG179" s="205">
        <v>35.401048388065988</v>
      </c>
      <c r="BH179" s="205">
        <v>35.270312604676775</v>
      </c>
      <c r="BI179" s="206">
        <v>35.362134637291909</v>
      </c>
    </row>
    <row r="180" spans="1:61" x14ac:dyDescent="0.25">
      <c r="A180" s="207" t="s">
        <v>1813</v>
      </c>
      <c r="B180" s="204">
        <v>51.911884598916672</v>
      </c>
      <c r="C180" s="205">
        <v>50.56139119873891</v>
      </c>
      <c r="D180" s="205">
        <v>48.718310736987689</v>
      </c>
      <c r="E180" s="205">
        <v>46.559626732388018</v>
      </c>
      <c r="F180" s="205">
        <v>53.314380043993886</v>
      </c>
      <c r="G180" s="204">
        <v>39.927457405924521</v>
      </c>
      <c r="H180" s="205">
        <v>38.902941542665587</v>
      </c>
      <c r="I180" s="205">
        <v>38.568910355358085</v>
      </c>
      <c r="J180" s="205">
        <v>37.791014547122487</v>
      </c>
      <c r="K180" s="205">
        <v>41.813903609066728</v>
      </c>
      <c r="L180" s="204">
        <v>35.688090172117157</v>
      </c>
      <c r="M180" s="205">
        <v>35.646513448102922</v>
      </c>
      <c r="N180" s="205">
        <v>34.730991387544762</v>
      </c>
      <c r="O180" s="205">
        <v>33.840455832430095</v>
      </c>
      <c r="P180" s="205">
        <v>36.153605773484699</v>
      </c>
      <c r="Q180" s="204">
        <v>38.154842953425486</v>
      </c>
      <c r="R180" s="205">
        <v>37.836300061878937</v>
      </c>
      <c r="S180" s="205">
        <v>36.773138422912645</v>
      </c>
      <c r="T180" s="205">
        <v>34.775936215340892</v>
      </c>
      <c r="U180" s="205">
        <v>39.484657764851676</v>
      </c>
      <c r="V180" s="204">
        <v>36.192697708598168</v>
      </c>
      <c r="W180" s="205">
        <v>35.94605557602133</v>
      </c>
      <c r="X180" s="205">
        <v>34.285505009051519</v>
      </c>
      <c r="Y180" s="205">
        <v>32.944476508722694</v>
      </c>
      <c r="Z180" s="205">
        <v>36.351457349421374</v>
      </c>
      <c r="AA180" s="204">
        <v>35.766934177176687</v>
      </c>
      <c r="AB180" s="205">
        <v>35.444362925452751</v>
      </c>
      <c r="AC180" s="205">
        <v>33.279811299795028</v>
      </c>
      <c r="AD180" s="205">
        <v>30.925760623487367</v>
      </c>
      <c r="AE180" s="205">
        <v>36.392273448313468</v>
      </c>
      <c r="AF180" s="204">
        <v>35.153124242522537</v>
      </c>
      <c r="AG180" s="205">
        <v>34.829786458898063</v>
      </c>
      <c r="AH180" s="205">
        <v>31.501944197766811</v>
      </c>
      <c r="AI180" s="205">
        <v>29.080000000000002</v>
      </c>
      <c r="AJ180" s="205">
        <v>35.46349830674054</v>
      </c>
      <c r="AK180" s="204">
        <v>35.929795181152656</v>
      </c>
      <c r="AL180" s="205">
        <v>35.687875527053592</v>
      </c>
      <c r="AM180" s="205">
        <v>31.525286030416492</v>
      </c>
      <c r="AN180" s="205">
        <v>28.134800628807945</v>
      </c>
      <c r="AO180" s="205">
        <v>36.352917816411633</v>
      </c>
      <c r="AP180" s="204">
        <v>35.902177433768976</v>
      </c>
      <c r="AQ180" s="205">
        <v>35.806208417645259</v>
      </c>
      <c r="AR180" s="205">
        <v>32.854621502068269</v>
      </c>
      <c r="AS180" s="205">
        <v>29.300461692905625</v>
      </c>
      <c r="AT180" s="205">
        <v>36.137427058753218</v>
      </c>
      <c r="AU180" s="204">
        <v>36.718103835484975</v>
      </c>
      <c r="AV180" s="205">
        <v>36.606520615742937</v>
      </c>
      <c r="AW180" s="205">
        <v>34.049091873034101</v>
      </c>
      <c r="AX180" s="205">
        <v>30.178858954385568</v>
      </c>
      <c r="AY180" s="205">
        <v>37.104239072768507</v>
      </c>
      <c r="AZ180" s="204">
        <v>38.188803191380877</v>
      </c>
      <c r="BA180" s="205">
        <v>37.957243461914253</v>
      </c>
      <c r="BB180" s="205">
        <v>34.825046895729265</v>
      </c>
      <c r="BC180" s="205">
        <v>31.434396828666603</v>
      </c>
      <c r="BD180" s="205">
        <v>38.808929140270621</v>
      </c>
      <c r="BE180" s="204">
        <v>39.231436382385851</v>
      </c>
      <c r="BF180" s="205">
        <v>38.892768052349147</v>
      </c>
      <c r="BG180" s="205">
        <v>36.035501367281547</v>
      </c>
      <c r="BH180" s="205">
        <v>32.113071378488527</v>
      </c>
      <c r="BI180" s="206">
        <v>39.610492563609128</v>
      </c>
    </row>
    <row r="181" spans="1:61" x14ac:dyDescent="0.25">
      <c r="A181" s="207" t="s">
        <v>1814</v>
      </c>
      <c r="B181" s="204">
        <v>51.688861946866567</v>
      </c>
      <c r="C181" s="205">
        <v>50.345798758834079</v>
      </c>
      <c r="D181" s="205">
        <v>48.499011876304543</v>
      </c>
      <c r="E181" s="205">
        <v>46.376732270688713</v>
      </c>
      <c r="F181" s="205">
        <v>53.063759025377315</v>
      </c>
      <c r="G181" s="204">
        <v>39.854951995943551</v>
      </c>
      <c r="H181" s="205">
        <v>38.93957645677547</v>
      </c>
      <c r="I181" s="205">
        <v>38.457312554248951</v>
      </c>
      <c r="J181" s="205">
        <v>37.690580119510543</v>
      </c>
      <c r="K181" s="205">
        <v>41.739739143013992</v>
      </c>
      <c r="L181" s="204">
        <v>35.555648756380933</v>
      </c>
      <c r="M181" s="205">
        <v>35.516594487625689</v>
      </c>
      <c r="N181" s="205">
        <v>34.563628905774003</v>
      </c>
      <c r="O181" s="205">
        <v>33.639460282038876</v>
      </c>
      <c r="P181" s="205">
        <v>36.030197901211459</v>
      </c>
      <c r="Q181" s="204">
        <v>38.354905025325664</v>
      </c>
      <c r="R181" s="205">
        <v>38.035836246496565</v>
      </c>
      <c r="S181" s="205">
        <v>36.716221113873232</v>
      </c>
      <c r="T181" s="205">
        <v>34.585654258546548</v>
      </c>
      <c r="U181" s="205">
        <v>39.678368938802407</v>
      </c>
      <c r="V181" s="204">
        <v>36.015491912089345</v>
      </c>
      <c r="W181" s="205">
        <v>35.763131856467638</v>
      </c>
      <c r="X181" s="205">
        <v>34.058893519769988</v>
      </c>
      <c r="Y181" s="205">
        <v>32.759895151615211</v>
      </c>
      <c r="Z181" s="205">
        <v>36.192360470797247</v>
      </c>
      <c r="AA181" s="204">
        <v>35.579291370701569</v>
      </c>
      <c r="AB181" s="205">
        <v>35.235062272421217</v>
      </c>
      <c r="AC181" s="205">
        <v>33.075209579036773</v>
      </c>
      <c r="AD181" s="205">
        <v>30.73816497101221</v>
      </c>
      <c r="AE181" s="205">
        <v>36.16831688374333</v>
      </c>
      <c r="AF181" s="204">
        <v>34.887834948793788</v>
      </c>
      <c r="AG181" s="205">
        <v>34.601473938567821</v>
      </c>
      <c r="AH181" s="205">
        <v>31.32654423395546</v>
      </c>
      <c r="AI181" s="205">
        <v>28.820000000000004</v>
      </c>
      <c r="AJ181" s="205">
        <v>35.204802106910925</v>
      </c>
      <c r="AK181" s="204">
        <v>35.625114516907949</v>
      </c>
      <c r="AL181" s="205">
        <v>35.38834763863936</v>
      </c>
      <c r="AM181" s="205">
        <v>31.390243595068181</v>
      </c>
      <c r="AN181" s="205">
        <v>27.897798897636481</v>
      </c>
      <c r="AO181" s="205">
        <v>36.048845219787609</v>
      </c>
      <c r="AP181" s="204">
        <v>35.593772967839897</v>
      </c>
      <c r="AQ181" s="205">
        <v>35.497676224690025</v>
      </c>
      <c r="AR181" s="205">
        <v>32.602296420572735</v>
      </c>
      <c r="AS181" s="205">
        <v>29.0586285595849</v>
      </c>
      <c r="AT181" s="205">
        <v>35.864843849320252</v>
      </c>
      <c r="AU181" s="204">
        <v>36.455839411602696</v>
      </c>
      <c r="AV181" s="205">
        <v>36.341717766294259</v>
      </c>
      <c r="AW181" s="205">
        <v>33.766224693953674</v>
      </c>
      <c r="AX181" s="205">
        <v>29.950965036857255</v>
      </c>
      <c r="AY181" s="205">
        <v>36.803991573170137</v>
      </c>
      <c r="AZ181" s="204">
        <v>37.885637997446565</v>
      </c>
      <c r="BA181" s="205">
        <v>37.690572486043891</v>
      </c>
      <c r="BB181" s="205">
        <v>34.551661000588709</v>
      </c>
      <c r="BC181" s="205">
        <v>31.230628726892828</v>
      </c>
      <c r="BD181" s="205">
        <v>38.477404515709509</v>
      </c>
      <c r="BE181" s="204">
        <v>38.950533105148061</v>
      </c>
      <c r="BF181" s="205">
        <v>38.626789365052673</v>
      </c>
      <c r="BG181" s="205">
        <v>35.763957280563929</v>
      </c>
      <c r="BH181" s="205">
        <v>31.932582281556826</v>
      </c>
      <c r="BI181" s="206">
        <v>39.30609557009025</v>
      </c>
    </row>
    <row r="182" spans="1:61" x14ac:dyDescent="0.25">
      <c r="A182" s="207" t="s">
        <v>1815</v>
      </c>
      <c r="B182" s="204">
        <v>50.914949646252865</v>
      </c>
      <c r="C182" s="205">
        <v>50.025719090983671</v>
      </c>
      <c r="D182" s="205">
        <v>49.586211108339313</v>
      </c>
      <c r="E182" s="205">
        <v>48.168648284161002</v>
      </c>
      <c r="F182" s="205">
        <v>51.791629099905364</v>
      </c>
      <c r="G182" s="204">
        <v>40.334360541635384</v>
      </c>
      <c r="H182" s="205">
        <v>39.559607731220176</v>
      </c>
      <c r="I182" s="205">
        <v>39.918367487135519</v>
      </c>
      <c r="J182" s="205">
        <v>39.51574651138597</v>
      </c>
      <c r="K182" s="205">
        <v>42.230382848419545</v>
      </c>
      <c r="L182" s="204">
        <v>34.747429584893901</v>
      </c>
      <c r="M182" s="205">
        <v>34.479260553888039</v>
      </c>
      <c r="N182" s="205">
        <v>34.325813584172899</v>
      </c>
      <c r="O182" s="205">
        <v>34.001966929058526</v>
      </c>
      <c r="P182" s="205">
        <v>35.719897323844357</v>
      </c>
      <c r="Q182" s="204">
        <v>37.308397770792439</v>
      </c>
      <c r="R182" s="205">
        <v>37.099709314599785</v>
      </c>
      <c r="S182" s="205">
        <v>37.112372223068967</v>
      </c>
      <c r="T182" s="205">
        <v>36.963591196534821</v>
      </c>
      <c r="U182" s="205">
        <v>38.49650046204431</v>
      </c>
      <c r="V182" s="204">
        <v>34.384196661125571</v>
      </c>
      <c r="W182" s="205">
        <v>34.325329859701917</v>
      </c>
      <c r="X182" s="205">
        <v>33.771093693428028</v>
      </c>
      <c r="Y182" s="205">
        <v>33.05554608992351</v>
      </c>
      <c r="Z182" s="205">
        <v>34.660989651343549</v>
      </c>
      <c r="AA182" s="204">
        <v>32.952473606849573</v>
      </c>
      <c r="AB182" s="205">
        <v>32.597516318485418</v>
      </c>
      <c r="AC182" s="205">
        <v>32.309311418981409</v>
      </c>
      <c r="AD182" s="205">
        <v>30.89546220548948</v>
      </c>
      <c r="AE182" s="205">
        <v>33.458695048453215</v>
      </c>
      <c r="AF182" s="204">
        <v>31.907398184708018</v>
      </c>
      <c r="AG182" s="205">
        <v>31.684408850818635</v>
      </c>
      <c r="AH182" s="205">
        <v>30.212943946781003</v>
      </c>
      <c r="AI182" s="205">
        <v>28.685528161512245</v>
      </c>
      <c r="AJ182" s="205">
        <v>32.240052268929219</v>
      </c>
      <c r="AK182" s="204">
        <v>32.593383716016724</v>
      </c>
      <c r="AL182" s="205">
        <v>32.269350343050043</v>
      </c>
      <c r="AM182" s="205">
        <v>30.325331794649056</v>
      </c>
      <c r="AN182" s="205">
        <v>25.640161439398852</v>
      </c>
      <c r="AO182" s="205">
        <v>31.687943847001208</v>
      </c>
      <c r="AP182" s="204">
        <v>32.334714221198013</v>
      </c>
      <c r="AQ182" s="205">
        <v>32.315708358645125</v>
      </c>
      <c r="AR182" s="205">
        <v>31.213368240254411</v>
      </c>
      <c r="AS182" s="205">
        <v>29.574411128347965</v>
      </c>
      <c r="AT182" s="205">
        <v>32.881008899094702</v>
      </c>
      <c r="AU182" s="204">
        <v>33.454785469505488</v>
      </c>
      <c r="AV182" s="205">
        <v>33.322747901427753</v>
      </c>
      <c r="AW182" s="205">
        <v>32.655028762275137</v>
      </c>
      <c r="AX182" s="205">
        <v>30.510837414006573</v>
      </c>
      <c r="AY182" s="205">
        <v>33.610058722544153</v>
      </c>
      <c r="AZ182" s="204">
        <v>34.342656492825782</v>
      </c>
      <c r="BA182" s="205">
        <v>34.25030324890151</v>
      </c>
      <c r="BB182" s="205">
        <v>33.49815105281462</v>
      </c>
      <c r="BC182" s="205">
        <v>32.036558683517235</v>
      </c>
      <c r="BD182" s="205">
        <v>35.14435700414117</v>
      </c>
      <c r="BE182" s="204">
        <v>35.956779837783678</v>
      </c>
      <c r="BF182" s="205">
        <v>35.831224486675744</v>
      </c>
      <c r="BG182" s="205">
        <v>35.198024576615438</v>
      </c>
      <c r="BH182" s="205">
        <v>33.526327304664314</v>
      </c>
      <c r="BI182" s="206">
        <v>36.096575026694865</v>
      </c>
    </row>
    <row r="183" spans="1:61" x14ac:dyDescent="0.25">
      <c r="A183" s="207" t="s">
        <v>1816</v>
      </c>
      <c r="B183" s="204">
        <v>54.803149389352924</v>
      </c>
      <c r="C183" s="205">
        <v>53.290675784958331</v>
      </c>
      <c r="D183" s="205">
        <v>51.30829771915586</v>
      </c>
      <c r="E183" s="205">
        <v>48.962643434364686</v>
      </c>
      <c r="F183" s="205">
        <v>56.401123024861448</v>
      </c>
      <c r="G183" s="204">
        <v>42.148740797490767</v>
      </c>
      <c r="H183" s="205">
        <v>40.338938635546995</v>
      </c>
      <c r="I183" s="205">
        <v>40.692634374559759</v>
      </c>
      <c r="J183" s="205">
        <v>39.922165955256837</v>
      </c>
      <c r="K183" s="205">
        <v>44.131498903361965</v>
      </c>
      <c r="L183" s="204">
        <v>37.626111936335761</v>
      </c>
      <c r="M183" s="205">
        <v>37.584635186604757</v>
      </c>
      <c r="N183" s="205">
        <v>36.672967951918054</v>
      </c>
      <c r="O183" s="205">
        <v>35.722386201347348</v>
      </c>
      <c r="P183" s="205">
        <v>38.2305418998628</v>
      </c>
      <c r="Q183" s="204">
        <v>38.452150059710917</v>
      </c>
      <c r="R183" s="205">
        <v>38.128079569031414</v>
      </c>
      <c r="S183" s="205">
        <v>38.773245802459776</v>
      </c>
      <c r="T183" s="205">
        <v>36.612960031023306</v>
      </c>
      <c r="U183" s="205">
        <v>39.811420007235114</v>
      </c>
      <c r="V183" s="204">
        <v>38.17086624649238</v>
      </c>
      <c r="W183" s="205">
        <v>37.90698537078778</v>
      </c>
      <c r="X183" s="205">
        <v>36.18771788759738</v>
      </c>
      <c r="Y183" s="205">
        <v>34.678480035220957</v>
      </c>
      <c r="Z183" s="205">
        <v>38.443029387815528</v>
      </c>
      <c r="AA183" s="204">
        <v>37.80844515824829</v>
      </c>
      <c r="AB183" s="205">
        <v>37.430280872208264</v>
      </c>
      <c r="AC183" s="205">
        <v>35.112045207511599</v>
      </c>
      <c r="AD183" s="205">
        <v>32.55733413389494</v>
      </c>
      <c r="AE183" s="205">
        <v>38.411362364768593</v>
      </c>
      <c r="AF183" s="204">
        <v>37.276903137246812</v>
      </c>
      <c r="AG183" s="205">
        <v>36.878792856147093</v>
      </c>
      <c r="AH183" s="205">
        <v>33.155963731300105</v>
      </c>
      <c r="AI183" s="205">
        <v>30.33</v>
      </c>
      <c r="AJ183" s="205">
        <v>37.556640653996233</v>
      </c>
      <c r="AK183" s="204">
        <v>37.999394584627538</v>
      </c>
      <c r="AL183" s="205">
        <v>37.768018074161859</v>
      </c>
      <c r="AM183" s="205">
        <v>33.217282298895761</v>
      </c>
      <c r="AN183" s="205">
        <v>29.275716120504814</v>
      </c>
      <c r="AO183" s="205">
        <v>38.457143179149348</v>
      </c>
      <c r="AP183" s="204">
        <v>38.0618163882624</v>
      </c>
      <c r="AQ183" s="205">
        <v>37.894138095300526</v>
      </c>
      <c r="AR183" s="205">
        <v>34.67462150206827</v>
      </c>
      <c r="AS183" s="205">
        <v>30.450826034916897</v>
      </c>
      <c r="AT183" s="205">
        <v>38.164952217620346</v>
      </c>
      <c r="AU183" s="204">
        <v>38.881465343217549</v>
      </c>
      <c r="AV183" s="205">
        <v>38.750203246115213</v>
      </c>
      <c r="AW183" s="205">
        <v>35.816120785840766</v>
      </c>
      <c r="AX183" s="205">
        <v>31.354622452995731</v>
      </c>
      <c r="AY183" s="205">
        <v>39.188689096492901</v>
      </c>
      <c r="AZ183" s="204">
        <v>40.474783005951203</v>
      </c>
      <c r="BA183" s="205">
        <v>40.099960031540519</v>
      </c>
      <c r="BB183" s="205">
        <v>36.727624603835459</v>
      </c>
      <c r="BC183" s="205">
        <v>32.708821992484047</v>
      </c>
      <c r="BD183" s="205">
        <v>41.076105746827871</v>
      </c>
      <c r="BE183" s="204">
        <v>41.440873320607615</v>
      </c>
      <c r="BF183" s="205">
        <v>40.967837937835405</v>
      </c>
      <c r="BG183" s="205">
        <v>37.878206749956128</v>
      </c>
      <c r="BH183" s="205">
        <v>33.402190149271476</v>
      </c>
      <c r="BI183" s="206">
        <v>41.899611578581052</v>
      </c>
    </row>
    <row r="184" spans="1:61" x14ac:dyDescent="0.25">
      <c r="A184" s="207" t="s">
        <v>1817</v>
      </c>
      <c r="B184" s="204">
        <v>56.008482686439351</v>
      </c>
      <c r="C184" s="205">
        <v>53.959306869191188</v>
      </c>
      <c r="D184" s="205">
        <v>51.783766297946514</v>
      </c>
      <c r="E184" s="205">
        <v>49.395836737551001</v>
      </c>
      <c r="F184" s="205">
        <v>57.45210257006417</v>
      </c>
      <c r="G184" s="204">
        <v>42.895449811170188</v>
      </c>
      <c r="H184" s="205">
        <v>42.111781682195456</v>
      </c>
      <c r="I184" s="205">
        <v>41.175469309294392</v>
      </c>
      <c r="J184" s="205">
        <v>40.163132036928161</v>
      </c>
      <c r="K184" s="205">
        <v>44.915406528792474</v>
      </c>
      <c r="L184" s="204">
        <v>38.169815152823894</v>
      </c>
      <c r="M184" s="205">
        <v>38.128246483041337</v>
      </c>
      <c r="N184" s="205">
        <v>37.031610116391967</v>
      </c>
      <c r="O184" s="205">
        <v>35.845744468244561</v>
      </c>
      <c r="P184" s="205">
        <v>38.678751037332802</v>
      </c>
      <c r="Q184" s="204">
        <v>41.824186600046673</v>
      </c>
      <c r="R184" s="205">
        <v>41.483099042696473</v>
      </c>
      <c r="S184" s="205">
        <v>39.439445773779191</v>
      </c>
      <c r="T184" s="205">
        <v>36.85630403964695</v>
      </c>
      <c r="U184" s="205">
        <v>43.187058246237378</v>
      </c>
      <c r="V184" s="204">
        <v>38.632628356134752</v>
      </c>
      <c r="W184" s="205">
        <v>38.347732690638679</v>
      </c>
      <c r="X184" s="205">
        <v>36.293475118570761</v>
      </c>
      <c r="Y184" s="205">
        <v>32.781354853337746</v>
      </c>
      <c r="Z184" s="205">
        <v>38.967339205961451</v>
      </c>
      <c r="AA184" s="204">
        <v>38.182795122780874</v>
      </c>
      <c r="AB184" s="205">
        <v>37.775118972676673</v>
      </c>
      <c r="AC184" s="205">
        <v>35.294721516575393</v>
      </c>
      <c r="AD184" s="205">
        <v>30.480405224893094</v>
      </c>
      <c r="AE184" s="205">
        <v>39.085493864543814</v>
      </c>
      <c r="AF184" s="204">
        <v>37.035082788047859</v>
      </c>
      <c r="AG184" s="205">
        <v>36.601623600117726</v>
      </c>
      <c r="AH184" s="205">
        <v>32.976691890323373</v>
      </c>
      <c r="AI184" s="205">
        <v>27.99960963063878</v>
      </c>
      <c r="AJ184" s="205">
        <v>37.39869533444999</v>
      </c>
      <c r="AK184" s="204">
        <v>38.299388232485654</v>
      </c>
      <c r="AL184" s="205">
        <v>38.049820528126304</v>
      </c>
      <c r="AM184" s="205">
        <v>33.558310829018993</v>
      </c>
      <c r="AN184" s="205">
        <v>27.46701313438323</v>
      </c>
      <c r="AO184" s="205">
        <v>39.234492139925322</v>
      </c>
      <c r="AP184" s="204">
        <v>38.367818800508097</v>
      </c>
      <c r="AQ184" s="205">
        <v>38.164899401112116</v>
      </c>
      <c r="AR184" s="205">
        <v>34.655547235528068</v>
      </c>
      <c r="AS184" s="205">
        <v>28.35752223541575</v>
      </c>
      <c r="AT184" s="205">
        <v>38.391756937364065</v>
      </c>
      <c r="AU184" s="204">
        <v>38.53831176482278</v>
      </c>
      <c r="AV184" s="205">
        <v>39.05223977097662</v>
      </c>
      <c r="AW184" s="205">
        <v>35.765586456793727</v>
      </c>
      <c r="AX184" s="205">
        <v>29.426792722024977</v>
      </c>
      <c r="AY184" s="205">
        <v>38.479237774465084</v>
      </c>
      <c r="AZ184" s="204">
        <v>40.806412293451501</v>
      </c>
      <c r="BA184" s="205">
        <v>39.164134992829105</v>
      </c>
      <c r="BB184" s="205">
        <v>36.051566739377343</v>
      </c>
      <c r="BC184" s="205">
        <v>30.739265850362937</v>
      </c>
      <c r="BD184" s="205">
        <v>39.323577281219585</v>
      </c>
      <c r="BE184" s="204">
        <v>40.286868230320849</v>
      </c>
      <c r="BF184" s="205">
        <v>40.104079899704928</v>
      </c>
      <c r="BG184" s="205">
        <v>36.904325505149039</v>
      </c>
      <c r="BH184" s="205">
        <v>29.920891291020993</v>
      </c>
      <c r="BI184" s="206">
        <v>40.993238481054824</v>
      </c>
    </row>
    <row r="185" spans="1:61" x14ac:dyDescent="0.25">
      <c r="A185" s="207" t="s">
        <v>1818</v>
      </c>
      <c r="B185" s="204">
        <v>52.54661147622317</v>
      </c>
      <c r="C185" s="205">
        <v>51.119354394477455</v>
      </c>
      <c r="D185" s="205">
        <v>48.906169718107492</v>
      </c>
      <c r="E185" s="205">
        <v>46.644461594112585</v>
      </c>
      <c r="F185" s="205">
        <v>53.895657692300709</v>
      </c>
      <c r="G185" s="204">
        <v>40.602384603235741</v>
      </c>
      <c r="H185" s="205">
        <v>39.793485998956044</v>
      </c>
      <c r="I185" s="205">
        <v>38.849965735112121</v>
      </c>
      <c r="J185" s="205">
        <v>37.950517203875656</v>
      </c>
      <c r="K185" s="205">
        <v>42.597505793177923</v>
      </c>
      <c r="L185" s="204">
        <v>36.335300557203645</v>
      </c>
      <c r="M185" s="205">
        <v>36.23741944617219</v>
      </c>
      <c r="N185" s="205">
        <v>35.293725289800669</v>
      </c>
      <c r="O185" s="205">
        <v>34.152094075924232</v>
      </c>
      <c r="P185" s="205">
        <v>36.668897004378451</v>
      </c>
      <c r="Q185" s="204">
        <v>40.02783710587363</v>
      </c>
      <c r="R185" s="205">
        <v>39.647230109562116</v>
      </c>
      <c r="S185" s="205">
        <v>37.641287983956886</v>
      </c>
      <c r="T185" s="205">
        <v>35.140383440226593</v>
      </c>
      <c r="U185" s="205">
        <v>41.389586300207021</v>
      </c>
      <c r="V185" s="204">
        <v>36.923948364194516</v>
      </c>
      <c r="W185" s="205">
        <v>36.599865477431798</v>
      </c>
      <c r="X185" s="205">
        <v>34.576541993299422</v>
      </c>
      <c r="Y185" s="205">
        <v>33.317532934896271</v>
      </c>
      <c r="Z185" s="205">
        <v>37.155141717867096</v>
      </c>
      <c r="AA185" s="204">
        <v>36.366567722023952</v>
      </c>
      <c r="AB185" s="205">
        <v>35.860116496970001</v>
      </c>
      <c r="AC185" s="205">
        <v>33.650952634790549</v>
      </c>
      <c r="AD185" s="205">
        <v>30.071276671511399</v>
      </c>
      <c r="AE185" s="205">
        <v>36.856545045216791</v>
      </c>
      <c r="AF185" s="204">
        <v>35.904319840527954</v>
      </c>
      <c r="AG185" s="205">
        <v>35.366707321984549</v>
      </c>
      <c r="AH185" s="205">
        <v>31.930870879059036</v>
      </c>
      <c r="AI185" s="205">
        <v>28.129999999999995</v>
      </c>
      <c r="AJ185" s="205">
        <v>35.883023146020314</v>
      </c>
      <c r="AK185" s="204">
        <v>36.422304976896314</v>
      </c>
      <c r="AL185" s="205">
        <v>36.120127675038709</v>
      </c>
      <c r="AM185" s="205">
        <v>32.067918527935682</v>
      </c>
      <c r="AN185" s="205">
        <v>27.137306832736051</v>
      </c>
      <c r="AO185" s="205">
        <v>36.804357806086649</v>
      </c>
      <c r="AP185" s="204">
        <v>36.598941217883905</v>
      </c>
      <c r="AQ185" s="205">
        <v>36.283861799810325</v>
      </c>
      <c r="AR185" s="205">
        <v>33.119738114404583</v>
      </c>
      <c r="AS185" s="205">
        <v>28.458767054799235</v>
      </c>
      <c r="AT185" s="205">
        <v>36.449373495765052</v>
      </c>
      <c r="AU185" s="204">
        <v>37.502121441408697</v>
      </c>
      <c r="AV185" s="205">
        <v>37.193322127806688</v>
      </c>
      <c r="AW185" s="205">
        <v>34.275878901516812</v>
      </c>
      <c r="AX185" s="205">
        <v>29.266450478447322</v>
      </c>
      <c r="AY185" s="205">
        <v>37.550683243853143</v>
      </c>
      <c r="AZ185" s="204">
        <v>38.933476296464491</v>
      </c>
      <c r="BA185" s="205">
        <v>38.610935516218795</v>
      </c>
      <c r="BB185" s="205">
        <v>35.10346160869134</v>
      </c>
      <c r="BC185" s="205">
        <v>30.800436254251334</v>
      </c>
      <c r="BD185" s="205">
        <v>39.302982844726742</v>
      </c>
      <c r="BE185" s="204">
        <v>39.337703315268669</v>
      </c>
      <c r="BF185" s="205">
        <v>39.039242711024819</v>
      </c>
      <c r="BG185" s="205">
        <v>36.294725754488624</v>
      </c>
      <c r="BH185" s="205">
        <v>31.678654571682433</v>
      </c>
      <c r="BI185" s="206">
        <v>39.783689790317666</v>
      </c>
    </row>
    <row r="186" spans="1:61" x14ac:dyDescent="0.25">
      <c r="A186" s="207" t="s">
        <v>1819</v>
      </c>
      <c r="B186" s="204">
        <v>52.012548393016125</v>
      </c>
      <c r="C186" s="205">
        <v>50.662052831592888</v>
      </c>
      <c r="D186" s="205">
        <v>48.813141228870698</v>
      </c>
      <c r="E186" s="205">
        <v>46.61242045136364</v>
      </c>
      <c r="F186" s="205">
        <v>53.41661707515108</v>
      </c>
      <c r="G186" s="204">
        <v>39.999784875327997</v>
      </c>
      <c r="H186" s="205">
        <v>38.965178619222179</v>
      </c>
      <c r="I186" s="205">
        <v>38.640963726480756</v>
      </c>
      <c r="J186" s="205">
        <v>37.858026590387134</v>
      </c>
      <c r="K186" s="205">
        <v>41.890872323659607</v>
      </c>
      <c r="L186" s="204">
        <v>35.758090172117164</v>
      </c>
      <c r="M186" s="205">
        <v>35.716788780672204</v>
      </c>
      <c r="N186" s="205">
        <v>34.800991387544769</v>
      </c>
      <c r="O186" s="205">
        <v>33.905274714177139</v>
      </c>
      <c r="P186" s="205">
        <v>36.223521119676768</v>
      </c>
      <c r="Q186" s="204">
        <v>38.201527075812265</v>
      </c>
      <c r="R186" s="205">
        <v>37.882994430895785</v>
      </c>
      <c r="S186" s="205">
        <v>36.832828702518412</v>
      </c>
      <c r="T186" s="205">
        <v>34.840807247647895</v>
      </c>
      <c r="U186" s="205">
        <v>39.53354828542161</v>
      </c>
      <c r="V186" s="204">
        <v>36.262697708598168</v>
      </c>
      <c r="W186" s="205">
        <v>36.01605557602133</v>
      </c>
      <c r="X186" s="205">
        <v>34.355505009051519</v>
      </c>
      <c r="Y186" s="205">
        <v>33.006397371636126</v>
      </c>
      <c r="Z186" s="205">
        <v>36.444562933353069</v>
      </c>
      <c r="AA186" s="204">
        <v>35.834698457824203</v>
      </c>
      <c r="AB186" s="205">
        <v>35.54089121058405</v>
      </c>
      <c r="AC186" s="205">
        <v>33.342759770390707</v>
      </c>
      <c r="AD186" s="205">
        <v>30.970628929626855</v>
      </c>
      <c r="AE186" s="205">
        <v>36.462273448313475</v>
      </c>
      <c r="AF186" s="204">
        <v>35.278007955909281</v>
      </c>
      <c r="AG186" s="205">
        <v>34.949746898186156</v>
      </c>
      <c r="AH186" s="205">
        <v>31.559604526416472</v>
      </c>
      <c r="AI186" s="205">
        <v>29.140000000000004</v>
      </c>
      <c r="AJ186" s="205">
        <v>35.556716730480396</v>
      </c>
      <c r="AK186" s="204">
        <v>36.084393144077005</v>
      </c>
      <c r="AL186" s="205">
        <v>35.842507118598554</v>
      </c>
      <c r="AM186" s="205">
        <v>31.58304583398062</v>
      </c>
      <c r="AN186" s="205">
        <v>28.19225635183961</v>
      </c>
      <c r="AO186" s="205">
        <v>36.507396622930912</v>
      </c>
      <c r="AP186" s="204">
        <v>36.085172111274389</v>
      </c>
      <c r="AQ186" s="205">
        <v>35.96582589275959</v>
      </c>
      <c r="AR186" s="205">
        <v>32.924621502068277</v>
      </c>
      <c r="AS186" s="205">
        <v>29.360461692905627</v>
      </c>
      <c r="AT186" s="205">
        <v>36.289377697209837</v>
      </c>
      <c r="AU186" s="204">
        <v>36.900682360857544</v>
      </c>
      <c r="AV186" s="205">
        <v>36.764508670257293</v>
      </c>
      <c r="AW186" s="205">
        <v>34.137399667011017</v>
      </c>
      <c r="AX186" s="205">
        <v>30.233971502250796</v>
      </c>
      <c r="AY186" s="205">
        <v>37.224612909432594</v>
      </c>
      <c r="AZ186" s="204">
        <v>38.359714649324729</v>
      </c>
      <c r="BA186" s="205">
        <v>38.089653911423724</v>
      </c>
      <c r="BB186" s="205">
        <v>34.895046895729259</v>
      </c>
      <c r="BC186" s="205">
        <v>31.488508377762184</v>
      </c>
      <c r="BD186" s="205">
        <v>38.982312377087815</v>
      </c>
      <c r="BE186" s="204">
        <v>39.370190300663346</v>
      </c>
      <c r="BF186" s="205">
        <v>38.970511994129076</v>
      </c>
      <c r="BG186" s="205">
        <v>36.107829880209628</v>
      </c>
      <c r="BH186" s="205">
        <v>32.157756482954611</v>
      </c>
      <c r="BI186" s="206">
        <v>39.785977240212127</v>
      </c>
    </row>
    <row r="187" spans="1:61" x14ac:dyDescent="0.25">
      <c r="A187" s="207" t="s">
        <v>1820</v>
      </c>
      <c r="B187" s="204">
        <v>52.990483760253902</v>
      </c>
      <c r="C187" s="205">
        <v>51.667127869976426</v>
      </c>
      <c r="D187" s="205">
        <v>49.754076152342577</v>
      </c>
      <c r="E187" s="205">
        <v>47.505012049635752</v>
      </c>
      <c r="F187" s="205">
        <v>54.456259356875449</v>
      </c>
      <c r="G187" s="204">
        <v>40.686304061711191</v>
      </c>
      <c r="H187" s="205">
        <v>39.424407700463277</v>
      </c>
      <c r="I187" s="205">
        <v>39.344105500105286</v>
      </c>
      <c r="J187" s="205">
        <v>38.559951558192431</v>
      </c>
      <c r="K187" s="205">
        <v>42.59685292291546</v>
      </c>
      <c r="L187" s="204">
        <v>36.330008283713653</v>
      </c>
      <c r="M187" s="205">
        <v>36.288464962944104</v>
      </c>
      <c r="N187" s="205">
        <v>35.370127146726205</v>
      </c>
      <c r="O187" s="205">
        <v>34.518562869991534</v>
      </c>
      <c r="P187" s="205">
        <v>36.833664003829867</v>
      </c>
      <c r="Q187" s="204">
        <v>38.327845712481633</v>
      </c>
      <c r="R187" s="205">
        <v>38.000270549266553</v>
      </c>
      <c r="S187" s="205">
        <v>37.413883360074358</v>
      </c>
      <c r="T187" s="205">
        <v>35.527723287812961</v>
      </c>
      <c r="U187" s="205">
        <v>39.69729364706977</v>
      </c>
      <c r="V187" s="204">
        <v>36.83749839249257</v>
      </c>
      <c r="W187" s="205">
        <v>36.596513277430553</v>
      </c>
      <c r="X187" s="205">
        <v>34.975140474610704</v>
      </c>
      <c r="Y187" s="205">
        <v>33.638564534698148</v>
      </c>
      <c r="Z187" s="205">
        <v>37.033156641251509</v>
      </c>
      <c r="AA187" s="204">
        <v>36.470469967464012</v>
      </c>
      <c r="AB187" s="205">
        <v>36.180928777059329</v>
      </c>
      <c r="AC187" s="205">
        <v>33.93107173631806</v>
      </c>
      <c r="AD187" s="205">
        <v>31.608962949117483</v>
      </c>
      <c r="AE187" s="205">
        <v>37.066762337635858</v>
      </c>
      <c r="AF187" s="204">
        <v>35.984553401608288</v>
      </c>
      <c r="AG187" s="205">
        <v>35.635469307145399</v>
      </c>
      <c r="AH187" s="205">
        <v>32.076311892808221</v>
      </c>
      <c r="AI187" s="205">
        <v>29.84</v>
      </c>
      <c r="AJ187" s="205">
        <v>36.305611438780168</v>
      </c>
      <c r="AK187" s="204">
        <v>36.692839078157412</v>
      </c>
      <c r="AL187" s="205">
        <v>36.48189154043407</v>
      </c>
      <c r="AM187" s="205">
        <v>32.14798138044074</v>
      </c>
      <c r="AN187" s="205">
        <v>28.771375256781148</v>
      </c>
      <c r="AO187" s="205">
        <v>37.134671163850925</v>
      </c>
      <c r="AP187" s="204">
        <v>36.749976314148604</v>
      </c>
      <c r="AQ187" s="205">
        <v>36.609957315945039</v>
      </c>
      <c r="AR187" s="205">
        <v>33.522408697107608</v>
      </c>
      <c r="AS187" s="205">
        <v>30.074977465949733</v>
      </c>
      <c r="AT187" s="205">
        <v>36.900441387128723</v>
      </c>
      <c r="AU187" s="204">
        <v>37.547451016578123</v>
      </c>
      <c r="AV187" s="205">
        <v>37.423580097529026</v>
      </c>
      <c r="AW187" s="205">
        <v>34.784896832138315</v>
      </c>
      <c r="AX187" s="205">
        <v>30.849094184835636</v>
      </c>
      <c r="AY187" s="205">
        <v>37.84781767336554</v>
      </c>
      <c r="AZ187" s="204">
        <v>39.08237395663518</v>
      </c>
      <c r="BA187" s="205">
        <v>38.737314770902728</v>
      </c>
      <c r="BB187" s="205">
        <v>35.500233398972462</v>
      </c>
      <c r="BC187" s="205">
        <v>32.173397413292456</v>
      </c>
      <c r="BD187" s="205">
        <v>39.671269818425621</v>
      </c>
      <c r="BE187" s="204">
        <v>40.043749639803707</v>
      </c>
      <c r="BF187" s="205">
        <v>39.561333221214866</v>
      </c>
      <c r="BG187" s="205">
        <v>36.762542911328204</v>
      </c>
      <c r="BH187" s="205">
        <v>32.824492193332091</v>
      </c>
      <c r="BI187" s="206">
        <v>40.480520978643113</v>
      </c>
    </row>
    <row r="188" spans="1:61" x14ac:dyDescent="0.25">
      <c r="A188" s="207" t="s">
        <v>1821</v>
      </c>
      <c r="B188" s="204">
        <v>54.205852262146678</v>
      </c>
      <c r="C188" s="205">
        <v>52.222445384011337</v>
      </c>
      <c r="D188" s="205">
        <v>50.119678098780788</v>
      </c>
      <c r="E188" s="205">
        <v>47.802064906184398</v>
      </c>
      <c r="F188" s="205">
        <v>55.602392363009535</v>
      </c>
      <c r="G188" s="204">
        <v>41.515340544794086</v>
      </c>
      <c r="H188" s="205">
        <v>40.752723035587806</v>
      </c>
      <c r="I188" s="205">
        <v>39.851057879182186</v>
      </c>
      <c r="J188" s="205">
        <v>38.871253520926956</v>
      </c>
      <c r="K188" s="205">
        <v>43.467050156027192</v>
      </c>
      <c r="L188" s="204">
        <v>36.944311609235278</v>
      </c>
      <c r="M188" s="205">
        <v>36.900448797208419</v>
      </c>
      <c r="N188" s="205">
        <v>35.838302862825721</v>
      </c>
      <c r="O188" s="205">
        <v>34.692369842912413</v>
      </c>
      <c r="P188" s="205">
        <v>37.433621364911097</v>
      </c>
      <c r="Q188" s="204">
        <v>40.478219887166951</v>
      </c>
      <c r="R188" s="205">
        <v>40.146723808830487</v>
      </c>
      <c r="S188" s="205">
        <v>38.169179907666503</v>
      </c>
      <c r="T188" s="205">
        <v>35.666043429422984</v>
      </c>
      <c r="U188" s="205">
        <v>42.387799084149378</v>
      </c>
      <c r="V188" s="204">
        <v>37.386359062341661</v>
      </c>
      <c r="W188" s="205">
        <v>37.113867375545546</v>
      </c>
      <c r="X188" s="205">
        <v>35.126304122740201</v>
      </c>
      <c r="Y188" s="205">
        <v>31.725964277144907</v>
      </c>
      <c r="Z188" s="205">
        <v>37.71335891627804</v>
      </c>
      <c r="AA188" s="204">
        <v>36.950680877600774</v>
      </c>
      <c r="AB188" s="205">
        <v>36.555989019255016</v>
      </c>
      <c r="AC188" s="205">
        <v>34.158888480886588</v>
      </c>
      <c r="AD188" s="205">
        <v>29.497477227903051</v>
      </c>
      <c r="AE188" s="205">
        <v>37.82631614601668</v>
      </c>
      <c r="AF188" s="204">
        <v>36.376645602281208</v>
      </c>
      <c r="AG188" s="205">
        <v>35.944184885143819</v>
      </c>
      <c r="AH188" s="205">
        <v>32.385920746853721</v>
      </c>
      <c r="AI188" s="205">
        <v>27.499999999999996</v>
      </c>
      <c r="AJ188" s="205">
        <v>36.730991244281292</v>
      </c>
      <c r="AK188" s="204">
        <v>37.06680606622691</v>
      </c>
      <c r="AL188" s="205">
        <v>36.822361448209733</v>
      </c>
      <c r="AM188" s="205">
        <v>32.477699328833531</v>
      </c>
      <c r="AN188" s="205">
        <v>26.583215964337306</v>
      </c>
      <c r="AO188" s="205">
        <v>37.971637091408809</v>
      </c>
      <c r="AP188" s="204">
        <v>37.130295022560219</v>
      </c>
      <c r="AQ188" s="205">
        <v>36.934821316970627</v>
      </c>
      <c r="AR188" s="205">
        <v>33.540897072536993</v>
      </c>
      <c r="AS188" s="205">
        <v>27.444840220649368</v>
      </c>
      <c r="AT188" s="205">
        <v>37.15167158646193</v>
      </c>
      <c r="AU188" s="204">
        <v>37.927972408584623</v>
      </c>
      <c r="AV188" s="205">
        <v>37.789385121365406</v>
      </c>
      <c r="AW188" s="205">
        <v>34.610214796918896</v>
      </c>
      <c r="AX188" s="205">
        <v>28.48149837237715</v>
      </c>
      <c r="AY188" s="205">
        <v>38.439666812375542</v>
      </c>
      <c r="AZ188" s="204">
        <v>39.489788247419035</v>
      </c>
      <c r="BA188" s="205">
        <v>39.219479852925211</v>
      </c>
      <c r="BB188" s="205">
        <v>35.383461608691341</v>
      </c>
      <c r="BC188" s="205">
        <v>29.747366336180423</v>
      </c>
      <c r="BD188" s="205">
        <v>40.064339646153293</v>
      </c>
      <c r="BE188" s="204">
        <v>40.385169625030173</v>
      </c>
      <c r="BF188" s="205">
        <v>40.06548858684851</v>
      </c>
      <c r="BG188" s="205">
        <v>36.862208033510207</v>
      </c>
      <c r="BH188" s="205">
        <v>30.436229202075843</v>
      </c>
      <c r="BI188" s="206">
        <v>40.840909598352603</v>
      </c>
    </row>
    <row r="189" spans="1:61" x14ac:dyDescent="0.25">
      <c r="A189" s="207" t="s">
        <v>1822</v>
      </c>
      <c r="B189" s="204">
        <v>54.203267141954207</v>
      </c>
      <c r="C189" s="205">
        <v>52.216937944633912</v>
      </c>
      <c r="D189" s="205">
        <v>50.119678098780788</v>
      </c>
      <c r="E189" s="205">
        <v>47.802064906184398</v>
      </c>
      <c r="F189" s="205">
        <v>55.599482708512326</v>
      </c>
      <c r="G189" s="204">
        <v>41.51301307539061</v>
      </c>
      <c r="H189" s="205">
        <v>40.750363863007586</v>
      </c>
      <c r="I189" s="205">
        <v>39.848444484670935</v>
      </c>
      <c r="J189" s="205">
        <v>38.866569387677899</v>
      </c>
      <c r="K189" s="205">
        <v>43.467050156027192</v>
      </c>
      <c r="L189" s="204">
        <v>36.939505469375042</v>
      </c>
      <c r="M189" s="205">
        <v>36.900448797208419</v>
      </c>
      <c r="N189" s="205">
        <v>35.836030408924564</v>
      </c>
      <c r="O189" s="205">
        <v>34.692369842912413</v>
      </c>
      <c r="P189" s="205">
        <v>37.42846526902661</v>
      </c>
      <c r="Q189" s="204">
        <v>40.478219887166951</v>
      </c>
      <c r="R189" s="205">
        <v>40.146723808830487</v>
      </c>
      <c r="S189" s="205">
        <v>38.166935425865546</v>
      </c>
      <c r="T189" s="205">
        <v>35.666043429422984</v>
      </c>
      <c r="U189" s="205">
        <v>42.387799084149378</v>
      </c>
      <c r="V189" s="204">
        <v>37.384024354107964</v>
      </c>
      <c r="W189" s="205">
        <v>37.111177735874975</v>
      </c>
      <c r="X189" s="205">
        <v>35.126304122740201</v>
      </c>
      <c r="Y189" s="205">
        <v>31.725964277144907</v>
      </c>
      <c r="Z189" s="205">
        <v>37.708712443556152</v>
      </c>
      <c r="AA189" s="204">
        <v>36.94811277393913</v>
      </c>
      <c r="AB189" s="205">
        <v>36.555989019255016</v>
      </c>
      <c r="AC189" s="205">
        <v>34.158888480886588</v>
      </c>
      <c r="AD189" s="205">
        <v>29.497477227903051</v>
      </c>
      <c r="AE189" s="205">
        <v>37.82631614601668</v>
      </c>
      <c r="AF189" s="204">
        <v>36.371982799548242</v>
      </c>
      <c r="AG189" s="205">
        <v>35.941519153022817</v>
      </c>
      <c r="AH189" s="205">
        <v>32.385920746853721</v>
      </c>
      <c r="AI189" s="205">
        <v>27.499999999999996</v>
      </c>
      <c r="AJ189" s="205">
        <v>36.730991244281292</v>
      </c>
      <c r="AK189" s="204">
        <v>37.064166017275639</v>
      </c>
      <c r="AL189" s="205">
        <v>36.822361448209733</v>
      </c>
      <c r="AM189" s="205">
        <v>32.477699328833531</v>
      </c>
      <c r="AN189" s="205">
        <v>26.585449728586848</v>
      </c>
      <c r="AO189" s="205">
        <v>37.971637091408809</v>
      </c>
      <c r="AP189" s="204">
        <v>37.127664842474076</v>
      </c>
      <c r="AQ189" s="205">
        <v>36.930044388503568</v>
      </c>
      <c r="AR189" s="205">
        <v>33.540897072536993</v>
      </c>
      <c r="AS189" s="205">
        <v>27.444840220649368</v>
      </c>
      <c r="AT189" s="205">
        <v>37.15167158646193</v>
      </c>
      <c r="AU189" s="204">
        <v>37.927972408584623</v>
      </c>
      <c r="AV189" s="205">
        <v>37.789385121365406</v>
      </c>
      <c r="AW189" s="205">
        <v>34.610214796918896</v>
      </c>
      <c r="AX189" s="205">
        <v>28.48149837237715</v>
      </c>
      <c r="AY189" s="205">
        <v>38.439666812375542</v>
      </c>
      <c r="AZ189" s="204">
        <v>39.489788247419035</v>
      </c>
      <c r="BA189" s="205">
        <v>39.219479852925211</v>
      </c>
      <c r="BB189" s="205">
        <v>35.383461608691341</v>
      </c>
      <c r="BC189" s="205">
        <v>29.747366336180423</v>
      </c>
      <c r="BD189" s="205">
        <v>40.064339646153293</v>
      </c>
      <c r="BE189" s="204">
        <v>40.382424907299736</v>
      </c>
      <c r="BF189" s="205">
        <v>40.06548858684851</v>
      </c>
      <c r="BG189" s="205">
        <v>36.862208033510207</v>
      </c>
      <c r="BH189" s="205">
        <v>30.436229202075843</v>
      </c>
      <c r="BI189" s="206">
        <v>40.840909598352603</v>
      </c>
    </row>
    <row r="190" spans="1:61" x14ac:dyDescent="0.25">
      <c r="A190" s="207" t="s">
        <v>1823</v>
      </c>
      <c r="B190" s="204">
        <v>53.797500118935154</v>
      </c>
      <c r="C190" s="205">
        <v>52.245679388910368</v>
      </c>
      <c r="D190" s="205">
        <v>50.111021359033224</v>
      </c>
      <c r="E190" s="205">
        <v>47.80680832339312</v>
      </c>
      <c r="F190" s="205">
        <v>55.057854643971005</v>
      </c>
      <c r="G190" s="204">
        <v>41.629013970358024</v>
      </c>
      <c r="H190" s="205">
        <v>40.663283787120847</v>
      </c>
      <c r="I190" s="205">
        <v>39.962173419414654</v>
      </c>
      <c r="J190" s="205">
        <v>38.954525437367302</v>
      </c>
      <c r="K190" s="205">
        <v>43.581801532328129</v>
      </c>
      <c r="L190" s="204">
        <v>37.020068521180114</v>
      </c>
      <c r="M190" s="205">
        <v>36.978408215699766</v>
      </c>
      <c r="N190" s="205">
        <v>35.832219544888154</v>
      </c>
      <c r="O190" s="205">
        <v>34.842283373394665</v>
      </c>
      <c r="P190" s="205">
        <v>37.397160451052329</v>
      </c>
      <c r="Q190" s="204">
        <v>40.071467186449048</v>
      </c>
      <c r="R190" s="205">
        <v>39.740472871546608</v>
      </c>
      <c r="S190" s="205">
        <v>38.387323544891515</v>
      </c>
      <c r="T190" s="205">
        <v>35.870217115032872</v>
      </c>
      <c r="U190" s="205">
        <v>41.449233024348665</v>
      </c>
      <c r="V190" s="204">
        <v>37.425013749003639</v>
      </c>
      <c r="W190" s="205">
        <v>37.157660168957094</v>
      </c>
      <c r="X190" s="205">
        <v>35.285953308922906</v>
      </c>
      <c r="Y190" s="205">
        <v>34.003380890429803</v>
      </c>
      <c r="Z190" s="205">
        <v>37.604892866484072</v>
      </c>
      <c r="AA190" s="204">
        <v>36.945152316305752</v>
      </c>
      <c r="AB190" s="205">
        <v>36.61918792439382</v>
      </c>
      <c r="AC190" s="205">
        <v>34.363859162578713</v>
      </c>
      <c r="AD190" s="205">
        <v>31.780644740785625</v>
      </c>
      <c r="AE190" s="205">
        <v>37.516183576892487</v>
      </c>
      <c r="AF190" s="204">
        <v>36.389296574358852</v>
      </c>
      <c r="AG190" s="205">
        <v>35.971507040071877</v>
      </c>
      <c r="AH190" s="205">
        <v>32.681707128747384</v>
      </c>
      <c r="AI190" s="205">
        <v>29.71</v>
      </c>
      <c r="AJ190" s="205">
        <v>36.617677676859557</v>
      </c>
      <c r="AK190" s="204">
        <v>37.085917205386835</v>
      </c>
      <c r="AL190" s="205">
        <v>36.849267240435672</v>
      </c>
      <c r="AM190" s="205">
        <v>32.852985692138439</v>
      </c>
      <c r="AN190" s="205">
        <v>28.698476764066115</v>
      </c>
      <c r="AO190" s="205">
        <v>37.536084768469543</v>
      </c>
      <c r="AP190" s="204">
        <v>37.148319123186887</v>
      </c>
      <c r="AQ190" s="205">
        <v>36.96042054720084</v>
      </c>
      <c r="AR190" s="205">
        <v>33.797179808236429</v>
      </c>
      <c r="AS190" s="205">
        <v>29.696553156546976</v>
      </c>
      <c r="AT190" s="205">
        <v>37.199544197569317</v>
      </c>
      <c r="AU190" s="204">
        <v>37.944875926646233</v>
      </c>
      <c r="AV190" s="205">
        <v>37.813724768611188</v>
      </c>
      <c r="AW190" s="205">
        <v>34.955153662093096</v>
      </c>
      <c r="AX190" s="205">
        <v>30.70497054289627</v>
      </c>
      <c r="AY190" s="205">
        <v>38.236527178441065</v>
      </c>
      <c r="AZ190" s="204">
        <v>39.506895745777257</v>
      </c>
      <c r="BA190" s="205">
        <v>39.287992220577898</v>
      </c>
      <c r="BB190" s="205">
        <v>35.819052205451712</v>
      </c>
      <c r="BC190" s="205">
        <v>32.037518781154027</v>
      </c>
      <c r="BD190" s="205">
        <v>40.086832834152233</v>
      </c>
      <c r="BE190" s="204">
        <v>40.418016060732391</v>
      </c>
      <c r="BF190" s="205">
        <v>40.115519562126387</v>
      </c>
      <c r="BG190" s="205">
        <v>37.00273805641708</v>
      </c>
      <c r="BH190" s="205">
        <v>32.741062748095977</v>
      </c>
      <c r="BI190" s="206">
        <v>40.873364246828096</v>
      </c>
    </row>
    <row r="191" spans="1:61" x14ac:dyDescent="0.25">
      <c r="A191" s="207" t="s">
        <v>1824</v>
      </c>
      <c r="B191" s="204">
        <v>50.941709635106939</v>
      </c>
      <c r="C191" s="205">
        <v>49.558553540663127</v>
      </c>
      <c r="D191" s="205">
        <v>47.549786070209457</v>
      </c>
      <c r="E191" s="205">
        <v>45.348938482927387</v>
      </c>
      <c r="F191" s="205">
        <v>52.250831370077258</v>
      </c>
      <c r="G191" s="204">
        <v>39.260952267481649</v>
      </c>
      <c r="H191" s="205">
        <v>38.535984612677467</v>
      </c>
      <c r="I191" s="205">
        <v>37.674852556460571</v>
      </c>
      <c r="J191" s="205">
        <v>36.800309415987172</v>
      </c>
      <c r="K191" s="205">
        <v>41.106844530781785</v>
      </c>
      <c r="L191" s="204">
        <v>35.096038827252713</v>
      </c>
      <c r="M191" s="205">
        <v>35.053411190110801</v>
      </c>
      <c r="N191" s="205">
        <v>34.493240044182571</v>
      </c>
      <c r="O191" s="205">
        <v>33.559270984568442</v>
      </c>
      <c r="P191" s="205">
        <v>35.268001512573264</v>
      </c>
      <c r="Q191" s="204">
        <v>38.574084446335668</v>
      </c>
      <c r="R191" s="205">
        <v>38.24806784843301</v>
      </c>
      <c r="S191" s="205">
        <v>36.58252495099147</v>
      </c>
      <c r="T191" s="205">
        <v>34.527629736658795</v>
      </c>
      <c r="U191" s="205">
        <v>39.892056204646231</v>
      </c>
      <c r="V191" s="204">
        <v>35.96814028428436</v>
      </c>
      <c r="W191" s="205">
        <v>35.697237807428863</v>
      </c>
      <c r="X191" s="205">
        <v>33.979485677307316</v>
      </c>
      <c r="Y191" s="205">
        <v>32.742486432227182</v>
      </c>
      <c r="Z191" s="205">
        <v>36.166338105460561</v>
      </c>
      <c r="AA191" s="204">
        <v>35.636783236702485</v>
      </c>
      <c r="AB191" s="205">
        <v>35.23685906583335</v>
      </c>
      <c r="AC191" s="205">
        <v>33.068004164194868</v>
      </c>
      <c r="AD191" s="205">
        <v>30.766579955720704</v>
      </c>
      <c r="AE191" s="205">
        <v>35.996625485795668</v>
      </c>
      <c r="AF191" s="204">
        <v>35.097004650285001</v>
      </c>
      <c r="AG191" s="205">
        <v>34.65890537337939</v>
      </c>
      <c r="AH191" s="205">
        <v>31.378497962512228</v>
      </c>
      <c r="AI191" s="205">
        <v>28.72</v>
      </c>
      <c r="AJ191" s="205">
        <v>35.258022530639252</v>
      </c>
      <c r="AK191" s="204">
        <v>35.742053278418631</v>
      </c>
      <c r="AL191" s="205">
        <v>35.490127675038714</v>
      </c>
      <c r="AM191" s="205">
        <v>31.512692306472943</v>
      </c>
      <c r="AN191" s="205">
        <v>27.589574225717541</v>
      </c>
      <c r="AO191" s="205">
        <v>36.16648906060837</v>
      </c>
      <c r="AP191" s="204">
        <v>35.81737505918052</v>
      </c>
      <c r="AQ191" s="205">
        <v>35.606285584006734</v>
      </c>
      <c r="AR191" s="205">
        <v>32.544854726740894</v>
      </c>
      <c r="AS191" s="205">
        <v>28.641916561122766</v>
      </c>
      <c r="AT191" s="205">
        <v>35.814525463109682</v>
      </c>
      <c r="AU191" s="204">
        <v>36.60292560425426</v>
      </c>
      <c r="AV191" s="205">
        <v>36.442067336268913</v>
      </c>
      <c r="AW191" s="205">
        <v>33.678158594068563</v>
      </c>
      <c r="AX191" s="205">
        <v>29.654279742040227</v>
      </c>
      <c r="AY191" s="205">
        <v>36.844251224514956</v>
      </c>
      <c r="AZ191" s="204">
        <v>38.09134649297534</v>
      </c>
      <c r="BA191" s="205">
        <v>37.825388499711444</v>
      </c>
      <c r="BB191" s="205">
        <v>34.490479807067963</v>
      </c>
      <c r="BC191" s="205">
        <v>30.95634495563322</v>
      </c>
      <c r="BD191" s="205">
        <v>38.616808060845976</v>
      </c>
      <c r="BE191" s="204">
        <v>38.068648294827078</v>
      </c>
      <c r="BF191" s="205">
        <v>37.821654348922905</v>
      </c>
      <c r="BG191" s="205">
        <v>35.666915736517275</v>
      </c>
      <c r="BH191" s="205">
        <v>31.624101070649523</v>
      </c>
      <c r="BI191" s="206">
        <v>38.494970995051652</v>
      </c>
    </row>
    <row r="192" spans="1:61" x14ac:dyDescent="0.25">
      <c r="A192" s="207" t="s">
        <v>1825</v>
      </c>
      <c r="B192" s="204">
        <v>50.912690286056048</v>
      </c>
      <c r="C192" s="205">
        <v>50.025719090983671</v>
      </c>
      <c r="D192" s="205">
        <v>49.588795862397809</v>
      </c>
      <c r="E192" s="205">
        <v>48.173520670506797</v>
      </c>
      <c r="F192" s="205">
        <v>51.789366266386445</v>
      </c>
      <c r="G192" s="204">
        <v>40.334360541635384</v>
      </c>
      <c r="H192" s="205">
        <v>39.559607731220176</v>
      </c>
      <c r="I192" s="205">
        <v>39.920700869952476</v>
      </c>
      <c r="J192" s="205">
        <v>39.518446055537247</v>
      </c>
      <c r="K192" s="205">
        <v>42.235057931779316</v>
      </c>
      <c r="L192" s="204">
        <v>34.750045609985762</v>
      </c>
      <c r="M192" s="205">
        <v>34.479260553888039</v>
      </c>
      <c r="N192" s="205">
        <v>34.325813584172899</v>
      </c>
      <c r="O192" s="205">
        <v>34.00706651680634</v>
      </c>
      <c r="P192" s="205">
        <v>35.727276948998153</v>
      </c>
      <c r="Q192" s="204">
        <v>37.310995580019487</v>
      </c>
      <c r="R192" s="205">
        <v>37.099709314599785</v>
      </c>
      <c r="S192" s="205">
        <v>37.120127741268</v>
      </c>
      <c r="T192" s="205">
        <v>36.981663877536533</v>
      </c>
      <c r="U192" s="205">
        <v>38.503898078038922</v>
      </c>
      <c r="V192" s="204">
        <v>34.389179297082194</v>
      </c>
      <c r="W192" s="205">
        <v>34.328016346255907</v>
      </c>
      <c r="X192" s="205">
        <v>33.776149296766846</v>
      </c>
      <c r="Y192" s="205">
        <v>33.057897304496173</v>
      </c>
      <c r="Z192" s="205">
        <v>34.665971169837391</v>
      </c>
      <c r="AA192" s="204">
        <v>32.954709326202064</v>
      </c>
      <c r="AB192" s="205">
        <v>32.599754035986116</v>
      </c>
      <c r="AC192" s="205">
        <v>32.309311418981409</v>
      </c>
      <c r="AD192" s="205">
        <v>30.898008619800656</v>
      </c>
      <c r="AE192" s="205">
        <v>33.461271815915921</v>
      </c>
      <c r="AF192" s="204">
        <v>31.907398184708018</v>
      </c>
      <c r="AG192" s="205">
        <v>31.687078083613436</v>
      </c>
      <c r="AH192" s="205">
        <v>30.215631112567554</v>
      </c>
      <c r="AI192" s="205">
        <v>28.688214007121541</v>
      </c>
      <c r="AJ192" s="205">
        <v>32.240052268929219</v>
      </c>
      <c r="AK192" s="204">
        <v>32.593383716016724</v>
      </c>
      <c r="AL192" s="205">
        <v>32.269350343050043</v>
      </c>
      <c r="AM192" s="205">
        <v>30.32757199108493</v>
      </c>
      <c r="AN192" s="205">
        <v>25.668321149615625</v>
      </c>
      <c r="AO192" s="205">
        <v>33.226224010310439</v>
      </c>
      <c r="AP192" s="204">
        <v>32.334714221198013</v>
      </c>
      <c r="AQ192" s="205">
        <v>32.315708358645125</v>
      </c>
      <c r="AR192" s="205">
        <v>31.215987239672582</v>
      </c>
      <c r="AS192" s="205">
        <v>29.5770367941447</v>
      </c>
      <c r="AT192" s="205">
        <v>32.881008899094702</v>
      </c>
      <c r="AU192" s="204">
        <v>33.454785469505488</v>
      </c>
      <c r="AV192" s="205">
        <v>33.322747901427753</v>
      </c>
      <c r="AW192" s="205">
        <v>32.655028762275137</v>
      </c>
      <c r="AX192" s="205">
        <v>30.510837414006573</v>
      </c>
      <c r="AY192" s="205">
        <v>33.612619079642975</v>
      </c>
      <c r="AZ192" s="204">
        <v>34.340448903506683</v>
      </c>
      <c r="BA192" s="205">
        <v>34.252912640775257</v>
      </c>
      <c r="BB192" s="205">
        <v>33.500759847951613</v>
      </c>
      <c r="BC192" s="205">
        <v>32.04174138976466</v>
      </c>
      <c r="BD192" s="205">
        <v>35.146570849637527</v>
      </c>
      <c r="BE192" s="204">
        <v>35.959039325390734</v>
      </c>
      <c r="BF192" s="205">
        <v>35.835822710107486</v>
      </c>
      <c r="BG192" s="205">
        <v>35.198024576615438</v>
      </c>
      <c r="BH192" s="205">
        <v>33.528592185931181</v>
      </c>
      <c r="BI192" s="206">
        <v>36.096575026694865</v>
      </c>
    </row>
    <row r="193" spans="1:61" x14ac:dyDescent="0.25">
      <c r="A193" s="207" t="s">
        <v>1826</v>
      </c>
      <c r="B193" s="204">
        <v>50.001930052535364</v>
      </c>
      <c r="C193" s="205">
        <v>49.34357970594094</v>
      </c>
      <c r="D193" s="205">
        <v>49.615884146822822</v>
      </c>
      <c r="E193" s="205">
        <v>49.383480366134123</v>
      </c>
      <c r="F193" s="205">
        <v>51.107694407762686</v>
      </c>
      <c r="G193" s="204">
        <v>38.363959884402355</v>
      </c>
      <c r="H193" s="205">
        <v>37.504026374042361</v>
      </c>
      <c r="I193" s="205">
        <v>38.553678385702668</v>
      </c>
      <c r="J193" s="205">
        <v>38.781382977549605</v>
      </c>
      <c r="K193" s="205">
        <v>40.49332614221521</v>
      </c>
      <c r="L193" s="204">
        <v>32.729544438229688</v>
      </c>
      <c r="M193" s="205">
        <v>32.419879141020211</v>
      </c>
      <c r="N193" s="205">
        <v>32.963853545021799</v>
      </c>
      <c r="O193" s="205">
        <v>32.753946655393072</v>
      </c>
      <c r="P193" s="205">
        <v>33.906178135306384</v>
      </c>
      <c r="Q193" s="204">
        <v>36.725731589133986</v>
      </c>
      <c r="R193" s="205">
        <v>36.422246263604265</v>
      </c>
      <c r="S193" s="205">
        <v>36.859652221507297</v>
      </c>
      <c r="T193" s="205">
        <v>36.581230914710368</v>
      </c>
      <c r="U193" s="205">
        <v>38.12843598895391</v>
      </c>
      <c r="V193" s="204">
        <v>32.269511095505202</v>
      </c>
      <c r="W193" s="205">
        <v>32.132330621444936</v>
      </c>
      <c r="X193" s="205">
        <v>32.365972050885084</v>
      </c>
      <c r="Y193" s="205">
        <v>32.108569144240825</v>
      </c>
      <c r="Z193" s="205">
        <v>32.992075870407383</v>
      </c>
      <c r="AA193" s="204">
        <v>30.461475320070967</v>
      </c>
      <c r="AB193" s="205">
        <v>30.144694816206169</v>
      </c>
      <c r="AC193" s="205">
        <v>30.320602396533491</v>
      </c>
      <c r="AD193" s="205">
        <v>29.940519403615177</v>
      </c>
      <c r="AE193" s="205">
        <v>31.152086161507167</v>
      </c>
      <c r="AF193" s="204">
        <v>28.617956499046059</v>
      </c>
      <c r="AG193" s="205">
        <v>28.42618256168776</v>
      </c>
      <c r="AH193" s="205">
        <v>27.238915824696839</v>
      </c>
      <c r="AI193" s="205">
        <v>26.762971543525037</v>
      </c>
      <c r="AJ193" s="205">
        <v>28.617393716959327</v>
      </c>
      <c r="AK193" s="204">
        <v>29.423002464027398</v>
      </c>
      <c r="AL193" s="205">
        <v>29.024088695329816</v>
      </c>
      <c r="AM193" s="205">
        <v>27.701763436803514</v>
      </c>
      <c r="AN193" s="205">
        <v>27.29361998657556</v>
      </c>
      <c r="AO193" s="205">
        <v>29.983295141804906</v>
      </c>
      <c r="AP193" s="204">
        <v>28.157728668748724</v>
      </c>
      <c r="AQ193" s="205">
        <v>28.045564849899261</v>
      </c>
      <c r="AR193" s="205">
        <v>27.85080842771406</v>
      </c>
      <c r="AS193" s="205">
        <v>27.537959974273921</v>
      </c>
      <c r="AT193" s="205">
        <v>28.675582072145325</v>
      </c>
      <c r="AU193" s="204">
        <v>28.967832904139847</v>
      </c>
      <c r="AV193" s="205">
        <v>28.997471053653094</v>
      </c>
      <c r="AW193" s="205">
        <v>28.914889992051606</v>
      </c>
      <c r="AX193" s="205">
        <v>28.594315090564709</v>
      </c>
      <c r="AY193" s="205">
        <v>29.888520868125994</v>
      </c>
      <c r="AZ193" s="204">
        <v>31.093387551819831</v>
      </c>
      <c r="BA193" s="205">
        <v>31.053224389045383</v>
      </c>
      <c r="BB193" s="205">
        <v>31.065081877162665</v>
      </c>
      <c r="BC193" s="205">
        <v>30.996345715995975</v>
      </c>
      <c r="BD193" s="205">
        <v>32.102798207686831</v>
      </c>
      <c r="BE193" s="204">
        <v>33.489395908755149</v>
      </c>
      <c r="BF193" s="205">
        <v>33.399717430856029</v>
      </c>
      <c r="BG193" s="205">
        <v>33.461420971286692</v>
      </c>
      <c r="BH193" s="205">
        <v>32.867710156732272</v>
      </c>
      <c r="BI193" s="206">
        <v>33.728996580479681</v>
      </c>
    </row>
    <row r="194" spans="1:61" x14ac:dyDescent="0.25">
      <c r="A194" s="207" t="s">
        <v>1827</v>
      </c>
      <c r="B194" s="204">
        <v>46.028459307185727</v>
      </c>
      <c r="C194" s="205">
        <v>45.55178476202196</v>
      </c>
      <c r="D194" s="205">
        <v>45.951929291621532</v>
      </c>
      <c r="E194" s="205">
        <v>45.950705619872423</v>
      </c>
      <c r="F194" s="205">
        <v>47.505725227098928</v>
      </c>
      <c r="G194" s="204">
        <v>36.953290265913381</v>
      </c>
      <c r="H194" s="205">
        <v>36.237564881534183</v>
      </c>
      <c r="I194" s="205">
        <v>37.044891274874992</v>
      </c>
      <c r="J194" s="205">
        <v>37.324894529815374</v>
      </c>
      <c r="K194" s="205">
        <v>38.153829203007874</v>
      </c>
      <c r="L194" s="204">
        <v>31.822725072747996</v>
      </c>
      <c r="M194" s="205">
        <v>31.671782508053496</v>
      </c>
      <c r="N194" s="205">
        <v>32.084086140275708</v>
      </c>
      <c r="O194" s="205">
        <v>32.0844345464306</v>
      </c>
      <c r="P194" s="205">
        <v>32.559864017428119</v>
      </c>
      <c r="Q194" s="204">
        <v>34.547235961071223</v>
      </c>
      <c r="R194" s="205">
        <v>34.346519608342739</v>
      </c>
      <c r="S194" s="205">
        <v>34.58856488158743</v>
      </c>
      <c r="T194" s="205">
        <v>34.619291175962232</v>
      </c>
      <c r="U194" s="205">
        <v>35.172507602240735</v>
      </c>
      <c r="V194" s="204">
        <v>31.716380797027373</v>
      </c>
      <c r="W194" s="205">
        <v>31.565717349633804</v>
      </c>
      <c r="X194" s="205">
        <v>31.753997051089872</v>
      </c>
      <c r="Y194" s="205">
        <v>31.712375345330475</v>
      </c>
      <c r="Z194" s="205">
        <v>32.057648481259406</v>
      </c>
      <c r="AA194" s="204">
        <v>29.639874280799617</v>
      </c>
      <c r="AB194" s="205">
        <v>29.324016034399911</v>
      </c>
      <c r="AC194" s="205">
        <v>29.606295131718312</v>
      </c>
      <c r="AD194" s="205">
        <v>29.492543666996454</v>
      </c>
      <c r="AE194" s="205">
        <v>30.089636208546104</v>
      </c>
      <c r="AF194" s="204">
        <v>27.576856295282777</v>
      </c>
      <c r="AG194" s="205">
        <v>27.419627302157718</v>
      </c>
      <c r="AH194" s="205">
        <v>27.435226183239656</v>
      </c>
      <c r="AI194" s="205">
        <v>27.529576301973911</v>
      </c>
      <c r="AJ194" s="205">
        <v>28.112909906289001</v>
      </c>
      <c r="AK194" s="204">
        <v>28.176858982449978</v>
      </c>
      <c r="AL194" s="205">
        <v>27.846388466046001</v>
      </c>
      <c r="AM194" s="205">
        <v>27.936749677415261</v>
      </c>
      <c r="AN194" s="205">
        <v>27.876990471196144</v>
      </c>
      <c r="AO194" s="205">
        <v>28.454252983883574</v>
      </c>
      <c r="AP194" s="204">
        <v>28.650392849492508</v>
      </c>
      <c r="AQ194" s="205">
        <v>28.627127829275434</v>
      </c>
      <c r="AR194" s="205">
        <v>28.495507105454024</v>
      </c>
      <c r="AS194" s="205">
        <v>28.584059562356067</v>
      </c>
      <c r="AT194" s="205">
        <v>28.871123669165193</v>
      </c>
      <c r="AU194" s="204">
        <v>29.515372447197837</v>
      </c>
      <c r="AV194" s="205">
        <v>29.454899771947062</v>
      </c>
      <c r="AW194" s="205">
        <v>29.367584274913593</v>
      </c>
      <c r="AX194" s="205">
        <v>29.343283120280098</v>
      </c>
      <c r="AY194" s="205">
        <v>29.882943431331892</v>
      </c>
      <c r="AZ194" s="204">
        <v>30.358664207505022</v>
      </c>
      <c r="BA194" s="205">
        <v>30.278660028112196</v>
      </c>
      <c r="BB194" s="205">
        <v>30.340237657054669</v>
      </c>
      <c r="BC194" s="205">
        <v>30.240609620838907</v>
      </c>
      <c r="BD194" s="205">
        <v>30.696471159676811</v>
      </c>
      <c r="BE194" s="204">
        <v>34.312383058706516</v>
      </c>
      <c r="BF194" s="205">
        <v>33.549764673505898</v>
      </c>
      <c r="BG194" s="205">
        <v>35.188947277335011</v>
      </c>
      <c r="BH194" s="205">
        <v>35.041373838368585</v>
      </c>
      <c r="BI194" s="206">
        <v>35.073321495388264</v>
      </c>
    </row>
    <row r="195" spans="1:61" x14ac:dyDescent="0.25">
      <c r="A195" s="207" t="s">
        <v>1828</v>
      </c>
      <c r="B195" s="204">
        <v>50.092232582795859</v>
      </c>
      <c r="C195" s="205">
        <v>49.171892089471768</v>
      </c>
      <c r="D195" s="205">
        <v>50.130255146346009</v>
      </c>
      <c r="E195" s="205">
        <v>50.570915752086627</v>
      </c>
      <c r="F195" s="205">
        <v>51.049578597753808</v>
      </c>
      <c r="G195" s="204">
        <v>39.724435948873257</v>
      </c>
      <c r="H195" s="205">
        <v>37.897487530886288</v>
      </c>
      <c r="I195" s="205">
        <v>41.023525011701871</v>
      </c>
      <c r="J195" s="205">
        <v>41.931975135596076</v>
      </c>
      <c r="K195" s="205">
        <v>42.102882841680682</v>
      </c>
      <c r="L195" s="204">
        <v>32.923042317740602</v>
      </c>
      <c r="M195" s="205">
        <v>32.592338368998654</v>
      </c>
      <c r="N195" s="205">
        <v>33.682762958973896</v>
      </c>
      <c r="O195" s="205">
        <v>33.215547071284099</v>
      </c>
      <c r="P195" s="205">
        <v>34.659464927207409</v>
      </c>
      <c r="Q195" s="204">
        <v>36.274408916830239</v>
      </c>
      <c r="R195" s="205">
        <v>35.428413526007354</v>
      </c>
      <c r="S195" s="205">
        <v>36.317372639763477</v>
      </c>
      <c r="T195" s="205">
        <v>35.319668825385214</v>
      </c>
      <c r="U195" s="205">
        <v>37.241409414242426</v>
      </c>
      <c r="V195" s="204">
        <v>32.455181803904836</v>
      </c>
      <c r="W195" s="205">
        <v>32.395147166253537</v>
      </c>
      <c r="X195" s="205">
        <v>32.749368654723582</v>
      </c>
      <c r="Y195" s="205">
        <v>32.469224747124535</v>
      </c>
      <c r="Z195" s="205">
        <v>33.414963525550867</v>
      </c>
      <c r="AA195" s="204">
        <v>30.013239108461157</v>
      </c>
      <c r="AB195" s="205">
        <v>28.268729254089301</v>
      </c>
      <c r="AC195" s="205">
        <v>29.137249317089012</v>
      </c>
      <c r="AD195" s="205">
        <v>28.925165958756448</v>
      </c>
      <c r="AE195" s="205">
        <v>31.263477281654634</v>
      </c>
      <c r="AF195" s="204">
        <v>21.075768845154649</v>
      </c>
      <c r="AG195" s="205">
        <v>20.993292801933116</v>
      </c>
      <c r="AH195" s="205">
        <v>28.09636803524808</v>
      </c>
      <c r="AI195" s="205">
        <v>27.160146301507069</v>
      </c>
      <c r="AJ195" s="205">
        <v>27.071379934346535</v>
      </c>
      <c r="AK195" s="204">
        <v>19.034700530122599</v>
      </c>
      <c r="AL195" s="205">
        <v>18.816923057837609</v>
      </c>
      <c r="AM195" s="205">
        <v>24.482999071082777</v>
      </c>
      <c r="AN195" s="205">
        <v>26.854666917595683</v>
      </c>
      <c r="AO195" s="205">
        <v>18.757770721767169</v>
      </c>
      <c r="AP195" s="204">
        <v>29.504281122130852</v>
      </c>
      <c r="AQ195" s="205">
        <v>28.904324797979136</v>
      </c>
      <c r="AR195" s="205">
        <v>29.027004821985059</v>
      </c>
      <c r="AS195" s="205">
        <v>28.807939208298158</v>
      </c>
      <c r="AT195" s="205">
        <v>30.136570842335349</v>
      </c>
      <c r="AU195" s="204">
        <v>31.026824786846515</v>
      </c>
      <c r="AV195" s="205">
        <v>30.568554032170024</v>
      </c>
      <c r="AW195" s="205">
        <v>30.304035841392697</v>
      </c>
      <c r="AX195" s="205">
        <v>30.354783940241234</v>
      </c>
      <c r="AY195" s="205">
        <v>31.693596655420929</v>
      </c>
      <c r="AZ195" s="204">
        <v>32.137314097848893</v>
      </c>
      <c r="BA195" s="205">
        <v>31.450529289252795</v>
      </c>
      <c r="BB195" s="205">
        <v>31.365742978520935</v>
      </c>
      <c r="BC195" s="205">
        <v>30.982593721498517</v>
      </c>
      <c r="BD195" s="205">
        <v>32.99729017939805</v>
      </c>
      <c r="BE195" s="204">
        <v>34.375411150360932</v>
      </c>
      <c r="BF195" s="205">
        <v>33.716047212072105</v>
      </c>
      <c r="BG195" s="205">
        <v>34.761780943308089</v>
      </c>
      <c r="BH195" s="205">
        <v>33.257625362932949</v>
      </c>
      <c r="BI195" s="206">
        <v>34.627144318827384</v>
      </c>
    </row>
    <row r="196" spans="1:61" x14ac:dyDescent="0.25">
      <c r="A196" s="207" t="s">
        <v>1829</v>
      </c>
      <c r="B196" s="204">
        <v>50.893801154010831</v>
      </c>
      <c r="C196" s="205">
        <v>50.307941322972695</v>
      </c>
      <c r="D196" s="205">
        <v>50.805867608097735</v>
      </c>
      <c r="E196" s="205">
        <v>51.364024934410807</v>
      </c>
      <c r="F196" s="205">
        <v>51.817164909877924</v>
      </c>
      <c r="G196" s="204">
        <v>40.355536052223975</v>
      </c>
      <c r="H196" s="205">
        <v>39.592009312834648</v>
      </c>
      <c r="I196" s="205">
        <v>41.575883070691404</v>
      </c>
      <c r="J196" s="205">
        <v>42.225236487285258</v>
      </c>
      <c r="K196" s="205">
        <v>42.771496836776592</v>
      </c>
      <c r="L196" s="204">
        <v>34.141443207000805</v>
      </c>
      <c r="M196" s="205">
        <v>34.048531017459418</v>
      </c>
      <c r="N196" s="205">
        <v>34.25708379356837</v>
      </c>
      <c r="O196" s="205">
        <v>34.714444220026472</v>
      </c>
      <c r="P196" s="205">
        <v>35.184493944584311</v>
      </c>
      <c r="Q196" s="204">
        <v>36.849979835554755</v>
      </c>
      <c r="R196" s="205">
        <v>36.477200305754742</v>
      </c>
      <c r="S196" s="205">
        <v>36.893056630660759</v>
      </c>
      <c r="T196" s="205">
        <v>36.899542602709566</v>
      </c>
      <c r="U196" s="205">
        <v>37.834058924976894</v>
      </c>
      <c r="V196" s="204">
        <v>33.903928925947987</v>
      </c>
      <c r="W196" s="205">
        <v>33.843860944436464</v>
      </c>
      <c r="X196" s="205">
        <v>34.187005144209898</v>
      </c>
      <c r="Y196" s="205">
        <v>33.840286319960377</v>
      </c>
      <c r="Z196" s="205">
        <v>34.766470659066798</v>
      </c>
      <c r="AA196" s="204">
        <v>30.585380400138831</v>
      </c>
      <c r="AB196" s="205">
        <v>29.514864551824065</v>
      </c>
      <c r="AC196" s="205">
        <v>30.533898258798768</v>
      </c>
      <c r="AD196" s="205">
        <v>30.311475722922435</v>
      </c>
      <c r="AE196" s="205">
        <v>31.760454136367709</v>
      </c>
      <c r="AF196" s="204">
        <v>21.027351593393469</v>
      </c>
      <c r="AG196" s="205">
        <v>21.063138911693184</v>
      </c>
      <c r="AH196" s="205">
        <v>28.35551754357439</v>
      </c>
      <c r="AI196" s="205">
        <v>28.17740656048009</v>
      </c>
      <c r="AJ196" s="205">
        <v>26.95405439007083</v>
      </c>
      <c r="AK196" s="204">
        <v>18.796670078256192</v>
      </c>
      <c r="AL196" s="205">
        <v>18.652017405721441</v>
      </c>
      <c r="AM196" s="205">
        <v>25.071629409582744</v>
      </c>
      <c r="AN196" s="205">
        <v>28.052354711503913</v>
      </c>
      <c r="AO196" s="205">
        <v>18.380314648387085</v>
      </c>
      <c r="AP196" s="204">
        <v>30.410089258548258</v>
      </c>
      <c r="AQ196" s="205">
        <v>30.159341063080621</v>
      </c>
      <c r="AR196" s="205">
        <v>30.340230060493994</v>
      </c>
      <c r="AS196" s="205">
        <v>31.041239115662133</v>
      </c>
      <c r="AT196" s="205">
        <v>30.61920613519597</v>
      </c>
      <c r="AU196" s="204">
        <v>31.521795486228424</v>
      </c>
      <c r="AV196" s="205">
        <v>31.516093698824559</v>
      </c>
      <c r="AW196" s="205">
        <v>31.661444325250674</v>
      </c>
      <c r="AX196" s="205">
        <v>32.512385131644763</v>
      </c>
      <c r="AY196" s="205">
        <v>32.193596655420926</v>
      </c>
      <c r="AZ196" s="204">
        <v>32.649923424262489</v>
      </c>
      <c r="BA196" s="205">
        <v>32.664191502916928</v>
      </c>
      <c r="BB196" s="205">
        <v>32.762110675284866</v>
      </c>
      <c r="BC196" s="205">
        <v>33.16261762637248</v>
      </c>
      <c r="BD196" s="205">
        <v>33.522510633742073</v>
      </c>
      <c r="BE196" s="204">
        <v>34.923467991896501</v>
      </c>
      <c r="BF196" s="205">
        <v>34.574501597688325</v>
      </c>
      <c r="BG196" s="205">
        <v>35.316775803483225</v>
      </c>
      <c r="BH196" s="205">
        <v>34.737176919624922</v>
      </c>
      <c r="BI196" s="206">
        <v>35.179873569953429</v>
      </c>
    </row>
    <row r="197" spans="1:61" x14ac:dyDescent="0.25">
      <c r="A197" s="207" t="s">
        <v>1830</v>
      </c>
      <c r="B197" s="204">
        <v>51.166724308307117</v>
      </c>
      <c r="C197" s="205">
        <v>50.590181018013894</v>
      </c>
      <c r="D197" s="205">
        <v>51.228078097517688</v>
      </c>
      <c r="E197" s="205">
        <v>51.786018133528415</v>
      </c>
      <c r="F197" s="205">
        <v>52.247412797826094</v>
      </c>
      <c r="G197" s="204">
        <v>40.573872133264246</v>
      </c>
      <c r="H197" s="205">
        <v>39.823355962328712</v>
      </c>
      <c r="I197" s="205">
        <v>42.133829442051898</v>
      </c>
      <c r="J197" s="205">
        <v>42.931297076389335</v>
      </c>
      <c r="K197" s="205">
        <v>43.225834707313105</v>
      </c>
      <c r="L197" s="204">
        <v>34.336597942523774</v>
      </c>
      <c r="M197" s="205">
        <v>34.243996629502838</v>
      </c>
      <c r="N197" s="205">
        <v>34.444811339667218</v>
      </c>
      <c r="O197" s="205">
        <v>34.998772549066103</v>
      </c>
      <c r="P197" s="205">
        <v>35.463027428429854</v>
      </c>
      <c r="Q197" s="204">
        <v>37.055167972985956</v>
      </c>
      <c r="R197" s="205">
        <v>36.355730833909661</v>
      </c>
      <c r="S197" s="205">
        <v>37.095703744469418</v>
      </c>
      <c r="T197" s="205">
        <v>37.112178477058755</v>
      </c>
      <c r="U197" s="205">
        <v>38.041486323130144</v>
      </c>
      <c r="V197" s="204">
        <v>34.101282050142387</v>
      </c>
      <c r="W197" s="205">
        <v>34.041208736318289</v>
      </c>
      <c r="X197" s="205">
        <v>34.478120782444165</v>
      </c>
      <c r="Y197" s="205">
        <v>34.134424544604045</v>
      </c>
      <c r="Z197" s="205">
        <v>35.268714841957213</v>
      </c>
      <c r="AA197" s="204">
        <v>30.74794850380048</v>
      </c>
      <c r="AB197" s="205">
        <v>29.357072852963469</v>
      </c>
      <c r="AC197" s="205">
        <v>30.706154129210386</v>
      </c>
      <c r="AD197" s="205">
        <v>30.478864154552173</v>
      </c>
      <c r="AE197" s="205">
        <v>31.935275348491604</v>
      </c>
      <c r="AF197" s="204">
        <v>21.052443714448319</v>
      </c>
      <c r="AG197" s="205">
        <v>21.100443036602183</v>
      </c>
      <c r="AH197" s="205">
        <v>28.51055459524995</v>
      </c>
      <c r="AI197" s="205">
        <v>28.34009240608939</v>
      </c>
      <c r="AJ197" s="205">
        <v>27.109419166812501</v>
      </c>
      <c r="AK197" s="204">
        <v>18.905832747966766</v>
      </c>
      <c r="AL197" s="205">
        <v>18.760828326111355</v>
      </c>
      <c r="AM197" s="205">
        <v>25.210044749715461</v>
      </c>
      <c r="AN197" s="205">
        <v>28.214898988472253</v>
      </c>
      <c r="AO197" s="205">
        <v>18.545582070886095</v>
      </c>
      <c r="AP197" s="204">
        <v>30.585272639703543</v>
      </c>
      <c r="AQ197" s="205">
        <v>30.260954054183983</v>
      </c>
      <c r="AR197" s="205">
        <v>30.518025927136215</v>
      </c>
      <c r="AS197" s="205">
        <v>31.400140362174437</v>
      </c>
      <c r="AT197" s="205">
        <v>30.786570842335347</v>
      </c>
      <c r="AU197" s="204">
        <v>31.691795486228422</v>
      </c>
      <c r="AV197" s="205">
        <v>31.693473470650311</v>
      </c>
      <c r="AW197" s="205">
        <v>31.843948806045081</v>
      </c>
      <c r="AX197" s="205">
        <v>33.064731823511565</v>
      </c>
      <c r="AY197" s="205">
        <v>32.371140461486156</v>
      </c>
      <c r="AZ197" s="204">
        <v>32.82771583494339</v>
      </c>
      <c r="BA197" s="205">
        <v>32.789950503676863</v>
      </c>
      <c r="BB197" s="205">
        <v>32.957297178528059</v>
      </c>
      <c r="BC197" s="205">
        <v>33.360394608872888</v>
      </c>
      <c r="BD197" s="205">
        <v>33.705076333901694</v>
      </c>
      <c r="BE197" s="204">
        <v>35.111208504289444</v>
      </c>
      <c r="BF197" s="205">
        <v>34.369099821120074</v>
      </c>
      <c r="BG197" s="205">
        <v>35.504516556004859</v>
      </c>
      <c r="BH197" s="205">
        <v>34.939843002490214</v>
      </c>
      <c r="BI197" s="206">
        <v>35.367608804496435</v>
      </c>
    </row>
    <row r="198" spans="1:61" x14ac:dyDescent="0.25">
      <c r="A198" s="207" t="s">
        <v>1831</v>
      </c>
      <c r="B198" s="204">
        <v>51.640150062186095</v>
      </c>
      <c r="C198" s="205">
        <v>50.688239952884913</v>
      </c>
      <c r="D198" s="205">
        <v>51.357449081252113</v>
      </c>
      <c r="E198" s="205">
        <v>50.955245022747832</v>
      </c>
      <c r="F198" s="205">
        <v>52.618320703103002</v>
      </c>
      <c r="G198" s="204">
        <v>40.441960186419223</v>
      </c>
      <c r="H198" s="205">
        <v>39.438516186558346</v>
      </c>
      <c r="I198" s="205">
        <v>40.807790846336673</v>
      </c>
      <c r="J198" s="205">
        <v>41.072946269117821</v>
      </c>
      <c r="K198" s="205">
        <v>42.51020765589017</v>
      </c>
      <c r="L198" s="204">
        <v>34.441542682365601</v>
      </c>
      <c r="M198" s="205">
        <v>34.052328820762746</v>
      </c>
      <c r="N198" s="205">
        <v>34.624948738006047</v>
      </c>
      <c r="O198" s="205">
        <v>34.534116274496249</v>
      </c>
      <c r="P198" s="205">
        <v>35.537637312127501</v>
      </c>
      <c r="Q198" s="204">
        <v>37.299755789213599</v>
      </c>
      <c r="R198" s="205">
        <v>37.076804164088379</v>
      </c>
      <c r="S198" s="205">
        <v>37.3544629033021</v>
      </c>
      <c r="T198" s="205">
        <v>37.085386461951337</v>
      </c>
      <c r="U198" s="205">
        <v>38.803996074414208</v>
      </c>
      <c r="V198" s="204">
        <v>33.785998299153427</v>
      </c>
      <c r="W198" s="205">
        <v>33.673646751041154</v>
      </c>
      <c r="X198" s="205">
        <v>33.802191466181732</v>
      </c>
      <c r="Y198" s="205">
        <v>33.450238938968688</v>
      </c>
      <c r="Z198" s="205">
        <v>34.499818984874281</v>
      </c>
      <c r="AA198" s="204">
        <v>31.42583641570301</v>
      </c>
      <c r="AB198" s="205">
        <v>31.153434294452811</v>
      </c>
      <c r="AC198" s="205">
        <v>31.27200041811664</v>
      </c>
      <c r="AD198" s="205">
        <v>30.976056660747723</v>
      </c>
      <c r="AE198" s="205">
        <v>32.436930117247108</v>
      </c>
      <c r="AF198" s="204">
        <v>38.288057142183128</v>
      </c>
      <c r="AG198" s="205">
        <v>37.547708452733161</v>
      </c>
      <c r="AH198" s="205">
        <v>28.866365900617961</v>
      </c>
      <c r="AI198" s="205">
        <v>28.517594203452123</v>
      </c>
      <c r="AJ198" s="205">
        <v>33.306057965050201</v>
      </c>
      <c r="AK198" s="204">
        <v>41.915612590686081</v>
      </c>
      <c r="AL198" s="205">
        <v>40.917094940431447</v>
      </c>
      <c r="AM198" s="205">
        <v>32.761969352072313</v>
      </c>
      <c r="AN198" s="205">
        <v>29.419827069856012</v>
      </c>
      <c r="AO198" s="205">
        <v>44.007804087093398</v>
      </c>
      <c r="AP198" s="204">
        <v>30.387160972375142</v>
      </c>
      <c r="AQ198" s="205">
        <v>30.290573146339295</v>
      </c>
      <c r="AR198" s="205">
        <v>30.013714426901096</v>
      </c>
      <c r="AS198" s="205">
        <v>29.773785593871303</v>
      </c>
      <c r="AT198" s="205">
        <v>30.845990182744735</v>
      </c>
      <c r="AU198" s="204">
        <v>31.562938309706393</v>
      </c>
      <c r="AV198" s="205">
        <v>31.527347565413589</v>
      </c>
      <c r="AW198" s="205">
        <v>31.524993933248361</v>
      </c>
      <c r="AX198" s="205">
        <v>31.176737842026288</v>
      </c>
      <c r="AY198" s="205">
        <v>32.24632051468857</v>
      </c>
      <c r="AZ198" s="204">
        <v>32.646068015353222</v>
      </c>
      <c r="BA198" s="205">
        <v>32.490710632924412</v>
      </c>
      <c r="BB198" s="205">
        <v>32.560733193266167</v>
      </c>
      <c r="BC198" s="205">
        <v>32.314200433949885</v>
      </c>
      <c r="BD198" s="205">
        <v>33.657473552762404</v>
      </c>
      <c r="BE198" s="204">
        <v>35.316516108270982</v>
      </c>
      <c r="BF198" s="205">
        <v>35.094703013438931</v>
      </c>
      <c r="BG198" s="205">
        <v>35.26791936844652</v>
      </c>
      <c r="BH198" s="205">
        <v>34.678401097215769</v>
      </c>
      <c r="BI198" s="206">
        <v>35.460358499376866</v>
      </c>
    </row>
    <row r="199" spans="1:61" x14ac:dyDescent="0.25">
      <c r="A199" s="207" t="s">
        <v>1832</v>
      </c>
      <c r="B199" s="204">
        <v>49.253656651193758</v>
      </c>
      <c r="C199" s="205">
        <v>48.615590843031768</v>
      </c>
      <c r="D199" s="205">
        <v>49.393622233414696</v>
      </c>
      <c r="E199" s="205">
        <v>49.676334976637136</v>
      </c>
      <c r="F199" s="205">
        <v>50.129806423253186</v>
      </c>
      <c r="G199" s="204">
        <v>37.794625914709329</v>
      </c>
      <c r="H199" s="205">
        <v>36.919302661211262</v>
      </c>
      <c r="I199" s="205">
        <v>38.822490006074368</v>
      </c>
      <c r="J199" s="205">
        <v>39.232904613025099</v>
      </c>
      <c r="K199" s="205">
        <v>40.20005594156774</v>
      </c>
      <c r="L199" s="204">
        <v>32.045612378841838</v>
      </c>
      <c r="M199" s="205">
        <v>31.935629633868825</v>
      </c>
      <c r="N199" s="205">
        <v>32.443284163852852</v>
      </c>
      <c r="O199" s="205">
        <v>32.685624083901068</v>
      </c>
      <c r="P199" s="205">
        <v>32.697593928098748</v>
      </c>
      <c r="Q199" s="204">
        <v>34.715737052339705</v>
      </c>
      <c r="R199" s="205">
        <v>34.586900884504786</v>
      </c>
      <c r="S199" s="205">
        <v>35.889379365438081</v>
      </c>
      <c r="T199" s="205">
        <v>35.890350371690189</v>
      </c>
      <c r="U199" s="205">
        <v>36.486628428619532</v>
      </c>
      <c r="V199" s="204">
        <v>31.86710693109794</v>
      </c>
      <c r="W199" s="205">
        <v>31.783065141515621</v>
      </c>
      <c r="X199" s="205">
        <v>32.413505082774272</v>
      </c>
      <c r="Y199" s="205">
        <v>32.205055928677567</v>
      </c>
      <c r="Z199" s="205">
        <v>32.633088726034501</v>
      </c>
      <c r="AA199" s="204">
        <v>30.558589738094224</v>
      </c>
      <c r="AB199" s="205">
        <v>30.211433981885715</v>
      </c>
      <c r="AC199" s="205">
        <v>30.632944073428067</v>
      </c>
      <c r="AD199" s="205">
        <v>30.527364120714278</v>
      </c>
      <c r="AE199" s="205">
        <v>31.134737535124039</v>
      </c>
      <c r="AF199" s="204">
        <v>27.963849091321926</v>
      </c>
      <c r="AG199" s="205">
        <v>27.753028516550756</v>
      </c>
      <c r="AH199" s="205">
        <v>28.198447915441964</v>
      </c>
      <c r="AI199" s="205">
        <v>28.524597649635222</v>
      </c>
      <c r="AJ199" s="205">
        <v>28.7861863777709</v>
      </c>
      <c r="AK199" s="204">
        <v>28.736858982449981</v>
      </c>
      <c r="AL199" s="205">
        <v>28.251905682765184</v>
      </c>
      <c r="AM199" s="205">
        <v>28.505710463158767</v>
      </c>
      <c r="AN199" s="205">
        <v>28.874446194227811</v>
      </c>
      <c r="AO199" s="205">
        <v>29.471604798571949</v>
      </c>
      <c r="AP199" s="204">
        <v>29.508570908153192</v>
      </c>
      <c r="AQ199" s="205">
        <v>29.431982841883983</v>
      </c>
      <c r="AR199" s="205">
        <v>29.423717838156641</v>
      </c>
      <c r="AS199" s="205">
        <v>29.903275779277848</v>
      </c>
      <c r="AT199" s="205">
        <v>30.109708117299984</v>
      </c>
      <c r="AU199" s="204">
        <v>30.352879708470198</v>
      </c>
      <c r="AV199" s="205">
        <v>30.287396511881798</v>
      </c>
      <c r="AW199" s="205">
        <v>30.639259293874776</v>
      </c>
      <c r="AX199" s="205">
        <v>30.730773584132113</v>
      </c>
      <c r="AY199" s="205">
        <v>31.243481405306042</v>
      </c>
      <c r="AZ199" s="204">
        <v>31.183859147958955</v>
      </c>
      <c r="BA199" s="205">
        <v>30.558660028112197</v>
      </c>
      <c r="BB199" s="205">
        <v>31.534597433179552</v>
      </c>
      <c r="BC199" s="205">
        <v>31.612921208961261</v>
      </c>
      <c r="BD199" s="205">
        <v>31.997374871987034</v>
      </c>
      <c r="BE199" s="204">
        <v>33.579910729827184</v>
      </c>
      <c r="BF199" s="205">
        <v>32.971458345437036</v>
      </c>
      <c r="BG199" s="205">
        <v>34.217296804655412</v>
      </c>
      <c r="BH199" s="205">
        <v>34.070367482576863</v>
      </c>
      <c r="BI199" s="206">
        <v>33.692640595426823</v>
      </c>
    </row>
    <row r="200" spans="1:61" x14ac:dyDescent="0.25">
      <c r="A200" s="207" t="s">
        <v>1833</v>
      </c>
      <c r="B200" s="204">
        <v>48.632079761314131</v>
      </c>
      <c r="C200" s="205">
        <v>48.174887427774451</v>
      </c>
      <c r="D200" s="205">
        <v>48.581580936336557</v>
      </c>
      <c r="E200" s="205">
        <v>48.636906067869624</v>
      </c>
      <c r="F200" s="205">
        <v>49.081049005414776</v>
      </c>
      <c r="G200" s="204">
        <v>38.926157154059077</v>
      </c>
      <c r="H200" s="205">
        <v>38.192664390458859</v>
      </c>
      <c r="I200" s="205">
        <v>39.050614132221263</v>
      </c>
      <c r="J200" s="205">
        <v>39.305807898067684</v>
      </c>
      <c r="K200" s="205">
        <v>40.211646933771327</v>
      </c>
      <c r="L200" s="204">
        <v>33.453830176790021</v>
      </c>
      <c r="M200" s="205">
        <v>33.287193481295844</v>
      </c>
      <c r="N200" s="205">
        <v>33.7044655678678</v>
      </c>
      <c r="O200" s="205">
        <v>33.699646590752515</v>
      </c>
      <c r="P200" s="205">
        <v>34.205855102187179</v>
      </c>
      <c r="Q200" s="204">
        <v>36.284311979245302</v>
      </c>
      <c r="R200" s="205">
        <v>36.111065045681215</v>
      </c>
      <c r="S200" s="205">
        <v>36.317566901992706</v>
      </c>
      <c r="T200" s="205">
        <v>36.29709406326333</v>
      </c>
      <c r="U200" s="205">
        <v>36.893795908937868</v>
      </c>
      <c r="V200" s="204">
        <v>33.319762607451132</v>
      </c>
      <c r="W200" s="205">
        <v>33.181782072815139</v>
      </c>
      <c r="X200" s="205">
        <v>33.35079830273839</v>
      </c>
      <c r="Y200" s="205">
        <v>33.308765426228611</v>
      </c>
      <c r="Z200" s="205">
        <v>33.669575107952724</v>
      </c>
      <c r="AA200" s="204">
        <v>31.153125695693721</v>
      </c>
      <c r="AB200" s="205">
        <v>30.812800922511116</v>
      </c>
      <c r="AC200" s="205">
        <v>31.129998649992398</v>
      </c>
      <c r="AD200" s="205">
        <v>31.008788277103346</v>
      </c>
      <c r="AE200" s="205">
        <v>31.609158805414847</v>
      </c>
      <c r="AF200" s="204">
        <v>28.979521377451576</v>
      </c>
      <c r="AG200" s="205">
        <v>28.789646416456268</v>
      </c>
      <c r="AH200" s="205">
        <v>28.83029648011167</v>
      </c>
      <c r="AI200" s="205">
        <v>28.906967138182608</v>
      </c>
      <c r="AJ200" s="205">
        <v>29.551872883425673</v>
      </c>
      <c r="AK200" s="204">
        <v>29.626858982449978</v>
      </c>
      <c r="AL200" s="205">
        <v>29.292576005907961</v>
      </c>
      <c r="AM200" s="205">
        <v>29.365418393195132</v>
      </c>
      <c r="AN200" s="205">
        <v>29.309551562530459</v>
      </c>
      <c r="AO200" s="205">
        <v>29.921604798571948</v>
      </c>
      <c r="AP200" s="204">
        <v>30.138243767796791</v>
      </c>
      <c r="AQ200" s="205">
        <v>30.089753729027631</v>
      </c>
      <c r="AR200" s="205">
        <v>29.985921971514426</v>
      </c>
      <c r="AS200" s="205">
        <v>30.059310893949547</v>
      </c>
      <c r="AT200" s="205">
        <v>30.363032474270675</v>
      </c>
      <c r="AU200" s="204">
        <v>31.025406588664183</v>
      </c>
      <c r="AV200" s="205">
        <v>30.96480703446268</v>
      </c>
      <c r="AW200" s="205">
        <v>30.897498414042769</v>
      </c>
      <c r="AX200" s="205">
        <v>30.873326414227964</v>
      </c>
      <c r="AY200" s="205">
        <v>31.42555890561427</v>
      </c>
      <c r="AZ200" s="204">
        <v>31.912029583361093</v>
      </c>
      <c r="BA200" s="205">
        <v>31.824250827081418</v>
      </c>
      <c r="BB200" s="205">
        <v>31.888405961921233</v>
      </c>
      <c r="BC200" s="205">
        <v>31.801700721995466</v>
      </c>
      <c r="BD200" s="205">
        <v>32.222556889532818</v>
      </c>
      <c r="BE200" s="204">
        <v>34.300600639211297</v>
      </c>
      <c r="BF200" s="205">
        <v>34.297649670524564</v>
      </c>
      <c r="BG200" s="205">
        <v>34.417431449638926</v>
      </c>
      <c r="BH200" s="205">
        <v>34.273210968906376</v>
      </c>
      <c r="BI200" s="206">
        <v>34.343105081095871</v>
      </c>
    </row>
    <row r="201" spans="1:61" x14ac:dyDescent="0.25">
      <c r="A201" s="207" t="s">
        <v>1834</v>
      </c>
      <c r="B201" s="204">
        <v>49.130254140642521</v>
      </c>
      <c r="C201" s="205">
        <v>48.641842791509909</v>
      </c>
      <c r="D201" s="205">
        <v>49.082582077863833</v>
      </c>
      <c r="E201" s="205">
        <v>49.138865133096267</v>
      </c>
      <c r="F201" s="205">
        <v>49.591773233478236</v>
      </c>
      <c r="G201" s="204">
        <v>39.26930827055169</v>
      </c>
      <c r="H201" s="205">
        <v>38.492904397793197</v>
      </c>
      <c r="I201" s="205">
        <v>39.432453484127123</v>
      </c>
      <c r="J201" s="205">
        <v>39.711975573002782</v>
      </c>
      <c r="K201" s="205">
        <v>40.615416583179609</v>
      </c>
      <c r="L201" s="204">
        <v>33.621562747360898</v>
      </c>
      <c r="M201" s="205">
        <v>33.468005608459073</v>
      </c>
      <c r="N201" s="205">
        <v>33.972460709358138</v>
      </c>
      <c r="O201" s="205">
        <v>33.972831918614233</v>
      </c>
      <c r="P201" s="205">
        <v>34.478428916973321</v>
      </c>
      <c r="Q201" s="204">
        <v>36.58468727951572</v>
      </c>
      <c r="R201" s="205">
        <v>36.288853972991667</v>
      </c>
      <c r="S201" s="205">
        <v>36.660574392733452</v>
      </c>
      <c r="T201" s="205">
        <v>36.663775202928775</v>
      </c>
      <c r="U201" s="205">
        <v>37.243143414614934</v>
      </c>
      <c r="V201" s="204">
        <v>33.566809105159138</v>
      </c>
      <c r="W201" s="205">
        <v>33.346799212033048</v>
      </c>
      <c r="X201" s="205">
        <v>33.623262772467008</v>
      </c>
      <c r="Y201" s="205">
        <v>33.578514358043037</v>
      </c>
      <c r="Z201" s="205">
        <v>33.939284842203961</v>
      </c>
      <c r="AA201" s="204">
        <v>31.105702303238804</v>
      </c>
      <c r="AB201" s="205">
        <v>30.752800922511117</v>
      </c>
      <c r="AC201" s="205">
        <v>31.075202990999696</v>
      </c>
      <c r="AD201" s="205">
        <v>30.953946259784793</v>
      </c>
      <c r="AE201" s="205">
        <v>31.556603220992585</v>
      </c>
      <c r="AF201" s="204">
        <v>28.92418418018454</v>
      </c>
      <c r="AG201" s="205">
        <v>28.734638609643891</v>
      </c>
      <c r="AH201" s="205">
        <v>28.777652774060243</v>
      </c>
      <c r="AI201" s="205">
        <v>28.866967138182606</v>
      </c>
      <c r="AJ201" s="205">
        <v>29.504550752591815</v>
      </c>
      <c r="AK201" s="204">
        <v>29.576858982449977</v>
      </c>
      <c r="AL201" s="205">
        <v>29.224809779078981</v>
      </c>
      <c r="AM201" s="205">
        <v>29.317365203965494</v>
      </c>
      <c r="AN201" s="205">
        <v>29.259551562530465</v>
      </c>
      <c r="AO201" s="205">
        <v>29.868956613260327</v>
      </c>
      <c r="AP201" s="204">
        <v>30.090873947882937</v>
      </c>
      <c r="AQ201" s="205">
        <v>30.03975372902763</v>
      </c>
      <c r="AR201" s="205">
        <v>29.955921971514421</v>
      </c>
      <c r="AS201" s="205">
        <v>30.042291527402782</v>
      </c>
      <c r="AT201" s="205">
        <v>30.343792229500295</v>
      </c>
      <c r="AU201" s="204">
        <v>30.972955813418658</v>
      </c>
      <c r="AV201" s="205">
        <v>30.907396511881803</v>
      </c>
      <c r="AW201" s="205">
        <v>30.862455483607363</v>
      </c>
      <c r="AX201" s="205">
        <v>30.845796100264849</v>
      </c>
      <c r="AY201" s="205">
        <v>31.407926880298294</v>
      </c>
      <c r="AZ201" s="204">
        <v>31.854237172680193</v>
      </c>
      <c r="BA201" s="205">
        <v>31.769049956288956</v>
      </c>
      <c r="BB201" s="205">
        <v>31.833188735326857</v>
      </c>
      <c r="BC201" s="205">
        <v>31.758741033247638</v>
      </c>
      <c r="BD201" s="205">
        <v>32.174770735029171</v>
      </c>
      <c r="BE201" s="204">
        <v>34.251490854305167</v>
      </c>
      <c r="BF201" s="205">
        <v>34.243051447092824</v>
      </c>
      <c r="BG201" s="205">
        <v>34.393181523551455</v>
      </c>
      <c r="BH201" s="205">
        <v>34.251284099226844</v>
      </c>
      <c r="BI201" s="206">
        <v>34.308031708639817</v>
      </c>
    </row>
    <row r="202" spans="1:61" x14ac:dyDescent="0.25">
      <c r="A202" s="207" t="s">
        <v>1835</v>
      </c>
      <c r="B202" s="204">
        <v>49.637957482380607</v>
      </c>
      <c r="C202" s="205">
        <v>48.627698393164799</v>
      </c>
      <c r="D202" s="205">
        <v>49.673927509070644</v>
      </c>
      <c r="E202" s="205">
        <v>49.767745921008114</v>
      </c>
      <c r="F202" s="205">
        <v>50.097864316450845</v>
      </c>
      <c r="G202" s="204">
        <v>36.948616984430892</v>
      </c>
      <c r="H202" s="205">
        <v>35.946331500241762</v>
      </c>
      <c r="I202" s="205">
        <v>38.013172925588236</v>
      </c>
      <c r="J202" s="205">
        <v>38.904967265427835</v>
      </c>
      <c r="K202" s="205">
        <v>39.143229749484924</v>
      </c>
      <c r="L202" s="204">
        <v>31.060961916157492</v>
      </c>
      <c r="M202" s="205">
        <v>30.845660507502288</v>
      </c>
      <c r="N202" s="205">
        <v>31.234939838600003</v>
      </c>
      <c r="O202" s="205">
        <v>31.260481803132102</v>
      </c>
      <c r="P202" s="205">
        <v>31.618655132364129</v>
      </c>
      <c r="Q202" s="204">
        <v>34.913782185556819</v>
      </c>
      <c r="R202" s="205">
        <v>34.793019866778288</v>
      </c>
      <c r="S202" s="205">
        <v>35.564572189883556</v>
      </c>
      <c r="T202" s="205">
        <v>35.687082994968335</v>
      </c>
      <c r="U202" s="205">
        <v>36.174765315515373</v>
      </c>
      <c r="V202" s="204">
        <v>32.548474216173453</v>
      </c>
      <c r="W202" s="205">
        <v>32.074021097784076</v>
      </c>
      <c r="X202" s="205">
        <v>32.802287322143862</v>
      </c>
      <c r="Y202" s="205">
        <v>32.782987978647299</v>
      </c>
      <c r="Z202" s="205">
        <v>32.956963703210207</v>
      </c>
      <c r="AA202" s="204">
        <v>30.742191900154733</v>
      </c>
      <c r="AB202" s="205">
        <v>30.619951245375393</v>
      </c>
      <c r="AC202" s="205">
        <v>30.964968459965334</v>
      </c>
      <c r="AD202" s="205">
        <v>30.980545245292507</v>
      </c>
      <c r="AE202" s="205">
        <v>31.309537564207485</v>
      </c>
      <c r="AF202" s="204">
        <v>28.589183472468367</v>
      </c>
      <c r="AG202" s="205">
        <v>28.395344599513624</v>
      </c>
      <c r="AH202" s="205">
        <v>28.932234982752025</v>
      </c>
      <c r="AI202" s="205">
        <v>29.145634802205219</v>
      </c>
      <c r="AJ202" s="205">
        <v>29.475127960800226</v>
      </c>
      <c r="AK202" s="204">
        <v>29.546858982449976</v>
      </c>
      <c r="AL202" s="205">
        <v>29.288951351256681</v>
      </c>
      <c r="AM202" s="205">
        <v>29.422689516550896</v>
      </c>
      <c r="AN202" s="205">
        <v>29.668456400619572</v>
      </c>
      <c r="AO202" s="205">
        <v>29.773679111178978</v>
      </c>
      <c r="AP202" s="204">
        <v>30.409073495723302</v>
      </c>
      <c r="AQ202" s="205">
        <v>30.38800669833736</v>
      </c>
      <c r="AR202" s="205">
        <v>30.549192823610987</v>
      </c>
      <c r="AS202" s="205">
        <v>30.74596901162657</v>
      </c>
      <c r="AT202" s="205">
        <v>30.711772547904616</v>
      </c>
      <c r="AU202" s="204">
        <v>30.998492593928066</v>
      </c>
      <c r="AV202" s="205">
        <v>30.832637938668313</v>
      </c>
      <c r="AW202" s="205">
        <v>31.19998598898804</v>
      </c>
      <c r="AX202" s="205">
        <v>31.339692063596189</v>
      </c>
      <c r="AY202" s="205">
        <v>31.7104887318471</v>
      </c>
      <c r="AZ202" s="204">
        <v>31.138625919636269</v>
      </c>
      <c r="BA202" s="205">
        <v>30.988582491014949</v>
      </c>
      <c r="BB202" s="205">
        <v>31.285957655569646</v>
      </c>
      <c r="BC202" s="205">
        <v>31.629703163690966</v>
      </c>
      <c r="BD202" s="205">
        <v>31.605161026490677</v>
      </c>
      <c r="BE202" s="204">
        <v>34.957080208584742</v>
      </c>
      <c r="BF202" s="205">
        <v>34.666251716177172</v>
      </c>
      <c r="BG202" s="205">
        <v>35.309823363087965</v>
      </c>
      <c r="BH202" s="205">
        <v>35.16520902841561</v>
      </c>
      <c r="BI202" s="206">
        <v>35.26300402232355</v>
      </c>
    </row>
    <row r="203" spans="1:61" x14ac:dyDescent="0.25">
      <c r="A203" s="207" t="s">
        <v>1836</v>
      </c>
      <c r="B203" s="204">
        <v>50.14948861960459</v>
      </c>
      <c r="C203" s="205">
        <v>48.721962542339107</v>
      </c>
      <c r="D203" s="205">
        <v>50.60036505189764</v>
      </c>
      <c r="E203" s="205">
        <v>50.696707099169551</v>
      </c>
      <c r="F203" s="205">
        <v>51.033954391305841</v>
      </c>
      <c r="G203" s="204">
        <v>36.834473160675735</v>
      </c>
      <c r="H203" s="205">
        <v>35.873764644646897</v>
      </c>
      <c r="I203" s="205">
        <v>38.716813797146415</v>
      </c>
      <c r="J203" s="205">
        <v>39.636110217032538</v>
      </c>
      <c r="K203" s="205">
        <v>39.872731199239496</v>
      </c>
      <c r="L203" s="204">
        <v>31.650148809481667</v>
      </c>
      <c r="M203" s="205">
        <v>31.649367331478903</v>
      </c>
      <c r="N203" s="205">
        <v>32.021149186907181</v>
      </c>
      <c r="O203" s="205">
        <v>32.265163013991547</v>
      </c>
      <c r="P203" s="205">
        <v>32.051569834967452</v>
      </c>
      <c r="Q203" s="204">
        <v>34.615947934825876</v>
      </c>
      <c r="R203" s="205">
        <v>34.499617617296984</v>
      </c>
      <c r="S203" s="205">
        <v>36.228011698979891</v>
      </c>
      <c r="T203" s="205">
        <v>36.350507826206922</v>
      </c>
      <c r="U203" s="205">
        <v>36.852598256051344</v>
      </c>
      <c r="V203" s="204">
        <v>32.728287715680082</v>
      </c>
      <c r="W203" s="205">
        <v>32.377385098558307</v>
      </c>
      <c r="X203" s="205">
        <v>33.416863711203405</v>
      </c>
      <c r="Y203" s="205">
        <v>33.395177766771234</v>
      </c>
      <c r="Z203" s="205">
        <v>33.576714308979192</v>
      </c>
      <c r="AA203" s="204">
        <v>31.471455892499854</v>
      </c>
      <c r="AB203" s="205">
        <v>31.343757100312136</v>
      </c>
      <c r="AC203" s="205">
        <v>31.83849678582477</v>
      </c>
      <c r="AD203" s="205">
        <v>31.850069778571275</v>
      </c>
      <c r="AE203" s="205">
        <v>32.093275860998823</v>
      </c>
      <c r="AF203" s="204">
        <v>30.219175024106583</v>
      </c>
      <c r="AG203" s="205">
        <v>30.017702287829742</v>
      </c>
      <c r="AH203" s="205">
        <v>30.563257036983298</v>
      </c>
      <c r="AI203" s="205">
        <v>30.810647441039283</v>
      </c>
      <c r="AJ203" s="205">
        <v>31.155127960800225</v>
      </c>
      <c r="AK203" s="204">
        <v>30.781425212103919</v>
      </c>
      <c r="AL203" s="205">
        <v>30.707974143907339</v>
      </c>
      <c r="AM203" s="205">
        <v>30.8966853348382</v>
      </c>
      <c r="AN203" s="205">
        <v>31.36100067758791</v>
      </c>
      <c r="AO203" s="205">
        <v>31.447803741715465</v>
      </c>
      <c r="AP203" s="204">
        <v>30.976520294654168</v>
      </c>
      <c r="AQ203" s="205">
        <v>30.955409526556618</v>
      </c>
      <c r="AR203" s="205">
        <v>31.262518662277724</v>
      </c>
      <c r="AS203" s="205">
        <v>31.630892976511902</v>
      </c>
      <c r="AT203" s="205">
        <v>31.665411714424895</v>
      </c>
      <c r="AU203" s="204">
        <v>31.578492593928068</v>
      </c>
      <c r="AV203" s="205">
        <v>31.412637938668318</v>
      </c>
      <c r="AW203" s="205">
        <v>31.784959964401775</v>
      </c>
      <c r="AX203" s="205">
        <v>31.924804611461425</v>
      </c>
      <c r="AY203" s="205">
        <v>32.303049088945926</v>
      </c>
      <c r="AZ203" s="204">
        <v>31.7190039443575</v>
      </c>
      <c r="BA203" s="205">
        <v>31.564173289984172</v>
      </c>
      <c r="BB203" s="205">
        <v>31.899401550032845</v>
      </c>
      <c r="BC203" s="205">
        <v>32.220096387617417</v>
      </c>
      <c r="BD203" s="205">
        <v>32.195161026490673</v>
      </c>
      <c r="BE203" s="204">
        <v>34.666798575304796</v>
      </c>
      <c r="BF203" s="205">
        <v>34.375827205039222</v>
      </c>
      <c r="BG203" s="205">
        <v>35.970786373174512</v>
      </c>
      <c r="BH203" s="205">
        <v>35.818815586213447</v>
      </c>
      <c r="BI203" s="206">
        <v>35.921612805999473</v>
      </c>
    </row>
    <row r="204" spans="1:61" x14ac:dyDescent="0.25">
      <c r="A204" s="207" t="s">
        <v>1837</v>
      </c>
      <c r="B204" s="204">
        <v>50.238100653123915</v>
      </c>
      <c r="C204" s="205">
        <v>48.81810766147462</v>
      </c>
      <c r="D204" s="205">
        <v>50.681543422245099</v>
      </c>
      <c r="E204" s="205">
        <v>51.173367784177991</v>
      </c>
      <c r="F204" s="205">
        <v>51.118387456837119</v>
      </c>
      <c r="G204" s="204">
        <v>36.501851197122804</v>
      </c>
      <c r="H204" s="205">
        <v>35.770645732258224</v>
      </c>
      <c r="I204" s="205">
        <v>38.072814628774331</v>
      </c>
      <c r="J204" s="205">
        <v>40.307624802772914</v>
      </c>
      <c r="K204" s="205">
        <v>39.205552654349219</v>
      </c>
      <c r="L204" s="204">
        <v>31.667447412578497</v>
      </c>
      <c r="M204" s="205">
        <v>31.667125152673883</v>
      </c>
      <c r="N204" s="205">
        <v>32.020188672125293</v>
      </c>
      <c r="O204" s="205">
        <v>32.250519013358641</v>
      </c>
      <c r="P204" s="205">
        <v>31.871785106555382</v>
      </c>
      <c r="Q204" s="204">
        <v>34.034819110238701</v>
      </c>
      <c r="R204" s="205">
        <v>33.921072078040261</v>
      </c>
      <c r="S204" s="205">
        <v>35.940657371250786</v>
      </c>
      <c r="T204" s="205">
        <v>36.06696780449542</v>
      </c>
      <c r="U204" s="205">
        <v>36.559392026691107</v>
      </c>
      <c r="V204" s="204">
        <v>32.429193860951344</v>
      </c>
      <c r="W204" s="205">
        <v>32.281790907785393</v>
      </c>
      <c r="X204" s="205">
        <v>32.956306080488865</v>
      </c>
      <c r="Y204" s="205">
        <v>32.933877880138688</v>
      </c>
      <c r="Z204" s="205">
        <v>33.067212436153675</v>
      </c>
      <c r="AA204" s="204">
        <v>31.864238750330134</v>
      </c>
      <c r="AB204" s="205">
        <v>31.815513975692795</v>
      </c>
      <c r="AC204" s="205">
        <v>32.1</v>
      </c>
      <c r="AD204" s="205">
        <v>32.100000000000009</v>
      </c>
      <c r="AE204" s="205">
        <v>32.642897102206177</v>
      </c>
      <c r="AF204" s="204">
        <v>31.2</v>
      </c>
      <c r="AG204" s="205">
        <v>31.200000000000003</v>
      </c>
      <c r="AH204" s="205">
        <v>31.251056149944425</v>
      </c>
      <c r="AI204" s="205">
        <v>31.631035123905558</v>
      </c>
      <c r="AJ204" s="205">
        <v>31.982025353699878</v>
      </c>
      <c r="AK204" s="204">
        <v>31.400565381787054</v>
      </c>
      <c r="AL204" s="205">
        <v>31.4010395853918</v>
      </c>
      <c r="AM204" s="205">
        <v>31.572106264326091</v>
      </c>
      <c r="AN204" s="205">
        <v>32.020606168636228</v>
      </c>
      <c r="AO204" s="205">
        <v>32.07446039242204</v>
      </c>
      <c r="AP204" s="204">
        <v>31.506559916608335</v>
      </c>
      <c r="AQ204" s="205">
        <v>31.488035426308816</v>
      </c>
      <c r="AR204" s="205">
        <v>31.797695967864058</v>
      </c>
      <c r="AS204" s="205">
        <v>32.1</v>
      </c>
      <c r="AT204" s="205">
        <v>32.099999999999994</v>
      </c>
      <c r="AU204" s="204">
        <v>32.108559017180035</v>
      </c>
      <c r="AV204" s="205">
        <v>31.947551721314458</v>
      </c>
      <c r="AW204" s="205">
        <v>32.146321844689503</v>
      </c>
      <c r="AX204" s="205">
        <v>32.469873865378787</v>
      </c>
      <c r="AY204" s="205">
        <v>32.855648619315012</v>
      </c>
      <c r="AZ204" s="204">
        <v>31.96092187289679</v>
      </c>
      <c r="BA204" s="205">
        <v>31.927883014404646</v>
      </c>
      <c r="BB204" s="205">
        <v>32.1</v>
      </c>
      <c r="BC204" s="205">
        <v>32.1</v>
      </c>
      <c r="BD204" s="205">
        <v>32.272676947486381</v>
      </c>
      <c r="BE204" s="204">
        <v>34.080208072785254</v>
      </c>
      <c r="BF204" s="205">
        <v>33.799628877643066</v>
      </c>
      <c r="BG204" s="205">
        <v>35.700857521490718</v>
      </c>
      <c r="BH204" s="205">
        <v>35.548469386576471</v>
      </c>
      <c r="BI204" s="206">
        <v>35.650810155648159</v>
      </c>
    </row>
    <row r="205" spans="1:61" x14ac:dyDescent="0.25">
      <c r="A205" s="207" t="s">
        <v>1838</v>
      </c>
      <c r="B205" s="204">
        <v>48.477967785563308</v>
      </c>
      <c r="C205" s="205">
        <v>47.977549605616296</v>
      </c>
      <c r="D205" s="205">
        <v>48.396701428251141</v>
      </c>
      <c r="E205" s="205">
        <v>48.399992494266499</v>
      </c>
      <c r="F205" s="205">
        <v>48.914962127473295</v>
      </c>
      <c r="G205" s="204">
        <v>38.906760799873652</v>
      </c>
      <c r="H205" s="205">
        <v>38.15401640762358</v>
      </c>
      <c r="I205" s="205">
        <v>39.007633533843013</v>
      </c>
      <c r="J205" s="205">
        <v>39.300404624846905</v>
      </c>
      <c r="K205" s="205">
        <v>40.17385203428374</v>
      </c>
      <c r="L205" s="204">
        <v>33.496368887221131</v>
      </c>
      <c r="M205" s="205">
        <v>33.339967017923271</v>
      </c>
      <c r="N205" s="205">
        <v>33.777005617160441</v>
      </c>
      <c r="O205" s="205">
        <v>33.77482276999288</v>
      </c>
      <c r="P205" s="205">
        <v>34.278428916973326</v>
      </c>
      <c r="Q205" s="204">
        <v>36.369492635653586</v>
      </c>
      <c r="R205" s="205">
        <v>36.15366333491064</v>
      </c>
      <c r="S205" s="205">
        <v>36.411127890677385</v>
      </c>
      <c r="T205" s="205">
        <v>36.441800827635767</v>
      </c>
      <c r="U205" s="205">
        <v>37.030430345924337</v>
      </c>
      <c r="V205" s="204">
        <v>33.385548478571998</v>
      </c>
      <c r="W205" s="205">
        <v>33.221782072815138</v>
      </c>
      <c r="X205" s="205">
        <v>33.425855642657623</v>
      </c>
      <c r="Y205" s="205">
        <v>33.381116640801281</v>
      </c>
      <c r="Z205" s="205">
        <v>33.744597497964321</v>
      </c>
      <c r="AA205" s="204">
        <v>31.243432125874076</v>
      </c>
      <c r="AB205" s="205">
        <v>30.910185831362753</v>
      </c>
      <c r="AC205" s="205">
        <v>31.209998649992404</v>
      </c>
      <c r="AD205" s="205">
        <v>31.088788277103351</v>
      </c>
      <c r="AE205" s="205">
        <v>31.720609138766207</v>
      </c>
      <c r="AF205" s="204">
        <v>29.076847846920991</v>
      </c>
      <c r="AG205" s="205">
        <v>28.83197287752289</v>
      </c>
      <c r="AH205" s="205">
        <v>28.927652774060245</v>
      </c>
      <c r="AI205" s="205">
        <v>29.016967138182604</v>
      </c>
      <c r="AJ205" s="205">
        <v>29.640261613875307</v>
      </c>
      <c r="AK205" s="204">
        <v>29.704630478207903</v>
      </c>
      <c r="AL205" s="205">
        <v>29.354154692874982</v>
      </c>
      <c r="AM205" s="205">
        <v>29.451845596837249</v>
      </c>
      <c r="AN205" s="205">
        <v>29.384446194227813</v>
      </c>
      <c r="AO205" s="205">
        <v>29.996731134184781</v>
      </c>
      <c r="AP205" s="204">
        <v>30.203427148952073</v>
      </c>
      <c r="AQ205" s="205">
        <v>30.177156557246892</v>
      </c>
      <c r="AR205" s="205">
        <v>30.043303410458527</v>
      </c>
      <c r="AS205" s="205">
        <v>30.134917193199513</v>
      </c>
      <c r="AT205" s="205">
        <v>30.441579489705546</v>
      </c>
      <c r="AU205" s="204">
        <v>31.117874867621964</v>
      </c>
      <c r="AV205" s="205">
        <v>31.05480703446268</v>
      </c>
      <c r="AW205" s="205">
        <v>30.965114780294265</v>
      </c>
      <c r="AX205" s="205">
        <v>30.938309080249596</v>
      </c>
      <c r="AY205" s="205">
        <v>31.505470686363516</v>
      </c>
      <c r="AZ205" s="204">
        <v>32.002029583361093</v>
      </c>
      <c r="BA205" s="205">
        <v>31.914250827081414</v>
      </c>
      <c r="BB205" s="205">
        <v>31.983188735326859</v>
      </c>
      <c r="BC205" s="205">
        <v>31.878741033247632</v>
      </c>
      <c r="BD205" s="205">
        <v>32.35421887738223</v>
      </c>
      <c r="BE205" s="204">
        <v>34.419104416701408</v>
      </c>
      <c r="BF205" s="205">
        <v>34.429594783432968</v>
      </c>
      <c r="BG205" s="205">
        <v>34.566209244954514</v>
      </c>
      <c r="BH205" s="205">
        <v>34.422022465372976</v>
      </c>
      <c r="BI205" s="206">
        <v>34.454399977791454</v>
      </c>
    </row>
    <row r="206" spans="1:61" x14ac:dyDescent="0.25">
      <c r="A206" s="207" t="s">
        <v>1839</v>
      </c>
      <c r="B206" s="204">
        <v>49.043442486356447</v>
      </c>
      <c r="C206" s="205">
        <v>48.177773739202784</v>
      </c>
      <c r="D206" s="205">
        <v>48.235815394671604</v>
      </c>
      <c r="E206" s="205">
        <v>46.609645923597697</v>
      </c>
      <c r="F206" s="205">
        <v>50.069905881775959</v>
      </c>
      <c r="G206" s="204">
        <v>39.191646753872881</v>
      </c>
      <c r="H206" s="205">
        <v>38.680166619594814</v>
      </c>
      <c r="I206" s="205">
        <v>38.878694813762301</v>
      </c>
      <c r="J206" s="205">
        <v>38.292249499937739</v>
      </c>
      <c r="K206" s="205">
        <v>41.544630409174914</v>
      </c>
      <c r="L206" s="204">
        <v>33.771851813566876</v>
      </c>
      <c r="M206" s="205">
        <v>34.220727744251853</v>
      </c>
      <c r="N206" s="205">
        <v>33.448182752290691</v>
      </c>
      <c r="O206" s="205">
        <v>33.014907837125428</v>
      </c>
      <c r="P206" s="205">
        <v>34.844028176334</v>
      </c>
      <c r="Q206" s="204">
        <v>36.207702145475004</v>
      </c>
      <c r="R206" s="205">
        <v>35.814521835984415</v>
      </c>
      <c r="S206" s="205">
        <v>36.286849188872232</v>
      </c>
      <c r="T206" s="205">
        <v>34.22785434685229</v>
      </c>
      <c r="U206" s="205">
        <v>37.341107930328015</v>
      </c>
      <c r="V206" s="204">
        <v>33.215798538575733</v>
      </c>
      <c r="W206" s="205">
        <v>33.135637054427164</v>
      </c>
      <c r="X206" s="205">
        <v>32.719011402452509</v>
      </c>
      <c r="Y206" s="205">
        <v>31.827211121017008</v>
      </c>
      <c r="Z206" s="205">
        <v>33.306880834998886</v>
      </c>
      <c r="AA206" s="204">
        <v>32.796905236318082</v>
      </c>
      <c r="AB206" s="205">
        <v>33.223830553579702</v>
      </c>
      <c r="AC206" s="205">
        <v>31.870621983215166</v>
      </c>
      <c r="AD206" s="205">
        <v>30.182607785777133</v>
      </c>
      <c r="AE206" s="205">
        <v>32.511715764207665</v>
      </c>
      <c r="AF206" s="204">
        <v>32.459216779360638</v>
      </c>
      <c r="AG206" s="205">
        <v>32.270717219907375</v>
      </c>
      <c r="AH206" s="205">
        <v>29.735709568562907</v>
      </c>
      <c r="AI206" s="205">
        <v>28.071608544157399</v>
      </c>
      <c r="AJ206" s="205">
        <v>31.47310126095427</v>
      </c>
      <c r="AK206" s="204">
        <v>32.216182568515329</v>
      </c>
      <c r="AL206" s="205">
        <v>32.373988735757329</v>
      </c>
      <c r="AM206" s="205">
        <v>29.743193145034734</v>
      </c>
      <c r="AN206" s="205">
        <v>24.369708549663454</v>
      </c>
      <c r="AO206" s="205">
        <v>32.168018903079677</v>
      </c>
      <c r="AP206" s="204">
        <v>33.19474704847822</v>
      </c>
      <c r="AQ206" s="205">
        <v>33.116882650898326</v>
      </c>
      <c r="AR206" s="205">
        <v>30.792142045318684</v>
      </c>
      <c r="AS206" s="205">
        <v>29.049674262926523</v>
      </c>
      <c r="AT206" s="205">
        <v>32.471342551761978</v>
      </c>
      <c r="AU206" s="204">
        <v>32.996029141622486</v>
      </c>
      <c r="AV206" s="205">
        <v>33.867383729393353</v>
      </c>
      <c r="AW206" s="205">
        <v>32.332455326459062</v>
      </c>
      <c r="AX206" s="205">
        <v>29.735768160089211</v>
      </c>
      <c r="AY206" s="205">
        <v>32.747893002985165</v>
      </c>
      <c r="AZ206" s="204">
        <v>35.090201201662587</v>
      </c>
      <c r="BA206" s="205">
        <v>34.986637735482503</v>
      </c>
      <c r="BB206" s="205">
        <v>33.353055992265745</v>
      </c>
      <c r="BC206" s="205">
        <v>31.258515841731267</v>
      </c>
      <c r="BD206" s="205">
        <v>34.685509037474127</v>
      </c>
      <c r="BE206" s="204">
        <v>35.754524445809658</v>
      </c>
      <c r="BF206" s="205">
        <v>35.60372327120951</v>
      </c>
      <c r="BG206" s="205">
        <v>34.64065547789955</v>
      </c>
      <c r="BH206" s="205">
        <v>32.674159841509471</v>
      </c>
      <c r="BI206" s="206">
        <v>35.163680411175257</v>
      </c>
    </row>
    <row r="207" spans="1:61" x14ac:dyDescent="0.25">
      <c r="A207" s="207" t="s">
        <v>1840</v>
      </c>
      <c r="B207" s="204">
        <v>50.153518577671456</v>
      </c>
      <c r="C207" s="205">
        <v>49.275802011181028</v>
      </c>
      <c r="D207" s="205">
        <v>48.401693423350316</v>
      </c>
      <c r="E207" s="205">
        <v>46.744083272774937</v>
      </c>
      <c r="F207" s="205">
        <v>51.224013125509735</v>
      </c>
      <c r="G207" s="204">
        <v>39.613654071547522</v>
      </c>
      <c r="H207" s="205">
        <v>38.852258074056117</v>
      </c>
      <c r="I207" s="205">
        <v>38.782103087021</v>
      </c>
      <c r="J207" s="205">
        <v>38.166092259713977</v>
      </c>
      <c r="K207" s="205">
        <v>41.423985131367438</v>
      </c>
      <c r="L207" s="204">
        <v>34.218124298185373</v>
      </c>
      <c r="M207" s="205">
        <v>34.002622707632717</v>
      </c>
      <c r="N207" s="205">
        <v>33.554353845730532</v>
      </c>
      <c r="O207" s="205">
        <v>32.896179154504821</v>
      </c>
      <c r="P207" s="205">
        <v>35.029044405760814</v>
      </c>
      <c r="Q207" s="204">
        <v>36.899578962539977</v>
      </c>
      <c r="R207" s="205">
        <v>36.589863487788008</v>
      </c>
      <c r="S207" s="205">
        <v>36.20394666009966</v>
      </c>
      <c r="T207" s="205">
        <v>33.673586913585893</v>
      </c>
      <c r="U207" s="205">
        <v>37.979620541630553</v>
      </c>
      <c r="V207" s="204">
        <v>33.625834318579827</v>
      </c>
      <c r="W207" s="205">
        <v>33.587982067820107</v>
      </c>
      <c r="X207" s="205">
        <v>32.937393704076868</v>
      </c>
      <c r="Y207" s="205">
        <v>31.680036898354526</v>
      </c>
      <c r="Z207" s="205">
        <v>33.67490917166333</v>
      </c>
      <c r="AA207" s="204">
        <v>32.716914638985962</v>
      </c>
      <c r="AB207" s="205">
        <v>32.719569416916315</v>
      </c>
      <c r="AC207" s="205">
        <v>31.84807914747406</v>
      </c>
      <c r="AD207" s="205">
        <v>30.155960492647512</v>
      </c>
      <c r="AE207" s="205">
        <v>32.912183325072341</v>
      </c>
      <c r="AF207" s="204">
        <v>31.903654543095492</v>
      </c>
      <c r="AG207" s="205">
        <v>31.752439690825447</v>
      </c>
      <c r="AH207" s="205">
        <v>29.685341645049366</v>
      </c>
      <c r="AI207" s="205">
        <v>28.059914465056469</v>
      </c>
      <c r="AJ207" s="205">
        <v>31.973410768784028</v>
      </c>
      <c r="AK207" s="204">
        <v>32.72522875942532</v>
      </c>
      <c r="AL207" s="205">
        <v>32.517977325566967</v>
      </c>
      <c r="AM207" s="205">
        <v>29.700134328405529</v>
      </c>
      <c r="AN207" s="205">
        <v>25.323397019170201</v>
      </c>
      <c r="AO207" s="205">
        <v>32.79</v>
      </c>
      <c r="AP207" s="204">
        <v>32.742154225454918</v>
      </c>
      <c r="AQ207" s="205">
        <v>32.650944089715182</v>
      </c>
      <c r="AR207" s="205">
        <v>30.76172717925829</v>
      </c>
      <c r="AS207" s="205">
        <v>29.026226762873122</v>
      </c>
      <c r="AT207" s="205">
        <v>32.761036625008373</v>
      </c>
      <c r="AU207" s="204">
        <v>33.195160741714474</v>
      </c>
      <c r="AV207" s="205">
        <v>33.246176686439348</v>
      </c>
      <c r="AW207" s="205">
        <v>32.322455326459057</v>
      </c>
      <c r="AX207" s="205">
        <v>29.809937031084733</v>
      </c>
      <c r="AY207" s="205">
        <v>33.165525028301147</v>
      </c>
      <c r="AZ207" s="204">
        <v>34.405641192634484</v>
      </c>
      <c r="BA207" s="205">
        <v>34.318149308908481</v>
      </c>
      <c r="BB207" s="205">
        <v>33.405695147074312</v>
      </c>
      <c r="BC207" s="205">
        <v>31.371397942442865</v>
      </c>
      <c r="BD207" s="205">
        <v>34.857779836125857</v>
      </c>
      <c r="BE207" s="204">
        <v>35.797790625388537</v>
      </c>
      <c r="BF207" s="205">
        <v>35.734618710535578</v>
      </c>
      <c r="BG207" s="205">
        <v>34.612904445728176</v>
      </c>
      <c r="BH207" s="205">
        <v>32.772970490936466</v>
      </c>
      <c r="BI207" s="206">
        <v>35.712145523442409</v>
      </c>
    </row>
    <row r="208" spans="1:61" x14ac:dyDescent="0.25">
      <c r="A208" s="207" t="s">
        <v>1841</v>
      </c>
      <c r="B208" s="204">
        <v>50.932694785203111</v>
      </c>
      <c r="C208" s="205">
        <v>49.99471502408494</v>
      </c>
      <c r="D208" s="205">
        <v>48.940776696423207</v>
      </c>
      <c r="E208" s="205">
        <v>47.199020341953933</v>
      </c>
      <c r="F208" s="205">
        <v>52.003385331616208</v>
      </c>
      <c r="G208" s="204">
        <v>40.13814130787155</v>
      </c>
      <c r="H208" s="205">
        <v>39.360398878556083</v>
      </c>
      <c r="I208" s="205">
        <v>39.168940469680422</v>
      </c>
      <c r="J208" s="205">
        <v>38.57849740550833</v>
      </c>
      <c r="K208" s="205">
        <v>42.034570738768331</v>
      </c>
      <c r="L208" s="204">
        <v>34.783704009459015</v>
      </c>
      <c r="M208" s="205">
        <v>34.519155222086845</v>
      </c>
      <c r="N208" s="205">
        <v>33.96553997460682</v>
      </c>
      <c r="O208" s="205">
        <v>33.346158106461075</v>
      </c>
      <c r="P208" s="205">
        <v>35.623262901812197</v>
      </c>
      <c r="Q208" s="204">
        <v>37.48487151857902</v>
      </c>
      <c r="R208" s="205">
        <v>37.177977665344159</v>
      </c>
      <c r="S208" s="205">
        <v>36.654575365771436</v>
      </c>
      <c r="T208" s="205">
        <v>34.769812011426005</v>
      </c>
      <c r="U208" s="205">
        <v>38.776064949461663</v>
      </c>
      <c r="V208" s="204">
        <v>34.840959022635481</v>
      </c>
      <c r="W208" s="205">
        <v>34.628570451863467</v>
      </c>
      <c r="X208" s="205">
        <v>33.413791462905166</v>
      </c>
      <c r="Y208" s="205">
        <v>32.173188698475599</v>
      </c>
      <c r="Z208" s="205">
        <v>34.92034053347151</v>
      </c>
      <c r="AA208" s="204">
        <v>33.587295889513122</v>
      </c>
      <c r="AB208" s="205">
        <v>33.274504676091397</v>
      </c>
      <c r="AC208" s="205">
        <v>32.238813690465633</v>
      </c>
      <c r="AD208" s="205">
        <v>30.493457668794701</v>
      </c>
      <c r="AE208" s="205">
        <v>34.153650221805677</v>
      </c>
      <c r="AF208" s="204">
        <v>32.62590207272374</v>
      </c>
      <c r="AG208" s="205">
        <v>32.39127814867021</v>
      </c>
      <c r="AH208" s="205">
        <v>30.10231980094574</v>
      </c>
      <c r="AI208" s="205">
        <v>28.344310958607604</v>
      </c>
      <c r="AJ208" s="205">
        <v>32.921122137756896</v>
      </c>
      <c r="AK208" s="204">
        <v>33.320245963714591</v>
      </c>
      <c r="AL208" s="205">
        <v>33.096461804759933</v>
      </c>
      <c r="AM208" s="205">
        <v>30.105331794649054</v>
      </c>
      <c r="AN208" s="205">
        <v>28.170964096593877</v>
      </c>
      <c r="AO208" s="205">
        <v>33.707887168664406</v>
      </c>
      <c r="AP208" s="204">
        <v>33.290661689363326</v>
      </c>
      <c r="AQ208" s="205">
        <v>33.197201353652687</v>
      </c>
      <c r="AR208" s="205">
        <v>31.148399834219354</v>
      </c>
      <c r="AS208" s="205">
        <v>28.705946544818513</v>
      </c>
      <c r="AT208" s="205">
        <v>33.547527024163742</v>
      </c>
      <c r="AU208" s="204">
        <v>34.092835672366846</v>
      </c>
      <c r="AV208" s="205">
        <v>33.981094684425685</v>
      </c>
      <c r="AW208" s="205">
        <v>32.752455326459057</v>
      </c>
      <c r="AX208" s="205">
        <v>29.60591303492215</v>
      </c>
      <c r="AY208" s="205">
        <v>34.413502645176479</v>
      </c>
      <c r="AZ208" s="204">
        <v>35.0869068677505</v>
      </c>
      <c r="BA208" s="205">
        <v>34.991940384428581</v>
      </c>
      <c r="BB208" s="205">
        <v>33.748989235840931</v>
      </c>
      <c r="BC208" s="205">
        <v>31.142145596277636</v>
      </c>
      <c r="BD208" s="205">
        <v>35.862033034585217</v>
      </c>
      <c r="BE208" s="204">
        <v>36.428301087536845</v>
      </c>
      <c r="BF208" s="205">
        <v>36.344718822144429</v>
      </c>
      <c r="BG208" s="205">
        <v>35.00340137024606</v>
      </c>
      <c r="BH208" s="205">
        <v>32.660317400289955</v>
      </c>
      <c r="BI208" s="206">
        <v>36.752081465684334</v>
      </c>
    </row>
    <row r="209" spans="1:61" x14ac:dyDescent="0.25">
      <c r="A209" s="207" t="s">
        <v>1842</v>
      </c>
      <c r="B209" s="204">
        <v>50.665279905395579</v>
      </c>
      <c r="C209" s="205">
        <v>49.729183851364809</v>
      </c>
      <c r="D209" s="205">
        <v>48.95275505950783</v>
      </c>
      <c r="E209" s="205">
        <v>47.352934102492306</v>
      </c>
      <c r="F209" s="205">
        <v>51.729213114247877</v>
      </c>
      <c r="G209" s="204">
        <v>40.004069552544003</v>
      </c>
      <c r="H209" s="205">
        <v>39.235902929446922</v>
      </c>
      <c r="I209" s="205">
        <v>39.235968778355257</v>
      </c>
      <c r="J209" s="205">
        <v>38.716028189483005</v>
      </c>
      <c r="K209" s="205">
        <v>41.852682158269893</v>
      </c>
      <c r="L209" s="204">
        <v>34.616631374742454</v>
      </c>
      <c r="M209" s="205">
        <v>34.360161220607921</v>
      </c>
      <c r="N209" s="205">
        <v>33.98035849197521</v>
      </c>
      <c r="O209" s="205">
        <v>33.375270073631356</v>
      </c>
      <c r="P209" s="205">
        <v>35.463651281076913</v>
      </c>
      <c r="Q209" s="204">
        <v>37.28969086217073</v>
      </c>
      <c r="R209" s="205">
        <v>36.985358992465329</v>
      </c>
      <c r="S209" s="205">
        <v>36.677763837073201</v>
      </c>
      <c r="T209" s="205">
        <v>34.948264828206824</v>
      </c>
      <c r="U209" s="205">
        <v>38.52935269024406</v>
      </c>
      <c r="V209" s="204">
        <v>34.488588534397699</v>
      </c>
      <c r="W209" s="205">
        <v>34.323174407932122</v>
      </c>
      <c r="X209" s="205">
        <v>33.37501473635924</v>
      </c>
      <c r="Y209" s="205">
        <v>32.25434962962963</v>
      </c>
      <c r="Z209" s="205">
        <v>34.580634707725707</v>
      </c>
      <c r="AA209" s="204">
        <v>33.168171333201514</v>
      </c>
      <c r="AB209" s="205">
        <v>32.926673351318115</v>
      </c>
      <c r="AC209" s="205">
        <v>32.141675228286289</v>
      </c>
      <c r="AD209" s="205">
        <v>30.546069237164968</v>
      </c>
      <c r="AE209" s="205">
        <v>33.655915911575661</v>
      </c>
      <c r="AF209" s="204">
        <v>32.19871102769234</v>
      </c>
      <c r="AG209" s="205">
        <v>32.002327189082855</v>
      </c>
      <c r="AH209" s="205">
        <v>29.979632635159195</v>
      </c>
      <c r="AI209" s="205">
        <v>28.389323597441678</v>
      </c>
      <c r="AJ209" s="205">
        <v>32.452437860935419</v>
      </c>
      <c r="AK209" s="204">
        <v>32.940303846407126</v>
      </c>
      <c r="AL209" s="205">
        <v>32.713470271185408</v>
      </c>
      <c r="AM209" s="205">
        <v>29.97279821254768</v>
      </c>
      <c r="AN209" s="205">
        <v>27.542850381187961</v>
      </c>
      <c r="AO209" s="205">
        <v>33.235088825751376</v>
      </c>
      <c r="AP209" s="204">
        <v>32.893252247495312</v>
      </c>
      <c r="AQ209" s="205">
        <v>32.802424425185627</v>
      </c>
      <c r="AR209" s="205">
        <v>31.013222966995301</v>
      </c>
      <c r="AS209" s="205">
        <v>29.004476226715404</v>
      </c>
      <c r="AT209" s="205">
        <v>33.135888877218207</v>
      </c>
      <c r="AU209" s="204">
        <v>33.61919417621823</v>
      </c>
      <c r="AV209" s="205">
        <v>33.534360602642018</v>
      </c>
      <c r="AW209" s="205">
        <v>32.612455326459063</v>
      </c>
      <c r="AX209" s="205">
        <v>29.911555995145836</v>
      </c>
      <c r="AY209" s="205">
        <v>33.858430976959312</v>
      </c>
      <c r="AZ209" s="204">
        <v>34.602242804368842</v>
      </c>
      <c r="BA209" s="205">
        <v>34.507525426682591</v>
      </c>
      <c r="BB209" s="205">
        <v>33.586380804383552</v>
      </c>
      <c r="BC209" s="205">
        <v>31.366962890030212</v>
      </c>
      <c r="BD209" s="205">
        <v>35.277518843245431</v>
      </c>
      <c r="BE209" s="204">
        <v>35.997832678763409</v>
      </c>
      <c r="BF209" s="205">
        <v>35.912383659241371</v>
      </c>
      <c r="BG209" s="205">
        <v>34.836147262592576</v>
      </c>
      <c r="BH209" s="205">
        <v>32.851895807282226</v>
      </c>
      <c r="BI209" s="206">
        <v>36.161044723439232</v>
      </c>
    </row>
    <row r="210" spans="1:61" x14ac:dyDescent="0.25">
      <c r="A210" s="207" t="s">
        <v>1843</v>
      </c>
      <c r="B210" s="204">
        <v>50.656312085850793</v>
      </c>
      <c r="C210" s="205">
        <v>49.792292391852136</v>
      </c>
      <c r="D210" s="205">
        <v>49.291438008595399</v>
      </c>
      <c r="E210" s="205">
        <v>47.953636489436938</v>
      </c>
      <c r="F210" s="205">
        <v>51.643638496288126</v>
      </c>
      <c r="G210" s="204">
        <v>40.265612207577021</v>
      </c>
      <c r="H210" s="205">
        <v>39.494918782559061</v>
      </c>
      <c r="I210" s="205">
        <v>39.826195741580335</v>
      </c>
      <c r="J210" s="205">
        <v>39.427942722576958</v>
      </c>
      <c r="K210" s="205">
        <v>42.146619587455632</v>
      </c>
      <c r="L210" s="204">
        <v>34.684114499330931</v>
      </c>
      <c r="M210" s="205">
        <v>34.423163237183303</v>
      </c>
      <c r="N210" s="205">
        <v>34.228367996729553</v>
      </c>
      <c r="O210" s="205">
        <v>33.898296531284025</v>
      </c>
      <c r="P210" s="205">
        <v>35.627644167139344</v>
      </c>
      <c r="Q210" s="204">
        <v>37.256103691095518</v>
      </c>
      <c r="R210" s="205">
        <v>37.037218709278207</v>
      </c>
      <c r="S210" s="205">
        <v>36.960800714161834</v>
      </c>
      <c r="T210" s="205">
        <v>35.872640057041828</v>
      </c>
      <c r="U210" s="205">
        <v>38.452377370215693</v>
      </c>
      <c r="V210" s="204">
        <v>34.348937533891004</v>
      </c>
      <c r="W210" s="205">
        <v>34.269408556496984</v>
      </c>
      <c r="X210" s="205">
        <v>33.627592149345922</v>
      </c>
      <c r="Y210" s="205">
        <v>32.813544593032859</v>
      </c>
      <c r="Z210" s="205">
        <v>34.549984514027685</v>
      </c>
      <c r="AA210" s="204">
        <v>33.003598497785539</v>
      </c>
      <c r="AB210" s="205">
        <v>32.680870382514939</v>
      </c>
      <c r="AC210" s="205">
        <v>32.268454526729762</v>
      </c>
      <c r="AD210" s="205">
        <v>30.927007328321036</v>
      </c>
      <c r="AE210" s="205">
        <v>33.510694757618666</v>
      </c>
      <c r="AF210" s="204">
        <v>31.966612413341629</v>
      </c>
      <c r="AG210" s="205">
        <v>31.695741709134278</v>
      </c>
      <c r="AH210" s="205">
        <v>30.098599282397391</v>
      </c>
      <c r="AI210" s="205">
        <v>28.737312168166948</v>
      </c>
      <c r="AJ210" s="205">
        <v>32.290103614786837</v>
      </c>
      <c r="AK210" s="204">
        <v>32.600224245700296</v>
      </c>
      <c r="AL210" s="205">
        <v>32.294288307984651</v>
      </c>
      <c r="AM210" s="205">
        <v>30.175331794649058</v>
      </c>
      <c r="AN210" s="205">
        <v>27.880695050823071</v>
      </c>
      <c r="AO210" s="205">
        <v>33.066583685073496</v>
      </c>
      <c r="AP210" s="204">
        <v>32.360988829719737</v>
      </c>
      <c r="AQ210" s="205">
        <v>32.272743127939982</v>
      </c>
      <c r="AR210" s="205">
        <v>31.150810372448529</v>
      </c>
      <c r="AS210" s="205">
        <v>29.531915659286106</v>
      </c>
      <c r="AT210" s="205">
        <v>32.823302634414539</v>
      </c>
      <c r="AU210" s="204">
        <v>33.355976190408583</v>
      </c>
      <c r="AV210" s="205">
        <v>33.255818776762858</v>
      </c>
      <c r="AW210" s="205">
        <v>32.492455326459051</v>
      </c>
      <c r="AX210" s="205">
        <v>30.448999721213212</v>
      </c>
      <c r="AY210" s="205">
        <v>33.660025620476958</v>
      </c>
      <c r="AZ210" s="204">
        <v>34.319609860757794</v>
      </c>
      <c r="BA210" s="205">
        <v>34.224670138789691</v>
      </c>
      <c r="BB210" s="205">
        <v>33.454115019740989</v>
      </c>
      <c r="BC210" s="205">
        <v>31.944701078512491</v>
      </c>
      <c r="BD210" s="205">
        <v>35.038792926576058</v>
      </c>
      <c r="BE210" s="204">
        <v>35.852862116125827</v>
      </c>
      <c r="BF210" s="205">
        <v>35.751999388444666</v>
      </c>
      <c r="BG210" s="205">
        <v>35.096226807692034</v>
      </c>
      <c r="BH210" s="205">
        <v>33.456889961425468</v>
      </c>
      <c r="BI210" s="206">
        <v>36.022936325934118</v>
      </c>
    </row>
    <row r="211" spans="1:61" x14ac:dyDescent="0.25">
      <c r="A211" s="207" t="s">
        <v>1844</v>
      </c>
      <c r="B211" s="204">
        <v>51.287121048804188</v>
      </c>
      <c r="C211" s="205">
        <v>50.350426453007984</v>
      </c>
      <c r="D211" s="205">
        <v>50.814005805526698</v>
      </c>
      <c r="E211" s="205">
        <v>50.610400357038223</v>
      </c>
      <c r="F211" s="205">
        <v>52.458206422526615</v>
      </c>
      <c r="G211" s="204">
        <v>40.273022232874396</v>
      </c>
      <c r="H211" s="205">
        <v>39.616962475102433</v>
      </c>
      <c r="I211" s="205">
        <v>40.398541311003093</v>
      </c>
      <c r="J211" s="205">
        <v>40.615800336054448</v>
      </c>
      <c r="K211" s="205">
        <v>41.950455825838958</v>
      </c>
      <c r="L211" s="204">
        <v>34.291847622149376</v>
      </c>
      <c r="M211" s="205">
        <v>34.084021674796723</v>
      </c>
      <c r="N211" s="205">
        <v>34.437087150499814</v>
      </c>
      <c r="O211" s="205">
        <v>34.345309156430552</v>
      </c>
      <c r="P211" s="205">
        <v>35.365567629441905</v>
      </c>
      <c r="Q211" s="204">
        <v>37.597735858121368</v>
      </c>
      <c r="R211" s="205">
        <v>37.577200698867983</v>
      </c>
      <c r="S211" s="205">
        <v>37.59636416397192</v>
      </c>
      <c r="T211" s="205">
        <v>37.570127666366297</v>
      </c>
      <c r="U211" s="205">
        <v>38.33959991976905</v>
      </c>
      <c r="V211" s="204">
        <v>34.697704183075096</v>
      </c>
      <c r="W211" s="205">
        <v>34.624099644728048</v>
      </c>
      <c r="X211" s="205">
        <v>34.69182838162174</v>
      </c>
      <c r="Y211" s="205">
        <v>34.48426537229652</v>
      </c>
      <c r="Z211" s="205">
        <v>35.043005571594243</v>
      </c>
      <c r="AA211" s="204">
        <v>32.560139491343328</v>
      </c>
      <c r="AB211" s="205">
        <v>32.378174082345367</v>
      </c>
      <c r="AC211" s="205">
        <v>32.471659467911863</v>
      </c>
      <c r="AD211" s="205">
        <v>32.213858361826993</v>
      </c>
      <c r="AE211" s="205">
        <v>32.913826593449656</v>
      </c>
      <c r="AF211" s="204">
        <v>31.312546185852167</v>
      </c>
      <c r="AG211" s="205">
        <v>31.35342415464924</v>
      </c>
      <c r="AH211" s="205">
        <v>30.506377941265988</v>
      </c>
      <c r="AI211" s="205">
        <v>30.134323987895918</v>
      </c>
      <c r="AJ211" s="205">
        <v>31.519600146537613</v>
      </c>
      <c r="AK211" s="204">
        <v>31.669358900132806</v>
      </c>
      <c r="AL211" s="205">
        <v>31.25002784681914</v>
      </c>
      <c r="AM211" s="205">
        <v>30.85590147770758</v>
      </c>
      <c r="AN211" s="205">
        <v>30.567268465265361</v>
      </c>
      <c r="AO211" s="205">
        <v>32.715789370357847</v>
      </c>
      <c r="AP211" s="204">
        <v>31.806193781918253</v>
      </c>
      <c r="AQ211" s="205">
        <v>31.711858868741427</v>
      </c>
      <c r="AR211" s="205">
        <v>31.541589206723682</v>
      </c>
      <c r="AS211" s="205">
        <v>31.056173119413458</v>
      </c>
      <c r="AT211" s="205">
        <v>31.794766095427121</v>
      </c>
      <c r="AU211" s="204">
        <v>32.860540045597659</v>
      </c>
      <c r="AV211" s="205">
        <v>32.708457200650194</v>
      </c>
      <c r="AW211" s="205">
        <v>32.732957109265215</v>
      </c>
      <c r="AX211" s="205">
        <v>32.139902166337315</v>
      </c>
      <c r="AY211" s="205">
        <v>33.494018305144273</v>
      </c>
      <c r="AZ211" s="204">
        <v>33.78754582375344</v>
      </c>
      <c r="BA211" s="205">
        <v>33.684111765983097</v>
      </c>
      <c r="BB211" s="205">
        <v>33.677786547339345</v>
      </c>
      <c r="BC211" s="205">
        <v>33.451739368596321</v>
      </c>
      <c r="BD211" s="205">
        <v>34.47766714961304</v>
      </c>
      <c r="BE211" s="204">
        <v>35.88881570382722</v>
      </c>
      <c r="BF211" s="205">
        <v>35.86685045943095</v>
      </c>
      <c r="BG211" s="205">
        <v>35.933976958521647</v>
      </c>
      <c r="BH211" s="205">
        <v>35.250312202546851</v>
      </c>
      <c r="BI211" s="206">
        <v>35.985262581286726</v>
      </c>
    </row>
    <row r="212" spans="1:61" x14ac:dyDescent="0.25">
      <c r="A212" s="207" t="s">
        <v>1845</v>
      </c>
      <c r="B212" s="204">
        <v>50.996835033539718</v>
      </c>
      <c r="C212" s="205">
        <v>50.291738760357696</v>
      </c>
      <c r="D212" s="205">
        <v>50.573507930693658</v>
      </c>
      <c r="E212" s="205">
        <v>50.247254641416106</v>
      </c>
      <c r="F212" s="205">
        <v>52.037477680639242</v>
      </c>
      <c r="G212" s="204">
        <v>40.829163870470786</v>
      </c>
      <c r="H212" s="205">
        <v>39.95208474117625</v>
      </c>
      <c r="I212" s="205">
        <v>41.009838491496637</v>
      </c>
      <c r="J212" s="205">
        <v>41.250722402789307</v>
      </c>
      <c r="K212" s="205">
        <v>42.861340926387321</v>
      </c>
      <c r="L212" s="204">
        <v>34.85084350861294</v>
      </c>
      <c r="M212" s="205">
        <v>34.579501217625982</v>
      </c>
      <c r="N212" s="205">
        <v>35.051881847019843</v>
      </c>
      <c r="O212" s="205">
        <v>34.919976122654326</v>
      </c>
      <c r="P212" s="205">
        <v>36.03976791686808</v>
      </c>
      <c r="Q212" s="204">
        <v>37.649443260902387</v>
      </c>
      <c r="R212" s="205">
        <v>37.404870876860919</v>
      </c>
      <c r="S212" s="205">
        <v>37.741249880810358</v>
      </c>
      <c r="T212" s="205">
        <v>37.510471665766367</v>
      </c>
      <c r="U212" s="205">
        <v>38.939075911373443</v>
      </c>
      <c r="V212" s="204">
        <v>34.382301091327164</v>
      </c>
      <c r="W212" s="205">
        <v>34.27835791307389</v>
      </c>
      <c r="X212" s="205">
        <v>34.416897918560934</v>
      </c>
      <c r="Y212" s="205">
        <v>34.134869583402129</v>
      </c>
      <c r="Z212" s="205">
        <v>35.088291864682809</v>
      </c>
      <c r="AA212" s="204">
        <v>32.462224740355005</v>
      </c>
      <c r="AB212" s="205">
        <v>32.161565785879858</v>
      </c>
      <c r="AC212" s="205">
        <v>32.318062607952392</v>
      </c>
      <c r="AD212" s="205">
        <v>31.953814453131297</v>
      </c>
      <c r="AE212" s="205">
        <v>33.233850347893089</v>
      </c>
      <c r="AF212" s="204">
        <v>31.790023148216406</v>
      </c>
      <c r="AG212" s="205">
        <v>31.569991914372903</v>
      </c>
      <c r="AH212" s="205">
        <v>30.139501046885982</v>
      </c>
      <c r="AI212" s="205">
        <v>29.646161096327607</v>
      </c>
      <c r="AJ212" s="205">
        <v>31.666302848252801</v>
      </c>
      <c r="AK212" s="204">
        <v>32.701450346280915</v>
      </c>
      <c r="AL212" s="205">
        <v>32.268578659236958</v>
      </c>
      <c r="AM212" s="205">
        <v>30.720057431179281</v>
      </c>
      <c r="AN212" s="205">
        <v>30.175949007033307</v>
      </c>
      <c r="AO212" s="205">
        <v>33.326361352572697</v>
      </c>
      <c r="AP212" s="204">
        <v>31.195141467021951</v>
      </c>
      <c r="AQ212" s="205">
        <v>31.136599042303825</v>
      </c>
      <c r="AR212" s="205">
        <v>30.778796544111199</v>
      </c>
      <c r="AS212" s="205">
        <v>30.431404420740026</v>
      </c>
      <c r="AT212" s="205">
        <v>31.499333147407331</v>
      </c>
      <c r="AU212" s="204">
        <v>32.120325642867485</v>
      </c>
      <c r="AV212" s="205">
        <v>32.114881576233969</v>
      </c>
      <c r="AW212" s="205">
        <v>32.067463427867686</v>
      </c>
      <c r="AX212" s="205">
        <v>31.721900177931566</v>
      </c>
      <c r="AY212" s="205">
        <v>33.063893621313845</v>
      </c>
      <c r="AZ212" s="204">
        <v>33.177130952397142</v>
      </c>
      <c r="BA212" s="205">
        <v>33.110362701627871</v>
      </c>
      <c r="BB212" s="205">
        <v>33.136605353818595</v>
      </c>
      <c r="BC212" s="205">
        <v>33.039410951628902</v>
      </c>
      <c r="BD212" s="205">
        <v>34.153801671386439</v>
      </c>
      <c r="BE212" s="204">
        <v>35.573918818702417</v>
      </c>
      <c r="BF212" s="205">
        <v>35.471084471081085</v>
      </c>
      <c r="BG212" s="205">
        <v>35.604797527756254</v>
      </c>
      <c r="BH212" s="205">
        <v>34.972114861138976</v>
      </c>
      <c r="BI212" s="206">
        <v>35.774522471770858</v>
      </c>
    </row>
    <row r="213" spans="1:61" x14ac:dyDescent="0.25">
      <c r="A213" s="207" t="s">
        <v>1846</v>
      </c>
      <c r="B213" s="204">
        <v>47.54341433610395</v>
      </c>
      <c r="C213" s="205">
        <v>45.460557191495838</v>
      </c>
      <c r="D213" s="205">
        <v>48.087679044527455</v>
      </c>
      <c r="E213" s="205">
        <v>48.504734689517541</v>
      </c>
      <c r="F213" s="205">
        <v>47.944149085155964</v>
      </c>
      <c r="G213" s="204">
        <v>32.920914002776335</v>
      </c>
      <c r="H213" s="205">
        <v>30.10199199729103</v>
      </c>
      <c r="I213" s="205">
        <v>34.195753872977548</v>
      </c>
      <c r="J213" s="205">
        <v>35.741922288196641</v>
      </c>
      <c r="K213" s="205">
        <v>35.012436899510938</v>
      </c>
      <c r="L213" s="204">
        <v>26.327612577084558</v>
      </c>
      <c r="M213" s="205">
        <v>26.327591013212405</v>
      </c>
      <c r="N213" s="205">
        <v>26.327862806064488</v>
      </c>
      <c r="O213" s="205">
        <v>26.327838953027452</v>
      </c>
      <c r="P213" s="205">
        <v>26.327776545241679</v>
      </c>
      <c r="Q213" s="204">
        <v>31.462603574419017</v>
      </c>
      <c r="R213" s="205">
        <v>31.071513165653553</v>
      </c>
      <c r="S213" s="205">
        <v>33.584472806366193</v>
      </c>
      <c r="T213" s="205">
        <v>34.117948270959879</v>
      </c>
      <c r="U213" s="205">
        <v>33.726711721956775</v>
      </c>
      <c r="V213" s="204">
        <v>30.542041593699167</v>
      </c>
      <c r="W213" s="205">
        <v>29.893710219219649</v>
      </c>
      <c r="X213" s="205">
        <v>30.730284643550494</v>
      </c>
      <c r="Y213" s="205">
        <v>30.699787344670082</v>
      </c>
      <c r="Z213" s="205">
        <v>30.691390332371011</v>
      </c>
      <c r="AA213" s="204">
        <v>32.024767083472192</v>
      </c>
      <c r="AB213" s="205">
        <v>31.903797354280201</v>
      </c>
      <c r="AC213" s="205">
        <v>32.025865867873598</v>
      </c>
      <c r="AD213" s="205">
        <v>32.024361144590941</v>
      </c>
      <c r="AE213" s="205">
        <v>32.023136544158525</v>
      </c>
      <c r="AF213" s="204">
        <v>30.043356742028607</v>
      </c>
      <c r="AG213" s="205">
        <v>29.340897969299402</v>
      </c>
      <c r="AH213" s="205">
        <v>30.405730839818524</v>
      </c>
      <c r="AI213" s="205">
        <v>30.955330621373978</v>
      </c>
      <c r="AJ213" s="205">
        <v>30.955268623450252</v>
      </c>
      <c r="AK213" s="204">
        <v>31.059970187463644</v>
      </c>
      <c r="AL213" s="205">
        <v>31.060037202066034</v>
      </c>
      <c r="AM213" s="205">
        <v>31.059927208397671</v>
      </c>
      <c r="AN213" s="205">
        <v>31.059822538014345</v>
      </c>
      <c r="AO213" s="205">
        <v>31.059863866560512</v>
      </c>
      <c r="AP213" s="204">
        <v>31.627786969234315</v>
      </c>
      <c r="AQ213" s="205">
        <v>31.561888762147834</v>
      </c>
      <c r="AR213" s="205">
        <v>31.905147042648665</v>
      </c>
      <c r="AS213" s="205">
        <v>41.362776454468722</v>
      </c>
      <c r="AT213" s="205">
        <v>32.302540334775458</v>
      </c>
      <c r="AU213" s="204">
        <v>31.68569506630968</v>
      </c>
      <c r="AV213" s="205">
        <v>31.383020761308636</v>
      </c>
      <c r="AW213" s="205">
        <v>31.912741625856356</v>
      </c>
      <c r="AX213" s="205">
        <v>32.941317349557636</v>
      </c>
      <c r="AY213" s="205">
        <v>33.05353035788341</v>
      </c>
      <c r="AZ213" s="204">
        <v>32.523362262247424</v>
      </c>
      <c r="BA213" s="205">
        <v>32.350304977344535</v>
      </c>
      <c r="BB213" s="205">
        <v>32.546576782238489</v>
      </c>
      <c r="BC213" s="205">
        <v>32.544322068714287</v>
      </c>
      <c r="BD213" s="205">
        <v>32.543877237429719</v>
      </c>
      <c r="BE213" s="204">
        <v>37.908998515333032</v>
      </c>
      <c r="BF213" s="205">
        <v>37.473516320883093</v>
      </c>
      <c r="BG213" s="205">
        <v>38.425130827171287</v>
      </c>
      <c r="BH213" s="205">
        <v>38.422256256863477</v>
      </c>
      <c r="BI213" s="206">
        <v>38.422623740731161</v>
      </c>
    </row>
    <row r="214" spans="1:61" x14ac:dyDescent="0.25">
      <c r="A214" s="207" t="s">
        <v>1847</v>
      </c>
      <c r="B214" s="204">
        <v>49.418648271362464</v>
      </c>
      <c r="C214" s="205">
        <v>48.479379988397035</v>
      </c>
      <c r="D214" s="205">
        <v>49.453927509070638</v>
      </c>
      <c r="E214" s="205">
        <v>49.547745921008108</v>
      </c>
      <c r="F214" s="205">
        <v>49.872691828434732</v>
      </c>
      <c r="G214" s="204">
        <v>36.773990432438275</v>
      </c>
      <c r="H214" s="205">
        <v>33.617526006586118</v>
      </c>
      <c r="I214" s="205">
        <v>37.843917679440004</v>
      </c>
      <c r="J214" s="205">
        <v>38.707378396995054</v>
      </c>
      <c r="K214" s="205">
        <v>38.933331470411431</v>
      </c>
      <c r="L214" s="204">
        <v>29.382150919350611</v>
      </c>
      <c r="M214" s="205">
        <v>29.32969114318287</v>
      </c>
      <c r="N214" s="205">
        <v>29.163096309340848</v>
      </c>
      <c r="O214" s="205">
        <v>29.160754982044974</v>
      </c>
      <c r="P214" s="205">
        <v>29.699612291334276</v>
      </c>
      <c r="Q214" s="204">
        <v>34.799686757903117</v>
      </c>
      <c r="R214" s="205">
        <v>34.725597772358313</v>
      </c>
      <c r="S214" s="205">
        <v>35.41712639207875</v>
      </c>
      <c r="T214" s="205">
        <v>35.512621690088544</v>
      </c>
      <c r="U214" s="205">
        <v>36.016233210599076</v>
      </c>
      <c r="V214" s="204">
        <v>32.453693252024571</v>
      </c>
      <c r="W214" s="205">
        <v>32.009000805449588</v>
      </c>
      <c r="X214" s="205">
        <v>32.667229982224626</v>
      </c>
      <c r="Y214" s="205">
        <v>32.625435562159488</v>
      </c>
      <c r="Z214" s="205">
        <v>32.799691109630615</v>
      </c>
      <c r="AA214" s="204">
        <v>30.609666758388776</v>
      </c>
      <c r="AB214" s="205">
        <v>30.520960209040201</v>
      </c>
      <c r="AC214" s="205">
        <v>30.82531323647736</v>
      </c>
      <c r="AD214" s="205">
        <v>30.840545245292507</v>
      </c>
      <c r="AE214" s="205">
        <v>31.169605183239064</v>
      </c>
      <c r="AF214" s="204">
        <v>28.469183472468362</v>
      </c>
      <c r="AG214" s="205">
        <v>28.334681671029607</v>
      </c>
      <c r="AH214" s="205">
        <v>28.806904110914051</v>
      </c>
      <c r="AI214" s="205">
        <v>29.020613454543913</v>
      </c>
      <c r="AJ214" s="205">
        <v>29.340118307009771</v>
      </c>
      <c r="AK214" s="204">
        <v>29.41685898244998</v>
      </c>
      <c r="AL214" s="205">
        <v>29.210446191276123</v>
      </c>
      <c r="AM214" s="205">
        <v>29.292689516550897</v>
      </c>
      <c r="AN214" s="205">
        <v>29.54622263637004</v>
      </c>
      <c r="AO214" s="205">
        <v>29.641030925867351</v>
      </c>
      <c r="AP214" s="204">
        <v>30.273890114568019</v>
      </c>
      <c r="AQ214" s="205">
        <v>30.286616975434082</v>
      </c>
      <c r="AR214" s="205">
        <v>30.419192823610988</v>
      </c>
      <c r="AS214" s="205">
        <v>38.737153320934404</v>
      </c>
      <c r="AT214" s="205">
        <v>30.576957782723731</v>
      </c>
      <c r="AU214" s="204">
        <v>30.868330702334678</v>
      </c>
      <c r="AV214" s="205">
        <v>30.707551721314459</v>
      </c>
      <c r="AW214" s="205">
        <v>31.064959964401773</v>
      </c>
      <c r="AX214" s="205">
        <v>31.202248337528804</v>
      </c>
      <c r="AY214" s="205">
        <v>31.570488731847107</v>
      </c>
      <c r="AZ214" s="204">
        <v>31.063077944909526</v>
      </c>
      <c r="BA214" s="205">
        <v>30.976380940273003</v>
      </c>
      <c r="BB214" s="205">
        <v>31.179281740328211</v>
      </c>
      <c r="BC214" s="205">
        <v>31.497097904851465</v>
      </c>
      <c r="BD214" s="205">
        <v>31.469991189373193</v>
      </c>
      <c r="BE214" s="204">
        <v>34.825156109441167</v>
      </c>
      <c r="BF214" s="205">
        <v>34.596251716177171</v>
      </c>
      <c r="BG214" s="205">
        <v>35.16489776836255</v>
      </c>
      <c r="BH214" s="205">
        <v>35.015209028415612</v>
      </c>
      <c r="BI214" s="206">
        <v>35.113004022323551</v>
      </c>
    </row>
    <row r="215" spans="1:61" x14ac:dyDescent="0.25">
      <c r="A215" s="207" t="s">
        <v>1848</v>
      </c>
      <c r="B215" s="204">
        <v>50.738131562672038</v>
      </c>
      <c r="C215" s="205">
        <v>49.820426453007975</v>
      </c>
      <c r="D215" s="205">
        <v>50.247415609082957</v>
      </c>
      <c r="E215" s="205">
        <v>49.816359674748838</v>
      </c>
      <c r="F215" s="205">
        <v>51.821889721014806</v>
      </c>
      <c r="G215" s="204">
        <v>40.790387343553874</v>
      </c>
      <c r="H215" s="205">
        <v>39.929754373616497</v>
      </c>
      <c r="I215" s="205">
        <v>41.011893354702188</v>
      </c>
      <c r="J215" s="205">
        <v>41.246897785539886</v>
      </c>
      <c r="K215" s="205">
        <v>42.840081351582775</v>
      </c>
      <c r="L215" s="204">
        <v>34.839911994392565</v>
      </c>
      <c r="M215" s="205">
        <v>34.550861720760786</v>
      </c>
      <c r="N215" s="205">
        <v>35.144564876434266</v>
      </c>
      <c r="O215" s="205">
        <v>34.99714809228594</v>
      </c>
      <c r="P215" s="205">
        <v>36.103939852859405</v>
      </c>
      <c r="Q215" s="204">
        <v>37.66431497165447</v>
      </c>
      <c r="R215" s="205">
        <v>37.447011305645546</v>
      </c>
      <c r="S215" s="205">
        <v>37.751517391177039</v>
      </c>
      <c r="T215" s="205">
        <v>37.506944946060109</v>
      </c>
      <c r="U215" s="205">
        <v>38.914522401985714</v>
      </c>
      <c r="V215" s="204">
        <v>34.464038340163391</v>
      </c>
      <c r="W215" s="205">
        <v>34.375906911256941</v>
      </c>
      <c r="X215" s="205">
        <v>34.45152745353419</v>
      </c>
      <c r="Y215" s="205">
        <v>34.077023657476204</v>
      </c>
      <c r="Z215" s="205">
        <v>35.097301887630472</v>
      </c>
      <c r="AA215" s="204">
        <v>32.608315760945473</v>
      </c>
      <c r="AB215" s="205">
        <v>32.206842970088502</v>
      </c>
      <c r="AC215" s="205">
        <v>32.513248033424645</v>
      </c>
      <c r="AD215" s="205">
        <v>32.110324404694772</v>
      </c>
      <c r="AE215" s="205">
        <v>33.573612395581094</v>
      </c>
      <c r="AF215" s="204">
        <v>31.380545929305054</v>
      </c>
      <c r="AG215" s="205">
        <v>31.126877987577259</v>
      </c>
      <c r="AH215" s="205">
        <v>30.16174358422742</v>
      </c>
      <c r="AI215" s="205">
        <v>29.820439061551721</v>
      </c>
      <c r="AJ215" s="205">
        <v>31.966922277371477</v>
      </c>
      <c r="AK215" s="204">
        <v>32.056145937373095</v>
      </c>
      <c r="AL215" s="205">
        <v>31.614680629968607</v>
      </c>
      <c r="AM215" s="205">
        <v>30.47860266120518</v>
      </c>
      <c r="AN215" s="205">
        <v>30.799478412478756</v>
      </c>
      <c r="AO215" s="205">
        <v>32.771678082316285</v>
      </c>
      <c r="AP215" s="204">
        <v>31.502815846598637</v>
      </c>
      <c r="AQ215" s="205">
        <v>31.330088500216334</v>
      </c>
      <c r="AR215" s="205">
        <v>31.157425028095037</v>
      </c>
      <c r="AS215" s="205">
        <v>30.788185370152526</v>
      </c>
      <c r="AT215" s="205">
        <v>32.046783033406918</v>
      </c>
      <c r="AU215" s="204">
        <v>32.420573321105806</v>
      </c>
      <c r="AV215" s="205">
        <v>32.267506959860249</v>
      </c>
      <c r="AW215" s="205">
        <v>32.499762218073869</v>
      </c>
      <c r="AX215" s="205">
        <v>31.874607816689494</v>
      </c>
      <c r="AY215" s="205">
        <v>33.5096877720366</v>
      </c>
      <c r="AZ215" s="204">
        <v>33.325655700147252</v>
      </c>
      <c r="BA215" s="205">
        <v>33.230710704347679</v>
      </c>
      <c r="BB215" s="205">
        <v>33.474027645712411</v>
      </c>
      <c r="BC215" s="205">
        <v>33.19996448795581</v>
      </c>
      <c r="BD215" s="205">
        <v>34.607357750938327</v>
      </c>
      <c r="BE215" s="204">
        <v>35.742033013727685</v>
      </c>
      <c r="BF215" s="205">
        <v>35.653199932728917</v>
      </c>
      <c r="BG215" s="205">
        <v>35.700755582298484</v>
      </c>
      <c r="BH215" s="205">
        <v>34.929173109657832</v>
      </c>
      <c r="BI215" s="206">
        <v>35.919331284992083</v>
      </c>
    </row>
    <row r="216" spans="1:61" x14ac:dyDescent="0.25">
      <c r="A216" s="207" t="s">
        <v>1849</v>
      </c>
      <c r="B216" s="204">
        <v>49.792540495721731</v>
      </c>
      <c r="C216" s="205">
        <v>49.316135977403505</v>
      </c>
      <c r="D216" s="205">
        <v>49.783263875950873</v>
      </c>
      <c r="E216" s="205">
        <v>49.890022533385327</v>
      </c>
      <c r="F216" s="205">
        <v>50.277937518504856</v>
      </c>
      <c r="G216" s="204">
        <v>39.63675643586852</v>
      </c>
      <c r="H216" s="205">
        <v>38.833750508302145</v>
      </c>
      <c r="I216" s="205">
        <v>39.864833606250698</v>
      </c>
      <c r="J216" s="205">
        <v>40.128462440556028</v>
      </c>
      <c r="K216" s="205">
        <v>41.062306048715698</v>
      </c>
      <c r="L216" s="204">
        <v>33.746679292839893</v>
      </c>
      <c r="M216" s="205">
        <v>33.598236618538934</v>
      </c>
      <c r="N216" s="205">
        <v>34.172742668013633</v>
      </c>
      <c r="O216" s="205">
        <v>34.17310768560241</v>
      </c>
      <c r="P216" s="205">
        <v>34.681314923528426</v>
      </c>
      <c r="Q216" s="204">
        <v>36.805056073355203</v>
      </c>
      <c r="R216" s="205">
        <v>36.424044611072688</v>
      </c>
      <c r="S216" s="205">
        <v>36.907466692594326</v>
      </c>
      <c r="T216" s="205">
        <v>36.888385452570951</v>
      </c>
      <c r="U216" s="205">
        <v>37.465856483305508</v>
      </c>
      <c r="V216" s="204">
        <v>33.748068679828961</v>
      </c>
      <c r="W216" s="205">
        <v>33.471460517360875</v>
      </c>
      <c r="X216" s="205">
        <v>33.820671638856808</v>
      </c>
      <c r="Y216" s="205">
        <v>33.775912075284801</v>
      </c>
      <c r="Z216" s="205">
        <v>34.14430723221556</v>
      </c>
      <c r="AA216" s="204">
        <v>31.498499417172869</v>
      </c>
      <c r="AB216" s="205">
        <v>31.064985065427305</v>
      </c>
      <c r="AC216" s="205">
        <v>31.447398003068759</v>
      </c>
      <c r="AD216" s="205">
        <v>31.330975135593274</v>
      </c>
      <c r="AE216" s="205">
        <v>31.938780046622199</v>
      </c>
      <c r="AF216" s="204">
        <v>29.214184180184539</v>
      </c>
      <c r="AG216" s="205">
        <v>29.052312148577276</v>
      </c>
      <c r="AH216" s="205">
        <v>29.067652774060242</v>
      </c>
      <c r="AI216" s="205">
        <v>29.284640344957833</v>
      </c>
      <c r="AJ216" s="205">
        <v>29.878305490545248</v>
      </c>
      <c r="AK216" s="204">
        <v>29.93204831194916</v>
      </c>
      <c r="AL216" s="205">
        <v>29.467864478813507</v>
      </c>
      <c r="AM216" s="205">
        <v>29.688142498438598</v>
      </c>
      <c r="AN216" s="205">
        <v>29.61444619422781</v>
      </c>
      <c r="AO216" s="205">
        <v>30.23673113418478</v>
      </c>
      <c r="AP216" s="204">
        <v>30.50419576574474</v>
      </c>
      <c r="AQ216" s="205">
        <v>30.40237962877983</v>
      </c>
      <c r="AR216" s="205">
        <v>30.497105438083324</v>
      </c>
      <c r="AS216" s="205">
        <v>30.701964437574308</v>
      </c>
      <c r="AT216" s="205">
        <v>31.010263930415384</v>
      </c>
      <c r="AU216" s="204">
        <v>31.35538212889433</v>
      </c>
      <c r="AV216" s="205">
        <v>31.284807034462681</v>
      </c>
      <c r="AW216" s="205">
        <v>31.414874103530952</v>
      </c>
      <c r="AX216" s="205">
        <v>31.446047073968696</v>
      </c>
      <c r="AY216" s="205">
        <v>32.092136998098304</v>
      </c>
      <c r="AZ216" s="204">
        <v>32.234615197401425</v>
      </c>
      <c r="BA216" s="205">
        <v>32.107850831081116</v>
      </c>
      <c r="BB216" s="205">
        <v>32.22098403370704</v>
      </c>
      <c r="BC216" s="205">
        <v>32.244152678513586</v>
      </c>
      <c r="BD216" s="205">
        <v>32.600369300406392</v>
      </c>
      <c r="BE216" s="204">
        <v>34.713551835355553</v>
      </c>
      <c r="BF216" s="205">
        <v>34.647430611402449</v>
      </c>
      <c r="BG216" s="205">
        <v>35.083496539131168</v>
      </c>
      <c r="BH216" s="205">
        <v>34.939161918467725</v>
      </c>
      <c r="BI216" s="206">
        <v>34.906164039812772</v>
      </c>
    </row>
    <row r="217" spans="1:61" x14ac:dyDescent="0.25">
      <c r="A217" s="207" t="s">
        <v>1850</v>
      </c>
      <c r="B217" s="204">
        <v>49.568048770210474</v>
      </c>
      <c r="C217" s="205">
        <v>49.096797610257497</v>
      </c>
      <c r="D217" s="205">
        <v>49.563951579033791</v>
      </c>
      <c r="E217" s="205">
        <v>49.67328682745795</v>
      </c>
      <c r="F217" s="205">
        <v>50.053437653828759</v>
      </c>
      <c r="G217" s="204">
        <v>39.44248908998717</v>
      </c>
      <c r="H217" s="205">
        <v>38.642258783830741</v>
      </c>
      <c r="I217" s="205">
        <v>39.675220063288549</v>
      </c>
      <c r="J217" s="205">
        <v>39.938862387909602</v>
      </c>
      <c r="K217" s="205">
        <v>40.869881422924891</v>
      </c>
      <c r="L217" s="204">
        <v>33.566368887221131</v>
      </c>
      <c r="M217" s="205">
        <v>33.420503812517218</v>
      </c>
      <c r="N217" s="205">
        <v>33.997287575815946</v>
      </c>
      <c r="O217" s="205">
        <v>34.000279655234024</v>
      </c>
      <c r="P217" s="205">
        <v>34.506158827643958</v>
      </c>
      <c r="Q217" s="204">
        <v>36.612451757697215</v>
      </c>
      <c r="R217" s="205">
        <v>36.228833589342265</v>
      </c>
      <c r="S217" s="205">
        <v>36.722265376590478</v>
      </c>
      <c r="T217" s="205">
        <v>36.698372976677582</v>
      </c>
      <c r="U217" s="205">
        <v>37.273262543249494</v>
      </c>
      <c r="V217" s="204">
        <v>33.573435043365663</v>
      </c>
      <c r="W217" s="205">
        <v>33.291819504367538</v>
      </c>
      <c r="X217" s="205">
        <v>33.650558695598754</v>
      </c>
      <c r="Y217" s="205">
        <v>33.601209646139452</v>
      </c>
      <c r="Z217" s="205">
        <v>33.966941170084134</v>
      </c>
      <c r="AA217" s="204">
        <v>31.353695594158733</v>
      </c>
      <c r="AB217" s="205">
        <v>30.917600156575674</v>
      </c>
      <c r="AC217" s="205">
        <v>31.307398003068759</v>
      </c>
      <c r="AD217" s="205">
        <v>31.186176708733083</v>
      </c>
      <c r="AE217" s="205">
        <v>31.79398001753874</v>
      </c>
      <c r="AF217" s="204">
        <v>29.071520513448082</v>
      </c>
      <c r="AG217" s="205">
        <v>28.914977880698277</v>
      </c>
      <c r="AH217" s="205">
        <v>28.927652774060245</v>
      </c>
      <c r="AI217" s="205">
        <v>29.156967138182605</v>
      </c>
      <c r="AJ217" s="205">
        <v>29.74098335971139</v>
      </c>
      <c r="AK217" s="204">
        <v>29.794630478207903</v>
      </c>
      <c r="AL217" s="205">
        <v>29.322679964447143</v>
      </c>
      <c r="AM217" s="205">
        <v>29.553046579016616</v>
      </c>
      <c r="AN217" s="205">
        <v>29.482212429978272</v>
      </c>
      <c r="AO217" s="205">
        <v>30.096731134184775</v>
      </c>
      <c r="AP217" s="204">
        <v>30.366748966813876</v>
      </c>
      <c r="AQ217" s="205">
        <v>30.259753729027629</v>
      </c>
      <c r="AR217" s="205">
        <v>30.369724437501493</v>
      </c>
      <c r="AS217" s="205">
        <v>30.58196443757431</v>
      </c>
      <c r="AT217" s="205">
        <v>30.893236425439746</v>
      </c>
      <c r="AU217" s="204">
        <v>31.207884549318443</v>
      </c>
      <c r="AV217" s="205">
        <v>31.137396511881803</v>
      </c>
      <c r="AW217" s="205">
        <v>31.284874103530957</v>
      </c>
      <c r="AX217" s="205">
        <v>31.323546163811834</v>
      </c>
      <c r="AY217" s="205">
        <v>31.969576640999492</v>
      </c>
      <c r="AZ217" s="204">
        <v>32.086822786720532</v>
      </c>
      <c r="BA217" s="205">
        <v>32.004250827081414</v>
      </c>
      <c r="BB217" s="205">
        <v>32.070984033707042</v>
      </c>
      <c r="BC217" s="205">
        <v>32.106768919939618</v>
      </c>
      <c r="BD217" s="205">
        <v>32.450369300406393</v>
      </c>
      <c r="BE217" s="204">
        <v>34.559041270816422</v>
      </c>
      <c r="BF217" s="205">
        <v>34.487430611402459</v>
      </c>
      <c r="BG217" s="205">
        <v>34.946580265796648</v>
      </c>
      <c r="BH217" s="205">
        <v>34.802240894644953</v>
      </c>
      <c r="BI217" s="206">
        <v>34.763502177725826</v>
      </c>
    </row>
    <row r="218" spans="1:61" x14ac:dyDescent="0.25">
      <c r="A218" s="207" t="s">
        <v>1851</v>
      </c>
      <c r="B218" s="204">
        <v>42.882470847294051</v>
      </c>
      <c r="C218" s="205">
        <v>42.089738581625106</v>
      </c>
      <c r="D218" s="205">
        <v>42.913099562335596</v>
      </c>
      <c r="E218" s="205">
        <v>43.287300408182411</v>
      </c>
      <c r="F218" s="205">
        <v>43.698629577625965</v>
      </c>
      <c r="G218" s="204">
        <v>34.004589880495523</v>
      </c>
      <c r="H218" s="205">
        <v>32.441135166227738</v>
      </c>
      <c r="I218" s="205">
        <v>35.114227085924277</v>
      </c>
      <c r="J218" s="205">
        <v>35.893960867468131</v>
      </c>
      <c r="K218" s="205">
        <v>36.043105970005755</v>
      </c>
      <c r="L218" s="204">
        <v>28.184761351165733</v>
      </c>
      <c r="M218" s="205">
        <v>27.900851208665095</v>
      </c>
      <c r="N218" s="205">
        <v>28.832267265201519</v>
      </c>
      <c r="O218" s="205">
        <v>28.434816616670069</v>
      </c>
      <c r="P218" s="205">
        <v>29.668047783903205</v>
      </c>
      <c r="Q218" s="204">
        <v>31.053196798945788</v>
      </c>
      <c r="R218" s="205">
        <v>30.326682604739197</v>
      </c>
      <c r="S218" s="205">
        <v>31.088474072216535</v>
      </c>
      <c r="T218" s="205">
        <v>30.235446872384564</v>
      </c>
      <c r="U218" s="205">
        <v>31.880568207053162</v>
      </c>
      <c r="V218" s="204">
        <v>27.781513649738205</v>
      </c>
      <c r="W218" s="205">
        <v>27.119720683820454</v>
      </c>
      <c r="X218" s="205">
        <v>28.037342524103245</v>
      </c>
      <c r="Y218" s="205">
        <v>27.795011365362395</v>
      </c>
      <c r="Z218" s="205">
        <v>28.606195375922223</v>
      </c>
      <c r="AA218" s="204">
        <v>25.691124600559462</v>
      </c>
      <c r="AB218" s="205">
        <v>24.197594241170346</v>
      </c>
      <c r="AC218" s="205">
        <v>24.942436833144463</v>
      </c>
      <c r="AD218" s="205">
        <v>24.760849435873975</v>
      </c>
      <c r="AE218" s="205">
        <v>26.763332343195405</v>
      </c>
      <c r="AF218" s="204">
        <v>20.702720549423653</v>
      </c>
      <c r="AG218" s="205">
        <v>19.654439210644529</v>
      </c>
      <c r="AH218" s="205">
        <v>26.248075005565884</v>
      </c>
      <c r="AI218" s="205">
        <v>26.400392274947688</v>
      </c>
      <c r="AJ218" s="205">
        <v>25.714234052495854</v>
      </c>
      <c r="AK218" s="204">
        <v>18.073539775658261</v>
      </c>
      <c r="AL218" s="205">
        <v>17.864857781274033</v>
      </c>
      <c r="AM218" s="205">
        <v>23.219666097057583</v>
      </c>
      <c r="AN218" s="205">
        <v>24.1</v>
      </c>
      <c r="AO218" s="205">
        <v>18.988997486012195</v>
      </c>
      <c r="AP218" s="204">
        <v>25.254530737713303</v>
      </c>
      <c r="AQ218" s="205">
        <v>24.742861550698603</v>
      </c>
      <c r="AR218" s="205">
        <v>24.845536292411548</v>
      </c>
      <c r="AS218" s="205">
        <v>24.732495397864227</v>
      </c>
      <c r="AT218" s="205">
        <v>25.798175875738647</v>
      </c>
      <c r="AU218" s="204">
        <v>26.561870725218689</v>
      </c>
      <c r="AV218" s="205">
        <v>26.16767366291835</v>
      </c>
      <c r="AW218" s="205">
        <v>25.939148901326579</v>
      </c>
      <c r="AX218" s="205">
        <v>26.698482522528437</v>
      </c>
      <c r="AY218" s="205">
        <v>27.128469870020215</v>
      </c>
      <c r="AZ218" s="204">
        <v>27.50858651685088</v>
      </c>
      <c r="BA218" s="205">
        <v>26.92014423214275</v>
      </c>
      <c r="BB218" s="205">
        <v>26.849713859906068</v>
      </c>
      <c r="BC218" s="205">
        <v>26.52102044173197</v>
      </c>
      <c r="BD218" s="205">
        <v>28.248800315567866</v>
      </c>
      <c r="BE218" s="204">
        <v>29.427266472124103</v>
      </c>
      <c r="BF218" s="205">
        <v>28.862821165930256</v>
      </c>
      <c r="BG218" s="205">
        <v>29.754804963075784</v>
      </c>
      <c r="BH218" s="205">
        <v>28.468959001143507</v>
      </c>
      <c r="BI218" s="206">
        <v>29.642843644936999</v>
      </c>
    </row>
    <row r="219" spans="1:61" x14ac:dyDescent="0.25">
      <c r="A219" s="207" t="s">
        <v>1852</v>
      </c>
      <c r="B219" s="204">
        <v>48.350890939859596</v>
      </c>
      <c r="C219" s="205">
        <v>47.905206377530085</v>
      </c>
      <c r="D219" s="205">
        <v>48.266701428251139</v>
      </c>
      <c r="E219" s="205">
        <v>48.267767022032459</v>
      </c>
      <c r="F219" s="205">
        <v>48.7849621274733</v>
      </c>
      <c r="G219" s="204">
        <v>38.75641112530375</v>
      </c>
      <c r="H219" s="205">
        <v>38.026983265584356</v>
      </c>
      <c r="I219" s="205">
        <v>38.847095475126146</v>
      </c>
      <c r="J219" s="205">
        <v>39.081205532288493</v>
      </c>
      <c r="K219" s="205">
        <v>40.010648413626164</v>
      </c>
      <c r="L219" s="204">
        <v>33.356097606219159</v>
      </c>
      <c r="M219" s="205">
        <v>33.197424491375706</v>
      </c>
      <c r="N219" s="205">
        <v>33.629278071061606</v>
      </c>
      <c r="O219" s="205">
        <v>33.629646590752515</v>
      </c>
      <c r="P219" s="205">
        <v>34.12842891697332</v>
      </c>
      <c r="Q219" s="204">
        <v>36.214304498222397</v>
      </c>
      <c r="R219" s="205">
        <v>36.003642951261234</v>
      </c>
      <c r="S219" s="205">
        <v>36.232218368945077</v>
      </c>
      <c r="T219" s="205">
        <v>36.208776712788577</v>
      </c>
      <c r="U219" s="205">
        <v>36.808190048854918</v>
      </c>
      <c r="V219" s="204">
        <v>33.240531114528608</v>
      </c>
      <c r="W219" s="205">
        <v>33.081782072815137</v>
      </c>
      <c r="X219" s="205">
        <v>33.28079830273839</v>
      </c>
      <c r="Y219" s="205">
        <v>33.238765426228611</v>
      </c>
      <c r="Z219" s="205">
        <v>33.594556626446568</v>
      </c>
      <c r="AA219" s="204">
        <v>31.061196406521585</v>
      </c>
      <c r="AB219" s="205">
        <v>30.730215247724029</v>
      </c>
      <c r="AC219" s="205">
        <v>31.025202990999691</v>
      </c>
      <c r="AD219" s="205">
        <v>30.903946259784796</v>
      </c>
      <c r="AE219" s="205">
        <v>31.50435877633139</v>
      </c>
      <c r="AF219" s="204">
        <v>28.901847139204822</v>
      </c>
      <c r="AG219" s="205">
        <v>28.736977183661459</v>
      </c>
      <c r="AH219" s="205">
        <v>28.757652774060247</v>
      </c>
      <c r="AI219" s="205">
        <v>28.849618997296528</v>
      </c>
      <c r="AJ219" s="205">
        <v>29.462584360090233</v>
      </c>
      <c r="AK219" s="204">
        <v>29.526858982449983</v>
      </c>
      <c r="AL219" s="205">
        <v>29.181511098592043</v>
      </c>
      <c r="AM219" s="205">
        <v>29.281845596837243</v>
      </c>
      <c r="AN219" s="205">
        <v>29.214446194227808</v>
      </c>
      <c r="AO219" s="205">
        <v>29.821604798571954</v>
      </c>
      <c r="AP219" s="204">
        <v>30.02565320966481</v>
      </c>
      <c r="AQ219" s="205">
        <v>29.999753729027631</v>
      </c>
      <c r="AR219" s="205">
        <v>29.863303410458524</v>
      </c>
      <c r="AS219" s="205">
        <v>29.954917193199513</v>
      </c>
      <c r="AT219" s="205">
        <v>30.258944196844933</v>
      </c>
      <c r="AU219" s="204">
        <v>30.927874867621966</v>
      </c>
      <c r="AV219" s="205">
        <v>30.867396511881797</v>
      </c>
      <c r="AW219" s="205">
        <v>30.780088755708</v>
      </c>
      <c r="AX219" s="205">
        <v>30.755796100264849</v>
      </c>
      <c r="AY219" s="205">
        <v>31.320438191416621</v>
      </c>
      <c r="AZ219" s="204">
        <v>31.814237172680194</v>
      </c>
      <c r="BA219" s="205">
        <v>31.731659348162708</v>
      </c>
      <c r="BB219" s="205">
        <v>31.795797166784233</v>
      </c>
      <c r="BC219" s="205">
        <v>31.69135727467367</v>
      </c>
      <c r="BD219" s="205">
        <v>32.119613078339988</v>
      </c>
      <c r="BE219" s="204">
        <v>34.195516188720923</v>
      </c>
      <c r="BF219" s="205">
        <v>34.205612671426614</v>
      </c>
      <c r="BG219" s="205">
        <v>34.312764144133027</v>
      </c>
      <c r="BH219" s="205">
        <v>34.165802170047051</v>
      </c>
      <c r="BI219" s="206">
        <v>34.233105081095871</v>
      </c>
    </row>
    <row r="220" spans="1:61" x14ac:dyDescent="0.25">
      <c r="A220" s="207" t="s">
        <v>1853</v>
      </c>
      <c r="B220" s="204">
        <v>48.437967785563316</v>
      </c>
      <c r="C220" s="205">
        <v>47.989698938152664</v>
      </c>
      <c r="D220" s="205">
        <v>48.380052245003647</v>
      </c>
      <c r="E220" s="205">
        <v>48.413316077564367</v>
      </c>
      <c r="F220" s="205">
        <v>48.881428257446004</v>
      </c>
      <c r="G220" s="204">
        <v>38.784208147805394</v>
      </c>
      <c r="H220" s="205">
        <v>38.061317740964789</v>
      </c>
      <c r="I220" s="205">
        <v>38.908930222024956</v>
      </c>
      <c r="J220" s="205">
        <v>39.147202496449516</v>
      </c>
      <c r="K220" s="205">
        <v>40.05296380690185</v>
      </c>
      <c r="L220" s="204">
        <v>33.356097606219159</v>
      </c>
      <c r="M220" s="205">
        <v>33.197424491375706</v>
      </c>
      <c r="N220" s="205">
        <v>33.596738021768957</v>
      </c>
      <c r="O220" s="205">
        <v>33.597094327372311</v>
      </c>
      <c r="P220" s="205">
        <v>34.098428916973326</v>
      </c>
      <c r="Q220" s="204">
        <v>36.174304498222398</v>
      </c>
      <c r="R220" s="205">
        <v>36.003642951261234</v>
      </c>
      <c r="S220" s="205">
        <v>36.204999831069799</v>
      </c>
      <c r="T220" s="205">
        <v>36.181834790458332</v>
      </c>
      <c r="U220" s="205">
        <v>36.78380435288723</v>
      </c>
      <c r="V220" s="204">
        <v>33.21509319098373</v>
      </c>
      <c r="W220" s="205">
        <v>33.079451420151223</v>
      </c>
      <c r="X220" s="205">
        <v>33.248446776267826</v>
      </c>
      <c r="Y220" s="205">
        <v>33.203722287160865</v>
      </c>
      <c r="Z220" s="205">
        <v>33.564556626446567</v>
      </c>
      <c r="AA220" s="204">
        <v>31.040898480224673</v>
      </c>
      <c r="AB220" s="205">
        <v>30.722800922511116</v>
      </c>
      <c r="AC220" s="205">
        <v>31.012599296916044</v>
      </c>
      <c r="AD220" s="205">
        <v>30.888788277103348</v>
      </c>
      <c r="AE220" s="205">
        <v>31.484358776331394</v>
      </c>
      <c r="AF220" s="204">
        <v>28.896847846920991</v>
      </c>
      <c r="AG220" s="205">
        <v>28.729646416456269</v>
      </c>
      <c r="AH220" s="205">
        <v>28.750296480111672</v>
      </c>
      <c r="AI220" s="205">
        <v>28.819618997296526</v>
      </c>
      <c r="AJ220" s="205">
        <v>29.444905875543029</v>
      </c>
      <c r="AK220" s="204">
        <v>29.512048311949158</v>
      </c>
      <c r="AL220" s="205">
        <v>29.18704355225</v>
      </c>
      <c r="AM220" s="205">
        <v>29.257365203965495</v>
      </c>
      <c r="AN220" s="205">
        <v>29.196990471196145</v>
      </c>
      <c r="AO220" s="205">
        <v>29.80673113418478</v>
      </c>
      <c r="AP220" s="204">
        <v>30.058243767796789</v>
      </c>
      <c r="AQ220" s="205">
        <v>30.009753729027629</v>
      </c>
      <c r="AR220" s="205">
        <v>29.90592197151442</v>
      </c>
      <c r="AS220" s="205">
        <v>29.978882078527818</v>
      </c>
      <c r="AT220" s="205">
        <v>30.278217709089784</v>
      </c>
      <c r="AU220" s="204">
        <v>30.947874867621966</v>
      </c>
      <c r="AV220" s="205">
        <v>30.884807034462682</v>
      </c>
      <c r="AW220" s="205">
        <v>30.81749841404277</v>
      </c>
      <c r="AX220" s="205">
        <v>30.790770140295351</v>
      </c>
      <c r="AY220" s="205">
        <v>31.3381192627131</v>
      </c>
      <c r="AZ220" s="204">
        <v>31.832029583361095</v>
      </c>
      <c r="BA220" s="205">
        <v>31.744250827081412</v>
      </c>
      <c r="BB220" s="205">
        <v>31.810610663541045</v>
      </c>
      <c r="BC220" s="205">
        <v>31.718741033247635</v>
      </c>
      <c r="BD220" s="205">
        <v>32.137387052415328</v>
      </c>
      <c r="BE220" s="204">
        <v>34.213345356941737</v>
      </c>
      <c r="BF220" s="205">
        <v>34.215705780726836</v>
      </c>
      <c r="BG220" s="205">
        <v>34.32694480477079</v>
      </c>
      <c r="BH220" s="205">
        <v>34.185062956861294</v>
      </c>
      <c r="BI220" s="206">
        <v>34.260772926599785</v>
      </c>
    </row>
    <row r="221" spans="1:61" x14ac:dyDescent="0.25">
      <c r="A221" s="207" t="s">
        <v>1854</v>
      </c>
      <c r="B221" s="204">
        <v>49.591493064381304</v>
      </c>
      <c r="C221" s="205">
        <v>48.512096503873515</v>
      </c>
      <c r="D221" s="205">
        <v>49.116399278769485</v>
      </c>
      <c r="E221" s="205">
        <v>48.859390611318723</v>
      </c>
      <c r="F221" s="205">
        <v>51.24978353625864</v>
      </c>
      <c r="G221" s="204">
        <v>41.053619866059677</v>
      </c>
      <c r="H221" s="205">
        <v>40.114392883917837</v>
      </c>
      <c r="I221" s="205">
        <v>41.129797463004678</v>
      </c>
      <c r="J221" s="205">
        <v>41.462511526257792</v>
      </c>
      <c r="K221" s="205">
        <v>42.796770969327376</v>
      </c>
      <c r="L221" s="204">
        <v>35.215748061823412</v>
      </c>
      <c r="M221" s="205">
        <v>35.018529300584184</v>
      </c>
      <c r="N221" s="205">
        <v>35.202263350091791</v>
      </c>
      <c r="O221" s="205">
        <v>35.067810962563676</v>
      </c>
      <c r="P221" s="205">
        <v>35.964313357866082</v>
      </c>
      <c r="Q221" s="204">
        <v>37.27922635241795</v>
      </c>
      <c r="R221" s="205">
        <v>36.894059636734248</v>
      </c>
      <c r="S221" s="205">
        <v>37.449367465243547</v>
      </c>
      <c r="T221" s="205">
        <v>37.128078552010365</v>
      </c>
      <c r="U221" s="205">
        <v>38.674163072988677</v>
      </c>
      <c r="V221" s="204">
        <v>34.151972656076381</v>
      </c>
      <c r="W221" s="205">
        <v>34.086966670621067</v>
      </c>
      <c r="X221" s="205">
        <v>34.080355163459728</v>
      </c>
      <c r="Y221" s="205">
        <v>33.783448752407686</v>
      </c>
      <c r="Z221" s="205">
        <v>34.797919382140307</v>
      </c>
      <c r="AA221" s="204">
        <v>33.210716994907351</v>
      </c>
      <c r="AB221" s="205">
        <v>32.762280410660587</v>
      </c>
      <c r="AC221" s="205">
        <v>32.867149647956595</v>
      </c>
      <c r="AD221" s="205">
        <v>32.653505513159722</v>
      </c>
      <c r="AE221" s="205">
        <v>34.00452220229139</v>
      </c>
      <c r="AF221" s="204">
        <v>32.581102533329009</v>
      </c>
      <c r="AG221" s="205">
        <v>32.226592248950574</v>
      </c>
      <c r="AH221" s="205">
        <v>31.309099878175996</v>
      </c>
      <c r="AI221" s="205">
        <v>30.623978957911579</v>
      </c>
      <c r="AJ221" s="205">
        <v>33.17659426964844</v>
      </c>
      <c r="AK221" s="204">
        <v>33.178115965690203</v>
      </c>
      <c r="AL221" s="205">
        <v>32.66025984526626</v>
      </c>
      <c r="AM221" s="205">
        <v>31.620842857641051</v>
      </c>
      <c r="AN221" s="205">
        <v>32.225813008016864</v>
      </c>
      <c r="AO221" s="205">
        <v>33.96291775278938</v>
      </c>
      <c r="AP221" s="204">
        <v>32.766945903207272</v>
      </c>
      <c r="AQ221" s="205">
        <v>32.485659002475089</v>
      </c>
      <c r="AR221" s="205">
        <v>32.323324005515396</v>
      </c>
      <c r="AS221" s="205">
        <v>31.683436701746004</v>
      </c>
      <c r="AT221" s="205">
        <v>33.367209787917581</v>
      </c>
      <c r="AU221" s="204">
        <v>33.560392066119448</v>
      </c>
      <c r="AV221" s="205">
        <v>33.219942198284748</v>
      </c>
      <c r="AW221" s="205">
        <v>33.377291706126051</v>
      </c>
      <c r="AX221" s="205">
        <v>32.734690960748459</v>
      </c>
      <c r="AY221" s="205">
        <v>34.266258121401648</v>
      </c>
      <c r="AZ221" s="204">
        <v>33.911658112174209</v>
      </c>
      <c r="BA221" s="205">
        <v>33.816549913434997</v>
      </c>
      <c r="BB221" s="205">
        <v>33.792628964202564</v>
      </c>
      <c r="BC221" s="205">
        <v>33.736869400325944</v>
      </c>
      <c r="BD221" s="205">
        <v>35.1339210185225</v>
      </c>
      <c r="BE221" s="204">
        <v>35.55699126021166</v>
      </c>
      <c r="BF221" s="205">
        <v>35.480708456281448</v>
      </c>
      <c r="BG221" s="205">
        <v>35.487167503807797</v>
      </c>
      <c r="BH221" s="205">
        <v>34.906289316220843</v>
      </c>
      <c r="BI221" s="206">
        <v>35.742709332841571</v>
      </c>
    </row>
    <row r="222" spans="1:61" x14ac:dyDescent="0.25">
      <c r="A222" s="207" t="s">
        <v>1855</v>
      </c>
      <c r="B222" s="204">
        <v>48.951422953805583</v>
      </c>
      <c r="C222" s="205">
        <v>47.240713816907515</v>
      </c>
      <c r="D222" s="205">
        <v>49.462894466355735</v>
      </c>
      <c r="E222" s="205">
        <v>49.883588468927478</v>
      </c>
      <c r="F222" s="205">
        <v>49.315665085163232</v>
      </c>
      <c r="G222" s="204">
        <v>33.721016092788446</v>
      </c>
      <c r="H222" s="205">
        <v>30.921225529410545</v>
      </c>
      <c r="I222" s="205">
        <v>35.202213705652198</v>
      </c>
      <c r="J222" s="205">
        <v>36.79083371688516</v>
      </c>
      <c r="K222" s="205">
        <v>36.0556983036928</v>
      </c>
      <c r="L222" s="204">
        <v>26.818602870271377</v>
      </c>
      <c r="M222" s="205">
        <v>26.818432477857577</v>
      </c>
      <c r="N222" s="205">
        <v>26.838676016808247</v>
      </c>
      <c r="O222" s="205">
        <v>26.833777248896389</v>
      </c>
      <c r="P222" s="205">
        <v>26.816309609962865</v>
      </c>
      <c r="Q222" s="204">
        <v>32.38891305541447</v>
      </c>
      <c r="R222" s="205">
        <v>31.985261223746949</v>
      </c>
      <c r="S222" s="205">
        <v>34.41289448769475</v>
      </c>
      <c r="T222" s="205">
        <v>34.49617274400277</v>
      </c>
      <c r="U222" s="205">
        <v>34.712373152718179</v>
      </c>
      <c r="V222" s="204">
        <v>31.449187786499309</v>
      </c>
      <c r="W222" s="205">
        <v>30.891319782216424</v>
      </c>
      <c r="X222" s="205">
        <v>31.637792732574809</v>
      </c>
      <c r="Y222" s="205">
        <v>31.602590131528263</v>
      </c>
      <c r="Z222" s="205">
        <v>31.590556498137047</v>
      </c>
      <c r="AA222" s="204">
        <v>31.452570758532577</v>
      </c>
      <c r="AB222" s="205">
        <v>31.388098511216633</v>
      </c>
      <c r="AC222" s="205">
        <v>31.566138191406392</v>
      </c>
      <c r="AD222" s="205">
        <v>31.564674475432081</v>
      </c>
      <c r="AE222" s="205">
        <v>31.632275868979043</v>
      </c>
      <c r="AF222" s="204">
        <v>29.20684784692099</v>
      </c>
      <c r="AG222" s="205">
        <v>28.524681671029601</v>
      </c>
      <c r="AH222" s="205">
        <v>29.617746455972004</v>
      </c>
      <c r="AI222" s="205">
        <v>30.000648506300315</v>
      </c>
      <c r="AJ222" s="205">
        <v>30.07075013028771</v>
      </c>
      <c r="AK222" s="204">
        <v>30.314273509784769</v>
      </c>
      <c r="AL222" s="205">
        <v>30.237930432574352</v>
      </c>
      <c r="AM222" s="205">
        <v>30.292745790546604</v>
      </c>
      <c r="AN222" s="205">
        <v>30.478925893845087</v>
      </c>
      <c r="AO222" s="205">
        <v>30.57562815157365</v>
      </c>
      <c r="AP222" s="204">
        <v>31.166810077947734</v>
      </c>
      <c r="AQ222" s="205">
        <v>31.174416590549196</v>
      </c>
      <c r="AR222" s="205">
        <v>31.470150063363274</v>
      </c>
      <c r="AS222" s="205">
        <v>40.757217335515676</v>
      </c>
      <c r="AT222" s="205">
        <v>31.885513019951425</v>
      </c>
      <c r="AU222" s="204">
        <v>31.41142144907456</v>
      </c>
      <c r="AV222" s="205">
        <v>31.010329433385497</v>
      </c>
      <c r="AW222" s="205">
        <v>31.809059574922106</v>
      </c>
      <c r="AX222" s="205">
        <v>32.527414326360933</v>
      </c>
      <c r="AY222" s="205">
        <v>32.646716824144335</v>
      </c>
      <c r="AZ222" s="204">
        <v>31.704784787098507</v>
      </c>
      <c r="BA222" s="205">
        <v>31.649111180312314</v>
      </c>
      <c r="BB222" s="205">
        <v>31.913863239794431</v>
      </c>
      <c r="BC222" s="205">
        <v>32.18932942987923</v>
      </c>
      <c r="BD222" s="205">
        <v>32.064082005523318</v>
      </c>
      <c r="BE222" s="204">
        <v>36.487458133122701</v>
      </c>
      <c r="BF222" s="205">
        <v>36.209786077942731</v>
      </c>
      <c r="BG222" s="205">
        <v>37.351510114999073</v>
      </c>
      <c r="BH222" s="205">
        <v>37.322193477538256</v>
      </c>
      <c r="BI222" s="206">
        <v>37.229408519156351</v>
      </c>
    </row>
    <row r="223" spans="1:61" x14ac:dyDescent="0.25">
      <c r="A223" s="207" t="s">
        <v>1856</v>
      </c>
      <c r="B223" s="204">
        <v>49.313682314002399</v>
      </c>
      <c r="C223" s="205">
        <v>47.588131438767967</v>
      </c>
      <c r="D223" s="205">
        <v>49.855557580025319</v>
      </c>
      <c r="E223" s="205">
        <v>50.201508777864269</v>
      </c>
      <c r="F223" s="205">
        <v>49.706044337194456</v>
      </c>
      <c r="G223" s="204">
        <v>34.491976173917379</v>
      </c>
      <c r="H223" s="205">
        <v>31.625779443447968</v>
      </c>
      <c r="I223" s="205">
        <v>36.014801651440351</v>
      </c>
      <c r="J223" s="205">
        <v>37.480290883340871</v>
      </c>
      <c r="K223" s="205">
        <v>36.879166456264315</v>
      </c>
      <c r="L223" s="204">
        <v>27.423486324792378</v>
      </c>
      <c r="M223" s="205">
        <v>27.423316972817648</v>
      </c>
      <c r="N223" s="205">
        <v>27.441027142402291</v>
      </c>
      <c r="O223" s="205">
        <v>27.441224985516182</v>
      </c>
      <c r="P223" s="205">
        <v>27.742164069492681</v>
      </c>
      <c r="Q223" s="204">
        <v>33.134846261547537</v>
      </c>
      <c r="R223" s="205">
        <v>32.723812703381498</v>
      </c>
      <c r="S223" s="205">
        <v>34.673297119702447</v>
      </c>
      <c r="T223" s="205">
        <v>34.769196858849966</v>
      </c>
      <c r="U223" s="205">
        <v>35.258400270063113</v>
      </c>
      <c r="V223" s="204">
        <v>31.681558274737096</v>
      </c>
      <c r="W223" s="205">
        <v>31.224193176780574</v>
      </c>
      <c r="X223" s="205">
        <v>31.980415009952576</v>
      </c>
      <c r="Y223" s="205">
        <v>31.943586483957958</v>
      </c>
      <c r="Z223" s="205">
        <v>32.078032432699189</v>
      </c>
      <c r="AA223" s="204">
        <v>31.244254679555699</v>
      </c>
      <c r="AB223" s="205">
        <v>31.153299277152076</v>
      </c>
      <c r="AC223" s="205">
        <v>31.447084523590036</v>
      </c>
      <c r="AD223" s="205">
        <v>31.445426236613894</v>
      </c>
      <c r="AE223" s="205">
        <v>31.619824479579073</v>
      </c>
      <c r="AF223" s="204">
        <v>28.991847139204818</v>
      </c>
      <c r="AG223" s="205">
        <v>28.754681671029605</v>
      </c>
      <c r="AH223" s="205">
        <v>29.397746455972008</v>
      </c>
      <c r="AI223" s="205">
        <v>29.78064850630032</v>
      </c>
      <c r="AJ223" s="205">
        <v>29.925031422895639</v>
      </c>
      <c r="AK223" s="204">
        <v>30.089404956591412</v>
      </c>
      <c r="AL223" s="205">
        <v>30.015593985203818</v>
      </c>
      <c r="AM223" s="205">
        <v>30.084754138120168</v>
      </c>
      <c r="AN223" s="205">
        <v>30.26614843591781</v>
      </c>
      <c r="AO223" s="205">
        <v>30.350736073089241</v>
      </c>
      <c r="AP223" s="204">
        <v>30.934179897861586</v>
      </c>
      <c r="AQ223" s="205">
        <v>30.941790690796996</v>
      </c>
      <c r="AR223" s="205">
        <v>31.242647676281411</v>
      </c>
      <c r="AS223" s="205">
        <v>40.204186594751782</v>
      </c>
      <c r="AT223" s="205">
        <v>31.523577675116034</v>
      </c>
      <c r="AU223" s="204">
        <v>31.377560680955444</v>
      </c>
      <c r="AV223" s="205">
        <v>31.121213472105968</v>
      </c>
      <c r="AW223" s="205">
        <v>31.756015388954463</v>
      </c>
      <c r="AX223" s="205">
        <v>32.236205703649652</v>
      </c>
      <c r="AY223" s="205">
        <v>32.401596109946681</v>
      </c>
      <c r="AZ223" s="204">
        <v>31.572956663734345</v>
      </c>
      <c r="BA223" s="205">
        <v>31.516987166667619</v>
      </c>
      <c r="BB223" s="205">
        <v>31.787110482080067</v>
      </c>
      <c r="BC223" s="205">
        <v>32.060363193477016</v>
      </c>
      <c r="BD223" s="205">
        <v>31.984862421711355</v>
      </c>
      <c r="BE223" s="204">
        <v>36.266086812793006</v>
      </c>
      <c r="BF223" s="205">
        <v>35.968788753497336</v>
      </c>
      <c r="BG223" s="205">
        <v>36.797194609072854</v>
      </c>
      <c r="BH223" s="205">
        <v>36.770454278469828</v>
      </c>
      <c r="BI223" s="206">
        <v>36.792444267965863</v>
      </c>
    </row>
    <row r="224" spans="1:61" x14ac:dyDescent="0.25">
      <c r="A224" s="207" t="s">
        <v>1857</v>
      </c>
      <c r="B224" s="204">
        <v>51.69461479281496</v>
      </c>
      <c r="C224" s="205">
        <v>50.738239952884918</v>
      </c>
      <c r="D224" s="205">
        <v>51.417768424692355</v>
      </c>
      <c r="E224" s="205">
        <v>51.015245022747834</v>
      </c>
      <c r="F224" s="205">
        <v>52.613626471533848</v>
      </c>
      <c r="G224" s="204">
        <v>40.871527471065953</v>
      </c>
      <c r="H224" s="205">
        <v>39.878174489221031</v>
      </c>
      <c r="I224" s="205">
        <v>41.254507400579563</v>
      </c>
      <c r="J224" s="205">
        <v>41.521901730081439</v>
      </c>
      <c r="K224" s="205">
        <v>42.950181509092523</v>
      </c>
      <c r="L224" s="204">
        <v>34.746018224170037</v>
      </c>
      <c r="M224" s="205">
        <v>34.341846664969879</v>
      </c>
      <c r="N224" s="205">
        <v>34.92666720388052</v>
      </c>
      <c r="O224" s="205">
        <v>34.838705054678712</v>
      </c>
      <c r="P224" s="205">
        <v>35.838676693984254</v>
      </c>
      <c r="Q224" s="204">
        <v>37.575320201507182</v>
      </c>
      <c r="R224" s="205">
        <v>37.344226258508357</v>
      </c>
      <c r="S224" s="205">
        <v>37.627822369512678</v>
      </c>
      <c r="T224" s="205">
        <v>37.340916146035731</v>
      </c>
      <c r="U224" s="205">
        <v>39.048082919045534</v>
      </c>
      <c r="V224" s="204">
        <v>34.226417806737601</v>
      </c>
      <c r="W224" s="205">
        <v>34.11139096148203</v>
      </c>
      <c r="X224" s="205">
        <v>34.24900643845379</v>
      </c>
      <c r="Y224" s="205">
        <v>33.889392729073805</v>
      </c>
      <c r="Z224" s="205">
        <v>34.941913262763094</v>
      </c>
      <c r="AA224" s="204">
        <v>31.84098112690975</v>
      </c>
      <c r="AB224" s="205">
        <v>31.55858148580376</v>
      </c>
      <c r="AC224" s="205">
        <v>31.681939559774094</v>
      </c>
      <c r="AD224" s="205">
        <v>31.385991506688629</v>
      </c>
      <c r="AE224" s="205">
        <v>32.865329135148507</v>
      </c>
      <c r="AF224" s="204">
        <v>40.445389479799125</v>
      </c>
      <c r="AG224" s="205">
        <v>39.597519044594868</v>
      </c>
      <c r="AH224" s="205">
        <v>29.214828566687597</v>
      </c>
      <c r="AI224" s="205">
        <v>28.858371572384694</v>
      </c>
      <c r="AJ224" s="205">
        <v>34.257654965452126</v>
      </c>
      <c r="AK224" s="204">
        <v>44.714663144406266</v>
      </c>
      <c r="AL224" s="205">
        <v>43.621481120936636</v>
      </c>
      <c r="AM224" s="205">
        <v>33.901142932778733</v>
      </c>
      <c r="AN224" s="205">
        <v>29.904015339030693</v>
      </c>
      <c r="AO224" s="205">
        <v>41.978961212240186</v>
      </c>
      <c r="AP224" s="204">
        <v>30.784570414243159</v>
      </c>
      <c r="AQ224" s="205">
        <v>30.688344033482945</v>
      </c>
      <c r="AR224" s="205">
        <v>30.385624642336229</v>
      </c>
      <c r="AS224" s="205">
        <v>30.135627476589821</v>
      </c>
      <c r="AT224" s="205">
        <v>31.261227500991499</v>
      </c>
      <c r="AU224" s="204">
        <v>31.945406588664177</v>
      </c>
      <c r="AV224" s="205">
        <v>31.917224077174087</v>
      </c>
      <c r="AW224" s="205">
        <v>31.922524438629036</v>
      </c>
      <c r="AX224" s="205">
        <v>31.574280225817297</v>
      </c>
      <c r="AY224" s="205">
        <v>32.633848376840511</v>
      </c>
      <c r="AZ224" s="204">
        <v>33.076068015353222</v>
      </c>
      <c r="BA224" s="205">
        <v>32.905503662585062</v>
      </c>
      <c r="BB224" s="205">
        <v>32.978528491646358</v>
      </c>
      <c r="BC224" s="205">
        <v>32.759372157610784</v>
      </c>
      <c r="BD224" s="205">
        <v>34.095259707266045</v>
      </c>
      <c r="BE224" s="204">
        <v>35.55476332360621</v>
      </c>
      <c r="BF224" s="205">
        <v>35.343508187197095</v>
      </c>
      <c r="BG224" s="205">
        <v>35.512605446531801</v>
      </c>
      <c r="BH224" s="205">
        <v>34.934008084522574</v>
      </c>
      <c r="BI224" s="206">
        <v>35.722770009745979</v>
      </c>
    </row>
    <row r="225" spans="1:61" x14ac:dyDescent="0.25">
      <c r="A225" s="207" t="s">
        <v>1858</v>
      </c>
      <c r="B225" s="204">
        <v>51.660177057068488</v>
      </c>
      <c r="C225" s="205">
        <v>50.708239952884917</v>
      </c>
      <c r="D225" s="205">
        <v>51.369743835279039</v>
      </c>
      <c r="E225" s="205">
        <v>50.968147164167988</v>
      </c>
      <c r="F225" s="205">
        <v>52.694251695181563</v>
      </c>
      <c r="G225" s="204">
        <v>40.961471099202839</v>
      </c>
      <c r="H225" s="205">
        <v>39.969454774787032</v>
      </c>
      <c r="I225" s="205">
        <v>41.31611835776966</v>
      </c>
      <c r="J225" s="205">
        <v>41.584208770674358</v>
      </c>
      <c r="K225" s="205">
        <v>43.06962132967697</v>
      </c>
      <c r="L225" s="204">
        <v>34.850553083028295</v>
      </c>
      <c r="M225" s="205">
        <v>34.461384644810138</v>
      </c>
      <c r="N225" s="205">
        <v>35.031212111682834</v>
      </c>
      <c r="O225" s="205">
        <v>34.935877024310322</v>
      </c>
      <c r="P225" s="205">
        <v>35.973786229808688</v>
      </c>
      <c r="Q225" s="204">
        <v>37.67458814566718</v>
      </c>
      <c r="R225" s="205">
        <v>37.452742911221932</v>
      </c>
      <c r="S225" s="205">
        <v>37.731988743992659</v>
      </c>
      <c r="T225" s="205">
        <v>37.471046451147714</v>
      </c>
      <c r="U225" s="205">
        <v>39.100300776520989</v>
      </c>
      <c r="V225" s="204">
        <v>34.328055567902005</v>
      </c>
      <c r="W225" s="205">
        <v>34.215693279803197</v>
      </c>
      <c r="X225" s="205">
        <v>34.337248806100966</v>
      </c>
      <c r="Y225" s="205">
        <v>33.975629515161522</v>
      </c>
      <c r="Z225" s="205">
        <v>35.062203528511859</v>
      </c>
      <c r="AA225" s="204">
        <v>31.932832996173946</v>
      </c>
      <c r="AB225" s="205">
        <v>31.648204112156087</v>
      </c>
      <c r="AC225" s="205">
        <v>31.774195430185706</v>
      </c>
      <c r="AD225" s="205">
        <v>31.46569710492648</v>
      </c>
      <c r="AE225" s="205">
        <v>32.950329166182684</v>
      </c>
      <c r="AF225" s="204">
        <v>37.241418690784059</v>
      </c>
      <c r="AG225" s="205">
        <v>36.591964915813442</v>
      </c>
      <c r="AH225" s="205">
        <v>29.360687534343782</v>
      </c>
      <c r="AI225" s="205">
        <v>28.999220309562308</v>
      </c>
      <c r="AJ225" s="205">
        <v>33.323954227187151</v>
      </c>
      <c r="AK225" s="204">
        <v>40.326670338927244</v>
      </c>
      <c r="AL225" s="205">
        <v>39.392896142164723</v>
      </c>
      <c r="AM225" s="205">
        <v>32.569467806518908</v>
      </c>
      <c r="AN225" s="205">
        <v>29.790578245488948</v>
      </c>
      <c r="AO225" s="205">
        <v>47.322280875878434</v>
      </c>
      <c r="AP225" s="204">
        <v>30.872344353530426</v>
      </c>
      <c r="AQ225" s="205">
        <v>30.777975974558551</v>
      </c>
      <c r="AR225" s="205">
        <v>30.511804649828239</v>
      </c>
      <c r="AS225" s="205">
        <v>30.277615108770195</v>
      </c>
      <c r="AT225" s="205">
        <v>31.331260768465981</v>
      </c>
      <c r="AU225" s="204">
        <v>32.097891505376033</v>
      </c>
      <c r="AV225" s="205">
        <v>32.059826109635239</v>
      </c>
      <c r="AW225" s="205">
        <v>32.047498414042771</v>
      </c>
      <c r="AX225" s="205">
        <v>31.679333966070011</v>
      </c>
      <c r="AY225" s="205">
        <v>32.803848376840506</v>
      </c>
      <c r="AZ225" s="204">
        <v>33.163848569847488</v>
      </c>
      <c r="BA225" s="205">
        <v>33.013709952974914</v>
      </c>
      <c r="BB225" s="205">
        <v>33.085919696509364</v>
      </c>
      <c r="BC225" s="205">
        <v>32.801988399036823</v>
      </c>
      <c r="BD225" s="205">
        <v>34.203045861769695</v>
      </c>
      <c r="BE225" s="204">
        <v>35.620185576058105</v>
      </c>
      <c r="BF225" s="205">
        <v>35.419314660510345</v>
      </c>
      <c r="BG225" s="205">
        <v>35.561826692957354</v>
      </c>
      <c r="BH225" s="205">
        <v>35.028539168951461</v>
      </c>
      <c r="BI225" s="206">
        <v>35.816158676053739</v>
      </c>
    </row>
    <row r="226" spans="1:61" x14ac:dyDescent="0.25">
      <c r="A226" s="207" t="s">
        <v>1859</v>
      </c>
      <c r="B226" s="204">
        <v>51.737841401667808</v>
      </c>
      <c r="C226" s="205">
        <v>50.784265907199696</v>
      </c>
      <c r="D226" s="205">
        <v>51.3321301088477</v>
      </c>
      <c r="E226" s="205">
        <v>50.861906112378016</v>
      </c>
      <c r="F226" s="205">
        <v>53.090461681540191</v>
      </c>
      <c r="G226" s="204">
        <v>42.314134555439495</v>
      </c>
      <c r="H226" s="205">
        <v>41.463321952294272</v>
      </c>
      <c r="I226" s="205">
        <v>42.42711093371063</v>
      </c>
      <c r="J226" s="205">
        <v>42.725565046711878</v>
      </c>
      <c r="K226" s="205">
        <v>44.191302128493085</v>
      </c>
      <c r="L226" s="204">
        <v>36.623461700214534</v>
      </c>
      <c r="M226" s="205">
        <v>36.363076218717858</v>
      </c>
      <c r="N226" s="205">
        <v>36.644983887515281</v>
      </c>
      <c r="O226" s="205">
        <v>36.516147602882114</v>
      </c>
      <c r="P226" s="205">
        <v>37.455960190636382</v>
      </c>
      <c r="Q226" s="204">
        <v>38.887623368244768</v>
      </c>
      <c r="R226" s="205">
        <v>38.675804753758236</v>
      </c>
      <c r="S226" s="205">
        <v>38.984781528195207</v>
      </c>
      <c r="T226" s="205">
        <v>38.75465653596855</v>
      </c>
      <c r="U226" s="205">
        <v>40.17536694019212</v>
      </c>
      <c r="V226" s="204">
        <v>35.679923802666245</v>
      </c>
      <c r="W226" s="205">
        <v>35.592497549310373</v>
      </c>
      <c r="X226" s="205">
        <v>35.640137828783011</v>
      </c>
      <c r="Y226" s="205">
        <v>35.245339369324753</v>
      </c>
      <c r="Z226" s="205">
        <v>36.269540365682133</v>
      </c>
      <c r="AA226" s="204">
        <v>34.299894192331571</v>
      </c>
      <c r="AB226" s="205">
        <v>33.880658508762842</v>
      </c>
      <c r="AC226" s="205">
        <v>33.969819793271412</v>
      </c>
      <c r="AD226" s="205">
        <v>33.655973169772778</v>
      </c>
      <c r="AE226" s="205">
        <v>35.015161107263857</v>
      </c>
      <c r="AF226" s="204">
        <v>33.32153850123408</v>
      </c>
      <c r="AG226" s="205">
        <v>33.052559224895056</v>
      </c>
      <c r="AH226" s="205">
        <v>32.036499631859684</v>
      </c>
      <c r="AI226" s="205">
        <v>31.371686151182185</v>
      </c>
      <c r="AJ226" s="205">
        <v>34.06827580802419</v>
      </c>
      <c r="AK226" s="204">
        <v>34.069524659481296</v>
      </c>
      <c r="AL226" s="205">
        <v>33.549233044892041</v>
      </c>
      <c r="AM226" s="205">
        <v>32.343930429489475</v>
      </c>
      <c r="AN226" s="205">
        <v>33.063229472328906</v>
      </c>
      <c r="AO226" s="205">
        <v>34.792060842867585</v>
      </c>
      <c r="AP226" s="204">
        <v>33.339576083293423</v>
      </c>
      <c r="AQ226" s="205">
        <v>33.136055789370936</v>
      </c>
      <c r="AR226" s="205">
        <v>32.987964181816729</v>
      </c>
      <c r="AS226" s="205">
        <v>32.363436701745997</v>
      </c>
      <c r="AT226" s="205">
        <v>33.990752683401212</v>
      </c>
      <c r="AU226" s="204">
        <v>34.375507153382486</v>
      </c>
      <c r="AV226" s="205">
        <v>34.169516175988932</v>
      </c>
      <c r="AW226" s="205">
        <v>34.104617381098699</v>
      </c>
      <c r="AX226" s="205">
        <v>33.499720364554726</v>
      </c>
      <c r="AY226" s="205">
        <v>35.093743008776158</v>
      </c>
      <c r="AZ226" s="204">
        <v>35.030537172272297</v>
      </c>
      <c r="BA226" s="205">
        <v>34.940293263928965</v>
      </c>
      <c r="BB226" s="205">
        <v>34.893688355357419</v>
      </c>
      <c r="BC226" s="205">
        <v>34.588425614603928</v>
      </c>
      <c r="BD226" s="205">
        <v>36.090158600058096</v>
      </c>
      <c r="BE226" s="204">
        <v>36.237451433837244</v>
      </c>
      <c r="BF226" s="205">
        <v>36.178525570657584</v>
      </c>
      <c r="BG226" s="205">
        <v>36.22123762015292</v>
      </c>
      <c r="BH226" s="205">
        <v>35.478134369573652</v>
      </c>
      <c r="BI226" s="206">
        <v>36.360927156979677</v>
      </c>
    </row>
    <row r="227" spans="1:61" x14ac:dyDescent="0.25">
      <c r="A227" s="207" t="s">
        <v>1860</v>
      </c>
      <c r="B227" s="204">
        <v>48.326092959718366</v>
      </c>
      <c r="C227" s="205">
        <v>46.208540926830985</v>
      </c>
      <c r="D227" s="205">
        <v>49.048599931792559</v>
      </c>
      <c r="E227" s="205">
        <v>49.650035513651119</v>
      </c>
      <c r="F227" s="205">
        <v>48.729128450532293</v>
      </c>
      <c r="G227" s="204">
        <v>33.294458447744155</v>
      </c>
      <c r="H227" s="205">
        <v>30.381937344644385</v>
      </c>
      <c r="I227" s="205">
        <v>34.645522857649233</v>
      </c>
      <c r="J227" s="205">
        <v>36.211592132826624</v>
      </c>
      <c r="K227" s="205">
        <v>35.473051780543003</v>
      </c>
      <c r="L227" s="204">
        <v>25.654570939033281</v>
      </c>
      <c r="M227" s="205">
        <v>25.654473288282929</v>
      </c>
      <c r="N227" s="205">
        <v>25.656774554931424</v>
      </c>
      <c r="O227" s="205">
        <v>25.656892465675295</v>
      </c>
      <c r="P227" s="205">
        <v>25.657062124476212</v>
      </c>
      <c r="Q227" s="204">
        <v>32.33926883639208</v>
      </c>
      <c r="R227" s="205">
        <v>31.938200021839627</v>
      </c>
      <c r="S227" s="205">
        <v>34.660564181840975</v>
      </c>
      <c r="T227" s="205">
        <v>35.577822048284233</v>
      </c>
      <c r="U227" s="205">
        <v>34.662356264819444</v>
      </c>
      <c r="V227" s="204">
        <v>31.396853078265607</v>
      </c>
      <c r="W227" s="205">
        <v>30.634929882179581</v>
      </c>
      <c r="X227" s="205">
        <v>31.590031315787321</v>
      </c>
      <c r="Y227" s="205">
        <v>31.549898207033188</v>
      </c>
      <c r="Z227" s="205">
        <v>31.550891543908996</v>
      </c>
      <c r="AA227" s="204">
        <v>32.455420928402837</v>
      </c>
      <c r="AB227" s="205">
        <v>31.972351497766024</v>
      </c>
      <c r="AC227" s="205">
        <v>32.522077507407687</v>
      </c>
      <c r="AD227" s="205">
        <v>32.515504394092233</v>
      </c>
      <c r="AE227" s="205">
        <v>32.583449767642705</v>
      </c>
      <c r="AF227" s="204">
        <v>29.76417431639041</v>
      </c>
      <c r="AG227" s="205">
        <v>29.069689477841976</v>
      </c>
      <c r="AH227" s="205">
        <v>30.185102749920578</v>
      </c>
      <c r="AI227" s="205">
        <v>30.860309273712669</v>
      </c>
      <c r="AJ227" s="205">
        <v>31.312590754284109</v>
      </c>
      <c r="AK227" s="204">
        <v>31.87733013851237</v>
      </c>
      <c r="AL227" s="205">
        <v>31.880037202066031</v>
      </c>
      <c r="AM227" s="205">
        <v>31.944707803221728</v>
      </c>
      <c r="AN227" s="205">
        <v>32.055053536607055</v>
      </c>
      <c r="AO227" s="205">
        <v>32.08106455477148</v>
      </c>
      <c r="AP227" s="204">
        <v>32.692070438120027</v>
      </c>
      <c r="AQ227" s="205">
        <v>32.618401037819815</v>
      </c>
      <c r="AR227" s="205">
        <v>33.008242039739528</v>
      </c>
      <c r="AS227" s="205">
        <v>42.783497646918292</v>
      </c>
      <c r="AT227" s="205">
        <v>33.416205887093412</v>
      </c>
      <c r="AU227" s="204">
        <v>31.581137812277294</v>
      </c>
      <c r="AV227" s="205">
        <v>31.335452299938133</v>
      </c>
      <c r="AW227" s="205">
        <v>32.003362800018856</v>
      </c>
      <c r="AX227" s="205">
        <v>33.152960842756059</v>
      </c>
      <c r="AY227" s="205">
        <v>33.627296792163108</v>
      </c>
      <c r="AZ227" s="204">
        <v>32.898947083609229</v>
      </c>
      <c r="BA227" s="205">
        <v>32.723304297395039</v>
      </c>
      <c r="BB227" s="205">
        <v>32.979862991280022</v>
      </c>
      <c r="BC227" s="205">
        <v>33.297021046142767</v>
      </c>
      <c r="BD227" s="205">
        <v>33.101134245344369</v>
      </c>
      <c r="BE227" s="204">
        <v>38.275574346709966</v>
      </c>
      <c r="BF227" s="205">
        <v>37.832197134863243</v>
      </c>
      <c r="BG227" s="205">
        <v>39.495946092330961</v>
      </c>
      <c r="BH227" s="205">
        <v>39.493162191402718</v>
      </c>
      <c r="BI227" s="206">
        <v>38.868638051359227</v>
      </c>
    </row>
    <row r="228" spans="1:61" x14ac:dyDescent="0.25">
      <c r="A228" s="207" t="s">
        <v>1861</v>
      </c>
      <c r="B228" s="204">
        <v>49.594640075031094</v>
      </c>
      <c r="C228" s="205">
        <v>48.677751705284621</v>
      </c>
      <c r="D228" s="205">
        <v>49.179607325668421</v>
      </c>
      <c r="E228" s="205">
        <v>48.509672644818167</v>
      </c>
      <c r="F228" s="205">
        <v>50.961647218776058</v>
      </c>
      <c r="G228" s="204">
        <v>40.528387881088484</v>
      </c>
      <c r="H228" s="205">
        <v>39.656993113707379</v>
      </c>
      <c r="I228" s="205">
        <v>40.651277790990243</v>
      </c>
      <c r="J228" s="205">
        <v>40.903648752169303</v>
      </c>
      <c r="K228" s="205">
        <v>42.217938518186394</v>
      </c>
      <c r="L228" s="204">
        <v>34.6357468298865</v>
      </c>
      <c r="M228" s="205">
        <v>34.387778423697696</v>
      </c>
      <c r="N228" s="205">
        <v>34.667979528221416</v>
      </c>
      <c r="O228" s="205">
        <v>34.500465555089001</v>
      </c>
      <c r="P228" s="205">
        <v>35.573105795372307</v>
      </c>
      <c r="Q228" s="204">
        <v>36.99440279474544</v>
      </c>
      <c r="R228" s="205">
        <v>36.769354755578206</v>
      </c>
      <c r="S228" s="205">
        <v>37.133023783120642</v>
      </c>
      <c r="T228" s="205">
        <v>36.904332732196586</v>
      </c>
      <c r="U228" s="205">
        <v>38.264841812503128</v>
      </c>
      <c r="V228" s="204">
        <v>33.833201428829646</v>
      </c>
      <c r="W228" s="205">
        <v>33.745376532071248</v>
      </c>
      <c r="X228" s="205">
        <v>33.800252426707303</v>
      </c>
      <c r="Y228" s="205">
        <v>33.441285644158278</v>
      </c>
      <c r="Z228" s="205">
        <v>34.448106319243955</v>
      </c>
      <c r="AA228" s="204">
        <v>32.635572283700618</v>
      </c>
      <c r="AB228" s="205">
        <v>32.234258434564666</v>
      </c>
      <c r="AC228" s="205">
        <v>32.282941697414699</v>
      </c>
      <c r="AD228" s="205">
        <v>31.869075520539607</v>
      </c>
      <c r="AE228" s="205">
        <v>33.150780704546683</v>
      </c>
      <c r="AF228" s="204">
        <v>31.907899277244862</v>
      </c>
      <c r="AG228" s="205">
        <v>31.64358403940582</v>
      </c>
      <c r="AH228" s="205">
        <v>30.671960699458257</v>
      </c>
      <c r="AI228" s="205">
        <v>30.062395547124009</v>
      </c>
      <c r="AJ228" s="205">
        <v>32.420961484837591</v>
      </c>
      <c r="AK228" s="204">
        <v>32.512341429684675</v>
      </c>
      <c r="AL228" s="205">
        <v>32.116175426203746</v>
      </c>
      <c r="AM228" s="205">
        <v>30.943930429489477</v>
      </c>
      <c r="AN228" s="205">
        <v>31.920797078931631</v>
      </c>
      <c r="AO228" s="205">
        <v>33.107936212331083</v>
      </c>
      <c r="AP228" s="204">
        <v>32.104642863477537</v>
      </c>
      <c r="AQ228" s="205">
        <v>31.903429889618739</v>
      </c>
      <c r="AR228" s="205">
        <v>31.636419002606264</v>
      </c>
      <c r="AS228" s="205">
        <v>31.023007886324276</v>
      </c>
      <c r="AT228" s="205">
        <v>32.629640948512375</v>
      </c>
      <c r="AU228" s="204">
        <v>32.862943406083282</v>
      </c>
      <c r="AV228" s="205">
        <v>32.782630053859315</v>
      </c>
      <c r="AW228" s="205">
        <v>32.75509669996832</v>
      </c>
      <c r="AX228" s="205">
        <v>32.08217798076371</v>
      </c>
      <c r="AY228" s="205">
        <v>33.400218002891762</v>
      </c>
      <c r="AZ228" s="204">
        <v>33.31563470708285</v>
      </c>
      <c r="BA228" s="205">
        <v>33.24041896887659</v>
      </c>
      <c r="BB228" s="205">
        <v>33.219488749798266</v>
      </c>
      <c r="BC228" s="205">
        <v>32.948092765807878</v>
      </c>
      <c r="BD228" s="205">
        <v>34.310873094504501</v>
      </c>
      <c r="BE228" s="204">
        <v>35.152355340047244</v>
      </c>
      <c r="BF228" s="205">
        <v>35.040702524194664</v>
      </c>
      <c r="BG228" s="205">
        <v>35.105756115109642</v>
      </c>
      <c r="BH228" s="205">
        <v>34.333609107472647</v>
      </c>
      <c r="BI228" s="206">
        <v>35.361875650021169</v>
      </c>
    </row>
    <row r="229" spans="1:61" x14ac:dyDescent="0.25">
      <c r="A229" s="207" t="s">
        <v>1862</v>
      </c>
      <c r="B229" s="204">
        <v>49.313682314002399</v>
      </c>
      <c r="C229" s="205">
        <v>47.588131438767967</v>
      </c>
      <c r="D229" s="205">
        <v>49.855557580025319</v>
      </c>
      <c r="E229" s="205">
        <v>50.201508777864269</v>
      </c>
      <c r="F229" s="205">
        <v>49.70380730603727</v>
      </c>
      <c r="G229" s="204">
        <v>34.489620317699575</v>
      </c>
      <c r="H229" s="205">
        <v>31.625779443447968</v>
      </c>
      <c r="I229" s="205">
        <v>36.014801651440351</v>
      </c>
      <c r="J229" s="205">
        <v>37.480290883340871</v>
      </c>
      <c r="K229" s="205">
        <v>36.876569495223045</v>
      </c>
      <c r="L229" s="204">
        <v>27.423486324792378</v>
      </c>
      <c r="M229" s="205">
        <v>27.423316972817648</v>
      </c>
      <c r="N229" s="205">
        <v>27.441027142402291</v>
      </c>
      <c r="O229" s="205">
        <v>27.441224985516182</v>
      </c>
      <c r="P229" s="205">
        <v>27.739543694646478</v>
      </c>
      <c r="Q229" s="204">
        <v>33.134846261547537</v>
      </c>
      <c r="R229" s="205">
        <v>32.723812703381498</v>
      </c>
      <c r="S229" s="205">
        <v>34.670730048779532</v>
      </c>
      <c r="T229" s="205">
        <v>34.766573460394156</v>
      </c>
      <c r="U229" s="205">
        <v>35.258400270063113</v>
      </c>
      <c r="V229" s="204">
        <v>31.681558274737096</v>
      </c>
      <c r="W229" s="205">
        <v>31.224193176780574</v>
      </c>
      <c r="X229" s="205">
        <v>31.980415009952576</v>
      </c>
      <c r="Y229" s="205">
        <v>31.943586483957958</v>
      </c>
      <c r="Z229" s="205">
        <v>32.078032432699189</v>
      </c>
      <c r="AA229" s="204">
        <v>31.244254679555699</v>
      </c>
      <c r="AB229" s="205">
        <v>31.153299277152076</v>
      </c>
      <c r="AC229" s="205">
        <v>31.447084523590036</v>
      </c>
      <c r="AD229" s="205">
        <v>31.445426236613894</v>
      </c>
      <c r="AE229" s="205">
        <v>31.619824479579073</v>
      </c>
      <c r="AF229" s="204">
        <v>28.991847139204818</v>
      </c>
      <c r="AG229" s="205">
        <v>28.754681671029605</v>
      </c>
      <c r="AH229" s="205">
        <v>29.400075912783688</v>
      </c>
      <c r="AI229" s="205">
        <v>29.78064850630032</v>
      </c>
      <c r="AJ229" s="205">
        <v>29.925031422895639</v>
      </c>
      <c r="AK229" s="204">
        <v>30.089404956591412</v>
      </c>
      <c r="AL229" s="205">
        <v>30.017827758374843</v>
      </c>
      <c r="AM229" s="205">
        <v>30.084754138120168</v>
      </c>
      <c r="AN229" s="205">
        <v>30.26614843591781</v>
      </c>
      <c r="AO229" s="205">
        <v>30.353308447944276</v>
      </c>
      <c r="AP229" s="204">
        <v>30.934179897861586</v>
      </c>
      <c r="AQ229" s="205">
        <v>30.941790690796996</v>
      </c>
      <c r="AR229" s="205">
        <v>31.242647676281411</v>
      </c>
      <c r="AS229" s="205">
        <v>40.204186594751782</v>
      </c>
      <c r="AT229" s="205">
        <v>31.523577675116034</v>
      </c>
      <c r="AU229" s="204">
        <v>31.380028959913229</v>
      </c>
      <c r="AV229" s="205">
        <v>31.121213472105968</v>
      </c>
      <c r="AW229" s="205">
        <v>31.758588824770545</v>
      </c>
      <c r="AX229" s="205">
        <v>32.236205703649652</v>
      </c>
      <c r="AY229" s="205">
        <v>32.406612660980286</v>
      </c>
      <c r="AZ229" s="204">
        <v>31.57074907441525</v>
      </c>
      <c r="BA229" s="205">
        <v>31.514785615925675</v>
      </c>
      <c r="BB229" s="205">
        <v>31.787110482080067</v>
      </c>
      <c r="BC229" s="205">
        <v>32.062929658298408</v>
      </c>
      <c r="BD229" s="205">
        <v>31.984862421711355</v>
      </c>
      <c r="BE229" s="204">
        <v>36.268831530523435</v>
      </c>
      <c r="BF229" s="205">
        <v>35.969280138211509</v>
      </c>
      <c r="BG229" s="205">
        <v>36.797194609072854</v>
      </c>
      <c r="BH229" s="205">
        <v>36.770454278469828</v>
      </c>
      <c r="BI229" s="206">
        <v>36.795185485925828</v>
      </c>
    </row>
    <row r="230" spans="1:61" x14ac:dyDescent="0.25">
      <c r="A230" s="207" t="s">
        <v>1863</v>
      </c>
      <c r="B230" s="204">
        <v>49.316267434194877</v>
      </c>
      <c r="C230" s="205">
        <v>47.595206377530083</v>
      </c>
      <c r="D230" s="205">
        <v>49.857852334052247</v>
      </c>
      <c r="E230" s="205">
        <v>50.201508777864269</v>
      </c>
      <c r="F230" s="205">
        <v>49.708307170713361</v>
      </c>
      <c r="G230" s="204">
        <v>34.494303643320855</v>
      </c>
      <c r="H230" s="205">
        <v>31.628357625863007</v>
      </c>
      <c r="I230" s="205">
        <v>36.014801651440351</v>
      </c>
      <c r="J230" s="205">
        <v>37.480290883340871</v>
      </c>
      <c r="K230" s="205">
        <v>36.881489361128601</v>
      </c>
      <c r="L230" s="204">
        <v>27.425753754221507</v>
      </c>
      <c r="M230" s="205">
        <v>27.425584166795936</v>
      </c>
      <c r="N230" s="205">
        <v>27.443299596303451</v>
      </c>
      <c r="O230" s="205">
        <v>27.441224985516182</v>
      </c>
      <c r="P230" s="205">
        <v>27.74473788427883</v>
      </c>
      <c r="Q230" s="204">
        <v>33.134846261547537</v>
      </c>
      <c r="R230" s="205">
        <v>32.726390608961523</v>
      </c>
      <c r="S230" s="205">
        <v>34.673297119702447</v>
      </c>
      <c r="T230" s="205">
        <v>34.769196858849966</v>
      </c>
      <c r="U230" s="205">
        <v>35.258400270063113</v>
      </c>
      <c r="V230" s="204">
        <v>31.683857202966706</v>
      </c>
      <c r="W230" s="205">
        <v>31.229569303005139</v>
      </c>
      <c r="X230" s="205">
        <v>31.980415009952576</v>
      </c>
      <c r="Y230" s="205">
        <v>31.943586483957958</v>
      </c>
      <c r="Z230" s="205">
        <v>32.078032432699189</v>
      </c>
      <c r="AA230" s="204">
        <v>31.244254679555699</v>
      </c>
      <c r="AB230" s="205">
        <v>31.153299277152076</v>
      </c>
      <c r="AC230" s="205">
        <v>31.441880182582743</v>
      </c>
      <c r="AD230" s="205">
        <v>31.445426236613894</v>
      </c>
      <c r="AE230" s="205">
        <v>31.619824479579073</v>
      </c>
      <c r="AF230" s="204">
        <v>28.991847139204818</v>
      </c>
      <c r="AG230" s="205">
        <v>28.754681671029605</v>
      </c>
      <c r="AH230" s="205">
        <v>29.397746455972008</v>
      </c>
      <c r="AI230" s="205">
        <v>29.78064850630032</v>
      </c>
      <c r="AJ230" s="205">
        <v>29.925031422895639</v>
      </c>
      <c r="AK230" s="204">
        <v>30.086822790332668</v>
      </c>
      <c r="AL230" s="205">
        <v>30.0130122727412</v>
      </c>
      <c r="AM230" s="205">
        <v>30.082513941684287</v>
      </c>
      <c r="AN230" s="205">
        <v>30.263604158949473</v>
      </c>
      <c r="AO230" s="205">
        <v>30.350736073089241</v>
      </c>
      <c r="AP230" s="204">
        <v>30.929036138660461</v>
      </c>
      <c r="AQ230" s="205">
        <v>30.936645703405546</v>
      </c>
      <c r="AR230" s="205">
        <v>31.24002867686324</v>
      </c>
      <c r="AS230" s="205">
        <v>40.204186594751782</v>
      </c>
      <c r="AT230" s="205">
        <v>31.520975649729891</v>
      </c>
      <c r="AU230" s="204">
        <v>31.377560680955444</v>
      </c>
      <c r="AV230" s="205">
        <v>31.121213472105968</v>
      </c>
      <c r="AW230" s="205">
        <v>31.753510908160049</v>
      </c>
      <c r="AX230" s="205">
        <v>32.236205703649652</v>
      </c>
      <c r="AY230" s="205">
        <v>32.401596109946681</v>
      </c>
      <c r="AZ230" s="204">
        <v>31.567761723280416</v>
      </c>
      <c r="BA230" s="205">
        <v>31.516987166667619</v>
      </c>
      <c r="BB230" s="205">
        <v>31.787110482080067</v>
      </c>
      <c r="BC230" s="205">
        <v>32.060363193477016</v>
      </c>
      <c r="BD230" s="205">
        <v>31.987076267207708</v>
      </c>
      <c r="BE230" s="204">
        <v>36.263747080033063</v>
      </c>
      <c r="BF230" s="205">
        <v>35.966134419863323</v>
      </c>
      <c r="BG230" s="205">
        <v>36.791782369479293</v>
      </c>
      <c r="BH230" s="205">
        <v>36.770454278469828</v>
      </c>
      <c r="BI230" s="206">
        <v>36.789782405878917</v>
      </c>
    </row>
    <row r="231" spans="1:61" x14ac:dyDescent="0.25">
      <c r="A231" s="207" t="s">
        <v>1864</v>
      </c>
      <c r="B231" s="204">
        <v>50.459838900631368</v>
      </c>
      <c r="C231" s="205">
        <v>49.537148145869217</v>
      </c>
      <c r="D231" s="205">
        <v>49.968103312165866</v>
      </c>
      <c r="E231" s="205">
        <v>49.537398496587414</v>
      </c>
      <c r="F231" s="205">
        <v>51.550678762867129</v>
      </c>
      <c r="G231" s="204">
        <v>40.677883000329722</v>
      </c>
      <c r="H231" s="205">
        <v>39.826811026940383</v>
      </c>
      <c r="I231" s="205">
        <v>40.811021319364812</v>
      </c>
      <c r="J231" s="205">
        <v>41.048784269436226</v>
      </c>
      <c r="K231" s="205">
        <v>42.641051721240991</v>
      </c>
      <c r="L231" s="204">
        <v>34.938828824491473</v>
      </c>
      <c r="M231" s="205">
        <v>34.687743995831305</v>
      </c>
      <c r="N231" s="205">
        <v>34.979456051320959</v>
      </c>
      <c r="O231" s="205">
        <v>34.83177273754994</v>
      </c>
      <c r="P231" s="205">
        <v>35.916209942188779</v>
      </c>
      <c r="Q231" s="204">
        <v>37.463938696792077</v>
      </c>
      <c r="R231" s="205">
        <v>37.251453834674038</v>
      </c>
      <c r="S231" s="205">
        <v>37.553359240970309</v>
      </c>
      <c r="T231" s="205">
        <v>37.314262632994996</v>
      </c>
      <c r="U231" s="205">
        <v>38.718967662270678</v>
      </c>
      <c r="V231" s="204">
        <v>34.291667851925602</v>
      </c>
      <c r="W231" s="205">
        <v>34.201211327493304</v>
      </c>
      <c r="X231" s="205">
        <v>34.263892700628283</v>
      </c>
      <c r="Y231" s="205">
        <v>33.884923511089099</v>
      </c>
      <c r="Z231" s="205">
        <v>34.902614543390825</v>
      </c>
      <c r="AA231" s="204">
        <v>32.701367078770851</v>
      </c>
      <c r="AB231" s="205">
        <v>32.302636722544129</v>
      </c>
      <c r="AC231" s="205">
        <v>32.36324803342464</v>
      </c>
      <c r="AD231" s="205">
        <v>31.968072392145746</v>
      </c>
      <c r="AE231" s="205">
        <v>33.431482005942605</v>
      </c>
      <c r="AF231" s="204">
        <v>31.533875542213796</v>
      </c>
      <c r="AG231" s="205">
        <v>31.274913412537373</v>
      </c>
      <c r="AH231" s="205">
        <v>30.329056418440871</v>
      </c>
      <c r="AI231" s="205">
        <v>29.680473048047098</v>
      </c>
      <c r="AJ231" s="205">
        <v>32.153294500224035</v>
      </c>
      <c r="AK231" s="204">
        <v>32.192314896115732</v>
      </c>
      <c r="AL231" s="205">
        <v>31.747877511942168</v>
      </c>
      <c r="AM231" s="205">
        <v>30.623930429489473</v>
      </c>
      <c r="AN231" s="205">
        <v>30.754144383122451</v>
      </c>
      <c r="AO231" s="205">
        <v>32.897390333416951</v>
      </c>
      <c r="AP231" s="204">
        <v>31.650589785885902</v>
      </c>
      <c r="AQ231" s="205">
        <v>31.48526221557924</v>
      </c>
      <c r="AR231" s="205">
        <v>31.238794352299809</v>
      </c>
      <c r="AS231" s="205">
        <v>30.622522721932903</v>
      </c>
      <c r="AT231" s="205">
        <v>32.199418326267534</v>
      </c>
      <c r="AU231" s="204">
        <v>32.57560262172391</v>
      </c>
      <c r="AV231" s="205">
        <v>32.42750695986026</v>
      </c>
      <c r="AW231" s="205">
        <v>32.337326535152833</v>
      </c>
      <c r="AX231" s="205">
        <v>31.704552452913735</v>
      </c>
      <c r="AY231" s="205">
        <v>33.434179556297792</v>
      </c>
      <c r="AZ231" s="204">
        <v>33.496033724868489</v>
      </c>
      <c r="BA231" s="205">
        <v>33.396289689908741</v>
      </c>
      <c r="BB231" s="205">
        <v>33.326636440849406</v>
      </c>
      <c r="BC231" s="205">
        <v>33.019964487955818</v>
      </c>
      <c r="BD231" s="205">
        <v>34.521584947517979</v>
      </c>
      <c r="BE231" s="204">
        <v>35.563499352743712</v>
      </c>
      <c r="BF231" s="205">
        <v>35.474652437812473</v>
      </c>
      <c r="BG231" s="205">
        <v>35.512607730008163</v>
      </c>
      <c r="BH231" s="205">
        <v>34.736105825194123</v>
      </c>
      <c r="BI231" s="206">
        <v>35.72878744345001</v>
      </c>
    </row>
    <row r="232" spans="1:61" x14ac:dyDescent="0.25">
      <c r="A232" s="207"/>
      <c r="B232" s="204"/>
      <c r="C232" s="205"/>
      <c r="D232" s="205"/>
      <c r="E232" s="205"/>
      <c r="F232" s="205"/>
      <c r="G232" s="204"/>
      <c r="H232" s="205"/>
      <c r="I232" s="205"/>
      <c r="J232" s="205"/>
      <c r="K232" s="205"/>
      <c r="L232" s="204"/>
      <c r="M232" s="205"/>
      <c r="N232" s="205"/>
      <c r="O232" s="205"/>
      <c r="P232" s="205"/>
      <c r="Q232" s="204"/>
      <c r="R232" s="205"/>
      <c r="S232" s="205"/>
      <c r="T232" s="205"/>
      <c r="U232" s="205"/>
      <c r="V232" s="204"/>
      <c r="W232" s="205"/>
      <c r="X232" s="205"/>
      <c r="Y232" s="205"/>
      <c r="Z232" s="205"/>
      <c r="AA232" s="204"/>
      <c r="AB232" s="205"/>
      <c r="AC232" s="205"/>
      <c r="AD232" s="205"/>
      <c r="AE232" s="205"/>
      <c r="AF232" s="204"/>
      <c r="AG232" s="205"/>
      <c r="AH232" s="205"/>
      <c r="AI232" s="205"/>
      <c r="AJ232" s="205"/>
      <c r="AK232" s="204"/>
      <c r="AL232" s="205"/>
      <c r="AM232" s="205"/>
      <c r="AN232" s="205"/>
      <c r="AO232" s="205"/>
      <c r="AP232" s="204"/>
      <c r="AQ232" s="205"/>
      <c r="AR232" s="205"/>
      <c r="AS232" s="205"/>
      <c r="AT232" s="205"/>
      <c r="AU232" s="204"/>
      <c r="AV232" s="205"/>
      <c r="AW232" s="205"/>
      <c r="AX232" s="205"/>
      <c r="AY232" s="205"/>
      <c r="AZ232" s="204"/>
      <c r="BA232" s="205"/>
      <c r="BB232" s="205"/>
      <c r="BC232" s="205"/>
      <c r="BD232" s="205"/>
      <c r="BE232" s="204"/>
      <c r="BF232" s="205"/>
      <c r="BG232" s="205"/>
      <c r="BH232" s="205"/>
      <c r="BI232" s="206"/>
    </row>
    <row r="233" spans="1:61" x14ac:dyDescent="0.25">
      <c r="A233" s="207"/>
      <c r="B233" s="204"/>
      <c r="C233" s="205"/>
      <c r="D233" s="205"/>
      <c r="E233" s="205"/>
      <c r="F233" s="205"/>
      <c r="G233" s="204"/>
      <c r="H233" s="205"/>
      <c r="I233" s="205"/>
      <c r="J233" s="205"/>
      <c r="K233" s="205"/>
      <c r="L233" s="204"/>
      <c r="M233" s="205"/>
      <c r="N233" s="205"/>
      <c r="O233" s="205"/>
      <c r="P233" s="205"/>
      <c r="Q233" s="204"/>
      <c r="R233" s="205"/>
      <c r="S233" s="205"/>
      <c r="T233" s="205"/>
      <c r="U233" s="205"/>
      <c r="V233" s="204"/>
      <c r="W233" s="205"/>
      <c r="X233" s="205"/>
      <c r="Y233" s="205"/>
      <c r="Z233" s="205"/>
      <c r="AA233" s="204"/>
      <c r="AB233" s="205"/>
      <c r="AC233" s="205"/>
      <c r="AD233" s="205"/>
      <c r="AE233" s="205"/>
      <c r="AF233" s="204"/>
      <c r="AG233" s="205"/>
      <c r="AH233" s="205"/>
      <c r="AI233" s="205"/>
      <c r="AJ233" s="205"/>
      <c r="AK233" s="204"/>
      <c r="AL233" s="205"/>
      <c r="AM233" s="205"/>
      <c r="AN233" s="205"/>
      <c r="AO233" s="205"/>
      <c r="AP233" s="204"/>
      <c r="AQ233" s="205"/>
      <c r="AR233" s="205"/>
      <c r="AS233" s="205"/>
      <c r="AT233" s="205"/>
      <c r="AU233" s="204"/>
      <c r="AV233" s="205"/>
      <c r="AW233" s="205"/>
      <c r="AX233" s="205"/>
      <c r="AY233" s="205"/>
      <c r="AZ233" s="204"/>
      <c r="BA233" s="205"/>
      <c r="BB233" s="205"/>
      <c r="BC233" s="205"/>
      <c r="BD233" s="205"/>
      <c r="BE233" s="204"/>
      <c r="BF233" s="205"/>
      <c r="BG233" s="205"/>
      <c r="BH233" s="205"/>
      <c r="BI233" s="206"/>
    </row>
    <row r="234" spans="1:61" x14ac:dyDescent="0.25">
      <c r="A234" s="207"/>
      <c r="B234" s="204"/>
      <c r="C234" s="205"/>
      <c r="D234" s="205"/>
      <c r="E234" s="205"/>
      <c r="F234" s="205"/>
      <c r="G234" s="204"/>
      <c r="H234" s="205"/>
      <c r="I234" s="205"/>
      <c r="J234" s="205"/>
      <c r="K234" s="205"/>
      <c r="L234" s="204"/>
      <c r="M234" s="205"/>
      <c r="N234" s="205"/>
      <c r="O234" s="205"/>
      <c r="P234" s="205"/>
      <c r="Q234" s="204"/>
      <c r="R234" s="205"/>
      <c r="S234" s="205"/>
      <c r="T234" s="205"/>
      <c r="U234" s="205"/>
      <c r="V234" s="204"/>
      <c r="W234" s="205"/>
      <c r="X234" s="205"/>
      <c r="Y234" s="205"/>
      <c r="Z234" s="205"/>
      <c r="AA234" s="204"/>
      <c r="AB234" s="205"/>
      <c r="AC234" s="205"/>
      <c r="AD234" s="205"/>
      <c r="AE234" s="205"/>
      <c r="AF234" s="204"/>
      <c r="AG234" s="205"/>
      <c r="AH234" s="205"/>
      <c r="AI234" s="205"/>
      <c r="AJ234" s="205"/>
      <c r="AK234" s="204"/>
      <c r="AL234" s="205"/>
      <c r="AM234" s="205"/>
      <c r="AN234" s="205"/>
      <c r="AO234" s="205"/>
      <c r="AP234" s="204"/>
      <c r="AQ234" s="205"/>
      <c r="AR234" s="205"/>
      <c r="AS234" s="205"/>
      <c r="AT234" s="205"/>
      <c r="AU234" s="204"/>
      <c r="AV234" s="205"/>
      <c r="AW234" s="205"/>
      <c r="AX234" s="205"/>
      <c r="AY234" s="205"/>
      <c r="AZ234" s="204"/>
      <c r="BA234" s="205"/>
      <c r="BB234" s="205"/>
      <c r="BC234" s="205"/>
      <c r="BD234" s="205"/>
      <c r="BE234" s="204"/>
      <c r="BF234" s="205"/>
      <c r="BG234" s="205"/>
      <c r="BH234" s="205"/>
      <c r="BI234" s="206"/>
    </row>
    <row r="235" spans="1:61" x14ac:dyDescent="0.25">
      <c r="A235" s="207"/>
      <c r="B235" s="204"/>
      <c r="C235" s="205"/>
      <c r="D235" s="205"/>
      <c r="E235" s="205"/>
      <c r="F235" s="205"/>
      <c r="G235" s="204"/>
      <c r="H235" s="205"/>
      <c r="I235" s="205"/>
      <c r="J235" s="205"/>
      <c r="K235" s="205"/>
      <c r="L235" s="204"/>
      <c r="M235" s="205"/>
      <c r="N235" s="205"/>
      <c r="O235" s="205"/>
      <c r="P235" s="205"/>
      <c r="Q235" s="204"/>
      <c r="R235" s="205"/>
      <c r="S235" s="205"/>
      <c r="T235" s="205"/>
      <c r="U235" s="205"/>
      <c r="V235" s="204"/>
      <c r="W235" s="205"/>
      <c r="X235" s="205"/>
      <c r="Y235" s="205"/>
      <c r="Z235" s="205"/>
      <c r="AA235" s="204"/>
      <c r="AB235" s="205"/>
      <c r="AC235" s="205"/>
      <c r="AD235" s="205"/>
      <c r="AE235" s="205"/>
      <c r="AF235" s="204"/>
      <c r="AG235" s="205"/>
      <c r="AH235" s="205"/>
      <c r="AI235" s="205"/>
      <c r="AJ235" s="205"/>
      <c r="AK235" s="204"/>
      <c r="AL235" s="205"/>
      <c r="AM235" s="205"/>
      <c r="AN235" s="205"/>
      <c r="AO235" s="205"/>
      <c r="AP235" s="204"/>
      <c r="AQ235" s="205"/>
      <c r="AR235" s="205"/>
      <c r="AS235" s="205"/>
      <c r="AT235" s="205"/>
      <c r="AU235" s="204"/>
      <c r="AV235" s="205"/>
      <c r="AW235" s="205"/>
      <c r="AX235" s="205"/>
      <c r="AY235" s="205"/>
      <c r="AZ235" s="204"/>
      <c r="BA235" s="205"/>
      <c r="BB235" s="205"/>
      <c r="BC235" s="205"/>
      <c r="BD235" s="205"/>
      <c r="BE235" s="204"/>
      <c r="BF235" s="205"/>
      <c r="BG235" s="205"/>
      <c r="BH235" s="205"/>
      <c r="BI235" s="206"/>
    </row>
    <row r="236" spans="1:61" x14ac:dyDescent="0.25">
      <c r="A236" s="207"/>
      <c r="B236" s="204"/>
      <c r="C236" s="205"/>
      <c r="D236" s="205"/>
      <c r="E236" s="205"/>
      <c r="F236" s="205"/>
      <c r="G236" s="204"/>
      <c r="H236" s="205"/>
      <c r="I236" s="205"/>
      <c r="J236" s="205"/>
      <c r="K236" s="205"/>
      <c r="L236" s="204"/>
      <c r="M236" s="205"/>
      <c r="N236" s="205"/>
      <c r="O236" s="205"/>
      <c r="P236" s="205"/>
      <c r="Q236" s="204"/>
      <c r="R236" s="205"/>
      <c r="S236" s="205"/>
      <c r="T236" s="205"/>
      <c r="U236" s="205"/>
      <c r="V236" s="204"/>
      <c r="W236" s="205"/>
      <c r="X236" s="205"/>
      <c r="Y236" s="205"/>
      <c r="Z236" s="205"/>
      <c r="AA236" s="204"/>
      <c r="AB236" s="205"/>
      <c r="AC236" s="205"/>
      <c r="AD236" s="205"/>
      <c r="AE236" s="205"/>
      <c r="AF236" s="204"/>
      <c r="AG236" s="205"/>
      <c r="AH236" s="205"/>
      <c r="AI236" s="205"/>
      <c r="AJ236" s="205"/>
      <c r="AK236" s="204"/>
      <c r="AL236" s="205"/>
      <c r="AM236" s="205"/>
      <c r="AN236" s="205"/>
      <c r="AO236" s="205"/>
      <c r="AP236" s="204"/>
      <c r="AQ236" s="205"/>
      <c r="AR236" s="205"/>
      <c r="AS236" s="205"/>
      <c r="AT236" s="205"/>
      <c r="AU236" s="204"/>
      <c r="AV236" s="205"/>
      <c r="AW236" s="205"/>
      <c r="AX236" s="205"/>
      <c r="AY236" s="205"/>
      <c r="AZ236" s="204"/>
      <c r="BA236" s="205"/>
      <c r="BB236" s="205"/>
      <c r="BC236" s="205"/>
      <c r="BD236" s="205"/>
      <c r="BE236" s="204"/>
      <c r="BF236" s="205"/>
      <c r="BG236" s="205"/>
      <c r="BH236" s="205"/>
      <c r="BI236" s="206"/>
    </row>
    <row r="237" spans="1:61" x14ac:dyDescent="0.25">
      <c r="A237" s="207"/>
      <c r="B237" s="204"/>
      <c r="C237" s="205"/>
      <c r="D237" s="205"/>
      <c r="E237" s="205"/>
      <c r="F237" s="205"/>
      <c r="G237" s="204"/>
      <c r="H237" s="205"/>
      <c r="I237" s="205"/>
      <c r="J237" s="205"/>
      <c r="K237" s="205"/>
      <c r="L237" s="204"/>
      <c r="M237" s="205"/>
      <c r="N237" s="205"/>
      <c r="O237" s="205"/>
      <c r="P237" s="205"/>
      <c r="Q237" s="204"/>
      <c r="R237" s="205"/>
      <c r="S237" s="205"/>
      <c r="T237" s="205"/>
      <c r="U237" s="205"/>
      <c r="V237" s="204"/>
      <c r="W237" s="205"/>
      <c r="X237" s="205"/>
      <c r="Y237" s="205"/>
      <c r="Z237" s="205"/>
      <c r="AA237" s="204"/>
      <c r="AB237" s="205"/>
      <c r="AC237" s="205"/>
      <c r="AD237" s="205"/>
      <c r="AE237" s="205"/>
      <c r="AF237" s="204"/>
      <c r="AG237" s="205"/>
      <c r="AH237" s="205"/>
      <c r="AI237" s="205"/>
      <c r="AJ237" s="205"/>
      <c r="AK237" s="204"/>
      <c r="AL237" s="205"/>
      <c r="AM237" s="205"/>
      <c r="AN237" s="205"/>
      <c r="AO237" s="205"/>
      <c r="AP237" s="204"/>
      <c r="AQ237" s="205"/>
      <c r="AR237" s="205"/>
      <c r="AS237" s="205"/>
      <c r="AT237" s="205"/>
      <c r="AU237" s="204"/>
      <c r="AV237" s="205"/>
      <c r="AW237" s="205"/>
      <c r="AX237" s="205"/>
      <c r="AY237" s="205"/>
      <c r="AZ237" s="204"/>
      <c r="BA237" s="205"/>
      <c r="BB237" s="205"/>
      <c r="BC237" s="205"/>
      <c r="BD237" s="205"/>
      <c r="BE237" s="204"/>
      <c r="BF237" s="205"/>
      <c r="BG237" s="205"/>
      <c r="BH237" s="205"/>
      <c r="BI237" s="206"/>
    </row>
    <row r="238" spans="1:61" x14ac:dyDescent="0.25">
      <c r="A238" s="207"/>
      <c r="B238" s="204"/>
      <c r="C238" s="205"/>
      <c r="D238" s="205"/>
      <c r="E238" s="205"/>
      <c r="F238" s="205"/>
      <c r="G238" s="204"/>
      <c r="H238" s="205"/>
      <c r="I238" s="205"/>
      <c r="J238" s="205"/>
      <c r="K238" s="205"/>
      <c r="L238" s="204"/>
      <c r="M238" s="205"/>
      <c r="N238" s="205"/>
      <c r="O238" s="205"/>
      <c r="P238" s="205"/>
      <c r="Q238" s="204"/>
      <c r="R238" s="205"/>
      <c r="S238" s="205"/>
      <c r="T238" s="205"/>
      <c r="U238" s="205"/>
      <c r="V238" s="204"/>
      <c r="W238" s="205"/>
      <c r="X238" s="205"/>
      <c r="Y238" s="205"/>
      <c r="Z238" s="205"/>
      <c r="AA238" s="204"/>
      <c r="AB238" s="205"/>
      <c r="AC238" s="205"/>
      <c r="AD238" s="205"/>
      <c r="AE238" s="205"/>
      <c r="AF238" s="204"/>
      <c r="AG238" s="205"/>
      <c r="AH238" s="205"/>
      <c r="AI238" s="205"/>
      <c r="AJ238" s="205"/>
      <c r="AK238" s="204"/>
      <c r="AL238" s="205"/>
      <c r="AM238" s="205"/>
      <c r="AN238" s="205"/>
      <c r="AO238" s="205"/>
      <c r="AP238" s="204"/>
      <c r="AQ238" s="205"/>
      <c r="AR238" s="205"/>
      <c r="AS238" s="205"/>
      <c r="AT238" s="205"/>
      <c r="AU238" s="204"/>
      <c r="AV238" s="205"/>
      <c r="AW238" s="205"/>
      <c r="AX238" s="205"/>
      <c r="AY238" s="205"/>
      <c r="AZ238" s="204"/>
      <c r="BA238" s="205"/>
      <c r="BB238" s="205"/>
      <c r="BC238" s="205"/>
      <c r="BD238" s="205"/>
      <c r="BE238" s="204"/>
      <c r="BF238" s="205"/>
      <c r="BG238" s="205"/>
      <c r="BH238" s="205"/>
      <c r="BI238" s="206"/>
    </row>
    <row r="239" spans="1:61" x14ac:dyDescent="0.25">
      <c r="A239" s="207"/>
      <c r="B239" s="204"/>
      <c r="C239" s="205"/>
      <c r="D239" s="205"/>
      <c r="E239" s="205"/>
      <c r="F239" s="205"/>
      <c r="G239" s="204"/>
      <c r="H239" s="205"/>
      <c r="I239" s="205"/>
      <c r="J239" s="205"/>
      <c r="K239" s="205"/>
      <c r="L239" s="204"/>
      <c r="M239" s="205"/>
      <c r="N239" s="205"/>
      <c r="O239" s="205"/>
      <c r="P239" s="205"/>
      <c r="Q239" s="204"/>
      <c r="R239" s="205"/>
      <c r="S239" s="205"/>
      <c r="T239" s="205"/>
      <c r="U239" s="205"/>
      <c r="V239" s="204"/>
      <c r="W239" s="205"/>
      <c r="X239" s="205"/>
      <c r="Y239" s="205"/>
      <c r="Z239" s="205"/>
      <c r="AA239" s="204"/>
      <c r="AB239" s="205"/>
      <c r="AC239" s="205"/>
      <c r="AD239" s="205"/>
      <c r="AE239" s="205"/>
      <c r="AF239" s="204"/>
      <c r="AG239" s="205"/>
      <c r="AH239" s="205"/>
      <c r="AI239" s="205"/>
      <c r="AJ239" s="205"/>
      <c r="AK239" s="204"/>
      <c r="AL239" s="205"/>
      <c r="AM239" s="205"/>
      <c r="AN239" s="205"/>
      <c r="AO239" s="205"/>
      <c r="AP239" s="204"/>
      <c r="AQ239" s="205"/>
      <c r="AR239" s="205"/>
      <c r="AS239" s="205"/>
      <c r="AT239" s="205"/>
      <c r="AU239" s="204"/>
      <c r="AV239" s="205"/>
      <c r="AW239" s="205"/>
      <c r="AX239" s="205"/>
      <c r="AY239" s="205"/>
      <c r="AZ239" s="204"/>
      <c r="BA239" s="205"/>
      <c r="BB239" s="205"/>
      <c r="BC239" s="205"/>
      <c r="BD239" s="205"/>
      <c r="BE239" s="204"/>
      <c r="BF239" s="205"/>
      <c r="BG239" s="205"/>
      <c r="BH239" s="205"/>
      <c r="BI239" s="206"/>
    </row>
    <row r="240" spans="1:61" x14ac:dyDescent="0.25">
      <c r="A240" s="207"/>
      <c r="B240" s="204"/>
      <c r="C240" s="205"/>
      <c r="D240" s="205"/>
      <c r="E240" s="205"/>
      <c r="F240" s="205"/>
      <c r="G240" s="204"/>
      <c r="H240" s="205"/>
      <c r="I240" s="205"/>
      <c r="J240" s="205"/>
      <c r="K240" s="205"/>
      <c r="L240" s="204"/>
      <c r="M240" s="205"/>
      <c r="N240" s="205"/>
      <c r="O240" s="205"/>
      <c r="P240" s="205"/>
      <c r="Q240" s="204"/>
      <c r="R240" s="205"/>
      <c r="S240" s="205"/>
      <c r="T240" s="205"/>
      <c r="U240" s="205"/>
      <c r="V240" s="204"/>
      <c r="W240" s="205"/>
      <c r="X240" s="205"/>
      <c r="Y240" s="205"/>
      <c r="Z240" s="205"/>
      <c r="AA240" s="204"/>
      <c r="AB240" s="205"/>
      <c r="AC240" s="205"/>
      <c r="AD240" s="205"/>
      <c r="AE240" s="205"/>
      <c r="AF240" s="204"/>
      <c r="AG240" s="205"/>
      <c r="AH240" s="205"/>
      <c r="AI240" s="205"/>
      <c r="AJ240" s="205"/>
      <c r="AK240" s="204"/>
      <c r="AL240" s="205"/>
      <c r="AM240" s="205"/>
      <c r="AN240" s="205"/>
      <c r="AO240" s="205"/>
      <c r="AP240" s="204"/>
      <c r="AQ240" s="205"/>
      <c r="AR240" s="205"/>
      <c r="AS240" s="205"/>
      <c r="AT240" s="205"/>
      <c r="AU240" s="204"/>
      <c r="AV240" s="205"/>
      <c r="AW240" s="205"/>
      <c r="AX240" s="205"/>
      <c r="AY240" s="205"/>
      <c r="AZ240" s="204"/>
      <c r="BA240" s="205"/>
      <c r="BB240" s="205"/>
      <c r="BC240" s="205"/>
      <c r="BD240" s="205"/>
      <c r="BE240" s="204"/>
      <c r="BF240" s="205"/>
      <c r="BG240" s="205"/>
      <c r="BH240" s="205"/>
      <c r="BI240" s="206"/>
    </row>
    <row r="241" spans="1:61" x14ac:dyDescent="0.25">
      <c r="A241" s="207"/>
      <c r="B241" s="204"/>
      <c r="C241" s="205"/>
      <c r="D241" s="205"/>
      <c r="E241" s="205"/>
      <c r="F241" s="205"/>
      <c r="G241" s="204"/>
      <c r="H241" s="205"/>
      <c r="I241" s="205"/>
      <c r="J241" s="205"/>
      <c r="K241" s="205"/>
      <c r="L241" s="204"/>
      <c r="M241" s="205"/>
      <c r="N241" s="205"/>
      <c r="O241" s="205"/>
      <c r="P241" s="205"/>
      <c r="Q241" s="204"/>
      <c r="R241" s="205"/>
      <c r="S241" s="205"/>
      <c r="T241" s="205"/>
      <c r="U241" s="205"/>
      <c r="V241" s="204"/>
      <c r="W241" s="205"/>
      <c r="X241" s="205"/>
      <c r="Y241" s="205"/>
      <c r="Z241" s="205"/>
      <c r="AA241" s="204"/>
      <c r="AB241" s="205"/>
      <c r="AC241" s="205"/>
      <c r="AD241" s="205"/>
      <c r="AE241" s="205"/>
      <c r="AF241" s="204"/>
      <c r="AG241" s="205"/>
      <c r="AH241" s="205"/>
      <c r="AI241" s="205"/>
      <c r="AJ241" s="205"/>
      <c r="AK241" s="204"/>
      <c r="AL241" s="205"/>
      <c r="AM241" s="205"/>
      <c r="AN241" s="205"/>
      <c r="AO241" s="205"/>
      <c r="AP241" s="204"/>
      <c r="AQ241" s="205"/>
      <c r="AR241" s="205"/>
      <c r="AS241" s="205"/>
      <c r="AT241" s="205"/>
      <c r="AU241" s="204"/>
      <c r="AV241" s="205"/>
      <c r="AW241" s="205"/>
      <c r="AX241" s="205"/>
      <c r="AY241" s="205"/>
      <c r="AZ241" s="204"/>
      <c r="BA241" s="205"/>
      <c r="BB241" s="205"/>
      <c r="BC241" s="205"/>
      <c r="BD241" s="205"/>
      <c r="BE241" s="204"/>
      <c r="BF241" s="205"/>
      <c r="BG241" s="205"/>
      <c r="BH241" s="205"/>
      <c r="BI241" s="206"/>
    </row>
    <row r="242" spans="1:61" x14ac:dyDescent="0.25">
      <c r="A242" s="207"/>
      <c r="B242" s="204"/>
      <c r="C242" s="205"/>
      <c r="D242" s="205"/>
      <c r="E242" s="205"/>
      <c r="F242" s="205"/>
      <c r="G242" s="204"/>
      <c r="H242" s="205"/>
      <c r="I242" s="205"/>
      <c r="J242" s="205"/>
      <c r="K242" s="205"/>
      <c r="L242" s="204"/>
      <c r="M242" s="205"/>
      <c r="N242" s="205"/>
      <c r="O242" s="205"/>
      <c r="P242" s="205"/>
      <c r="Q242" s="204"/>
      <c r="R242" s="205"/>
      <c r="S242" s="205"/>
      <c r="T242" s="205"/>
      <c r="U242" s="205"/>
      <c r="V242" s="204"/>
      <c r="W242" s="205"/>
      <c r="X242" s="205"/>
      <c r="Y242" s="205"/>
      <c r="Z242" s="205"/>
      <c r="AA242" s="204"/>
      <c r="AB242" s="205"/>
      <c r="AC242" s="205"/>
      <c r="AD242" s="205"/>
      <c r="AE242" s="205"/>
      <c r="AF242" s="204"/>
      <c r="AG242" s="205"/>
      <c r="AH242" s="205"/>
      <c r="AI242" s="205"/>
      <c r="AJ242" s="205"/>
      <c r="AK242" s="204"/>
      <c r="AL242" s="205"/>
      <c r="AM242" s="205"/>
      <c r="AN242" s="205"/>
      <c r="AO242" s="205"/>
      <c r="AP242" s="204"/>
      <c r="AQ242" s="205"/>
      <c r="AR242" s="205"/>
      <c r="AS242" s="205"/>
      <c r="AT242" s="205"/>
      <c r="AU242" s="204"/>
      <c r="AV242" s="205"/>
      <c r="AW242" s="205"/>
      <c r="AX242" s="205"/>
      <c r="AY242" s="205"/>
      <c r="AZ242" s="204"/>
      <c r="BA242" s="205"/>
      <c r="BB242" s="205"/>
      <c r="BC242" s="205"/>
      <c r="BD242" s="205"/>
      <c r="BE242" s="204"/>
      <c r="BF242" s="205"/>
      <c r="BG242" s="205"/>
      <c r="BH242" s="205"/>
      <c r="BI242" s="206"/>
    </row>
    <row r="243" spans="1:61" x14ac:dyDescent="0.25">
      <c r="A243" s="207"/>
      <c r="B243" s="204"/>
      <c r="C243" s="205"/>
      <c r="D243" s="205"/>
      <c r="E243" s="205"/>
      <c r="F243" s="205"/>
      <c r="G243" s="204"/>
      <c r="H243" s="205"/>
      <c r="I243" s="205"/>
      <c r="J243" s="205"/>
      <c r="K243" s="205"/>
      <c r="L243" s="204"/>
      <c r="M243" s="205"/>
      <c r="N243" s="205"/>
      <c r="O243" s="205"/>
      <c r="P243" s="205"/>
      <c r="Q243" s="204"/>
      <c r="R243" s="205"/>
      <c r="S243" s="205"/>
      <c r="T243" s="205"/>
      <c r="U243" s="205"/>
      <c r="V243" s="204"/>
      <c r="W243" s="205"/>
      <c r="X243" s="205"/>
      <c r="Y243" s="205"/>
      <c r="Z243" s="205"/>
      <c r="AA243" s="204"/>
      <c r="AB243" s="205"/>
      <c r="AC243" s="205"/>
      <c r="AD243" s="205"/>
      <c r="AE243" s="205"/>
      <c r="AF243" s="204"/>
      <c r="AG243" s="205"/>
      <c r="AH243" s="205"/>
      <c r="AI243" s="205"/>
      <c r="AJ243" s="205"/>
      <c r="AK243" s="204"/>
      <c r="AL243" s="205"/>
      <c r="AM243" s="205"/>
      <c r="AN243" s="205"/>
      <c r="AO243" s="205"/>
      <c r="AP243" s="204"/>
      <c r="AQ243" s="205"/>
      <c r="AR243" s="205"/>
      <c r="AS243" s="205"/>
      <c r="AT243" s="205"/>
      <c r="AU243" s="204"/>
      <c r="AV243" s="205"/>
      <c r="AW243" s="205"/>
      <c r="AX243" s="205"/>
      <c r="AY243" s="205"/>
      <c r="AZ243" s="204"/>
      <c r="BA243" s="205"/>
      <c r="BB243" s="205"/>
      <c r="BC243" s="205"/>
      <c r="BD243" s="205"/>
      <c r="BE243" s="204"/>
      <c r="BF243" s="205"/>
      <c r="BG243" s="205"/>
      <c r="BH243" s="205"/>
      <c r="BI243" s="206"/>
    </row>
    <row r="244" spans="1:61" x14ac:dyDescent="0.25">
      <c r="A244" s="207"/>
      <c r="B244" s="204"/>
      <c r="C244" s="205"/>
      <c r="D244" s="205"/>
      <c r="E244" s="205"/>
      <c r="F244" s="205"/>
      <c r="G244" s="204"/>
      <c r="H244" s="205"/>
      <c r="I244" s="205"/>
      <c r="J244" s="205"/>
      <c r="K244" s="205"/>
      <c r="L244" s="204"/>
      <c r="M244" s="205"/>
      <c r="N244" s="205"/>
      <c r="O244" s="205"/>
      <c r="P244" s="205"/>
      <c r="Q244" s="204"/>
      <c r="R244" s="205"/>
      <c r="S244" s="205"/>
      <c r="T244" s="205"/>
      <c r="U244" s="205"/>
      <c r="V244" s="204"/>
      <c r="W244" s="205"/>
      <c r="X244" s="205"/>
      <c r="Y244" s="205"/>
      <c r="Z244" s="205"/>
      <c r="AA244" s="204"/>
      <c r="AB244" s="205"/>
      <c r="AC244" s="205"/>
      <c r="AD244" s="205"/>
      <c r="AE244" s="205"/>
      <c r="AF244" s="204"/>
      <c r="AG244" s="205"/>
      <c r="AH244" s="205"/>
      <c r="AI244" s="205"/>
      <c r="AJ244" s="205"/>
      <c r="AK244" s="204"/>
      <c r="AL244" s="205"/>
      <c r="AM244" s="205"/>
      <c r="AN244" s="205"/>
      <c r="AO244" s="205"/>
      <c r="AP244" s="204"/>
      <c r="AQ244" s="205"/>
      <c r="AR244" s="205"/>
      <c r="AS244" s="205"/>
      <c r="AT244" s="205"/>
      <c r="AU244" s="204"/>
      <c r="AV244" s="205"/>
      <c r="AW244" s="205"/>
      <c r="AX244" s="205"/>
      <c r="AY244" s="205"/>
      <c r="AZ244" s="204"/>
      <c r="BA244" s="205"/>
      <c r="BB244" s="205"/>
      <c r="BC244" s="205"/>
      <c r="BD244" s="205"/>
      <c r="BE244" s="204"/>
      <c r="BF244" s="205"/>
      <c r="BG244" s="205"/>
      <c r="BH244" s="205"/>
      <c r="BI244" s="206"/>
    </row>
    <row r="245" spans="1:61" x14ac:dyDescent="0.25">
      <c r="A245" s="207"/>
      <c r="B245" s="204"/>
      <c r="C245" s="205"/>
      <c r="D245" s="205"/>
      <c r="E245" s="205"/>
      <c r="F245" s="205"/>
      <c r="G245" s="204"/>
      <c r="H245" s="205"/>
      <c r="I245" s="205"/>
      <c r="J245" s="205"/>
      <c r="K245" s="205"/>
      <c r="L245" s="204"/>
      <c r="M245" s="205"/>
      <c r="N245" s="205"/>
      <c r="O245" s="205"/>
      <c r="P245" s="205"/>
      <c r="Q245" s="204"/>
      <c r="R245" s="205"/>
      <c r="S245" s="205"/>
      <c r="T245" s="205"/>
      <c r="U245" s="205"/>
      <c r="V245" s="204"/>
      <c r="W245" s="205"/>
      <c r="X245" s="205"/>
      <c r="Y245" s="205"/>
      <c r="Z245" s="205"/>
      <c r="AA245" s="204"/>
      <c r="AB245" s="205"/>
      <c r="AC245" s="205"/>
      <c r="AD245" s="205"/>
      <c r="AE245" s="205"/>
      <c r="AF245" s="204"/>
      <c r="AG245" s="205"/>
      <c r="AH245" s="205"/>
      <c r="AI245" s="205"/>
      <c r="AJ245" s="205"/>
      <c r="AK245" s="204"/>
      <c r="AL245" s="205"/>
      <c r="AM245" s="205"/>
      <c r="AN245" s="205"/>
      <c r="AO245" s="205"/>
      <c r="AP245" s="204"/>
      <c r="AQ245" s="205"/>
      <c r="AR245" s="205"/>
      <c r="AS245" s="205"/>
      <c r="AT245" s="205"/>
      <c r="AU245" s="204"/>
      <c r="AV245" s="205"/>
      <c r="AW245" s="205"/>
      <c r="AX245" s="205"/>
      <c r="AY245" s="205"/>
      <c r="AZ245" s="204"/>
      <c r="BA245" s="205"/>
      <c r="BB245" s="205"/>
      <c r="BC245" s="205"/>
      <c r="BD245" s="205"/>
      <c r="BE245" s="204"/>
      <c r="BF245" s="205"/>
      <c r="BG245" s="205"/>
      <c r="BH245" s="205"/>
      <c r="BI245" s="206"/>
    </row>
    <row r="246" spans="1:61" x14ac:dyDescent="0.25">
      <c r="A246" s="207"/>
      <c r="B246" s="204"/>
      <c r="C246" s="205"/>
      <c r="D246" s="205"/>
      <c r="E246" s="205"/>
      <c r="F246" s="205"/>
      <c r="G246" s="204"/>
      <c r="H246" s="205"/>
      <c r="I246" s="205"/>
      <c r="J246" s="205"/>
      <c r="K246" s="205"/>
      <c r="L246" s="204"/>
      <c r="M246" s="205"/>
      <c r="N246" s="205"/>
      <c r="O246" s="205"/>
      <c r="P246" s="205"/>
      <c r="Q246" s="204"/>
      <c r="R246" s="205"/>
      <c r="S246" s="205"/>
      <c r="T246" s="205"/>
      <c r="U246" s="205"/>
      <c r="V246" s="204"/>
      <c r="W246" s="205"/>
      <c r="X246" s="205"/>
      <c r="Y246" s="205"/>
      <c r="Z246" s="205"/>
      <c r="AA246" s="204"/>
      <c r="AB246" s="205"/>
      <c r="AC246" s="205"/>
      <c r="AD246" s="205"/>
      <c r="AE246" s="205"/>
      <c r="AF246" s="204"/>
      <c r="AG246" s="205"/>
      <c r="AH246" s="205"/>
      <c r="AI246" s="205"/>
      <c r="AJ246" s="205"/>
      <c r="AK246" s="204"/>
      <c r="AL246" s="205"/>
      <c r="AM246" s="205"/>
      <c r="AN246" s="205"/>
      <c r="AO246" s="205"/>
      <c r="AP246" s="204"/>
      <c r="AQ246" s="205"/>
      <c r="AR246" s="205"/>
      <c r="AS246" s="205"/>
      <c r="AT246" s="205"/>
      <c r="AU246" s="204"/>
      <c r="AV246" s="205"/>
      <c r="AW246" s="205"/>
      <c r="AX246" s="205"/>
      <c r="AY246" s="205"/>
      <c r="AZ246" s="204"/>
      <c r="BA246" s="205"/>
      <c r="BB246" s="205"/>
      <c r="BC246" s="205"/>
      <c r="BD246" s="205"/>
      <c r="BE246" s="204"/>
      <c r="BF246" s="205"/>
      <c r="BG246" s="205"/>
      <c r="BH246" s="205"/>
      <c r="BI246" s="206"/>
    </row>
    <row r="247" spans="1:61" x14ac:dyDescent="0.25">
      <c r="A247" s="207"/>
      <c r="B247" s="204"/>
      <c r="C247" s="205"/>
      <c r="D247" s="205"/>
      <c r="E247" s="205"/>
      <c r="F247" s="205"/>
      <c r="G247" s="204"/>
      <c r="H247" s="205"/>
      <c r="I247" s="205"/>
      <c r="J247" s="205"/>
      <c r="K247" s="205"/>
      <c r="L247" s="204"/>
      <c r="M247" s="205"/>
      <c r="N247" s="205"/>
      <c r="O247" s="205"/>
      <c r="P247" s="205"/>
      <c r="Q247" s="204"/>
      <c r="R247" s="205"/>
      <c r="S247" s="205"/>
      <c r="T247" s="205"/>
      <c r="U247" s="205"/>
      <c r="V247" s="204"/>
      <c r="W247" s="205"/>
      <c r="X247" s="205"/>
      <c r="Y247" s="205"/>
      <c r="Z247" s="205"/>
      <c r="AA247" s="204"/>
      <c r="AB247" s="205"/>
      <c r="AC247" s="205"/>
      <c r="AD247" s="205"/>
      <c r="AE247" s="205"/>
      <c r="AF247" s="204"/>
      <c r="AG247" s="205"/>
      <c r="AH247" s="205"/>
      <c r="AI247" s="205"/>
      <c r="AJ247" s="205"/>
      <c r="AK247" s="204"/>
      <c r="AL247" s="205"/>
      <c r="AM247" s="205"/>
      <c r="AN247" s="205"/>
      <c r="AO247" s="205"/>
      <c r="AP247" s="204"/>
      <c r="AQ247" s="205"/>
      <c r="AR247" s="205"/>
      <c r="AS247" s="205"/>
      <c r="AT247" s="205"/>
      <c r="AU247" s="204"/>
      <c r="AV247" s="205"/>
      <c r="AW247" s="205"/>
      <c r="AX247" s="205"/>
      <c r="AY247" s="205"/>
      <c r="AZ247" s="204"/>
      <c r="BA247" s="205"/>
      <c r="BB247" s="205"/>
      <c r="BC247" s="205"/>
      <c r="BD247" s="205"/>
      <c r="BE247" s="204"/>
      <c r="BF247" s="205"/>
      <c r="BG247" s="205"/>
      <c r="BH247" s="205"/>
      <c r="BI247" s="206"/>
    </row>
    <row r="248" spans="1:61" x14ac:dyDescent="0.25">
      <c r="A248" s="207"/>
      <c r="B248" s="204"/>
      <c r="C248" s="205"/>
      <c r="D248" s="205"/>
      <c r="E248" s="205"/>
      <c r="F248" s="205"/>
      <c r="G248" s="204"/>
      <c r="H248" s="205"/>
      <c r="I248" s="205"/>
      <c r="J248" s="205"/>
      <c r="K248" s="205"/>
      <c r="L248" s="204"/>
      <c r="M248" s="205"/>
      <c r="N248" s="205"/>
      <c r="O248" s="205"/>
      <c r="P248" s="205"/>
      <c r="Q248" s="204"/>
      <c r="R248" s="205"/>
      <c r="S248" s="205"/>
      <c r="T248" s="205"/>
      <c r="U248" s="205"/>
      <c r="V248" s="204"/>
      <c r="W248" s="205"/>
      <c r="X248" s="205"/>
      <c r="Y248" s="205"/>
      <c r="Z248" s="205"/>
      <c r="AA248" s="204"/>
      <c r="AB248" s="205"/>
      <c r="AC248" s="205"/>
      <c r="AD248" s="205"/>
      <c r="AE248" s="205"/>
      <c r="AF248" s="204"/>
      <c r="AG248" s="205"/>
      <c r="AH248" s="205"/>
      <c r="AI248" s="205"/>
      <c r="AJ248" s="205"/>
      <c r="AK248" s="204"/>
      <c r="AL248" s="205"/>
      <c r="AM248" s="205"/>
      <c r="AN248" s="205"/>
      <c r="AO248" s="205"/>
      <c r="AP248" s="204"/>
      <c r="AQ248" s="205"/>
      <c r="AR248" s="205"/>
      <c r="AS248" s="205"/>
      <c r="AT248" s="205"/>
      <c r="AU248" s="204"/>
      <c r="AV248" s="205"/>
      <c r="AW248" s="205"/>
      <c r="AX248" s="205"/>
      <c r="AY248" s="205"/>
      <c r="AZ248" s="204"/>
      <c r="BA248" s="205"/>
      <c r="BB248" s="205"/>
      <c r="BC248" s="205"/>
      <c r="BD248" s="205"/>
      <c r="BE248" s="204"/>
      <c r="BF248" s="205"/>
      <c r="BG248" s="205"/>
      <c r="BH248" s="205"/>
      <c r="BI248" s="206"/>
    </row>
    <row r="249" spans="1:61" x14ac:dyDescent="0.25">
      <c r="A249" s="207"/>
      <c r="B249" s="204"/>
      <c r="C249" s="205"/>
      <c r="D249" s="205"/>
      <c r="E249" s="205"/>
      <c r="F249" s="205"/>
      <c r="G249" s="204"/>
      <c r="H249" s="205"/>
      <c r="I249" s="205"/>
      <c r="J249" s="205"/>
      <c r="K249" s="205"/>
      <c r="L249" s="204"/>
      <c r="M249" s="205"/>
      <c r="N249" s="205"/>
      <c r="O249" s="205"/>
      <c r="P249" s="205"/>
      <c r="Q249" s="204"/>
      <c r="R249" s="205"/>
      <c r="S249" s="205"/>
      <c r="T249" s="205"/>
      <c r="U249" s="205"/>
      <c r="V249" s="204"/>
      <c r="W249" s="205"/>
      <c r="X249" s="205"/>
      <c r="Y249" s="205"/>
      <c r="Z249" s="205"/>
      <c r="AA249" s="204"/>
      <c r="AB249" s="205"/>
      <c r="AC249" s="205"/>
      <c r="AD249" s="205"/>
      <c r="AE249" s="205"/>
      <c r="AF249" s="204"/>
      <c r="AG249" s="205"/>
      <c r="AH249" s="205"/>
      <c r="AI249" s="205"/>
      <c r="AJ249" s="205"/>
      <c r="AK249" s="204"/>
      <c r="AL249" s="205"/>
      <c r="AM249" s="205"/>
      <c r="AN249" s="205"/>
      <c r="AO249" s="205"/>
      <c r="AP249" s="204"/>
      <c r="AQ249" s="205"/>
      <c r="AR249" s="205"/>
      <c r="AS249" s="205"/>
      <c r="AT249" s="205"/>
      <c r="AU249" s="204"/>
      <c r="AV249" s="205"/>
      <c r="AW249" s="205"/>
      <c r="AX249" s="205"/>
      <c r="AY249" s="205"/>
      <c r="AZ249" s="204"/>
      <c r="BA249" s="205"/>
      <c r="BB249" s="205"/>
      <c r="BC249" s="205"/>
      <c r="BD249" s="205"/>
      <c r="BE249" s="204"/>
      <c r="BF249" s="205"/>
      <c r="BG249" s="205"/>
      <c r="BH249" s="205"/>
      <c r="BI249" s="206"/>
    </row>
    <row r="250" spans="1:61" x14ac:dyDescent="0.25">
      <c r="A250" s="207"/>
      <c r="B250" s="204"/>
      <c r="C250" s="205"/>
      <c r="D250" s="205"/>
      <c r="E250" s="205"/>
      <c r="F250" s="205"/>
      <c r="G250" s="204"/>
      <c r="H250" s="205"/>
      <c r="I250" s="205"/>
      <c r="J250" s="205"/>
      <c r="K250" s="205"/>
      <c r="L250" s="204"/>
      <c r="M250" s="205"/>
      <c r="N250" s="205"/>
      <c r="O250" s="205"/>
      <c r="P250" s="205"/>
      <c r="Q250" s="204"/>
      <c r="R250" s="205"/>
      <c r="S250" s="205"/>
      <c r="T250" s="205"/>
      <c r="U250" s="205"/>
      <c r="V250" s="204"/>
      <c r="W250" s="205"/>
      <c r="X250" s="205"/>
      <c r="Y250" s="205"/>
      <c r="Z250" s="205"/>
      <c r="AA250" s="204"/>
      <c r="AB250" s="205"/>
      <c r="AC250" s="205"/>
      <c r="AD250" s="205"/>
      <c r="AE250" s="205"/>
      <c r="AF250" s="204"/>
      <c r="AG250" s="205"/>
      <c r="AH250" s="205"/>
      <c r="AI250" s="205"/>
      <c r="AJ250" s="205"/>
      <c r="AK250" s="204"/>
      <c r="AL250" s="205"/>
      <c r="AM250" s="205"/>
      <c r="AN250" s="205"/>
      <c r="AO250" s="205"/>
      <c r="AP250" s="204"/>
      <c r="AQ250" s="205"/>
      <c r="AR250" s="205"/>
      <c r="AS250" s="205"/>
      <c r="AT250" s="205"/>
      <c r="AU250" s="204"/>
      <c r="AV250" s="205"/>
      <c r="AW250" s="205"/>
      <c r="AX250" s="205"/>
      <c r="AY250" s="205"/>
      <c r="AZ250" s="204"/>
      <c r="BA250" s="205"/>
      <c r="BB250" s="205"/>
      <c r="BC250" s="205"/>
      <c r="BD250" s="205"/>
      <c r="BE250" s="204"/>
      <c r="BF250" s="205"/>
      <c r="BG250" s="205"/>
      <c r="BH250" s="205"/>
      <c r="BI250" s="206"/>
    </row>
    <row r="251" spans="1:61" x14ac:dyDescent="0.25">
      <c r="A251" s="207"/>
      <c r="B251" s="204"/>
      <c r="C251" s="205"/>
      <c r="D251" s="205"/>
      <c r="E251" s="205"/>
      <c r="F251" s="205"/>
      <c r="G251" s="204"/>
      <c r="H251" s="205"/>
      <c r="I251" s="205"/>
      <c r="J251" s="205"/>
      <c r="K251" s="205"/>
      <c r="L251" s="204"/>
      <c r="M251" s="205"/>
      <c r="N251" s="205"/>
      <c r="O251" s="205"/>
      <c r="P251" s="205"/>
      <c r="Q251" s="204"/>
      <c r="R251" s="205"/>
      <c r="S251" s="205"/>
      <c r="T251" s="205"/>
      <c r="U251" s="205"/>
      <c r="V251" s="204"/>
      <c r="W251" s="205"/>
      <c r="X251" s="205"/>
      <c r="Y251" s="205"/>
      <c r="Z251" s="205"/>
      <c r="AA251" s="204"/>
      <c r="AB251" s="205"/>
      <c r="AC251" s="205"/>
      <c r="AD251" s="205"/>
      <c r="AE251" s="205"/>
      <c r="AF251" s="204"/>
      <c r="AG251" s="205"/>
      <c r="AH251" s="205"/>
      <c r="AI251" s="205"/>
      <c r="AJ251" s="205"/>
      <c r="AK251" s="204"/>
      <c r="AL251" s="205"/>
      <c r="AM251" s="205"/>
      <c r="AN251" s="205"/>
      <c r="AO251" s="205"/>
      <c r="AP251" s="204"/>
      <c r="AQ251" s="205"/>
      <c r="AR251" s="205"/>
      <c r="AS251" s="205"/>
      <c r="AT251" s="205"/>
      <c r="AU251" s="204"/>
      <c r="AV251" s="205"/>
      <c r="AW251" s="205"/>
      <c r="AX251" s="205"/>
      <c r="AY251" s="205"/>
      <c r="AZ251" s="204"/>
      <c r="BA251" s="205"/>
      <c r="BB251" s="205"/>
      <c r="BC251" s="205"/>
      <c r="BD251" s="205"/>
      <c r="BE251" s="204"/>
      <c r="BF251" s="205"/>
      <c r="BG251" s="205"/>
      <c r="BH251" s="205"/>
      <c r="BI251" s="206"/>
    </row>
    <row r="252" spans="1:61" x14ac:dyDescent="0.25">
      <c r="A252" s="207"/>
      <c r="B252" s="204"/>
      <c r="C252" s="205"/>
      <c r="D252" s="205"/>
      <c r="E252" s="205"/>
      <c r="F252" s="205"/>
      <c r="G252" s="204"/>
      <c r="H252" s="205"/>
      <c r="I252" s="205"/>
      <c r="J252" s="205"/>
      <c r="K252" s="205"/>
      <c r="L252" s="204"/>
      <c r="M252" s="205"/>
      <c r="N252" s="205"/>
      <c r="O252" s="205"/>
      <c r="P252" s="205"/>
      <c r="Q252" s="204"/>
      <c r="R252" s="205"/>
      <c r="S252" s="205"/>
      <c r="T252" s="205"/>
      <c r="U252" s="205"/>
      <c r="V252" s="204"/>
      <c r="W252" s="205"/>
      <c r="X252" s="205"/>
      <c r="Y252" s="205"/>
      <c r="Z252" s="205"/>
      <c r="AA252" s="204"/>
      <c r="AB252" s="205"/>
      <c r="AC252" s="205"/>
      <c r="AD252" s="205"/>
      <c r="AE252" s="205"/>
      <c r="AF252" s="204"/>
      <c r="AG252" s="205"/>
      <c r="AH252" s="205"/>
      <c r="AI252" s="205"/>
      <c r="AJ252" s="205"/>
      <c r="AK252" s="204"/>
      <c r="AL252" s="205"/>
      <c r="AM252" s="205"/>
      <c r="AN252" s="205"/>
      <c r="AO252" s="205"/>
      <c r="AP252" s="204"/>
      <c r="AQ252" s="205"/>
      <c r="AR252" s="205"/>
      <c r="AS252" s="205"/>
      <c r="AT252" s="205"/>
      <c r="AU252" s="204"/>
      <c r="AV252" s="205"/>
      <c r="AW252" s="205"/>
      <c r="AX252" s="205"/>
      <c r="AY252" s="205"/>
      <c r="AZ252" s="204"/>
      <c r="BA252" s="205"/>
      <c r="BB252" s="205"/>
      <c r="BC252" s="205"/>
      <c r="BD252" s="205"/>
      <c r="BE252" s="204"/>
      <c r="BF252" s="205"/>
      <c r="BG252" s="205"/>
      <c r="BH252" s="205"/>
      <c r="BI252" s="206"/>
    </row>
    <row r="253" spans="1:61" x14ac:dyDescent="0.25">
      <c r="A253" s="207"/>
      <c r="B253" s="204"/>
      <c r="C253" s="205"/>
      <c r="D253" s="205"/>
      <c r="E253" s="205"/>
      <c r="F253" s="205"/>
      <c r="G253" s="204"/>
      <c r="H253" s="205"/>
      <c r="I253" s="205"/>
      <c r="J253" s="205"/>
      <c r="K253" s="205"/>
      <c r="L253" s="204"/>
      <c r="M253" s="205"/>
      <c r="N253" s="205"/>
      <c r="O253" s="205"/>
      <c r="P253" s="205"/>
      <c r="Q253" s="204"/>
      <c r="R253" s="205"/>
      <c r="S253" s="205"/>
      <c r="T253" s="205"/>
      <c r="U253" s="205"/>
      <c r="V253" s="204"/>
      <c r="W253" s="205"/>
      <c r="X253" s="205"/>
      <c r="Y253" s="205"/>
      <c r="Z253" s="205"/>
      <c r="AA253" s="204"/>
      <c r="AB253" s="205"/>
      <c r="AC253" s="205"/>
      <c r="AD253" s="205"/>
      <c r="AE253" s="205"/>
      <c r="AF253" s="204"/>
      <c r="AG253" s="205"/>
      <c r="AH253" s="205"/>
      <c r="AI253" s="205"/>
      <c r="AJ253" s="205"/>
      <c r="AK253" s="204"/>
      <c r="AL253" s="205"/>
      <c r="AM253" s="205"/>
      <c r="AN253" s="205"/>
      <c r="AO253" s="205"/>
      <c r="AP253" s="204"/>
      <c r="AQ253" s="205"/>
      <c r="AR253" s="205"/>
      <c r="AS253" s="205"/>
      <c r="AT253" s="205"/>
      <c r="AU253" s="204"/>
      <c r="AV253" s="205"/>
      <c r="AW253" s="205"/>
      <c r="AX253" s="205"/>
      <c r="AY253" s="205"/>
      <c r="AZ253" s="204"/>
      <c r="BA253" s="205"/>
      <c r="BB253" s="205"/>
      <c r="BC253" s="205"/>
      <c r="BD253" s="205"/>
      <c r="BE253" s="204"/>
      <c r="BF253" s="205"/>
      <c r="BG253" s="205"/>
      <c r="BH253" s="205"/>
      <c r="BI253" s="206"/>
    </row>
    <row r="254" spans="1:61" x14ac:dyDescent="0.25">
      <c r="A254" s="207"/>
      <c r="B254" s="204"/>
      <c r="C254" s="205"/>
      <c r="D254" s="205"/>
      <c r="E254" s="205"/>
      <c r="F254" s="205"/>
      <c r="G254" s="204"/>
      <c r="H254" s="205"/>
      <c r="I254" s="205"/>
      <c r="J254" s="205"/>
      <c r="K254" s="205"/>
      <c r="L254" s="204"/>
      <c r="M254" s="205"/>
      <c r="N254" s="205"/>
      <c r="O254" s="205"/>
      <c r="P254" s="205"/>
      <c r="Q254" s="204"/>
      <c r="R254" s="205"/>
      <c r="S254" s="205"/>
      <c r="T254" s="205"/>
      <c r="U254" s="205"/>
      <c r="V254" s="204"/>
      <c r="W254" s="205"/>
      <c r="X254" s="205"/>
      <c r="Y254" s="205"/>
      <c r="Z254" s="205"/>
      <c r="AA254" s="204"/>
      <c r="AB254" s="205"/>
      <c r="AC254" s="205"/>
      <c r="AD254" s="205"/>
      <c r="AE254" s="205"/>
      <c r="AF254" s="204"/>
      <c r="AG254" s="205"/>
      <c r="AH254" s="205"/>
      <c r="AI254" s="205"/>
      <c r="AJ254" s="205"/>
      <c r="AK254" s="204"/>
      <c r="AL254" s="205"/>
      <c r="AM254" s="205"/>
      <c r="AN254" s="205"/>
      <c r="AO254" s="205"/>
      <c r="AP254" s="204"/>
      <c r="AQ254" s="205"/>
      <c r="AR254" s="205"/>
      <c r="AS254" s="205"/>
      <c r="AT254" s="205"/>
      <c r="AU254" s="204"/>
      <c r="AV254" s="205"/>
      <c r="AW254" s="205"/>
      <c r="AX254" s="205"/>
      <c r="AY254" s="205"/>
      <c r="AZ254" s="204"/>
      <c r="BA254" s="205"/>
      <c r="BB254" s="205"/>
      <c r="BC254" s="205"/>
      <c r="BD254" s="205"/>
      <c r="BE254" s="204"/>
      <c r="BF254" s="205"/>
      <c r="BG254" s="205"/>
      <c r="BH254" s="205"/>
      <c r="BI254" s="206"/>
    </row>
    <row r="255" spans="1:61" x14ac:dyDescent="0.25">
      <c r="A255" s="207"/>
      <c r="B255" s="204"/>
      <c r="C255" s="205"/>
      <c r="D255" s="205"/>
      <c r="E255" s="205"/>
      <c r="F255" s="205"/>
      <c r="G255" s="204"/>
      <c r="H255" s="205"/>
      <c r="I255" s="205"/>
      <c r="J255" s="205"/>
      <c r="K255" s="205"/>
      <c r="L255" s="204"/>
      <c r="M255" s="205"/>
      <c r="N255" s="205"/>
      <c r="O255" s="205"/>
      <c r="P255" s="205"/>
      <c r="Q255" s="204"/>
      <c r="R255" s="205"/>
      <c r="S255" s="205"/>
      <c r="T255" s="205"/>
      <c r="U255" s="205"/>
      <c r="V255" s="204"/>
      <c r="W255" s="205"/>
      <c r="X255" s="205"/>
      <c r="Y255" s="205"/>
      <c r="Z255" s="205"/>
      <c r="AA255" s="204"/>
      <c r="AB255" s="205"/>
      <c r="AC255" s="205"/>
      <c r="AD255" s="205"/>
      <c r="AE255" s="205"/>
      <c r="AF255" s="204"/>
      <c r="AG255" s="205"/>
      <c r="AH255" s="205"/>
      <c r="AI255" s="205"/>
      <c r="AJ255" s="205"/>
      <c r="AK255" s="204"/>
      <c r="AL255" s="205"/>
      <c r="AM255" s="205"/>
      <c r="AN255" s="205"/>
      <c r="AO255" s="205"/>
      <c r="AP255" s="204"/>
      <c r="AQ255" s="205"/>
      <c r="AR255" s="205"/>
      <c r="AS255" s="205"/>
      <c r="AT255" s="205"/>
      <c r="AU255" s="204"/>
      <c r="AV255" s="205"/>
      <c r="AW255" s="205"/>
      <c r="AX255" s="205"/>
      <c r="AY255" s="205"/>
      <c r="AZ255" s="204"/>
      <c r="BA255" s="205"/>
      <c r="BB255" s="205"/>
      <c r="BC255" s="205"/>
      <c r="BD255" s="205"/>
      <c r="BE255" s="204"/>
      <c r="BF255" s="205"/>
      <c r="BG255" s="205"/>
      <c r="BH255" s="205"/>
      <c r="BI255" s="206"/>
    </row>
    <row r="256" spans="1:61" x14ac:dyDescent="0.25">
      <c r="A256" s="207"/>
      <c r="B256" s="204"/>
      <c r="C256" s="205"/>
      <c r="D256" s="205"/>
      <c r="E256" s="205"/>
      <c r="F256" s="205"/>
      <c r="G256" s="204"/>
      <c r="H256" s="205"/>
      <c r="I256" s="205"/>
      <c r="J256" s="205"/>
      <c r="K256" s="205"/>
      <c r="L256" s="204"/>
      <c r="M256" s="205"/>
      <c r="N256" s="205"/>
      <c r="O256" s="205"/>
      <c r="P256" s="205"/>
      <c r="Q256" s="204"/>
      <c r="R256" s="205"/>
      <c r="S256" s="205"/>
      <c r="T256" s="205"/>
      <c r="U256" s="205"/>
      <c r="V256" s="204"/>
      <c r="W256" s="205"/>
      <c r="X256" s="205"/>
      <c r="Y256" s="205"/>
      <c r="Z256" s="205"/>
      <c r="AA256" s="204"/>
      <c r="AB256" s="205"/>
      <c r="AC256" s="205"/>
      <c r="AD256" s="205"/>
      <c r="AE256" s="205"/>
      <c r="AF256" s="204"/>
      <c r="AG256" s="205"/>
      <c r="AH256" s="205"/>
      <c r="AI256" s="205"/>
      <c r="AJ256" s="205"/>
      <c r="AK256" s="204"/>
      <c r="AL256" s="205"/>
      <c r="AM256" s="205"/>
      <c r="AN256" s="205"/>
      <c r="AO256" s="205"/>
      <c r="AP256" s="204"/>
      <c r="AQ256" s="205"/>
      <c r="AR256" s="205"/>
      <c r="AS256" s="205"/>
      <c r="AT256" s="205"/>
      <c r="AU256" s="204"/>
      <c r="AV256" s="205"/>
      <c r="AW256" s="205"/>
      <c r="AX256" s="205"/>
      <c r="AY256" s="205"/>
      <c r="AZ256" s="204"/>
      <c r="BA256" s="205"/>
      <c r="BB256" s="205"/>
      <c r="BC256" s="205"/>
      <c r="BD256" s="205"/>
      <c r="BE256" s="204"/>
      <c r="BF256" s="205"/>
      <c r="BG256" s="205"/>
      <c r="BH256" s="205"/>
      <c r="BI256" s="206"/>
    </row>
    <row r="257" spans="1:61" x14ac:dyDescent="0.25">
      <c r="A257" s="207"/>
      <c r="B257" s="204"/>
      <c r="C257" s="205"/>
      <c r="D257" s="205"/>
      <c r="E257" s="205"/>
      <c r="F257" s="205"/>
      <c r="G257" s="204"/>
      <c r="H257" s="205"/>
      <c r="I257" s="205"/>
      <c r="J257" s="205"/>
      <c r="K257" s="205"/>
      <c r="L257" s="204"/>
      <c r="M257" s="205"/>
      <c r="N257" s="205"/>
      <c r="O257" s="205"/>
      <c r="P257" s="205"/>
      <c r="Q257" s="204"/>
      <c r="R257" s="205"/>
      <c r="S257" s="205"/>
      <c r="T257" s="205"/>
      <c r="U257" s="205"/>
      <c r="V257" s="204"/>
      <c r="W257" s="205"/>
      <c r="X257" s="205"/>
      <c r="Y257" s="205"/>
      <c r="Z257" s="205"/>
      <c r="AA257" s="204"/>
      <c r="AB257" s="205"/>
      <c r="AC257" s="205"/>
      <c r="AD257" s="205"/>
      <c r="AE257" s="205"/>
      <c r="AF257" s="204"/>
      <c r="AG257" s="205"/>
      <c r="AH257" s="205"/>
      <c r="AI257" s="205"/>
      <c r="AJ257" s="205"/>
      <c r="AK257" s="204"/>
      <c r="AL257" s="205"/>
      <c r="AM257" s="205"/>
      <c r="AN257" s="205"/>
      <c r="AO257" s="205"/>
      <c r="AP257" s="204"/>
      <c r="AQ257" s="205"/>
      <c r="AR257" s="205"/>
      <c r="AS257" s="205"/>
      <c r="AT257" s="205"/>
      <c r="AU257" s="204"/>
      <c r="AV257" s="205"/>
      <c r="AW257" s="205"/>
      <c r="AX257" s="205"/>
      <c r="AY257" s="205"/>
      <c r="AZ257" s="204"/>
      <c r="BA257" s="205"/>
      <c r="BB257" s="205"/>
      <c r="BC257" s="205"/>
      <c r="BD257" s="205"/>
      <c r="BE257" s="204"/>
      <c r="BF257" s="205"/>
      <c r="BG257" s="205"/>
      <c r="BH257" s="205"/>
      <c r="BI257" s="206"/>
    </row>
    <row r="258" spans="1:61" x14ac:dyDescent="0.25">
      <c r="A258" s="207"/>
      <c r="B258" s="204"/>
      <c r="C258" s="205"/>
      <c r="D258" s="205"/>
      <c r="E258" s="205"/>
      <c r="F258" s="205"/>
      <c r="G258" s="204"/>
      <c r="H258" s="205"/>
      <c r="I258" s="205"/>
      <c r="J258" s="205"/>
      <c r="K258" s="205"/>
      <c r="L258" s="204"/>
      <c r="M258" s="205"/>
      <c r="N258" s="205"/>
      <c r="O258" s="205"/>
      <c r="P258" s="205"/>
      <c r="Q258" s="204"/>
      <c r="R258" s="205"/>
      <c r="S258" s="205"/>
      <c r="T258" s="205"/>
      <c r="U258" s="205"/>
      <c r="V258" s="204"/>
      <c r="W258" s="205"/>
      <c r="X258" s="205"/>
      <c r="Y258" s="205"/>
      <c r="Z258" s="205"/>
      <c r="AA258" s="204"/>
      <c r="AB258" s="205"/>
      <c r="AC258" s="205"/>
      <c r="AD258" s="205"/>
      <c r="AE258" s="205"/>
      <c r="AF258" s="204"/>
      <c r="AG258" s="205"/>
      <c r="AH258" s="205"/>
      <c r="AI258" s="205"/>
      <c r="AJ258" s="205"/>
      <c r="AK258" s="204"/>
      <c r="AL258" s="205"/>
      <c r="AM258" s="205"/>
      <c r="AN258" s="205"/>
      <c r="AO258" s="205"/>
      <c r="AP258" s="204"/>
      <c r="AQ258" s="205"/>
      <c r="AR258" s="205"/>
      <c r="AS258" s="205"/>
      <c r="AT258" s="205"/>
      <c r="AU258" s="204"/>
      <c r="AV258" s="205"/>
      <c r="AW258" s="205"/>
      <c r="AX258" s="205"/>
      <c r="AY258" s="205"/>
      <c r="AZ258" s="204"/>
      <c r="BA258" s="205"/>
      <c r="BB258" s="205"/>
      <c r="BC258" s="205"/>
      <c r="BD258" s="205"/>
      <c r="BE258" s="204"/>
      <c r="BF258" s="205"/>
      <c r="BG258" s="205"/>
      <c r="BH258" s="205"/>
      <c r="BI258" s="206"/>
    </row>
    <row r="259" spans="1:61" x14ac:dyDescent="0.25">
      <c r="A259" s="207"/>
      <c r="B259" s="204"/>
      <c r="C259" s="205"/>
      <c r="D259" s="205"/>
      <c r="E259" s="205"/>
      <c r="F259" s="205"/>
      <c r="G259" s="204"/>
      <c r="H259" s="205"/>
      <c r="I259" s="205"/>
      <c r="J259" s="205"/>
      <c r="K259" s="205"/>
      <c r="L259" s="204"/>
      <c r="M259" s="205"/>
      <c r="N259" s="205"/>
      <c r="O259" s="205"/>
      <c r="P259" s="205"/>
      <c r="Q259" s="204"/>
      <c r="R259" s="205"/>
      <c r="S259" s="205"/>
      <c r="T259" s="205"/>
      <c r="U259" s="205"/>
      <c r="V259" s="204"/>
      <c r="W259" s="205"/>
      <c r="X259" s="205"/>
      <c r="Y259" s="205"/>
      <c r="Z259" s="205"/>
      <c r="AA259" s="204"/>
      <c r="AB259" s="205"/>
      <c r="AC259" s="205"/>
      <c r="AD259" s="205"/>
      <c r="AE259" s="205"/>
      <c r="AF259" s="204"/>
      <c r="AG259" s="205"/>
      <c r="AH259" s="205"/>
      <c r="AI259" s="205"/>
      <c r="AJ259" s="205"/>
      <c r="AK259" s="204"/>
      <c r="AL259" s="205"/>
      <c r="AM259" s="205"/>
      <c r="AN259" s="205"/>
      <c r="AO259" s="205"/>
      <c r="AP259" s="204"/>
      <c r="AQ259" s="205"/>
      <c r="AR259" s="205"/>
      <c r="AS259" s="205"/>
      <c r="AT259" s="205"/>
      <c r="AU259" s="204"/>
      <c r="AV259" s="205"/>
      <c r="AW259" s="205"/>
      <c r="AX259" s="205"/>
      <c r="AY259" s="205"/>
      <c r="AZ259" s="204"/>
      <c r="BA259" s="205"/>
      <c r="BB259" s="205"/>
      <c r="BC259" s="205"/>
      <c r="BD259" s="205"/>
      <c r="BE259" s="204"/>
      <c r="BF259" s="205"/>
      <c r="BG259" s="205"/>
      <c r="BH259" s="205"/>
      <c r="BI259" s="206"/>
    </row>
    <row r="260" spans="1:61" x14ac:dyDescent="0.25">
      <c r="A260" s="207"/>
      <c r="B260" s="204"/>
      <c r="C260" s="205"/>
      <c r="D260" s="205"/>
      <c r="E260" s="205"/>
      <c r="F260" s="205"/>
      <c r="G260" s="204"/>
      <c r="H260" s="205"/>
      <c r="I260" s="205"/>
      <c r="J260" s="205"/>
      <c r="K260" s="205"/>
      <c r="L260" s="204"/>
      <c r="M260" s="205"/>
      <c r="N260" s="205"/>
      <c r="O260" s="205"/>
      <c r="P260" s="205"/>
      <c r="Q260" s="204"/>
      <c r="R260" s="205"/>
      <c r="S260" s="205"/>
      <c r="T260" s="205"/>
      <c r="U260" s="205"/>
      <c r="V260" s="204"/>
      <c r="W260" s="205"/>
      <c r="X260" s="205"/>
      <c r="Y260" s="205"/>
      <c r="Z260" s="205"/>
      <c r="AA260" s="204"/>
      <c r="AB260" s="205"/>
      <c r="AC260" s="205"/>
      <c r="AD260" s="205"/>
      <c r="AE260" s="205"/>
      <c r="AF260" s="204"/>
      <c r="AG260" s="205"/>
      <c r="AH260" s="205"/>
      <c r="AI260" s="205"/>
      <c r="AJ260" s="205"/>
      <c r="AK260" s="204"/>
      <c r="AL260" s="205"/>
      <c r="AM260" s="205"/>
      <c r="AN260" s="205"/>
      <c r="AO260" s="205"/>
      <c r="AP260" s="204"/>
      <c r="AQ260" s="205"/>
      <c r="AR260" s="205"/>
      <c r="AS260" s="205"/>
      <c r="AT260" s="205"/>
      <c r="AU260" s="204"/>
      <c r="AV260" s="205"/>
      <c r="AW260" s="205"/>
      <c r="AX260" s="205"/>
      <c r="AY260" s="205"/>
      <c r="AZ260" s="204"/>
      <c r="BA260" s="205"/>
      <c r="BB260" s="205"/>
      <c r="BC260" s="205"/>
      <c r="BD260" s="205"/>
      <c r="BE260" s="204"/>
      <c r="BF260" s="205"/>
      <c r="BG260" s="205"/>
      <c r="BH260" s="205"/>
      <c r="BI260" s="206"/>
    </row>
    <row r="261" spans="1:61" x14ac:dyDescent="0.25">
      <c r="A261" s="207"/>
      <c r="B261" s="204"/>
      <c r="C261" s="205"/>
      <c r="D261" s="205"/>
      <c r="E261" s="205"/>
      <c r="F261" s="205"/>
      <c r="G261" s="204"/>
      <c r="H261" s="205"/>
      <c r="I261" s="205"/>
      <c r="J261" s="205"/>
      <c r="K261" s="205"/>
      <c r="L261" s="204"/>
      <c r="M261" s="205"/>
      <c r="N261" s="205"/>
      <c r="O261" s="205"/>
      <c r="P261" s="205"/>
      <c r="Q261" s="204"/>
      <c r="R261" s="205"/>
      <c r="S261" s="205"/>
      <c r="T261" s="205"/>
      <c r="U261" s="205"/>
      <c r="V261" s="204"/>
      <c r="W261" s="205"/>
      <c r="X261" s="205"/>
      <c r="Y261" s="205"/>
      <c r="Z261" s="205"/>
      <c r="AA261" s="204"/>
      <c r="AB261" s="205"/>
      <c r="AC261" s="205"/>
      <c r="AD261" s="205"/>
      <c r="AE261" s="205"/>
      <c r="AF261" s="204"/>
      <c r="AG261" s="205"/>
      <c r="AH261" s="205"/>
      <c r="AI261" s="205"/>
      <c r="AJ261" s="205"/>
      <c r="AK261" s="204"/>
      <c r="AL261" s="205"/>
      <c r="AM261" s="205"/>
      <c r="AN261" s="205"/>
      <c r="AO261" s="205"/>
      <c r="AP261" s="204"/>
      <c r="AQ261" s="205"/>
      <c r="AR261" s="205"/>
      <c r="AS261" s="205"/>
      <c r="AT261" s="205"/>
      <c r="AU261" s="204"/>
      <c r="AV261" s="205"/>
      <c r="AW261" s="205"/>
      <c r="AX261" s="205"/>
      <c r="AY261" s="205"/>
      <c r="AZ261" s="204"/>
      <c r="BA261" s="205"/>
      <c r="BB261" s="205"/>
      <c r="BC261" s="205"/>
      <c r="BD261" s="205"/>
      <c r="BE261" s="204"/>
      <c r="BF261" s="205"/>
      <c r="BG261" s="205"/>
      <c r="BH261" s="205"/>
      <c r="BI261" s="206"/>
    </row>
    <row r="262" spans="1:61" x14ac:dyDescent="0.25">
      <c r="A262" s="207"/>
      <c r="B262" s="204"/>
      <c r="C262" s="205"/>
      <c r="D262" s="205"/>
      <c r="E262" s="205"/>
      <c r="F262" s="205"/>
      <c r="G262" s="204"/>
      <c r="H262" s="205"/>
      <c r="I262" s="205"/>
      <c r="J262" s="205"/>
      <c r="K262" s="205"/>
      <c r="L262" s="204"/>
      <c r="M262" s="205"/>
      <c r="N262" s="205"/>
      <c r="O262" s="205"/>
      <c r="P262" s="205"/>
      <c r="Q262" s="204"/>
      <c r="R262" s="205"/>
      <c r="S262" s="205"/>
      <c r="T262" s="205"/>
      <c r="U262" s="205"/>
      <c r="V262" s="204"/>
      <c r="W262" s="205"/>
      <c r="X262" s="205"/>
      <c r="Y262" s="205"/>
      <c r="Z262" s="205"/>
      <c r="AA262" s="204"/>
      <c r="AB262" s="205"/>
      <c r="AC262" s="205"/>
      <c r="AD262" s="205"/>
      <c r="AE262" s="205"/>
      <c r="AF262" s="204"/>
      <c r="AG262" s="205"/>
      <c r="AH262" s="205"/>
      <c r="AI262" s="205"/>
      <c r="AJ262" s="205"/>
      <c r="AK262" s="204"/>
      <c r="AL262" s="205"/>
      <c r="AM262" s="205"/>
      <c r="AN262" s="205"/>
      <c r="AO262" s="205"/>
      <c r="AP262" s="204"/>
      <c r="AQ262" s="205"/>
      <c r="AR262" s="205"/>
      <c r="AS262" s="205"/>
      <c r="AT262" s="205"/>
      <c r="AU262" s="204"/>
      <c r="AV262" s="205"/>
      <c r="AW262" s="205"/>
      <c r="AX262" s="205"/>
      <c r="AY262" s="205"/>
      <c r="AZ262" s="204"/>
      <c r="BA262" s="205"/>
      <c r="BB262" s="205"/>
      <c r="BC262" s="205"/>
      <c r="BD262" s="205"/>
      <c r="BE262" s="204"/>
      <c r="BF262" s="205"/>
      <c r="BG262" s="205"/>
      <c r="BH262" s="205"/>
      <c r="BI262" s="206"/>
    </row>
    <row r="263" spans="1:61" x14ac:dyDescent="0.25">
      <c r="A263" s="207"/>
      <c r="B263" s="204"/>
      <c r="C263" s="205"/>
      <c r="D263" s="205"/>
      <c r="E263" s="205"/>
      <c r="F263" s="205"/>
      <c r="G263" s="204"/>
      <c r="H263" s="205"/>
      <c r="I263" s="205"/>
      <c r="J263" s="205"/>
      <c r="K263" s="205"/>
      <c r="L263" s="204"/>
      <c r="M263" s="205"/>
      <c r="N263" s="205"/>
      <c r="O263" s="205"/>
      <c r="P263" s="205"/>
      <c r="Q263" s="204"/>
      <c r="R263" s="205"/>
      <c r="S263" s="205"/>
      <c r="T263" s="205"/>
      <c r="U263" s="205"/>
      <c r="V263" s="204"/>
      <c r="W263" s="205"/>
      <c r="X263" s="205"/>
      <c r="Y263" s="205"/>
      <c r="Z263" s="205"/>
      <c r="AA263" s="204"/>
      <c r="AB263" s="205"/>
      <c r="AC263" s="205"/>
      <c r="AD263" s="205"/>
      <c r="AE263" s="205"/>
      <c r="AF263" s="204"/>
      <c r="AG263" s="205"/>
      <c r="AH263" s="205"/>
      <c r="AI263" s="205"/>
      <c r="AJ263" s="205"/>
      <c r="AK263" s="204"/>
      <c r="AL263" s="205"/>
      <c r="AM263" s="205"/>
      <c r="AN263" s="205"/>
      <c r="AO263" s="205"/>
      <c r="AP263" s="204"/>
      <c r="AQ263" s="205"/>
      <c r="AR263" s="205"/>
      <c r="AS263" s="205"/>
      <c r="AT263" s="205"/>
      <c r="AU263" s="204"/>
      <c r="AV263" s="205"/>
      <c r="AW263" s="205"/>
      <c r="AX263" s="205"/>
      <c r="AY263" s="205"/>
      <c r="AZ263" s="204"/>
      <c r="BA263" s="205"/>
      <c r="BB263" s="205"/>
      <c r="BC263" s="205"/>
      <c r="BD263" s="205"/>
      <c r="BE263" s="204"/>
      <c r="BF263" s="205"/>
      <c r="BG263" s="205"/>
      <c r="BH263" s="205"/>
      <c r="BI263" s="206"/>
    </row>
    <row r="264" spans="1:61" x14ac:dyDescent="0.25">
      <c r="A264" s="207"/>
      <c r="B264" s="204"/>
      <c r="C264" s="205"/>
      <c r="D264" s="205"/>
      <c r="E264" s="205"/>
      <c r="F264" s="205"/>
      <c r="G264" s="204"/>
      <c r="H264" s="205"/>
      <c r="I264" s="205"/>
      <c r="J264" s="205"/>
      <c r="K264" s="205"/>
      <c r="L264" s="204"/>
      <c r="M264" s="205"/>
      <c r="N264" s="205"/>
      <c r="O264" s="205"/>
      <c r="P264" s="205"/>
      <c r="Q264" s="204"/>
      <c r="R264" s="205"/>
      <c r="S264" s="205"/>
      <c r="T264" s="205"/>
      <c r="U264" s="205"/>
      <c r="V264" s="204"/>
      <c r="W264" s="205"/>
      <c r="X264" s="205"/>
      <c r="Y264" s="205"/>
      <c r="Z264" s="205"/>
      <c r="AA264" s="204"/>
      <c r="AB264" s="205"/>
      <c r="AC264" s="205"/>
      <c r="AD264" s="205"/>
      <c r="AE264" s="205"/>
      <c r="AF264" s="204"/>
      <c r="AG264" s="205"/>
      <c r="AH264" s="205"/>
      <c r="AI264" s="205"/>
      <c r="AJ264" s="205"/>
      <c r="AK264" s="204"/>
      <c r="AL264" s="205"/>
      <c r="AM264" s="205"/>
      <c r="AN264" s="205"/>
      <c r="AO264" s="205"/>
      <c r="AP264" s="204"/>
      <c r="AQ264" s="205"/>
      <c r="AR264" s="205"/>
      <c r="AS264" s="205"/>
      <c r="AT264" s="205"/>
      <c r="AU264" s="204"/>
      <c r="AV264" s="205"/>
      <c r="AW264" s="205"/>
      <c r="AX264" s="205"/>
      <c r="AY264" s="205"/>
      <c r="AZ264" s="204"/>
      <c r="BA264" s="205"/>
      <c r="BB264" s="205"/>
      <c r="BC264" s="205"/>
      <c r="BD264" s="205"/>
      <c r="BE264" s="204"/>
      <c r="BF264" s="205"/>
      <c r="BG264" s="205"/>
      <c r="BH264" s="205"/>
      <c r="BI264" s="206"/>
    </row>
    <row r="265" spans="1:61" x14ac:dyDescent="0.25">
      <c r="A265" s="207"/>
      <c r="B265" s="204"/>
      <c r="C265" s="205"/>
      <c r="D265" s="205"/>
      <c r="E265" s="205"/>
      <c r="F265" s="205"/>
      <c r="G265" s="204"/>
      <c r="H265" s="205"/>
      <c r="I265" s="205"/>
      <c r="J265" s="205"/>
      <c r="K265" s="205"/>
      <c r="L265" s="204"/>
      <c r="M265" s="205"/>
      <c r="N265" s="205"/>
      <c r="O265" s="205"/>
      <c r="P265" s="205"/>
      <c r="Q265" s="204"/>
      <c r="R265" s="205"/>
      <c r="S265" s="205"/>
      <c r="T265" s="205"/>
      <c r="U265" s="205"/>
      <c r="V265" s="204"/>
      <c r="W265" s="205"/>
      <c r="X265" s="205"/>
      <c r="Y265" s="205"/>
      <c r="Z265" s="205"/>
      <c r="AA265" s="204"/>
      <c r="AB265" s="205"/>
      <c r="AC265" s="205"/>
      <c r="AD265" s="205"/>
      <c r="AE265" s="205"/>
      <c r="AF265" s="204"/>
      <c r="AG265" s="205"/>
      <c r="AH265" s="205"/>
      <c r="AI265" s="205"/>
      <c r="AJ265" s="205"/>
      <c r="AK265" s="204"/>
      <c r="AL265" s="205"/>
      <c r="AM265" s="205"/>
      <c r="AN265" s="205"/>
      <c r="AO265" s="205"/>
      <c r="AP265" s="204"/>
      <c r="AQ265" s="205"/>
      <c r="AR265" s="205"/>
      <c r="AS265" s="205"/>
      <c r="AT265" s="205"/>
      <c r="AU265" s="204"/>
      <c r="AV265" s="205"/>
      <c r="AW265" s="205"/>
      <c r="AX265" s="205"/>
      <c r="AY265" s="205"/>
      <c r="AZ265" s="204"/>
      <c r="BA265" s="205"/>
      <c r="BB265" s="205"/>
      <c r="BC265" s="205"/>
      <c r="BD265" s="205"/>
      <c r="BE265" s="204"/>
      <c r="BF265" s="205"/>
      <c r="BG265" s="205"/>
      <c r="BH265" s="205"/>
      <c r="BI265" s="206"/>
    </row>
    <row r="266" spans="1:61" x14ac:dyDescent="0.25">
      <c r="A266" s="207"/>
      <c r="B266" s="204"/>
      <c r="C266" s="205"/>
      <c r="D266" s="205"/>
      <c r="E266" s="205"/>
      <c r="F266" s="205"/>
      <c r="G266" s="204"/>
      <c r="H266" s="205"/>
      <c r="I266" s="205"/>
      <c r="J266" s="205"/>
      <c r="K266" s="205"/>
      <c r="L266" s="204"/>
      <c r="M266" s="205"/>
      <c r="N266" s="205"/>
      <c r="O266" s="205"/>
      <c r="P266" s="205"/>
      <c r="Q266" s="204"/>
      <c r="R266" s="205"/>
      <c r="S266" s="205"/>
      <c r="T266" s="205"/>
      <c r="U266" s="205"/>
      <c r="V266" s="204"/>
      <c r="W266" s="205"/>
      <c r="X266" s="205"/>
      <c r="Y266" s="205"/>
      <c r="Z266" s="205"/>
      <c r="AA266" s="204"/>
      <c r="AB266" s="205"/>
      <c r="AC266" s="205"/>
      <c r="AD266" s="205"/>
      <c r="AE266" s="205"/>
      <c r="AF266" s="204"/>
      <c r="AG266" s="205"/>
      <c r="AH266" s="205"/>
      <c r="AI266" s="205"/>
      <c r="AJ266" s="205"/>
      <c r="AK266" s="204"/>
      <c r="AL266" s="205"/>
      <c r="AM266" s="205"/>
      <c r="AN266" s="205"/>
      <c r="AO266" s="205"/>
      <c r="AP266" s="204"/>
      <c r="AQ266" s="205"/>
      <c r="AR266" s="205"/>
      <c r="AS266" s="205"/>
      <c r="AT266" s="205"/>
      <c r="AU266" s="204"/>
      <c r="AV266" s="205"/>
      <c r="AW266" s="205"/>
      <c r="AX266" s="205"/>
      <c r="AY266" s="205"/>
      <c r="AZ266" s="204"/>
      <c r="BA266" s="205"/>
      <c r="BB266" s="205"/>
      <c r="BC266" s="205"/>
      <c r="BD266" s="205"/>
      <c r="BE266" s="204"/>
      <c r="BF266" s="205"/>
      <c r="BG266" s="205"/>
      <c r="BH266" s="205"/>
      <c r="BI266" s="206"/>
    </row>
    <row r="267" spans="1:61" x14ac:dyDescent="0.25">
      <c r="A267" s="207"/>
      <c r="B267" s="204"/>
      <c r="C267" s="205"/>
      <c r="D267" s="205"/>
      <c r="E267" s="205"/>
      <c r="F267" s="205"/>
      <c r="G267" s="204"/>
      <c r="H267" s="205"/>
      <c r="I267" s="205"/>
      <c r="J267" s="205"/>
      <c r="K267" s="205"/>
      <c r="L267" s="204"/>
      <c r="M267" s="205"/>
      <c r="N267" s="205"/>
      <c r="O267" s="205"/>
      <c r="P267" s="205"/>
      <c r="Q267" s="204"/>
      <c r="R267" s="205"/>
      <c r="S267" s="205"/>
      <c r="T267" s="205"/>
      <c r="U267" s="205"/>
      <c r="V267" s="204"/>
      <c r="W267" s="205"/>
      <c r="X267" s="205"/>
      <c r="Y267" s="205"/>
      <c r="Z267" s="205"/>
      <c r="AA267" s="204"/>
      <c r="AB267" s="205"/>
      <c r="AC267" s="205"/>
      <c r="AD267" s="205"/>
      <c r="AE267" s="205"/>
      <c r="AF267" s="204"/>
      <c r="AG267" s="205"/>
      <c r="AH267" s="205"/>
      <c r="AI267" s="205"/>
      <c r="AJ267" s="205"/>
      <c r="AK267" s="204"/>
      <c r="AL267" s="205"/>
      <c r="AM267" s="205"/>
      <c r="AN267" s="205"/>
      <c r="AO267" s="205"/>
      <c r="AP267" s="204"/>
      <c r="AQ267" s="205"/>
      <c r="AR267" s="205"/>
      <c r="AS267" s="205"/>
      <c r="AT267" s="205"/>
      <c r="AU267" s="204"/>
      <c r="AV267" s="205"/>
      <c r="AW267" s="205"/>
      <c r="AX267" s="205"/>
      <c r="AY267" s="205"/>
      <c r="AZ267" s="204"/>
      <c r="BA267" s="205"/>
      <c r="BB267" s="205"/>
      <c r="BC267" s="205"/>
      <c r="BD267" s="205"/>
      <c r="BE267" s="204"/>
      <c r="BF267" s="205"/>
      <c r="BG267" s="205"/>
      <c r="BH267" s="205"/>
      <c r="BI267" s="206"/>
    </row>
    <row r="268" spans="1:61" x14ac:dyDescent="0.25">
      <c r="A268" s="207"/>
      <c r="B268" s="204"/>
      <c r="C268" s="205"/>
      <c r="D268" s="205"/>
      <c r="E268" s="205"/>
      <c r="F268" s="205"/>
      <c r="G268" s="204"/>
      <c r="H268" s="205"/>
      <c r="I268" s="205"/>
      <c r="J268" s="205"/>
      <c r="K268" s="205"/>
      <c r="L268" s="204"/>
      <c r="M268" s="205"/>
      <c r="N268" s="205"/>
      <c r="O268" s="205"/>
      <c r="P268" s="205"/>
      <c r="Q268" s="204"/>
      <c r="R268" s="205"/>
      <c r="S268" s="205"/>
      <c r="T268" s="205"/>
      <c r="U268" s="205"/>
      <c r="V268" s="204"/>
      <c r="W268" s="205"/>
      <c r="X268" s="205"/>
      <c r="Y268" s="205"/>
      <c r="Z268" s="205"/>
      <c r="AA268" s="204"/>
      <c r="AB268" s="205"/>
      <c r="AC268" s="205"/>
      <c r="AD268" s="205"/>
      <c r="AE268" s="205"/>
      <c r="AF268" s="204"/>
      <c r="AG268" s="205"/>
      <c r="AH268" s="205"/>
      <c r="AI268" s="205"/>
      <c r="AJ268" s="205"/>
      <c r="AK268" s="204"/>
      <c r="AL268" s="205"/>
      <c r="AM268" s="205"/>
      <c r="AN268" s="205"/>
      <c r="AO268" s="205"/>
      <c r="AP268" s="204"/>
      <c r="AQ268" s="205"/>
      <c r="AR268" s="205"/>
      <c r="AS268" s="205"/>
      <c r="AT268" s="205"/>
      <c r="AU268" s="204"/>
      <c r="AV268" s="205"/>
      <c r="AW268" s="205"/>
      <c r="AX268" s="205"/>
      <c r="AY268" s="205"/>
      <c r="AZ268" s="204"/>
      <c r="BA268" s="205"/>
      <c r="BB268" s="205"/>
      <c r="BC268" s="205"/>
      <c r="BD268" s="205"/>
      <c r="BE268" s="204"/>
      <c r="BF268" s="205"/>
      <c r="BG268" s="205"/>
      <c r="BH268" s="205"/>
      <c r="BI268" s="206"/>
    </row>
    <row r="269" spans="1:61" x14ac:dyDescent="0.25">
      <c r="A269" s="207"/>
      <c r="B269" s="204"/>
      <c r="C269" s="205"/>
      <c r="D269" s="205"/>
      <c r="E269" s="205"/>
      <c r="F269" s="205"/>
      <c r="G269" s="204"/>
      <c r="H269" s="205"/>
      <c r="I269" s="205"/>
      <c r="J269" s="205"/>
      <c r="K269" s="205"/>
      <c r="L269" s="204"/>
      <c r="M269" s="205"/>
      <c r="N269" s="205"/>
      <c r="O269" s="205"/>
      <c r="P269" s="205"/>
      <c r="Q269" s="204"/>
      <c r="R269" s="205"/>
      <c r="S269" s="205"/>
      <c r="T269" s="205"/>
      <c r="U269" s="205"/>
      <c r="V269" s="204"/>
      <c r="W269" s="205"/>
      <c r="X269" s="205"/>
      <c r="Y269" s="205"/>
      <c r="Z269" s="205"/>
      <c r="AA269" s="204"/>
      <c r="AB269" s="205"/>
      <c r="AC269" s="205"/>
      <c r="AD269" s="205"/>
      <c r="AE269" s="205"/>
      <c r="AF269" s="204"/>
      <c r="AG269" s="205"/>
      <c r="AH269" s="205"/>
      <c r="AI269" s="205"/>
      <c r="AJ269" s="205"/>
      <c r="AK269" s="204"/>
      <c r="AL269" s="205"/>
      <c r="AM269" s="205"/>
      <c r="AN269" s="205"/>
      <c r="AO269" s="205"/>
      <c r="AP269" s="204"/>
      <c r="AQ269" s="205"/>
      <c r="AR269" s="205"/>
      <c r="AS269" s="205"/>
      <c r="AT269" s="205"/>
      <c r="AU269" s="204"/>
      <c r="AV269" s="205"/>
      <c r="AW269" s="205"/>
      <c r="AX269" s="205"/>
      <c r="AY269" s="205"/>
      <c r="AZ269" s="204"/>
      <c r="BA269" s="205"/>
      <c r="BB269" s="205"/>
      <c r="BC269" s="205"/>
      <c r="BD269" s="205"/>
      <c r="BE269" s="204"/>
      <c r="BF269" s="205"/>
      <c r="BG269" s="205"/>
      <c r="BH269" s="205"/>
      <c r="BI269" s="206"/>
    </row>
    <row r="270" spans="1:61" x14ac:dyDescent="0.25">
      <c r="A270" s="207"/>
      <c r="B270" s="204"/>
      <c r="C270" s="205"/>
      <c r="D270" s="205"/>
      <c r="E270" s="205"/>
      <c r="F270" s="205"/>
      <c r="G270" s="204"/>
      <c r="H270" s="205"/>
      <c r="I270" s="205"/>
      <c r="J270" s="205"/>
      <c r="K270" s="205"/>
      <c r="L270" s="204"/>
      <c r="M270" s="205"/>
      <c r="N270" s="205"/>
      <c r="O270" s="205"/>
      <c r="P270" s="205"/>
      <c r="Q270" s="204"/>
      <c r="R270" s="205"/>
      <c r="S270" s="205"/>
      <c r="T270" s="205"/>
      <c r="U270" s="205"/>
      <c r="V270" s="204"/>
      <c r="W270" s="205"/>
      <c r="X270" s="205"/>
      <c r="Y270" s="205"/>
      <c r="Z270" s="205"/>
      <c r="AA270" s="204"/>
      <c r="AB270" s="205"/>
      <c r="AC270" s="205"/>
      <c r="AD270" s="205"/>
      <c r="AE270" s="205"/>
      <c r="AF270" s="204"/>
      <c r="AG270" s="205"/>
      <c r="AH270" s="205"/>
      <c r="AI270" s="205"/>
      <c r="AJ270" s="205"/>
      <c r="AK270" s="204"/>
      <c r="AL270" s="205"/>
      <c r="AM270" s="205"/>
      <c r="AN270" s="205"/>
      <c r="AO270" s="205"/>
      <c r="AP270" s="204"/>
      <c r="AQ270" s="205"/>
      <c r="AR270" s="205"/>
      <c r="AS270" s="205"/>
      <c r="AT270" s="205"/>
      <c r="AU270" s="204"/>
      <c r="AV270" s="205"/>
      <c r="AW270" s="205"/>
      <c r="AX270" s="205"/>
      <c r="AY270" s="205"/>
      <c r="AZ270" s="204"/>
      <c r="BA270" s="205"/>
      <c r="BB270" s="205"/>
      <c r="BC270" s="205"/>
      <c r="BD270" s="205"/>
      <c r="BE270" s="204"/>
      <c r="BF270" s="205"/>
      <c r="BG270" s="205"/>
      <c r="BH270" s="205"/>
      <c r="BI270" s="206"/>
    </row>
    <row r="271" spans="1:61" x14ac:dyDescent="0.25">
      <c r="A271" s="207"/>
      <c r="B271" s="204"/>
      <c r="C271" s="205"/>
      <c r="D271" s="205"/>
      <c r="E271" s="205"/>
      <c r="F271" s="205"/>
      <c r="G271" s="204"/>
      <c r="H271" s="205"/>
      <c r="I271" s="205"/>
      <c r="J271" s="205"/>
      <c r="K271" s="205"/>
      <c r="L271" s="204"/>
      <c r="M271" s="205"/>
      <c r="N271" s="205"/>
      <c r="O271" s="205"/>
      <c r="P271" s="205"/>
      <c r="Q271" s="204"/>
      <c r="R271" s="205"/>
      <c r="S271" s="205"/>
      <c r="T271" s="205"/>
      <c r="U271" s="205"/>
      <c r="V271" s="204"/>
      <c r="W271" s="205"/>
      <c r="X271" s="205"/>
      <c r="Y271" s="205"/>
      <c r="Z271" s="205"/>
      <c r="AA271" s="204"/>
      <c r="AB271" s="205"/>
      <c r="AC271" s="205"/>
      <c r="AD271" s="205"/>
      <c r="AE271" s="205"/>
      <c r="AF271" s="204"/>
      <c r="AG271" s="205"/>
      <c r="AH271" s="205"/>
      <c r="AI271" s="205"/>
      <c r="AJ271" s="205"/>
      <c r="AK271" s="204"/>
      <c r="AL271" s="205"/>
      <c r="AM271" s="205"/>
      <c r="AN271" s="205"/>
      <c r="AO271" s="205"/>
      <c r="AP271" s="204"/>
      <c r="AQ271" s="205"/>
      <c r="AR271" s="205"/>
      <c r="AS271" s="205"/>
      <c r="AT271" s="205"/>
      <c r="AU271" s="204"/>
      <c r="AV271" s="205"/>
      <c r="AW271" s="205"/>
      <c r="AX271" s="205"/>
      <c r="AY271" s="205"/>
      <c r="AZ271" s="204"/>
      <c r="BA271" s="205"/>
      <c r="BB271" s="205"/>
      <c r="BC271" s="205"/>
      <c r="BD271" s="205"/>
      <c r="BE271" s="204"/>
      <c r="BF271" s="205"/>
      <c r="BG271" s="205"/>
      <c r="BH271" s="205"/>
      <c r="BI271" s="206"/>
    </row>
    <row r="272" spans="1:61" x14ac:dyDescent="0.25">
      <c r="A272" s="207"/>
      <c r="B272" s="204"/>
      <c r="C272" s="205"/>
      <c r="D272" s="205"/>
      <c r="E272" s="205"/>
      <c r="F272" s="205"/>
      <c r="G272" s="204"/>
      <c r="H272" s="205"/>
      <c r="I272" s="205"/>
      <c r="J272" s="205"/>
      <c r="K272" s="205"/>
      <c r="L272" s="204"/>
      <c r="M272" s="205"/>
      <c r="N272" s="205"/>
      <c r="O272" s="205"/>
      <c r="P272" s="205"/>
      <c r="Q272" s="204"/>
      <c r="R272" s="205"/>
      <c r="S272" s="205"/>
      <c r="T272" s="205"/>
      <c r="U272" s="205"/>
      <c r="V272" s="204"/>
      <c r="W272" s="205"/>
      <c r="X272" s="205"/>
      <c r="Y272" s="205"/>
      <c r="Z272" s="205"/>
      <c r="AA272" s="204"/>
      <c r="AB272" s="205"/>
      <c r="AC272" s="205"/>
      <c r="AD272" s="205"/>
      <c r="AE272" s="205"/>
      <c r="AF272" s="204"/>
      <c r="AG272" s="205"/>
      <c r="AH272" s="205"/>
      <c r="AI272" s="205"/>
      <c r="AJ272" s="205"/>
      <c r="AK272" s="204"/>
      <c r="AL272" s="205"/>
      <c r="AM272" s="205"/>
      <c r="AN272" s="205"/>
      <c r="AO272" s="205"/>
      <c r="AP272" s="204"/>
      <c r="AQ272" s="205"/>
      <c r="AR272" s="205"/>
      <c r="AS272" s="205"/>
      <c r="AT272" s="205"/>
      <c r="AU272" s="204"/>
      <c r="AV272" s="205"/>
      <c r="AW272" s="205"/>
      <c r="AX272" s="205"/>
      <c r="AY272" s="205"/>
      <c r="AZ272" s="204"/>
      <c r="BA272" s="205"/>
      <c r="BB272" s="205"/>
      <c r="BC272" s="205"/>
      <c r="BD272" s="205"/>
      <c r="BE272" s="204"/>
      <c r="BF272" s="205"/>
      <c r="BG272" s="205"/>
      <c r="BH272" s="205"/>
      <c r="BI272" s="206"/>
    </row>
    <row r="273" spans="1:61" x14ac:dyDescent="0.25">
      <c r="A273" s="207"/>
      <c r="B273" s="204"/>
      <c r="C273" s="205"/>
      <c r="D273" s="205"/>
      <c r="E273" s="205"/>
      <c r="F273" s="205"/>
      <c r="G273" s="204"/>
      <c r="H273" s="205"/>
      <c r="I273" s="205"/>
      <c r="J273" s="205"/>
      <c r="K273" s="205"/>
      <c r="L273" s="204"/>
      <c r="M273" s="205"/>
      <c r="N273" s="205"/>
      <c r="O273" s="205"/>
      <c r="P273" s="205"/>
      <c r="Q273" s="204"/>
      <c r="R273" s="205"/>
      <c r="S273" s="205"/>
      <c r="T273" s="205"/>
      <c r="U273" s="205"/>
      <c r="V273" s="204"/>
      <c r="W273" s="205"/>
      <c r="X273" s="205"/>
      <c r="Y273" s="205"/>
      <c r="Z273" s="205"/>
      <c r="AA273" s="204"/>
      <c r="AB273" s="205"/>
      <c r="AC273" s="205"/>
      <c r="AD273" s="205"/>
      <c r="AE273" s="205"/>
      <c r="AF273" s="204"/>
      <c r="AG273" s="205"/>
      <c r="AH273" s="205"/>
      <c r="AI273" s="205"/>
      <c r="AJ273" s="205"/>
      <c r="AK273" s="204"/>
      <c r="AL273" s="205"/>
      <c r="AM273" s="205"/>
      <c r="AN273" s="205"/>
      <c r="AO273" s="205"/>
      <c r="AP273" s="204"/>
      <c r="AQ273" s="205"/>
      <c r="AR273" s="205"/>
      <c r="AS273" s="205"/>
      <c r="AT273" s="205"/>
      <c r="AU273" s="204"/>
      <c r="AV273" s="205"/>
      <c r="AW273" s="205"/>
      <c r="AX273" s="205"/>
      <c r="AY273" s="205"/>
      <c r="AZ273" s="204"/>
      <c r="BA273" s="205"/>
      <c r="BB273" s="205"/>
      <c r="BC273" s="205"/>
      <c r="BD273" s="205"/>
      <c r="BE273" s="204"/>
      <c r="BF273" s="205"/>
      <c r="BG273" s="205"/>
      <c r="BH273" s="205"/>
      <c r="BI273" s="206"/>
    </row>
    <row r="274" spans="1:61" x14ac:dyDescent="0.25">
      <c r="A274" s="207"/>
      <c r="B274" s="204"/>
      <c r="C274" s="205"/>
      <c r="D274" s="205"/>
      <c r="E274" s="205"/>
      <c r="F274" s="205"/>
      <c r="G274" s="204"/>
      <c r="H274" s="205"/>
      <c r="I274" s="205"/>
      <c r="J274" s="205"/>
      <c r="K274" s="205"/>
      <c r="L274" s="204"/>
      <c r="M274" s="205"/>
      <c r="N274" s="205"/>
      <c r="O274" s="205"/>
      <c r="P274" s="205"/>
      <c r="Q274" s="204"/>
      <c r="R274" s="205"/>
      <c r="S274" s="205"/>
      <c r="T274" s="205"/>
      <c r="U274" s="205"/>
      <c r="V274" s="204"/>
      <c r="W274" s="205"/>
      <c r="X274" s="205"/>
      <c r="Y274" s="205"/>
      <c r="Z274" s="205"/>
      <c r="AA274" s="204"/>
      <c r="AB274" s="205"/>
      <c r="AC274" s="205"/>
      <c r="AD274" s="205"/>
      <c r="AE274" s="205"/>
      <c r="AF274" s="204"/>
      <c r="AG274" s="205"/>
      <c r="AH274" s="205"/>
      <c r="AI274" s="205"/>
      <c r="AJ274" s="205"/>
      <c r="AK274" s="204"/>
      <c r="AL274" s="205"/>
      <c r="AM274" s="205"/>
      <c r="AN274" s="205"/>
      <c r="AO274" s="205"/>
      <c r="AP274" s="204"/>
      <c r="AQ274" s="205"/>
      <c r="AR274" s="205"/>
      <c r="AS274" s="205"/>
      <c r="AT274" s="205"/>
      <c r="AU274" s="204"/>
      <c r="AV274" s="205"/>
      <c r="AW274" s="205"/>
      <c r="AX274" s="205"/>
      <c r="AY274" s="205"/>
      <c r="AZ274" s="204"/>
      <c r="BA274" s="205"/>
      <c r="BB274" s="205"/>
      <c r="BC274" s="205"/>
      <c r="BD274" s="205"/>
      <c r="BE274" s="204"/>
      <c r="BF274" s="205"/>
      <c r="BG274" s="205"/>
      <c r="BH274" s="205"/>
      <c r="BI274" s="206"/>
    </row>
    <row r="275" spans="1:61" x14ac:dyDescent="0.25">
      <c r="A275" s="207"/>
      <c r="B275" s="204"/>
      <c r="C275" s="205"/>
      <c r="D275" s="205"/>
      <c r="E275" s="205"/>
      <c r="F275" s="205"/>
      <c r="G275" s="204"/>
      <c r="H275" s="205"/>
      <c r="I275" s="205"/>
      <c r="J275" s="205"/>
      <c r="K275" s="205"/>
      <c r="L275" s="204"/>
      <c r="M275" s="205"/>
      <c r="N275" s="205"/>
      <c r="O275" s="205"/>
      <c r="P275" s="205"/>
      <c r="Q275" s="204"/>
      <c r="R275" s="205"/>
      <c r="S275" s="205"/>
      <c r="T275" s="205"/>
      <c r="U275" s="205"/>
      <c r="V275" s="204"/>
      <c r="W275" s="205"/>
      <c r="X275" s="205"/>
      <c r="Y275" s="205"/>
      <c r="Z275" s="205"/>
      <c r="AA275" s="204"/>
      <c r="AB275" s="205"/>
      <c r="AC275" s="205"/>
      <c r="AD275" s="205"/>
      <c r="AE275" s="205"/>
      <c r="AF275" s="204"/>
      <c r="AG275" s="205"/>
      <c r="AH275" s="205"/>
      <c r="AI275" s="205"/>
      <c r="AJ275" s="205"/>
      <c r="AK275" s="204"/>
      <c r="AL275" s="205"/>
      <c r="AM275" s="205"/>
      <c r="AN275" s="205"/>
      <c r="AO275" s="205"/>
      <c r="AP275" s="204"/>
      <c r="AQ275" s="205"/>
      <c r="AR275" s="205"/>
      <c r="AS275" s="205"/>
      <c r="AT275" s="205"/>
      <c r="AU275" s="204"/>
      <c r="AV275" s="205"/>
      <c r="AW275" s="205"/>
      <c r="AX275" s="205"/>
      <c r="AY275" s="205"/>
      <c r="AZ275" s="204"/>
      <c r="BA275" s="205"/>
      <c r="BB275" s="205"/>
      <c r="BC275" s="205"/>
      <c r="BD275" s="205"/>
      <c r="BE275" s="204"/>
      <c r="BF275" s="205"/>
      <c r="BG275" s="205"/>
      <c r="BH275" s="205"/>
      <c r="BI275" s="206"/>
    </row>
    <row r="276" spans="1:61" x14ac:dyDescent="0.25">
      <c r="A276" s="207"/>
      <c r="B276" s="204"/>
      <c r="C276" s="205"/>
      <c r="D276" s="205"/>
      <c r="E276" s="205"/>
      <c r="F276" s="205"/>
      <c r="G276" s="204"/>
      <c r="H276" s="205"/>
      <c r="I276" s="205"/>
      <c r="J276" s="205"/>
      <c r="K276" s="205"/>
      <c r="L276" s="204"/>
      <c r="M276" s="205"/>
      <c r="N276" s="205"/>
      <c r="O276" s="205"/>
      <c r="P276" s="205"/>
      <c r="Q276" s="204"/>
      <c r="R276" s="205"/>
      <c r="S276" s="205"/>
      <c r="T276" s="205"/>
      <c r="U276" s="205"/>
      <c r="V276" s="204"/>
      <c r="W276" s="205"/>
      <c r="X276" s="205"/>
      <c r="Y276" s="205"/>
      <c r="Z276" s="205"/>
      <c r="AA276" s="204"/>
      <c r="AB276" s="205"/>
      <c r="AC276" s="205"/>
      <c r="AD276" s="205"/>
      <c r="AE276" s="205"/>
      <c r="AF276" s="204"/>
      <c r="AG276" s="205"/>
      <c r="AH276" s="205"/>
      <c r="AI276" s="205"/>
      <c r="AJ276" s="205"/>
      <c r="AK276" s="204"/>
      <c r="AL276" s="205"/>
      <c r="AM276" s="205"/>
      <c r="AN276" s="205"/>
      <c r="AO276" s="205"/>
      <c r="AP276" s="204"/>
      <c r="AQ276" s="205"/>
      <c r="AR276" s="205"/>
      <c r="AS276" s="205"/>
      <c r="AT276" s="205"/>
      <c r="AU276" s="204"/>
      <c r="AV276" s="205"/>
      <c r="AW276" s="205"/>
      <c r="AX276" s="205"/>
      <c r="AY276" s="205"/>
      <c r="AZ276" s="204"/>
      <c r="BA276" s="205"/>
      <c r="BB276" s="205"/>
      <c r="BC276" s="205"/>
      <c r="BD276" s="205"/>
      <c r="BE276" s="204"/>
      <c r="BF276" s="205"/>
      <c r="BG276" s="205"/>
      <c r="BH276" s="205"/>
      <c r="BI276" s="206"/>
    </row>
    <row r="277" spans="1:61" x14ac:dyDescent="0.25">
      <c r="A277" s="207"/>
      <c r="B277" s="204"/>
      <c r="C277" s="205"/>
      <c r="D277" s="205"/>
      <c r="E277" s="205"/>
      <c r="F277" s="205"/>
      <c r="G277" s="204"/>
      <c r="H277" s="205"/>
      <c r="I277" s="205"/>
      <c r="J277" s="205"/>
      <c r="K277" s="205"/>
      <c r="L277" s="204"/>
      <c r="M277" s="205"/>
      <c r="N277" s="205"/>
      <c r="O277" s="205"/>
      <c r="P277" s="205"/>
      <c r="Q277" s="204"/>
      <c r="R277" s="205"/>
      <c r="S277" s="205"/>
      <c r="T277" s="205"/>
      <c r="U277" s="205"/>
      <c r="V277" s="204"/>
      <c r="W277" s="205"/>
      <c r="X277" s="205"/>
      <c r="Y277" s="205"/>
      <c r="Z277" s="205"/>
      <c r="AA277" s="204"/>
      <c r="AB277" s="205"/>
      <c r="AC277" s="205"/>
      <c r="AD277" s="205"/>
      <c r="AE277" s="205"/>
      <c r="AF277" s="204"/>
      <c r="AG277" s="205"/>
      <c r="AH277" s="205"/>
      <c r="AI277" s="205"/>
      <c r="AJ277" s="205"/>
      <c r="AK277" s="204"/>
      <c r="AL277" s="205"/>
      <c r="AM277" s="205"/>
      <c r="AN277" s="205"/>
      <c r="AO277" s="205"/>
      <c r="AP277" s="204"/>
      <c r="AQ277" s="205"/>
      <c r="AR277" s="205"/>
      <c r="AS277" s="205"/>
      <c r="AT277" s="205"/>
      <c r="AU277" s="204"/>
      <c r="AV277" s="205"/>
      <c r="AW277" s="205"/>
      <c r="AX277" s="205"/>
      <c r="AY277" s="205"/>
      <c r="AZ277" s="204"/>
      <c r="BA277" s="205"/>
      <c r="BB277" s="205"/>
      <c r="BC277" s="205"/>
      <c r="BD277" s="205"/>
      <c r="BE277" s="204"/>
      <c r="BF277" s="205"/>
      <c r="BG277" s="205"/>
      <c r="BH277" s="205"/>
      <c r="BI277" s="206"/>
    </row>
    <row r="278" spans="1:61" x14ac:dyDescent="0.25">
      <c r="A278" s="207"/>
      <c r="B278" s="204"/>
      <c r="C278" s="205"/>
      <c r="D278" s="205"/>
      <c r="E278" s="205"/>
      <c r="F278" s="205"/>
      <c r="G278" s="204"/>
      <c r="H278" s="205"/>
      <c r="I278" s="205"/>
      <c r="J278" s="205"/>
      <c r="K278" s="205"/>
      <c r="L278" s="204"/>
      <c r="M278" s="205"/>
      <c r="N278" s="205"/>
      <c r="O278" s="205"/>
      <c r="P278" s="205"/>
      <c r="Q278" s="204"/>
      <c r="R278" s="205"/>
      <c r="S278" s="205"/>
      <c r="T278" s="205"/>
      <c r="U278" s="205"/>
      <c r="V278" s="204"/>
      <c r="W278" s="205"/>
      <c r="X278" s="205"/>
      <c r="Y278" s="205"/>
      <c r="Z278" s="205"/>
      <c r="AA278" s="204"/>
      <c r="AB278" s="205"/>
      <c r="AC278" s="205"/>
      <c r="AD278" s="205"/>
      <c r="AE278" s="205"/>
      <c r="AF278" s="204"/>
      <c r="AG278" s="205"/>
      <c r="AH278" s="205"/>
      <c r="AI278" s="205"/>
      <c r="AJ278" s="205"/>
      <c r="AK278" s="204"/>
      <c r="AL278" s="205"/>
      <c r="AM278" s="205"/>
      <c r="AN278" s="205"/>
      <c r="AO278" s="205"/>
      <c r="AP278" s="204"/>
      <c r="AQ278" s="205"/>
      <c r="AR278" s="205"/>
      <c r="AS278" s="205"/>
      <c r="AT278" s="205"/>
      <c r="AU278" s="204"/>
      <c r="AV278" s="205"/>
      <c r="AW278" s="205"/>
      <c r="AX278" s="205"/>
      <c r="AY278" s="205"/>
      <c r="AZ278" s="204"/>
      <c r="BA278" s="205"/>
      <c r="BB278" s="205"/>
      <c r="BC278" s="205"/>
      <c r="BD278" s="205"/>
      <c r="BE278" s="204"/>
      <c r="BF278" s="205"/>
      <c r="BG278" s="205"/>
      <c r="BH278" s="205"/>
      <c r="BI278" s="206"/>
    </row>
    <row r="279" spans="1:61" x14ac:dyDescent="0.25">
      <c r="A279" s="207"/>
      <c r="B279" s="204"/>
      <c r="C279" s="205"/>
      <c r="D279" s="205"/>
      <c r="E279" s="205"/>
      <c r="F279" s="205"/>
      <c r="G279" s="204"/>
      <c r="H279" s="205"/>
      <c r="I279" s="205"/>
      <c r="J279" s="205"/>
      <c r="K279" s="205"/>
      <c r="L279" s="204"/>
      <c r="M279" s="205"/>
      <c r="N279" s="205"/>
      <c r="O279" s="205"/>
      <c r="P279" s="205"/>
      <c r="Q279" s="204"/>
      <c r="R279" s="205"/>
      <c r="S279" s="205"/>
      <c r="T279" s="205"/>
      <c r="U279" s="205"/>
      <c r="V279" s="204"/>
      <c r="W279" s="205"/>
      <c r="X279" s="205"/>
      <c r="Y279" s="205"/>
      <c r="Z279" s="205"/>
      <c r="AA279" s="204"/>
      <c r="AB279" s="205"/>
      <c r="AC279" s="205"/>
      <c r="AD279" s="205"/>
      <c r="AE279" s="205"/>
      <c r="AF279" s="204"/>
      <c r="AG279" s="205"/>
      <c r="AH279" s="205"/>
      <c r="AI279" s="205"/>
      <c r="AJ279" s="205"/>
      <c r="AK279" s="204"/>
      <c r="AL279" s="205"/>
      <c r="AM279" s="205"/>
      <c r="AN279" s="205"/>
      <c r="AO279" s="205"/>
      <c r="AP279" s="204"/>
      <c r="AQ279" s="205"/>
      <c r="AR279" s="205"/>
      <c r="AS279" s="205"/>
      <c r="AT279" s="205"/>
      <c r="AU279" s="204"/>
      <c r="AV279" s="205"/>
      <c r="AW279" s="205"/>
      <c r="AX279" s="205"/>
      <c r="AY279" s="205"/>
      <c r="AZ279" s="204"/>
      <c r="BA279" s="205"/>
      <c r="BB279" s="205"/>
      <c r="BC279" s="205"/>
      <c r="BD279" s="205"/>
      <c r="BE279" s="204"/>
      <c r="BF279" s="205"/>
      <c r="BG279" s="205"/>
      <c r="BH279" s="205"/>
      <c r="BI279" s="206"/>
    </row>
    <row r="280" spans="1:61" x14ac:dyDescent="0.25">
      <c r="A280" s="207"/>
      <c r="B280" s="204"/>
      <c r="C280" s="205"/>
      <c r="D280" s="205"/>
      <c r="E280" s="205"/>
      <c r="F280" s="205"/>
      <c r="G280" s="204"/>
      <c r="H280" s="205"/>
      <c r="I280" s="205"/>
      <c r="J280" s="205"/>
      <c r="K280" s="205"/>
      <c r="L280" s="204"/>
      <c r="M280" s="205"/>
      <c r="N280" s="205"/>
      <c r="O280" s="205"/>
      <c r="P280" s="205"/>
      <c r="Q280" s="204"/>
      <c r="R280" s="205"/>
      <c r="S280" s="205"/>
      <c r="T280" s="205"/>
      <c r="U280" s="205"/>
      <c r="V280" s="204"/>
      <c r="W280" s="205"/>
      <c r="X280" s="205"/>
      <c r="Y280" s="205"/>
      <c r="Z280" s="205"/>
      <c r="AA280" s="204"/>
      <c r="AB280" s="205"/>
      <c r="AC280" s="205"/>
      <c r="AD280" s="205"/>
      <c r="AE280" s="205"/>
      <c r="AF280" s="204"/>
      <c r="AG280" s="205"/>
      <c r="AH280" s="205"/>
      <c r="AI280" s="205"/>
      <c r="AJ280" s="205"/>
      <c r="AK280" s="204"/>
      <c r="AL280" s="205"/>
      <c r="AM280" s="205"/>
      <c r="AN280" s="205"/>
      <c r="AO280" s="205"/>
      <c r="AP280" s="204"/>
      <c r="AQ280" s="205"/>
      <c r="AR280" s="205"/>
      <c r="AS280" s="205"/>
      <c r="AT280" s="205"/>
      <c r="AU280" s="204"/>
      <c r="AV280" s="205"/>
      <c r="AW280" s="205"/>
      <c r="AX280" s="205"/>
      <c r="AY280" s="205"/>
      <c r="AZ280" s="204"/>
      <c r="BA280" s="205"/>
      <c r="BB280" s="205"/>
      <c r="BC280" s="205"/>
      <c r="BD280" s="205"/>
      <c r="BE280" s="204"/>
      <c r="BF280" s="205"/>
      <c r="BG280" s="205"/>
      <c r="BH280" s="205"/>
      <c r="BI280" s="206"/>
    </row>
    <row r="281" spans="1:61" x14ac:dyDescent="0.25">
      <c r="A281" s="207"/>
      <c r="B281" s="204"/>
      <c r="C281" s="205"/>
      <c r="D281" s="205"/>
      <c r="E281" s="205"/>
      <c r="F281" s="205"/>
      <c r="G281" s="204"/>
      <c r="H281" s="205"/>
      <c r="I281" s="205"/>
      <c r="J281" s="205"/>
      <c r="K281" s="205"/>
      <c r="L281" s="204"/>
      <c r="M281" s="205"/>
      <c r="N281" s="205"/>
      <c r="O281" s="205"/>
      <c r="P281" s="205"/>
      <c r="Q281" s="204"/>
      <c r="R281" s="205"/>
      <c r="S281" s="205"/>
      <c r="T281" s="205"/>
      <c r="U281" s="205"/>
      <c r="V281" s="204"/>
      <c r="W281" s="205"/>
      <c r="X281" s="205"/>
      <c r="Y281" s="205"/>
      <c r="Z281" s="205"/>
      <c r="AA281" s="204"/>
      <c r="AB281" s="205"/>
      <c r="AC281" s="205"/>
      <c r="AD281" s="205"/>
      <c r="AE281" s="205"/>
      <c r="AF281" s="204"/>
      <c r="AG281" s="205"/>
      <c r="AH281" s="205"/>
      <c r="AI281" s="205"/>
      <c r="AJ281" s="205"/>
      <c r="AK281" s="204"/>
      <c r="AL281" s="205"/>
      <c r="AM281" s="205"/>
      <c r="AN281" s="205"/>
      <c r="AO281" s="205"/>
      <c r="AP281" s="204"/>
      <c r="AQ281" s="205"/>
      <c r="AR281" s="205"/>
      <c r="AS281" s="205"/>
      <c r="AT281" s="205"/>
      <c r="AU281" s="204"/>
      <c r="AV281" s="205"/>
      <c r="AW281" s="205"/>
      <c r="AX281" s="205"/>
      <c r="AY281" s="205"/>
      <c r="AZ281" s="204"/>
      <c r="BA281" s="205"/>
      <c r="BB281" s="205"/>
      <c r="BC281" s="205"/>
      <c r="BD281" s="205"/>
      <c r="BE281" s="204"/>
      <c r="BF281" s="205"/>
      <c r="BG281" s="205"/>
      <c r="BH281" s="205"/>
      <c r="BI281" s="206"/>
    </row>
    <row r="282" spans="1:61" x14ac:dyDescent="0.25">
      <c r="A282" s="207"/>
      <c r="B282" s="204"/>
      <c r="C282" s="205"/>
      <c r="D282" s="205"/>
      <c r="E282" s="205"/>
      <c r="F282" s="205"/>
      <c r="G282" s="204"/>
      <c r="H282" s="205"/>
      <c r="I282" s="205"/>
      <c r="J282" s="205"/>
      <c r="K282" s="205"/>
      <c r="L282" s="204"/>
      <c r="M282" s="205"/>
      <c r="N282" s="205"/>
      <c r="O282" s="205"/>
      <c r="P282" s="205"/>
      <c r="Q282" s="204"/>
      <c r="R282" s="205"/>
      <c r="S282" s="205"/>
      <c r="T282" s="205"/>
      <c r="U282" s="205"/>
      <c r="V282" s="204"/>
      <c r="W282" s="205"/>
      <c r="X282" s="205"/>
      <c r="Y282" s="205"/>
      <c r="Z282" s="205"/>
      <c r="AA282" s="204"/>
      <c r="AB282" s="205"/>
      <c r="AC282" s="205"/>
      <c r="AD282" s="205"/>
      <c r="AE282" s="205"/>
      <c r="AF282" s="204"/>
      <c r="AG282" s="205"/>
      <c r="AH282" s="205"/>
      <c r="AI282" s="205"/>
      <c r="AJ282" s="205"/>
      <c r="AK282" s="204"/>
      <c r="AL282" s="205"/>
      <c r="AM282" s="205"/>
      <c r="AN282" s="205"/>
      <c r="AO282" s="205"/>
      <c r="AP282" s="204"/>
      <c r="AQ282" s="205"/>
      <c r="AR282" s="205"/>
      <c r="AS282" s="205"/>
      <c r="AT282" s="205"/>
      <c r="AU282" s="204"/>
      <c r="AV282" s="205"/>
      <c r="AW282" s="205"/>
      <c r="AX282" s="205"/>
      <c r="AY282" s="205"/>
      <c r="AZ282" s="204"/>
      <c r="BA282" s="205"/>
      <c r="BB282" s="205"/>
      <c r="BC282" s="205"/>
      <c r="BD282" s="205"/>
      <c r="BE282" s="204"/>
      <c r="BF282" s="205"/>
      <c r="BG282" s="205"/>
      <c r="BH282" s="205"/>
      <c r="BI282" s="206"/>
    </row>
    <row r="283" spans="1:61" x14ac:dyDescent="0.25">
      <c r="A283" s="207"/>
      <c r="B283" s="204"/>
      <c r="C283" s="205"/>
      <c r="D283" s="205"/>
      <c r="E283" s="205"/>
      <c r="F283" s="205"/>
      <c r="G283" s="204"/>
      <c r="H283" s="205"/>
      <c r="I283" s="205"/>
      <c r="J283" s="205"/>
      <c r="K283" s="205"/>
      <c r="L283" s="204"/>
      <c r="M283" s="205"/>
      <c r="N283" s="205"/>
      <c r="O283" s="205"/>
      <c r="P283" s="205"/>
      <c r="Q283" s="204"/>
      <c r="R283" s="205"/>
      <c r="S283" s="205"/>
      <c r="T283" s="205"/>
      <c r="U283" s="205"/>
      <c r="V283" s="204"/>
      <c r="W283" s="205"/>
      <c r="X283" s="205"/>
      <c r="Y283" s="205"/>
      <c r="Z283" s="205"/>
      <c r="AA283" s="204"/>
      <c r="AB283" s="205"/>
      <c r="AC283" s="205"/>
      <c r="AD283" s="205"/>
      <c r="AE283" s="205"/>
      <c r="AF283" s="204"/>
      <c r="AG283" s="205"/>
      <c r="AH283" s="205"/>
      <c r="AI283" s="205"/>
      <c r="AJ283" s="205"/>
      <c r="AK283" s="204"/>
      <c r="AL283" s="205"/>
      <c r="AM283" s="205"/>
      <c r="AN283" s="205"/>
      <c r="AO283" s="205"/>
      <c r="AP283" s="204"/>
      <c r="AQ283" s="205"/>
      <c r="AR283" s="205"/>
      <c r="AS283" s="205"/>
      <c r="AT283" s="205"/>
      <c r="AU283" s="204"/>
      <c r="AV283" s="205"/>
      <c r="AW283" s="205"/>
      <c r="AX283" s="205"/>
      <c r="AY283" s="205"/>
      <c r="AZ283" s="204"/>
      <c r="BA283" s="205"/>
      <c r="BB283" s="205"/>
      <c r="BC283" s="205"/>
      <c r="BD283" s="205"/>
      <c r="BE283" s="204"/>
      <c r="BF283" s="205"/>
      <c r="BG283" s="205"/>
      <c r="BH283" s="205"/>
      <c r="BI283" s="206"/>
    </row>
    <row r="284" spans="1:61" x14ac:dyDescent="0.25">
      <c r="A284" s="207"/>
      <c r="B284" s="204"/>
      <c r="C284" s="205"/>
      <c r="D284" s="205"/>
      <c r="E284" s="205"/>
      <c r="F284" s="205"/>
      <c r="G284" s="204"/>
      <c r="H284" s="205"/>
      <c r="I284" s="205"/>
      <c r="J284" s="205"/>
      <c r="K284" s="205"/>
      <c r="L284" s="204"/>
      <c r="M284" s="205"/>
      <c r="N284" s="205"/>
      <c r="O284" s="205"/>
      <c r="P284" s="205"/>
      <c r="Q284" s="204"/>
      <c r="R284" s="205"/>
      <c r="S284" s="205"/>
      <c r="T284" s="205"/>
      <c r="U284" s="205"/>
      <c r="V284" s="204"/>
      <c r="W284" s="205"/>
      <c r="X284" s="205"/>
      <c r="Y284" s="205"/>
      <c r="Z284" s="205"/>
      <c r="AA284" s="204"/>
      <c r="AB284" s="205"/>
      <c r="AC284" s="205"/>
      <c r="AD284" s="205"/>
      <c r="AE284" s="205"/>
      <c r="AF284" s="204"/>
      <c r="AG284" s="205"/>
      <c r="AH284" s="205"/>
      <c r="AI284" s="205"/>
      <c r="AJ284" s="205"/>
      <c r="AK284" s="204"/>
      <c r="AL284" s="205"/>
      <c r="AM284" s="205"/>
      <c r="AN284" s="205"/>
      <c r="AO284" s="205"/>
      <c r="AP284" s="204"/>
      <c r="AQ284" s="205"/>
      <c r="AR284" s="205"/>
      <c r="AS284" s="205"/>
      <c r="AT284" s="205"/>
      <c r="AU284" s="204"/>
      <c r="AV284" s="205"/>
      <c r="AW284" s="205"/>
      <c r="AX284" s="205"/>
      <c r="AY284" s="205"/>
      <c r="AZ284" s="204"/>
      <c r="BA284" s="205"/>
      <c r="BB284" s="205"/>
      <c r="BC284" s="205"/>
      <c r="BD284" s="205"/>
      <c r="BE284" s="204"/>
      <c r="BF284" s="205"/>
      <c r="BG284" s="205"/>
      <c r="BH284" s="205"/>
      <c r="BI284" s="206"/>
    </row>
    <row r="285" spans="1:61" x14ac:dyDescent="0.25">
      <c r="A285" s="207"/>
      <c r="B285" s="204"/>
      <c r="C285" s="205"/>
      <c r="D285" s="205"/>
      <c r="E285" s="205"/>
      <c r="F285" s="205"/>
      <c r="G285" s="204"/>
      <c r="H285" s="205"/>
      <c r="I285" s="205"/>
      <c r="J285" s="205"/>
      <c r="K285" s="205"/>
      <c r="L285" s="204"/>
      <c r="M285" s="205"/>
      <c r="N285" s="205"/>
      <c r="O285" s="205"/>
      <c r="P285" s="205"/>
      <c r="Q285" s="204"/>
      <c r="R285" s="205"/>
      <c r="S285" s="205"/>
      <c r="T285" s="205"/>
      <c r="U285" s="205"/>
      <c r="V285" s="204"/>
      <c r="W285" s="205"/>
      <c r="X285" s="205"/>
      <c r="Y285" s="205"/>
      <c r="Z285" s="205"/>
      <c r="AA285" s="204"/>
      <c r="AB285" s="205"/>
      <c r="AC285" s="205"/>
      <c r="AD285" s="205"/>
      <c r="AE285" s="205"/>
      <c r="AF285" s="204"/>
      <c r="AG285" s="205"/>
      <c r="AH285" s="205"/>
      <c r="AI285" s="205"/>
      <c r="AJ285" s="205"/>
      <c r="AK285" s="204"/>
      <c r="AL285" s="205"/>
      <c r="AM285" s="205"/>
      <c r="AN285" s="205"/>
      <c r="AO285" s="205"/>
      <c r="AP285" s="204"/>
      <c r="AQ285" s="205"/>
      <c r="AR285" s="205"/>
      <c r="AS285" s="205"/>
      <c r="AT285" s="205"/>
      <c r="AU285" s="204"/>
      <c r="AV285" s="205"/>
      <c r="AW285" s="205"/>
      <c r="AX285" s="205"/>
      <c r="AY285" s="205"/>
      <c r="AZ285" s="204"/>
      <c r="BA285" s="205"/>
      <c r="BB285" s="205"/>
      <c r="BC285" s="205"/>
      <c r="BD285" s="205"/>
      <c r="BE285" s="204"/>
      <c r="BF285" s="205"/>
      <c r="BG285" s="205"/>
      <c r="BH285" s="205"/>
      <c r="BI285" s="206"/>
    </row>
    <row r="286" spans="1:61" x14ac:dyDescent="0.25">
      <c r="A286" s="207"/>
      <c r="B286" s="204"/>
      <c r="C286" s="205"/>
      <c r="D286" s="205"/>
      <c r="E286" s="205"/>
      <c r="F286" s="205"/>
      <c r="G286" s="204"/>
      <c r="H286" s="205"/>
      <c r="I286" s="205"/>
      <c r="J286" s="205"/>
      <c r="K286" s="205"/>
      <c r="L286" s="204"/>
      <c r="M286" s="205"/>
      <c r="N286" s="205"/>
      <c r="O286" s="205"/>
      <c r="P286" s="205"/>
      <c r="Q286" s="204"/>
      <c r="R286" s="205"/>
      <c r="S286" s="205"/>
      <c r="T286" s="205"/>
      <c r="U286" s="205"/>
      <c r="V286" s="204"/>
      <c r="W286" s="205"/>
      <c r="X286" s="205"/>
      <c r="Y286" s="205"/>
      <c r="Z286" s="205"/>
      <c r="AA286" s="204"/>
      <c r="AB286" s="205"/>
      <c r="AC286" s="205"/>
      <c r="AD286" s="205"/>
      <c r="AE286" s="205"/>
      <c r="AF286" s="204"/>
      <c r="AG286" s="205"/>
      <c r="AH286" s="205"/>
      <c r="AI286" s="205"/>
      <c r="AJ286" s="205"/>
      <c r="AK286" s="204"/>
      <c r="AL286" s="205"/>
      <c r="AM286" s="205"/>
      <c r="AN286" s="205"/>
      <c r="AO286" s="205"/>
      <c r="AP286" s="204"/>
      <c r="AQ286" s="205"/>
      <c r="AR286" s="205"/>
      <c r="AS286" s="205"/>
      <c r="AT286" s="205"/>
      <c r="AU286" s="204"/>
      <c r="AV286" s="205"/>
      <c r="AW286" s="205"/>
      <c r="AX286" s="205"/>
      <c r="AY286" s="205"/>
      <c r="AZ286" s="204"/>
      <c r="BA286" s="205"/>
      <c r="BB286" s="205"/>
      <c r="BC286" s="205"/>
      <c r="BD286" s="205"/>
      <c r="BE286" s="204"/>
      <c r="BF286" s="205"/>
      <c r="BG286" s="205"/>
      <c r="BH286" s="205"/>
      <c r="BI286" s="206"/>
    </row>
    <row r="287" spans="1:61" x14ac:dyDescent="0.25">
      <c r="A287" s="207"/>
      <c r="B287" s="204"/>
      <c r="C287" s="205"/>
      <c r="D287" s="205"/>
      <c r="E287" s="205"/>
      <c r="F287" s="205"/>
      <c r="G287" s="204"/>
      <c r="H287" s="205"/>
      <c r="I287" s="205"/>
      <c r="J287" s="205"/>
      <c r="K287" s="205"/>
      <c r="L287" s="204"/>
      <c r="M287" s="205"/>
      <c r="N287" s="205"/>
      <c r="O287" s="205"/>
      <c r="P287" s="205"/>
      <c r="Q287" s="204"/>
      <c r="R287" s="205"/>
      <c r="S287" s="205"/>
      <c r="T287" s="205"/>
      <c r="U287" s="205"/>
      <c r="V287" s="204"/>
      <c r="W287" s="205"/>
      <c r="X287" s="205"/>
      <c r="Y287" s="205"/>
      <c r="Z287" s="205"/>
      <c r="AA287" s="204"/>
      <c r="AB287" s="205"/>
      <c r="AC287" s="205"/>
      <c r="AD287" s="205"/>
      <c r="AE287" s="205"/>
      <c r="AF287" s="204"/>
      <c r="AG287" s="205"/>
      <c r="AH287" s="205"/>
      <c r="AI287" s="205"/>
      <c r="AJ287" s="205"/>
      <c r="AK287" s="204"/>
      <c r="AL287" s="205"/>
      <c r="AM287" s="205"/>
      <c r="AN287" s="205"/>
      <c r="AO287" s="205"/>
      <c r="AP287" s="204"/>
      <c r="AQ287" s="205"/>
      <c r="AR287" s="205"/>
      <c r="AS287" s="205"/>
      <c r="AT287" s="205"/>
      <c r="AU287" s="204"/>
      <c r="AV287" s="205"/>
      <c r="AW287" s="205"/>
      <c r="AX287" s="205"/>
      <c r="AY287" s="205"/>
      <c r="AZ287" s="204"/>
      <c r="BA287" s="205"/>
      <c r="BB287" s="205"/>
      <c r="BC287" s="205"/>
      <c r="BD287" s="205"/>
      <c r="BE287" s="204"/>
      <c r="BF287" s="205"/>
      <c r="BG287" s="205"/>
      <c r="BH287" s="205"/>
      <c r="BI287" s="206"/>
    </row>
    <row r="288" spans="1:61" x14ac:dyDescent="0.25">
      <c r="A288" s="207"/>
      <c r="B288" s="204"/>
      <c r="C288" s="205"/>
      <c r="D288" s="205"/>
      <c r="E288" s="205"/>
      <c r="F288" s="205"/>
      <c r="G288" s="204"/>
      <c r="H288" s="205"/>
      <c r="I288" s="205"/>
      <c r="J288" s="205"/>
      <c r="K288" s="205"/>
      <c r="L288" s="204"/>
      <c r="M288" s="205"/>
      <c r="N288" s="205"/>
      <c r="O288" s="205"/>
      <c r="P288" s="205"/>
      <c r="Q288" s="204"/>
      <c r="R288" s="205"/>
      <c r="S288" s="205"/>
      <c r="T288" s="205"/>
      <c r="U288" s="205"/>
      <c r="V288" s="204"/>
      <c r="W288" s="205"/>
      <c r="X288" s="205"/>
      <c r="Y288" s="205"/>
      <c r="Z288" s="205"/>
      <c r="AA288" s="204"/>
      <c r="AB288" s="205"/>
      <c r="AC288" s="205"/>
      <c r="AD288" s="205"/>
      <c r="AE288" s="205"/>
      <c r="AF288" s="204"/>
      <c r="AG288" s="205"/>
      <c r="AH288" s="205"/>
      <c r="AI288" s="205"/>
      <c r="AJ288" s="205"/>
      <c r="AK288" s="204"/>
      <c r="AL288" s="205"/>
      <c r="AM288" s="205"/>
      <c r="AN288" s="205"/>
      <c r="AO288" s="205"/>
      <c r="AP288" s="204"/>
      <c r="AQ288" s="205"/>
      <c r="AR288" s="205"/>
      <c r="AS288" s="205"/>
      <c r="AT288" s="205"/>
      <c r="AU288" s="204"/>
      <c r="AV288" s="205"/>
      <c r="AW288" s="205"/>
      <c r="AX288" s="205"/>
      <c r="AY288" s="205"/>
      <c r="AZ288" s="204"/>
      <c r="BA288" s="205"/>
      <c r="BB288" s="205"/>
      <c r="BC288" s="205"/>
      <c r="BD288" s="205"/>
      <c r="BE288" s="204"/>
      <c r="BF288" s="205"/>
      <c r="BG288" s="205"/>
      <c r="BH288" s="205"/>
      <c r="BI288" s="206"/>
    </row>
    <row r="289" spans="1:61" x14ac:dyDescent="0.25">
      <c r="A289" s="207"/>
      <c r="B289" s="204"/>
      <c r="C289" s="205"/>
      <c r="D289" s="205"/>
      <c r="E289" s="205"/>
      <c r="F289" s="205"/>
      <c r="G289" s="204"/>
      <c r="H289" s="205"/>
      <c r="I289" s="205"/>
      <c r="J289" s="205"/>
      <c r="K289" s="205"/>
      <c r="L289" s="204"/>
      <c r="M289" s="205"/>
      <c r="N289" s="205"/>
      <c r="O289" s="205"/>
      <c r="P289" s="205"/>
      <c r="Q289" s="204"/>
      <c r="R289" s="205"/>
      <c r="S289" s="205"/>
      <c r="T289" s="205"/>
      <c r="U289" s="205"/>
      <c r="V289" s="204"/>
      <c r="W289" s="205"/>
      <c r="X289" s="205"/>
      <c r="Y289" s="205"/>
      <c r="Z289" s="205"/>
      <c r="AA289" s="204"/>
      <c r="AB289" s="205"/>
      <c r="AC289" s="205"/>
      <c r="AD289" s="205"/>
      <c r="AE289" s="205"/>
      <c r="AF289" s="204"/>
      <c r="AG289" s="205"/>
      <c r="AH289" s="205"/>
      <c r="AI289" s="205"/>
      <c r="AJ289" s="205"/>
      <c r="AK289" s="204"/>
      <c r="AL289" s="205"/>
      <c r="AM289" s="205"/>
      <c r="AN289" s="205"/>
      <c r="AO289" s="205"/>
      <c r="AP289" s="204"/>
      <c r="AQ289" s="205"/>
      <c r="AR289" s="205"/>
      <c r="AS289" s="205"/>
      <c r="AT289" s="205"/>
      <c r="AU289" s="204"/>
      <c r="AV289" s="205"/>
      <c r="AW289" s="205"/>
      <c r="AX289" s="205"/>
      <c r="AY289" s="205"/>
      <c r="AZ289" s="204"/>
      <c r="BA289" s="205"/>
      <c r="BB289" s="205"/>
      <c r="BC289" s="205"/>
      <c r="BD289" s="205"/>
      <c r="BE289" s="204"/>
      <c r="BF289" s="205"/>
      <c r="BG289" s="205"/>
      <c r="BH289" s="205"/>
      <c r="BI289" s="206"/>
    </row>
    <row r="290" spans="1:61" x14ac:dyDescent="0.25">
      <c r="A290" s="207"/>
      <c r="B290" s="204"/>
      <c r="C290" s="205"/>
      <c r="D290" s="205"/>
      <c r="E290" s="205"/>
      <c r="F290" s="205"/>
      <c r="G290" s="204"/>
      <c r="H290" s="205"/>
      <c r="I290" s="205"/>
      <c r="J290" s="205"/>
      <c r="K290" s="205"/>
      <c r="L290" s="204"/>
      <c r="M290" s="205"/>
      <c r="N290" s="205"/>
      <c r="O290" s="205"/>
      <c r="P290" s="205"/>
      <c r="Q290" s="204"/>
      <c r="R290" s="205"/>
      <c r="S290" s="205"/>
      <c r="T290" s="205"/>
      <c r="U290" s="205"/>
      <c r="V290" s="204"/>
      <c r="W290" s="205"/>
      <c r="X290" s="205"/>
      <c r="Y290" s="205"/>
      <c r="Z290" s="205"/>
      <c r="AA290" s="204"/>
      <c r="AB290" s="205"/>
      <c r="AC290" s="205"/>
      <c r="AD290" s="205"/>
      <c r="AE290" s="205"/>
      <c r="AF290" s="204"/>
      <c r="AG290" s="205"/>
      <c r="AH290" s="205"/>
      <c r="AI290" s="205"/>
      <c r="AJ290" s="205"/>
      <c r="AK290" s="204"/>
      <c r="AL290" s="205"/>
      <c r="AM290" s="205"/>
      <c r="AN290" s="205"/>
      <c r="AO290" s="205"/>
      <c r="AP290" s="204"/>
      <c r="AQ290" s="205"/>
      <c r="AR290" s="205"/>
      <c r="AS290" s="205"/>
      <c r="AT290" s="205"/>
      <c r="AU290" s="204"/>
      <c r="AV290" s="205"/>
      <c r="AW290" s="205"/>
      <c r="AX290" s="205"/>
      <c r="AY290" s="205"/>
      <c r="AZ290" s="204"/>
      <c r="BA290" s="205"/>
      <c r="BB290" s="205"/>
      <c r="BC290" s="205"/>
      <c r="BD290" s="205"/>
      <c r="BE290" s="204"/>
      <c r="BF290" s="205"/>
      <c r="BG290" s="205"/>
      <c r="BH290" s="205"/>
      <c r="BI290" s="206"/>
    </row>
    <row r="291" spans="1:61" x14ac:dyDescent="0.25">
      <c r="A291" s="207"/>
      <c r="B291" s="204"/>
      <c r="C291" s="205"/>
      <c r="D291" s="205"/>
      <c r="E291" s="205"/>
      <c r="F291" s="205"/>
      <c r="G291" s="204"/>
      <c r="H291" s="205"/>
      <c r="I291" s="205"/>
      <c r="J291" s="205"/>
      <c r="K291" s="205"/>
      <c r="L291" s="204"/>
      <c r="M291" s="205"/>
      <c r="N291" s="205"/>
      <c r="O291" s="205"/>
      <c r="P291" s="205"/>
      <c r="Q291" s="204"/>
      <c r="R291" s="205"/>
      <c r="S291" s="205"/>
      <c r="T291" s="205"/>
      <c r="U291" s="205"/>
      <c r="V291" s="204"/>
      <c r="W291" s="205"/>
      <c r="X291" s="205"/>
      <c r="Y291" s="205"/>
      <c r="Z291" s="205"/>
      <c r="AA291" s="204"/>
      <c r="AB291" s="205"/>
      <c r="AC291" s="205"/>
      <c r="AD291" s="205"/>
      <c r="AE291" s="205"/>
      <c r="AF291" s="204"/>
      <c r="AG291" s="205"/>
      <c r="AH291" s="205"/>
      <c r="AI291" s="205"/>
      <c r="AJ291" s="205"/>
      <c r="AK291" s="204"/>
      <c r="AL291" s="205"/>
      <c r="AM291" s="205"/>
      <c r="AN291" s="205"/>
      <c r="AO291" s="205"/>
      <c r="AP291" s="204"/>
      <c r="AQ291" s="205"/>
      <c r="AR291" s="205"/>
      <c r="AS291" s="205"/>
      <c r="AT291" s="205"/>
      <c r="AU291" s="204"/>
      <c r="AV291" s="205"/>
      <c r="AW291" s="205"/>
      <c r="AX291" s="205"/>
      <c r="AY291" s="205"/>
      <c r="AZ291" s="204"/>
      <c r="BA291" s="205"/>
      <c r="BB291" s="205"/>
      <c r="BC291" s="205"/>
      <c r="BD291" s="205"/>
      <c r="BE291" s="204"/>
      <c r="BF291" s="205"/>
      <c r="BG291" s="205"/>
      <c r="BH291" s="205"/>
      <c r="BI291" s="206"/>
    </row>
    <row r="292" spans="1:61" x14ac:dyDescent="0.25">
      <c r="A292" s="207"/>
      <c r="B292" s="204"/>
      <c r="C292" s="205"/>
      <c r="D292" s="205"/>
      <c r="E292" s="205"/>
      <c r="F292" s="205"/>
      <c r="G292" s="204"/>
      <c r="H292" s="205"/>
      <c r="I292" s="205"/>
      <c r="J292" s="205"/>
      <c r="K292" s="205"/>
      <c r="L292" s="204"/>
      <c r="M292" s="205"/>
      <c r="N292" s="205"/>
      <c r="O292" s="205"/>
      <c r="P292" s="205"/>
      <c r="Q292" s="204"/>
      <c r="R292" s="205"/>
      <c r="S292" s="205"/>
      <c r="T292" s="205"/>
      <c r="U292" s="205"/>
      <c r="V292" s="204"/>
      <c r="W292" s="205"/>
      <c r="X292" s="205"/>
      <c r="Y292" s="205"/>
      <c r="Z292" s="205"/>
      <c r="AA292" s="204"/>
      <c r="AB292" s="205"/>
      <c r="AC292" s="205"/>
      <c r="AD292" s="205"/>
      <c r="AE292" s="205"/>
      <c r="AF292" s="204"/>
      <c r="AG292" s="205"/>
      <c r="AH292" s="205"/>
      <c r="AI292" s="205"/>
      <c r="AJ292" s="205"/>
      <c r="AK292" s="204"/>
      <c r="AL292" s="205"/>
      <c r="AM292" s="205"/>
      <c r="AN292" s="205"/>
      <c r="AO292" s="205"/>
      <c r="AP292" s="204"/>
      <c r="AQ292" s="205"/>
      <c r="AR292" s="205"/>
      <c r="AS292" s="205"/>
      <c r="AT292" s="205"/>
      <c r="AU292" s="204"/>
      <c r="AV292" s="205"/>
      <c r="AW292" s="205"/>
      <c r="AX292" s="205"/>
      <c r="AY292" s="205"/>
      <c r="AZ292" s="204"/>
      <c r="BA292" s="205"/>
      <c r="BB292" s="205"/>
      <c r="BC292" s="205"/>
      <c r="BD292" s="205"/>
      <c r="BE292" s="204"/>
      <c r="BF292" s="205"/>
      <c r="BG292" s="205"/>
      <c r="BH292" s="205"/>
      <c r="BI292" s="206"/>
    </row>
    <row r="293" spans="1:61" x14ac:dyDescent="0.25">
      <c r="A293" s="207"/>
      <c r="B293" s="204"/>
      <c r="C293" s="205"/>
      <c r="D293" s="205"/>
      <c r="E293" s="205"/>
      <c r="F293" s="205"/>
      <c r="G293" s="204"/>
      <c r="H293" s="205"/>
      <c r="I293" s="205"/>
      <c r="J293" s="205"/>
      <c r="K293" s="205"/>
      <c r="L293" s="204"/>
      <c r="M293" s="205"/>
      <c r="N293" s="205"/>
      <c r="O293" s="205"/>
      <c r="P293" s="205"/>
      <c r="Q293" s="204"/>
      <c r="R293" s="205"/>
      <c r="S293" s="205"/>
      <c r="T293" s="205"/>
      <c r="U293" s="205"/>
      <c r="V293" s="204"/>
      <c r="W293" s="205"/>
      <c r="X293" s="205"/>
      <c r="Y293" s="205"/>
      <c r="Z293" s="205"/>
      <c r="AA293" s="204"/>
      <c r="AB293" s="205"/>
      <c r="AC293" s="205"/>
      <c r="AD293" s="205"/>
      <c r="AE293" s="205"/>
      <c r="AF293" s="204"/>
      <c r="AG293" s="205"/>
      <c r="AH293" s="205"/>
      <c r="AI293" s="205"/>
      <c r="AJ293" s="205"/>
      <c r="AK293" s="204"/>
      <c r="AL293" s="205"/>
      <c r="AM293" s="205"/>
      <c r="AN293" s="205"/>
      <c r="AO293" s="205"/>
      <c r="AP293" s="204"/>
      <c r="AQ293" s="205"/>
      <c r="AR293" s="205"/>
      <c r="AS293" s="205"/>
      <c r="AT293" s="205"/>
      <c r="AU293" s="204"/>
      <c r="AV293" s="205"/>
      <c r="AW293" s="205"/>
      <c r="AX293" s="205"/>
      <c r="AY293" s="205"/>
      <c r="AZ293" s="204"/>
      <c r="BA293" s="205"/>
      <c r="BB293" s="205"/>
      <c r="BC293" s="205"/>
      <c r="BD293" s="205"/>
      <c r="BE293" s="204"/>
      <c r="BF293" s="205"/>
      <c r="BG293" s="205"/>
      <c r="BH293" s="205"/>
      <c r="BI293" s="206"/>
    </row>
    <row r="294" spans="1:61" x14ac:dyDescent="0.25">
      <c r="A294" s="207"/>
      <c r="B294" s="204"/>
      <c r="C294" s="205"/>
      <c r="D294" s="205"/>
      <c r="E294" s="205"/>
      <c r="F294" s="205"/>
      <c r="G294" s="204"/>
      <c r="H294" s="205"/>
      <c r="I294" s="205"/>
      <c r="J294" s="205"/>
      <c r="K294" s="205"/>
      <c r="L294" s="204"/>
      <c r="M294" s="205"/>
      <c r="N294" s="205"/>
      <c r="O294" s="205"/>
      <c r="P294" s="205"/>
      <c r="Q294" s="204"/>
      <c r="R294" s="205"/>
      <c r="S294" s="205"/>
      <c r="T294" s="205"/>
      <c r="U294" s="205"/>
      <c r="V294" s="204"/>
      <c r="W294" s="205"/>
      <c r="X294" s="205"/>
      <c r="Y294" s="205"/>
      <c r="Z294" s="205"/>
      <c r="AA294" s="204"/>
      <c r="AB294" s="205"/>
      <c r="AC294" s="205"/>
      <c r="AD294" s="205"/>
      <c r="AE294" s="205"/>
      <c r="AF294" s="204"/>
      <c r="AG294" s="205"/>
      <c r="AH294" s="205"/>
      <c r="AI294" s="205"/>
      <c r="AJ294" s="205"/>
      <c r="AK294" s="204"/>
      <c r="AL294" s="205"/>
      <c r="AM294" s="205"/>
      <c r="AN294" s="205"/>
      <c r="AO294" s="205"/>
      <c r="AP294" s="204"/>
      <c r="AQ294" s="205"/>
      <c r="AR294" s="205"/>
      <c r="AS294" s="205"/>
      <c r="AT294" s="205"/>
      <c r="AU294" s="204"/>
      <c r="AV294" s="205"/>
      <c r="AW294" s="205"/>
      <c r="AX294" s="205"/>
      <c r="AY294" s="205"/>
      <c r="AZ294" s="204"/>
      <c r="BA294" s="205"/>
      <c r="BB294" s="205"/>
      <c r="BC294" s="205"/>
      <c r="BD294" s="205"/>
      <c r="BE294" s="204"/>
      <c r="BF294" s="205"/>
      <c r="BG294" s="205"/>
      <c r="BH294" s="205"/>
      <c r="BI294" s="206"/>
    </row>
    <row r="295" spans="1:61" x14ac:dyDescent="0.25">
      <c r="A295" s="207"/>
      <c r="B295" s="204"/>
      <c r="C295" s="205"/>
      <c r="D295" s="205"/>
      <c r="E295" s="205"/>
      <c r="F295" s="205"/>
      <c r="G295" s="204"/>
      <c r="H295" s="205"/>
      <c r="I295" s="205"/>
      <c r="J295" s="205"/>
      <c r="K295" s="205"/>
      <c r="L295" s="204"/>
      <c r="M295" s="205"/>
      <c r="N295" s="205"/>
      <c r="O295" s="205"/>
      <c r="P295" s="205"/>
      <c r="Q295" s="204"/>
      <c r="R295" s="205"/>
      <c r="S295" s="205"/>
      <c r="T295" s="205"/>
      <c r="U295" s="205"/>
      <c r="V295" s="204"/>
      <c r="W295" s="205"/>
      <c r="X295" s="205"/>
      <c r="Y295" s="205"/>
      <c r="Z295" s="205"/>
      <c r="AA295" s="204"/>
      <c r="AB295" s="205"/>
      <c r="AC295" s="205"/>
      <c r="AD295" s="205"/>
      <c r="AE295" s="205"/>
      <c r="AF295" s="204"/>
      <c r="AG295" s="205"/>
      <c r="AH295" s="205"/>
      <c r="AI295" s="205"/>
      <c r="AJ295" s="205"/>
      <c r="AK295" s="204"/>
      <c r="AL295" s="205"/>
      <c r="AM295" s="205"/>
      <c r="AN295" s="205"/>
      <c r="AO295" s="205"/>
      <c r="AP295" s="204"/>
      <c r="AQ295" s="205"/>
      <c r="AR295" s="205"/>
      <c r="AS295" s="205"/>
      <c r="AT295" s="205"/>
      <c r="AU295" s="204"/>
      <c r="AV295" s="205"/>
      <c r="AW295" s="205"/>
      <c r="AX295" s="205"/>
      <c r="AY295" s="205"/>
      <c r="AZ295" s="204"/>
      <c r="BA295" s="205"/>
      <c r="BB295" s="205"/>
      <c r="BC295" s="205"/>
      <c r="BD295" s="205"/>
      <c r="BE295" s="204"/>
      <c r="BF295" s="205"/>
      <c r="BG295" s="205"/>
      <c r="BH295" s="205"/>
      <c r="BI295" s="206"/>
    </row>
    <row r="296" spans="1:61" x14ac:dyDescent="0.25">
      <c r="A296" s="207"/>
      <c r="B296" s="204"/>
      <c r="C296" s="205"/>
      <c r="D296" s="205"/>
      <c r="E296" s="205"/>
      <c r="F296" s="205"/>
      <c r="G296" s="204"/>
      <c r="H296" s="205"/>
      <c r="I296" s="205"/>
      <c r="J296" s="205"/>
      <c r="K296" s="205"/>
      <c r="L296" s="204"/>
      <c r="M296" s="205"/>
      <c r="N296" s="205"/>
      <c r="O296" s="205"/>
      <c r="P296" s="205"/>
      <c r="Q296" s="204"/>
      <c r="R296" s="205"/>
      <c r="S296" s="205"/>
      <c r="T296" s="205"/>
      <c r="U296" s="205"/>
      <c r="V296" s="204"/>
      <c r="W296" s="205"/>
      <c r="X296" s="205"/>
      <c r="Y296" s="205"/>
      <c r="Z296" s="205"/>
      <c r="AA296" s="204"/>
      <c r="AB296" s="205"/>
      <c r="AC296" s="205"/>
      <c r="AD296" s="205"/>
      <c r="AE296" s="205"/>
      <c r="AF296" s="204"/>
      <c r="AG296" s="205"/>
      <c r="AH296" s="205"/>
      <c r="AI296" s="205"/>
      <c r="AJ296" s="205"/>
      <c r="AK296" s="204"/>
      <c r="AL296" s="205"/>
      <c r="AM296" s="205"/>
      <c r="AN296" s="205"/>
      <c r="AO296" s="205"/>
      <c r="AP296" s="204"/>
      <c r="AQ296" s="205"/>
      <c r="AR296" s="205"/>
      <c r="AS296" s="205"/>
      <c r="AT296" s="205"/>
      <c r="AU296" s="204"/>
      <c r="AV296" s="205"/>
      <c r="AW296" s="205"/>
      <c r="AX296" s="205"/>
      <c r="AY296" s="205"/>
      <c r="AZ296" s="204"/>
      <c r="BA296" s="205"/>
      <c r="BB296" s="205"/>
      <c r="BC296" s="205"/>
      <c r="BD296" s="205"/>
      <c r="BE296" s="204"/>
      <c r="BF296" s="205"/>
      <c r="BG296" s="205"/>
      <c r="BH296" s="205"/>
      <c r="BI296" s="206"/>
    </row>
    <row r="297" spans="1:61" x14ac:dyDescent="0.25">
      <c r="A297" s="207"/>
      <c r="B297" s="204"/>
      <c r="C297" s="205"/>
      <c r="D297" s="205"/>
      <c r="E297" s="205"/>
      <c r="F297" s="205"/>
      <c r="G297" s="204"/>
      <c r="H297" s="205"/>
      <c r="I297" s="205"/>
      <c r="J297" s="205"/>
      <c r="K297" s="205"/>
      <c r="L297" s="204"/>
      <c r="M297" s="205"/>
      <c r="N297" s="205"/>
      <c r="O297" s="205"/>
      <c r="P297" s="205"/>
      <c r="Q297" s="204"/>
      <c r="R297" s="205"/>
      <c r="S297" s="205"/>
      <c r="T297" s="205"/>
      <c r="U297" s="205"/>
      <c r="V297" s="204"/>
      <c r="W297" s="205"/>
      <c r="X297" s="205"/>
      <c r="Y297" s="205"/>
      <c r="Z297" s="205"/>
      <c r="AA297" s="204"/>
      <c r="AB297" s="205"/>
      <c r="AC297" s="205"/>
      <c r="AD297" s="205"/>
      <c r="AE297" s="205"/>
      <c r="AF297" s="204"/>
      <c r="AG297" s="205"/>
      <c r="AH297" s="205"/>
      <c r="AI297" s="205"/>
      <c r="AJ297" s="205"/>
      <c r="AK297" s="204"/>
      <c r="AL297" s="205"/>
      <c r="AM297" s="205"/>
      <c r="AN297" s="205"/>
      <c r="AO297" s="205"/>
      <c r="AP297" s="204"/>
      <c r="AQ297" s="205"/>
      <c r="AR297" s="205"/>
      <c r="AS297" s="205"/>
      <c r="AT297" s="205"/>
      <c r="AU297" s="204"/>
      <c r="AV297" s="205"/>
      <c r="AW297" s="205"/>
      <c r="AX297" s="205"/>
      <c r="AY297" s="205"/>
      <c r="AZ297" s="204"/>
      <c r="BA297" s="205"/>
      <c r="BB297" s="205"/>
      <c r="BC297" s="205"/>
      <c r="BD297" s="205"/>
      <c r="BE297" s="204"/>
      <c r="BF297" s="205"/>
      <c r="BG297" s="205"/>
      <c r="BH297" s="205"/>
      <c r="BI297" s="206"/>
    </row>
    <row r="298" spans="1:61" x14ac:dyDescent="0.25">
      <c r="A298" s="207"/>
      <c r="B298" s="204"/>
      <c r="C298" s="205"/>
      <c r="D298" s="205"/>
      <c r="E298" s="205"/>
      <c r="F298" s="205"/>
      <c r="G298" s="204"/>
      <c r="H298" s="205"/>
      <c r="I298" s="205"/>
      <c r="J298" s="205"/>
      <c r="K298" s="205"/>
      <c r="L298" s="204"/>
      <c r="M298" s="205"/>
      <c r="N298" s="205"/>
      <c r="O298" s="205"/>
      <c r="P298" s="205"/>
      <c r="Q298" s="204"/>
      <c r="R298" s="205"/>
      <c r="S298" s="205"/>
      <c r="T298" s="205"/>
      <c r="U298" s="205"/>
      <c r="V298" s="204"/>
      <c r="W298" s="205"/>
      <c r="X298" s="205"/>
      <c r="Y298" s="205"/>
      <c r="Z298" s="205"/>
      <c r="AA298" s="204"/>
      <c r="AB298" s="205"/>
      <c r="AC298" s="205"/>
      <c r="AD298" s="205"/>
      <c r="AE298" s="205"/>
      <c r="AF298" s="204"/>
      <c r="AG298" s="205"/>
      <c r="AH298" s="205"/>
      <c r="AI298" s="205"/>
      <c r="AJ298" s="205"/>
      <c r="AK298" s="204"/>
      <c r="AL298" s="205"/>
      <c r="AM298" s="205"/>
      <c r="AN298" s="205"/>
      <c r="AO298" s="205"/>
      <c r="AP298" s="204"/>
      <c r="AQ298" s="205"/>
      <c r="AR298" s="205"/>
      <c r="AS298" s="205"/>
      <c r="AT298" s="205"/>
      <c r="AU298" s="204"/>
      <c r="AV298" s="205"/>
      <c r="AW298" s="205"/>
      <c r="AX298" s="205"/>
      <c r="AY298" s="205"/>
      <c r="AZ298" s="204"/>
      <c r="BA298" s="205"/>
      <c r="BB298" s="205"/>
      <c r="BC298" s="205"/>
      <c r="BD298" s="205"/>
      <c r="BE298" s="204"/>
      <c r="BF298" s="205"/>
      <c r="BG298" s="205"/>
      <c r="BH298" s="205"/>
      <c r="BI298" s="206"/>
    </row>
    <row r="299" spans="1:61" x14ac:dyDescent="0.25">
      <c r="A299" s="207"/>
      <c r="B299" s="204"/>
      <c r="C299" s="205"/>
      <c r="D299" s="205"/>
      <c r="E299" s="205"/>
      <c r="F299" s="205"/>
      <c r="G299" s="204"/>
      <c r="H299" s="205"/>
      <c r="I299" s="205"/>
      <c r="J299" s="205"/>
      <c r="K299" s="205"/>
      <c r="L299" s="204"/>
      <c r="M299" s="205"/>
      <c r="N299" s="205"/>
      <c r="O299" s="205"/>
      <c r="P299" s="205"/>
      <c r="Q299" s="204"/>
      <c r="R299" s="205"/>
      <c r="S299" s="205"/>
      <c r="T299" s="205"/>
      <c r="U299" s="205"/>
      <c r="V299" s="204"/>
      <c r="W299" s="205"/>
      <c r="X299" s="205"/>
      <c r="Y299" s="205"/>
      <c r="Z299" s="205"/>
      <c r="AA299" s="204"/>
      <c r="AB299" s="205"/>
      <c r="AC299" s="205"/>
      <c r="AD299" s="205"/>
      <c r="AE299" s="205"/>
      <c r="AF299" s="204"/>
      <c r="AG299" s="205"/>
      <c r="AH299" s="205"/>
      <c r="AI299" s="205"/>
      <c r="AJ299" s="205"/>
      <c r="AK299" s="204"/>
      <c r="AL299" s="205"/>
      <c r="AM299" s="205"/>
      <c r="AN299" s="205"/>
      <c r="AO299" s="205"/>
      <c r="AP299" s="204"/>
      <c r="AQ299" s="205"/>
      <c r="AR299" s="205"/>
      <c r="AS299" s="205"/>
      <c r="AT299" s="205"/>
      <c r="AU299" s="204"/>
      <c r="AV299" s="205"/>
      <c r="AW299" s="205"/>
      <c r="AX299" s="205"/>
      <c r="AY299" s="205"/>
      <c r="AZ299" s="204"/>
      <c r="BA299" s="205"/>
      <c r="BB299" s="205"/>
      <c r="BC299" s="205"/>
      <c r="BD299" s="205"/>
      <c r="BE299" s="204"/>
      <c r="BF299" s="205"/>
      <c r="BG299" s="205"/>
      <c r="BH299" s="205"/>
      <c r="BI299" s="206"/>
    </row>
    <row r="300" spans="1:61" x14ac:dyDescent="0.25">
      <c r="A300" s="207"/>
      <c r="B300" s="204"/>
      <c r="C300" s="205"/>
      <c r="D300" s="205"/>
      <c r="E300" s="205"/>
      <c r="F300" s="205"/>
      <c r="G300" s="204"/>
      <c r="H300" s="205"/>
      <c r="I300" s="205"/>
      <c r="J300" s="205"/>
      <c r="K300" s="205"/>
      <c r="L300" s="204"/>
      <c r="M300" s="205"/>
      <c r="N300" s="205"/>
      <c r="O300" s="205"/>
      <c r="P300" s="205"/>
      <c r="Q300" s="204"/>
      <c r="R300" s="205"/>
      <c r="S300" s="205"/>
      <c r="T300" s="205"/>
      <c r="U300" s="205"/>
      <c r="V300" s="204"/>
      <c r="W300" s="205"/>
      <c r="X300" s="205"/>
      <c r="Y300" s="205"/>
      <c r="Z300" s="205"/>
      <c r="AA300" s="204"/>
      <c r="AB300" s="205"/>
      <c r="AC300" s="205"/>
      <c r="AD300" s="205"/>
      <c r="AE300" s="205"/>
      <c r="AF300" s="204"/>
      <c r="AG300" s="205"/>
      <c r="AH300" s="205"/>
      <c r="AI300" s="205"/>
      <c r="AJ300" s="205"/>
      <c r="AK300" s="204"/>
      <c r="AL300" s="205"/>
      <c r="AM300" s="205"/>
      <c r="AN300" s="205"/>
      <c r="AO300" s="205"/>
      <c r="AP300" s="204"/>
      <c r="AQ300" s="205"/>
      <c r="AR300" s="205"/>
      <c r="AS300" s="205"/>
      <c r="AT300" s="205"/>
      <c r="AU300" s="204"/>
      <c r="AV300" s="205"/>
      <c r="AW300" s="205"/>
      <c r="AX300" s="205"/>
      <c r="AY300" s="205"/>
      <c r="AZ300" s="204"/>
      <c r="BA300" s="205"/>
      <c r="BB300" s="205"/>
      <c r="BC300" s="205"/>
      <c r="BD300" s="205"/>
      <c r="BE300" s="204"/>
      <c r="BF300" s="205"/>
      <c r="BG300" s="205"/>
      <c r="BH300" s="205"/>
      <c r="BI300" s="206"/>
    </row>
    <row r="301" spans="1:61" x14ac:dyDescent="0.25">
      <c r="A301" s="207"/>
      <c r="B301" s="204"/>
      <c r="C301" s="205"/>
      <c r="D301" s="205"/>
      <c r="E301" s="205"/>
      <c r="F301" s="205"/>
      <c r="G301" s="204"/>
      <c r="H301" s="205"/>
      <c r="I301" s="205"/>
      <c r="J301" s="205"/>
      <c r="K301" s="205"/>
      <c r="L301" s="204"/>
      <c r="M301" s="205"/>
      <c r="N301" s="205"/>
      <c r="O301" s="205"/>
      <c r="P301" s="205"/>
      <c r="Q301" s="204"/>
      <c r="R301" s="205"/>
      <c r="S301" s="205"/>
      <c r="T301" s="205"/>
      <c r="U301" s="205"/>
      <c r="V301" s="204"/>
      <c r="W301" s="205"/>
      <c r="X301" s="205"/>
      <c r="Y301" s="205"/>
      <c r="Z301" s="205"/>
      <c r="AA301" s="204"/>
      <c r="AB301" s="205"/>
      <c r="AC301" s="205"/>
      <c r="AD301" s="205"/>
      <c r="AE301" s="205"/>
      <c r="AF301" s="204"/>
      <c r="AG301" s="205"/>
      <c r="AH301" s="205"/>
      <c r="AI301" s="205"/>
      <c r="AJ301" s="205"/>
      <c r="AK301" s="204"/>
      <c r="AL301" s="205"/>
      <c r="AM301" s="205"/>
      <c r="AN301" s="205"/>
      <c r="AO301" s="205"/>
      <c r="AP301" s="204"/>
      <c r="AQ301" s="205"/>
      <c r="AR301" s="205"/>
      <c r="AS301" s="205"/>
      <c r="AT301" s="205"/>
      <c r="AU301" s="204"/>
      <c r="AV301" s="205"/>
      <c r="AW301" s="205"/>
      <c r="AX301" s="205"/>
      <c r="AY301" s="205"/>
      <c r="AZ301" s="204"/>
      <c r="BA301" s="205"/>
      <c r="BB301" s="205"/>
      <c r="BC301" s="205"/>
      <c r="BD301" s="205"/>
      <c r="BE301" s="204"/>
      <c r="BF301" s="205"/>
      <c r="BG301" s="205"/>
      <c r="BH301" s="205"/>
      <c r="BI301" s="206"/>
    </row>
    <row r="302" spans="1:61" x14ac:dyDescent="0.25">
      <c r="A302" s="207"/>
      <c r="B302" s="204"/>
      <c r="C302" s="205"/>
      <c r="D302" s="205"/>
      <c r="E302" s="205"/>
      <c r="F302" s="205"/>
      <c r="G302" s="204"/>
      <c r="H302" s="205"/>
      <c r="I302" s="205"/>
      <c r="J302" s="205"/>
      <c r="K302" s="205"/>
      <c r="L302" s="204"/>
      <c r="M302" s="205"/>
      <c r="N302" s="205"/>
      <c r="O302" s="205"/>
      <c r="P302" s="205"/>
      <c r="Q302" s="204"/>
      <c r="R302" s="205"/>
      <c r="S302" s="205"/>
      <c r="T302" s="205"/>
      <c r="U302" s="205"/>
      <c r="V302" s="204"/>
      <c r="W302" s="205"/>
      <c r="X302" s="205"/>
      <c r="Y302" s="205"/>
      <c r="Z302" s="205"/>
      <c r="AA302" s="204"/>
      <c r="AB302" s="205"/>
      <c r="AC302" s="205"/>
      <c r="AD302" s="205"/>
      <c r="AE302" s="205"/>
      <c r="AF302" s="204"/>
      <c r="AG302" s="205"/>
      <c r="AH302" s="205"/>
      <c r="AI302" s="205"/>
      <c r="AJ302" s="205"/>
      <c r="AK302" s="204"/>
      <c r="AL302" s="205"/>
      <c r="AM302" s="205"/>
      <c r="AN302" s="205"/>
      <c r="AO302" s="205"/>
      <c r="AP302" s="204"/>
      <c r="AQ302" s="205"/>
      <c r="AR302" s="205"/>
      <c r="AS302" s="205"/>
      <c r="AT302" s="205"/>
      <c r="AU302" s="204"/>
      <c r="AV302" s="205"/>
      <c r="AW302" s="205"/>
      <c r="AX302" s="205"/>
      <c r="AY302" s="205"/>
      <c r="AZ302" s="204"/>
      <c r="BA302" s="205"/>
      <c r="BB302" s="205"/>
      <c r="BC302" s="205"/>
      <c r="BD302" s="205"/>
      <c r="BE302" s="204"/>
      <c r="BF302" s="205"/>
      <c r="BG302" s="205"/>
      <c r="BH302" s="205"/>
      <c r="BI302" s="206"/>
    </row>
    <row r="303" spans="1:61" x14ac:dyDescent="0.25">
      <c r="A303" s="207"/>
      <c r="B303" s="204"/>
      <c r="C303" s="205"/>
      <c r="D303" s="205"/>
      <c r="E303" s="205"/>
      <c r="F303" s="205"/>
      <c r="G303" s="204"/>
      <c r="H303" s="205"/>
      <c r="I303" s="205"/>
      <c r="J303" s="205"/>
      <c r="K303" s="205"/>
      <c r="L303" s="204"/>
      <c r="M303" s="205"/>
      <c r="N303" s="205"/>
      <c r="O303" s="205"/>
      <c r="P303" s="205"/>
      <c r="Q303" s="204"/>
      <c r="R303" s="205"/>
      <c r="S303" s="205"/>
      <c r="T303" s="205"/>
      <c r="U303" s="205"/>
      <c r="V303" s="204"/>
      <c r="W303" s="205"/>
      <c r="X303" s="205"/>
      <c r="Y303" s="205"/>
      <c r="Z303" s="205"/>
      <c r="AA303" s="204"/>
      <c r="AB303" s="205"/>
      <c r="AC303" s="205"/>
      <c r="AD303" s="205"/>
      <c r="AE303" s="205"/>
      <c r="AF303" s="204"/>
      <c r="AG303" s="205"/>
      <c r="AH303" s="205"/>
      <c r="AI303" s="205"/>
      <c r="AJ303" s="205"/>
      <c r="AK303" s="204"/>
      <c r="AL303" s="205"/>
      <c r="AM303" s="205"/>
      <c r="AN303" s="205"/>
      <c r="AO303" s="205"/>
      <c r="AP303" s="204"/>
      <c r="AQ303" s="205"/>
      <c r="AR303" s="205"/>
      <c r="AS303" s="205"/>
      <c r="AT303" s="205"/>
      <c r="AU303" s="204"/>
      <c r="AV303" s="205"/>
      <c r="AW303" s="205"/>
      <c r="AX303" s="205"/>
      <c r="AY303" s="205"/>
      <c r="AZ303" s="204"/>
      <c r="BA303" s="205"/>
      <c r="BB303" s="205"/>
      <c r="BC303" s="205"/>
      <c r="BD303" s="205"/>
      <c r="BE303" s="204"/>
      <c r="BF303" s="205"/>
      <c r="BG303" s="205"/>
      <c r="BH303" s="205"/>
      <c r="BI303" s="206"/>
    </row>
    <row r="304" spans="1:61" x14ac:dyDescent="0.25">
      <c r="A304" s="207"/>
      <c r="B304" s="204"/>
      <c r="C304" s="205"/>
      <c r="D304" s="205"/>
      <c r="E304" s="205"/>
      <c r="F304" s="205"/>
      <c r="G304" s="204"/>
      <c r="H304" s="205"/>
      <c r="I304" s="205"/>
      <c r="J304" s="205"/>
      <c r="K304" s="205"/>
      <c r="L304" s="204"/>
      <c r="M304" s="205"/>
      <c r="N304" s="205"/>
      <c r="O304" s="205"/>
      <c r="P304" s="205"/>
      <c r="Q304" s="204"/>
      <c r="R304" s="205"/>
      <c r="S304" s="205"/>
      <c r="T304" s="205"/>
      <c r="U304" s="205"/>
      <c r="V304" s="204"/>
      <c r="W304" s="205"/>
      <c r="X304" s="205"/>
      <c r="Y304" s="205"/>
      <c r="Z304" s="205"/>
      <c r="AA304" s="204"/>
      <c r="AB304" s="205"/>
      <c r="AC304" s="205"/>
      <c r="AD304" s="205"/>
      <c r="AE304" s="205"/>
      <c r="AF304" s="204"/>
      <c r="AG304" s="205"/>
      <c r="AH304" s="205"/>
      <c r="AI304" s="205"/>
      <c r="AJ304" s="205"/>
      <c r="AK304" s="204"/>
      <c r="AL304" s="205"/>
      <c r="AM304" s="205"/>
      <c r="AN304" s="205"/>
      <c r="AO304" s="205"/>
      <c r="AP304" s="204"/>
      <c r="AQ304" s="205"/>
      <c r="AR304" s="205"/>
      <c r="AS304" s="205"/>
      <c r="AT304" s="205"/>
      <c r="AU304" s="204"/>
      <c r="AV304" s="205"/>
      <c r="AW304" s="205"/>
      <c r="AX304" s="205"/>
      <c r="AY304" s="205"/>
      <c r="AZ304" s="204"/>
      <c r="BA304" s="205"/>
      <c r="BB304" s="205"/>
      <c r="BC304" s="205"/>
      <c r="BD304" s="205"/>
      <c r="BE304" s="204"/>
      <c r="BF304" s="205"/>
      <c r="BG304" s="205"/>
      <c r="BH304" s="205"/>
      <c r="BI304" s="206"/>
    </row>
    <row r="305" spans="1:104" x14ac:dyDescent="0.25">
      <c r="A305" s="207"/>
      <c r="B305" s="204"/>
      <c r="C305" s="205"/>
      <c r="D305" s="205"/>
      <c r="E305" s="205"/>
      <c r="F305" s="205"/>
      <c r="G305" s="204"/>
      <c r="H305" s="205"/>
      <c r="I305" s="205"/>
      <c r="J305" s="205"/>
      <c r="K305" s="205"/>
      <c r="L305" s="204"/>
      <c r="M305" s="205"/>
      <c r="N305" s="205"/>
      <c r="O305" s="205"/>
      <c r="P305" s="205"/>
      <c r="Q305" s="204"/>
      <c r="R305" s="205"/>
      <c r="S305" s="205"/>
      <c r="T305" s="205"/>
      <c r="U305" s="205"/>
      <c r="V305" s="204"/>
      <c r="W305" s="205"/>
      <c r="X305" s="205"/>
      <c r="Y305" s="205"/>
      <c r="Z305" s="205"/>
      <c r="AA305" s="204"/>
      <c r="AB305" s="205"/>
      <c r="AC305" s="205"/>
      <c r="AD305" s="205"/>
      <c r="AE305" s="205"/>
      <c r="AF305" s="204"/>
      <c r="AG305" s="205"/>
      <c r="AH305" s="205"/>
      <c r="AI305" s="205"/>
      <c r="AJ305" s="205"/>
      <c r="AK305" s="204"/>
      <c r="AL305" s="205"/>
      <c r="AM305" s="205"/>
      <c r="AN305" s="205"/>
      <c r="AO305" s="205"/>
      <c r="AP305" s="204"/>
      <c r="AQ305" s="205"/>
      <c r="AR305" s="205"/>
      <c r="AS305" s="205"/>
      <c r="AT305" s="205"/>
      <c r="AU305" s="204"/>
      <c r="AV305" s="205"/>
      <c r="AW305" s="205"/>
      <c r="AX305" s="205"/>
      <c r="AY305" s="205"/>
      <c r="AZ305" s="204"/>
      <c r="BA305" s="205"/>
      <c r="BB305" s="205"/>
      <c r="BC305" s="205"/>
      <c r="BD305" s="205"/>
      <c r="BE305" s="204"/>
      <c r="BF305" s="205"/>
      <c r="BG305" s="205"/>
      <c r="BH305" s="205"/>
      <c r="BI305" s="206"/>
    </row>
    <row r="306" spans="1:104" x14ac:dyDescent="0.25">
      <c r="A306" s="207"/>
      <c r="B306" s="204"/>
      <c r="C306" s="205"/>
      <c r="D306" s="205"/>
      <c r="E306" s="205"/>
      <c r="F306" s="205"/>
      <c r="G306" s="204"/>
      <c r="H306" s="205"/>
      <c r="I306" s="205"/>
      <c r="J306" s="205"/>
      <c r="K306" s="205"/>
      <c r="L306" s="204"/>
      <c r="M306" s="205"/>
      <c r="N306" s="205"/>
      <c r="O306" s="205"/>
      <c r="P306" s="205"/>
      <c r="Q306" s="204"/>
      <c r="R306" s="205"/>
      <c r="S306" s="205"/>
      <c r="T306" s="205"/>
      <c r="U306" s="205"/>
      <c r="V306" s="204"/>
      <c r="W306" s="205"/>
      <c r="X306" s="205"/>
      <c r="Y306" s="205"/>
      <c r="Z306" s="205"/>
      <c r="AA306" s="204"/>
      <c r="AB306" s="205"/>
      <c r="AC306" s="205"/>
      <c r="AD306" s="205"/>
      <c r="AE306" s="205"/>
      <c r="AF306" s="204"/>
      <c r="AG306" s="205"/>
      <c r="AH306" s="205"/>
      <c r="AI306" s="205"/>
      <c r="AJ306" s="205"/>
      <c r="AK306" s="204"/>
      <c r="AL306" s="205"/>
      <c r="AM306" s="205"/>
      <c r="AN306" s="205"/>
      <c r="AO306" s="205"/>
      <c r="AP306" s="204"/>
      <c r="AQ306" s="205"/>
      <c r="AR306" s="205"/>
      <c r="AS306" s="205"/>
      <c r="AT306" s="205"/>
      <c r="AU306" s="204"/>
      <c r="AV306" s="205"/>
      <c r="AW306" s="205"/>
      <c r="AX306" s="205"/>
      <c r="AY306" s="205"/>
      <c r="AZ306" s="204"/>
      <c r="BA306" s="205"/>
      <c r="BB306" s="205"/>
      <c r="BC306" s="205"/>
      <c r="BD306" s="205"/>
      <c r="BE306" s="204"/>
      <c r="BF306" s="205"/>
      <c r="BG306" s="205"/>
      <c r="BH306" s="205"/>
      <c r="BI306" s="206"/>
    </row>
    <row r="307" spans="1:104" x14ac:dyDescent="0.25">
      <c r="A307" s="207"/>
      <c r="B307" s="204"/>
      <c r="C307" s="205"/>
      <c r="D307" s="205"/>
      <c r="E307" s="205"/>
      <c r="F307" s="205"/>
      <c r="G307" s="204"/>
      <c r="H307" s="205"/>
      <c r="I307" s="205"/>
      <c r="J307" s="205"/>
      <c r="K307" s="205"/>
      <c r="L307" s="204"/>
      <c r="M307" s="205"/>
      <c r="N307" s="205"/>
      <c r="O307" s="205"/>
      <c r="P307" s="205"/>
      <c r="Q307" s="204"/>
      <c r="R307" s="205"/>
      <c r="S307" s="205"/>
      <c r="T307" s="205"/>
      <c r="U307" s="205"/>
      <c r="V307" s="204"/>
      <c r="W307" s="205"/>
      <c r="X307" s="205"/>
      <c r="Y307" s="205"/>
      <c r="Z307" s="205"/>
      <c r="AA307" s="204"/>
      <c r="AB307" s="205"/>
      <c r="AC307" s="205"/>
      <c r="AD307" s="205"/>
      <c r="AE307" s="205"/>
      <c r="AF307" s="204"/>
      <c r="AG307" s="205"/>
      <c r="AH307" s="205"/>
      <c r="AI307" s="205"/>
      <c r="AJ307" s="205"/>
      <c r="AK307" s="204"/>
      <c r="AL307" s="205"/>
      <c r="AM307" s="205"/>
      <c r="AN307" s="205"/>
      <c r="AO307" s="205"/>
      <c r="AP307" s="204"/>
      <c r="AQ307" s="205"/>
      <c r="AR307" s="205"/>
      <c r="AS307" s="205"/>
      <c r="AT307" s="205"/>
      <c r="AU307" s="204"/>
      <c r="AV307" s="205"/>
      <c r="AW307" s="205"/>
      <c r="AX307" s="205"/>
      <c r="AY307" s="205"/>
      <c r="AZ307" s="204"/>
      <c r="BA307" s="205"/>
      <c r="BB307" s="205"/>
      <c r="BC307" s="205"/>
      <c r="BD307" s="205"/>
      <c r="BE307" s="204"/>
      <c r="BF307" s="205"/>
      <c r="BG307" s="205"/>
      <c r="BH307" s="205"/>
      <c r="BI307" s="206"/>
    </row>
    <row r="308" spans="1:104" x14ac:dyDescent="0.25">
      <c r="A308" s="207"/>
      <c r="B308" s="204"/>
      <c r="C308" s="205"/>
      <c r="D308" s="205"/>
      <c r="E308" s="205"/>
      <c r="F308" s="205"/>
      <c r="G308" s="204"/>
      <c r="H308" s="205"/>
      <c r="I308" s="205"/>
      <c r="J308" s="205"/>
      <c r="K308" s="205"/>
      <c r="L308" s="204"/>
      <c r="M308" s="205"/>
      <c r="N308" s="205"/>
      <c r="O308" s="205"/>
      <c r="P308" s="205"/>
      <c r="Q308" s="204"/>
      <c r="R308" s="205"/>
      <c r="S308" s="205"/>
      <c r="T308" s="205"/>
      <c r="U308" s="205"/>
      <c r="V308" s="204"/>
      <c r="W308" s="205"/>
      <c r="X308" s="205"/>
      <c r="Y308" s="205"/>
      <c r="Z308" s="205"/>
      <c r="AA308" s="204"/>
      <c r="AB308" s="205"/>
      <c r="AC308" s="205"/>
      <c r="AD308" s="205"/>
      <c r="AE308" s="205"/>
      <c r="AF308" s="204"/>
      <c r="AG308" s="205"/>
      <c r="AH308" s="205"/>
      <c r="AI308" s="205"/>
      <c r="AJ308" s="205"/>
      <c r="AK308" s="204"/>
      <c r="AL308" s="205"/>
      <c r="AM308" s="205"/>
      <c r="AN308" s="205"/>
      <c r="AO308" s="205"/>
      <c r="AP308" s="204"/>
      <c r="AQ308" s="205"/>
      <c r="AR308" s="205"/>
      <c r="AS308" s="205"/>
      <c r="AT308" s="205"/>
      <c r="AU308" s="204"/>
      <c r="AV308" s="205"/>
      <c r="AW308" s="205"/>
      <c r="AX308" s="205"/>
      <c r="AY308" s="205"/>
      <c r="AZ308" s="204"/>
      <c r="BA308" s="205"/>
      <c r="BB308" s="205"/>
      <c r="BC308" s="205"/>
      <c r="BD308" s="205"/>
      <c r="BE308" s="204"/>
      <c r="BF308" s="205"/>
      <c r="BG308" s="205"/>
      <c r="BH308" s="205"/>
      <c r="BI308" s="206"/>
    </row>
    <row r="309" spans="1:104" x14ac:dyDescent="0.25">
      <c r="A309" s="207"/>
      <c r="B309" s="204"/>
      <c r="C309" s="205"/>
      <c r="D309" s="205"/>
      <c r="E309" s="205"/>
      <c r="F309" s="205"/>
      <c r="G309" s="204"/>
      <c r="H309" s="205"/>
      <c r="I309" s="205"/>
      <c r="J309" s="205"/>
      <c r="K309" s="205"/>
      <c r="L309" s="204"/>
      <c r="M309" s="205"/>
      <c r="N309" s="205"/>
      <c r="O309" s="205"/>
      <c r="P309" s="205"/>
      <c r="Q309" s="204"/>
      <c r="R309" s="205"/>
      <c r="S309" s="205"/>
      <c r="T309" s="205"/>
      <c r="U309" s="205"/>
      <c r="V309" s="204"/>
      <c r="W309" s="205"/>
      <c r="X309" s="205"/>
      <c r="Y309" s="205"/>
      <c r="Z309" s="205"/>
      <c r="AA309" s="204"/>
      <c r="AB309" s="205"/>
      <c r="AC309" s="205"/>
      <c r="AD309" s="205"/>
      <c r="AE309" s="205"/>
      <c r="AF309" s="204"/>
      <c r="AG309" s="205"/>
      <c r="AH309" s="205"/>
      <c r="AI309" s="205"/>
      <c r="AJ309" s="205"/>
      <c r="AK309" s="204"/>
      <c r="AL309" s="205"/>
      <c r="AM309" s="205"/>
      <c r="AN309" s="205"/>
      <c r="AO309" s="205"/>
      <c r="AP309" s="204"/>
      <c r="AQ309" s="205"/>
      <c r="AR309" s="205"/>
      <c r="AS309" s="205"/>
      <c r="AT309" s="205"/>
      <c r="AU309" s="204"/>
      <c r="AV309" s="205"/>
      <c r="AW309" s="205"/>
      <c r="AX309" s="205"/>
      <c r="AY309" s="205"/>
      <c r="AZ309" s="204"/>
      <c r="BA309" s="205"/>
      <c r="BB309" s="205"/>
      <c r="BC309" s="205"/>
      <c r="BD309" s="205"/>
      <c r="BE309" s="204"/>
      <c r="BF309" s="205"/>
      <c r="BG309" s="205"/>
      <c r="BH309" s="205"/>
      <c r="BI309" s="206"/>
    </row>
    <row r="310" spans="1:104" x14ac:dyDescent="0.25">
      <c r="A310" s="207"/>
      <c r="B310" s="204"/>
      <c r="C310" s="205"/>
      <c r="D310" s="205"/>
      <c r="E310" s="205"/>
      <c r="F310" s="205"/>
      <c r="G310" s="204"/>
      <c r="H310" s="205"/>
      <c r="I310" s="205"/>
      <c r="J310" s="205"/>
      <c r="K310" s="205"/>
      <c r="L310" s="204"/>
      <c r="M310" s="205"/>
      <c r="N310" s="205"/>
      <c r="O310" s="205"/>
      <c r="P310" s="205"/>
      <c r="Q310" s="204"/>
      <c r="R310" s="205"/>
      <c r="S310" s="205"/>
      <c r="T310" s="205"/>
      <c r="U310" s="205"/>
      <c r="V310" s="204"/>
      <c r="W310" s="205"/>
      <c r="X310" s="205"/>
      <c r="Y310" s="205"/>
      <c r="Z310" s="205"/>
      <c r="AA310" s="204"/>
      <c r="AB310" s="205"/>
      <c r="AC310" s="205"/>
      <c r="AD310" s="205"/>
      <c r="AE310" s="205"/>
      <c r="AF310" s="204"/>
      <c r="AG310" s="205"/>
      <c r="AH310" s="205"/>
      <c r="AI310" s="205"/>
      <c r="AJ310" s="205"/>
      <c r="AK310" s="204"/>
      <c r="AL310" s="205"/>
      <c r="AM310" s="205"/>
      <c r="AN310" s="205"/>
      <c r="AO310" s="205"/>
      <c r="AP310" s="204"/>
      <c r="AQ310" s="205"/>
      <c r="AR310" s="205"/>
      <c r="AS310" s="205"/>
      <c r="AT310" s="205"/>
      <c r="AU310" s="204"/>
      <c r="AV310" s="205"/>
      <c r="AW310" s="205"/>
      <c r="AX310" s="205"/>
      <c r="AY310" s="205"/>
      <c r="AZ310" s="204"/>
      <c r="BA310" s="205"/>
      <c r="BB310" s="205"/>
      <c r="BC310" s="205"/>
      <c r="BD310" s="205"/>
      <c r="BE310" s="204"/>
      <c r="BF310" s="205"/>
      <c r="BG310" s="205"/>
      <c r="BH310" s="205"/>
      <c r="BI310" s="206"/>
    </row>
    <row r="311" spans="1:104" ht="13.8" thickBot="1" x14ac:dyDescent="0.3">
      <c r="A311" s="208"/>
      <c r="B311" s="209"/>
      <c r="C311" s="210"/>
      <c r="D311" s="210"/>
      <c r="E311" s="210"/>
      <c r="F311" s="210"/>
      <c r="G311" s="209"/>
      <c r="H311" s="210"/>
      <c r="I311" s="210"/>
      <c r="J311" s="210"/>
      <c r="K311" s="210"/>
      <c r="L311" s="209"/>
      <c r="M311" s="210"/>
      <c r="N311" s="210"/>
      <c r="O311" s="210"/>
      <c r="P311" s="210"/>
      <c r="Q311" s="209"/>
      <c r="R311" s="210"/>
      <c r="S311" s="210"/>
      <c r="T311" s="210"/>
      <c r="U311" s="210"/>
      <c r="V311" s="209"/>
      <c r="W311" s="210"/>
      <c r="X311" s="210"/>
      <c r="Y311" s="210"/>
      <c r="Z311" s="210"/>
      <c r="AA311" s="209"/>
      <c r="AB311" s="210"/>
      <c r="AC311" s="210"/>
      <c r="AD311" s="210"/>
      <c r="AE311" s="210"/>
      <c r="AF311" s="209"/>
      <c r="AG311" s="210"/>
      <c r="AH311" s="210"/>
      <c r="AI311" s="210"/>
      <c r="AJ311" s="210"/>
      <c r="AK311" s="209"/>
      <c r="AL311" s="210"/>
      <c r="AM311" s="210"/>
      <c r="AN311" s="210"/>
      <c r="AO311" s="210"/>
      <c r="AP311" s="209"/>
      <c r="AQ311" s="210"/>
      <c r="AR311" s="210"/>
      <c r="AS311" s="210"/>
      <c r="AT311" s="210"/>
      <c r="AU311" s="209"/>
      <c r="AV311" s="210"/>
      <c r="AW311" s="210"/>
      <c r="AX311" s="210"/>
      <c r="AY311" s="210"/>
      <c r="AZ311" s="209"/>
      <c r="BA311" s="210"/>
      <c r="BB311" s="210"/>
      <c r="BC311" s="210"/>
      <c r="BD311" s="210"/>
      <c r="BE311" s="209"/>
      <c r="BF311" s="210"/>
      <c r="BG311" s="210"/>
      <c r="BH311" s="210"/>
      <c r="BI311" s="211"/>
    </row>
    <row r="312" spans="1:104" x14ac:dyDescent="0.25">
      <c r="B312" s="212"/>
      <c r="C312" s="212"/>
      <c r="D312" s="212"/>
      <c r="E312" s="212"/>
      <c r="F312" s="212"/>
      <c r="G312" s="212"/>
      <c r="H312" s="212"/>
      <c r="I312" s="212"/>
      <c r="J312" s="212"/>
      <c r="K312" s="212"/>
      <c r="L312" s="212"/>
      <c r="M312" s="212"/>
      <c r="N312" s="212"/>
      <c r="O312" s="212"/>
      <c r="P312" s="212"/>
      <c r="Q312" s="212"/>
      <c r="R312" s="212"/>
      <c r="S312" s="212"/>
      <c r="T312" s="212"/>
      <c r="U312" s="212"/>
      <c r="V312" s="212"/>
      <c r="W312" s="212"/>
      <c r="X312" s="212"/>
      <c r="Y312" s="212"/>
      <c r="Z312" s="212"/>
      <c r="AA312" s="212"/>
      <c r="AB312" s="212"/>
      <c r="AC312" s="212"/>
      <c r="AD312" s="212"/>
      <c r="AE312" s="212"/>
      <c r="AF312" s="212"/>
      <c r="AG312" s="212"/>
      <c r="AH312" s="212"/>
      <c r="AI312" s="212"/>
      <c r="AJ312" s="212"/>
      <c r="AK312" s="212"/>
    </row>
    <row r="316" spans="1:104" x14ac:dyDescent="0.25"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99"/>
      <c r="AG316" s="99"/>
      <c r="AH316" s="99"/>
      <c r="AI316" s="99"/>
      <c r="AJ316" s="99"/>
      <c r="AK316" s="99"/>
    </row>
    <row r="317" spans="1:104" x14ac:dyDescent="0.25">
      <c r="B317" s="212"/>
      <c r="C317" s="212"/>
      <c r="D317" s="212"/>
      <c r="E317" s="212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12"/>
      <c r="AE317" s="212"/>
      <c r="AF317" s="212"/>
      <c r="AG317" s="212"/>
      <c r="AH317" s="212"/>
      <c r="AI317" s="212"/>
      <c r="AJ317" s="212"/>
      <c r="AK317" s="212"/>
      <c r="AL317" s="196"/>
    </row>
    <row r="318" spans="1:104" x14ac:dyDescent="0.25">
      <c r="B318" s="212"/>
      <c r="C318" s="212"/>
      <c r="D318" s="212"/>
      <c r="E318" s="212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12"/>
      <c r="AE318" s="212"/>
      <c r="AF318" s="212"/>
      <c r="AG318" s="212"/>
      <c r="AH318" s="212"/>
      <c r="AI318" s="212"/>
      <c r="AJ318" s="212"/>
      <c r="AK318" s="212"/>
    </row>
    <row r="319" spans="1:104" x14ac:dyDescent="0.25">
      <c r="B319" s="99">
        <v>2</v>
      </c>
      <c r="C319" s="99">
        <f>B319+1</f>
        <v>3</v>
      </c>
      <c r="D319" s="99">
        <f t="shared" ref="D319:BO319" si="0">C319+1</f>
        <v>4</v>
      </c>
      <c r="E319" s="99">
        <f t="shared" si="0"/>
        <v>5</v>
      </c>
      <c r="F319" s="99">
        <f t="shared" si="0"/>
        <v>6</v>
      </c>
      <c r="G319" s="99">
        <f t="shared" si="0"/>
        <v>7</v>
      </c>
      <c r="H319" s="99">
        <f t="shared" si="0"/>
        <v>8</v>
      </c>
      <c r="I319" s="99">
        <f t="shared" si="0"/>
        <v>9</v>
      </c>
      <c r="J319" s="99">
        <f t="shared" si="0"/>
        <v>10</v>
      </c>
      <c r="K319" s="99">
        <f t="shared" si="0"/>
        <v>11</v>
      </c>
      <c r="L319" s="99">
        <f t="shared" si="0"/>
        <v>12</v>
      </c>
      <c r="M319" s="99">
        <f t="shared" si="0"/>
        <v>13</v>
      </c>
      <c r="N319" s="99">
        <f t="shared" si="0"/>
        <v>14</v>
      </c>
      <c r="O319" s="99">
        <f t="shared" si="0"/>
        <v>15</v>
      </c>
      <c r="P319" s="99">
        <f t="shared" si="0"/>
        <v>16</v>
      </c>
      <c r="Q319" s="99">
        <f t="shared" si="0"/>
        <v>17</v>
      </c>
      <c r="R319" s="99">
        <f t="shared" si="0"/>
        <v>18</v>
      </c>
      <c r="S319" s="99">
        <f t="shared" si="0"/>
        <v>19</v>
      </c>
      <c r="T319" s="99">
        <f t="shared" si="0"/>
        <v>20</v>
      </c>
      <c r="U319" s="99">
        <f t="shared" si="0"/>
        <v>21</v>
      </c>
      <c r="V319" s="99">
        <f t="shared" si="0"/>
        <v>22</v>
      </c>
      <c r="W319" s="99">
        <f t="shared" si="0"/>
        <v>23</v>
      </c>
      <c r="X319" s="99">
        <f t="shared" si="0"/>
        <v>24</v>
      </c>
      <c r="Y319" s="99">
        <f t="shared" si="0"/>
        <v>25</v>
      </c>
      <c r="Z319" s="99">
        <f t="shared" si="0"/>
        <v>26</v>
      </c>
      <c r="AA319" s="99">
        <f t="shared" si="0"/>
        <v>27</v>
      </c>
      <c r="AB319" s="99">
        <f t="shared" si="0"/>
        <v>28</v>
      </c>
      <c r="AC319" s="99">
        <f t="shared" si="0"/>
        <v>29</v>
      </c>
      <c r="AD319" s="99">
        <f t="shared" si="0"/>
        <v>30</v>
      </c>
      <c r="AE319" s="99">
        <f t="shared" si="0"/>
        <v>31</v>
      </c>
      <c r="AF319" s="99">
        <f t="shared" si="0"/>
        <v>32</v>
      </c>
      <c r="AG319" s="99">
        <f t="shared" si="0"/>
        <v>33</v>
      </c>
      <c r="AH319" s="99">
        <f t="shared" si="0"/>
        <v>34</v>
      </c>
      <c r="AI319" s="99">
        <f t="shared" si="0"/>
        <v>35</v>
      </c>
      <c r="AJ319" s="99">
        <f t="shared" si="0"/>
        <v>36</v>
      </c>
      <c r="AK319" s="99">
        <f t="shared" si="0"/>
        <v>37</v>
      </c>
      <c r="AL319" s="127">
        <f t="shared" si="0"/>
        <v>38</v>
      </c>
      <c r="AM319" s="127">
        <f t="shared" si="0"/>
        <v>39</v>
      </c>
      <c r="AN319" s="127">
        <f t="shared" si="0"/>
        <v>40</v>
      </c>
      <c r="AO319" s="127">
        <f t="shared" si="0"/>
        <v>41</v>
      </c>
      <c r="AP319" s="127">
        <f t="shared" si="0"/>
        <v>42</v>
      </c>
      <c r="AQ319" s="127">
        <f t="shared" si="0"/>
        <v>43</v>
      </c>
      <c r="AR319" s="127">
        <f t="shared" si="0"/>
        <v>44</v>
      </c>
      <c r="AS319" s="127">
        <f t="shared" si="0"/>
        <v>45</v>
      </c>
      <c r="AT319" s="127">
        <f t="shared" si="0"/>
        <v>46</v>
      </c>
      <c r="AU319" s="127">
        <f>AT319+1</f>
        <v>47</v>
      </c>
      <c r="AV319" s="127">
        <f t="shared" si="0"/>
        <v>48</v>
      </c>
      <c r="AW319" s="127">
        <f t="shared" si="0"/>
        <v>49</v>
      </c>
      <c r="AX319" s="127">
        <f t="shared" si="0"/>
        <v>50</v>
      </c>
      <c r="AY319" s="127">
        <f t="shared" si="0"/>
        <v>51</v>
      </c>
      <c r="AZ319" s="127">
        <f t="shared" si="0"/>
        <v>52</v>
      </c>
      <c r="BA319" s="127">
        <f t="shared" si="0"/>
        <v>53</v>
      </c>
      <c r="BB319" s="127">
        <f t="shared" si="0"/>
        <v>54</v>
      </c>
      <c r="BC319" s="127">
        <f t="shared" si="0"/>
        <v>55</v>
      </c>
      <c r="BD319" s="127">
        <f t="shared" si="0"/>
        <v>56</v>
      </c>
      <c r="BE319" s="127">
        <f t="shared" si="0"/>
        <v>57</v>
      </c>
      <c r="BF319" s="127">
        <f t="shared" si="0"/>
        <v>58</v>
      </c>
      <c r="BG319" s="127">
        <f t="shared" si="0"/>
        <v>59</v>
      </c>
      <c r="BH319" s="127">
        <f t="shared" si="0"/>
        <v>60</v>
      </c>
      <c r="BI319" s="127">
        <f t="shared" si="0"/>
        <v>61</v>
      </c>
      <c r="BJ319" s="127">
        <f t="shared" si="0"/>
        <v>62</v>
      </c>
      <c r="BK319" s="127">
        <f t="shared" si="0"/>
        <v>63</v>
      </c>
      <c r="BL319" s="127">
        <f t="shared" si="0"/>
        <v>64</v>
      </c>
      <c r="BM319" s="127">
        <f t="shared" si="0"/>
        <v>65</v>
      </c>
      <c r="BN319" s="127">
        <f t="shared" si="0"/>
        <v>66</v>
      </c>
      <c r="BO319" s="127">
        <f t="shared" si="0"/>
        <v>67</v>
      </c>
      <c r="BP319" s="127">
        <f t="shared" ref="BP319:CY319" si="1">BO319+1</f>
        <v>68</v>
      </c>
      <c r="BQ319" s="127">
        <f t="shared" si="1"/>
        <v>69</v>
      </c>
      <c r="BR319" s="127">
        <f t="shared" si="1"/>
        <v>70</v>
      </c>
      <c r="BS319" s="127">
        <f t="shared" si="1"/>
        <v>71</v>
      </c>
      <c r="BT319" s="127">
        <f t="shared" si="1"/>
        <v>72</v>
      </c>
      <c r="BU319" s="127">
        <f t="shared" si="1"/>
        <v>73</v>
      </c>
      <c r="BV319" s="127">
        <f t="shared" si="1"/>
        <v>74</v>
      </c>
      <c r="BW319" s="127">
        <f t="shared" si="1"/>
        <v>75</v>
      </c>
      <c r="BX319" s="127">
        <f t="shared" si="1"/>
        <v>76</v>
      </c>
      <c r="BY319" s="127">
        <f t="shared" si="1"/>
        <v>77</v>
      </c>
      <c r="BZ319" s="127">
        <f t="shared" si="1"/>
        <v>78</v>
      </c>
      <c r="CA319" s="127">
        <f t="shared" si="1"/>
        <v>79</v>
      </c>
      <c r="CB319" s="127">
        <f t="shared" si="1"/>
        <v>80</v>
      </c>
      <c r="CC319" s="127">
        <f t="shared" si="1"/>
        <v>81</v>
      </c>
      <c r="CD319" s="127">
        <f t="shared" si="1"/>
        <v>82</v>
      </c>
      <c r="CE319" s="127">
        <f t="shared" si="1"/>
        <v>83</v>
      </c>
      <c r="CF319" s="127">
        <f t="shared" si="1"/>
        <v>84</v>
      </c>
      <c r="CG319" s="127">
        <f t="shared" si="1"/>
        <v>85</v>
      </c>
      <c r="CH319" s="127">
        <f t="shared" si="1"/>
        <v>86</v>
      </c>
      <c r="CI319" s="127">
        <f t="shared" si="1"/>
        <v>87</v>
      </c>
      <c r="CJ319" s="127">
        <f t="shared" si="1"/>
        <v>88</v>
      </c>
      <c r="CK319" s="127">
        <f t="shared" si="1"/>
        <v>89</v>
      </c>
      <c r="CL319" s="127">
        <f t="shared" si="1"/>
        <v>90</v>
      </c>
      <c r="CM319" s="127">
        <f t="shared" si="1"/>
        <v>91</v>
      </c>
      <c r="CN319" s="127">
        <f t="shared" si="1"/>
        <v>92</v>
      </c>
      <c r="CO319" s="127">
        <f t="shared" si="1"/>
        <v>93</v>
      </c>
      <c r="CP319" s="127">
        <f t="shared" si="1"/>
        <v>94</v>
      </c>
      <c r="CQ319" s="127">
        <f t="shared" si="1"/>
        <v>95</v>
      </c>
      <c r="CR319" s="127">
        <f t="shared" si="1"/>
        <v>96</v>
      </c>
      <c r="CS319" s="127">
        <f t="shared" si="1"/>
        <v>97</v>
      </c>
      <c r="CT319" s="127">
        <f t="shared" si="1"/>
        <v>98</v>
      </c>
      <c r="CU319" s="127">
        <f t="shared" si="1"/>
        <v>99</v>
      </c>
      <c r="CV319" s="127">
        <f t="shared" si="1"/>
        <v>100</v>
      </c>
      <c r="CW319" s="127">
        <f t="shared" si="1"/>
        <v>101</v>
      </c>
      <c r="CX319" s="127">
        <f t="shared" si="1"/>
        <v>102</v>
      </c>
      <c r="CY319" s="127">
        <f t="shared" si="1"/>
        <v>103</v>
      </c>
    </row>
    <row r="320" spans="1:104" x14ac:dyDescent="0.25">
      <c r="A320" s="127" t="str">
        <f>CZ320&amp;" - "&amp;"SECA"</f>
        <v>AJahuel220 - SECA</v>
      </c>
      <c r="B320" s="212">
        <f>VLOOKUP($CZ320,'CMG. HID. SECA'!$A$5:$BO$320,B$319,FALSE)</f>
        <v>50.716835033539716</v>
      </c>
      <c r="C320" s="212">
        <f>VLOOKUP($CZ320,'CMG. HID. SECA'!$A$5:$BO$320,C$319,FALSE)</f>
        <v>50.016231320980268</v>
      </c>
      <c r="D320" s="212">
        <f>VLOOKUP($CZ320,'CMG. HID. SECA'!$A$5:$BO$320,D$319,FALSE)</f>
        <v>50.298996782250903</v>
      </c>
      <c r="E320" s="212">
        <f>VLOOKUP($CZ320,'CMG. HID. SECA'!$A$5:$BO$320,E$319,FALSE)</f>
        <v>49.975029169182058</v>
      </c>
      <c r="F320" s="212">
        <f>VLOOKUP($CZ320,'CMG. HID. SECA'!$A$5:$BO$320,F$319,FALSE)</f>
        <v>51.76038733513645</v>
      </c>
      <c r="G320" s="212">
        <f>VLOOKUP($CZ320,'CMG. HID. SECA'!$A$5:$BO$320,G$319,FALSE)</f>
        <v>52.535603313318944</v>
      </c>
      <c r="H320" s="212">
        <f>VLOOKUP($CZ320,'CMG. HID. SECA'!$A$5:$BO$320,H$319,FALSE)</f>
        <v>50.422479508954254</v>
      </c>
      <c r="I320" s="212">
        <f>VLOOKUP($CZ320,'CMG. HID. SECA'!$A$5:$BO$320,I$319,FALSE)</f>
        <v>52.69944816413215</v>
      </c>
      <c r="J320" s="212">
        <f>VLOOKUP($CZ320,'CMG. HID. SECA'!$A$5:$BO$320,J$319,FALSE)</f>
        <v>52.76486727661915</v>
      </c>
      <c r="K320" s="212">
        <f>VLOOKUP($CZ320,'CMG. HID. SECA'!$A$5:$BO$320,K$319,FALSE)</f>
        <v>53.992677099628281</v>
      </c>
      <c r="L320" s="212">
        <f>VLOOKUP($CZ320,'CMG. HID. SECA'!$A$5:$BO$320,L$319,FALSE)</f>
        <v>38.237051295303765</v>
      </c>
      <c r="M320" s="212">
        <f>VLOOKUP($CZ320,'CMG. HID. SECA'!$A$5:$BO$320,M$319,FALSE)</f>
        <v>37.943768179675509</v>
      </c>
      <c r="N320" s="212">
        <f>VLOOKUP($CZ320,'CMG. HID. SECA'!$A$5:$BO$320,N$319,FALSE)</f>
        <v>38.319990039269022</v>
      </c>
      <c r="O320" s="212">
        <f>VLOOKUP($CZ320,'CMG. HID. SECA'!$A$5:$BO$320,O$319,FALSE)</f>
        <v>38.243352277117857</v>
      </c>
      <c r="P320" s="212">
        <f>VLOOKUP($CZ320,'CMG. HID. SECA'!$A$5:$BO$320,P$319,FALSE)</f>
        <v>38.890139661552418</v>
      </c>
      <c r="Q320" s="212">
        <f>VLOOKUP($CZ320,'CMG. HID. SECA'!$A$5:$BO$320,Q$319,FALSE)</f>
        <v>45.161011242124324</v>
      </c>
      <c r="R320" s="212">
        <f>VLOOKUP($CZ320,'CMG. HID. SECA'!$A$5:$BO$320,R$319,FALSE)</f>
        <v>44.513806340770941</v>
      </c>
      <c r="S320" s="212">
        <f>VLOOKUP($CZ320,'CMG. HID. SECA'!$A$5:$BO$320,S$319,FALSE)</f>
        <v>45.205162034099878</v>
      </c>
      <c r="T320" s="212">
        <f>VLOOKUP($CZ320,'CMG. HID. SECA'!$A$5:$BO$320,T$319,FALSE)</f>
        <v>44.601434803932776</v>
      </c>
      <c r="U320" s="212">
        <f>VLOOKUP($CZ320,'CMG. HID. SECA'!$A$5:$BO$320,U$319,FALSE)</f>
        <v>46.155528503477861</v>
      </c>
      <c r="V320" s="212">
        <f>VLOOKUP($CZ320,'CMG. HID. SECA'!$A$5:$BO$320,V$319,FALSE)</f>
        <v>35.891739930484562</v>
      </c>
      <c r="W320" s="212">
        <f>VLOOKUP($CZ320,'CMG. HID. SECA'!$A$5:$BO$320,W$319,FALSE)</f>
        <v>35.777440012737337</v>
      </c>
      <c r="X320" s="212">
        <f>VLOOKUP($CZ320,'CMG. HID. SECA'!$A$5:$BO$320,X$319,FALSE)</f>
        <v>35.737920297512275</v>
      </c>
      <c r="Y320" s="212">
        <f>VLOOKUP($CZ320,'CMG. HID. SECA'!$A$5:$BO$320,Y$319,FALSE)</f>
        <v>35.311160275163722</v>
      </c>
      <c r="Z320" s="212">
        <f>VLOOKUP($CZ320,'CMG. HID. SECA'!$A$5:$BO$320,Z$319,FALSE)</f>
        <v>36.278023204283564</v>
      </c>
      <c r="AA320" s="212">
        <f>VLOOKUP($CZ320,'CMG. HID. SECA'!$A$5:$BO$320,AA$319,FALSE)</f>
        <v>34.925113018685046</v>
      </c>
      <c r="AB320" s="212">
        <f>VLOOKUP($CZ320,'CMG. HID. SECA'!$A$5:$BO$320,AB$319,FALSE)</f>
        <v>34.713035289409383</v>
      </c>
      <c r="AC320" s="212">
        <f>VLOOKUP($CZ320,'CMG. HID. SECA'!$A$5:$BO$320,AC$319,FALSE)</f>
        <v>34.552770231021022</v>
      </c>
      <c r="AD320" s="212">
        <f>VLOOKUP($CZ320,'CMG. HID. SECA'!$A$5:$BO$320,AD$319,FALSE)</f>
        <v>34.393628433337739</v>
      </c>
      <c r="AE320" s="212">
        <f>VLOOKUP($CZ320,'CMG. HID. SECA'!$A$5:$BO$320,AE$319,FALSE)</f>
        <v>35.821016289394564</v>
      </c>
      <c r="AF320" s="212">
        <f>VLOOKUP($CZ320,'CMG. HID. SECA'!$A$5:$BO$320,AF$319,FALSE)</f>
        <v>33.048878844889252</v>
      </c>
      <c r="AG320" s="212">
        <f>VLOOKUP($CZ320,'CMG. HID. SECA'!$A$5:$BO$320,AG$319,FALSE)</f>
        <v>32.742529887389836</v>
      </c>
      <c r="AH320" s="212">
        <f>VLOOKUP($CZ320,'CMG. HID. SECA'!$A$5:$BO$320,AH$319,FALSE)</f>
        <v>32.628048180936588</v>
      </c>
      <c r="AI320" s="212">
        <f>VLOOKUP($CZ320,'CMG. HID. SECA'!$A$5:$BO$320,AI$319,FALSE)</f>
        <v>32.442542769593793</v>
      </c>
      <c r="AJ320" s="212">
        <f>VLOOKUP($CZ320,'CMG. HID. SECA'!$A$5:$BO$320,AJ$319,FALSE)</f>
        <v>33.86459923308135</v>
      </c>
      <c r="AK320" s="212">
        <f>VLOOKUP($CZ320,'CMG. HID. SECA'!$A$5:$BO$320,AK$319,FALSE)</f>
        <v>33.148499042376883</v>
      </c>
      <c r="AL320" s="196">
        <f>VLOOKUP($CZ320,'CMG. HID. SECA'!$A$5:$BO$320,AL$319,FALSE)</f>
        <v>32.862978763151709</v>
      </c>
      <c r="AM320" s="127">
        <f>VLOOKUP($CZ320,'CMG. HID. SECA'!$A$5:$BO$320,AM$319,FALSE)</f>
        <v>32.568629117909083</v>
      </c>
      <c r="AN320" s="127">
        <f>VLOOKUP($CZ320,'CMG. HID. SECA'!$A$5:$BO$320,AN$319,FALSE)</f>
        <v>32.326763771685897</v>
      </c>
      <c r="AO320" s="127">
        <f>VLOOKUP($CZ320,'CMG. HID. SECA'!$A$5:$BO$320,AO$319,FALSE)</f>
        <v>33.426353636102533</v>
      </c>
      <c r="AP320" s="127">
        <f>VLOOKUP($CZ320,'CMG. HID. SECA'!$A$5:$BO$320,AP$319,FALSE)</f>
        <v>31.914215590365753</v>
      </c>
      <c r="AQ320" s="127">
        <f>VLOOKUP($CZ320,'CMG. HID. SECA'!$A$5:$BO$320,AQ$319,FALSE)</f>
        <v>31.772794421645621</v>
      </c>
      <c r="AR320" s="127">
        <f>VLOOKUP($CZ320,'CMG. HID. SECA'!$A$5:$BO$320,AR$319,FALSE)</f>
        <v>31.541925621876665</v>
      </c>
      <c r="AS320" s="127">
        <f>VLOOKUP($CZ320,'CMG. HID. SECA'!$A$5:$BO$320,AS$319,FALSE)</f>
        <v>31.03324703125655</v>
      </c>
      <c r="AT320" s="127">
        <f>VLOOKUP($CZ320,'CMG. HID. SECA'!$A$5:$BO$320,AT$319,FALSE)</f>
        <v>32.552743235583335</v>
      </c>
      <c r="AU320" s="127">
        <f>VLOOKUP($CZ320,'CMG. HID. SECA'!$A$5:$BO$320,AU$319,FALSE)</f>
        <v>33.834131813032528</v>
      </c>
      <c r="AV320" s="127">
        <f>VLOOKUP($CZ320,'CMG. HID. SECA'!$A$5:$BO$320,AV$319,FALSE)</f>
        <v>33.707259983381249</v>
      </c>
      <c r="AW320" s="127">
        <f>VLOOKUP($CZ320,'CMG. HID. SECA'!$A$5:$BO$320,AW$319,FALSE)</f>
        <v>33.69582267550777</v>
      </c>
      <c r="AX320" s="127">
        <f>VLOOKUP($CZ320,'CMG. HID. SECA'!$A$5:$BO$320,AX$319,FALSE)</f>
        <v>32.954175988258157</v>
      </c>
      <c r="AY320" s="127">
        <f>VLOOKUP($CZ320,'CMG. HID. SECA'!$A$5:$BO$320,AY$319,FALSE)</f>
        <v>34.090598527219541</v>
      </c>
      <c r="AZ320" s="127">
        <f>VLOOKUP($CZ320,'CMG. HID. SECA'!$A$5:$BO$320,AZ$319,FALSE)</f>
        <v>34.243315136624879</v>
      </c>
      <c r="BA320" s="127">
        <f>VLOOKUP($CZ320,'CMG. HID. SECA'!$A$5:$BO$320,BA$319,FALSE)</f>
        <v>34.206394896379123</v>
      </c>
      <c r="BB320" s="127">
        <f>VLOOKUP($CZ320,'CMG. HID. SECA'!$A$5:$BO$320,BB$319,FALSE)</f>
        <v>34.250991670979047</v>
      </c>
      <c r="BC320" s="127">
        <f>VLOOKUP($CZ320,'CMG. HID. SECA'!$A$5:$BO$320,BC$319,FALSE)</f>
        <v>33.950154396312705</v>
      </c>
      <c r="BD320" s="127">
        <f>VLOOKUP($CZ320,'CMG. HID. SECA'!$A$5:$BO$320,BD$319,FALSE)</f>
        <v>35.121534830496351</v>
      </c>
      <c r="BE320" s="127">
        <f>VLOOKUP($CZ320,'CMG. HID. SECA'!$A$5:$BO$320,BE$319,FALSE)</f>
        <v>35.242419363567883</v>
      </c>
      <c r="BF320" s="127">
        <f>VLOOKUP($CZ320,'CMG. HID. SECA'!$A$5:$BO$320,BF$319,FALSE)</f>
        <v>35.136906936566433</v>
      </c>
      <c r="BG320" s="127">
        <f>VLOOKUP($CZ320,'CMG. HID. SECA'!$A$5:$BO$320,BG$319,FALSE)</f>
        <v>35.233715071825351</v>
      </c>
      <c r="BH320" s="127">
        <f>VLOOKUP($CZ320,'CMG. HID. SECA'!$A$5:$BO$320,BH$319,FALSE)</f>
        <v>34.456376227619216</v>
      </c>
      <c r="BI320" s="127">
        <f>VLOOKUP($CZ320,'CMG. HID. SECA'!$A$5:$BO$320,BI$319,FALSE)</f>
        <v>35.51662941778924</v>
      </c>
      <c r="BJ320" s="127">
        <f>VLOOKUP($CZ320,'CMG. HID. SECA'!$A$5:$BO$320,BJ$319,FALSE)</f>
        <v>0</v>
      </c>
      <c r="BK320" s="127">
        <f>VLOOKUP($CZ320,'CMG. HID. SECA'!$A$5:$BO$320,BK$319,FALSE)</f>
        <v>0</v>
      </c>
      <c r="BL320" s="127">
        <f>VLOOKUP($CZ320,'CMG. HID. SECA'!$A$5:$BO$320,BL$319,FALSE)</f>
        <v>0</v>
      </c>
      <c r="BM320" s="127">
        <f>VLOOKUP($CZ320,'CMG. HID. SECA'!$A$5:$BO$320,BM$319,FALSE)</f>
        <v>0</v>
      </c>
      <c r="BN320" s="127">
        <f>VLOOKUP($CZ320,'CMG. HID. SECA'!$A$5:$BO$320,BN$319,FALSE)</f>
        <v>0</v>
      </c>
      <c r="BO320" s="127">
        <f>VLOOKUP($CZ320,'CMG. HID. SECA'!$A$5:$BO$320,BO$319,FALSE)</f>
        <v>0</v>
      </c>
      <c r="BP320" s="127" t="e">
        <f>VLOOKUP($CZ320,'CMG. HID. SECA'!$A$5:$BO$320,BP$319,FALSE)</f>
        <v>#REF!</v>
      </c>
      <c r="BQ320" s="127" t="e">
        <f>VLOOKUP($CZ320,'CMG. HID. SECA'!$A$5:$BO$320,BQ$319,FALSE)</f>
        <v>#REF!</v>
      </c>
      <c r="BR320" s="127" t="e">
        <f>VLOOKUP($CZ320,'CMG. HID. SECA'!$A$5:$BO$320,BR$319,FALSE)</f>
        <v>#REF!</v>
      </c>
      <c r="BS320" s="127" t="e">
        <f>VLOOKUP($CZ320,'CMG. HID. SECA'!$A$5:$BO$320,BS$319,FALSE)</f>
        <v>#REF!</v>
      </c>
      <c r="BT320" s="127" t="e">
        <f>VLOOKUP($CZ320,'CMG. HID. SECA'!$A$5:$BO$320,BT$319,FALSE)</f>
        <v>#REF!</v>
      </c>
      <c r="BU320" s="127" t="e">
        <f>VLOOKUP($CZ320,'CMG. HID. SECA'!$A$5:$BO$320,BU$319,FALSE)</f>
        <v>#REF!</v>
      </c>
      <c r="BV320" s="127" t="e">
        <f>VLOOKUP($CZ320,'CMG. HID. SECA'!$A$5:$BO$320,BV$319,FALSE)</f>
        <v>#REF!</v>
      </c>
      <c r="BW320" s="127" t="e">
        <f>VLOOKUP($CZ320,'CMG. HID. SECA'!$A$5:$BO$320,BW$319,FALSE)</f>
        <v>#REF!</v>
      </c>
      <c r="BX320" s="127" t="e">
        <f>VLOOKUP($CZ320,'CMG. HID. SECA'!$A$5:$BO$320,BX$319,FALSE)</f>
        <v>#REF!</v>
      </c>
      <c r="BY320" s="127" t="e">
        <f>VLOOKUP($CZ320,'CMG. HID. SECA'!$A$5:$BO$320,BY$319,FALSE)</f>
        <v>#REF!</v>
      </c>
      <c r="BZ320" s="127" t="e">
        <f>VLOOKUP($CZ320,'CMG. HID. SECA'!$A$5:$BO$320,BZ$319,FALSE)</f>
        <v>#REF!</v>
      </c>
      <c r="CA320" s="127" t="e">
        <f>VLOOKUP($CZ320,'CMG. HID. SECA'!$A$5:$BO$320,CA$319,FALSE)</f>
        <v>#REF!</v>
      </c>
      <c r="CB320" s="127" t="e">
        <f>VLOOKUP($CZ320,'CMG. HID. SECA'!$A$5:$BO$320,CB$319,FALSE)</f>
        <v>#REF!</v>
      </c>
      <c r="CC320" s="127" t="e">
        <f>VLOOKUP($CZ320,'CMG. HID. SECA'!$A$5:$BO$320,CC$319,FALSE)</f>
        <v>#REF!</v>
      </c>
      <c r="CD320" s="127" t="e">
        <f>VLOOKUP($CZ320,'CMG. HID. SECA'!$A$5:$BO$320,CD$319,FALSE)</f>
        <v>#REF!</v>
      </c>
      <c r="CE320" s="127" t="e">
        <f>VLOOKUP($CZ320,'CMG. HID. SECA'!$A$5:$BO$320,CE$319,FALSE)</f>
        <v>#REF!</v>
      </c>
      <c r="CF320" s="127" t="e">
        <f>VLOOKUP($CZ320,'CMG. HID. SECA'!$A$5:$BO$320,CF$319,FALSE)</f>
        <v>#REF!</v>
      </c>
      <c r="CG320" s="127" t="e">
        <f>VLOOKUP($CZ320,'CMG. HID. SECA'!$A$5:$BO$320,CG$319,FALSE)</f>
        <v>#REF!</v>
      </c>
      <c r="CH320" s="127" t="e">
        <f>VLOOKUP($CZ320,'CMG. HID. SECA'!$A$5:$BO$320,CH$319,FALSE)</f>
        <v>#REF!</v>
      </c>
      <c r="CI320" s="127" t="e">
        <f>VLOOKUP($CZ320,'CMG. HID. SECA'!$A$5:$BO$320,CI$319,FALSE)</f>
        <v>#REF!</v>
      </c>
      <c r="CJ320" s="127" t="e">
        <f>VLOOKUP($CZ320,'CMG. HID. SECA'!$A$5:$BO$320,CJ$319,FALSE)</f>
        <v>#REF!</v>
      </c>
      <c r="CK320" s="127" t="e">
        <f>VLOOKUP($CZ320,'CMG. HID. SECA'!$A$5:$BO$320,CK$319,FALSE)</f>
        <v>#REF!</v>
      </c>
      <c r="CL320" s="127" t="e">
        <f>VLOOKUP($CZ320,'CMG. HID. SECA'!$A$5:$BO$320,CL$319,FALSE)</f>
        <v>#REF!</v>
      </c>
      <c r="CM320" s="127" t="e">
        <f>VLOOKUP($CZ320,'CMG. HID. SECA'!$A$5:$BO$320,CM$319,FALSE)</f>
        <v>#REF!</v>
      </c>
      <c r="CN320" s="127" t="e">
        <f>VLOOKUP($CZ320,'CMG. HID. SECA'!$A$5:$BO$320,CN$319,FALSE)</f>
        <v>#REF!</v>
      </c>
      <c r="CO320" s="127" t="e">
        <f>VLOOKUP($CZ320,'CMG. HID. SECA'!$A$5:$BO$320,CO$319,FALSE)</f>
        <v>#REF!</v>
      </c>
      <c r="CP320" s="127" t="e">
        <f>VLOOKUP($CZ320,'CMG. HID. SECA'!$A$5:$BO$320,CP$319,FALSE)</f>
        <v>#REF!</v>
      </c>
      <c r="CQ320" s="127" t="e">
        <f>VLOOKUP($CZ320,'CMG. HID. SECA'!$A$5:$BO$320,CQ$319,FALSE)</f>
        <v>#REF!</v>
      </c>
      <c r="CR320" s="127" t="e">
        <f>VLOOKUP($CZ320,'CMG. HID. SECA'!$A$5:$BO$320,CR$319,FALSE)</f>
        <v>#REF!</v>
      </c>
      <c r="CS320" s="127" t="e">
        <f>VLOOKUP($CZ320,'CMG. HID. SECA'!$A$5:$BO$320,CS$319,FALSE)</f>
        <v>#REF!</v>
      </c>
      <c r="CT320" s="127" t="e">
        <f>VLOOKUP($CZ320,'CMG. HID. SECA'!$A$5:$BO$320,CT$319,FALSE)</f>
        <v>#REF!</v>
      </c>
      <c r="CU320" s="127" t="e">
        <f>VLOOKUP($CZ320,'CMG. HID. SECA'!$A$5:$BO$320,CU$319,FALSE)</f>
        <v>#REF!</v>
      </c>
      <c r="CV320" s="127" t="e">
        <f>VLOOKUP($CZ320,'CMG. HID. SECA'!$A$5:$BO$320,CV$319,FALSE)</f>
        <v>#REF!</v>
      </c>
      <c r="CW320" s="127" t="e">
        <f>VLOOKUP($CZ320,'CMG. HID. SECA'!$A$5:$BO$320,CW$319,FALSE)</f>
        <v>#REF!</v>
      </c>
      <c r="CX320" s="127" t="e">
        <f>VLOOKUP($CZ320,'CMG. HID. SECA'!$A$5:$BO$320,CX$319,FALSE)</f>
        <v>#REF!</v>
      </c>
      <c r="CY320" s="127" t="e">
        <f>VLOOKUP($CZ320,'CMG. HID. SECA'!$A$5:$BO$320,CY$319,FALSE)</f>
        <v>#REF!</v>
      </c>
      <c r="CZ320" s="127" t="s">
        <v>1639</v>
      </c>
    </row>
    <row r="321" spans="1:104" x14ac:dyDescent="0.25">
      <c r="A321" s="127" t="str">
        <f>CZ321&amp;" - "&amp;"MEDIA"</f>
        <v>AJahuel220 - MEDIA</v>
      </c>
      <c r="B321" s="212">
        <f>VLOOKUP($CZ321,'CMG. HID. MEDIA'!$A$5:$CA$317,B$319,FALSE)</f>
        <v>50.716835033539716</v>
      </c>
      <c r="C321" s="212">
        <f>VLOOKUP($CZ321,'CMG. HID. MEDIA'!$A$5:$CA$317,C$319,FALSE)</f>
        <v>50.016231320980268</v>
      </c>
      <c r="D321" s="212">
        <f>VLOOKUP($CZ321,'CMG. HID. MEDIA'!$A$5:$CA$317,D$319,FALSE)</f>
        <v>50.298996782250903</v>
      </c>
      <c r="E321" s="212">
        <f>VLOOKUP($CZ321,'CMG. HID. MEDIA'!$A$5:$CA$317,E$319,FALSE)</f>
        <v>49.975029169182058</v>
      </c>
      <c r="F321" s="212">
        <f>VLOOKUP($CZ321,'CMG. HID. MEDIA'!$A$5:$CA$317,F$319,FALSE)</f>
        <v>51.76038733513645</v>
      </c>
      <c r="G321" s="212">
        <f>VLOOKUP($CZ321,'CMG. HID. MEDIA'!$A$5:$CA$317,G$319,FALSE)</f>
        <v>40.610440196504911</v>
      </c>
      <c r="H321" s="212">
        <f>VLOOKUP($CZ321,'CMG. HID. MEDIA'!$A$5:$CA$317,H$319,FALSE)</f>
        <v>39.73331627409722</v>
      </c>
      <c r="I321" s="212">
        <f>VLOOKUP($CZ321,'CMG. HID. MEDIA'!$A$5:$CA$317,I$319,FALSE)</f>
        <v>40.783274924979295</v>
      </c>
      <c r="J321" s="212">
        <f>VLOOKUP($CZ321,'CMG. HID. MEDIA'!$A$5:$CA$317,J$319,FALSE)</f>
        <v>41.029509395180803</v>
      </c>
      <c r="K321" s="212">
        <f>VLOOKUP($CZ321,'CMG. HID. MEDIA'!$A$5:$CA$317,K$319,FALSE)</f>
        <v>42.627505218128078</v>
      </c>
      <c r="L321" s="212">
        <f>VLOOKUP($CZ321,'CMG. HID. MEDIA'!$A$5:$CA$317,L$319,FALSE)</f>
        <v>34.663110938042067</v>
      </c>
      <c r="M321" s="212">
        <f>VLOOKUP($CZ321,'CMG. HID. MEDIA'!$A$5:$CA$317,M$319,FALSE)</f>
        <v>34.391493079034994</v>
      </c>
      <c r="N321" s="212">
        <f>VLOOKUP($CZ321,'CMG. HID. MEDIA'!$A$5:$CA$317,N$319,FALSE)</f>
        <v>34.864154300920994</v>
      </c>
      <c r="O321" s="212">
        <f>VLOOKUP($CZ321,'CMG. HID. MEDIA'!$A$5:$CA$317,O$319,FALSE)</f>
        <v>34.729700355666139</v>
      </c>
      <c r="P321" s="212">
        <f>VLOOKUP($CZ321,'CMG. HID. MEDIA'!$A$5:$CA$317,P$319,FALSE)</f>
        <v>35.847232195829797</v>
      </c>
      <c r="Q321" s="212">
        <f>VLOOKUP($CZ321,'CMG. HID. MEDIA'!$A$5:$CA$317,Q$319,FALSE)</f>
        <v>37.441664795267052</v>
      </c>
      <c r="R321" s="212">
        <f>VLOOKUP($CZ321,'CMG. HID. MEDIA'!$A$5:$CA$317,R$319,FALSE)</f>
        <v>37.199680238779891</v>
      </c>
      <c r="S321" s="212">
        <f>VLOOKUP($CZ321,'CMG. HID. MEDIA'!$A$5:$CA$317,S$319,FALSE)</f>
        <v>37.536048564806507</v>
      </c>
      <c r="T321" s="212">
        <f>VLOOKUP($CZ321,'CMG. HID. MEDIA'!$A$5:$CA$317,T$319,FALSE)</f>
        <v>37.312647909114865</v>
      </c>
      <c r="U321" s="212">
        <f>VLOOKUP($CZ321,'CMG. HID. MEDIA'!$A$5:$CA$317,U$319,FALSE)</f>
        <v>38.726460633108161</v>
      </c>
      <c r="V321" s="212">
        <f>VLOOKUP($CZ321,'CMG. HID. MEDIA'!$A$5:$CA$317,V$319,FALSE)</f>
        <v>34.197631674859771</v>
      </c>
      <c r="W321" s="212">
        <f>VLOOKUP($CZ321,'CMG. HID. MEDIA'!$A$5:$CA$317,W$319,FALSE)</f>
        <v>34.091006968075476</v>
      </c>
      <c r="X321" s="212">
        <f>VLOOKUP($CZ321,'CMG. HID. MEDIA'!$A$5:$CA$317,X$319,FALSE)</f>
        <v>34.231840578641695</v>
      </c>
      <c r="Y321" s="212">
        <f>VLOOKUP($CZ321,'CMG. HID. MEDIA'!$A$5:$CA$317,Y$319,FALSE)</f>
        <v>33.947131156237965</v>
      </c>
      <c r="Z321" s="212">
        <f>VLOOKUP($CZ321,'CMG. HID. MEDIA'!$A$5:$CA$317,Z$319,FALSE)</f>
        <v>34.898626910454759</v>
      </c>
      <c r="AA321" s="212">
        <f>VLOOKUP($CZ321,'CMG. HID. MEDIA'!$A$5:$CA$317,AA$319,FALSE)</f>
        <v>32.284844309795787</v>
      </c>
      <c r="AB321" s="212">
        <f>VLOOKUP($CZ321,'CMG. HID. MEDIA'!$A$5:$CA$317,AB$319,FALSE)</f>
        <v>31.984180877028223</v>
      </c>
      <c r="AC321" s="212">
        <f>VLOOKUP($CZ321,'CMG. HID. MEDIA'!$A$5:$CA$317,AC$319,FALSE)</f>
        <v>32.143203043457135</v>
      </c>
      <c r="AD321" s="212">
        <f>VLOOKUP($CZ321,'CMG. HID. MEDIA'!$A$5:$CA$317,AD$319,FALSE)</f>
        <v>31.78156244058227</v>
      </c>
      <c r="AE321" s="212">
        <f>VLOOKUP($CZ321,'CMG. HID. MEDIA'!$A$5:$CA$317,AE$319,FALSE)</f>
        <v>33.053850347893089</v>
      </c>
      <c r="AF321" s="212">
        <f>VLOOKUP($CZ321,'CMG. HID. MEDIA'!$A$5:$CA$317,AF$319,FALSE)</f>
        <v>31.617349617685825</v>
      </c>
      <c r="AG321" s="212">
        <f>VLOOKUP($CZ321,'CMG. HID. MEDIA'!$A$5:$CA$317,AG$319,FALSE)</f>
        <v>31.399991914372901</v>
      </c>
      <c r="AH321" s="212">
        <f>VLOOKUP($CZ321,'CMG. HID. MEDIA'!$A$5:$CA$317,AH$319,FALSE)</f>
        <v>29.979501046885989</v>
      </c>
      <c r="AI321" s="212">
        <f>VLOOKUP($CZ321,'CMG. HID. MEDIA'!$A$5:$CA$317,AI$319,FALSE)</f>
        <v>29.48347525071831</v>
      </c>
      <c r="AJ321" s="212">
        <f>VLOOKUP($CZ321,'CMG. HID. MEDIA'!$A$5:$CA$317,AJ$319,FALSE)</f>
        <v>31.491302232871735</v>
      </c>
      <c r="AK321" s="212">
        <f>VLOOKUP($CZ321,'CMG. HID. MEDIA'!$A$5:$CA$317,AK$319,FALSE)</f>
        <v>32.52444405724885</v>
      </c>
      <c r="AL321" s="127">
        <f>VLOOKUP($CZ321,'CMG. HID. MEDIA'!$A$5:$CA$317,AL$319,FALSE)</f>
        <v>32.093803965982509</v>
      </c>
      <c r="AM321" s="127">
        <f>VLOOKUP($CZ321,'CMG. HID. MEDIA'!$A$5:$CA$317,AM$319,FALSE)</f>
        <v>30.550057431179283</v>
      </c>
      <c r="AN321" s="127">
        <f>VLOOKUP($CZ321,'CMG. HID. MEDIA'!$A$5:$CA$317,AN$319,FALSE)</f>
        <v>30.01594900703331</v>
      </c>
      <c r="AO321" s="127">
        <f>VLOOKUP($CZ321,'CMG. HID. MEDIA'!$A$5:$CA$317,AO$319,FALSE)</f>
        <v>33.146361352572697</v>
      </c>
      <c r="AP321" s="127">
        <f>VLOOKUP($CZ321,'CMG. HID. MEDIA'!$A$5:$CA$317,AP$319,FALSE)</f>
        <v>31.165217354525073</v>
      </c>
      <c r="AQ321" s="127">
        <f>VLOOKUP($CZ321,'CMG. HID. MEDIA'!$A$5:$CA$317,AQ$319,FALSE)</f>
        <v>31.085130215503483</v>
      </c>
      <c r="AR321" s="127">
        <f>VLOOKUP($CZ321,'CMG. HID. MEDIA'!$A$5:$CA$317,AR$319,FALSE)</f>
        <v>30.834965504873782</v>
      </c>
      <c r="AS321" s="127">
        <f>VLOOKUP($CZ321,'CMG. HID. MEDIA'!$A$5:$CA$317,AS$319,FALSE)</f>
        <v>30.42840628849121</v>
      </c>
      <c r="AT321" s="127">
        <f>VLOOKUP($CZ321,'CMG. HID. MEDIA'!$A$5:$CA$317,AT$319,FALSE)</f>
        <v>31.666631147555822</v>
      </c>
      <c r="AU321" s="127">
        <f>VLOOKUP($CZ321,'CMG. HID. MEDIA'!$A$5:$CA$317,AU$319,FALSE)</f>
        <v>32.062904168240053</v>
      </c>
      <c r="AV321" s="127">
        <f>VLOOKUP($CZ321,'CMG. HID. MEDIA'!$A$5:$CA$317,AV$319,FALSE)</f>
        <v>32.067471053653094</v>
      </c>
      <c r="AW321" s="127">
        <f>VLOOKUP($CZ321,'CMG. HID. MEDIA'!$A$5:$CA$317,AW$319,FALSE)</f>
        <v>32.000053769532911</v>
      </c>
      <c r="AX321" s="127">
        <f>VLOOKUP($CZ321,'CMG. HID. MEDIA'!$A$5:$CA$317,AX$319,FALSE)</f>
        <v>31.649621510040426</v>
      </c>
      <c r="AY321" s="127">
        <f>VLOOKUP($CZ321,'CMG. HID. MEDIA'!$A$5:$CA$317,AY$319,FALSE)</f>
        <v>32.956109918664552</v>
      </c>
      <c r="AZ321" s="127">
        <f>VLOOKUP($CZ321,'CMG. HID. MEDIA'!$A$5:$CA$317,AZ$319,FALSE)</f>
        <v>33.117119096210509</v>
      </c>
      <c r="BA321" s="127">
        <f>VLOOKUP($CZ321,'CMG. HID. MEDIA'!$A$5:$CA$317,BA$319,FALSE)</f>
        <v>33.032138498282976</v>
      </c>
      <c r="BB321" s="127">
        <f>VLOOKUP($CZ321,'CMG. HID. MEDIA'!$A$5:$CA$317,BB$319,FALSE)</f>
        <v>33.088840778789603</v>
      </c>
      <c r="BC321" s="127">
        <f>VLOOKUP($CZ321,'CMG. HID. MEDIA'!$A$5:$CA$317,BC$319,FALSE)</f>
        <v>32.964278021986118</v>
      </c>
      <c r="BD321" s="127">
        <f>VLOOKUP($CZ321,'CMG. HID. MEDIA'!$A$5:$CA$317,BD$319,FALSE)</f>
        <v>34.087450262519816</v>
      </c>
      <c r="BE321" s="127">
        <f>VLOOKUP($CZ321,'CMG. HID. MEDIA'!$A$5:$CA$317,BE$319,FALSE)</f>
        <v>35.488775595878039</v>
      </c>
      <c r="BF321" s="127">
        <f>VLOOKUP($CZ321,'CMG. HID. MEDIA'!$A$5:$CA$317,BF$319,FALSE)</f>
        <v>35.39077930496736</v>
      </c>
      <c r="BG321" s="127">
        <f>VLOOKUP($CZ321,'CMG. HID. MEDIA'!$A$5:$CA$317,BG$319,FALSE)</f>
        <v>35.497716675867345</v>
      </c>
      <c r="BH321" s="127">
        <f>VLOOKUP($CZ321,'CMG. HID. MEDIA'!$A$5:$CA$317,BH$319,FALSE)</f>
        <v>34.818425986491</v>
      </c>
      <c r="BI321" s="127">
        <f>VLOOKUP($CZ321,'CMG. HID. MEDIA'!$A$5:$CA$317,BI$319,FALSE)</f>
        <v>35.714522471770863</v>
      </c>
      <c r="BJ321" s="127">
        <f>VLOOKUP($CZ321,'CMG. HID. MEDIA'!$A$5:$CA$317,BJ$319,FALSE)</f>
        <v>0</v>
      </c>
      <c r="BK321" s="127">
        <f>VLOOKUP($CZ321,'CMG. HID. MEDIA'!$A$5:$CA$317,BK$319,FALSE)</f>
        <v>0</v>
      </c>
      <c r="BL321" s="127">
        <f>VLOOKUP($CZ321,'CMG. HID. MEDIA'!$A$5:$CA$317,BL$319,FALSE)</f>
        <v>0</v>
      </c>
      <c r="BM321" s="127">
        <f>VLOOKUP($CZ321,'CMG. HID. MEDIA'!$A$5:$CA$317,BM$319,FALSE)</f>
        <v>0</v>
      </c>
      <c r="BN321" s="127">
        <f>VLOOKUP($CZ321,'CMG. HID. MEDIA'!$A$5:$CA$317,BN$319,FALSE)</f>
        <v>0</v>
      </c>
      <c r="BO321" s="127">
        <f>VLOOKUP($CZ321,'CMG. HID. MEDIA'!$A$5:$CA$317,BO$319,FALSE)</f>
        <v>0</v>
      </c>
      <c r="BP321" s="127">
        <f>VLOOKUP($CZ321,'CMG. HID. MEDIA'!$A$5:$CA$317,BP$319,FALSE)</f>
        <v>0</v>
      </c>
      <c r="BQ321" s="127">
        <f>VLOOKUP($CZ321,'CMG. HID. MEDIA'!$A$5:$CA$317,BQ$319,FALSE)</f>
        <v>0</v>
      </c>
      <c r="BR321" s="127">
        <f>VLOOKUP($CZ321,'CMG. HID. MEDIA'!$A$5:$CA$317,BR$319,FALSE)</f>
        <v>0</v>
      </c>
      <c r="BS321" s="127">
        <f>VLOOKUP($CZ321,'CMG. HID. MEDIA'!$A$5:$CA$317,BS$319,FALSE)</f>
        <v>0</v>
      </c>
      <c r="BT321" s="127">
        <f>VLOOKUP($CZ321,'CMG. HID. MEDIA'!$A$5:$CA$317,BT$319,FALSE)</f>
        <v>0</v>
      </c>
      <c r="BU321" s="127">
        <f>VLOOKUP($CZ321,'CMG. HID. MEDIA'!$A$5:$CA$317,BU$319,FALSE)</f>
        <v>0</v>
      </c>
      <c r="BV321" s="127">
        <f>VLOOKUP($CZ321,'CMG. HID. MEDIA'!$A$5:$CA$317,BV$319,FALSE)</f>
        <v>0</v>
      </c>
      <c r="BW321" s="127">
        <f>VLOOKUP($CZ321,'CMG. HID. MEDIA'!$A$5:$CA$317,BW$319,FALSE)</f>
        <v>0</v>
      </c>
      <c r="BX321" s="127">
        <f>VLOOKUP($CZ321,'CMG. HID. MEDIA'!$A$5:$CA$317,BX$319,FALSE)</f>
        <v>0</v>
      </c>
      <c r="BY321" s="127">
        <f>VLOOKUP($CZ321,'CMG. HID. MEDIA'!$A$5:$CA$317,BY$319,FALSE)</f>
        <v>0</v>
      </c>
      <c r="BZ321" s="127">
        <f>VLOOKUP($CZ321,'CMG. HID. MEDIA'!$A$5:$CA$317,BZ$319,FALSE)</f>
        <v>0</v>
      </c>
      <c r="CA321" s="127">
        <f>VLOOKUP($CZ321,'CMG. HID. MEDIA'!$A$5:$CA$317,CA$319,FALSE)</f>
        <v>0</v>
      </c>
      <c r="CB321" s="127" t="e">
        <f>VLOOKUP($CZ321,'CMG. HID. MEDIA'!$A$5:$CA$317,CB$319,FALSE)</f>
        <v>#REF!</v>
      </c>
      <c r="CC321" s="127" t="e">
        <f>VLOOKUP($CZ321,'CMG. HID. MEDIA'!$A$5:$CA$317,CC$319,FALSE)</f>
        <v>#REF!</v>
      </c>
      <c r="CD321" s="127" t="e">
        <f>VLOOKUP($CZ321,'CMG. HID. MEDIA'!$A$5:$CA$317,CD$319,FALSE)</f>
        <v>#REF!</v>
      </c>
      <c r="CE321" s="127" t="e">
        <f>VLOOKUP($CZ321,'CMG. HID. MEDIA'!$A$5:$CA$317,CE$319,FALSE)</f>
        <v>#REF!</v>
      </c>
      <c r="CF321" s="127" t="e">
        <f>VLOOKUP($CZ321,'CMG. HID. MEDIA'!$A$5:$CA$317,CF$319,FALSE)</f>
        <v>#REF!</v>
      </c>
      <c r="CG321" s="127" t="e">
        <f>VLOOKUP($CZ321,'CMG. HID. MEDIA'!$A$5:$CA$317,CG$319,FALSE)</f>
        <v>#REF!</v>
      </c>
      <c r="CH321" s="127" t="e">
        <f>VLOOKUP($CZ321,'CMG. HID. MEDIA'!$A$5:$CA$317,CH$319,FALSE)</f>
        <v>#REF!</v>
      </c>
      <c r="CI321" s="127" t="e">
        <f>VLOOKUP($CZ321,'CMG. HID. MEDIA'!$A$5:$CA$317,CI$319,FALSE)</f>
        <v>#REF!</v>
      </c>
      <c r="CJ321" s="127" t="e">
        <f>VLOOKUP($CZ321,'CMG. HID. MEDIA'!$A$5:$CA$317,CJ$319,FALSE)</f>
        <v>#REF!</v>
      </c>
      <c r="CK321" s="127" t="e">
        <f>VLOOKUP($CZ321,'CMG. HID. MEDIA'!$A$5:$CA$317,CK$319,FALSE)</f>
        <v>#REF!</v>
      </c>
      <c r="CL321" s="127" t="e">
        <f>VLOOKUP($CZ321,'CMG. HID. MEDIA'!$A$5:$CA$317,CL$319,FALSE)</f>
        <v>#REF!</v>
      </c>
      <c r="CM321" s="127" t="e">
        <f>VLOOKUP($CZ321,'CMG. HID. MEDIA'!$A$5:$CA$317,CM$319,FALSE)</f>
        <v>#REF!</v>
      </c>
      <c r="CN321" s="127" t="e">
        <f>VLOOKUP($CZ321,'CMG. HID. MEDIA'!$A$5:$CA$317,CN$319,FALSE)</f>
        <v>#REF!</v>
      </c>
      <c r="CO321" s="127" t="e">
        <f>VLOOKUP($CZ321,'CMG. HID. MEDIA'!$A$5:$CA$317,CO$319,FALSE)</f>
        <v>#REF!</v>
      </c>
      <c r="CP321" s="127" t="e">
        <f>VLOOKUP($CZ321,'CMG. HID. MEDIA'!$A$5:$CA$317,CP$319,FALSE)</f>
        <v>#REF!</v>
      </c>
      <c r="CQ321" s="127" t="e">
        <f>VLOOKUP($CZ321,'CMG. HID. MEDIA'!$A$5:$CA$317,CQ$319,FALSE)</f>
        <v>#REF!</v>
      </c>
      <c r="CR321" s="127" t="e">
        <f>VLOOKUP($CZ321,'CMG. HID. MEDIA'!$A$5:$CA$317,CR$319,FALSE)</f>
        <v>#REF!</v>
      </c>
      <c r="CS321" s="127" t="e">
        <f>VLOOKUP($CZ321,'CMG. HID. MEDIA'!$A$5:$CA$317,CS$319,FALSE)</f>
        <v>#REF!</v>
      </c>
      <c r="CT321" s="127" t="e">
        <f>VLOOKUP($CZ321,'CMG. HID. MEDIA'!$A$5:$CA$317,CT$319,FALSE)</f>
        <v>#REF!</v>
      </c>
      <c r="CU321" s="127" t="e">
        <f>VLOOKUP($CZ321,'CMG. HID. MEDIA'!$A$5:$CA$317,CU$319,FALSE)</f>
        <v>#REF!</v>
      </c>
      <c r="CV321" s="127" t="e">
        <f>VLOOKUP($CZ321,'CMG. HID. MEDIA'!$A$5:$CA$317,CV$319,FALSE)</f>
        <v>#REF!</v>
      </c>
      <c r="CW321" s="127" t="e">
        <f>VLOOKUP($CZ321,'CMG. HID. MEDIA'!$A$5:$CA$317,CW$319,FALSE)</f>
        <v>#REF!</v>
      </c>
      <c r="CX321" s="127" t="e">
        <f>VLOOKUP($CZ321,'CMG. HID. MEDIA'!$A$5:$CA$317,CX$319,FALSE)</f>
        <v>#REF!</v>
      </c>
      <c r="CY321" s="127" t="e">
        <f>VLOOKUP($CZ321,'CMG. HID. MEDIA'!$A$5:$CA$317,CY$319,FALSE)</f>
        <v>#REF!</v>
      </c>
      <c r="CZ321" s="127" t="s">
        <v>1639</v>
      </c>
    </row>
    <row r="322" spans="1:104" x14ac:dyDescent="0.25">
      <c r="A322" s="127" t="str">
        <f>CZ322&amp;" - "&amp;"HUMEDA"</f>
        <v>AJahuel220 - HUMEDA</v>
      </c>
      <c r="B322" s="212">
        <f>VLOOKUP($CZ322,'CMG. HID. HUMEDA'!$A$5:$BZ$320,B$319,FALSE)</f>
        <v>50.716835033539716</v>
      </c>
      <c r="C322" s="212">
        <f>VLOOKUP($CZ322,'CMG. HID. HUMEDA'!$A$5:$BZ$320,C$319,FALSE)</f>
        <v>50.016231320980268</v>
      </c>
      <c r="D322" s="212">
        <f>VLOOKUP($CZ322,'CMG. HID. HUMEDA'!$A$5:$BZ$320,D$319,FALSE)</f>
        <v>50.298996782250903</v>
      </c>
      <c r="E322" s="212">
        <f>VLOOKUP($CZ322,'CMG. HID. HUMEDA'!$A$5:$BZ$320,E$319,FALSE)</f>
        <v>49.975029169182058</v>
      </c>
      <c r="F322" s="212">
        <f>VLOOKUP($CZ322,'CMG. HID. HUMEDA'!$A$5:$BZ$320,F$319,FALSE)</f>
        <v>51.76038733513645</v>
      </c>
      <c r="G322" s="212">
        <f>VLOOKUP($CZ322,'CMG. HID. HUMEDA'!$A$5:$BZ$320,G$319,FALSE)</f>
        <v>38.34455578583956</v>
      </c>
      <c r="H322" s="212">
        <f>VLOOKUP($CZ322,'CMG. HID. HUMEDA'!$A$5:$BZ$320,H$319,FALSE)</f>
        <v>37.701657101960606</v>
      </c>
      <c r="I322" s="212">
        <f>VLOOKUP($CZ322,'CMG. HID. HUMEDA'!$A$5:$BZ$320,I$319,FALSE)</f>
        <v>38.675106771026634</v>
      </c>
      <c r="J322" s="212">
        <f>VLOOKUP($CZ322,'CMG. HID. HUMEDA'!$A$5:$BZ$320,J$319,FALSE)</f>
        <v>38.925724842021303</v>
      </c>
      <c r="K322" s="212">
        <f>VLOOKUP($CZ322,'CMG. HID. HUMEDA'!$A$5:$BZ$320,K$319,FALSE)</f>
        <v>40.646326383915856</v>
      </c>
      <c r="L322" s="212">
        <f>VLOOKUP($CZ322,'CMG. HID. HUMEDA'!$A$5:$BZ$320,L$319,FALSE)</f>
        <v>32.934720385723686</v>
      </c>
      <c r="M322" s="212">
        <f>VLOOKUP($CZ322,'CMG. HID. HUMEDA'!$A$5:$BZ$320,M$319,FALSE)</f>
        <v>32.366103024561852</v>
      </c>
      <c r="N322" s="212">
        <f>VLOOKUP($CZ322,'CMG. HID. HUMEDA'!$A$5:$BZ$320,N$319,FALSE)</f>
        <v>33.047424848368117</v>
      </c>
      <c r="O322" s="212">
        <f>VLOOKUP($CZ322,'CMG. HID. HUMEDA'!$A$5:$BZ$320,O$319,FALSE)</f>
        <v>32.856042211385649</v>
      </c>
      <c r="P322" s="212">
        <f>VLOOKUP($CZ322,'CMG. HID. HUMEDA'!$A$5:$BZ$320,P$319,FALSE)</f>
        <v>34.448267228107035</v>
      </c>
      <c r="Q322" s="212">
        <f>VLOOKUP($CZ322,'CMG. HID. HUMEDA'!$A$5:$BZ$320,Q$319,FALSE)</f>
        <v>35.529512827552125</v>
      </c>
      <c r="R322" s="212">
        <f>VLOOKUP($CZ322,'CMG. HID. HUMEDA'!$A$5:$BZ$320,R$319,FALSE)</f>
        <v>35.169521319113308</v>
      </c>
      <c r="S322" s="212">
        <f>VLOOKUP($CZ322,'CMG. HID. HUMEDA'!$A$5:$BZ$320,S$319,FALSE)</f>
        <v>35.538197124282327</v>
      </c>
      <c r="T322" s="212">
        <f>VLOOKUP($CZ322,'CMG. HID. HUMEDA'!$A$5:$BZ$320,T$319,FALSE)</f>
        <v>35.073013920787105</v>
      </c>
      <c r="U322" s="212">
        <f>VLOOKUP($CZ322,'CMG. HID. HUMEDA'!$A$5:$BZ$320,U$319,FALSE)</f>
        <v>36.145615127832251</v>
      </c>
      <c r="V322" s="212">
        <f>VLOOKUP($CZ322,'CMG. HID. HUMEDA'!$A$5:$BZ$320,V$319,FALSE)</f>
        <v>32.449799587529888</v>
      </c>
      <c r="W322" s="212">
        <f>VLOOKUP($CZ322,'CMG. HID. HUMEDA'!$A$5:$BZ$320,W$319,FALSE)</f>
        <v>32.312914104109041</v>
      </c>
      <c r="X322" s="212">
        <f>VLOOKUP($CZ322,'CMG. HID. HUMEDA'!$A$5:$BZ$320,X$319,FALSE)</f>
        <v>32.486919453796311</v>
      </c>
      <c r="Y322" s="212">
        <f>VLOOKUP($CZ322,'CMG. HID. HUMEDA'!$A$5:$BZ$320,Y$319,FALSE)</f>
        <v>32.258036427274234</v>
      </c>
      <c r="Z322" s="212">
        <f>VLOOKUP($CZ322,'CMG. HID. HUMEDA'!$A$5:$BZ$320,Z$319,FALSE)</f>
        <v>33.040092442075654</v>
      </c>
      <c r="AA322" s="212">
        <f>VLOOKUP($CZ322,'CMG. HID. HUMEDA'!$A$5:$BZ$320,AA$319,FALSE)</f>
        <v>30.195808387456292</v>
      </c>
      <c r="AB322" s="212">
        <f>VLOOKUP($CZ322,'CMG. HID. HUMEDA'!$A$5:$BZ$320,AB$319,FALSE)</f>
        <v>30.015090929273661</v>
      </c>
      <c r="AC322" s="212">
        <f>VLOOKUP($CZ322,'CMG. HID. HUMEDA'!$A$5:$BZ$320,AC$319,FALSE)</f>
        <v>30.095252570993043</v>
      </c>
      <c r="AD322" s="212">
        <f>VLOOKUP($CZ322,'CMG. HID. HUMEDA'!$A$5:$BZ$320,AD$319,FALSE)</f>
        <v>29.716875159118665</v>
      </c>
      <c r="AE322" s="212">
        <f>VLOOKUP($CZ322,'CMG. HID. HUMEDA'!$A$5:$BZ$320,AE$319,FALSE)</f>
        <v>32.753099391818864</v>
      </c>
      <c r="AF322" s="212">
        <f>VLOOKUP($CZ322,'CMG. HID. HUMEDA'!$A$5:$BZ$320,AF$319,FALSE)</f>
        <v>10.224984975775467</v>
      </c>
      <c r="AG322" s="212">
        <f>VLOOKUP($CZ322,'CMG. HID. HUMEDA'!$A$5:$BZ$320,AG$319,FALSE)</f>
        <v>10.125972985950837</v>
      </c>
      <c r="AH322" s="212">
        <f>VLOOKUP($CZ322,'CMG. HID. HUMEDA'!$A$5:$BZ$320,AH$319,FALSE)</f>
        <v>9.3025879305011134</v>
      </c>
      <c r="AI322" s="212">
        <f>VLOOKUP($CZ322,'CMG. HID. HUMEDA'!$A$5:$BZ$320,AI$319,FALSE)</f>
        <v>2.3267932247700777E-3</v>
      </c>
      <c r="AJ322" s="212">
        <f>VLOOKUP($CZ322,'CMG. HID. HUMEDA'!$A$5:$BZ$320,AJ$319,FALSE)</f>
        <v>14.989395224642935</v>
      </c>
      <c r="AK322" s="212">
        <f>VLOOKUP($CZ322,'CMG. HID. HUMEDA'!$A$5:$BZ$320,AK$319,FALSE)</f>
        <v>10.787744770115573</v>
      </c>
      <c r="AL322" s="127">
        <f>VLOOKUP($CZ322,'CMG. HID. HUMEDA'!$A$5:$BZ$320,AL$319,FALSE)</f>
        <v>10.504798044884751</v>
      </c>
      <c r="AM322" s="127">
        <f>VLOOKUP($CZ322,'CMG. HID. HUMEDA'!$A$5:$BZ$320,AM$319,FALSE)</f>
        <v>9.1994093608225196</v>
      </c>
      <c r="AN322" s="127">
        <f>VLOOKUP($CZ322,'CMG. HID. HUMEDA'!$A$5:$BZ$320,AN$319,FALSE)</f>
        <v>0</v>
      </c>
      <c r="AO322" s="127">
        <f>VLOOKUP($CZ322,'CMG. HID. HUMEDA'!$A$5:$BZ$320,AO$319,FALSE)</f>
        <v>20.782719096854883</v>
      </c>
      <c r="AP322" s="127">
        <f>VLOOKUP($CZ322,'CMG. HID. HUMEDA'!$A$5:$BZ$320,AP$319,FALSE)</f>
        <v>25.471894158626984</v>
      </c>
      <c r="AQ322" s="127">
        <f>VLOOKUP($CZ322,'CMG. HID. HUMEDA'!$A$5:$BZ$320,AQ$319,FALSE)</f>
        <v>25.005773885225054</v>
      </c>
      <c r="AR322" s="127">
        <f>VLOOKUP($CZ322,'CMG. HID. HUMEDA'!$A$5:$BZ$320,AR$319,FALSE)</f>
        <v>24.51171480150159</v>
      </c>
      <c r="AS322" s="127">
        <f>VLOOKUP($CZ322,'CMG. HID. HUMEDA'!$A$5:$BZ$320,AS$319,FALSE)</f>
        <v>19.921323247529635</v>
      </c>
      <c r="AT322" s="127">
        <f>VLOOKUP($CZ322,'CMG. HID. HUMEDA'!$A$5:$BZ$320,AT$319,FALSE)</f>
        <v>30.112935976863074</v>
      </c>
      <c r="AU322" s="127">
        <f>VLOOKUP($CZ322,'CMG. HID. HUMEDA'!$A$5:$BZ$320,AU$319,FALSE)</f>
        <v>31.493727893223092</v>
      </c>
      <c r="AV322" s="127">
        <f>VLOOKUP($CZ322,'CMG. HID. HUMEDA'!$A$5:$BZ$320,AV$319,FALSE)</f>
        <v>31.172313691061056</v>
      </c>
      <c r="AW322" s="127">
        <f>VLOOKUP($CZ322,'CMG. HID. HUMEDA'!$A$5:$BZ$320,AW$319,FALSE)</f>
        <v>31.095703987183313</v>
      </c>
      <c r="AX322" s="127">
        <f>VLOOKUP($CZ322,'CMG. HID. HUMEDA'!$A$5:$BZ$320,AX$319,FALSE)</f>
        <v>30.899169379371422</v>
      </c>
      <c r="AY322" s="127">
        <f>VLOOKUP($CZ322,'CMG. HID. HUMEDA'!$A$5:$BZ$320,AY$319,FALSE)</f>
        <v>32.031232743772811</v>
      </c>
      <c r="AZ322" s="127">
        <f>VLOOKUP($CZ322,'CMG. HID. HUMEDA'!$A$5:$BZ$320,AZ$319,FALSE)</f>
        <v>32.624175240420897</v>
      </c>
      <c r="BA322" s="127">
        <f>VLOOKUP($CZ322,'CMG. HID. HUMEDA'!$A$5:$BZ$320,BA$319,FALSE)</f>
        <v>32.412854316536482</v>
      </c>
      <c r="BB322" s="127">
        <f>VLOOKUP($CZ322,'CMG. HID. HUMEDA'!$A$5:$BZ$320,BB$319,FALSE)</f>
        <v>32.3491489972671</v>
      </c>
      <c r="BC322" s="127">
        <f>VLOOKUP($CZ322,'CMG. HID. HUMEDA'!$A$5:$BZ$320,BC$319,FALSE)</f>
        <v>32.222154852530359</v>
      </c>
      <c r="BD322" s="127">
        <f>VLOOKUP($CZ322,'CMG. HID. HUMEDA'!$A$5:$BZ$320,BD$319,FALSE)</f>
        <v>33.559217170542667</v>
      </c>
      <c r="BE322" s="127">
        <f>VLOOKUP($CZ322,'CMG. HID. HUMEDA'!$A$5:$BZ$320,BE$319,FALSE)</f>
        <v>33.340150134205125</v>
      </c>
      <c r="BF322" s="127">
        <f>VLOOKUP($CZ322,'CMG. HID. HUMEDA'!$A$5:$BZ$320,BF$319,FALSE)</f>
        <v>33.286560949133893</v>
      </c>
      <c r="BG322" s="127">
        <f>VLOOKUP($CZ322,'CMG. HID. HUMEDA'!$A$5:$BZ$320,BG$319,FALSE)</f>
        <v>33.413696739916851</v>
      </c>
      <c r="BH322" s="127">
        <f>VLOOKUP($CZ322,'CMG. HID. HUMEDA'!$A$5:$BZ$320,BH$319,FALSE)</f>
        <v>32.871222509179468</v>
      </c>
      <c r="BI322" s="127">
        <f>VLOOKUP($CZ322,'CMG. HID. HUMEDA'!$A$5:$BZ$320,BI$319,FALSE)</f>
        <v>33.796058013862492</v>
      </c>
      <c r="BJ322" s="127">
        <f>VLOOKUP($CZ322,'CMG. HID. HUMEDA'!$A$5:$BZ$320,BJ$319,FALSE)</f>
        <v>0</v>
      </c>
      <c r="BK322" s="127">
        <f>VLOOKUP($CZ322,'CMG. HID. HUMEDA'!$A$5:$BZ$320,BK$319,FALSE)</f>
        <v>0</v>
      </c>
      <c r="BL322" s="127">
        <f>VLOOKUP($CZ322,'CMG. HID. HUMEDA'!$A$5:$BZ$320,BL$319,FALSE)</f>
        <v>0</v>
      </c>
      <c r="BM322" s="127">
        <f>VLOOKUP($CZ322,'CMG. HID. HUMEDA'!$A$5:$BZ$320,BM$319,FALSE)</f>
        <v>0</v>
      </c>
      <c r="BN322" s="127">
        <f>VLOOKUP($CZ322,'CMG. HID. HUMEDA'!$A$5:$BZ$320,BN$319,FALSE)</f>
        <v>0</v>
      </c>
      <c r="BO322" s="127">
        <f>VLOOKUP($CZ322,'CMG. HID. HUMEDA'!$A$5:$BZ$320,BO$319,FALSE)</f>
        <v>0</v>
      </c>
      <c r="BP322" s="127">
        <f>VLOOKUP($CZ322,'CMG. HID. HUMEDA'!$A$5:$BZ$320,BP$319,FALSE)</f>
        <v>0</v>
      </c>
      <c r="BQ322" s="127">
        <f>VLOOKUP($CZ322,'CMG. HID. HUMEDA'!$A$5:$BZ$320,BQ$319,FALSE)</f>
        <v>0</v>
      </c>
      <c r="BR322" s="127">
        <f>VLOOKUP($CZ322,'CMG. HID. HUMEDA'!$A$5:$BZ$320,BR$319,FALSE)</f>
        <v>0</v>
      </c>
      <c r="BS322" s="127">
        <f>VLOOKUP($CZ322,'CMG. HID. HUMEDA'!$A$5:$BZ$320,BS$319,FALSE)</f>
        <v>0</v>
      </c>
      <c r="BT322" s="127">
        <f>VLOOKUP($CZ322,'CMG. HID. HUMEDA'!$A$5:$BZ$320,BT$319,FALSE)</f>
        <v>0</v>
      </c>
      <c r="BU322" s="127">
        <f>VLOOKUP($CZ322,'CMG. HID. HUMEDA'!$A$5:$BZ$320,BU$319,FALSE)</f>
        <v>0</v>
      </c>
      <c r="BV322" s="127">
        <f>VLOOKUP($CZ322,'CMG. HID. HUMEDA'!$A$5:$BZ$320,BV$319,FALSE)</f>
        <v>0</v>
      </c>
      <c r="BW322" s="127">
        <f>VLOOKUP($CZ322,'CMG. HID. HUMEDA'!$A$5:$BZ$320,BW$319,FALSE)</f>
        <v>0</v>
      </c>
      <c r="BX322" s="127">
        <f>VLOOKUP($CZ322,'CMG. HID. HUMEDA'!$A$5:$BZ$320,BX$319,FALSE)</f>
        <v>0</v>
      </c>
      <c r="BY322" s="127">
        <f>VLOOKUP($CZ322,'CMG. HID. HUMEDA'!$A$5:$BZ$320,BY$319,FALSE)</f>
        <v>0</v>
      </c>
      <c r="BZ322" s="127">
        <f>VLOOKUP($CZ322,'CMG. HID. HUMEDA'!$A$5:$BZ$320,BZ$319,FALSE)</f>
        <v>0</v>
      </c>
      <c r="CA322" s="127" t="e">
        <f>VLOOKUP($CZ322,'CMG. HID. HUMEDA'!$A$5:$BZ$320,CA$319,FALSE)</f>
        <v>#REF!</v>
      </c>
      <c r="CB322" s="127" t="e">
        <f>VLOOKUP($CZ322,'CMG. HID. HUMEDA'!$A$5:$BZ$320,CB$319,FALSE)</f>
        <v>#REF!</v>
      </c>
      <c r="CC322" s="127" t="e">
        <f>VLOOKUP($CZ322,'CMG. HID. HUMEDA'!$A$5:$BZ$320,CC$319,FALSE)</f>
        <v>#REF!</v>
      </c>
      <c r="CD322" s="127" t="e">
        <f>VLOOKUP($CZ322,'CMG. HID. HUMEDA'!$A$5:$BZ$320,CD$319,FALSE)</f>
        <v>#REF!</v>
      </c>
      <c r="CE322" s="127" t="e">
        <f>VLOOKUP($CZ322,'CMG. HID. HUMEDA'!$A$5:$BZ$320,CE$319,FALSE)</f>
        <v>#REF!</v>
      </c>
      <c r="CF322" s="127" t="e">
        <f>VLOOKUP($CZ322,'CMG. HID. HUMEDA'!$A$5:$BZ$320,CF$319,FALSE)</f>
        <v>#REF!</v>
      </c>
      <c r="CG322" s="127" t="e">
        <f>VLOOKUP($CZ322,'CMG. HID. HUMEDA'!$A$5:$BZ$320,CG$319,FALSE)</f>
        <v>#REF!</v>
      </c>
      <c r="CH322" s="127" t="e">
        <f>VLOOKUP($CZ322,'CMG. HID. HUMEDA'!$A$5:$BZ$320,CH$319,FALSE)</f>
        <v>#REF!</v>
      </c>
      <c r="CI322" s="127" t="e">
        <f>VLOOKUP($CZ322,'CMG. HID. HUMEDA'!$A$5:$BZ$320,CI$319,FALSE)</f>
        <v>#REF!</v>
      </c>
      <c r="CJ322" s="127" t="e">
        <f>VLOOKUP($CZ322,'CMG. HID. HUMEDA'!$A$5:$BZ$320,CJ$319,FALSE)</f>
        <v>#REF!</v>
      </c>
      <c r="CK322" s="127" t="e">
        <f>VLOOKUP($CZ322,'CMG. HID. HUMEDA'!$A$5:$BZ$320,CK$319,FALSE)</f>
        <v>#REF!</v>
      </c>
      <c r="CL322" s="127" t="e">
        <f>VLOOKUP($CZ322,'CMG. HID. HUMEDA'!$A$5:$BZ$320,CL$319,FALSE)</f>
        <v>#REF!</v>
      </c>
      <c r="CM322" s="127" t="e">
        <f>VLOOKUP($CZ322,'CMG. HID. HUMEDA'!$A$5:$BZ$320,CM$319,FALSE)</f>
        <v>#REF!</v>
      </c>
      <c r="CN322" s="127" t="e">
        <f>VLOOKUP($CZ322,'CMG. HID. HUMEDA'!$A$5:$BZ$320,CN$319,FALSE)</f>
        <v>#REF!</v>
      </c>
      <c r="CO322" s="127" t="e">
        <f>VLOOKUP($CZ322,'CMG. HID. HUMEDA'!$A$5:$BZ$320,CO$319,FALSE)</f>
        <v>#REF!</v>
      </c>
      <c r="CP322" s="127" t="e">
        <f>VLOOKUP($CZ322,'CMG. HID. HUMEDA'!$A$5:$BZ$320,CP$319,FALSE)</f>
        <v>#REF!</v>
      </c>
      <c r="CQ322" s="127" t="e">
        <f>VLOOKUP($CZ322,'CMG. HID. HUMEDA'!$A$5:$BZ$320,CQ$319,FALSE)</f>
        <v>#REF!</v>
      </c>
      <c r="CR322" s="127" t="e">
        <f>VLOOKUP($CZ322,'CMG. HID. HUMEDA'!$A$5:$BZ$320,CR$319,FALSE)</f>
        <v>#REF!</v>
      </c>
      <c r="CS322" s="127" t="e">
        <f>VLOOKUP($CZ322,'CMG. HID. HUMEDA'!$A$5:$BZ$320,CS$319,FALSE)</f>
        <v>#REF!</v>
      </c>
      <c r="CT322" s="127" t="e">
        <f>VLOOKUP($CZ322,'CMG. HID. HUMEDA'!$A$5:$BZ$320,CT$319,FALSE)</f>
        <v>#REF!</v>
      </c>
      <c r="CU322" s="127" t="e">
        <f>VLOOKUP($CZ322,'CMG. HID. HUMEDA'!$A$5:$BZ$320,CU$319,FALSE)</f>
        <v>#REF!</v>
      </c>
      <c r="CV322" s="127" t="e">
        <f>VLOOKUP($CZ322,'CMG. HID. HUMEDA'!$A$5:$BZ$320,CV$319,FALSE)</f>
        <v>#REF!</v>
      </c>
      <c r="CW322" s="127" t="e">
        <f>VLOOKUP($CZ322,'CMG. HID. HUMEDA'!$A$5:$BZ$320,CW$319,FALSE)</f>
        <v>#REF!</v>
      </c>
      <c r="CX322" s="127" t="e">
        <f>VLOOKUP($CZ322,'CMG. HID. HUMEDA'!$A$5:$BZ$320,CX$319,FALSE)</f>
        <v>#REF!</v>
      </c>
      <c r="CY322" s="127" t="e">
        <f>VLOOKUP($CZ322,'CMG. HID. HUMEDA'!$A$5:$BZ$320,CY$319,FALSE)</f>
        <v>#REF!</v>
      </c>
      <c r="CZ322" s="127" t="s">
        <v>1639</v>
      </c>
    </row>
    <row r="323" spans="1:104" x14ac:dyDescent="0.25"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196"/>
      <c r="N323" s="196"/>
      <c r="O323" s="196"/>
      <c r="P323" s="196"/>
      <c r="Q323" s="196"/>
      <c r="R323" s="196"/>
      <c r="S323" s="196"/>
      <c r="T323" s="196"/>
      <c r="U323" s="196"/>
      <c r="V323" s="196"/>
      <c r="W323" s="196"/>
      <c r="X323" s="196"/>
      <c r="Y323" s="196"/>
      <c r="Z323" s="196"/>
      <c r="AA323" s="196"/>
      <c r="AB323" s="196"/>
      <c r="AC323" s="196"/>
      <c r="AD323" s="196"/>
      <c r="AE323" s="196"/>
      <c r="AF323" s="196"/>
      <c r="AG323" s="196"/>
      <c r="AH323" s="196"/>
      <c r="AI323" s="196"/>
      <c r="AJ323" s="196"/>
      <c r="AK323" s="196"/>
    </row>
    <row r="324" spans="1:104" x14ac:dyDescent="0.25">
      <c r="A324" s="127" t="str">
        <f>CZ324&amp;" - "&amp;"SECA"</f>
        <v>Quillota220 - SECA</v>
      </c>
      <c r="B324" s="212">
        <f>VLOOKUP($CZ324,'CMG. HID. SECA'!$A$5:$BO$320,B$319,FALSE)</f>
        <v>49.542590176635699</v>
      </c>
      <c r="C324" s="212">
        <f>VLOOKUP($CZ324,'CMG. HID. SECA'!$A$5:$BO$320,C$319,FALSE)</f>
        <v>48.629938425160859</v>
      </c>
      <c r="D324" s="212">
        <f>VLOOKUP($CZ324,'CMG. HID. SECA'!$A$5:$BO$320,D$319,FALSE)</f>
        <v>49.156145521834269</v>
      </c>
      <c r="E324" s="212">
        <f>VLOOKUP($CZ324,'CMG. HID. SECA'!$A$5:$BO$320,E$319,FALSE)</f>
        <v>48.704808253798177</v>
      </c>
      <c r="F324" s="212">
        <f>VLOOKUP($CZ324,'CMG. HID. SECA'!$A$5:$BO$320,F$319,FALSE)</f>
        <v>50.837836924714502</v>
      </c>
      <c r="G324" s="212">
        <f>VLOOKUP($CZ324,'CMG. HID. SECA'!$A$5:$BO$320,G$319,FALSE)</f>
        <v>51.797898101172891</v>
      </c>
      <c r="H324" s="212">
        <f>VLOOKUP($CZ324,'CMG. HID. SECA'!$A$5:$BO$320,H$319,FALSE)</f>
        <v>49.708646282333554</v>
      </c>
      <c r="I324" s="212">
        <f>VLOOKUP($CZ324,'CMG. HID. SECA'!$A$5:$BO$320,I$319,FALSE)</f>
        <v>51.824484587617086</v>
      </c>
      <c r="J324" s="212">
        <f>VLOOKUP($CZ324,'CMG. HID. SECA'!$A$5:$BO$320,J$319,FALSE)</f>
        <v>51.772020050565786</v>
      </c>
      <c r="K324" s="212">
        <f>VLOOKUP($CZ324,'CMG. HID. SECA'!$A$5:$BO$320,K$319,FALSE)</f>
        <v>53.350285054005262</v>
      </c>
      <c r="L324" s="212">
        <f>VLOOKUP($CZ324,'CMG. HID. SECA'!$A$5:$BO$320,L$319,FALSE)</f>
        <v>37.967828817411373</v>
      </c>
      <c r="M324" s="212">
        <f>VLOOKUP($CZ324,'CMG. HID. SECA'!$A$5:$BO$320,M$319,FALSE)</f>
        <v>37.756823735649398</v>
      </c>
      <c r="N324" s="212">
        <f>VLOOKUP($CZ324,'CMG. HID. SECA'!$A$5:$BO$320,N$319,FALSE)</f>
        <v>38.039165814331035</v>
      </c>
      <c r="O324" s="212">
        <f>VLOOKUP($CZ324,'CMG. HID. SECA'!$A$5:$BO$320,O$319,FALSE)</f>
        <v>37.946935379480117</v>
      </c>
      <c r="P324" s="212">
        <f>VLOOKUP($CZ324,'CMG. HID. SECA'!$A$5:$BO$320,P$319,FALSE)</f>
        <v>38.63418769506746</v>
      </c>
      <c r="Q324" s="212">
        <f>VLOOKUP($CZ324,'CMG. HID. SECA'!$A$5:$BO$320,Q$319,FALSE)</f>
        <v>44.411561776777255</v>
      </c>
      <c r="R324" s="212">
        <f>VLOOKUP($CZ324,'CMG. HID. SECA'!$A$5:$BO$320,R$319,FALSE)</f>
        <v>43.889578218614645</v>
      </c>
      <c r="S324" s="212">
        <f>VLOOKUP($CZ324,'CMG. HID. SECA'!$A$5:$BO$320,S$319,FALSE)</f>
        <v>44.441309381783022</v>
      </c>
      <c r="T324" s="212">
        <f>VLOOKUP($CZ324,'CMG. HID. SECA'!$A$5:$BO$320,T$319,FALSE)</f>
        <v>44.245216900484394</v>
      </c>
      <c r="U324" s="212">
        <f>VLOOKUP($CZ324,'CMG. HID. SECA'!$A$5:$BO$320,U$319,FALSE)</f>
        <v>45.437293844065415</v>
      </c>
      <c r="V324" s="212">
        <f>VLOOKUP($CZ324,'CMG. HID. SECA'!$A$5:$BO$320,V$319,FALSE)</f>
        <v>35.625377090130051</v>
      </c>
      <c r="W324" s="212">
        <f>VLOOKUP($CZ324,'CMG. HID. SECA'!$A$5:$BO$320,W$319,FALSE)</f>
        <v>35.555564782497399</v>
      </c>
      <c r="X324" s="212">
        <f>VLOOKUP($CZ324,'CMG. HID. SECA'!$A$5:$BO$320,X$319,FALSE)</f>
        <v>35.411735179678736</v>
      </c>
      <c r="Y324" s="212">
        <f>VLOOKUP($CZ324,'CMG. HID. SECA'!$A$5:$BO$320,Y$319,FALSE)</f>
        <v>35.101448461834799</v>
      </c>
      <c r="Z324" s="212">
        <f>VLOOKUP($CZ324,'CMG. HID. SECA'!$A$5:$BO$320,Z$319,FALSE)</f>
        <v>35.931078096084086</v>
      </c>
      <c r="AA324" s="212">
        <f>VLOOKUP($CZ324,'CMG. HID. SECA'!$A$5:$BO$320,AA$319,FALSE)</f>
        <v>34.838488272245961</v>
      </c>
      <c r="AB324" s="212">
        <f>VLOOKUP($CZ324,'CMG. HID. SECA'!$A$5:$BO$320,AB$319,FALSE)</f>
        <v>34.571094320772715</v>
      </c>
      <c r="AC324" s="212">
        <f>VLOOKUP($CZ324,'CMG. HID. SECA'!$A$5:$BO$320,AC$319,FALSE)</f>
        <v>34.39807578402656</v>
      </c>
      <c r="AD324" s="212">
        <f>VLOOKUP($CZ324,'CMG. HID. SECA'!$A$5:$BO$320,AD$319,FALSE)</f>
        <v>34.212389934193361</v>
      </c>
      <c r="AE324" s="212">
        <f>VLOOKUP($CZ324,'CMG. HID. SECA'!$A$5:$BO$320,AE$319,FALSE)</f>
        <v>35.645929158734475</v>
      </c>
      <c r="AF324" s="212">
        <f>VLOOKUP($CZ324,'CMG. HID. SECA'!$A$5:$BO$320,AF$319,FALSE)</f>
        <v>33.437607712926727</v>
      </c>
      <c r="AG324" s="212">
        <f>VLOOKUP($CZ324,'CMG. HID. SECA'!$A$5:$BO$320,AG$319,FALSE)</f>
        <v>33.22038027230905</v>
      </c>
      <c r="AH324" s="212">
        <f>VLOOKUP($CZ324,'CMG. HID. SECA'!$A$5:$BO$320,AH$319,FALSE)</f>
        <v>32.971008546025047</v>
      </c>
      <c r="AI324" s="212">
        <f>VLOOKUP($CZ324,'CMG. HID. SECA'!$A$5:$BO$320,AI$319,FALSE)</f>
        <v>33.116378354405128</v>
      </c>
      <c r="AJ324" s="212">
        <f>VLOOKUP($CZ324,'CMG. HID. SECA'!$A$5:$BO$320,AJ$319,FALSE)</f>
        <v>34.148569239023622</v>
      </c>
      <c r="AK324" s="212">
        <f>VLOOKUP($CZ324,'CMG. HID. SECA'!$A$5:$BO$320,AK$319,FALSE)</f>
        <v>33.579829178145339</v>
      </c>
      <c r="AL324" s="127">
        <f>VLOOKUP($CZ324,'CMG. HID. SECA'!$A$5:$BO$320,AL$319,FALSE)</f>
        <v>33.337087759805136</v>
      </c>
      <c r="AM324" s="127">
        <f>VLOOKUP($CZ324,'CMG. HID. SECA'!$A$5:$BO$320,AM$319,FALSE)</f>
        <v>32.926057824304657</v>
      </c>
      <c r="AN324" s="127">
        <f>VLOOKUP($CZ324,'CMG. HID. SECA'!$A$5:$BO$320,AN$319,FALSE)</f>
        <v>33.303790827854868</v>
      </c>
      <c r="AO324" s="127">
        <f>VLOOKUP($CZ324,'CMG. HID. SECA'!$A$5:$BO$320,AO$319,FALSE)</f>
        <v>33.881794111124442</v>
      </c>
      <c r="AP324" s="127">
        <f>VLOOKUP($CZ324,'CMG. HID. SECA'!$A$5:$BO$320,AP$319,FALSE)</f>
        <v>32.784337266876513</v>
      </c>
      <c r="AQ324" s="127">
        <f>VLOOKUP($CZ324,'CMG. HID. SECA'!$A$5:$BO$320,AQ$319,FALSE)</f>
        <v>32.455522573746542</v>
      </c>
      <c r="AR324" s="127">
        <f>VLOOKUP($CZ324,'CMG. HID. SECA'!$A$5:$BO$320,AR$319,FALSE)</f>
        <v>32.147950624466993</v>
      </c>
      <c r="AS324" s="127">
        <f>VLOOKUP($CZ324,'CMG. HID. SECA'!$A$5:$BO$320,AS$319,FALSE)</f>
        <v>31.501124305526435</v>
      </c>
      <c r="AT324" s="127">
        <f>VLOOKUP($CZ324,'CMG. HID. SECA'!$A$5:$BO$320,AT$319,FALSE)</f>
        <v>33.168455217488152</v>
      </c>
      <c r="AU324" s="127">
        <f>VLOOKUP($CZ324,'CMG. HID. SECA'!$A$5:$BO$320,AU$319,FALSE)</f>
        <v>34.256416310109564</v>
      </c>
      <c r="AV324" s="127">
        <f>VLOOKUP($CZ324,'CMG. HID. SECA'!$A$5:$BO$320,AV$319,FALSE)</f>
        <v>33.868402613510916</v>
      </c>
      <c r="AW324" s="127">
        <f>VLOOKUP($CZ324,'CMG. HID. SECA'!$A$5:$BO$320,AW$319,FALSE)</f>
        <v>33.857776111638152</v>
      </c>
      <c r="AX324" s="127">
        <f>VLOOKUP($CZ324,'CMG. HID. SECA'!$A$5:$BO$320,AX$319,FALSE)</f>
        <v>32.985298023073703</v>
      </c>
      <c r="AY324" s="127">
        <f>VLOOKUP($CZ324,'CMG. HID. SECA'!$A$5:$BO$320,AY$319,FALSE)</f>
        <v>34.32848444090758</v>
      </c>
      <c r="AZ324" s="127">
        <f>VLOOKUP($CZ324,'CMG. HID. SECA'!$A$5:$BO$320,AZ$319,FALSE)</f>
        <v>34.435924463038475</v>
      </c>
      <c r="BA324" s="127">
        <f>VLOOKUP($CZ324,'CMG. HID. SECA'!$A$5:$BO$320,BA$319,FALSE)</f>
        <v>34.34641852319541</v>
      </c>
      <c r="BB324" s="127">
        <f>VLOOKUP($CZ324,'CMG. HID. SECA'!$A$5:$BO$320,BB$319,FALSE)</f>
        <v>34.324433489437766</v>
      </c>
      <c r="BC324" s="127">
        <f>VLOOKUP($CZ324,'CMG. HID. SECA'!$A$5:$BO$320,BC$319,FALSE)</f>
        <v>33.850242966935468</v>
      </c>
      <c r="BD324" s="127">
        <f>VLOOKUP($CZ324,'CMG. HID. SECA'!$A$5:$BO$320,BD$319,FALSE)</f>
        <v>35.110823302177302</v>
      </c>
      <c r="BE324" s="127">
        <f>VLOOKUP($CZ324,'CMG. HID. SECA'!$A$5:$BO$320,BE$319,FALSE)</f>
        <v>35.09857691379424</v>
      </c>
      <c r="BF324" s="127">
        <f>VLOOKUP($CZ324,'CMG. HID. SECA'!$A$5:$BO$320,BF$319,FALSE)</f>
        <v>35.008120323512784</v>
      </c>
      <c r="BG324" s="127">
        <f>VLOOKUP($CZ324,'CMG. HID. SECA'!$A$5:$BO$320,BG$319,FALSE)</f>
        <v>35.072678213311939</v>
      </c>
      <c r="BH324" s="127">
        <f>VLOOKUP($CZ324,'CMG. HID. SECA'!$A$5:$BO$320,BH$319,FALSE)</f>
        <v>34.24853649949327</v>
      </c>
      <c r="BI324" s="127">
        <f>VLOOKUP($CZ324,'CMG. HID. SECA'!$A$5:$BO$320,BI$319,FALSE)</f>
        <v>35.297261706825459</v>
      </c>
      <c r="BJ324" s="127">
        <f>VLOOKUP($CZ324,'CMG. HID. SECA'!$A$5:$BO$320,BJ$319,FALSE)</f>
        <v>0</v>
      </c>
      <c r="BK324" s="127">
        <f>VLOOKUP($CZ324,'CMG. HID. SECA'!$A$5:$BO$320,BK$319,FALSE)</f>
        <v>0</v>
      </c>
      <c r="BL324" s="127">
        <f>VLOOKUP($CZ324,'CMG. HID. SECA'!$A$5:$BO$320,BL$319,FALSE)</f>
        <v>0</v>
      </c>
      <c r="BM324" s="127">
        <f>VLOOKUP($CZ324,'CMG. HID. SECA'!$A$5:$BO$320,BM$319,FALSE)</f>
        <v>0</v>
      </c>
      <c r="BN324" s="127">
        <f>VLOOKUP($CZ324,'CMG. HID. SECA'!$A$5:$BO$320,BN$319,FALSE)</f>
        <v>0</v>
      </c>
      <c r="BO324" s="127">
        <f>VLOOKUP($CZ324,'CMG. HID. SECA'!$A$5:$BO$320,BO$319,FALSE)</f>
        <v>0</v>
      </c>
      <c r="BP324" s="127" t="e">
        <f>VLOOKUP($CZ324,'CMG. HID. SECA'!$A$5:$BO$320,BP$319,FALSE)</f>
        <v>#REF!</v>
      </c>
      <c r="BQ324" s="127" t="e">
        <f>VLOOKUP($CZ324,'CMG. HID. SECA'!$A$5:$BO$320,BQ$319,FALSE)</f>
        <v>#REF!</v>
      </c>
      <c r="BR324" s="127" t="e">
        <f>VLOOKUP($CZ324,'CMG. HID. SECA'!$A$5:$BO$320,BR$319,FALSE)</f>
        <v>#REF!</v>
      </c>
      <c r="BS324" s="127" t="e">
        <f>VLOOKUP($CZ324,'CMG. HID. SECA'!$A$5:$BO$320,BS$319,FALSE)</f>
        <v>#REF!</v>
      </c>
      <c r="BT324" s="127" t="e">
        <f>VLOOKUP($CZ324,'CMG. HID. SECA'!$A$5:$BO$320,BT$319,FALSE)</f>
        <v>#REF!</v>
      </c>
      <c r="BU324" s="127" t="e">
        <f>VLOOKUP($CZ324,'CMG. HID. SECA'!$A$5:$BO$320,BU$319,FALSE)</f>
        <v>#REF!</v>
      </c>
      <c r="BV324" s="127" t="e">
        <f>VLOOKUP($CZ324,'CMG. HID. SECA'!$A$5:$BO$320,BV$319,FALSE)</f>
        <v>#REF!</v>
      </c>
      <c r="BW324" s="127" t="e">
        <f>VLOOKUP($CZ324,'CMG. HID. SECA'!$A$5:$BO$320,BW$319,FALSE)</f>
        <v>#REF!</v>
      </c>
      <c r="BX324" s="127" t="e">
        <f>VLOOKUP($CZ324,'CMG. HID. SECA'!$A$5:$BO$320,BX$319,FALSE)</f>
        <v>#REF!</v>
      </c>
      <c r="BY324" s="127" t="e">
        <f>VLOOKUP($CZ324,'CMG. HID. SECA'!$A$5:$BO$320,BY$319,FALSE)</f>
        <v>#REF!</v>
      </c>
      <c r="BZ324" s="127" t="e">
        <f>VLOOKUP($CZ324,'CMG. HID. SECA'!$A$5:$BO$320,BZ$319,FALSE)</f>
        <v>#REF!</v>
      </c>
      <c r="CA324" s="127" t="e">
        <f>VLOOKUP($CZ324,'CMG. HID. SECA'!$A$5:$BO$320,CA$319,FALSE)</f>
        <v>#REF!</v>
      </c>
      <c r="CB324" s="127" t="e">
        <f>VLOOKUP($CZ324,'CMG. HID. SECA'!$A$5:$BO$320,CB$319,FALSE)</f>
        <v>#REF!</v>
      </c>
      <c r="CC324" s="127" t="e">
        <f>VLOOKUP($CZ324,'CMG. HID. SECA'!$A$5:$BO$320,CC$319,FALSE)</f>
        <v>#REF!</v>
      </c>
      <c r="CD324" s="127" t="e">
        <f>VLOOKUP($CZ324,'CMG. HID. SECA'!$A$5:$BO$320,CD$319,FALSE)</f>
        <v>#REF!</v>
      </c>
      <c r="CE324" s="127" t="e">
        <f>VLOOKUP($CZ324,'CMG. HID. SECA'!$A$5:$BO$320,CE$319,FALSE)</f>
        <v>#REF!</v>
      </c>
      <c r="CF324" s="127" t="e">
        <f>VLOOKUP($CZ324,'CMG. HID. SECA'!$A$5:$BO$320,CF$319,FALSE)</f>
        <v>#REF!</v>
      </c>
      <c r="CG324" s="127" t="e">
        <f>VLOOKUP($CZ324,'CMG. HID. SECA'!$A$5:$BO$320,CG$319,FALSE)</f>
        <v>#REF!</v>
      </c>
      <c r="CH324" s="127" t="e">
        <f>VLOOKUP($CZ324,'CMG. HID. SECA'!$A$5:$BO$320,CH$319,FALSE)</f>
        <v>#REF!</v>
      </c>
      <c r="CI324" s="127" t="e">
        <f>VLOOKUP($CZ324,'CMG. HID. SECA'!$A$5:$BO$320,CI$319,FALSE)</f>
        <v>#REF!</v>
      </c>
      <c r="CJ324" s="127" t="e">
        <f>VLOOKUP($CZ324,'CMG. HID. SECA'!$A$5:$BO$320,CJ$319,FALSE)</f>
        <v>#REF!</v>
      </c>
      <c r="CK324" s="127" t="e">
        <f>VLOOKUP($CZ324,'CMG. HID. SECA'!$A$5:$BO$320,CK$319,FALSE)</f>
        <v>#REF!</v>
      </c>
      <c r="CL324" s="127" t="e">
        <f>VLOOKUP($CZ324,'CMG. HID. SECA'!$A$5:$BO$320,CL$319,FALSE)</f>
        <v>#REF!</v>
      </c>
      <c r="CM324" s="127" t="e">
        <f>VLOOKUP($CZ324,'CMG. HID. SECA'!$A$5:$BO$320,CM$319,FALSE)</f>
        <v>#REF!</v>
      </c>
      <c r="CN324" s="127" t="e">
        <f>VLOOKUP($CZ324,'CMG. HID. SECA'!$A$5:$BO$320,CN$319,FALSE)</f>
        <v>#REF!</v>
      </c>
      <c r="CO324" s="127" t="e">
        <f>VLOOKUP($CZ324,'CMG. HID. SECA'!$A$5:$BO$320,CO$319,FALSE)</f>
        <v>#REF!</v>
      </c>
      <c r="CP324" s="127" t="e">
        <f>VLOOKUP($CZ324,'CMG. HID. SECA'!$A$5:$BO$320,CP$319,FALSE)</f>
        <v>#REF!</v>
      </c>
      <c r="CQ324" s="127" t="e">
        <f>VLOOKUP($CZ324,'CMG. HID. SECA'!$A$5:$BO$320,CQ$319,FALSE)</f>
        <v>#REF!</v>
      </c>
      <c r="CR324" s="127" t="e">
        <f>VLOOKUP($CZ324,'CMG. HID. SECA'!$A$5:$BO$320,CR$319,FALSE)</f>
        <v>#REF!</v>
      </c>
      <c r="CS324" s="127" t="e">
        <f>VLOOKUP($CZ324,'CMG. HID. SECA'!$A$5:$BO$320,CS$319,FALSE)</f>
        <v>#REF!</v>
      </c>
      <c r="CT324" s="127" t="e">
        <f>VLOOKUP($CZ324,'CMG. HID. SECA'!$A$5:$BO$320,CT$319,FALSE)</f>
        <v>#REF!</v>
      </c>
      <c r="CU324" s="127" t="e">
        <f>VLOOKUP($CZ324,'CMG. HID. SECA'!$A$5:$BO$320,CU$319,FALSE)</f>
        <v>#REF!</v>
      </c>
      <c r="CV324" s="127" t="e">
        <f>VLOOKUP($CZ324,'CMG. HID. SECA'!$A$5:$BO$320,CV$319,FALSE)</f>
        <v>#REF!</v>
      </c>
      <c r="CW324" s="127" t="e">
        <f>VLOOKUP($CZ324,'CMG. HID. SECA'!$A$5:$BO$320,CW$319,FALSE)</f>
        <v>#REF!</v>
      </c>
      <c r="CX324" s="127" t="e">
        <f>VLOOKUP($CZ324,'CMG. HID. SECA'!$A$5:$BO$320,CX$319,FALSE)</f>
        <v>#REF!</v>
      </c>
      <c r="CY324" s="127" t="e">
        <f>VLOOKUP($CZ324,'CMG. HID. SECA'!$A$5:$BO$320,CY$319,FALSE)</f>
        <v>#REF!</v>
      </c>
      <c r="CZ324" s="127" t="s">
        <v>1688</v>
      </c>
    </row>
    <row r="325" spans="1:104" x14ac:dyDescent="0.25">
      <c r="A325" s="127" t="str">
        <f>CZ325&amp;" - "&amp;"MEDIA"</f>
        <v>Quillota220 - MEDIA</v>
      </c>
      <c r="B325" s="212">
        <f>VLOOKUP($CZ325,'CMG. HID. MEDIA'!$A$5:$CA$317,B$319,FALSE)</f>
        <v>49.542590176635699</v>
      </c>
      <c r="C325" s="212">
        <f>VLOOKUP($CZ325,'CMG. HID. MEDIA'!$A$5:$CA$317,C$319,FALSE)</f>
        <v>48.629938425160859</v>
      </c>
      <c r="D325" s="212">
        <f>VLOOKUP($CZ325,'CMG. HID. MEDIA'!$A$5:$CA$317,D$319,FALSE)</f>
        <v>49.156145521834269</v>
      </c>
      <c r="E325" s="212">
        <f>VLOOKUP($CZ325,'CMG. HID. MEDIA'!$A$5:$CA$317,E$319,FALSE)</f>
        <v>48.704808253798177</v>
      </c>
      <c r="F325" s="212">
        <f>VLOOKUP($CZ325,'CMG. HID. MEDIA'!$A$5:$CA$317,F$319,FALSE)</f>
        <v>50.837836924714502</v>
      </c>
      <c r="G325" s="212">
        <f>VLOOKUP($CZ325,'CMG. HID. MEDIA'!$A$5:$CA$317,G$319,FALSE)</f>
        <v>40.518829878611392</v>
      </c>
      <c r="H325" s="212">
        <f>VLOOKUP($CZ325,'CMG. HID. MEDIA'!$A$5:$CA$317,H$319,FALSE)</f>
        <v>39.702380702410721</v>
      </c>
      <c r="I325" s="212">
        <f>VLOOKUP($CZ325,'CMG. HID. MEDIA'!$A$5:$CA$317,I$319,FALSE)</f>
        <v>40.628112151613799</v>
      </c>
      <c r="J325" s="212">
        <f>VLOOKUP($CZ325,'CMG. HID. MEDIA'!$A$5:$CA$317,J$319,FALSE)</f>
        <v>40.913169326835018</v>
      </c>
      <c r="K325" s="212">
        <f>VLOOKUP($CZ325,'CMG. HID. MEDIA'!$A$5:$CA$317,K$319,FALSE)</f>
        <v>42.316283677479696</v>
      </c>
      <c r="L325" s="212">
        <f>VLOOKUP($CZ325,'CMG. HID. MEDIA'!$A$5:$CA$317,L$319,FALSE)</f>
        <v>35.06590290354783</v>
      </c>
      <c r="M325" s="212">
        <f>VLOOKUP($CZ325,'CMG. HID. MEDIA'!$A$5:$CA$317,M$319,FALSE)</f>
        <v>34.822318730355704</v>
      </c>
      <c r="N325" s="212">
        <f>VLOOKUP($CZ325,'CMG. HID. MEDIA'!$A$5:$CA$317,N$319,FALSE)</f>
        <v>35.090059552120884</v>
      </c>
      <c r="O325" s="212">
        <f>VLOOKUP($CZ325,'CMG. HID. MEDIA'!$A$5:$CA$317,O$319,FALSE)</f>
        <v>34.966116676813172</v>
      </c>
      <c r="P325" s="212">
        <f>VLOOKUP($CZ325,'CMG. HID. MEDIA'!$A$5:$CA$317,P$319,FALSE)</f>
        <v>35.865428927218595</v>
      </c>
      <c r="Q325" s="212">
        <f>VLOOKUP($CZ325,'CMG. HID. MEDIA'!$A$5:$CA$317,Q$319,FALSE)</f>
        <v>37.241286886933601</v>
      </c>
      <c r="R325" s="212">
        <f>VLOOKUP($CZ325,'CMG. HID. MEDIA'!$A$5:$CA$317,R$319,FALSE)</f>
        <v>37.03129414334073</v>
      </c>
      <c r="S325" s="212">
        <f>VLOOKUP($CZ325,'CMG. HID. MEDIA'!$A$5:$CA$317,S$319,FALSE)</f>
        <v>37.331008978828166</v>
      </c>
      <c r="T325" s="212">
        <f>VLOOKUP($CZ325,'CMG. HID. MEDIA'!$A$5:$CA$317,T$319,FALSE)</f>
        <v>37.109970640946514</v>
      </c>
      <c r="U325" s="212">
        <f>VLOOKUP($CZ325,'CMG. HID. MEDIA'!$A$5:$CA$317,U$319,FALSE)</f>
        <v>38.470417890427441</v>
      </c>
      <c r="V325" s="212">
        <f>VLOOKUP($CZ325,'CMG. HID. MEDIA'!$A$5:$CA$317,V$319,FALSE)</f>
        <v>34.165809265169095</v>
      </c>
      <c r="W325" s="212">
        <f>VLOOKUP($CZ325,'CMG. HID. MEDIA'!$A$5:$CA$317,W$319,FALSE)</f>
        <v>34.08342478412078</v>
      </c>
      <c r="X325" s="212">
        <f>VLOOKUP($CZ325,'CMG. HID. MEDIA'!$A$5:$CA$317,X$319,FALSE)</f>
        <v>34.125333816626942</v>
      </c>
      <c r="Y325" s="212">
        <f>VLOOKUP($CZ325,'CMG. HID. MEDIA'!$A$5:$CA$317,Y$319,FALSE)</f>
        <v>33.750364651367569</v>
      </c>
      <c r="Z325" s="212">
        <f>VLOOKUP($CZ325,'CMG. HID. MEDIA'!$A$5:$CA$317,Z$319,FALSE)</f>
        <v>34.735024581143435</v>
      </c>
      <c r="AA325" s="212">
        <f>VLOOKUP($CZ325,'CMG. HID. MEDIA'!$A$5:$CA$317,AA$319,FALSE)</f>
        <v>32.844800946903973</v>
      </c>
      <c r="AB325" s="212">
        <f>VLOOKUP($CZ325,'CMG. HID. MEDIA'!$A$5:$CA$317,AB$319,FALSE)</f>
        <v>32.441089456995009</v>
      </c>
      <c r="AC325" s="212">
        <f>VLOOKUP($CZ325,'CMG. HID. MEDIA'!$A$5:$CA$317,AC$319,FALSE)</f>
        <v>32.529877604453951</v>
      </c>
      <c r="AD325" s="212">
        <f>VLOOKUP($CZ325,'CMG. HID. MEDIA'!$A$5:$CA$317,AD$319,FALSE)</f>
        <v>32.22894429396429</v>
      </c>
      <c r="AE325" s="212">
        <f>VLOOKUP($CZ325,'CMG. HID. MEDIA'!$A$5:$CA$317,AE$319,FALSE)</f>
        <v>33.530739836973048</v>
      </c>
      <c r="AF325" s="212">
        <f>VLOOKUP($CZ325,'CMG. HID. MEDIA'!$A$5:$CA$317,AF$319,FALSE)</f>
        <v>31.909212739480829</v>
      </c>
      <c r="AG325" s="212">
        <f>VLOOKUP($CZ325,'CMG. HID. MEDIA'!$A$5:$CA$317,AG$319,FALSE)</f>
        <v>31.652574838519808</v>
      </c>
      <c r="AH325" s="212">
        <f>VLOOKUP($CZ325,'CMG. HID. MEDIA'!$A$5:$CA$317,AH$319,FALSE)</f>
        <v>30.676716747090527</v>
      </c>
      <c r="AI325" s="212">
        <f>VLOOKUP($CZ325,'CMG. HID. MEDIA'!$A$5:$CA$317,AI$319,FALSE)</f>
        <v>30.043944971416202</v>
      </c>
      <c r="AJ325" s="212">
        <f>VLOOKUP($CZ325,'CMG. HID. MEDIA'!$A$5:$CA$317,AJ$319,FALSE)</f>
        <v>32.622948415682224</v>
      </c>
      <c r="AK325" s="212">
        <f>VLOOKUP($CZ325,'CMG. HID. MEDIA'!$A$5:$CA$317,AK$319,FALSE)</f>
        <v>32.627864239773466</v>
      </c>
      <c r="AL325" s="127">
        <f>VLOOKUP($CZ325,'CMG. HID. MEDIA'!$A$5:$CA$317,AL$319,FALSE)</f>
        <v>32.122306163224977</v>
      </c>
      <c r="AM325" s="127">
        <f>VLOOKUP($CZ325,'CMG. HID. MEDIA'!$A$5:$CA$317,AM$319,FALSE)</f>
        <v>30.973930429489478</v>
      </c>
      <c r="AN325" s="127">
        <f>VLOOKUP($CZ325,'CMG. HID. MEDIA'!$A$5:$CA$317,AN$319,FALSE)</f>
        <v>31.663473837666171</v>
      </c>
      <c r="AO325" s="127">
        <f>VLOOKUP($CZ325,'CMG. HID. MEDIA'!$A$5:$CA$317,AO$319,FALSE)</f>
        <v>33.314922717142736</v>
      </c>
      <c r="AP325" s="127">
        <f>VLOOKUP($CZ325,'CMG. HID. MEDIA'!$A$5:$CA$317,AP$319,FALSE)</f>
        <v>31.923911603747708</v>
      </c>
      <c r="AQ325" s="127">
        <f>VLOOKUP($CZ325,'CMG. HID. MEDIA'!$A$5:$CA$317,AQ$319,FALSE)</f>
        <v>31.730435930942146</v>
      </c>
      <c r="AR325" s="127">
        <f>VLOOKUP($CZ325,'CMG. HID. MEDIA'!$A$5:$CA$317,AR$319,FALSE)</f>
        <v>31.593141049040788</v>
      </c>
      <c r="AS325" s="127">
        <f>VLOOKUP($CZ325,'CMG. HID. MEDIA'!$A$5:$CA$317,AS$319,FALSE)</f>
        <v>30.990390969925329</v>
      </c>
      <c r="AT325" s="127">
        <f>VLOOKUP($CZ325,'CMG. HID. MEDIA'!$A$5:$CA$317,AT$319,FALSE)</f>
        <v>32.550211511958722</v>
      </c>
      <c r="AU325" s="127">
        <f>VLOOKUP($CZ325,'CMG. HID. MEDIA'!$A$5:$CA$317,AU$319,FALSE)</f>
        <v>32.915507153382485</v>
      </c>
      <c r="AV325" s="127">
        <f>VLOOKUP($CZ325,'CMG. HID. MEDIA'!$A$5:$CA$317,AV$319,FALSE)</f>
        <v>32.71948542523382</v>
      </c>
      <c r="AW325" s="127">
        <f>VLOOKUP($CZ325,'CMG. HID. MEDIA'!$A$5:$CA$317,AW$319,FALSE)</f>
        <v>32.659660311534104</v>
      </c>
      <c r="AX325" s="127">
        <f>VLOOKUP($CZ325,'CMG. HID. MEDIA'!$A$5:$CA$317,AX$319,FALSE)</f>
        <v>32.079621706831105</v>
      </c>
      <c r="AY325" s="127">
        <f>VLOOKUP($CZ325,'CMG. HID. MEDIA'!$A$5:$CA$317,AY$319,FALSE)</f>
        <v>33.603495509177783</v>
      </c>
      <c r="AZ325" s="127">
        <f>VLOOKUP($CZ325,'CMG. HID. MEDIA'!$A$5:$CA$317,AZ$319,FALSE)</f>
        <v>33.544999775657018</v>
      </c>
      <c r="BA325" s="127">
        <f>VLOOKUP($CZ325,'CMG. HID. MEDIA'!$A$5:$CA$317,BA$319,FALSE)</f>
        <v>33.455110306091541</v>
      </c>
      <c r="BB325" s="127">
        <f>VLOOKUP($CZ325,'CMG. HID. MEDIA'!$A$5:$CA$317,BB$319,FALSE)</f>
        <v>33.415923780328427</v>
      </c>
      <c r="BC325" s="127">
        <f>VLOOKUP($CZ325,'CMG. HID. MEDIA'!$A$5:$CA$317,BC$319,FALSE)</f>
        <v>33.120687426121641</v>
      </c>
      <c r="BD325" s="127">
        <f>VLOOKUP($CZ325,'CMG. HID. MEDIA'!$A$5:$CA$317,BD$319,FALSE)</f>
        <v>34.55497658251231</v>
      </c>
      <c r="BE325" s="127">
        <f>VLOOKUP($CZ325,'CMG. HID. MEDIA'!$A$5:$CA$317,BE$319,FALSE)</f>
        <v>35.309314347148785</v>
      </c>
      <c r="BF325" s="127">
        <f>VLOOKUP($CZ325,'CMG. HID. MEDIA'!$A$5:$CA$317,BF$319,FALSE)</f>
        <v>35.250781628877647</v>
      </c>
      <c r="BG325" s="127">
        <f>VLOOKUP($CZ325,'CMG. HID. MEDIA'!$A$5:$CA$317,BG$319,FALSE)</f>
        <v>35.293496867631276</v>
      </c>
      <c r="BH325" s="127">
        <f>VLOOKUP($CZ325,'CMG. HID. MEDIA'!$A$5:$CA$317,BH$319,FALSE)</f>
        <v>34.569998049242081</v>
      </c>
      <c r="BI325" s="127">
        <f>VLOOKUP($CZ325,'CMG. HID. MEDIA'!$A$5:$CA$317,BI$319,FALSE)</f>
        <v>35.432794825806724</v>
      </c>
      <c r="BJ325" s="127">
        <f>VLOOKUP($CZ325,'CMG. HID. MEDIA'!$A$5:$CA$317,BJ$319,FALSE)</f>
        <v>0</v>
      </c>
      <c r="BK325" s="127">
        <f>VLOOKUP($CZ325,'CMG. HID. MEDIA'!$A$5:$CA$317,BK$319,FALSE)</f>
        <v>0</v>
      </c>
      <c r="BL325" s="127">
        <f>VLOOKUP($CZ325,'CMG. HID. MEDIA'!$A$5:$CA$317,BL$319,FALSE)</f>
        <v>0</v>
      </c>
      <c r="BM325" s="127">
        <f>VLOOKUP($CZ325,'CMG. HID. MEDIA'!$A$5:$CA$317,BM$319,FALSE)</f>
        <v>0</v>
      </c>
      <c r="BN325" s="127">
        <f>VLOOKUP($CZ325,'CMG. HID. MEDIA'!$A$5:$CA$317,BN$319,FALSE)</f>
        <v>0</v>
      </c>
      <c r="BO325" s="127">
        <f>VLOOKUP($CZ325,'CMG. HID. MEDIA'!$A$5:$CA$317,BO$319,FALSE)</f>
        <v>0</v>
      </c>
      <c r="BP325" s="127">
        <f>VLOOKUP($CZ325,'CMG. HID. MEDIA'!$A$5:$CA$317,BP$319,FALSE)</f>
        <v>0</v>
      </c>
      <c r="BQ325" s="127">
        <f>VLOOKUP($CZ325,'CMG. HID. MEDIA'!$A$5:$CA$317,BQ$319,FALSE)</f>
        <v>0</v>
      </c>
      <c r="BR325" s="127">
        <f>VLOOKUP($CZ325,'CMG. HID. MEDIA'!$A$5:$CA$317,BR$319,FALSE)</f>
        <v>0</v>
      </c>
      <c r="BS325" s="127">
        <f>VLOOKUP($CZ325,'CMG. HID. MEDIA'!$A$5:$CA$317,BS$319,FALSE)</f>
        <v>0</v>
      </c>
      <c r="BT325" s="127">
        <f>VLOOKUP($CZ325,'CMG. HID. MEDIA'!$A$5:$CA$317,BT$319,FALSE)</f>
        <v>0</v>
      </c>
      <c r="BU325" s="127">
        <f>VLOOKUP($CZ325,'CMG. HID. MEDIA'!$A$5:$CA$317,BU$319,FALSE)</f>
        <v>0</v>
      </c>
      <c r="BV325" s="127">
        <f>VLOOKUP($CZ325,'CMG. HID. MEDIA'!$A$5:$CA$317,BV$319,FALSE)</f>
        <v>0</v>
      </c>
      <c r="BW325" s="127">
        <f>VLOOKUP($CZ325,'CMG. HID. MEDIA'!$A$5:$CA$317,BW$319,FALSE)</f>
        <v>0</v>
      </c>
      <c r="BX325" s="127">
        <f>VLOOKUP($CZ325,'CMG. HID. MEDIA'!$A$5:$CA$317,BX$319,FALSE)</f>
        <v>0</v>
      </c>
      <c r="BY325" s="127">
        <f>VLOOKUP($CZ325,'CMG. HID. MEDIA'!$A$5:$CA$317,BY$319,FALSE)</f>
        <v>0</v>
      </c>
      <c r="BZ325" s="127">
        <f>VLOOKUP($CZ325,'CMG. HID. MEDIA'!$A$5:$CA$317,BZ$319,FALSE)</f>
        <v>0</v>
      </c>
      <c r="CA325" s="127">
        <f>VLOOKUP($CZ325,'CMG. HID. MEDIA'!$A$5:$CA$317,CA$319,FALSE)</f>
        <v>0</v>
      </c>
      <c r="CB325" s="127" t="e">
        <f>VLOOKUP($CZ325,'CMG. HID. MEDIA'!$A$5:$CA$317,CB$319,FALSE)</f>
        <v>#REF!</v>
      </c>
      <c r="CC325" s="127" t="e">
        <f>VLOOKUP($CZ325,'CMG. HID. MEDIA'!$A$5:$CA$317,CC$319,FALSE)</f>
        <v>#REF!</v>
      </c>
      <c r="CD325" s="127" t="e">
        <f>VLOOKUP($CZ325,'CMG. HID. MEDIA'!$A$5:$CA$317,CD$319,FALSE)</f>
        <v>#REF!</v>
      </c>
      <c r="CE325" s="127" t="e">
        <f>VLOOKUP($CZ325,'CMG. HID. MEDIA'!$A$5:$CA$317,CE$319,FALSE)</f>
        <v>#REF!</v>
      </c>
      <c r="CF325" s="127" t="e">
        <f>VLOOKUP($CZ325,'CMG. HID. MEDIA'!$A$5:$CA$317,CF$319,FALSE)</f>
        <v>#REF!</v>
      </c>
      <c r="CG325" s="127" t="e">
        <f>VLOOKUP($CZ325,'CMG. HID. MEDIA'!$A$5:$CA$317,CG$319,FALSE)</f>
        <v>#REF!</v>
      </c>
      <c r="CH325" s="127" t="e">
        <f>VLOOKUP($CZ325,'CMG. HID. MEDIA'!$A$5:$CA$317,CH$319,FALSE)</f>
        <v>#REF!</v>
      </c>
      <c r="CI325" s="127" t="e">
        <f>VLOOKUP($CZ325,'CMG. HID. MEDIA'!$A$5:$CA$317,CI$319,FALSE)</f>
        <v>#REF!</v>
      </c>
      <c r="CJ325" s="127" t="e">
        <f>VLOOKUP($CZ325,'CMG. HID. MEDIA'!$A$5:$CA$317,CJ$319,FALSE)</f>
        <v>#REF!</v>
      </c>
      <c r="CK325" s="127" t="e">
        <f>VLOOKUP($CZ325,'CMG. HID. MEDIA'!$A$5:$CA$317,CK$319,FALSE)</f>
        <v>#REF!</v>
      </c>
      <c r="CL325" s="127" t="e">
        <f>VLOOKUP($CZ325,'CMG. HID. MEDIA'!$A$5:$CA$317,CL$319,FALSE)</f>
        <v>#REF!</v>
      </c>
      <c r="CM325" s="127" t="e">
        <f>VLOOKUP($CZ325,'CMG. HID. MEDIA'!$A$5:$CA$317,CM$319,FALSE)</f>
        <v>#REF!</v>
      </c>
      <c r="CN325" s="127" t="e">
        <f>VLOOKUP($CZ325,'CMG. HID. MEDIA'!$A$5:$CA$317,CN$319,FALSE)</f>
        <v>#REF!</v>
      </c>
      <c r="CO325" s="127" t="e">
        <f>VLOOKUP($CZ325,'CMG. HID. MEDIA'!$A$5:$CA$317,CO$319,FALSE)</f>
        <v>#REF!</v>
      </c>
      <c r="CP325" s="127" t="e">
        <f>VLOOKUP($CZ325,'CMG. HID. MEDIA'!$A$5:$CA$317,CP$319,FALSE)</f>
        <v>#REF!</v>
      </c>
      <c r="CQ325" s="127" t="e">
        <f>VLOOKUP($CZ325,'CMG. HID. MEDIA'!$A$5:$CA$317,CQ$319,FALSE)</f>
        <v>#REF!</v>
      </c>
      <c r="CR325" s="127" t="e">
        <f>VLOOKUP($CZ325,'CMG. HID. MEDIA'!$A$5:$CA$317,CR$319,FALSE)</f>
        <v>#REF!</v>
      </c>
      <c r="CS325" s="127" t="e">
        <f>VLOOKUP($CZ325,'CMG. HID. MEDIA'!$A$5:$CA$317,CS$319,FALSE)</f>
        <v>#REF!</v>
      </c>
      <c r="CT325" s="127" t="e">
        <f>VLOOKUP($CZ325,'CMG. HID. MEDIA'!$A$5:$CA$317,CT$319,FALSE)</f>
        <v>#REF!</v>
      </c>
      <c r="CU325" s="127" t="e">
        <f>VLOOKUP($CZ325,'CMG. HID. MEDIA'!$A$5:$CA$317,CU$319,FALSE)</f>
        <v>#REF!</v>
      </c>
      <c r="CV325" s="127" t="e">
        <f>VLOOKUP($CZ325,'CMG. HID. MEDIA'!$A$5:$CA$317,CV$319,FALSE)</f>
        <v>#REF!</v>
      </c>
      <c r="CW325" s="127" t="e">
        <f>VLOOKUP($CZ325,'CMG. HID. MEDIA'!$A$5:$CA$317,CW$319,FALSE)</f>
        <v>#REF!</v>
      </c>
      <c r="CX325" s="127" t="e">
        <f>VLOOKUP($CZ325,'CMG. HID. MEDIA'!$A$5:$CA$317,CX$319,FALSE)</f>
        <v>#REF!</v>
      </c>
      <c r="CY325" s="127" t="e">
        <f>VLOOKUP($CZ325,'CMG. HID. MEDIA'!$A$5:$CA$317,CY$319,FALSE)</f>
        <v>#REF!</v>
      </c>
      <c r="CZ325" s="127" t="s">
        <v>1688</v>
      </c>
    </row>
    <row r="326" spans="1:104" x14ac:dyDescent="0.25">
      <c r="A326" s="127" t="str">
        <f>CZ326&amp;" - "&amp;"HUMEDA"</f>
        <v>Quillota220 - HUMEDA</v>
      </c>
      <c r="B326" s="212">
        <f>VLOOKUP($CZ326,'CMG. HID. HUMEDA'!$A$5:$BZ$320,B$319,FALSE)</f>
        <v>49.542590176635699</v>
      </c>
      <c r="C326" s="212">
        <f>VLOOKUP($CZ326,'CMG. HID. HUMEDA'!$A$5:$BZ$320,C$319,FALSE)</f>
        <v>48.629938425160859</v>
      </c>
      <c r="D326" s="212">
        <f>VLOOKUP($CZ326,'CMG. HID. HUMEDA'!$A$5:$BZ$320,D$319,FALSE)</f>
        <v>49.156145521834269</v>
      </c>
      <c r="E326" s="212">
        <f>VLOOKUP($CZ326,'CMG. HID. HUMEDA'!$A$5:$BZ$320,E$319,FALSE)</f>
        <v>48.704808253798177</v>
      </c>
      <c r="F326" s="212">
        <f>VLOOKUP($CZ326,'CMG. HID. HUMEDA'!$A$5:$BZ$320,F$319,FALSE)</f>
        <v>50.837836924714502</v>
      </c>
      <c r="G326" s="212">
        <f>VLOOKUP($CZ326,'CMG. HID. HUMEDA'!$A$5:$BZ$320,G$319,FALSE)</f>
        <v>38.716864635487816</v>
      </c>
      <c r="H326" s="212">
        <f>VLOOKUP($CZ326,'CMG. HID. HUMEDA'!$A$5:$BZ$320,H$319,FALSE)</f>
        <v>38.062772660664145</v>
      </c>
      <c r="I326" s="212">
        <f>VLOOKUP($CZ326,'CMG. HID. HUMEDA'!$A$5:$BZ$320,I$319,FALSE)</f>
        <v>38.935447761194034</v>
      </c>
      <c r="J326" s="212">
        <f>VLOOKUP($CZ326,'CMG. HID. HUMEDA'!$A$5:$BZ$320,J$319,FALSE)</f>
        <v>39.008732927346344</v>
      </c>
      <c r="K326" s="212">
        <f>VLOOKUP($CZ326,'CMG. HID. HUMEDA'!$A$5:$BZ$320,K$319,FALSE)</f>
        <v>40.317623678396188</v>
      </c>
      <c r="L326" s="212">
        <f>VLOOKUP($CZ326,'CMG. HID. HUMEDA'!$A$5:$BZ$320,L$319,FALSE)</f>
        <v>33.39287678506949</v>
      </c>
      <c r="M326" s="212">
        <f>VLOOKUP($CZ326,'CMG. HID. HUMEDA'!$A$5:$BZ$320,M$319,FALSE)</f>
        <v>32.900529580705943</v>
      </c>
      <c r="N326" s="212">
        <f>VLOOKUP($CZ326,'CMG. HID. HUMEDA'!$A$5:$BZ$320,N$319,FALSE)</f>
        <v>33.417372261683425</v>
      </c>
      <c r="O326" s="212">
        <f>VLOOKUP($CZ326,'CMG. HID. HUMEDA'!$A$5:$BZ$320,O$319,FALSE)</f>
        <v>33.122622497120609</v>
      </c>
      <c r="P326" s="212">
        <f>VLOOKUP($CZ326,'CMG. HID. HUMEDA'!$A$5:$BZ$320,P$319,FALSE)</f>
        <v>34.846762152510976</v>
      </c>
      <c r="Q326" s="212">
        <f>VLOOKUP($CZ326,'CMG. HID. HUMEDA'!$A$5:$BZ$320,Q$319,FALSE)</f>
        <v>35.701505099449555</v>
      </c>
      <c r="R326" s="212">
        <f>VLOOKUP($CZ326,'CMG. HID. HUMEDA'!$A$5:$BZ$320,R$319,FALSE)</f>
        <v>35.422317038546943</v>
      </c>
      <c r="S326" s="212">
        <f>VLOOKUP($CZ326,'CMG. HID. HUMEDA'!$A$5:$BZ$320,S$319,FALSE)</f>
        <v>35.716762013377775</v>
      </c>
      <c r="T326" s="212">
        <f>VLOOKUP($CZ326,'CMG. HID. HUMEDA'!$A$5:$BZ$320,T$319,FALSE)</f>
        <v>35.142475327928317</v>
      </c>
      <c r="U326" s="212">
        <f>VLOOKUP($CZ326,'CMG. HID. HUMEDA'!$A$5:$BZ$320,U$319,FALSE)</f>
        <v>35.990888038424892</v>
      </c>
      <c r="V326" s="212">
        <f>VLOOKUP($CZ326,'CMG. HID. HUMEDA'!$A$5:$BZ$320,V$319,FALSE)</f>
        <v>32.779620850482551</v>
      </c>
      <c r="W326" s="212">
        <f>VLOOKUP($CZ326,'CMG. HID. HUMEDA'!$A$5:$BZ$320,W$319,FALSE)</f>
        <v>32.621237801185075</v>
      </c>
      <c r="X326" s="212">
        <f>VLOOKUP($CZ326,'CMG. HID. HUMEDA'!$A$5:$BZ$320,X$319,FALSE)</f>
        <v>32.73123174337929</v>
      </c>
      <c r="Y326" s="212">
        <f>VLOOKUP($CZ326,'CMG. HID. HUMEDA'!$A$5:$BZ$320,Y$319,FALSE)</f>
        <v>32.46104472401079</v>
      </c>
      <c r="Z326" s="212">
        <f>VLOOKUP($CZ326,'CMG. HID. HUMEDA'!$A$5:$BZ$320,Z$319,FALSE)</f>
        <v>33.145757346953886</v>
      </c>
      <c r="AA326" s="212">
        <f>VLOOKUP($CZ326,'CMG. HID. HUMEDA'!$A$5:$BZ$320,AA$319,FALSE)</f>
        <v>31.733572972307766</v>
      </c>
      <c r="AB326" s="212">
        <f>VLOOKUP($CZ326,'CMG. HID. HUMEDA'!$A$5:$BZ$320,AB$319,FALSE)</f>
        <v>31.505095939110767</v>
      </c>
      <c r="AC326" s="212">
        <f>VLOOKUP($CZ326,'CMG. HID. HUMEDA'!$A$5:$BZ$320,AC$319,FALSE)</f>
        <v>31.254262598849486</v>
      </c>
      <c r="AD326" s="212">
        <f>VLOOKUP($CZ326,'CMG. HID. HUMEDA'!$A$5:$BZ$320,AD$319,FALSE)</f>
        <v>30.339404735049296</v>
      </c>
      <c r="AE326" s="212">
        <f>VLOOKUP($CZ326,'CMG. HID. HUMEDA'!$A$5:$BZ$320,AE$319,FALSE)</f>
        <v>33.088278179694967</v>
      </c>
      <c r="AF326" s="212">
        <f>VLOOKUP($CZ326,'CMG. HID. HUMEDA'!$A$5:$BZ$320,AF$319,FALSE)</f>
        <v>27.449007162677407</v>
      </c>
      <c r="AG326" s="212">
        <f>VLOOKUP($CZ326,'CMG. HID. HUMEDA'!$A$5:$BZ$320,AG$319,FALSE)</f>
        <v>27.200990876562528</v>
      </c>
      <c r="AH326" s="212">
        <f>VLOOKUP($CZ326,'CMG. HID. HUMEDA'!$A$5:$BZ$320,AH$319,FALSE)</f>
        <v>24.930586631378564</v>
      </c>
      <c r="AI326" s="212">
        <f>VLOOKUP($CZ326,'CMG. HID. HUMEDA'!$A$5:$BZ$320,AI$319,FALSE)</f>
        <v>0.01</v>
      </c>
      <c r="AJ326" s="212">
        <f>VLOOKUP($CZ326,'CMG. HID. HUMEDA'!$A$5:$BZ$320,AJ$319,FALSE)</f>
        <v>30.02943456095446</v>
      </c>
      <c r="AK326" s="212">
        <f>VLOOKUP($CZ326,'CMG. HID. HUMEDA'!$A$5:$BZ$320,AK$319,FALSE)</f>
        <v>28.691763316174779</v>
      </c>
      <c r="AL326" s="127">
        <f>VLOOKUP($CZ326,'CMG. HID. HUMEDA'!$A$5:$BZ$320,AL$319,FALSE)</f>
        <v>27.931688658551</v>
      </c>
      <c r="AM326" s="127">
        <f>VLOOKUP($CZ326,'CMG. HID. HUMEDA'!$A$5:$BZ$320,AM$319,FALSE)</f>
        <v>24.438360112357771</v>
      </c>
      <c r="AN326" s="127">
        <f>VLOOKUP($CZ326,'CMG. HID. HUMEDA'!$A$5:$BZ$320,AN$319,FALSE)</f>
        <v>0.01</v>
      </c>
      <c r="AO326" s="127">
        <f>VLOOKUP($CZ326,'CMG. HID. HUMEDA'!$A$5:$BZ$320,AO$319,FALSE)</f>
        <v>31.777841615132644</v>
      </c>
      <c r="AP326" s="127">
        <f>VLOOKUP($CZ326,'CMG. HID. HUMEDA'!$A$5:$BZ$320,AP$319,FALSE)</f>
        <v>30.728464239958409</v>
      </c>
      <c r="AQ326" s="127">
        <f>VLOOKUP($CZ326,'CMG. HID. HUMEDA'!$A$5:$BZ$320,AQ$319,FALSE)</f>
        <v>30.076124156698551</v>
      </c>
      <c r="AR326" s="127">
        <f>VLOOKUP($CZ326,'CMG. HID. HUMEDA'!$A$5:$BZ$320,AR$319,FALSE)</f>
        <v>28.541899120884374</v>
      </c>
      <c r="AS326" s="127">
        <f>VLOOKUP($CZ326,'CMG. HID. HUMEDA'!$A$5:$BZ$320,AS$319,FALSE)</f>
        <v>20.313604775620664</v>
      </c>
      <c r="AT326" s="127">
        <f>VLOOKUP($CZ326,'CMG. HID. HUMEDA'!$A$5:$BZ$320,AT$319,FALSE)</f>
        <v>32.094249507869563</v>
      </c>
      <c r="AU326" s="127">
        <f>VLOOKUP($CZ326,'CMG. HID. HUMEDA'!$A$5:$BZ$320,AU$319,FALSE)</f>
        <v>32.353823361564508</v>
      </c>
      <c r="AV326" s="127">
        <f>VLOOKUP($CZ326,'CMG. HID. HUMEDA'!$A$5:$BZ$320,AV$319,FALSE)</f>
        <v>31.979934798694757</v>
      </c>
      <c r="AW326" s="127">
        <f>VLOOKUP($CZ326,'CMG. HID. HUMEDA'!$A$5:$BZ$320,AW$319,FALSE)</f>
        <v>31.980089615888186</v>
      </c>
      <c r="AX326" s="127">
        <f>VLOOKUP($CZ326,'CMG. HID. HUMEDA'!$A$5:$BZ$320,AX$319,FALSE)</f>
        <v>31.700097214592031</v>
      </c>
      <c r="AY326" s="127">
        <f>VLOOKUP($CZ326,'CMG. HID. HUMEDA'!$A$5:$BZ$320,AY$319,FALSE)</f>
        <v>32.898339731447336</v>
      </c>
      <c r="AZ326" s="127">
        <f>VLOOKUP($CZ326,'CMG. HID. HUMEDA'!$A$5:$BZ$320,AZ$319,FALSE)</f>
        <v>33.219098861833281</v>
      </c>
      <c r="BA326" s="127">
        <f>VLOOKUP($CZ326,'CMG. HID. HUMEDA'!$A$5:$BZ$320,BA$319,FALSE)</f>
        <v>32.959747090216155</v>
      </c>
      <c r="BB326" s="127">
        <f>VLOOKUP($CZ326,'CMG. HID. HUMEDA'!$A$5:$BZ$320,BB$319,FALSE)</f>
        <v>33.044983024496105</v>
      </c>
      <c r="BC326" s="127">
        <f>VLOOKUP($CZ326,'CMG. HID. HUMEDA'!$A$5:$BZ$320,BC$319,FALSE)</f>
        <v>32.709294332931044</v>
      </c>
      <c r="BD326" s="127">
        <f>VLOOKUP($CZ326,'CMG. HID. HUMEDA'!$A$5:$BZ$320,BD$319,FALSE)</f>
        <v>34.353117706990489</v>
      </c>
      <c r="BE326" s="127">
        <f>VLOOKUP($CZ326,'CMG. HID. HUMEDA'!$A$5:$BZ$320,BE$319,FALSE)</f>
        <v>33.530928977335059</v>
      </c>
      <c r="BF326" s="127">
        <f>VLOOKUP($CZ326,'CMG. HID. HUMEDA'!$A$5:$BZ$320,BF$319,FALSE)</f>
        <v>33.469583530814745</v>
      </c>
      <c r="BG326" s="127">
        <f>VLOOKUP($CZ326,'CMG. HID. HUMEDA'!$A$5:$BZ$320,BG$319,FALSE)</f>
        <v>33.591017877616885</v>
      </c>
      <c r="BH326" s="127">
        <f>VLOOKUP($CZ326,'CMG. HID. HUMEDA'!$A$5:$BZ$320,BH$319,FALSE)</f>
        <v>33.10431666790015</v>
      </c>
      <c r="BI326" s="127">
        <f>VLOOKUP($CZ326,'CMG. HID. HUMEDA'!$A$5:$BZ$320,BI$319,FALSE)</f>
        <v>34.0955718847813</v>
      </c>
      <c r="BJ326" s="127">
        <f>VLOOKUP($CZ326,'CMG. HID. HUMEDA'!$A$5:$BZ$320,BJ$319,FALSE)</f>
        <v>0</v>
      </c>
      <c r="BK326" s="127">
        <f>VLOOKUP($CZ326,'CMG. HID. HUMEDA'!$A$5:$BZ$320,BK$319,FALSE)</f>
        <v>0</v>
      </c>
      <c r="BL326" s="127">
        <f>VLOOKUP($CZ326,'CMG. HID. HUMEDA'!$A$5:$BZ$320,BL$319,FALSE)</f>
        <v>0</v>
      </c>
      <c r="BM326" s="127">
        <f>VLOOKUP($CZ326,'CMG. HID. HUMEDA'!$A$5:$BZ$320,BM$319,FALSE)</f>
        <v>0</v>
      </c>
      <c r="BN326" s="127">
        <f>VLOOKUP($CZ326,'CMG. HID. HUMEDA'!$A$5:$BZ$320,BN$319,FALSE)</f>
        <v>0</v>
      </c>
      <c r="BO326" s="127">
        <f>VLOOKUP($CZ326,'CMG. HID. HUMEDA'!$A$5:$BZ$320,BO$319,FALSE)</f>
        <v>0</v>
      </c>
      <c r="BP326" s="127">
        <f>VLOOKUP($CZ326,'CMG. HID. HUMEDA'!$A$5:$BZ$320,BP$319,FALSE)</f>
        <v>0</v>
      </c>
      <c r="BQ326" s="127">
        <f>VLOOKUP($CZ326,'CMG. HID. HUMEDA'!$A$5:$BZ$320,BQ$319,FALSE)</f>
        <v>0</v>
      </c>
      <c r="BR326" s="127">
        <f>VLOOKUP($CZ326,'CMG. HID. HUMEDA'!$A$5:$BZ$320,BR$319,FALSE)</f>
        <v>0</v>
      </c>
      <c r="BS326" s="127">
        <f>VLOOKUP($CZ326,'CMG. HID. HUMEDA'!$A$5:$BZ$320,BS$319,FALSE)</f>
        <v>0</v>
      </c>
      <c r="BT326" s="127">
        <f>VLOOKUP($CZ326,'CMG. HID. HUMEDA'!$A$5:$BZ$320,BT$319,FALSE)</f>
        <v>0</v>
      </c>
      <c r="BU326" s="127">
        <f>VLOOKUP($CZ326,'CMG. HID. HUMEDA'!$A$5:$BZ$320,BU$319,FALSE)</f>
        <v>0</v>
      </c>
      <c r="BV326" s="127">
        <f>VLOOKUP($CZ326,'CMG. HID. HUMEDA'!$A$5:$BZ$320,BV$319,FALSE)</f>
        <v>0</v>
      </c>
      <c r="BW326" s="127">
        <f>VLOOKUP($CZ326,'CMG. HID. HUMEDA'!$A$5:$BZ$320,BW$319,FALSE)</f>
        <v>0</v>
      </c>
      <c r="BX326" s="127">
        <f>VLOOKUP($CZ326,'CMG. HID. HUMEDA'!$A$5:$BZ$320,BX$319,FALSE)</f>
        <v>0</v>
      </c>
      <c r="BY326" s="127">
        <f>VLOOKUP($CZ326,'CMG. HID. HUMEDA'!$A$5:$BZ$320,BY$319,FALSE)</f>
        <v>0</v>
      </c>
      <c r="BZ326" s="127">
        <f>VLOOKUP($CZ326,'CMG. HID. HUMEDA'!$A$5:$BZ$320,BZ$319,FALSE)</f>
        <v>0</v>
      </c>
      <c r="CA326" s="127" t="e">
        <f>VLOOKUP($CZ326,'CMG. HID. HUMEDA'!$A$5:$BZ$320,CA$319,FALSE)</f>
        <v>#REF!</v>
      </c>
      <c r="CB326" s="127" t="e">
        <f>VLOOKUP($CZ326,'CMG. HID. HUMEDA'!$A$5:$BZ$320,CB$319,FALSE)</f>
        <v>#REF!</v>
      </c>
      <c r="CC326" s="127" t="e">
        <f>VLOOKUP($CZ326,'CMG. HID. HUMEDA'!$A$5:$BZ$320,CC$319,FALSE)</f>
        <v>#REF!</v>
      </c>
      <c r="CD326" s="127" t="e">
        <f>VLOOKUP($CZ326,'CMG. HID. HUMEDA'!$A$5:$BZ$320,CD$319,FALSE)</f>
        <v>#REF!</v>
      </c>
      <c r="CE326" s="127" t="e">
        <f>VLOOKUP($CZ326,'CMG. HID. HUMEDA'!$A$5:$BZ$320,CE$319,FALSE)</f>
        <v>#REF!</v>
      </c>
      <c r="CF326" s="127" t="e">
        <f>VLOOKUP($CZ326,'CMG. HID. HUMEDA'!$A$5:$BZ$320,CF$319,FALSE)</f>
        <v>#REF!</v>
      </c>
      <c r="CG326" s="127" t="e">
        <f>VLOOKUP($CZ326,'CMG. HID. HUMEDA'!$A$5:$BZ$320,CG$319,FALSE)</f>
        <v>#REF!</v>
      </c>
      <c r="CH326" s="127" t="e">
        <f>VLOOKUP($CZ326,'CMG. HID. HUMEDA'!$A$5:$BZ$320,CH$319,FALSE)</f>
        <v>#REF!</v>
      </c>
      <c r="CI326" s="127" t="e">
        <f>VLOOKUP($CZ326,'CMG. HID. HUMEDA'!$A$5:$BZ$320,CI$319,FALSE)</f>
        <v>#REF!</v>
      </c>
      <c r="CJ326" s="127" t="e">
        <f>VLOOKUP($CZ326,'CMG. HID. HUMEDA'!$A$5:$BZ$320,CJ$319,FALSE)</f>
        <v>#REF!</v>
      </c>
      <c r="CK326" s="127" t="e">
        <f>VLOOKUP($CZ326,'CMG. HID. HUMEDA'!$A$5:$BZ$320,CK$319,FALSE)</f>
        <v>#REF!</v>
      </c>
      <c r="CL326" s="127" t="e">
        <f>VLOOKUP($CZ326,'CMG. HID. HUMEDA'!$A$5:$BZ$320,CL$319,FALSE)</f>
        <v>#REF!</v>
      </c>
      <c r="CM326" s="127" t="e">
        <f>VLOOKUP($CZ326,'CMG. HID. HUMEDA'!$A$5:$BZ$320,CM$319,FALSE)</f>
        <v>#REF!</v>
      </c>
      <c r="CN326" s="127" t="e">
        <f>VLOOKUP($CZ326,'CMG. HID. HUMEDA'!$A$5:$BZ$320,CN$319,FALSE)</f>
        <v>#REF!</v>
      </c>
      <c r="CO326" s="127" t="e">
        <f>VLOOKUP($CZ326,'CMG. HID. HUMEDA'!$A$5:$BZ$320,CO$319,FALSE)</f>
        <v>#REF!</v>
      </c>
      <c r="CP326" s="127" t="e">
        <f>VLOOKUP($CZ326,'CMG. HID. HUMEDA'!$A$5:$BZ$320,CP$319,FALSE)</f>
        <v>#REF!</v>
      </c>
      <c r="CQ326" s="127" t="e">
        <f>VLOOKUP($CZ326,'CMG. HID. HUMEDA'!$A$5:$BZ$320,CQ$319,FALSE)</f>
        <v>#REF!</v>
      </c>
      <c r="CR326" s="127" t="e">
        <f>VLOOKUP($CZ326,'CMG. HID. HUMEDA'!$A$5:$BZ$320,CR$319,FALSE)</f>
        <v>#REF!</v>
      </c>
      <c r="CS326" s="127" t="e">
        <f>VLOOKUP($CZ326,'CMG. HID. HUMEDA'!$A$5:$BZ$320,CS$319,FALSE)</f>
        <v>#REF!</v>
      </c>
      <c r="CT326" s="127" t="e">
        <f>VLOOKUP($CZ326,'CMG. HID. HUMEDA'!$A$5:$BZ$320,CT$319,FALSE)</f>
        <v>#REF!</v>
      </c>
      <c r="CU326" s="127" t="e">
        <f>VLOOKUP($CZ326,'CMG. HID. HUMEDA'!$A$5:$BZ$320,CU$319,FALSE)</f>
        <v>#REF!</v>
      </c>
      <c r="CV326" s="127" t="e">
        <f>VLOOKUP($CZ326,'CMG. HID. HUMEDA'!$A$5:$BZ$320,CV$319,FALSE)</f>
        <v>#REF!</v>
      </c>
      <c r="CW326" s="127" t="e">
        <f>VLOOKUP($CZ326,'CMG. HID. HUMEDA'!$A$5:$BZ$320,CW$319,FALSE)</f>
        <v>#REF!</v>
      </c>
      <c r="CX326" s="127" t="e">
        <f>VLOOKUP($CZ326,'CMG. HID. HUMEDA'!$A$5:$BZ$320,CX$319,FALSE)</f>
        <v>#REF!</v>
      </c>
      <c r="CY326" s="127" t="e">
        <f>VLOOKUP($CZ326,'CMG. HID. HUMEDA'!$A$5:$BZ$320,CY$319,FALSE)</f>
        <v>#REF!</v>
      </c>
      <c r="CZ326" s="127" t="s">
        <v>1688</v>
      </c>
    </row>
    <row r="327" spans="1:104" x14ac:dyDescent="0.25"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196"/>
      <c r="N327" s="196"/>
      <c r="O327" s="196"/>
      <c r="P327" s="196"/>
      <c r="Q327" s="196"/>
      <c r="R327" s="196"/>
      <c r="S327" s="196"/>
      <c r="T327" s="196"/>
      <c r="U327" s="196"/>
      <c r="V327" s="196"/>
      <c r="W327" s="196"/>
      <c r="X327" s="196"/>
      <c r="Y327" s="196"/>
      <c r="Z327" s="196"/>
      <c r="AA327" s="196"/>
      <c r="AB327" s="196"/>
      <c r="AC327" s="196"/>
      <c r="AD327" s="196"/>
      <c r="AE327" s="196"/>
      <c r="AF327" s="196"/>
      <c r="AG327" s="196"/>
      <c r="AH327" s="196"/>
      <c r="AI327" s="196"/>
      <c r="AJ327" s="196"/>
      <c r="AK327" s="196"/>
    </row>
    <row r="328" spans="1:104" x14ac:dyDescent="0.25">
      <c r="A328" s="127" t="str">
        <f>CZ328&amp;" - "&amp;"SECA"</f>
        <v>Charrua220 - SECA</v>
      </c>
      <c r="B328" s="212">
        <f>VLOOKUP($CZ328,'CMG. HID. SECA'!$A$5:$BO$320,B$319,FALSE)</f>
        <v>48.854156545851204</v>
      </c>
      <c r="C328" s="212">
        <f>VLOOKUP($CZ328,'CMG. HID. SECA'!$A$5:$BO$320,C$319,FALSE)</f>
        <v>48.429379988397017</v>
      </c>
      <c r="D328" s="212">
        <f>VLOOKUP($CZ328,'CMG. HID. SECA'!$A$5:$BO$320,D$319,FALSE)</f>
        <v>48.816963047988359</v>
      </c>
      <c r="E328" s="212">
        <f>VLOOKUP($CZ328,'CMG. HID. SECA'!$A$5:$BO$320,E$319,FALSE)</f>
        <v>48.845781150614783</v>
      </c>
      <c r="F328" s="212">
        <f>VLOOKUP($CZ328,'CMG. HID. SECA'!$A$5:$BO$320,F$319,FALSE)</f>
        <v>49.311101618255833</v>
      </c>
      <c r="G328" s="212">
        <f>VLOOKUP($CZ328,'CMG. HID. SECA'!$A$5:$BO$320,G$319,FALSE)</f>
        <v>51.342374462119054</v>
      </c>
      <c r="H328" s="212">
        <f>VLOOKUP($CZ328,'CMG. HID. SECA'!$A$5:$BO$320,H$319,FALSE)</f>
        <v>49.14855365674412</v>
      </c>
      <c r="I328" s="212">
        <f>VLOOKUP($CZ328,'CMG. HID. SECA'!$A$5:$BO$320,I$319,FALSE)</f>
        <v>51.621206519417527</v>
      </c>
      <c r="J328" s="212">
        <f>VLOOKUP($CZ328,'CMG. HID. SECA'!$A$5:$BO$320,J$319,FALSE)</f>
        <v>51.618655128061647</v>
      </c>
      <c r="K328" s="212">
        <f>VLOOKUP($CZ328,'CMG. HID. SECA'!$A$5:$BO$320,K$319,FALSE)</f>
        <v>51.637765284420546</v>
      </c>
      <c r="L328" s="212">
        <f>VLOOKUP($CZ328,'CMG. HID. SECA'!$A$5:$BO$320,L$319,FALSE)</f>
        <v>36.646819861088495</v>
      </c>
      <c r="M328" s="212">
        <f>VLOOKUP($CZ328,'CMG. HID. SECA'!$A$5:$BO$320,M$319,FALSE)</f>
        <v>36.441319719818011</v>
      </c>
      <c r="N328" s="212">
        <f>VLOOKUP($CZ328,'CMG. HID. SECA'!$A$5:$BO$320,N$319,FALSE)</f>
        <v>36.683927939968321</v>
      </c>
      <c r="O328" s="212">
        <f>VLOOKUP($CZ328,'CMG. HID. SECA'!$A$5:$BO$320,O$319,FALSE)</f>
        <v>36.632504255196487</v>
      </c>
      <c r="P328" s="212">
        <f>VLOOKUP($CZ328,'CMG. HID. SECA'!$A$5:$BO$320,P$319,FALSE)</f>
        <v>37.013943243109829</v>
      </c>
      <c r="Q328" s="212">
        <f>VLOOKUP($CZ328,'CMG. HID. SECA'!$A$5:$BO$320,Q$319,FALSE)</f>
        <v>43.410659922307168</v>
      </c>
      <c r="R328" s="212">
        <f>VLOOKUP($CZ328,'CMG. HID. SECA'!$A$5:$BO$320,R$319,FALSE)</f>
        <v>43.303312153750952</v>
      </c>
      <c r="S328" s="212">
        <f>VLOOKUP($CZ328,'CMG. HID. SECA'!$A$5:$BO$320,S$319,FALSE)</f>
        <v>43.486728790437198</v>
      </c>
      <c r="T328" s="212">
        <f>VLOOKUP($CZ328,'CMG. HID. SECA'!$A$5:$BO$320,T$319,FALSE)</f>
        <v>43.458713318727995</v>
      </c>
      <c r="U328" s="212">
        <f>VLOOKUP($CZ328,'CMG. HID. SECA'!$A$5:$BO$320,U$319,FALSE)</f>
        <v>44.109203036240032</v>
      </c>
      <c r="V328" s="212">
        <f>VLOOKUP($CZ328,'CMG. HID. SECA'!$A$5:$BO$320,V$319,FALSE)</f>
        <v>34.481596914178361</v>
      </c>
      <c r="W328" s="212">
        <f>VLOOKUP($CZ328,'CMG. HID. SECA'!$A$5:$BO$320,W$319,FALSE)</f>
        <v>34.441149264168736</v>
      </c>
      <c r="X328" s="212">
        <f>VLOOKUP($CZ328,'CMG. HID. SECA'!$A$5:$BO$320,X$319,FALSE)</f>
        <v>34.487372324478407</v>
      </c>
      <c r="Y328" s="212">
        <f>VLOOKUP($CZ328,'CMG. HID. SECA'!$A$5:$BO$320,Y$319,FALSE)</f>
        <v>34.457753193550161</v>
      </c>
      <c r="Z328" s="212">
        <f>VLOOKUP($CZ328,'CMG. HID. SECA'!$A$5:$BO$320,Z$319,FALSE)</f>
        <v>34.711866893675825</v>
      </c>
      <c r="AA328" s="212">
        <f>VLOOKUP($CZ328,'CMG. HID. SECA'!$A$5:$BO$320,AA$319,FALSE)</f>
        <v>33.389522123233029</v>
      </c>
      <c r="AB328" s="212">
        <f>VLOOKUP($CZ328,'CMG. HID. SECA'!$A$5:$BO$320,AB$319,FALSE)</f>
        <v>33.389585892415575</v>
      </c>
      <c r="AC328" s="212">
        <f>VLOOKUP($CZ328,'CMG. HID. SECA'!$A$5:$BO$320,AC$319,FALSE)</f>
        <v>33.370105678594818</v>
      </c>
      <c r="AD328" s="212">
        <f>VLOOKUP($CZ328,'CMG. HID. SECA'!$A$5:$BO$320,AD$319,FALSE)</f>
        <v>33.36688450885103</v>
      </c>
      <c r="AE328" s="212">
        <f>VLOOKUP($CZ328,'CMG. HID. SECA'!$A$5:$BO$320,AE$319,FALSE)</f>
        <v>33.881326400594439</v>
      </c>
      <c r="AF328" s="212">
        <f>VLOOKUP($CZ328,'CMG. HID. SECA'!$A$5:$BO$320,AF$319,FALSE)</f>
        <v>31.485803847616911</v>
      </c>
      <c r="AG328" s="212">
        <f>VLOOKUP($CZ328,'CMG. HID. SECA'!$A$5:$BO$320,AG$319,FALSE)</f>
        <v>31.442650598677183</v>
      </c>
      <c r="AH328" s="212">
        <f>VLOOKUP($CZ328,'CMG. HID. SECA'!$A$5:$BO$320,AH$319,FALSE)</f>
        <v>31.44580460963369</v>
      </c>
      <c r="AI328" s="212">
        <f>VLOOKUP($CZ328,'CMG. HID. SECA'!$A$5:$BO$320,AI$319,FALSE)</f>
        <v>31.346176400436292</v>
      </c>
      <c r="AJ328" s="212">
        <f>VLOOKUP($CZ328,'CMG. HID. SECA'!$A$5:$BO$320,AJ$319,FALSE)</f>
        <v>31.961220156422172</v>
      </c>
      <c r="AK328" s="212">
        <f>VLOOKUP($CZ328,'CMG. HID. SECA'!$A$5:$BO$320,AK$319,FALSE)</f>
        <v>31.404600514756726</v>
      </c>
      <c r="AL328" s="127">
        <f>VLOOKUP($CZ328,'CMG. HID. SECA'!$A$5:$BO$320,AL$319,FALSE)</f>
        <v>31.376532122356707</v>
      </c>
      <c r="AM328" s="127">
        <f>VLOOKUP($CZ328,'CMG. HID. SECA'!$A$5:$BO$320,AM$319,FALSE)</f>
        <v>31.340538137917257</v>
      </c>
      <c r="AN328" s="127">
        <f>VLOOKUP($CZ328,'CMG. HID. SECA'!$A$5:$BO$320,AN$319,FALSE)</f>
        <v>31.246806133861611</v>
      </c>
      <c r="AO328" s="127">
        <f>VLOOKUP($CZ328,'CMG. HID. SECA'!$A$5:$BO$320,AO$319,FALSE)</f>
        <v>31.528357818811095</v>
      </c>
      <c r="AP328" s="127">
        <f>VLOOKUP($CZ328,'CMG. HID. SECA'!$A$5:$BO$320,AP$319,FALSE)</f>
        <v>30.651912550636009</v>
      </c>
      <c r="AQ328" s="127">
        <f>VLOOKUP($CZ328,'CMG. HID. SECA'!$A$5:$BO$320,AQ$319,FALSE)</f>
        <v>30.580855283572177</v>
      </c>
      <c r="AR328" s="127">
        <f>VLOOKUP($CZ328,'CMG. HID. SECA'!$A$5:$BO$320,AR$319,FALSE)</f>
        <v>30.561450062566248</v>
      </c>
      <c r="AS328" s="127">
        <f>VLOOKUP($CZ328,'CMG. HID. SECA'!$A$5:$BO$320,AS$319,FALSE)</f>
        <v>30.418043299234942</v>
      </c>
      <c r="AT328" s="127">
        <f>VLOOKUP($CZ328,'CMG. HID. SECA'!$A$5:$BO$320,AT$319,FALSE)</f>
        <v>31.105152918102608</v>
      </c>
      <c r="AU328" s="127">
        <f>VLOOKUP($CZ328,'CMG. HID. SECA'!$A$5:$BO$320,AU$319,FALSE)</f>
        <v>32.427100544843853</v>
      </c>
      <c r="AV328" s="127">
        <f>VLOOKUP($CZ328,'CMG. HID. SECA'!$A$5:$BO$320,AV$319,FALSE)</f>
        <v>32.311761754430655</v>
      </c>
      <c r="AW328" s="127">
        <f>VLOOKUP($CZ328,'CMG. HID. SECA'!$A$5:$BO$320,AW$319,FALSE)</f>
        <v>32.303456261905019</v>
      </c>
      <c r="AX328" s="127">
        <f>VLOOKUP($CZ328,'CMG. HID. SECA'!$A$5:$BO$320,AX$319,FALSE)</f>
        <v>32.276593754356043</v>
      </c>
      <c r="AY328" s="127">
        <f>VLOOKUP($CZ328,'CMG. HID. SECA'!$A$5:$BO$320,AY$319,FALSE)</f>
        <v>32.662673757831847</v>
      </c>
      <c r="AZ328" s="127">
        <f>VLOOKUP($CZ328,'CMG. HID. SECA'!$A$5:$BO$320,AZ$319,FALSE)</f>
        <v>32.774754820314868</v>
      </c>
      <c r="BA328" s="127">
        <f>VLOOKUP($CZ328,'CMG. HID. SECA'!$A$5:$BO$320,BA$319,FALSE)</f>
        <v>32.737798677812506</v>
      </c>
      <c r="BB328" s="127">
        <f>VLOOKUP($CZ328,'CMG. HID. SECA'!$A$5:$BO$320,BB$319,FALSE)</f>
        <v>32.752792279081682</v>
      </c>
      <c r="BC328" s="127">
        <f>VLOOKUP($CZ328,'CMG. HID. SECA'!$A$5:$BO$320,BC$319,FALSE)</f>
        <v>32.733772989820061</v>
      </c>
      <c r="BD328" s="127">
        <f>VLOOKUP($CZ328,'CMG. HID. SECA'!$A$5:$BO$320,BD$319,FALSE)</f>
        <v>33.035713796792194</v>
      </c>
      <c r="BE328" s="127">
        <f>VLOOKUP($CZ328,'CMG. HID. SECA'!$A$5:$BO$320,BE$319,FALSE)</f>
        <v>33.898738852198839</v>
      </c>
      <c r="BF328" s="127">
        <f>VLOOKUP($CZ328,'CMG. HID. SECA'!$A$5:$BO$320,BF$319,FALSE)</f>
        <v>33.828548962649265</v>
      </c>
      <c r="BG328" s="127">
        <f>VLOOKUP($CZ328,'CMG. HID. SECA'!$A$5:$BO$320,BG$319,FALSE)</f>
        <v>33.911183137208084</v>
      </c>
      <c r="BH328" s="127">
        <f>VLOOKUP($CZ328,'CMG. HID. SECA'!$A$5:$BO$320,BH$319,FALSE)</f>
        <v>33.653046660332407</v>
      </c>
      <c r="BI328" s="127">
        <f>VLOOKUP($CZ328,'CMG. HID. SECA'!$A$5:$BO$320,BI$319,FALSE)</f>
        <v>33.972704197116656</v>
      </c>
      <c r="BJ328" s="127">
        <f>VLOOKUP($CZ328,'CMG. HID. SECA'!$A$5:$BO$320,BJ$319,FALSE)</f>
        <v>0</v>
      </c>
      <c r="BK328" s="127">
        <f>VLOOKUP($CZ328,'CMG. HID. SECA'!$A$5:$BO$320,BK$319,FALSE)</f>
        <v>0</v>
      </c>
      <c r="BL328" s="127">
        <f>VLOOKUP($CZ328,'CMG. HID. SECA'!$A$5:$BO$320,BL$319,FALSE)</f>
        <v>0</v>
      </c>
      <c r="BM328" s="127">
        <f>VLOOKUP($CZ328,'CMG. HID. SECA'!$A$5:$BO$320,BM$319,FALSE)</f>
        <v>0</v>
      </c>
      <c r="BN328" s="127">
        <f>VLOOKUP($CZ328,'CMG. HID. SECA'!$A$5:$BO$320,BN$319,FALSE)</f>
        <v>0</v>
      </c>
      <c r="BO328" s="127">
        <f>VLOOKUP($CZ328,'CMG. HID. SECA'!$A$5:$BO$320,BO$319,FALSE)</f>
        <v>0</v>
      </c>
      <c r="BP328" s="127" t="e">
        <f>VLOOKUP($CZ328,'CMG. HID. SECA'!$A$5:$BO$320,BP$319,FALSE)</f>
        <v>#REF!</v>
      </c>
      <c r="BQ328" s="127" t="e">
        <f>VLOOKUP($CZ328,'CMG. HID. SECA'!$A$5:$BO$320,BQ$319,FALSE)</f>
        <v>#REF!</v>
      </c>
      <c r="BR328" s="127" t="e">
        <f>VLOOKUP($CZ328,'CMG. HID. SECA'!$A$5:$BO$320,BR$319,FALSE)</f>
        <v>#REF!</v>
      </c>
      <c r="BS328" s="127" t="e">
        <f>VLOOKUP($CZ328,'CMG. HID. SECA'!$A$5:$BO$320,BS$319,FALSE)</f>
        <v>#REF!</v>
      </c>
      <c r="BT328" s="127" t="e">
        <f>VLOOKUP($CZ328,'CMG. HID. SECA'!$A$5:$BO$320,BT$319,FALSE)</f>
        <v>#REF!</v>
      </c>
      <c r="BU328" s="127" t="e">
        <f>VLOOKUP($CZ328,'CMG. HID. SECA'!$A$5:$BO$320,BU$319,FALSE)</f>
        <v>#REF!</v>
      </c>
      <c r="BV328" s="127" t="e">
        <f>VLOOKUP($CZ328,'CMG. HID. SECA'!$A$5:$BO$320,BV$319,FALSE)</f>
        <v>#REF!</v>
      </c>
      <c r="BW328" s="127" t="e">
        <f>VLOOKUP($CZ328,'CMG. HID. SECA'!$A$5:$BO$320,BW$319,FALSE)</f>
        <v>#REF!</v>
      </c>
      <c r="BX328" s="127" t="e">
        <f>VLOOKUP($CZ328,'CMG. HID. SECA'!$A$5:$BO$320,BX$319,FALSE)</f>
        <v>#REF!</v>
      </c>
      <c r="BY328" s="127" t="e">
        <f>VLOOKUP($CZ328,'CMG. HID. SECA'!$A$5:$BO$320,BY$319,FALSE)</f>
        <v>#REF!</v>
      </c>
      <c r="BZ328" s="127" t="e">
        <f>VLOOKUP($CZ328,'CMG. HID. SECA'!$A$5:$BO$320,BZ$319,FALSE)</f>
        <v>#REF!</v>
      </c>
      <c r="CA328" s="127" t="e">
        <f>VLOOKUP($CZ328,'CMG. HID. SECA'!$A$5:$BO$320,CA$319,FALSE)</f>
        <v>#REF!</v>
      </c>
      <c r="CB328" s="127" t="e">
        <f>VLOOKUP($CZ328,'CMG. HID. SECA'!$A$5:$BO$320,CB$319,FALSE)</f>
        <v>#REF!</v>
      </c>
      <c r="CC328" s="127" t="e">
        <f>VLOOKUP($CZ328,'CMG. HID. SECA'!$A$5:$BO$320,CC$319,FALSE)</f>
        <v>#REF!</v>
      </c>
      <c r="CD328" s="127" t="e">
        <f>VLOOKUP($CZ328,'CMG. HID. SECA'!$A$5:$BO$320,CD$319,FALSE)</f>
        <v>#REF!</v>
      </c>
      <c r="CE328" s="127" t="e">
        <f>VLOOKUP($CZ328,'CMG. HID. SECA'!$A$5:$BO$320,CE$319,FALSE)</f>
        <v>#REF!</v>
      </c>
      <c r="CF328" s="127" t="e">
        <f>VLOOKUP($CZ328,'CMG. HID. SECA'!$A$5:$BO$320,CF$319,FALSE)</f>
        <v>#REF!</v>
      </c>
      <c r="CG328" s="127" t="e">
        <f>VLOOKUP($CZ328,'CMG. HID. SECA'!$A$5:$BO$320,CG$319,FALSE)</f>
        <v>#REF!</v>
      </c>
      <c r="CH328" s="127" t="e">
        <f>VLOOKUP($CZ328,'CMG. HID. SECA'!$A$5:$BO$320,CH$319,FALSE)</f>
        <v>#REF!</v>
      </c>
      <c r="CI328" s="127" t="e">
        <f>VLOOKUP($CZ328,'CMG. HID. SECA'!$A$5:$BO$320,CI$319,FALSE)</f>
        <v>#REF!</v>
      </c>
      <c r="CJ328" s="127" t="e">
        <f>VLOOKUP($CZ328,'CMG. HID. SECA'!$A$5:$BO$320,CJ$319,FALSE)</f>
        <v>#REF!</v>
      </c>
      <c r="CK328" s="127" t="e">
        <f>VLOOKUP($CZ328,'CMG. HID. SECA'!$A$5:$BO$320,CK$319,FALSE)</f>
        <v>#REF!</v>
      </c>
      <c r="CL328" s="127" t="e">
        <f>VLOOKUP($CZ328,'CMG. HID. SECA'!$A$5:$BO$320,CL$319,FALSE)</f>
        <v>#REF!</v>
      </c>
      <c r="CM328" s="127" t="e">
        <f>VLOOKUP($CZ328,'CMG. HID. SECA'!$A$5:$BO$320,CM$319,FALSE)</f>
        <v>#REF!</v>
      </c>
      <c r="CN328" s="127" t="e">
        <f>VLOOKUP($CZ328,'CMG. HID. SECA'!$A$5:$BO$320,CN$319,FALSE)</f>
        <v>#REF!</v>
      </c>
      <c r="CO328" s="127" t="e">
        <f>VLOOKUP($CZ328,'CMG. HID. SECA'!$A$5:$BO$320,CO$319,FALSE)</f>
        <v>#REF!</v>
      </c>
      <c r="CP328" s="127" t="e">
        <f>VLOOKUP($CZ328,'CMG. HID. SECA'!$A$5:$BO$320,CP$319,FALSE)</f>
        <v>#REF!</v>
      </c>
      <c r="CQ328" s="127" t="e">
        <f>VLOOKUP($CZ328,'CMG. HID. SECA'!$A$5:$BO$320,CQ$319,FALSE)</f>
        <v>#REF!</v>
      </c>
      <c r="CR328" s="127" t="e">
        <f>VLOOKUP($CZ328,'CMG. HID. SECA'!$A$5:$BO$320,CR$319,FALSE)</f>
        <v>#REF!</v>
      </c>
      <c r="CS328" s="127" t="e">
        <f>VLOOKUP($CZ328,'CMG. HID. SECA'!$A$5:$BO$320,CS$319,FALSE)</f>
        <v>#REF!</v>
      </c>
      <c r="CT328" s="127" t="e">
        <f>VLOOKUP($CZ328,'CMG. HID. SECA'!$A$5:$BO$320,CT$319,FALSE)</f>
        <v>#REF!</v>
      </c>
      <c r="CU328" s="127" t="e">
        <f>VLOOKUP($CZ328,'CMG. HID. SECA'!$A$5:$BO$320,CU$319,FALSE)</f>
        <v>#REF!</v>
      </c>
      <c r="CV328" s="127" t="e">
        <f>VLOOKUP($CZ328,'CMG. HID. SECA'!$A$5:$BO$320,CV$319,FALSE)</f>
        <v>#REF!</v>
      </c>
      <c r="CW328" s="127" t="e">
        <f>VLOOKUP($CZ328,'CMG. HID. SECA'!$A$5:$BO$320,CW$319,FALSE)</f>
        <v>#REF!</v>
      </c>
      <c r="CX328" s="127" t="e">
        <f>VLOOKUP($CZ328,'CMG. HID. SECA'!$A$5:$BO$320,CX$319,FALSE)</f>
        <v>#REF!</v>
      </c>
      <c r="CY328" s="127" t="e">
        <f>VLOOKUP($CZ328,'CMG. HID. SECA'!$A$5:$BO$320,CY$319,FALSE)</f>
        <v>#REF!</v>
      </c>
      <c r="CZ328" s="127" t="s">
        <v>1651</v>
      </c>
    </row>
    <row r="329" spans="1:104" x14ac:dyDescent="0.25">
      <c r="A329" s="127" t="str">
        <f>CZ329&amp;" - "&amp;"MEDIA"</f>
        <v>Charrua220 - MEDIA</v>
      </c>
      <c r="B329" s="212">
        <f>VLOOKUP($CZ329,'CMG. HID. MEDIA'!$A$5:$CA$317,B$319,FALSE)</f>
        <v>48.854156545851204</v>
      </c>
      <c r="C329" s="212">
        <f>VLOOKUP($CZ329,'CMG. HID. MEDIA'!$A$5:$CA$317,C$319,FALSE)</f>
        <v>48.429379988397017</v>
      </c>
      <c r="D329" s="212">
        <f>VLOOKUP($CZ329,'CMG. HID. MEDIA'!$A$5:$CA$317,D$319,FALSE)</f>
        <v>48.816963047988359</v>
      </c>
      <c r="E329" s="212">
        <f>VLOOKUP($CZ329,'CMG. HID. MEDIA'!$A$5:$CA$317,E$319,FALSE)</f>
        <v>48.845781150614783</v>
      </c>
      <c r="F329" s="212">
        <f>VLOOKUP($CZ329,'CMG. HID. MEDIA'!$A$5:$CA$317,F$319,FALSE)</f>
        <v>49.311101618255833</v>
      </c>
      <c r="G329" s="212">
        <f>VLOOKUP($CZ329,'CMG. HID. MEDIA'!$A$5:$CA$317,G$319,FALSE)</f>
        <v>38.781764872945104</v>
      </c>
      <c r="H329" s="212">
        <f>VLOOKUP($CZ329,'CMG. HID. MEDIA'!$A$5:$CA$317,H$319,FALSE)</f>
        <v>38.087308623318172</v>
      </c>
      <c r="I329" s="212">
        <f>VLOOKUP($CZ329,'CMG. HID. MEDIA'!$A$5:$CA$317,I$319,FALSE)</f>
        <v>38.941991188379632</v>
      </c>
      <c r="J329" s="212">
        <f>VLOOKUP($CZ329,'CMG. HID. MEDIA'!$A$5:$CA$317,J$319,FALSE)</f>
        <v>39.156884225931989</v>
      </c>
      <c r="K329" s="212">
        <f>VLOOKUP($CZ329,'CMG. HID. MEDIA'!$A$5:$CA$317,K$319,FALSE)</f>
        <v>40.148739068437216</v>
      </c>
      <c r="L329" s="212">
        <f>VLOOKUP($CZ329,'CMG. HID. MEDIA'!$A$5:$CA$317,L$319,FALSE)</f>
        <v>33.052899894506552</v>
      </c>
      <c r="M329" s="212">
        <f>VLOOKUP($CZ329,'CMG. HID. MEDIA'!$A$5:$CA$317,M$319,FALSE)</f>
        <v>32.945381123709886</v>
      </c>
      <c r="N329" s="212">
        <f>VLOOKUP($CZ329,'CMG. HID. MEDIA'!$A$5:$CA$317,N$319,FALSE)</f>
        <v>33.176095432765067</v>
      </c>
      <c r="O329" s="212">
        <f>VLOOKUP($CZ329,'CMG. HID. MEDIA'!$A$5:$CA$317,O$319,FALSE)</f>
        <v>33.176461262890804</v>
      </c>
      <c r="P329" s="212">
        <f>VLOOKUP($CZ329,'CMG. HID. MEDIA'!$A$5:$CA$317,P$319,FALSE)</f>
        <v>33.67296909563207</v>
      </c>
      <c r="Q329" s="212">
        <f>VLOOKUP($CZ329,'CMG. HID. MEDIA'!$A$5:$CA$317,Q$319,FALSE)</f>
        <v>35.752053039766096</v>
      </c>
      <c r="R329" s="212">
        <f>VLOOKUP($CZ329,'CMG. HID. MEDIA'!$A$5:$CA$317,R$319,FALSE)</f>
        <v>35.675493131438138</v>
      </c>
      <c r="S329" s="212">
        <f>VLOOKUP($CZ329,'CMG. HID. MEDIA'!$A$5:$CA$317,S$319,FALSE)</f>
        <v>35.794030832390455</v>
      </c>
      <c r="T329" s="212">
        <f>VLOOKUP($CZ329,'CMG. HID. MEDIA'!$A$5:$CA$317,T$319,FALSE)</f>
        <v>35.75465641967125</v>
      </c>
      <c r="U329" s="212">
        <f>VLOOKUP($CZ329,'CMG. HID. MEDIA'!$A$5:$CA$317,U$319,FALSE)</f>
        <v>36.399239256574283</v>
      </c>
      <c r="V329" s="212">
        <f>VLOOKUP($CZ329,'CMG. HID. MEDIA'!$A$5:$CA$317,V$319,FALSE)</f>
        <v>32.825328257461948</v>
      </c>
      <c r="W329" s="212">
        <f>VLOOKUP($CZ329,'CMG. HID. MEDIA'!$A$5:$CA$317,W$319,FALSE)</f>
        <v>32.782103628269411</v>
      </c>
      <c r="X329" s="212">
        <f>VLOOKUP($CZ329,'CMG. HID. MEDIA'!$A$5:$CA$317,X$319,FALSE)</f>
        <v>32.833276493090537</v>
      </c>
      <c r="Y329" s="212">
        <f>VLOOKUP($CZ329,'CMG. HID. MEDIA'!$A$5:$CA$317,Y$319,FALSE)</f>
        <v>32.791278067250019</v>
      </c>
      <c r="Z329" s="212">
        <f>VLOOKUP($CZ329,'CMG. HID. MEDIA'!$A$5:$CA$317,Z$319,FALSE)</f>
        <v>33.147149692797392</v>
      </c>
      <c r="AA329" s="212">
        <f>VLOOKUP($CZ329,'CMG. HID. MEDIA'!$A$5:$CA$317,AA$319,FALSE)</f>
        <v>30.604173871921841</v>
      </c>
      <c r="AB329" s="212">
        <f>VLOOKUP($CZ329,'CMG. HID. MEDIA'!$A$5:$CA$317,AB$319,FALSE)</f>
        <v>30.443178296158784</v>
      </c>
      <c r="AC329" s="212">
        <f>VLOOKUP($CZ329,'CMG. HID. MEDIA'!$A$5:$CA$317,AC$319,FALSE)</f>
        <v>30.560404284846975</v>
      </c>
      <c r="AD329" s="212">
        <f>VLOOKUP($CZ329,'CMG. HID. MEDIA'!$A$5:$CA$317,AD$319,FALSE)</f>
        <v>30.441759401294867</v>
      </c>
      <c r="AE329" s="212">
        <f>VLOOKUP($CZ329,'CMG. HID. MEDIA'!$A$5:$CA$317,AE$319,FALSE)</f>
        <v>31.027360738577876</v>
      </c>
      <c r="AF329" s="212">
        <f>VLOOKUP($CZ329,'CMG. HID. MEDIA'!$A$5:$CA$317,AF$319,FALSE)</f>
        <v>28.629183472468366</v>
      </c>
      <c r="AG329" s="212">
        <f>VLOOKUP($CZ329,'CMG. HID. MEDIA'!$A$5:$CA$317,AG$319,FALSE)</f>
        <v>28.544638609643894</v>
      </c>
      <c r="AH329" s="212">
        <f>VLOOKUP($CZ329,'CMG. HID. MEDIA'!$A$5:$CA$317,AH$319,FALSE)</f>
        <v>28.487609314325116</v>
      </c>
      <c r="AI329" s="212">
        <f>VLOOKUP($CZ329,'CMG. HID. MEDIA'!$A$5:$CA$317,AI$319,FALSE)</f>
        <v>28.454597649635218</v>
      </c>
      <c r="AJ329" s="212">
        <f>VLOOKUP($CZ329,'CMG. HID. MEDIA'!$A$5:$CA$317,AJ$319,FALSE)</f>
        <v>29.035963436749405</v>
      </c>
      <c r="AK329" s="212">
        <f>VLOOKUP($CZ329,'CMG. HID. MEDIA'!$A$5:$CA$317,AK$319,FALSE)</f>
        <v>29.084630478207902</v>
      </c>
      <c r="AL329" s="127">
        <f>VLOOKUP($CZ329,'CMG. HID. MEDIA'!$A$5:$CA$317,AL$319,FALSE)</f>
        <v>28.880446191276121</v>
      </c>
      <c r="AM329" s="127">
        <f>VLOOKUP($CZ329,'CMG. HID. MEDIA'!$A$5:$CA$317,AM$319,FALSE)</f>
        <v>28.848244045260142</v>
      </c>
      <c r="AN329" s="127">
        <f>VLOOKUP($CZ329,'CMG. HID. MEDIA'!$A$5:$CA$317,AN$319,FALSE)</f>
        <v>28.772212429978271</v>
      </c>
      <c r="AO329" s="127">
        <f>VLOOKUP($CZ329,'CMG. HID. MEDIA'!$A$5:$CA$317,AO$319,FALSE)</f>
        <v>29.371604798571951</v>
      </c>
      <c r="AP329" s="127">
        <f>VLOOKUP($CZ329,'CMG. HID. MEDIA'!$A$5:$CA$317,AP$319,FALSE)</f>
        <v>29.911201088239345</v>
      </c>
      <c r="AQ329" s="127">
        <f>VLOOKUP($CZ329,'CMG. HID. MEDIA'!$A$5:$CA$317,AQ$319,FALSE)</f>
        <v>29.844608741636183</v>
      </c>
      <c r="AR329" s="127">
        <f>VLOOKUP($CZ329,'CMG. HID. MEDIA'!$A$5:$CA$317,AR$319,FALSE)</f>
        <v>29.803717838156651</v>
      </c>
      <c r="AS329" s="127">
        <f>VLOOKUP($CZ329,'CMG. HID. MEDIA'!$A$5:$CA$317,AS$319,FALSE)</f>
        <v>29.795673098449708</v>
      </c>
      <c r="AT329" s="127">
        <f>VLOOKUP($CZ329,'CMG. HID. MEDIA'!$A$5:$CA$317,AT$319,FALSE)</f>
        <v>30.097372612012872</v>
      </c>
      <c r="AU329" s="127">
        <f>VLOOKUP($CZ329,'CMG. HID. MEDIA'!$A$5:$CA$317,AU$319,FALSE)</f>
        <v>30.775406588664172</v>
      </c>
      <c r="AV329" s="127">
        <f>VLOOKUP($CZ329,'CMG. HID. MEDIA'!$A$5:$CA$317,AV$319,FALSE)</f>
        <v>30.7073965118818</v>
      </c>
      <c r="AW329" s="127">
        <f>VLOOKUP($CZ329,'CMG. HID. MEDIA'!$A$5:$CA$317,AW$319,FALSE)</f>
        <v>30.709985988988038</v>
      </c>
      <c r="AX329" s="127">
        <f>VLOOKUP($CZ329,'CMG. HID. MEDIA'!$A$5:$CA$317,AX$319,FALSE)</f>
        <v>30.663127360463115</v>
      </c>
      <c r="AY329" s="127">
        <f>VLOOKUP($CZ329,'CMG. HID. MEDIA'!$A$5:$CA$317,AY$319,FALSE)</f>
        <v>31.156283190800167</v>
      </c>
      <c r="AZ329" s="127">
        <f>VLOOKUP($CZ329,'CMG. HID. MEDIA'!$A$5:$CA$317,AZ$319,FALSE)</f>
        <v>31.65423717268019</v>
      </c>
      <c r="BA329" s="127">
        <f>VLOOKUP($CZ329,'CMG. HID. MEDIA'!$A$5:$CA$317,BA$319,FALSE)</f>
        <v>31.571659348162701</v>
      </c>
      <c r="BB329" s="127">
        <f>VLOOKUP($CZ329,'CMG. HID. MEDIA'!$A$5:$CA$317,BB$319,FALSE)</f>
        <v>31.630610663541045</v>
      </c>
      <c r="BC329" s="127">
        <f>VLOOKUP($CZ329,'CMG. HID. MEDIA'!$A$5:$CA$317,BC$319,FALSE)</f>
        <v>31.580659397443554</v>
      </c>
      <c r="BD329" s="127">
        <f>VLOOKUP($CZ329,'CMG. HID. MEDIA'!$A$5:$CA$317,BD$319,FALSE)</f>
        <v>31.975161026490671</v>
      </c>
      <c r="BE329" s="127">
        <f>VLOOKUP($CZ329,'CMG. HID. MEDIA'!$A$5:$CA$317,BE$319,FALSE)</f>
        <v>34.042073150931387</v>
      </c>
      <c r="BF329" s="127">
        <f>VLOOKUP($CZ329,'CMG. HID. MEDIA'!$A$5:$CA$317,BF$319,FALSE)</f>
        <v>34.01999883804487</v>
      </c>
      <c r="BG329" s="127">
        <f>VLOOKUP($CZ329,'CMG. HID. MEDIA'!$A$5:$CA$317,BG$319,FALSE)</f>
        <v>34.137082614572421</v>
      </c>
      <c r="BH329" s="127">
        <f>VLOOKUP($CZ329,'CMG. HID. MEDIA'!$A$5:$CA$317,BH$319,FALSE)</f>
        <v>33.997925197845781</v>
      </c>
      <c r="BI329" s="127">
        <f>VLOOKUP($CZ329,'CMG. HID. MEDIA'!$A$5:$CA$317,BI$319,FALSE)</f>
        <v>34.133037692056774</v>
      </c>
      <c r="BJ329" s="127">
        <f>VLOOKUP($CZ329,'CMG. HID. MEDIA'!$A$5:$CA$317,BJ$319,FALSE)</f>
        <v>0</v>
      </c>
      <c r="BK329" s="127">
        <f>VLOOKUP($CZ329,'CMG. HID. MEDIA'!$A$5:$CA$317,BK$319,FALSE)</f>
        <v>0</v>
      </c>
      <c r="BL329" s="127">
        <f>VLOOKUP($CZ329,'CMG. HID. MEDIA'!$A$5:$CA$317,BL$319,FALSE)</f>
        <v>0</v>
      </c>
      <c r="BM329" s="127">
        <f>VLOOKUP($CZ329,'CMG. HID. MEDIA'!$A$5:$CA$317,BM$319,FALSE)</f>
        <v>0</v>
      </c>
      <c r="BN329" s="127">
        <f>VLOOKUP($CZ329,'CMG. HID. MEDIA'!$A$5:$CA$317,BN$319,FALSE)</f>
        <v>0</v>
      </c>
      <c r="BO329" s="127">
        <f>VLOOKUP($CZ329,'CMG. HID. MEDIA'!$A$5:$CA$317,BO$319,FALSE)</f>
        <v>0</v>
      </c>
      <c r="BP329" s="127">
        <f>VLOOKUP($CZ329,'CMG. HID. MEDIA'!$A$5:$CA$317,BP$319,FALSE)</f>
        <v>0</v>
      </c>
      <c r="BQ329" s="127">
        <f>VLOOKUP($CZ329,'CMG. HID. MEDIA'!$A$5:$CA$317,BQ$319,FALSE)</f>
        <v>0</v>
      </c>
      <c r="BR329" s="127">
        <f>VLOOKUP($CZ329,'CMG. HID. MEDIA'!$A$5:$CA$317,BR$319,FALSE)</f>
        <v>0</v>
      </c>
      <c r="BS329" s="127">
        <f>VLOOKUP($CZ329,'CMG. HID. MEDIA'!$A$5:$CA$317,BS$319,FALSE)</f>
        <v>0</v>
      </c>
      <c r="BT329" s="127">
        <f>VLOOKUP($CZ329,'CMG. HID. MEDIA'!$A$5:$CA$317,BT$319,FALSE)</f>
        <v>0</v>
      </c>
      <c r="BU329" s="127">
        <f>VLOOKUP($CZ329,'CMG. HID. MEDIA'!$A$5:$CA$317,BU$319,FALSE)</f>
        <v>0</v>
      </c>
      <c r="BV329" s="127">
        <f>VLOOKUP($CZ329,'CMG. HID. MEDIA'!$A$5:$CA$317,BV$319,FALSE)</f>
        <v>0</v>
      </c>
      <c r="BW329" s="127">
        <f>VLOOKUP($CZ329,'CMG. HID. MEDIA'!$A$5:$CA$317,BW$319,FALSE)</f>
        <v>0</v>
      </c>
      <c r="BX329" s="127">
        <f>VLOOKUP($CZ329,'CMG. HID. MEDIA'!$A$5:$CA$317,BX$319,FALSE)</f>
        <v>0</v>
      </c>
      <c r="BY329" s="127">
        <f>VLOOKUP($CZ329,'CMG. HID. MEDIA'!$A$5:$CA$317,BY$319,FALSE)</f>
        <v>0</v>
      </c>
      <c r="BZ329" s="127">
        <f>VLOOKUP($CZ329,'CMG. HID. MEDIA'!$A$5:$CA$317,BZ$319,FALSE)</f>
        <v>0</v>
      </c>
      <c r="CA329" s="127">
        <f>VLOOKUP($CZ329,'CMG. HID. MEDIA'!$A$5:$CA$317,CA$319,FALSE)</f>
        <v>0</v>
      </c>
      <c r="CB329" s="127" t="e">
        <f>VLOOKUP($CZ329,'CMG. HID. MEDIA'!$A$5:$CA$317,CB$319,FALSE)</f>
        <v>#REF!</v>
      </c>
      <c r="CC329" s="127" t="e">
        <f>VLOOKUP($CZ329,'CMG. HID. MEDIA'!$A$5:$CA$317,CC$319,FALSE)</f>
        <v>#REF!</v>
      </c>
      <c r="CD329" s="127" t="e">
        <f>VLOOKUP($CZ329,'CMG. HID. MEDIA'!$A$5:$CA$317,CD$319,FALSE)</f>
        <v>#REF!</v>
      </c>
      <c r="CE329" s="127" t="e">
        <f>VLOOKUP($CZ329,'CMG. HID. MEDIA'!$A$5:$CA$317,CE$319,FALSE)</f>
        <v>#REF!</v>
      </c>
      <c r="CF329" s="127" t="e">
        <f>VLOOKUP($CZ329,'CMG. HID. MEDIA'!$A$5:$CA$317,CF$319,FALSE)</f>
        <v>#REF!</v>
      </c>
      <c r="CG329" s="127" t="e">
        <f>VLOOKUP($CZ329,'CMG. HID. MEDIA'!$A$5:$CA$317,CG$319,FALSE)</f>
        <v>#REF!</v>
      </c>
      <c r="CH329" s="127" t="e">
        <f>VLOOKUP($CZ329,'CMG. HID. MEDIA'!$A$5:$CA$317,CH$319,FALSE)</f>
        <v>#REF!</v>
      </c>
      <c r="CI329" s="127" t="e">
        <f>VLOOKUP($CZ329,'CMG. HID. MEDIA'!$A$5:$CA$317,CI$319,FALSE)</f>
        <v>#REF!</v>
      </c>
      <c r="CJ329" s="127" t="e">
        <f>VLOOKUP($CZ329,'CMG. HID. MEDIA'!$A$5:$CA$317,CJ$319,FALSE)</f>
        <v>#REF!</v>
      </c>
      <c r="CK329" s="127" t="e">
        <f>VLOOKUP($CZ329,'CMG. HID. MEDIA'!$A$5:$CA$317,CK$319,FALSE)</f>
        <v>#REF!</v>
      </c>
      <c r="CL329" s="127" t="e">
        <f>VLOOKUP($CZ329,'CMG. HID. MEDIA'!$A$5:$CA$317,CL$319,FALSE)</f>
        <v>#REF!</v>
      </c>
      <c r="CM329" s="127" t="e">
        <f>VLOOKUP($CZ329,'CMG. HID. MEDIA'!$A$5:$CA$317,CM$319,FALSE)</f>
        <v>#REF!</v>
      </c>
      <c r="CN329" s="127" t="e">
        <f>VLOOKUP($CZ329,'CMG. HID. MEDIA'!$A$5:$CA$317,CN$319,FALSE)</f>
        <v>#REF!</v>
      </c>
      <c r="CO329" s="127" t="e">
        <f>VLOOKUP($CZ329,'CMG. HID. MEDIA'!$A$5:$CA$317,CO$319,FALSE)</f>
        <v>#REF!</v>
      </c>
      <c r="CP329" s="127" t="e">
        <f>VLOOKUP($CZ329,'CMG. HID. MEDIA'!$A$5:$CA$317,CP$319,FALSE)</f>
        <v>#REF!</v>
      </c>
      <c r="CQ329" s="127" t="e">
        <f>VLOOKUP($CZ329,'CMG. HID. MEDIA'!$A$5:$CA$317,CQ$319,FALSE)</f>
        <v>#REF!</v>
      </c>
      <c r="CR329" s="127" t="e">
        <f>VLOOKUP($CZ329,'CMG. HID. MEDIA'!$A$5:$CA$317,CR$319,FALSE)</f>
        <v>#REF!</v>
      </c>
      <c r="CS329" s="127" t="e">
        <f>VLOOKUP($CZ329,'CMG. HID. MEDIA'!$A$5:$CA$317,CS$319,FALSE)</f>
        <v>#REF!</v>
      </c>
      <c r="CT329" s="127" t="e">
        <f>VLOOKUP($CZ329,'CMG. HID. MEDIA'!$A$5:$CA$317,CT$319,FALSE)</f>
        <v>#REF!</v>
      </c>
      <c r="CU329" s="127" t="e">
        <f>VLOOKUP($CZ329,'CMG. HID. MEDIA'!$A$5:$CA$317,CU$319,FALSE)</f>
        <v>#REF!</v>
      </c>
      <c r="CV329" s="127" t="e">
        <f>VLOOKUP($CZ329,'CMG. HID. MEDIA'!$A$5:$CA$317,CV$319,FALSE)</f>
        <v>#REF!</v>
      </c>
      <c r="CW329" s="127" t="e">
        <f>VLOOKUP($CZ329,'CMG. HID. MEDIA'!$A$5:$CA$317,CW$319,FALSE)</f>
        <v>#REF!</v>
      </c>
      <c r="CX329" s="127" t="e">
        <f>VLOOKUP($CZ329,'CMG. HID. MEDIA'!$A$5:$CA$317,CX$319,FALSE)</f>
        <v>#REF!</v>
      </c>
      <c r="CY329" s="127" t="e">
        <f>VLOOKUP($CZ329,'CMG. HID. MEDIA'!$A$5:$CA$317,CY$319,FALSE)</f>
        <v>#REF!</v>
      </c>
      <c r="CZ329" s="127" t="s">
        <v>1651</v>
      </c>
    </row>
    <row r="330" spans="1:104" x14ac:dyDescent="0.25">
      <c r="A330" s="127" t="str">
        <f>CZ330&amp;" - "&amp;"HUMEDA"</f>
        <v>Charrua220 - HUMEDA</v>
      </c>
      <c r="B330" s="212">
        <f>VLOOKUP($CZ330,'CMG. HID. HUMEDA'!$A$5:$BZ$320,B$319,FALSE)</f>
        <v>48.854156545851204</v>
      </c>
      <c r="C330" s="212">
        <f>VLOOKUP($CZ330,'CMG. HID. HUMEDA'!$A$5:$BZ$320,C$319,FALSE)</f>
        <v>48.429379988397017</v>
      </c>
      <c r="D330" s="212">
        <f>VLOOKUP($CZ330,'CMG. HID. HUMEDA'!$A$5:$BZ$320,D$319,FALSE)</f>
        <v>48.816963047988359</v>
      </c>
      <c r="E330" s="212">
        <f>VLOOKUP($CZ330,'CMG. HID. HUMEDA'!$A$5:$BZ$320,E$319,FALSE)</f>
        <v>48.845781150614783</v>
      </c>
      <c r="F330" s="212">
        <f>VLOOKUP($CZ330,'CMG. HID. HUMEDA'!$A$5:$BZ$320,F$319,FALSE)</f>
        <v>49.311101618255833</v>
      </c>
      <c r="G330" s="212">
        <f>VLOOKUP($CZ330,'CMG. HID. HUMEDA'!$A$5:$BZ$320,G$319,FALSE)</f>
        <v>36.49014621495288</v>
      </c>
      <c r="H330" s="212">
        <f>VLOOKUP($CZ330,'CMG. HID. HUMEDA'!$A$5:$BZ$320,H$319,FALSE)</f>
        <v>36.157687894350047</v>
      </c>
      <c r="I330" s="212">
        <f>VLOOKUP($CZ330,'CMG. HID. HUMEDA'!$A$5:$BZ$320,I$319,FALSE)</f>
        <v>36.681303126102968</v>
      </c>
      <c r="J330" s="212">
        <f>VLOOKUP($CZ330,'CMG. HID. HUMEDA'!$A$5:$BZ$320,J$319,FALSE)</f>
        <v>36.966929515258791</v>
      </c>
      <c r="K330" s="212">
        <f>VLOOKUP($CZ330,'CMG. HID. HUMEDA'!$A$5:$BZ$320,K$319,FALSE)</f>
        <v>38.099735279397848</v>
      </c>
      <c r="L330" s="212">
        <f>VLOOKUP($CZ330,'CMG. HID. HUMEDA'!$A$5:$BZ$320,L$319,FALSE)</f>
        <v>31.089186567639707</v>
      </c>
      <c r="M330" s="212">
        <f>VLOOKUP($CZ330,'CMG. HID. HUMEDA'!$A$5:$BZ$320,M$319,FALSE)</f>
        <v>30.736092090777515</v>
      </c>
      <c r="N330" s="212">
        <f>VLOOKUP($CZ330,'CMG. HID. HUMEDA'!$A$5:$BZ$320,N$319,FALSE)</f>
        <v>31.126579994418222</v>
      </c>
      <c r="O330" s="212">
        <f>VLOOKUP($CZ330,'CMG. HID. HUMEDA'!$A$5:$BZ$320,O$319,FALSE)</f>
        <v>31.125727946266156</v>
      </c>
      <c r="P330" s="212">
        <f>VLOOKUP($CZ330,'CMG. HID. HUMEDA'!$A$5:$BZ$320,P$319,FALSE)</f>
        <v>31.602999589258122</v>
      </c>
      <c r="Q330" s="212">
        <f>VLOOKUP($CZ330,'CMG. HID. HUMEDA'!$A$5:$BZ$320,Q$319,FALSE)</f>
        <v>33.555749763215331</v>
      </c>
      <c r="R330" s="212">
        <f>VLOOKUP($CZ330,'CMG. HID. HUMEDA'!$A$5:$BZ$320,R$319,FALSE)</f>
        <v>33.436542015797329</v>
      </c>
      <c r="S330" s="212">
        <f>VLOOKUP($CZ330,'CMG. HID. HUMEDA'!$A$5:$BZ$320,S$319,FALSE)</f>
        <v>33.619148726904427</v>
      </c>
      <c r="T330" s="212">
        <f>VLOOKUP($CZ330,'CMG. HID. HUMEDA'!$A$5:$BZ$320,T$319,FALSE)</f>
        <v>33.56322541745719</v>
      </c>
      <c r="U330" s="212">
        <f>VLOOKUP($CZ330,'CMG. HID. HUMEDA'!$A$5:$BZ$320,U$319,FALSE)</f>
        <v>33.910603621496165</v>
      </c>
      <c r="V330" s="212">
        <f>VLOOKUP($CZ330,'CMG. HID. HUMEDA'!$A$5:$BZ$320,V$319,FALSE)</f>
        <v>30.906071933364739</v>
      </c>
      <c r="W330" s="212">
        <f>VLOOKUP($CZ330,'CMG. HID. HUMEDA'!$A$5:$BZ$320,W$319,FALSE)</f>
        <v>30.900308224951452</v>
      </c>
      <c r="X330" s="212">
        <f>VLOOKUP($CZ330,'CMG. HID. HUMEDA'!$A$5:$BZ$320,X$319,FALSE)</f>
        <v>30.920548005799521</v>
      </c>
      <c r="Y330" s="212">
        <f>VLOOKUP($CZ330,'CMG. HID. HUMEDA'!$A$5:$BZ$320,Y$319,FALSE)</f>
        <v>30.907578127786032</v>
      </c>
      <c r="Z330" s="212">
        <f>VLOOKUP($CZ330,'CMG. HID. HUMEDA'!$A$5:$BZ$320,Z$319,FALSE)</f>
        <v>31.096536541071384</v>
      </c>
      <c r="AA330" s="212">
        <f>VLOOKUP($CZ330,'CMG. HID. HUMEDA'!$A$5:$BZ$320,AA$319,FALSE)</f>
        <v>28.082234060058163</v>
      </c>
      <c r="AB330" s="212">
        <f>VLOOKUP($CZ330,'CMG. HID. HUMEDA'!$A$5:$BZ$320,AB$319,FALSE)</f>
        <v>27.949285360613334</v>
      </c>
      <c r="AC330" s="212">
        <f>VLOOKUP($CZ330,'CMG. HID. HUMEDA'!$A$5:$BZ$320,AC$319,FALSE)</f>
        <v>28.208466939085348</v>
      </c>
      <c r="AD330" s="212">
        <f>VLOOKUP($CZ330,'CMG. HID. HUMEDA'!$A$5:$BZ$320,AD$319,FALSE)</f>
        <v>28.056537166898167</v>
      </c>
      <c r="AE330" s="212">
        <f>VLOOKUP($CZ330,'CMG. HID. HUMEDA'!$A$5:$BZ$320,AE$319,FALSE)</f>
        <v>30.87045500532458</v>
      </c>
      <c r="AF330" s="212" t="str">
        <f>VLOOKUP($CZ330,'CMG. HID. HUMEDA'!$A$5:$BZ$320,AF$319,FALSE)</f>
        <v/>
      </c>
      <c r="AG330" s="212" t="str">
        <f>VLOOKUP($CZ330,'CMG. HID. HUMEDA'!$A$5:$BZ$320,AG$319,FALSE)</f>
        <v/>
      </c>
      <c r="AH330" s="212" t="str">
        <f>VLOOKUP($CZ330,'CMG. HID. HUMEDA'!$A$5:$BZ$320,AH$319,FALSE)</f>
        <v/>
      </c>
      <c r="AI330" s="212" t="str">
        <f>VLOOKUP($CZ330,'CMG. HID. HUMEDA'!$A$5:$BZ$320,AI$319,FALSE)</f>
        <v/>
      </c>
      <c r="AJ330" s="212">
        <f>VLOOKUP($CZ330,'CMG. HID. HUMEDA'!$A$5:$BZ$320,AJ$319,FALSE)</f>
        <v>5.6392306582846654</v>
      </c>
      <c r="AK330" s="212" t="str">
        <f>VLOOKUP($CZ330,'CMG. HID. HUMEDA'!$A$5:$BZ$320,AK$319,FALSE)</f>
        <v/>
      </c>
      <c r="AL330" s="127" t="str">
        <f>VLOOKUP($CZ330,'CMG. HID. HUMEDA'!$A$5:$BZ$320,AL$319,FALSE)</f>
        <v/>
      </c>
      <c r="AM330" s="127" t="str">
        <f>VLOOKUP($CZ330,'CMG. HID. HUMEDA'!$A$5:$BZ$320,AM$319,FALSE)</f>
        <v/>
      </c>
      <c r="AN330" s="127" t="str">
        <f>VLOOKUP($CZ330,'CMG. HID. HUMEDA'!$A$5:$BZ$320,AN$319,FALSE)</f>
        <v/>
      </c>
      <c r="AO330" s="127">
        <f>VLOOKUP($CZ330,'CMG. HID. HUMEDA'!$A$5:$BZ$320,AO$319,FALSE)</f>
        <v>12.280195356666338</v>
      </c>
      <c r="AP330" s="127">
        <f>VLOOKUP($CZ330,'CMG. HID. HUMEDA'!$A$5:$BZ$320,AP$319,FALSE)</f>
        <v>22.096828633683849</v>
      </c>
      <c r="AQ330" s="127">
        <f>VLOOKUP($CZ330,'CMG. HID. HUMEDA'!$A$5:$BZ$320,AQ$319,FALSE)</f>
        <v>21.812651903519466</v>
      </c>
      <c r="AR330" s="127">
        <f>VLOOKUP($CZ330,'CMG. HID. HUMEDA'!$A$5:$BZ$320,AR$319,FALSE)</f>
        <v>21.960528210605172</v>
      </c>
      <c r="AS330" s="127">
        <f>VLOOKUP($CZ330,'CMG. HID. HUMEDA'!$A$5:$BZ$320,AS$319,FALSE)</f>
        <v>19.298459030114223</v>
      </c>
      <c r="AT330" s="127">
        <f>VLOOKUP($CZ330,'CMG. HID. HUMEDA'!$A$5:$BZ$320,AT$319,FALSE)</f>
        <v>27.919813588051959</v>
      </c>
      <c r="AU330" s="127">
        <f>VLOOKUP($CZ330,'CMG. HID. HUMEDA'!$A$5:$BZ$320,AU$319,FALSE)</f>
        <v>29.859922518036061</v>
      </c>
      <c r="AV330" s="127">
        <f>VLOOKUP($CZ330,'CMG. HID. HUMEDA'!$A$5:$BZ$320,AV$319,FALSE)</f>
        <v>29.862233023399686</v>
      </c>
      <c r="AW330" s="127">
        <f>VLOOKUP($CZ330,'CMG. HID. HUMEDA'!$A$5:$BZ$320,AW$319,FALSE)</f>
        <v>29.847620981449055</v>
      </c>
      <c r="AX330" s="127">
        <f>VLOOKUP($CZ330,'CMG. HID. HUMEDA'!$A$5:$BZ$320,AX$319,FALSE)</f>
        <v>29.840181637790373</v>
      </c>
      <c r="AY330" s="127">
        <f>VLOOKUP($CZ330,'CMG. HID. HUMEDA'!$A$5:$BZ$320,AY$319,FALSE)</f>
        <v>30.260906897633912</v>
      </c>
      <c r="AZ330" s="127">
        <f>VLOOKUP($CZ330,'CMG. HID. HUMEDA'!$A$5:$BZ$320,AZ$319,FALSE)</f>
        <v>30.857705324814653</v>
      </c>
      <c r="BA330" s="127">
        <f>VLOOKUP($CZ330,'CMG. HID. HUMEDA'!$A$5:$BZ$320,BA$319,FALSE)</f>
        <v>30.858132510156381</v>
      </c>
      <c r="BB330" s="127">
        <f>VLOOKUP($CZ330,'CMG. HID. HUMEDA'!$A$5:$BZ$320,BB$319,FALSE)</f>
        <v>30.852164325605393</v>
      </c>
      <c r="BC330" s="127">
        <f>VLOOKUP($CZ330,'CMG. HID. HUMEDA'!$A$5:$BZ$320,BC$319,FALSE)</f>
        <v>30.827207078977246</v>
      </c>
      <c r="BD330" s="127">
        <f>VLOOKUP($CZ330,'CMG. HID. HUMEDA'!$A$5:$BZ$320,BD$319,FALSE)</f>
        <v>31.233626117014602</v>
      </c>
      <c r="BE330" s="127">
        <f>VLOOKUP($CZ330,'CMG. HID. HUMEDA'!$A$5:$BZ$320,BE$319,FALSE)</f>
        <v>31.895985782302482</v>
      </c>
      <c r="BF330" s="127">
        <f>VLOOKUP($CZ330,'CMG. HID. HUMEDA'!$A$5:$BZ$320,BF$319,FALSE)</f>
        <v>31.866521106303612</v>
      </c>
      <c r="BG330" s="127">
        <f>VLOOKUP($CZ330,'CMG. HID. HUMEDA'!$A$5:$BZ$320,BG$319,FALSE)</f>
        <v>31.947019101880702</v>
      </c>
      <c r="BH330" s="127">
        <f>VLOOKUP($CZ330,'CMG. HID. HUMEDA'!$A$5:$BZ$320,BH$319,FALSE)</f>
        <v>31.786239490612616</v>
      </c>
      <c r="BI330" s="127">
        <f>VLOOKUP($CZ330,'CMG. HID. HUMEDA'!$A$5:$BZ$320,BI$319,FALSE)</f>
        <v>31.99113648238535</v>
      </c>
      <c r="BJ330" s="127">
        <f>VLOOKUP($CZ330,'CMG. HID. HUMEDA'!$A$5:$BZ$320,BJ$319,FALSE)</f>
        <v>0</v>
      </c>
      <c r="BK330" s="127">
        <f>VLOOKUP($CZ330,'CMG. HID. HUMEDA'!$A$5:$BZ$320,BK$319,FALSE)</f>
        <v>0</v>
      </c>
      <c r="BL330" s="127">
        <f>VLOOKUP($CZ330,'CMG. HID. HUMEDA'!$A$5:$BZ$320,BL$319,FALSE)</f>
        <v>0</v>
      </c>
      <c r="BM330" s="127">
        <f>VLOOKUP($CZ330,'CMG. HID. HUMEDA'!$A$5:$BZ$320,BM$319,FALSE)</f>
        <v>0</v>
      </c>
      <c r="BN330" s="127">
        <f>VLOOKUP($CZ330,'CMG. HID. HUMEDA'!$A$5:$BZ$320,BN$319,FALSE)</f>
        <v>0</v>
      </c>
      <c r="BO330" s="127">
        <f>VLOOKUP($CZ330,'CMG. HID. HUMEDA'!$A$5:$BZ$320,BO$319,FALSE)</f>
        <v>0</v>
      </c>
      <c r="BP330" s="127">
        <f>VLOOKUP($CZ330,'CMG. HID. HUMEDA'!$A$5:$BZ$320,BP$319,FALSE)</f>
        <v>0</v>
      </c>
      <c r="BQ330" s="127">
        <f>VLOOKUP($CZ330,'CMG. HID. HUMEDA'!$A$5:$BZ$320,BQ$319,FALSE)</f>
        <v>0</v>
      </c>
      <c r="BR330" s="127">
        <f>VLOOKUP($CZ330,'CMG. HID. HUMEDA'!$A$5:$BZ$320,BR$319,FALSE)</f>
        <v>0</v>
      </c>
      <c r="BS330" s="127">
        <f>VLOOKUP($CZ330,'CMG. HID. HUMEDA'!$A$5:$BZ$320,BS$319,FALSE)</f>
        <v>0</v>
      </c>
      <c r="BT330" s="127">
        <f>VLOOKUP($CZ330,'CMG. HID. HUMEDA'!$A$5:$BZ$320,BT$319,FALSE)</f>
        <v>0</v>
      </c>
      <c r="BU330" s="127">
        <f>VLOOKUP($CZ330,'CMG. HID. HUMEDA'!$A$5:$BZ$320,BU$319,FALSE)</f>
        <v>0</v>
      </c>
      <c r="BV330" s="127">
        <f>VLOOKUP($CZ330,'CMG. HID. HUMEDA'!$A$5:$BZ$320,BV$319,FALSE)</f>
        <v>0</v>
      </c>
      <c r="BW330" s="127">
        <f>VLOOKUP($CZ330,'CMG. HID. HUMEDA'!$A$5:$BZ$320,BW$319,FALSE)</f>
        <v>0</v>
      </c>
      <c r="BX330" s="127">
        <f>VLOOKUP($CZ330,'CMG. HID. HUMEDA'!$A$5:$BZ$320,BX$319,FALSE)</f>
        <v>0</v>
      </c>
      <c r="BY330" s="127">
        <f>VLOOKUP($CZ330,'CMG. HID. HUMEDA'!$A$5:$BZ$320,BY$319,FALSE)</f>
        <v>0</v>
      </c>
      <c r="BZ330" s="127">
        <f>VLOOKUP($CZ330,'CMG. HID. HUMEDA'!$A$5:$BZ$320,BZ$319,FALSE)</f>
        <v>0</v>
      </c>
      <c r="CA330" s="127" t="e">
        <f>VLOOKUP($CZ330,'CMG. HID. HUMEDA'!$A$5:$BZ$320,CA$319,FALSE)</f>
        <v>#REF!</v>
      </c>
      <c r="CB330" s="127" t="e">
        <f>VLOOKUP($CZ330,'CMG. HID. HUMEDA'!$A$5:$BZ$320,CB$319,FALSE)</f>
        <v>#REF!</v>
      </c>
      <c r="CC330" s="127" t="e">
        <f>VLOOKUP($CZ330,'CMG. HID. HUMEDA'!$A$5:$BZ$320,CC$319,FALSE)</f>
        <v>#REF!</v>
      </c>
      <c r="CD330" s="127" t="e">
        <f>VLOOKUP($CZ330,'CMG. HID. HUMEDA'!$A$5:$BZ$320,CD$319,FALSE)</f>
        <v>#REF!</v>
      </c>
      <c r="CE330" s="127" t="e">
        <f>VLOOKUP($CZ330,'CMG. HID. HUMEDA'!$A$5:$BZ$320,CE$319,FALSE)</f>
        <v>#REF!</v>
      </c>
      <c r="CF330" s="127" t="e">
        <f>VLOOKUP($CZ330,'CMG. HID. HUMEDA'!$A$5:$BZ$320,CF$319,FALSE)</f>
        <v>#REF!</v>
      </c>
      <c r="CG330" s="127" t="e">
        <f>VLOOKUP($CZ330,'CMG. HID. HUMEDA'!$A$5:$BZ$320,CG$319,FALSE)</f>
        <v>#REF!</v>
      </c>
      <c r="CH330" s="127" t="e">
        <f>VLOOKUP($CZ330,'CMG. HID. HUMEDA'!$A$5:$BZ$320,CH$319,FALSE)</f>
        <v>#REF!</v>
      </c>
      <c r="CI330" s="127" t="e">
        <f>VLOOKUP($CZ330,'CMG. HID. HUMEDA'!$A$5:$BZ$320,CI$319,FALSE)</f>
        <v>#REF!</v>
      </c>
      <c r="CJ330" s="127" t="e">
        <f>VLOOKUP($CZ330,'CMG. HID. HUMEDA'!$A$5:$BZ$320,CJ$319,FALSE)</f>
        <v>#REF!</v>
      </c>
      <c r="CK330" s="127" t="e">
        <f>VLOOKUP($CZ330,'CMG. HID. HUMEDA'!$A$5:$BZ$320,CK$319,FALSE)</f>
        <v>#REF!</v>
      </c>
      <c r="CL330" s="127" t="e">
        <f>VLOOKUP($CZ330,'CMG. HID. HUMEDA'!$A$5:$BZ$320,CL$319,FALSE)</f>
        <v>#REF!</v>
      </c>
      <c r="CM330" s="127" t="e">
        <f>VLOOKUP($CZ330,'CMG. HID. HUMEDA'!$A$5:$BZ$320,CM$319,FALSE)</f>
        <v>#REF!</v>
      </c>
      <c r="CN330" s="127" t="e">
        <f>VLOOKUP($CZ330,'CMG. HID. HUMEDA'!$A$5:$BZ$320,CN$319,FALSE)</f>
        <v>#REF!</v>
      </c>
      <c r="CO330" s="127" t="e">
        <f>VLOOKUP($CZ330,'CMG. HID. HUMEDA'!$A$5:$BZ$320,CO$319,FALSE)</f>
        <v>#REF!</v>
      </c>
      <c r="CP330" s="127" t="e">
        <f>VLOOKUP($CZ330,'CMG. HID. HUMEDA'!$A$5:$BZ$320,CP$319,FALSE)</f>
        <v>#REF!</v>
      </c>
      <c r="CQ330" s="127" t="e">
        <f>VLOOKUP($CZ330,'CMG. HID. HUMEDA'!$A$5:$BZ$320,CQ$319,FALSE)</f>
        <v>#REF!</v>
      </c>
      <c r="CR330" s="127" t="e">
        <f>VLOOKUP($CZ330,'CMG. HID. HUMEDA'!$A$5:$BZ$320,CR$319,FALSE)</f>
        <v>#REF!</v>
      </c>
      <c r="CS330" s="127" t="e">
        <f>VLOOKUP($CZ330,'CMG. HID. HUMEDA'!$A$5:$BZ$320,CS$319,FALSE)</f>
        <v>#REF!</v>
      </c>
      <c r="CT330" s="127" t="e">
        <f>VLOOKUP($CZ330,'CMG. HID. HUMEDA'!$A$5:$BZ$320,CT$319,FALSE)</f>
        <v>#REF!</v>
      </c>
      <c r="CU330" s="127" t="e">
        <f>VLOOKUP($CZ330,'CMG. HID. HUMEDA'!$A$5:$BZ$320,CU$319,FALSE)</f>
        <v>#REF!</v>
      </c>
      <c r="CV330" s="127" t="e">
        <f>VLOOKUP($CZ330,'CMG. HID. HUMEDA'!$A$5:$BZ$320,CV$319,FALSE)</f>
        <v>#REF!</v>
      </c>
      <c r="CW330" s="127" t="e">
        <f>VLOOKUP($CZ330,'CMG. HID. HUMEDA'!$A$5:$BZ$320,CW$319,FALSE)</f>
        <v>#REF!</v>
      </c>
      <c r="CX330" s="127" t="e">
        <f>VLOOKUP($CZ330,'CMG. HID. HUMEDA'!$A$5:$BZ$320,CX$319,FALSE)</f>
        <v>#REF!</v>
      </c>
      <c r="CY330" s="127" t="e">
        <f>VLOOKUP($CZ330,'CMG. HID. HUMEDA'!$A$5:$BZ$320,CY$319,FALSE)</f>
        <v>#REF!</v>
      </c>
      <c r="CZ330" s="127" t="s">
        <v>1651</v>
      </c>
    </row>
    <row r="331" spans="1:104" x14ac:dyDescent="0.25">
      <c r="B331" s="212"/>
      <c r="C331" s="212"/>
      <c r="D331" s="212"/>
      <c r="E331" s="212"/>
      <c r="F331" s="212"/>
      <c r="G331" s="212"/>
      <c r="H331" s="212"/>
      <c r="I331" s="212"/>
      <c r="J331" s="212"/>
      <c r="K331" s="212"/>
      <c r="L331" s="212"/>
      <c r="M331" s="212"/>
      <c r="N331" s="212"/>
      <c r="O331" s="212"/>
      <c r="P331" s="212"/>
      <c r="Q331" s="212"/>
      <c r="R331" s="212"/>
      <c r="S331" s="212"/>
      <c r="T331" s="212"/>
      <c r="U331" s="212"/>
      <c r="V331" s="212"/>
      <c r="W331" s="212"/>
      <c r="X331" s="212"/>
      <c r="Y331" s="212"/>
      <c r="Z331" s="212"/>
      <c r="AA331" s="212"/>
      <c r="AB331" s="212"/>
      <c r="AC331" s="212"/>
      <c r="AD331" s="212"/>
      <c r="AE331" s="212"/>
      <c r="AF331" s="212"/>
      <c r="AG331" s="212"/>
      <c r="AH331" s="212"/>
      <c r="AI331" s="212"/>
      <c r="AJ331" s="212"/>
      <c r="AK331" s="212"/>
    </row>
    <row r="332" spans="1:104" x14ac:dyDescent="0.25">
      <c r="A332" s="127" t="str">
        <f>CZ332&amp;" - "&amp;"SECA"</f>
        <v>PMontt220 - SECA</v>
      </c>
      <c r="B332" s="212">
        <f>VLOOKUP($CZ332,'CMG. HID. SECA'!$A$5:$BO$320,B$319,FALSE)</f>
        <v>48.512086747905045</v>
      </c>
      <c r="C332" s="212">
        <f>VLOOKUP($CZ332,'CMG. HID. SECA'!$A$5:$BO$320,C$319,FALSE)</f>
        <v>46.381452495224032</v>
      </c>
      <c r="D332" s="212">
        <f>VLOOKUP($CZ332,'CMG. HID. SECA'!$A$5:$BO$320,D$319,FALSE)</f>
        <v>49.067989048916729</v>
      </c>
      <c r="E332" s="212">
        <f>VLOOKUP($CZ332,'CMG. HID. SECA'!$A$5:$BO$320,E$319,FALSE)</f>
        <v>49.488313026716355</v>
      </c>
      <c r="F332" s="212">
        <f>VLOOKUP($CZ332,'CMG. HID. SECA'!$A$5:$BO$320,F$319,FALSE)</f>
        <v>48.920299238371676</v>
      </c>
      <c r="G332" s="212">
        <f>VLOOKUP($CZ332,'CMG. HID. SECA'!$A$5:$BO$320,G$319,FALSE)</f>
        <v>48.474446810397133</v>
      </c>
      <c r="H332" s="212">
        <f>VLOOKUP($CZ332,'CMG. HID. SECA'!$A$5:$BO$320,H$319,FALSE)</f>
        <v>46.373467027271616</v>
      </c>
      <c r="I332" s="212">
        <f>VLOOKUP($CZ332,'CMG. HID. SECA'!$A$5:$BO$320,I$319,FALSE)</f>
        <v>49.997482568382082</v>
      </c>
      <c r="J332" s="212">
        <f>VLOOKUP($CZ332,'CMG. HID. SECA'!$A$5:$BO$320,J$319,FALSE)</f>
        <v>50.156894337514039</v>
      </c>
      <c r="K332" s="212">
        <f>VLOOKUP($CZ332,'CMG. HID. SECA'!$A$5:$BO$320,K$319,FALSE)</f>
        <v>49.96410977342137</v>
      </c>
      <c r="L332" s="212">
        <f>VLOOKUP($CZ332,'CMG. HID. SECA'!$A$5:$BO$320,L$319,FALSE)</f>
        <v>26.596737123073325</v>
      </c>
      <c r="M332" s="212">
        <f>VLOOKUP($CZ332,'CMG. HID. SECA'!$A$5:$BO$320,M$319,FALSE)</f>
        <v>26.596694367595031</v>
      </c>
      <c r="N332" s="212">
        <f>VLOOKUP($CZ332,'CMG. HID. SECA'!$A$5:$BO$320,N$319,FALSE)</f>
        <v>26.597185350571348</v>
      </c>
      <c r="O332" s="212">
        <f>VLOOKUP($CZ332,'CMG. HID. SECA'!$A$5:$BO$320,O$319,FALSE)</f>
        <v>26.70679175561046</v>
      </c>
      <c r="P332" s="212">
        <f>VLOOKUP($CZ332,'CMG. HID. SECA'!$A$5:$BO$320,P$319,FALSE)</f>
        <v>26.599615905117695</v>
      </c>
      <c r="Q332" s="212">
        <f>VLOOKUP($CZ332,'CMG. HID. SECA'!$A$5:$BO$320,Q$319,FALSE)</f>
        <v>40.850470247491451</v>
      </c>
      <c r="R332" s="212">
        <f>VLOOKUP($CZ332,'CMG. HID. SECA'!$A$5:$BO$320,R$319,FALSE)</f>
        <v>40.649425879954869</v>
      </c>
      <c r="S332" s="212">
        <f>VLOOKUP($CZ332,'CMG. HID. SECA'!$A$5:$BO$320,S$319,FALSE)</f>
        <v>42.437954825810429</v>
      </c>
      <c r="T332" s="212">
        <f>VLOOKUP($CZ332,'CMG. HID. SECA'!$A$5:$BO$320,T$319,FALSE)</f>
        <v>43.204078734877839</v>
      </c>
      <c r="U332" s="212">
        <f>VLOOKUP($CZ332,'CMG. HID. SECA'!$A$5:$BO$320,U$319,FALSE)</f>
        <v>42.092561829767106</v>
      </c>
      <c r="V332" s="212">
        <f>VLOOKUP($CZ332,'CMG. HID. SECA'!$A$5:$BO$320,V$319,FALSE)</f>
        <v>31.498163515359472</v>
      </c>
      <c r="W332" s="212">
        <f>VLOOKUP($CZ332,'CMG. HID. SECA'!$A$5:$BO$320,W$319,FALSE)</f>
        <v>31.364531965109666</v>
      </c>
      <c r="X332" s="212">
        <f>VLOOKUP($CZ332,'CMG. HID. SECA'!$A$5:$BO$320,X$319,FALSE)</f>
        <v>32.502089753356437</v>
      </c>
      <c r="Y332" s="212">
        <f>VLOOKUP($CZ332,'CMG. HID. SECA'!$A$5:$BO$320,Y$319,FALSE)</f>
        <v>32.588341449562492</v>
      </c>
      <c r="Z332" s="212">
        <f>VLOOKUP($CZ332,'CMG. HID. SECA'!$A$5:$BO$320,Z$319,FALSE)</f>
        <v>31.893283726898119</v>
      </c>
      <c r="AA332" s="212">
        <f>VLOOKUP($CZ332,'CMG. HID. SECA'!$A$5:$BO$320,AA$319,FALSE)</f>
        <v>34.174158246900234</v>
      </c>
      <c r="AB332" s="212">
        <f>VLOOKUP($CZ332,'CMG. HID. SECA'!$A$5:$BO$320,AB$319,FALSE)</f>
        <v>34.173240897213624</v>
      </c>
      <c r="AC332" s="212">
        <f>VLOOKUP($CZ332,'CMG. HID. SECA'!$A$5:$BO$320,AC$319,FALSE)</f>
        <v>34.374574427461773</v>
      </c>
      <c r="AD332" s="212">
        <f>VLOOKUP($CZ332,'CMG. HID. SECA'!$A$5:$BO$320,AD$319,FALSE)</f>
        <v>34.372869940832032</v>
      </c>
      <c r="AE332" s="212">
        <f>VLOOKUP($CZ332,'CMG. HID. SECA'!$A$5:$BO$320,AE$319,FALSE)</f>
        <v>34.375791269466191</v>
      </c>
      <c r="AF332" s="212">
        <f>VLOOKUP($CZ332,'CMG. HID. SECA'!$A$5:$BO$320,AF$319,FALSE)</f>
        <v>32.844084805038946</v>
      </c>
      <c r="AG332" s="212">
        <f>VLOOKUP($CZ332,'CMG. HID. SECA'!$A$5:$BO$320,AG$319,FALSE)</f>
        <v>31.139654207778932</v>
      </c>
      <c r="AH332" s="212">
        <f>VLOOKUP($CZ332,'CMG. HID. SECA'!$A$5:$BO$320,AH$319,FALSE)</f>
        <v>33.175868948719682</v>
      </c>
      <c r="AI332" s="212">
        <f>VLOOKUP($CZ332,'CMG. HID. SECA'!$A$5:$BO$320,AI$319,FALSE)</f>
        <v>33.570820913068758</v>
      </c>
      <c r="AJ332" s="212">
        <f>VLOOKUP($CZ332,'CMG. HID. SECA'!$A$5:$BO$320,AJ$319,FALSE)</f>
        <v>33.419807385726621</v>
      </c>
      <c r="AK332" s="212">
        <f>VLOOKUP($CZ332,'CMG. HID. SECA'!$A$5:$BO$320,AK$319,FALSE)</f>
        <v>33.249427195947803</v>
      </c>
      <c r="AL332" s="127">
        <f>VLOOKUP($CZ332,'CMG. HID. SECA'!$A$5:$BO$320,AL$319,FALSE)</f>
        <v>33.108949322583797</v>
      </c>
      <c r="AM332" s="127">
        <f>VLOOKUP($CZ332,'CMG. HID. SECA'!$A$5:$BO$320,AM$319,FALSE)</f>
        <v>33.290711905675266</v>
      </c>
      <c r="AN332" s="127">
        <f>VLOOKUP($CZ332,'CMG. HID. SECA'!$A$5:$BO$320,AN$319,FALSE)</f>
        <v>33.378185134684024</v>
      </c>
      <c r="AO332" s="127">
        <f>VLOOKUP($CZ332,'CMG. HID. SECA'!$A$5:$BO$320,AO$319,FALSE)</f>
        <v>33.378991687298445</v>
      </c>
      <c r="AP332" s="127">
        <f>VLOOKUP($CZ332,'CMG. HID. SECA'!$A$5:$BO$320,AP$319,FALSE)</f>
        <v>33.225805980677471</v>
      </c>
      <c r="AQ332" s="127">
        <f>VLOOKUP($CZ332,'CMG. HID. SECA'!$A$5:$BO$320,AQ$319,FALSE)</f>
        <v>33.129171477727809</v>
      </c>
      <c r="AR332" s="127">
        <f>VLOOKUP($CZ332,'CMG. HID. SECA'!$A$5:$BO$320,AR$319,FALSE)</f>
        <v>33.206415886248976</v>
      </c>
      <c r="AS332" s="127">
        <f>VLOOKUP($CZ332,'CMG. HID. SECA'!$A$5:$BO$320,AS$319,FALSE)</f>
        <v>33.666582118161166</v>
      </c>
      <c r="AT332" s="127">
        <f>VLOOKUP($CZ332,'CMG. HID. SECA'!$A$5:$BO$320,AT$319,FALSE)</f>
        <v>33.796885162923701</v>
      </c>
      <c r="AU332" s="127">
        <f>VLOOKUP($CZ332,'CMG. HID. SECA'!$A$5:$BO$320,AU$319,FALSE)</f>
        <v>34.422548898245651</v>
      </c>
      <c r="AV332" s="127">
        <f>VLOOKUP($CZ332,'CMG. HID. SECA'!$A$5:$BO$320,AV$319,FALSE)</f>
        <v>34.42219346288681</v>
      </c>
      <c r="AW332" s="127">
        <f>VLOOKUP($CZ332,'CMG. HID. SECA'!$A$5:$BO$320,AW$319,FALSE)</f>
        <v>34.457828036746236</v>
      </c>
      <c r="AX332" s="127">
        <f>VLOOKUP($CZ332,'CMG. HID. SECA'!$A$5:$BO$320,AX$319,FALSE)</f>
        <v>35.246571418614757</v>
      </c>
      <c r="AY332" s="127">
        <f>VLOOKUP($CZ332,'CMG. HID. SECA'!$A$5:$BO$320,AY$319,FALSE)</f>
        <v>34.846338718957476</v>
      </c>
      <c r="AZ332" s="127">
        <f>VLOOKUP($CZ332,'CMG. HID. SECA'!$A$5:$BO$320,AZ$319,FALSE)</f>
        <v>34.028886565390543</v>
      </c>
      <c r="BA332" s="127">
        <f>VLOOKUP($CZ332,'CMG. HID. SECA'!$A$5:$BO$320,BA$319,FALSE)</f>
        <v>33.908003976847432</v>
      </c>
      <c r="BB332" s="127">
        <f>VLOOKUP($CZ332,'CMG. HID. SECA'!$A$5:$BO$320,BB$319,FALSE)</f>
        <v>34.445604105942905</v>
      </c>
      <c r="BC332" s="127">
        <f>VLOOKUP($CZ332,'CMG. HID. SECA'!$A$5:$BO$320,BC$319,FALSE)</f>
        <v>34.548006076694996</v>
      </c>
      <c r="BD332" s="127">
        <f>VLOOKUP($CZ332,'CMG. HID. SECA'!$A$5:$BO$320,BD$319,FALSE)</f>
        <v>34.444455483079473</v>
      </c>
      <c r="BE332" s="127">
        <f>VLOOKUP($CZ332,'CMG. HID. SECA'!$A$5:$BO$320,BE$319,FALSE)</f>
        <v>34.520056885417354</v>
      </c>
      <c r="BF332" s="127">
        <f>VLOOKUP($CZ332,'CMG. HID. SECA'!$A$5:$BO$320,BF$319,FALSE)</f>
        <v>34.401870533734929</v>
      </c>
      <c r="BG332" s="127">
        <f>VLOOKUP($CZ332,'CMG. HID. SECA'!$A$5:$BO$320,BG$319,FALSE)</f>
        <v>34.727737860118239</v>
      </c>
      <c r="BH332" s="127">
        <f>VLOOKUP($CZ332,'CMG. HID. SECA'!$A$5:$BO$320,BH$319,FALSE)</f>
        <v>34.58123982643388</v>
      </c>
      <c r="BI332" s="127">
        <f>VLOOKUP($CZ332,'CMG. HID. SECA'!$A$5:$BO$320,BI$319,FALSE)</f>
        <v>34.577921429357502</v>
      </c>
      <c r="BJ332" s="127">
        <f>VLOOKUP($CZ332,'CMG. HID. SECA'!$A$5:$BO$320,BJ$319,FALSE)</f>
        <v>0</v>
      </c>
      <c r="BK332" s="127">
        <f>VLOOKUP($CZ332,'CMG. HID. SECA'!$A$5:$BO$320,BK$319,FALSE)</f>
        <v>0</v>
      </c>
      <c r="BL332" s="127">
        <f>VLOOKUP($CZ332,'CMG. HID. SECA'!$A$5:$BO$320,BL$319,FALSE)</f>
        <v>0</v>
      </c>
      <c r="BM332" s="127">
        <f>VLOOKUP($CZ332,'CMG. HID. SECA'!$A$5:$BO$320,BM$319,FALSE)</f>
        <v>0</v>
      </c>
      <c r="BN332" s="127">
        <f>VLOOKUP($CZ332,'CMG. HID. SECA'!$A$5:$BO$320,BN$319,FALSE)</f>
        <v>0</v>
      </c>
      <c r="BO332" s="127">
        <f>VLOOKUP($CZ332,'CMG. HID. SECA'!$A$5:$BO$320,BO$319,FALSE)</f>
        <v>0</v>
      </c>
      <c r="BP332" s="127" t="e">
        <f>VLOOKUP($CZ332,'CMG. HID. SECA'!$A$5:$BO$320,BP$319,FALSE)</f>
        <v>#REF!</v>
      </c>
      <c r="BQ332" s="127" t="e">
        <f>VLOOKUP($CZ332,'CMG. HID. SECA'!$A$5:$BO$320,BQ$319,FALSE)</f>
        <v>#REF!</v>
      </c>
      <c r="BR332" s="127" t="e">
        <f>VLOOKUP($CZ332,'CMG. HID. SECA'!$A$5:$BO$320,BR$319,FALSE)</f>
        <v>#REF!</v>
      </c>
      <c r="BS332" s="127" t="e">
        <f>VLOOKUP($CZ332,'CMG. HID. SECA'!$A$5:$BO$320,BS$319,FALSE)</f>
        <v>#REF!</v>
      </c>
      <c r="BT332" s="127" t="e">
        <f>VLOOKUP($CZ332,'CMG. HID. SECA'!$A$5:$BO$320,BT$319,FALSE)</f>
        <v>#REF!</v>
      </c>
      <c r="BU332" s="127" t="e">
        <f>VLOOKUP($CZ332,'CMG. HID. SECA'!$A$5:$BO$320,BU$319,FALSE)</f>
        <v>#REF!</v>
      </c>
      <c r="BV332" s="127" t="e">
        <f>VLOOKUP($CZ332,'CMG. HID. SECA'!$A$5:$BO$320,BV$319,FALSE)</f>
        <v>#REF!</v>
      </c>
      <c r="BW332" s="127" t="e">
        <f>VLOOKUP($CZ332,'CMG. HID. SECA'!$A$5:$BO$320,BW$319,FALSE)</f>
        <v>#REF!</v>
      </c>
      <c r="BX332" s="127" t="e">
        <f>VLOOKUP($CZ332,'CMG. HID. SECA'!$A$5:$BO$320,BX$319,FALSE)</f>
        <v>#REF!</v>
      </c>
      <c r="BY332" s="127" t="e">
        <f>VLOOKUP($CZ332,'CMG. HID. SECA'!$A$5:$BO$320,BY$319,FALSE)</f>
        <v>#REF!</v>
      </c>
      <c r="BZ332" s="127" t="e">
        <f>VLOOKUP($CZ332,'CMG. HID. SECA'!$A$5:$BO$320,BZ$319,FALSE)</f>
        <v>#REF!</v>
      </c>
      <c r="CA332" s="127" t="e">
        <f>VLOOKUP($CZ332,'CMG. HID. SECA'!$A$5:$BO$320,CA$319,FALSE)</f>
        <v>#REF!</v>
      </c>
      <c r="CB332" s="127" t="e">
        <f>VLOOKUP($CZ332,'CMG. HID. SECA'!$A$5:$BO$320,CB$319,FALSE)</f>
        <v>#REF!</v>
      </c>
      <c r="CC332" s="127" t="e">
        <f>VLOOKUP($CZ332,'CMG. HID. SECA'!$A$5:$BO$320,CC$319,FALSE)</f>
        <v>#REF!</v>
      </c>
      <c r="CD332" s="127" t="e">
        <f>VLOOKUP($CZ332,'CMG. HID. SECA'!$A$5:$BO$320,CD$319,FALSE)</f>
        <v>#REF!</v>
      </c>
      <c r="CE332" s="127" t="e">
        <f>VLOOKUP($CZ332,'CMG. HID. SECA'!$A$5:$BO$320,CE$319,FALSE)</f>
        <v>#REF!</v>
      </c>
      <c r="CF332" s="127" t="e">
        <f>VLOOKUP($CZ332,'CMG. HID. SECA'!$A$5:$BO$320,CF$319,FALSE)</f>
        <v>#REF!</v>
      </c>
      <c r="CG332" s="127" t="e">
        <f>VLOOKUP($CZ332,'CMG. HID. SECA'!$A$5:$BO$320,CG$319,FALSE)</f>
        <v>#REF!</v>
      </c>
      <c r="CH332" s="127" t="e">
        <f>VLOOKUP($CZ332,'CMG. HID. SECA'!$A$5:$BO$320,CH$319,FALSE)</f>
        <v>#REF!</v>
      </c>
      <c r="CI332" s="127" t="e">
        <f>VLOOKUP($CZ332,'CMG. HID. SECA'!$A$5:$BO$320,CI$319,FALSE)</f>
        <v>#REF!</v>
      </c>
      <c r="CJ332" s="127" t="e">
        <f>VLOOKUP($CZ332,'CMG. HID. SECA'!$A$5:$BO$320,CJ$319,FALSE)</f>
        <v>#REF!</v>
      </c>
      <c r="CK332" s="127" t="e">
        <f>VLOOKUP($CZ332,'CMG. HID. SECA'!$A$5:$BO$320,CK$319,FALSE)</f>
        <v>#REF!</v>
      </c>
      <c r="CL332" s="127" t="e">
        <f>VLOOKUP($CZ332,'CMG. HID. SECA'!$A$5:$BO$320,CL$319,FALSE)</f>
        <v>#REF!</v>
      </c>
      <c r="CM332" s="127" t="e">
        <f>VLOOKUP($CZ332,'CMG. HID. SECA'!$A$5:$BO$320,CM$319,FALSE)</f>
        <v>#REF!</v>
      </c>
      <c r="CN332" s="127" t="e">
        <f>VLOOKUP($CZ332,'CMG. HID. SECA'!$A$5:$BO$320,CN$319,FALSE)</f>
        <v>#REF!</v>
      </c>
      <c r="CO332" s="127" t="e">
        <f>VLOOKUP($CZ332,'CMG. HID. SECA'!$A$5:$BO$320,CO$319,FALSE)</f>
        <v>#REF!</v>
      </c>
      <c r="CP332" s="127" t="e">
        <f>VLOOKUP($CZ332,'CMG. HID. SECA'!$A$5:$BO$320,CP$319,FALSE)</f>
        <v>#REF!</v>
      </c>
      <c r="CQ332" s="127" t="e">
        <f>VLOOKUP($CZ332,'CMG. HID. SECA'!$A$5:$BO$320,CQ$319,FALSE)</f>
        <v>#REF!</v>
      </c>
      <c r="CR332" s="127" t="e">
        <f>VLOOKUP($CZ332,'CMG. HID. SECA'!$A$5:$BO$320,CR$319,FALSE)</f>
        <v>#REF!</v>
      </c>
      <c r="CS332" s="127" t="e">
        <f>VLOOKUP($CZ332,'CMG. HID. SECA'!$A$5:$BO$320,CS$319,FALSE)</f>
        <v>#REF!</v>
      </c>
      <c r="CT332" s="127" t="e">
        <f>VLOOKUP($CZ332,'CMG. HID. SECA'!$A$5:$BO$320,CT$319,FALSE)</f>
        <v>#REF!</v>
      </c>
      <c r="CU332" s="127" t="e">
        <f>VLOOKUP($CZ332,'CMG. HID. SECA'!$A$5:$BO$320,CU$319,FALSE)</f>
        <v>#REF!</v>
      </c>
      <c r="CV332" s="127" t="e">
        <f>VLOOKUP($CZ332,'CMG. HID. SECA'!$A$5:$BO$320,CV$319,FALSE)</f>
        <v>#REF!</v>
      </c>
      <c r="CW332" s="127" t="e">
        <f>VLOOKUP($CZ332,'CMG. HID. SECA'!$A$5:$BO$320,CW$319,FALSE)</f>
        <v>#REF!</v>
      </c>
      <c r="CX332" s="127" t="e">
        <f>VLOOKUP($CZ332,'CMG. HID. SECA'!$A$5:$BO$320,CX$319,FALSE)</f>
        <v>#REF!</v>
      </c>
      <c r="CY332" s="127" t="e">
        <f>VLOOKUP($CZ332,'CMG. HID. SECA'!$A$5:$BO$320,CY$319,FALSE)</f>
        <v>#REF!</v>
      </c>
      <c r="CZ332" s="127" t="s">
        <v>1684</v>
      </c>
    </row>
    <row r="333" spans="1:104" x14ac:dyDescent="0.25">
      <c r="A333" s="127" t="str">
        <f>CZ333&amp;" - "&amp;"MEDIA"</f>
        <v>PMontt220 - MEDIA</v>
      </c>
      <c r="B333" s="212">
        <f>VLOOKUP($CZ333,'CMG. HID. MEDIA'!$A$5:$CA$317,B$319,FALSE)</f>
        <v>48.512086747905045</v>
      </c>
      <c r="C333" s="212">
        <f>VLOOKUP($CZ333,'CMG. HID. MEDIA'!$A$5:$CA$317,C$319,FALSE)</f>
        <v>46.381452495224032</v>
      </c>
      <c r="D333" s="212">
        <f>VLOOKUP($CZ333,'CMG. HID. MEDIA'!$A$5:$CA$317,D$319,FALSE)</f>
        <v>49.067989048916729</v>
      </c>
      <c r="E333" s="212">
        <f>VLOOKUP($CZ333,'CMG. HID. MEDIA'!$A$5:$CA$317,E$319,FALSE)</f>
        <v>49.488313026716355</v>
      </c>
      <c r="F333" s="212">
        <f>VLOOKUP($CZ333,'CMG. HID. MEDIA'!$A$5:$CA$317,F$319,FALSE)</f>
        <v>48.920299238371676</v>
      </c>
      <c r="G333" s="212">
        <f>VLOOKUP($CZ333,'CMG. HID. MEDIA'!$A$5:$CA$317,G$319,FALSE)</f>
        <v>33.530022692826684</v>
      </c>
      <c r="H333" s="212">
        <f>VLOOKUP($CZ333,'CMG. HID. MEDIA'!$A$5:$CA$317,H$319,FALSE)</f>
        <v>30.598070876911773</v>
      </c>
      <c r="I333" s="212">
        <f>VLOOKUP($CZ333,'CMG. HID. MEDIA'!$A$5:$CA$317,I$319,FALSE)</f>
        <v>34.891699967128737</v>
      </c>
      <c r="J333" s="212">
        <f>VLOOKUP($CZ333,'CMG. HID. MEDIA'!$A$5:$CA$317,J$319,FALSE)</f>
        <v>36.465104737232849</v>
      </c>
      <c r="K333" s="212">
        <f>VLOOKUP($CZ333,'CMG. HID. MEDIA'!$A$5:$CA$317,K$319,FALSE)</f>
        <v>35.7242612541298</v>
      </c>
      <c r="L333" s="212">
        <f>VLOOKUP($CZ333,'CMG. HID. MEDIA'!$A$5:$CA$317,L$319,FALSE)</f>
        <v>26.5917609476002</v>
      </c>
      <c r="M333" s="212">
        <f>VLOOKUP($CZ333,'CMG. HID. MEDIA'!$A$5:$CA$317,M$319,FALSE)</f>
        <v>26.591655429166096</v>
      </c>
      <c r="N333" s="212">
        <f>VLOOKUP($CZ333,'CMG. HID. MEDIA'!$A$5:$CA$317,N$319,FALSE)</f>
        <v>26.591665729818121</v>
      </c>
      <c r="O333" s="212">
        <f>VLOOKUP($CZ333,'CMG. HID. MEDIA'!$A$5:$CA$317,O$319,FALSE)</f>
        <v>26.591797816940076</v>
      </c>
      <c r="P333" s="212">
        <f>VLOOKUP($CZ333,'CMG. HID. MEDIA'!$A$5:$CA$317,P$319,FALSE)</f>
        <v>26.591990682399661</v>
      </c>
      <c r="Q333" s="212">
        <f>VLOOKUP($CZ333,'CMG. HID. MEDIA'!$A$5:$CA$317,Q$319,FALSE)</f>
        <v>32.103348643120889</v>
      </c>
      <c r="R333" s="212">
        <f>VLOOKUP($CZ333,'CMG. HID. MEDIA'!$A$5:$CA$317,R$319,FALSE)</f>
        <v>31.702281658355474</v>
      </c>
      <c r="S333" s="212">
        <f>VLOOKUP($CZ333,'CMG. HID. MEDIA'!$A$5:$CA$317,S$319,FALSE)</f>
        <v>34.268302078742501</v>
      </c>
      <c r="T333" s="212">
        <f>VLOOKUP($CZ333,'CMG. HID. MEDIA'!$A$5:$CA$317,T$319,FALSE)</f>
        <v>34.809196858849965</v>
      </c>
      <c r="U333" s="212">
        <f>VLOOKUP($CZ333,'CMG. HID. MEDIA'!$A$5:$CA$317,U$319,FALSE)</f>
        <v>34.409728092294237</v>
      </c>
      <c r="V333" s="212">
        <f>VLOOKUP($CZ333,'CMG. HID. MEDIA'!$A$5:$CA$317,V$319,FALSE)</f>
        <v>31.161799934218127</v>
      </c>
      <c r="W333" s="212">
        <f>VLOOKUP($CZ333,'CMG. HID. MEDIA'!$A$5:$CA$317,W$319,FALSE)</f>
        <v>30.49887708464713</v>
      </c>
      <c r="X333" s="212">
        <f>VLOOKUP($CZ333,'CMG. HID. MEDIA'!$A$5:$CA$317,X$319,FALSE)</f>
        <v>31.357566846058699</v>
      </c>
      <c r="Y333" s="212">
        <f>VLOOKUP($CZ333,'CMG. HID. MEDIA'!$A$5:$CA$317,Y$319,FALSE)</f>
        <v>31.31971555995818</v>
      </c>
      <c r="Z333" s="212">
        <f>VLOOKUP($CZ333,'CMG. HID. MEDIA'!$A$5:$CA$317,Z$319,FALSE)</f>
        <v>31.315828282379645</v>
      </c>
      <c r="AA333" s="212">
        <f>VLOOKUP($CZ333,'CMG. HID. MEDIA'!$A$5:$CA$317,AA$319,FALSE)</f>
        <v>32.210276217196103</v>
      </c>
      <c r="AB333" s="212">
        <f>VLOOKUP($CZ333,'CMG. HID. MEDIA'!$A$5:$CA$317,AB$319,FALSE)</f>
        <v>32.089362918149781</v>
      </c>
      <c r="AC333" s="212">
        <f>VLOOKUP($CZ333,'CMG. HID. MEDIA'!$A$5:$CA$317,AC$319,FALSE)</f>
        <v>32.279473813324039</v>
      </c>
      <c r="AD333" s="212">
        <f>VLOOKUP($CZ333,'CMG. HID. MEDIA'!$A$5:$CA$317,AD$319,FALSE)</f>
        <v>32.27813752606324</v>
      </c>
      <c r="AE333" s="212">
        <f>VLOOKUP($CZ333,'CMG. HID. MEDIA'!$A$5:$CA$317,AE$319,FALSE)</f>
        <v>32.343449767642703</v>
      </c>
      <c r="AF333" s="212">
        <f>VLOOKUP($CZ333,'CMG. HID. MEDIA'!$A$5:$CA$317,AF$319,FALSE)</f>
        <v>29.976837983126867</v>
      </c>
      <c r="AG333" s="212">
        <f>VLOOKUP($CZ333,'CMG. HID. MEDIA'!$A$5:$CA$317,AG$319,FALSE)</f>
        <v>29.277023745720975</v>
      </c>
      <c r="AH333" s="212">
        <f>VLOOKUP($CZ333,'CMG. HID. MEDIA'!$A$5:$CA$317,AH$319,FALSE)</f>
        <v>30.395102749920579</v>
      </c>
      <c r="AI333" s="212">
        <f>VLOOKUP($CZ333,'CMG. HID. MEDIA'!$A$5:$CA$317,AI$319,FALSE)</f>
        <v>31.080309273712675</v>
      </c>
      <c r="AJ333" s="212">
        <f>VLOOKUP($CZ333,'CMG. HID. MEDIA'!$A$5:$CA$317,AJ$319,FALSE)</f>
        <v>31.080258969659791</v>
      </c>
      <c r="AK333" s="212">
        <f>VLOOKUP($CZ333,'CMG. HID. MEDIA'!$A$5:$CA$317,AK$319,FALSE)</f>
        <v>31.189970187463647</v>
      </c>
      <c r="AL333" s="127">
        <f>VLOOKUP($CZ333,'CMG. HID. MEDIA'!$A$5:$CA$317,AL$319,FALSE)</f>
        <v>31.190037202066037</v>
      </c>
      <c r="AM333" s="127">
        <f>VLOOKUP($CZ333,'CMG. HID. MEDIA'!$A$5:$CA$317,AM$319,FALSE)</f>
        <v>31.256524311951335</v>
      </c>
      <c r="AN333" s="127">
        <f>VLOOKUP($CZ333,'CMG. HID. MEDIA'!$A$5:$CA$317,AN$319,FALSE)</f>
        <v>31.362392669159249</v>
      </c>
      <c r="AO333" s="127">
        <f>VLOOKUP($CZ333,'CMG. HID. MEDIA'!$A$5:$CA$317,AO$319,FALSE)</f>
        <v>31.385843994604834</v>
      </c>
      <c r="AP333" s="127">
        <f>VLOOKUP($CZ333,'CMG. HID. MEDIA'!$A$5:$CA$317,AP$319,FALSE)</f>
        <v>31.986849699901899</v>
      </c>
      <c r="AQ333" s="127">
        <f>VLOOKUP($CZ333,'CMG. HID. MEDIA'!$A$5:$CA$317,AQ$319,FALSE)</f>
        <v>31.92092012545907</v>
      </c>
      <c r="AR333" s="127">
        <f>VLOOKUP($CZ333,'CMG. HID. MEDIA'!$A$5:$CA$317,AR$319,FALSE)</f>
        <v>32.292589174842789</v>
      </c>
      <c r="AS333" s="127">
        <f>VLOOKUP($CZ333,'CMG. HID. MEDIA'!$A$5:$CA$317,AS$319,FALSE)</f>
        <v>41.865688833126207</v>
      </c>
      <c r="AT333" s="127">
        <f>VLOOKUP($CZ333,'CMG. HID. MEDIA'!$A$5:$CA$317,AT$319,FALSE)</f>
        <v>32.695208895110568</v>
      </c>
      <c r="AU333" s="127">
        <f>VLOOKUP($CZ333,'CMG. HID. MEDIA'!$A$5:$CA$317,AU$319,FALSE)</f>
        <v>31.806167112895395</v>
      </c>
      <c r="AV333" s="127">
        <f>VLOOKUP($CZ333,'CMG. HID. MEDIA'!$A$5:$CA$317,AV$319,FALSE)</f>
        <v>31.56048957082378</v>
      </c>
      <c r="AW333" s="127">
        <f>VLOOKUP($CZ333,'CMG. HID. MEDIA'!$A$5:$CA$317,AW$319,FALSE)</f>
        <v>32.228405730454263</v>
      </c>
      <c r="AX333" s="127">
        <f>VLOOKUP($CZ333,'CMG. HID. MEDIA'!$A$5:$CA$317,AX$319,FALSE)</f>
        <v>33.267450351353347</v>
      </c>
      <c r="AY333" s="127">
        <f>VLOOKUP($CZ333,'CMG. HID. MEDIA'!$A$5:$CA$317,AY$319,FALSE)</f>
        <v>33.382032741531141</v>
      </c>
      <c r="AZ333" s="127">
        <f>VLOOKUP($CZ333,'CMG. HID. MEDIA'!$A$5:$CA$317,AZ$319,FALSE)</f>
        <v>32.6559597324744</v>
      </c>
      <c r="BA333" s="127">
        <f>VLOOKUP($CZ333,'CMG. HID. MEDIA'!$A$5:$CA$317,BA$319,FALSE)</f>
        <v>32.482914369218292</v>
      </c>
      <c r="BB333" s="127">
        <f>VLOOKUP($CZ333,'CMG. HID. MEDIA'!$A$5:$CA$317,BB$319,FALSE)</f>
        <v>32.73688118965665</v>
      </c>
      <c r="BC333" s="127">
        <f>VLOOKUP($CZ333,'CMG. HID. MEDIA'!$A$5:$CA$317,BC$319,FALSE)</f>
        <v>32.925865527519115</v>
      </c>
      <c r="BD333" s="127">
        <f>VLOOKUP($CZ333,'CMG. HID. MEDIA'!$A$5:$CA$317,BD$319,FALSE)</f>
        <v>32.857775781833432</v>
      </c>
      <c r="BE333" s="127">
        <f>VLOOKUP($CZ333,'CMG. HID. MEDIA'!$A$5:$CA$317,BE$319,FALSE)</f>
        <v>37.98960809180069</v>
      </c>
      <c r="BF333" s="127">
        <f>VLOOKUP($CZ333,'CMG. HID. MEDIA'!$A$5:$CA$317,BF$319,FALSE)</f>
        <v>37.554054917669369</v>
      </c>
      <c r="BG333" s="127">
        <f>VLOOKUP($CZ333,'CMG. HID. MEDIA'!$A$5:$CA$317,BG$319,FALSE)</f>
        <v>38.643871261608673</v>
      </c>
      <c r="BH333" s="127">
        <f>VLOOKUP($CZ333,'CMG. HID. MEDIA'!$A$5:$CA$317,BH$319,FALSE)</f>
        <v>38.641143169801929</v>
      </c>
      <c r="BI333" s="127">
        <f>VLOOKUP($CZ333,'CMG. HID. MEDIA'!$A$5:$CA$317,BI$319,FALSE)</f>
        <v>38.580358975274159</v>
      </c>
      <c r="BJ333" s="127">
        <f>VLOOKUP($CZ333,'CMG. HID. MEDIA'!$A$5:$CA$317,BJ$319,FALSE)</f>
        <v>0</v>
      </c>
      <c r="BK333" s="127">
        <f>VLOOKUP($CZ333,'CMG. HID. MEDIA'!$A$5:$CA$317,BK$319,FALSE)</f>
        <v>0</v>
      </c>
      <c r="BL333" s="127">
        <f>VLOOKUP($CZ333,'CMG. HID. MEDIA'!$A$5:$CA$317,BL$319,FALSE)</f>
        <v>0</v>
      </c>
      <c r="BM333" s="127">
        <f>VLOOKUP($CZ333,'CMG. HID. MEDIA'!$A$5:$CA$317,BM$319,FALSE)</f>
        <v>0</v>
      </c>
      <c r="BN333" s="127">
        <f>VLOOKUP($CZ333,'CMG. HID. MEDIA'!$A$5:$CA$317,BN$319,FALSE)</f>
        <v>0</v>
      </c>
      <c r="BO333" s="127">
        <f>VLOOKUP($CZ333,'CMG. HID. MEDIA'!$A$5:$CA$317,BO$319,FALSE)</f>
        <v>0</v>
      </c>
      <c r="BP333" s="127">
        <f>VLOOKUP($CZ333,'CMG. HID. MEDIA'!$A$5:$CA$317,BP$319,FALSE)</f>
        <v>0</v>
      </c>
      <c r="BQ333" s="127">
        <f>VLOOKUP($CZ333,'CMG. HID. MEDIA'!$A$5:$CA$317,BQ$319,FALSE)</f>
        <v>0</v>
      </c>
      <c r="BR333" s="127">
        <f>VLOOKUP($CZ333,'CMG. HID. MEDIA'!$A$5:$CA$317,BR$319,FALSE)</f>
        <v>0</v>
      </c>
      <c r="BS333" s="127">
        <f>VLOOKUP($CZ333,'CMG. HID. MEDIA'!$A$5:$CA$317,BS$319,FALSE)</f>
        <v>0</v>
      </c>
      <c r="BT333" s="127">
        <f>VLOOKUP($CZ333,'CMG. HID. MEDIA'!$A$5:$CA$317,BT$319,FALSE)</f>
        <v>0</v>
      </c>
      <c r="BU333" s="127">
        <f>VLOOKUP($CZ333,'CMG. HID. MEDIA'!$A$5:$CA$317,BU$319,FALSE)</f>
        <v>0</v>
      </c>
      <c r="BV333" s="127">
        <f>VLOOKUP($CZ333,'CMG. HID. MEDIA'!$A$5:$CA$317,BV$319,FALSE)</f>
        <v>0</v>
      </c>
      <c r="BW333" s="127">
        <f>VLOOKUP($CZ333,'CMG. HID. MEDIA'!$A$5:$CA$317,BW$319,FALSE)</f>
        <v>0</v>
      </c>
      <c r="BX333" s="127">
        <f>VLOOKUP($CZ333,'CMG. HID. MEDIA'!$A$5:$CA$317,BX$319,FALSE)</f>
        <v>0</v>
      </c>
      <c r="BY333" s="127">
        <f>VLOOKUP($CZ333,'CMG. HID. MEDIA'!$A$5:$CA$317,BY$319,FALSE)</f>
        <v>0</v>
      </c>
      <c r="BZ333" s="127">
        <f>VLOOKUP($CZ333,'CMG. HID. MEDIA'!$A$5:$CA$317,BZ$319,FALSE)</f>
        <v>0</v>
      </c>
      <c r="CA333" s="127">
        <f>VLOOKUP($CZ333,'CMG. HID. MEDIA'!$A$5:$CA$317,CA$319,FALSE)</f>
        <v>0</v>
      </c>
      <c r="CB333" s="127" t="e">
        <f>VLOOKUP($CZ333,'CMG. HID. MEDIA'!$A$5:$CA$317,CB$319,FALSE)</f>
        <v>#REF!</v>
      </c>
      <c r="CC333" s="127" t="e">
        <f>VLOOKUP($CZ333,'CMG. HID. MEDIA'!$A$5:$CA$317,CC$319,FALSE)</f>
        <v>#REF!</v>
      </c>
      <c r="CD333" s="127" t="e">
        <f>VLOOKUP($CZ333,'CMG. HID. MEDIA'!$A$5:$CA$317,CD$319,FALSE)</f>
        <v>#REF!</v>
      </c>
      <c r="CE333" s="127" t="e">
        <f>VLOOKUP($CZ333,'CMG. HID. MEDIA'!$A$5:$CA$317,CE$319,FALSE)</f>
        <v>#REF!</v>
      </c>
      <c r="CF333" s="127" t="e">
        <f>VLOOKUP($CZ333,'CMG. HID. MEDIA'!$A$5:$CA$317,CF$319,FALSE)</f>
        <v>#REF!</v>
      </c>
      <c r="CG333" s="127" t="e">
        <f>VLOOKUP($CZ333,'CMG. HID. MEDIA'!$A$5:$CA$317,CG$319,FALSE)</f>
        <v>#REF!</v>
      </c>
      <c r="CH333" s="127" t="e">
        <f>VLOOKUP($CZ333,'CMG. HID. MEDIA'!$A$5:$CA$317,CH$319,FALSE)</f>
        <v>#REF!</v>
      </c>
      <c r="CI333" s="127" t="e">
        <f>VLOOKUP($CZ333,'CMG. HID. MEDIA'!$A$5:$CA$317,CI$319,FALSE)</f>
        <v>#REF!</v>
      </c>
      <c r="CJ333" s="127" t="e">
        <f>VLOOKUP($CZ333,'CMG. HID. MEDIA'!$A$5:$CA$317,CJ$319,FALSE)</f>
        <v>#REF!</v>
      </c>
      <c r="CK333" s="127" t="e">
        <f>VLOOKUP($CZ333,'CMG. HID. MEDIA'!$A$5:$CA$317,CK$319,FALSE)</f>
        <v>#REF!</v>
      </c>
      <c r="CL333" s="127" t="e">
        <f>VLOOKUP($CZ333,'CMG. HID. MEDIA'!$A$5:$CA$317,CL$319,FALSE)</f>
        <v>#REF!</v>
      </c>
      <c r="CM333" s="127" t="e">
        <f>VLOOKUP($CZ333,'CMG. HID. MEDIA'!$A$5:$CA$317,CM$319,FALSE)</f>
        <v>#REF!</v>
      </c>
      <c r="CN333" s="127" t="e">
        <f>VLOOKUP($CZ333,'CMG. HID. MEDIA'!$A$5:$CA$317,CN$319,FALSE)</f>
        <v>#REF!</v>
      </c>
      <c r="CO333" s="127" t="e">
        <f>VLOOKUP($CZ333,'CMG. HID. MEDIA'!$A$5:$CA$317,CO$319,FALSE)</f>
        <v>#REF!</v>
      </c>
      <c r="CP333" s="127" t="e">
        <f>VLOOKUP($CZ333,'CMG. HID. MEDIA'!$A$5:$CA$317,CP$319,FALSE)</f>
        <v>#REF!</v>
      </c>
      <c r="CQ333" s="127" t="e">
        <f>VLOOKUP($CZ333,'CMG. HID. MEDIA'!$A$5:$CA$317,CQ$319,FALSE)</f>
        <v>#REF!</v>
      </c>
      <c r="CR333" s="127" t="e">
        <f>VLOOKUP($CZ333,'CMG. HID. MEDIA'!$A$5:$CA$317,CR$319,FALSE)</f>
        <v>#REF!</v>
      </c>
      <c r="CS333" s="127" t="e">
        <f>VLOOKUP($CZ333,'CMG. HID. MEDIA'!$A$5:$CA$317,CS$319,FALSE)</f>
        <v>#REF!</v>
      </c>
      <c r="CT333" s="127" t="e">
        <f>VLOOKUP($CZ333,'CMG. HID. MEDIA'!$A$5:$CA$317,CT$319,FALSE)</f>
        <v>#REF!</v>
      </c>
      <c r="CU333" s="127" t="e">
        <f>VLOOKUP($CZ333,'CMG. HID. MEDIA'!$A$5:$CA$317,CU$319,FALSE)</f>
        <v>#REF!</v>
      </c>
      <c r="CV333" s="127" t="e">
        <f>VLOOKUP($CZ333,'CMG. HID. MEDIA'!$A$5:$CA$317,CV$319,FALSE)</f>
        <v>#REF!</v>
      </c>
      <c r="CW333" s="127" t="e">
        <f>VLOOKUP($CZ333,'CMG. HID. MEDIA'!$A$5:$CA$317,CW$319,FALSE)</f>
        <v>#REF!</v>
      </c>
      <c r="CX333" s="127" t="e">
        <f>VLOOKUP($CZ333,'CMG. HID. MEDIA'!$A$5:$CA$317,CX$319,FALSE)</f>
        <v>#REF!</v>
      </c>
      <c r="CY333" s="127" t="e">
        <f>VLOOKUP($CZ333,'CMG. HID. MEDIA'!$A$5:$CA$317,CY$319,FALSE)</f>
        <v>#REF!</v>
      </c>
      <c r="CZ333" s="127" t="s">
        <v>1684</v>
      </c>
    </row>
    <row r="334" spans="1:104" x14ac:dyDescent="0.25">
      <c r="A334" s="127" t="str">
        <f>CZ334&amp;" - "&amp;"HUMEDA"</f>
        <v>PMontt220 - HUMEDA</v>
      </c>
      <c r="B334" s="212">
        <f>VLOOKUP($CZ334,'CMG. HID. HUMEDA'!$A$5:$BZ$320,B$319,FALSE)</f>
        <v>48.512086747905045</v>
      </c>
      <c r="C334" s="212">
        <f>VLOOKUP($CZ334,'CMG. HID. HUMEDA'!$A$5:$BZ$320,C$319,FALSE)</f>
        <v>46.381452495224032</v>
      </c>
      <c r="D334" s="212">
        <f>VLOOKUP($CZ334,'CMG. HID. HUMEDA'!$A$5:$BZ$320,D$319,FALSE)</f>
        <v>49.067989048916729</v>
      </c>
      <c r="E334" s="212">
        <f>VLOOKUP($CZ334,'CMG. HID. HUMEDA'!$A$5:$BZ$320,E$319,FALSE)</f>
        <v>49.488313026716355</v>
      </c>
      <c r="F334" s="212">
        <f>VLOOKUP($CZ334,'CMG. HID. HUMEDA'!$A$5:$BZ$320,F$319,FALSE)</f>
        <v>48.920299238371676</v>
      </c>
      <c r="G334" s="212">
        <f>VLOOKUP($CZ334,'CMG. HID. HUMEDA'!$A$5:$BZ$320,G$319,FALSE)</f>
        <v>29.623400086448861</v>
      </c>
      <c r="H334" s="212">
        <f>VLOOKUP($CZ334,'CMG. HID. HUMEDA'!$A$5:$BZ$320,H$319,FALSE)</f>
        <v>29.37421149213851</v>
      </c>
      <c r="I334" s="212">
        <f>VLOOKUP($CZ334,'CMG. HID. HUMEDA'!$A$5:$BZ$320,I$319,FALSE)</f>
        <v>32.604200629855896</v>
      </c>
      <c r="J334" s="212">
        <f>VLOOKUP($CZ334,'CMG. HID. HUMEDA'!$A$5:$BZ$320,J$319,FALSE)</f>
        <v>34.193806829376705</v>
      </c>
      <c r="K334" s="212">
        <f>VLOOKUP($CZ334,'CMG. HID. HUMEDA'!$A$5:$BZ$320,K$319,FALSE)</f>
        <v>33.680026542144418</v>
      </c>
      <c r="L334" s="212">
        <f>VLOOKUP($CZ334,'CMG. HID. HUMEDA'!$A$5:$BZ$320,L$319,FALSE)</f>
        <v>7.7478320742560598</v>
      </c>
      <c r="M334" s="212">
        <f>VLOOKUP($CZ334,'CMG. HID. HUMEDA'!$A$5:$BZ$320,M$319,FALSE)</f>
        <v>3.5915057296945614</v>
      </c>
      <c r="N334" s="212">
        <f>VLOOKUP($CZ334,'CMG. HID. HUMEDA'!$A$5:$BZ$320,N$319,FALSE)</f>
        <v>10.38283355673568</v>
      </c>
      <c r="O334" s="212">
        <f>VLOOKUP($CZ334,'CMG. HID. HUMEDA'!$A$5:$BZ$320,O$319,FALSE)</f>
        <v>10.485196176517364</v>
      </c>
      <c r="P334" s="212">
        <f>VLOOKUP($CZ334,'CMG. HID. HUMEDA'!$A$5:$BZ$320,P$319,FALSE)</f>
        <v>10.414126316632625</v>
      </c>
      <c r="Q334" s="212">
        <f>VLOOKUP($CZ334,'CMG. HID. HUMEDA'!$A$5:$BZ$320,Q$319,FALSE)</f>
        <v>30.073106408971732</v>
      </c>
      <c r="R334" s="212">
        <f>VLOOKUP($CZ334,'CMG. HID. HUMEDA'!$A$5:$BZ$320,R$319,FALSE)</f>
        <v>29.685882298984456</v>
      </c>
      <c r="S334" s="212">
        <f>VLOOKUP($CZ334,'CMG. HID. HUMEDA'!$A$5:$BZ$320,S$319,FALSE)</f>
        <v>32.225966967762865</v>
      </c>
      <c r="T334" s="212">
        <f>VLOOKUP($CZ334,'CMG. HID. HUMEDA'!$A$5:$BZ$320,T$319,FALSE)</f>
        <v>32.675673479683468</v>
      </c>
      <c r="U334" s="212">
        <f>VLOOKUP($CZ334,'CMG. HID. HUMEDA'!$A$5:$BZ$320,U$319,FALSE)</f>
        <v>32.077091422093595</v>
      </c>
      <c r="V334" s="212">
        <f>VLOOKUP($CZ334,'CMG. HID. HUMEDA'!$A$5:$BZ$320,V$319,FALSE)</f>
        <v>27.444166096260805</v>
      </c>
      <c r="W334" s="212">
        <f>VLOOKUP($CZ334,'CMG. HID. HUMEDA'!$A$5:$BZ$320,W$319,FALSE)</f>
        <v>27.342656297804059</v>
      </c>
      <c r="X334" s="212">
        <f>VLOOKUP($CZ334,'CMG. HID. HUMEDA'!$A$5:$BZ$320,X$319,FALSE)</f>
        <v>28.980271209626554</v>
      </c>
      <c r="Y334" s="212">
        <f>VLOOKUP($CZ334,'CMG. HID. HUMEDA'!$A$5:$BZ$320,Y$319,FALSE)</f>
        <v>29.284958969787024</v>
      </c>
      <c r="Z334" s="212">
        <f>VLOOKUP($CZ334,'CMG. HID. HUMEDA'!$A$5:$BZ$320,Z$319,FALSE)</f>
        <v>28.180174007451818</v>
      </c>
      <c r="AA334" s="212">
        <f>VLOOKUP($CZ334,'CMG. HID. HUMEDA'!$A$5:$BZ$320,AA$319,FALSE)</f>
        <v>24.785288945366357</v>
      </c>
      <c r="AB334" s="212">
        <f>VLOOKUP($CZ334,'CMG. HID. HUMEDA'!$A$5:$BZ$320,AB$319,FALSE)</f>
        <v>24.662791764587318</v>
      </c>
      <c r="AC334" s="212">
        <f>VLOOKUP($CZ334,'CMG. HID. HUMEDA'!$A$5:$BZ$320,AC$319,FALSE)</f>
        <v>26.76906955933438</v>
      </c>
      <c r="AD334" s="212">
        <f>VLOOKUP($CZ334,'CMG. HID. HUMEDA'!$A$5:$BZ$320,AD$319,FALSE)</f>
        <v>27.332462931392872</v>
      </c>
      <c r="AE334" s="212">
        <f>VLOOKUP($CZ334,'CMG. HID. HUMEDA'!$A$5:$BZ$320,AE$319,FALSE)</f>
        <v>29.750455005324579</v>
      </c>
      <c r="AF334" s="212">
        <f>VLOOKUP($CZ334,'CMG. HID. HUMEDA'!$A$5:$BZ$320,AF$319,FALSE)</f>
        <v>0</v>
      </c>
      <c r="AG334" s="212">
        <f>VLOOKUP($CZ334,'CMG. HID. HUMEDA'!$A$5:$BZ$320,AG$319,FALSE)</f>
        <v>0</v>
      </c>
      <c r="AH334" s="212">
        <f>VLOOKUP($CZ334,'CMG. HID. HUMEDA'!$A$5:$BZ$320,AH$319,FALSE)</f>
        <v>7.6705431883202372E-3</v>
      </c>
      <c r="AI334" s="212">
        <f>VLOOKUP($CZ334,'CMG. HID. HUMEDA'!$A$5:$BZ$320,AI$319,FALSE)</f>
        <v>0.01</v>
      </c>
      <c r="AJ334" s="212">
        <f>VLOOKUP($CZ334,'CMG. HID. HUMEDA'!$A$5:$BZ$320,AJ$319,FALSE)</f>
        <v>5.5448510777822442</v>
      </c>
      <c r="AK334" s="212">
        <f>VLOOKUP($CZ334,'CMG. HID. HUMEDA'!$A$5:$BZ$320,AK$319,FALSE)</f>
        <v>1.4777784789981452E-2</v>
      </c>
      <c r="AL334" s="127">
        <f>VLOOKUP($CZ334,'CMG. HID. HUMEDA'!$A$5:$BZ$320,AL$319,FALSE)</f>
        <v>1.2192980791824595E-2</v>
      </c>
      <c r="AM334" s="127">
        <f>VLOOKUP($CZ334,'CMG. HID. HUMEDA'!$A$5:$BZ$320,AM$319,FALSE)</f>
        <v>1.0000000000000002E-2</v>
      </c>
      <c r="AN334" s="127">
        <f>VLOOKUP($CZ334,'CMG. HID. HUMEDA'!$A$5:$BZ$320,AN$319,FALSE)</f>
        <v>4.9938047297466666</v>
      </c>
      <c r="AO334" s="127">
        <f>VLOOKUP($CZ334,'CMG. HID. HUMEDA'!$A$5:$BZ$320,AO$319,FALSE)</f>
        <v>13.262633788505093</v>
      </c>
      <c r="AP334" s="127">
        <f>VLOOKUP($CZ334,'CMG. HID. HUMEDA'!$A$5:$BZ$320,AP$319,FALSE)</f>
        <v>22.293269466126915</v>
      </c>
      <c r="AQ334" s="127">
        <f>VLOOKUP($CZ334,'CMG. HID. HUMEDA'!$A$5:$BZ$320,AQ$319,FALSE)</f>
        <v>21.793560884506849</v>
      </c>
      <c r="AR334" s="127">
        <f>VLOOKUP($CZ334,'CMG. HID. HUMEDA'!$A$5:$BZ$320,AR$319,FALSE)</f>
        <v>22.64122932723345</v>
      </c>
      <c r="AS334" s="127">
        <f>VLOOKUP($CZ334,'CMG. HID. HUMEDA'!$A$5:$BZ$320,AS$319,FALSE)</f>
        <v>20.923000481770636</v>
      </c>
      <c r="AT334" s="127">
        <f>VLOOKUP($CZ334,'CMG. HID. HUMEDA'!$A$5:$BZ$320,AT$319,FALSE)</f>
        <v>28.634844655200826</v>
      </c>
      <c r="AU334" s="127">
        <f>VLOOKUP($CZ334,'CMG. HID. HUMEDA'!$A$5:$BZ$320,AU$319,FALSE)</f>
        <v>29.487336298412028</v>
      </c>
      <c r="AV334" s="127">
        <f>VLOOKUP($CZ334,'CMG. HID. HUMEDA'!$A$5:$BZ$320,AV$319,FALSE)</f>
        <v>28.704617071218021</v>
      </c>
      <c r="AW334" s="127">
        <f>VLOOKUP($CZ334,'CMG. HID. HUMEDA'!$A$5:$BZ$320,AW$319,FALSE)</f>
        <v>30.24697775689819</v>
      </c>
      <c r="AX334" s="127">
        <f>VLOOKUP($CZ334,'CMG. HID. HUMEDA'!$A$5:$BZ$320,AX$319,FALSE)</f>
        <v>31.378395536951544</v>
      </c>
      <c r="AY334" s="127">
        <f>VLOOKUP($CZ334,'CMG. HID. HUMEDA'!$A$5:$BZ$320,AY$319,FALSE)</f>
        <v>31.12709874017866</v>
      </c>
      <c r="AZ334" s="127">
        <f>VLOOKUP($CZ334,'CMG. HID. HUMEDA'!$A$5:$BZ$320,AZ$319,FALSE)</f>
        <v>27.260000000000009</v>
      </c>
      <c r="BA334" s="127">
        <f>VLOOKUP($CZ334,'CMG. HID. HUMEDA'!$A$5:$BZ$320,BA$319,FALSE)</f>
        <v>26.065328218475198</v>
      </c>
      <c r="BB334" s="127">
        <f>VLOOKUP($CZ334,'CMG. HID. HUMEDA'!$A$5:$BZ$320,BB$319,FALSE)</f>
        <v>28.78750553664338</v>
      </c>
      <c r="BC334" s="127">
        <f>VLOOKUP($CZ334,'CMG. HID. HUMEDA'!$A$5:$BZ$320,BC$319,FALSE)</f>
        <v>29.792844105850254</v>
      </c>
      <c r="BD334" s="127">
        <f>VLOOKUP($CZ334,'CMG. HID. HUMEDA'!$A$5:$BZ$320,BD$319,FALSE)</f>
        <v>29.497781126127986</v>
      </c>
      <c r="BE334" s="127">
        <f>VLOOKUP($CZ334,'CMG. HID. HUMEDA'!$A$5:$BZ$320,BE$319,FALSE)</f>
        <v>28.476216673614619</v>
      </c>
      <c r="BF334" s="127">
        <f>VLOOKUP($CZ334,'CMG. HID. HUMEDA'!$A$5:$BZ$320,BF$319,FALSE)</f>
        <v>28.383104499518407</v>
      </c>
      <c r="BG334" s="127">
        <f>VLOOKUP($CZ334,'CMG. HID. HUMEDA'!$A$5:$BZ$320,BG$319,FALSE)</f>
        <v>30.796760812661191</v>
      </c>
      <c r="BH334" s="127">
        <f>VLOOKUP($CZ334,'CMG. HID. HUMEDA'!$A$5:$BZ$320,BH$319,FALSE)</f>
        <v>30.970737219648065</v>
      </c>
      <c r="BI334" s="127">
        <f>VLOOKUP($CZ334,'CMG. HID. HUMEDA'!$A$5:$BZ$320,BI$319,FALSE)</f>
        <v>29.278060530169405</v>
      </c>
      <c r="BJ334" s="127">
        <f>VLOOKUP($CZ334,'CMG. HID. HUMEDA'!$A$5:$BZ$320,BJ$319,FALSE)</f>
        <v>0</v>
      </c>
      <c r="BK334" s="127">
        <f>VLOOKUP($CZ334,'CMG. HID. HUMEDA'!$A$5:$BZ$320,BK$319,FALSE)</f>
        <v>0</v>
      </c>
      <c r="BL334" s="127">
        <f>VLOOKUP($CZ334,'CMG. HID. HUMEDA'!$A$5:$BZ$320,BL$319,FALSE)</f>
        <v>0</v>
      </c>
      <c r="BM334" s="127">
        <f>VLOOKUP($CZ334,'CMG. HID. HUMEDA'!$A$5:$BZ$320,BM$319,FALSE)</f>
        <v>0</v>
      </c>
      <c r="BN334" s="127">
        <f>VLOOKUP($CZ334,'CMG. HID. HUMEDA'!$A$5:$BZ$320,BN$319,FALSE)</f>
        <v>0</v>
      </c>
      <c r="BO334" s="127">
        <f>VLOOKUP($CZ334,'CMG. HID. HUMEDA'!$A$5:$BZ$320,BO$319,FALSE)</f>
        <v>0</v>
      </c>
      <c r="BP334" s="127">
        <f>VLOOKUP($CZ334,'CMG. HID. HUMEDA'!$A$5:$BZ$320,BP$319,FALSE)</f>
        <v>0</v>
      </c>
      <c r="BQ334" s="127">
        <f>VLOOKUP($CZ334,'CMG. HID. HUMEDA'!$A$5:$BZ$320,BQ$319,FALSE)</f>
        <v>0</v>
      </c>
      <c r="BR334" s="127">
        <f>VLOOKUP($CZ334,'CMG. HID. HUMEDA'!$A$5:$BZ$320,BR$319,FALSE)</f>
        <v>0</v>
      </c>
      <c r="BS334" s="127">
        <f>VLOOKUP($CZ334,'CMG. HID. HUMEDA'!$A$5:$BZ$320,BS$319,FALSE)</f>
        <v>0</v>
      </c>
      <c r="BT334" s="127">
        <f>VLOOKUP($CZ334,'CMG. HID. HUMEDA'!$A$5:$BZ$320,BT$319,FALSE)</f>
        <v>0</v>
      </c>
      <c r="BU334" s="127">
        <f>VLOOKUP($CZ334,'CMG. HID. HUMEDA'!$A$5:$BZ$320,BU$319,FALSE)</f>
        <v>0</v>
      </c>
      <c r="BV334" s="127">
        <f>VLOOKUP($CZ334,'CMG. HID. HUMEDA'!$A$5:$BZ$320,BV$319,FALSE)</f>
        <v>0</v>
      </c>
      <c r="BW334" s="127">
        <f>VLOOKUP($CZ334,'CMG. HID. HUMEDA'!$A$5:$BZ$320,BW$319,FALSE)</f>
        <v>0</v>
      </c>
      <c r="BX334" s="127">
        <f>VLOOKUP($CZ334,'CMG. HID. HUMEDA'!$A$5:$BZ$320,BX$319,FALSE)</f>
        <v>0</v>
      </c>
      <c r="BY334" s="127">
        <f>VLOOKUP($CZ334,'CMG. HID. HUMEDA'!$A$5:$BZ$320,BY$319,FALSE)</f>
        <v>0</v>
      </c>
      <c r="BZ334" s="127">
        <f>VLOOKUP($CZ334,'CMG. HID. HUMEDA'!$A$5:$BZ$320,BZ$319,FALSE)</f>
        <v>0</v>
      </c>
      <c r="CA334" s="127" t="e">
        <f>VLOOKUP($CZ334,'CMG. HID. HUMEDA'!$A$5:$BZ$320,CA$319,FALSE)</f>
        <v>#REF!</v>
      </c>
      <c r="CB334" s="127" t="e">
        <f>VLOOKUP($CZ334,'CMG. HID. HUMEDA'!$A$5:$BZ$320,CB$319,FALSE)</f>
        <v>#REF!</v>
      </c>
      <c r="CC334" s="127" t="e">
        <f>VLOOKUP($CZ334,'CMG. HID. HUMEDA'!$A$5:$BZ$320,CC$319,FALSE)</f>
        <v>#REF!</v>
      </c>
      <c r="CD334" s="127" t="e">
        <f>VLOOKUP($CZ334,'CMG. HID. HUMEDA'!$A$5:$BZ$320,CD$319,FALSE)</f>
        <v>#REF!</v>
      </c>
      <c r="CE334" s="127" t="e">
        <f>VLOOKUP($CZ334,'CMG. HID. HUMEDA'!$A$5:$BZ$320,CE$319,FALSE)</f>
        <v>#REF!</v>
      </c>
      <c r="CF334" s="127" t="e">
        <f>VLOOKUP($CZ334,'CMG. HID. HUMEDA'!$A$5:$BZ$320,CF$319,FALSE)</f>
        <v>#REF!</v>
      </c>
      <c r="CG334" s="127" t="e">
        <f>VLOOKUP($CZ334,'CMG. HID. HUMEDA'!$A$5:$BZ$320,CG$319,FALSE)</f>
        <v>#REF!</v>
      </c>
      <c r="CH334" s="127" t="e">
        <f>VLOOKUP($CZ334,'CMG. HID. HUMEDA'!$A$5:$BZ$320,CH$319,FALSE)</f>
        <v>#REF!</v>
      </c>
      <c r="CI334" s="127" t="e">
        <f>VLOOKUP($CZ334,'CMG. HID. HUMEDA'!$A$5:$BZ$320,CI$319,FALSE)</f>
        <v>#REF!</v>
      </c>
      <c r="CJ334" s="127" t="e">
        <f>VLOOKUP($CZ334,'CMG. HID. HUMEDA'!$A$5:$BZ$320,CJ$319,FALSE)</f>
        <v>#REF!</v>
      </c>
      <c r="CK334" s="127" t="e">
        <f>VLOOKUP($CZ334,'CMG. HID. HUMEDA'!$A$5:$BZ$320,CK$319,FALSE)</f>
        <v>#REF!</v>
      </c>
      <c r="CL334" s="127" t="e">
        <f>VLOOKUP($CZ334,'CMG. HID. HUMEDA'!$A$5:$BZ$320,CL$319,FALSE)</f>
        <v>#REF!</v>
      </c>
      <c r="CM334" s="127" t="e">
        <f>VLOOKUP($CZ334,'CMG. HID. HUMEDA'!$A$5:$BZ$320,CM$319,FALSE)</f>
        <v>#REF!</v>
      </c>
      <c r="CN334" s="127" t="e">
        <f>VLOOKUP($CZ334,'CMG. HID. HUMEDA'!$A$5:$BZ$320,CN$319,FALSE)</f>
        <v>#REF!</v>
      </c>
      <c r="CO334" s="127" t="e">
        <f>VLOOKUP($CZ334,'CMG. HID. HUMEDA'!$A$5:$BZ$320,CO$319,FALSE)</f>
        <v>#REF!</v>
      </c>
      <c r="CP334" s="127" t="e">
        <f>VLOOKUP($CZ334,'CMG. HID. HUMEDA'!$A$5:$BZ$320,CP$319,FALSE)</f>
        <v>#REF!</v>
      </c>
      <c r="CQ334" s="127" t="e">
        <f>VLOOKUP($CZ334,'CMG. HID. HUMEDA'!$A$5:$BZ$320,CQ$319,FALSE)</f>
        <v>#REF!</v>
      </c>
      <c r="CR334" s="127" t="e">
        <f>VLOOKUP($CZ334,'CMG. HID. HUMEDA'!$A$5:$BZ$320,CR$319,FALSE)</f>
        <v>#REF!</v>
      </c>
      <c r="CS334" s="127" t="e">
        <f>VLOOKUP($CZ334,'CMG. HID. HUMEDA'!$A$5:$BZ$320,CS$319,FALSE)</f>
        <v>#REF!</v>
      </c>
      <c r="CT334" s="127" t="e">
        <f>VLOOKUP($CZ334,'CMG. HID. HUMEDA'!$A$5:$BZ$320,CT$319,FALSE)</f>
        <v>#REF!</v>
      </c>
      <c r="CU334" s="127" t="e">
        <f>VLOOKUP($CZ334,'CMG. HID. HUMEDA'!$A$5:$BZ$320,CU$319,FALSE)</f>
        <v>#REF!</v>
      </c>
      <c r="CV334" s="127" t="e">
        <f>VLOOKUP($CZ334,'CMG. HID. HUMEDA'!$A$5:$BZ$320,CV$319,FALSE)</f>
        <v>#REF!</v>
      </c>
      <c r="CW334" s="127" t="e">
        <f>VLOOKUP($CZ334,'CMG. HID. HUMEDA'!$A$5:$BZ$320,CW$319,FALSE)</f>
        <v>#REF!</v>
      </c>
      <c r="CX334" s="127" t="e">
        <f>VLOOKUP($CZ334,'CMG. HID. HUMEDA'!$A$5:$BZ$320,CX$319,FALSE)</f>
        <v>#REF!</v>
      </c>
      <c r="CY334" s="127" t="e">
        <f>VLOOKUP($CZ334,'CMG. HID. HUMEDA'!$A$5:$BZ$320,CY$319,FALSE)</f>
        <v>#REF!</v>
      </c>
      <c r="CZ334" s="127" t="s">
        <v>1684</v>
      </c>
    </row>
    <row r="335" spans="1:104" x14ac:dyDescent="0.25">
      <c r="B335" s="212"/>
      <c r="C335" s="212"/>
      <c r="D335" s="212"/>
      <c r="E335" s="212"/>
      <c r="F335" s="212"/>
      <c r="G335" s="212"/>
      <c r="H335" s="212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  <c r="Z335" s="212"/>
      <c r="AA335" s="212"/>
      <c r="AB335" s="212"/>
      <c r="AC335" s="212"/>
      <c r="AD335" s="212"/>
      <c r="AE335" s="212"/>
      <c r="AF335" s="212"/>
      <c r="AG335" s="212"/>
      <c r="AH335" s="212"/>
      <c r="AI335" s="212"/>
      <c r="AJ335" s="212"/>
      <c r="AK335" s="212"/>
    </row>
    <row r="336" spans="1:104" x14ac:dyDescent="0.25">
      <c r="A336" s="127" t="str">
        <f>CZ336&amp;" - "&amp;"SECA"</f>
        <v>Maitencillo220 - SECA</v>
      </c>
      <c r="B336" s="212">
        <f>VLOOKUP($CZ336,'CMG. HID. SECA'!$A$5:$BO$320,B$319,FALSE)</f>
        <v>50.153518577671456</v>
      </c>
      <c r="C336" s="212">
        <f>VLOOKUP($CZ336,'CMG. HID. SECA'!$A$5:$BO$320,C$319,FALSE)</f>
        <v>49.275802011181028</v>
      </c>
      <c r="D336" s="212">
        <f>VLOOKUP($CZ336,'CMG. HID. SECA'!$A$5:$BO$320,D$319,FALSE)</f>
        <v>48.401693423350316</v>
      </c>
      <c r="E336" s="212">
        <f>VLOOKUP($CZ336,'CMG. HID. SECA'!$A$5:$BO$320,E$319,FALSE)</f>
        <v>46.744083272774937</v>
      </c>
      <c r="F336" s="212">
        <f>VLOOKUP($CZ336,'CMG. HID. SECA'!$A$5:$BO$320,F$319,FALSE)</f>
        <v>51.224013125509735</v>
      </c>
      <c r="G336" s="212">
        <f>VLOOKUP($CZ336,'CMG. HID. SECA'!$A$5:$BO$320,G$319,FALSE)</f>
        <v>50.428755330320556</v>
      </c>
      <c r="H336" s="212">
        <f>VLOOKUP($CZ336,'CMG. HID. SECA'!$A$5:$BO$320,H$319,FALSE)</f>
        <v>48.866590065225338</v>
      </c>
      <c r="I336" s="212">
        <f>VLOOKUP($CZ336,'CMG. HID. SECA'!$A$5:$BO$320,I$319,FALSE)</f>
        <v>49.035898241462938</v>
      </c>
      <c r="J336" s="212">
        <f>VLOOKUP($CZ336,'CMG. HID. SECA'!$A$5:$BO$320,J$319,FALSE)</f>
        <v>48.306124162819323</v>
      </c>
      <c r="K336" s="212">
        <f>VLOOKUP($CZ336,'CMG. HID. SECA'!$A$5:$BO$320,K$319,FALSE)</f>
        <v>52.192338682794414</v>
      </c>
      <c r="L336" s="212">
        <f>VLOOKUP($CZ336,'CMG. HID. SECA'!$A$5:$BO$320,L$319,FALSE)</f>
        <v>36.955016744429727</v>
      </c>
      <c r="M336" s="212">
        <f>VLOOKUP($CZ336,'CMG. HID. SECA'!$A$5:$BO$320,M$319,FALSE)</f>
        <v>36.766542439197764</v>
      </c>
      <c r="N336" s="212">
        <f>VLOOKUP($CZ336,'CMG. HID. SECA'!$A$5:$BO$320,N$319,FALSE)</f>
        <v>36.013838875152814</v>
      </c>
      <c r="O336" s="212">
        <f>VLOOKUP($CZ336,'CMG. HID. SECA'!$A$5:$BO$320,O$319,FALSE)</f>
        <v>35.474094907542749</v>
      </c>
      <c r="P336" s="212">
        <f>VLOOKUP($CZ336,'CMG. HID. SECA'!$A$5:$BO$320,P$319,FALSE)</f>
        <v>37.583662243507533</v>
      </c>
      <c r="Q336" s="212">
        <f>VLOOKUP($CZ336,'CMG. HID. SECA'!$A$5:$BO$320,Q$319,FALSE)</f>
        <v>43.750616422561109</v>
      </c>
      <c r="R336" s="212">
        <f>VLOOKUP($CZ336,'CMG. HID. SECA'!$A$5:$BO$320,R$319,FALSE)</f>
        <v>43.236973654133152</v>
      </c>
      <c r="S336" s="212">
        <f>VLOOKUP($CZ336,'CMG. HID. SECA'!$A$5:$BO$320,S$319,FALSE)</f>
        <v>42.540123213938472</v>
      </c>
      <c r="T336" s="212">
        <f>VLOOKUP($CZ336,'CMG. HID. SECA'!$A$5:$BO$320,T$319,FALSE)</f>
        <v>31.780000000000005</v>
      </c>
      <c r="U336" s="212">
        <f>VLOOKUP($CZ336,'CMG. HID. SECA'!$A$5:$BO$320,U$319,FALSE)</f>
        <v>44.649181259267742</v>
      </c>
      <c r="V336" s="212">
        <f>VLOOKUP($CZ336,'CMG. HID. SECA'!$A$5:$BO$320,V$319,FALSE)</f>
        <v>34.794974857694847</v>
      </c>
      <c r="W336" s="212">
        <f>VLOOKUP($CZ336,'CMG. HID. SECA'!$A$5:$BO$320,W$319,FALSE)</f>
        <v>35.037858066046866</v>
      </c>
      <c r="X336" s="212">
        <f>VLOOKUP($CZ336,'CMG. HID. SECA'!$A$5:$BO$320,X$319,FALSE)</f>
        <v>34.052569704863245</v>
      </c>
      <c r="Y336" s="212">
        <f>VLOOKUP($CZ336,'CMG. HID. SECA'!$A$5:$BO$320,Y$319,FALSE)</f>
        <v>31.754426094326128</v>
      </c>
      <c r="Z336" s="212">
        <f>VLOOKUP($CZ336,'CMG. HID. SECA'!$A$5:$BO$320,Z$319,FALSE)</f>
        <v>34.780736476916623</v>
      </c>
      <c r="AA336" s="212">
        <f>VLOOKUP($CZ336,'CMG. HID. SECA'!$A$5:$BO$320,AA$319,FALSE)</f>
        <v>34.981387460436196</v>
      </c>
      <c r="AB336" s="212">
        <f>VLOOKUP($CZ336,'CMG. HID. SECA'!$A$5:$BO$320,AB$319,FALSE)</f>
        <v>34.844845067501346</v>
      </c>
      <c r="AC336" s="212">
        <f>VLOOKUP($CZ336,'CMG. HID. SECA'!$A$5:$BO$320,AC$319,FALSE)</f>
        <v>32.89147159314011</v>
      </c>
      <c r="AD336" s="212">
        <f>VLOOKUP($CZ336,'CMG. HID. SECA'!$A$5:$BO$320,AD$319,FALSE)</f>
        <v>31.916708866011618</v>
      </c>
      <c r="AE336" s="212">
        <f>VLOOKUP($CZ336,'CMG. HID. SECA'!$A$5:$BO$320,AE$319,FALSE)</f>
        <v>35.264924458387163</v>
      </c>
      <c r="AF336" s="212">
        <f>VLOOKUP($CZ336,'CMG. HID. SECA'!$A$5:$BO$320,AF$319,FALSE)</f>
        <v>32.734958112049164</v>
      </c>
      <c r="AG336" s="212">
        <f>VLOOKUP($CZ336,'CMG. HID. SECA'!$A$5:$BO$320,AG$319,FALSE)</f>
        <v>32.706514118868014</v>
      </c>
      <c r="AH336" s="212">
        <f>VLOOKUP($CZ336,'CMG. HID. SECA'!$A$5:$BO$320,AH$319,FALSE)</f>
        <v>31.813075018073476</v>
      </c>
      <c r="AI336" s="212">
        <f>VLOOKUP($CZ336,'CMG. HID. SECA'!$A$5:$BO$320,AI$319,FALSE)</f>
        <v>29.489912911727632</v>
      </c>
      <c r="AJ336" s="212">
        <f>VLOOKUP($CZ336,'CMG. HID. SECA'!$A$5:$BO$320,AJ$319,FALSE)</f>
        <v>32.992911925508125</v>
      </c>
      <c r="AK336" s="212">
        <f>VLOOKUP($CZ336,'CMG. HID. SECA'!$A$5:$BO$320,AK$319,FALSE)</f>
        <v>33.231566399776099</v>
      </c>
      <c r="AL336" s="127">
        <f>VLOOKUP($CZ336,'CMG. HID. SECA'!$A$5:$BO$320,AL$319,FALSE)</f>
        <v>33.154615274593276</v>
      </c>
      <c r="AM336" s="127">
        <f>VLOOKUP($CZ336,'CMG. HID. SECA'!$A$5:$BO$320,AM$319,FALSE)</f>
        <v>31.729749255756595</v>
      </c>
      <c r="AN336" s="127">
        <f>VLOOKUP($CZ336,'CMG. HID. SECA'!$A$5:$BO$320,AN$319,FALSE)</f>
        <v>29.144319724413098</v>
      </c>
      <c r="AO336" s="127">
        <f>VLOOKUP($CZ336,'CMG. HID. SECA'!$A$5:$BO$320,AO$319,FALSE)</f>
        <v>33.252709108161461</v>
      </c>
      <c r="AP336" s="127">
        <f>VLOOKUP($CZ336,'CMG. HID. SECA'!$A$5:$BO$320,AP$319,FALSE)</f>
        <v>33.033680693984522</v>
      </c>
      <c r="AQ336" s="127">
        <f>VLOOKUP($CZ336,'CMG. HID. SECA'!$A$5:$BO$320,AQ$319,FALSE)</f>
        <v>32.961373698172736</v>
      </c>
      <c r="AR336" s="127">
        <f>VLOOKUP($CZ336,'CMG. HID. SECA'!$A$5:$BO$320,AR$319,FALSE)</f>
        <v>31.285792311922656</v>
      </c>
      <c r="AS336" s="127">
        <f>VLOOKUP($CZ336,'CMG. HID. SECA'!$A$5:$BO$320,AS$319,FALSE)</f>
        <v>29.356645650180717</v>
      </c>
      <c r="AT336" s="127">
        <f>VLOOKUP($CZ336,'CMG. HID. SECA'!$A$5:$BO$320,AT$319,FALSE)</f>
        <v>33.084369529746041</v>
      </c>
      <c r="AU336" s="127">
        <f>VLOOKUP($CZ336,'CMG. HID. SECA'!$A$5:$BO$320,AU$319,FALSE)</f>
        <v>33.903248578267004</v>
      </c>
      <c r="AV336" s="127">
        <f>VLOOKUP($CZ336,'CMG. HID. SECA'!$A$5:$BO$320,AV$319,FALSE)</f>
        <v>33.951179309654648</v>
      </c>
      <c r="AW336" s="127">
        <f>VLOOKUP($CZ336,'CMG. HID. SECA'!$A$5:$BO$320,AW$319,FALSE)</f>
        <v>33.072265102572352</v>
      </c>
      <c r="AX336" s="127">
        <f>VLOOKUP($CZ336,'CMG. HID. SECA'!$A$5:$BO$320,AX$319,FALSE)</f>
        <v>30.190000000000005</v>
      </c>
      <c r="AY336" s="127">
        <f>VLOOKUP($CZ336,'CMG. HID. SECA'!$A$5:$BO$320,AY$319,FALSE)</f>
        <v>33.801727640226112</v>
      </c>
      <c r="AZ336" s="127">
        <f>VLOOKUP($CZ336,'CMG. HID. SECA'!$A$5:$BO$320,AZ$319,FALSE)</f>
        <v>35.312533838399638</v>
      </c>
      <c r="BA336" s="127">
        <f>VLOOKUP($CZ336,'CMG. HID. SECA'!$A$5:$BO$320,BA$319,FALSE)</f>
        <v>35.18466801037637</v>
      </c>
      <c r="BB336" s="127">
        <f>VLOOKUP($CZ336,'CMG. HID. SECA'!$A$5:$BO$320,BB$319,FALSE)</f>
        <v>33.750383325895584</v>
      </c>
      <c r="BC336" s="127">
        <f>VLOOKUP($CZ336,'CMG. HID. SECA'!$A$5:$BO$320,BC$319,FALSE)</f>
        <v>32.261707348013765</v>
      </c>
      <c r="BD336" s="127">
        <f>VLOOKUP($CZ336,'CMG. HID. SECA'!$A$5:$BO$320,BD$319,FALSE)</f>
        <v>35.652091628763706</v>
      </c>
      <c r="BE336" s="127">
        <f>VLOOKUP($CZ336,'CMG. HID. SECA'!$A$5:$BO$320,BE$319,FALSE)</f>
        <v>35.598038060132666</v>
      </c>
      <c r="BF336" s="127">
        <f>VLOOKUP($CZ336,'CMG. HID. SECA'!$A$5:$BO$320,BF$319,FALSE)</f>
        <v>35.502563639977382</v>
      </c>
      <c r="BG336" s="127">
        <f>VLOOKUP($CZ336,'CMG. HID. SECA'!$A$5:$BO$320,BG$319,FALSE)</f>
        <v>34.389331221852146</v>
      </c>
      <c r="BH336" s="127">
        <f>VLOOKUP($CZ336,'CMG. HID. SECA'!$A$5:$BO$320,BH$319,FALSE)</f>
        <v>32.431020691295551</v>
      </c>
      <c r="BI336" s="127">
        <f>VLOOKUP($CZ336,'CMG. HID. SECA'!$A$5:$BO$320,BI$319,FALSE)</f>
        <v>35.504161146753837</v>
      </c>
      <c r="BJ336" s="127">
        <f>VLOOKUP($CZ336,'CMG. HID. SECA'!$A$5:$BO$320,BJ$319,FALSE)</f>
        <v>0</v>
      </c>
      <c r="BK336" s="127">
        <f>VLOOKUP($CZ336,'CMG. HID. SECA'!$A$5:$BO$320,BK$319,FALSE)</f>
        <v>0</v>
      </c>
      <c r="BL336" s="127">
        <f>VLOOKUP($CZ336,'CMG. HID. SECA'!$A$5:$BO$320,BL$319,FALSE)</f>
        <v>0</v>
      </c>
      <c r="BM336" s="127">
        <f>VLOOKUP($CZ336,'CMG. HID. SECA'!$A$5:$BO$320,BM$319,FALSE)</f>
        <v>0</v>
      </c>
      <c r="BN336" s="127">
        <f>VLOOKUP($CZ336,'CMG. HID. SECA'!$A$5:$BO$320,BN$319,FALSE)</f>
        <v>0</v>
      </c>
      <c r="BO336" s="127">
        <f>VLOOKUP($CZ336,'CMG. HID. SECA'!$A$5:$BO$320,BO$319,FALSE)</f>
        <v>0</v>
      </c>
      <c r="BP336" s="127" t="e">
        <f>VLOOKUP($CZ336,'CMG. HID. SECA'!$A$5:$BO$320,BP$319,FALSE)</f>
        <v>#REF!</v>
      </c>
      <c r="BQ336" s="127" t="e">
        <f>VLOOKUP($CZ336,'CMG. HID. SECA'!$A$5:$BO$320,BQ$319,FALSE)</f>
        <v>#REF!</v>
      </c>
      <c r="BR336" s="127" t="e">
        <f>VLOOKUP($CZ336,'CMG. HID. SECA'!$A$5:$BO$320,BR$319,FALSE)</f>
        <v>#REF!</v>
      </c>
      <c r="BS336" s="127" t="e">
        <f>VLOOKUP($CZ336,'CMG. HID. SECA'!$A$5:$BO$320,BS$319,FALSE)</f>
        <v>#REF!</v>
      </c>
      <c r="BT336" s="127" t="e">
        <f>VLOOKUP($CZ336,'CMG. HID. SECA'!$A$5:$BO$320,BT$319,FALSE)</f>
        <v>#REF!</v>
      </c>
      <c r="BU336" s="127" t="e">
        <f>VLOOKUP($CZ336,'CMG. HID. SECA'!$A$5:$BO$320,BU$319,FALSE)</f>
        <v>#REF!</v>
      </c>
      <c r="BV336" s="127" t="e">
        <f>VLOOKUP($CZ336,'CMG. HID. SECA'!$A$5:$BO$320,BV$319,FALSE)</f>
        <v>#REF!</v>
      </c>
      <c r="BW336" s="127" t="e">
        <f>VLOOKUP($CZ336,'CMG. HID. SECA'!$A$5:$BO$320,BW$319,FALSE)</f>
        <v>#REF!</v>
      </c>
      <c r="BX336" s="127" t="e">
        <f>VLOOKUP($CZ336,'CMG. HID. SECA'!$A$5:$BO$320,BX$319,FALSE)</f>
        <v>#REF!</v>
      </c>
      <c r="BY336" s="127" t="e">
        <f>VLOOKUP($CZ336,'CMG. HID. SECA'!$A$5:$BO$320,BY$319,FALSE)</f>
        <v>#REF!</v>
      </c>
      <c r="BZ336" s="127" t="e">
        <f>VLOOKUP($CZ336,'CMG. HID. SECA'!$A$5:$BO$320,BZ$319,FALSE)</f>
        <v>#REF!</v>
      </c>
      <c r="CA336" s="127" t="e">
        <f>VLOOKUP($CZ336,'CMG. HID. SECA'!$A$5:$BO$320,CA$319,FALSE)</f>
        <v>#REF!</v>
      </c>
      <c r="CB336" s="127" t="e">
        <f>VLOOKUP($CZ336,'CMG. HID. SECA'!$A$5:$BO$320,CB$319,FALSE)</f>
        <v>#REF!</v>
      </c>
      <c r="CC336" s="127" t="e">
        <f>VLOOKUP($CZ336,'CMG. HID. SECA'!$A$5:$BO$320,CC$319,FALSE)</f>
        <v>#REF!</v>
      </c>
      <c r="CD336" s="127" t="e">
        <f>VLOOKUP($CZ336,'CMG. HID. SECA'!$A$5:$BO$320,CD$319,FALSE)</f>
        <v>#REF!</v>
      </c>
      <c r="CE336" s="127" t="e">
        <f>VLOOKUP($CZ336,'CMG. HID. SECA'!$A$5:$BO$320,CE$319,FALSE)</f>
        <v>#REF!</v>
      </c>
      <c r="CF336" s="127" t="e">
        <f>VLOOKUP($CZ336,'CMG. HID. SECA'!$A$5:$BO$320,CF$319,FALSE)</f>
        <v>#REF!</v>
      </c>
      <c r="CG336" s="127" t="e">
        <f>VLOOKUP($CZ336,'CMG. HID. SECA'!$A$5:$BO$320,CG$319,FALSE)</f>
        <v>#REF!</v>
      </c>
      <c r="CH336" s="127" t="e">
        <f>VLOOKUP($CZ336,'CMG. HID. SECA'!$A$5:$BO$320,CH$319,FALSE)</f>
        <v>#REF!</v>
      </c>
      <c r="CI336" s="127" t="e">
        <f>VLOOKUP($CZ336,'CMG. HID. SECA'!$A$5:$BO$320,CI$319,FALSE)</f>
        <v>#REF!</v>
      </c>
      <c r="CJ336" s="127" t="e">
        <f>VLOOKUP($CZ336,'CMG. HID. SECA'!$A$5:$BO$320,CJ$319,FALSE)</f>
        <v>#REF!</v>
      </c>
      <c r="CK336" s="127" t="e">
        <f>VLOOKUP($CZ336,'CMG. HID. SECA'!$A$5:$BO$320,CK$319,FALSE)</f>
        <v>#REF!</v>
      </c>
      <c r="CL336" s="127" t="e">
        <f>VLOOKUP($CZ336,'CMG. HID. SECA'!$A$5:$BO$320,CL$319,FALSE)</f>
        <v>#REF!</v>
      </c>
      <c r="CM336" s="127" t="e">
        <f>VLOOKUP($CZ336,'CMG. HID. SECA'!$A$5:$BO$320,CM$319,FALSE)</f>
        <v>#REF!</v>
      </c>
      <c r="CN336" s="127" t="e">
        <f>VLOOKUP($CZ336,'CMG. HID. SECA'!$A$5:$BO$320,CN$319,FALSE)</f>
        <v>#REF!</v>
      </c>
      <c r="CO336" s="127" t="e">
        <f>VLOOKUP($CZ336,'CMG. HID. SECA'!$A$5:$BO$320,CO$319,FALSE)</f>
        <v>#REF!</v>
      </c>
      <c r="CP336" s="127" t="e">
        <f>VLOOKUP($CZ336,'CMG. HID. SECA'!$A$5:$BO$320,CP$319,FALSE)</f>
        <v>#REF!</v>
      </c>
      <c r="CQ336" s="127" t="e">
        <f>VLOOKUP($CZ336,'CMG. HID. SECA'!$A$5:$BO$320,CQ$319,FALSE)</f>
        <v>#REF!</v>
      </c>
      <c r="CR336" s="127" t="e">
        <f>VLOOKUP($CZ336,'CMG. HID. SECA'!$A$5:$BO$320,CR$319,FALSE)</f>
        <v>#REF!</v>
      </c>
      <c r="CS336" s="127" t="e">
        <f>VLOOKUP($CZ336,'CMG. HID. SECA'!$A$5:$BO$320,CS$319,FALSE)</f>
        <v>#REF!</v>
      </c>
      <c r="CT336" s="127" t="e">
        <f>VLOOKUP($CZ336,'CMG. HID. SECA'!$A$5:$BO$320,CT$319,FALSE)</f>
        <v>#REF!</v>
      </c>
      <c r="CU336" s="127" t="e">
        <f>VLOOKUP($CZ336,'CMG. HID. SECA'!$A$5:$BO$320,CU$319,FALSE)</f>
        <v>#REF!</v>
      </c>
      <c r="CV336" s="127" t="e">
        <f>VLOOKUP($CZ336,'CMG. HID. SECA'!$A$5:$BO$320,CV$319,FALSE)</f>
        <v>#REF!</v>
      </c>
      <c r="CW336" s="127" t="e">
        <f>VLOOKUP($CZ336,'CMG. HID. SECA'!$A$5:$BO$320,CW$319,FALSE)</f>
        <v>#REF!</v>
      </c>
      <c r="CX336" s="127" t="e">
        <f>VLOOKUP($CZ336,'CMG. HID. SECA'!$A$5:$BO$320,CX$319,FALSE)</f>
        <v>#REF!</v>
      </c>
      <c r="CY336" s="127" t="e">
        <f>VLOOKUP($CZ336,'CMG. HID. SECA'!$A$5:$BO$320,CY$319,FALSE)</f>
        <v>#REF!</v>
      </c>
      <c r="CZ336" s="127" t="s">
        <v>1840</v>
      </c>
    </row>
    <row r="337" spans="1:104" x14ac:dyDescent="0.25">
      <c r="A337" s="127" t="str">
        <f>CZ337&amp;" - "&amp;"MEDIA"</f>
        <v>Maitencillo220 - MEDIA</v>
      </c>
      <c r="B337" s="212">
        <f>VLOOKUP($CZ337,'CMG. HID. MEDIA'!$A$5:$CA$317,B$319,FALSE)</f>
        <v>50.153518577671456</v>
      </c>
      <c r="C337" s="212">
        <f>VLOOKUP($CZ337,'CMG. HID. MEDIA'!$A$5:$CA$317,C$319,FALSE)</f>
        <v>49.275802011181028</v>
      </c>
      <c r="D337" s="212">
        <f>VLOOKUP($CZ337,'CMG. HID. MEDIA'!$A$5:$CA$317,D$319,FALSE)</f>
        <v>48.401693423350316</v>
      </c>
      <c r="E337" s="212">
        <f>VLOOKUP($CZ337,'CMG. HID. MEDIA'!$A$5:$CA$317,E$319,FALSE)</f>
        <v>46.744083272774937</v>
      </c>
      <c r="F337" s="212">
        <f>VLOOKUP($CZ337,'CMG. HID. MEDIA'!$A$5:$CA$317,F$319,FALSE)</f>
        <v>51.224013125509735</v>
      </c>
      <c r="G337" s="212">
        <f>VLOOKUP($CZ337,'CMG. HID. MEDIA'!$A$5:$CA$317,G$319,FALSE)</f>
        <v>39.613654071547522</v>
      </c>
      <c r="H337" s="212">
        <f>VLOOKUP($CZ337,'CMG. HID. MEDIA'!$A$5:$CA$317,H$319,FALSE)</f>
        <v>38.852258074056117</v>
      </c>
      <c r="I337" s="212">
        <f>VLOOKUP($CZ337,'CMG. HID. MEDIA'!$A$5:$CA$317,I$319,FALSE)</f>
        <v>38.782103087021</v>
      </c>
      <c r="J337" s="212">
        <f>VLOOKUP($CZ337,'CMG. HID. MEDIA'!$A$5:$CA$317,J$319,FALSE)</f>
        <v>38.166092259713977</v>
      </c>
      <c r="K337" s="212">
        <f>VLOOKUP($CZ337,'CMG. HID. MEDIA'!$A$5:$CA$317,K$319,FALSE)</f>
        <v>41.423985131367438</v>
      </c>
      <c r="L337" s="212">
        <f>VLOOKUP($CZ337,'CMG. HID. MEDIA'!$A$5:$CA$317,L$319,FALSE)</f>
        <v>34.218124298185373</v>
      </c>
      <c r="M337" s="212">
        <f>VLOOKUP($CZ337,'CMG. HID. MEDIA'!$A$5:$CA$317,M$319,FALSE)</f>
        <v>34.002622707632717</v>
      </c>
      <c r="N337" s="212">
        <f>VLOOKUP($CZ337,'CMG. HID. MEDIA'!$A$5:$CA$317,N$319,FALSE)</f>
        <v>33.554353845730532</v>
      </c>
      <c r="O337" s="212">
        <f>VLOOKUP($CZ337,'CMG. HID. MEDIA'!$A$5:$CA$317,O$319,FALSE)</f>
        <v>32.896179154504821</v>
      </c>
      <c r="P337" s="212">
        <f>VLOOKUP($CZ337,'CMG. HID. MEDIA'!$A$5:$CA$317,P$319,FALSE)</f>
        <v>35.029044405760814</v>
      </c>
      <c r="Q337" s="212">
        <f>VLOOKUP($CZ337,'CMG. HID. MEDIA'!$A$5:$CA$317,Q$319,FALSE)</f>
        <v>36.899578962539977</v>
      </c>
      <c r="R337" s="212">
        <f>VLOOKUP($CZ337,'CMG. HID. MEDIA'!$A$5:$CA$317,R$319,FALSE)</f>
        <v>36.589863487788008</v>
      </c>
      <c r="S337" s="212">
        <f>VLOOKUP($CZ337,'CMG. HID. MEDIA'!$A$5:$CA$317,S$319,FALSE)</f>
        <v>36.20394666009966</v>
      </c>
      <c r="T337" s="212">
        <f>VLOOKUP($CZ337,'CMG. HID. MEDIA'!$A$5:$CA$317,T$319,FALSE)</f>
        <v>33.673586913585893</v>
      </c>
      <c r="U337" s="212">
        <f>VLOOKUP($CZ337,'CMG. HID. MEDIA'!$A$5:$CA$317,U$319,FALSE)</f>
        <v>37.979620541630553</v>
      </c>
      <c r="V337" s="212">
        <f>VLOOKUP($CZ337,'CMG. HID. MEDIA'!$A$5:$CA$317,V$319,FALSE)</f>
        <v>33.625834318579827</v>
      </c>
      <c r="W337" s="212">
        <f>VLOOKUP($CZ337,'CMG. HID. MEDIA'!$A$5:$CA$317,W$319,FALSE)</f>
        <v>33.587982067820107</v>
      </c>
      <c r="X337" s="212">
        <f>VLOOKUP($CZ337,'CMG. HID. MEDIA'!$A$5:$CA$317,X$319,FALSE)</f>
        <v>32.937393704076868</v>
      </c>
      <c r="Y337" s="212">
        <f>VLOOKUP($CZ337,'CMG. HID. MEDIA'!$A$5:$CA$317,Y$319,FALSE)</f>
        <v>31.680036898354526</v>
      </c>
      <c r="Z337" s="212">
        <f>VLOOKUP($CZ337,'CMG. HID. MEDIA'!$A$5:$CA$317,Z$319,FALSE)</f>
        <v>33.67490917166333</v>
      </c>
      <c r="AA337" s="212">
        <f>VLOOKUP($CZ337,'CMG. HID. MEDIA'!$A$5:$CA$317,AA$319,FALSE)</f>
        <v>32.716914638985962</v>
      </c>
      <c r="AB337" s="212">
        <f>VLOOKUP($CZ337,'CMG. HID. MEDIA'!$A$5:$CA$317,AB$319,FALSE)</f>
        <v>32.719569416916315</v>
      </c>
      <c r="AC337" s="212">
        <f>VLOOKUP($CZ337,'CMG. HID. MEDIA'!$A$5:$CA$317,AC$319,FALSE)</f>
        <v>31.84807914747406</v>
      </c>
      <c r="AD337" s="212">
        <f>VLOOKUP($CZ337,'CMG. HID. MEDIA'!$A$5:$CA$317,AD$319,FALSE)</f>
        <v>30.155960492647512</v>
      </c>
      <c r="AE337" s="212">
        <f>VLOOKUP($CZ337,'CMG. HID. MEDIA'!$A$5:$CA$317,AE$319,FALSE)</f>
        <v>32.912183325072341</v>
      </c>
      <c r="AF337" s="212">
        <f>VLOOKUP($CZ337,'CMG. HID. MEDIA'!$A$5:$CA$317,AF$319,FALSE)</f>
        <v>31.903654543095492</v>
      </c>
      <c r="AG337" s="212">
        <f>VLOOKUP($CZ337,'CMG. HID. MEDIA'!$A$5:$CA$317,AG$319,FALSE)</f>
        <v>31.752439690825447</v>
      </c>
      <c r="AH337" s="212">
        <f>VLOOKUP($CZ337,'CMG. HID. MEDIA'!$A$5:$CA$317,AH$319,FALSE)</f>
        <v>29.685341645049366</v>
      </c>
      <c r="AI337" s="212">
        <f>VLOOKUP($CZ337,'CMG. HID. MEDIA'!$A$5:$CA$317,AI$319,FALSE)</f>
        <v>28.059914465056469</v>
      </c>
      <c r="AJ337" s="212">
        <f>VLOOKUP($CZ337,'CMG. HID. MEDIA'!$A$5:$CA$317,AJ$319,FALSE)</f>
        <v>31.973410768784028</v>
      </c>
      <c r="AK337" s="212">
        <f>VLOOKUP($CZ337,'CMG. HID. MEDIA'!$A$5:$CA$317,AK$319,FALSE)</f>
        <v>32.72522875942532</v>
      </c>
      <c r="AL337" s="127">
        <f>VLOOKUP($CZ337,'CMG. HID. MEDIA'!$A$5:$CA$317,AL$319,FALSE)</f>
        <v>32.517977325566967</v>
      </c>
      <c r="AM337" s="127">
        <f>VLOOKUP($CZ337,'CMG. HID. MEDIA'!$A$5:$CA$317,AM$319,FALSE)</f>
        <v>29.700134328405529</v>
      </c>
      <c r="AN337" s="127">
        <f>VLOOKUP($CZ337,'CMG. HID. MEDIA'!$A$5:$CA$317,AN$319,FALSE)</f>
        <v>25.323397019170201</v>
      </c>
      <c r="AO337" s="127">
        <f>VLOOKUP($CZ337,'CMG. HID. MEDIA'!$A$5:$CA$317,AO$319,FALSE)</f>
        <v>32.79</v>
      </c>
      <c r="AP337" s="127">
        <f>VLOOKUP($CZ337,'CMG. HID. MEDIA'!$A$5:$CA$317,AP$319,FALSE)</f>
        <v>32.742154225454918</v>
      </c>
      <c r="AQ337" s="127">
        <f>VLOOKUP($CZ337,'CMG. HID. MEDIA'!$A$5:$CA$317,AQ$319,FALSE)</f>
        <v>32.650944089715182</v>
      </c>
      <c r="AR337" s="127">
        <f>VLOOKUP($CZ337,'CMG. HID. MEDIA'!$A$5:$CA$317,AR$319,FALSE)</f>
        <v>30.76172717925829</v>
      </c>
      <c r="AS337" s="127">
        <f>VLOOKUP($CZ337,'CMG. HID. MEDIA'!$A$5:$CA$317,AS$319,FALSE)</f>
        <v>29.026226762873122</v>
      </c>
      <c r="AT337" s="127">
        <f>VLOOKUP($CZ337,'CMG. HID. MEDIA'!$A$5:$CA$317,AT$319,FALSE)</f>
        <v>32.761036625008373</v>
      </c>
      <c r="AU337" s="127">
        <f>VLOOKUP($CZ337,'CMG. HID. MEDIA'!$A$5:$CA$317,AU$319,FALSE)</f>
        <v>33.195160741714474</v>
      </c>
      <c r="AV337" s="127">
        <f>VLOOKUP($CZ337,'CMG. HID. MEDIA'!$A$5:$CA$317,AV$319,FALSE)</f>
        <v>33.246176686439348</v>
      </c>
      <c r="AW337" s="127">
        <f>VLOOKUP($CZ337,'CMG. HID. MEDIA'!$A$5:$CA$317,AW$319,FALSE)</f>
        <v>32.322455326459057</v>
      </c>
      <c r="AX337" s="127">
        <f>VLOOKUP($CZ337,'CMG. HID. MEDIA'!$A$5:$CA$317,AX$319,FALSE)</f>
        <v>29.809937031084733</v>
      </c>
      <c r="AY337" s="127">
        <f>VLOOKUP($CZ337,'CMG. HID. MEDIA'!$A$5:$CA$317,AY$319,FALSE)</f>
        <v>33.165525028301147</v>
      </c>
      <c r="AZ337" s="127">
        <f>VLOOKUP($CZ337,'CMG. HID. MEDIA'!$A$5:$CA$317,AZ$319,FALSE)</f>
        <v>34.405641192634484</v>
      </c>
      <c r="BA337" s="127">
        <f>VLOOKUP($CZ337,'CMG. HID. MEDIA'!$A$5:$CA$317,BA$319,FALSE)</f>
        <v>34.318149308908481</v>
      </c>
      <c r="BB337" s="127">
        <f>VLOOKUP($CZ337,'CMG. HID. MEDIA'!$A$5:$CA$317,BB$319,FALSE)</f>
        <v>33.405695147074312</v>
      </c>
      <c r="BC337" s="127">
        <f>VLOOKUP($CZ337,'CMG. HID. MEDIA'!$A$5:$CA$317,BC$319,FALSE)</f>
        <v>31.371397942442865</v>
      </c>
      <c r="BD337" s="127">
        <f>VLOOKUP($CZ337,'CMG. HID. MEDIA'!$A$5:$CA$317,BD$319,FALSE)</f>
        <v>34.857779836125857</v>
      </c>
      <c r="BE337" s="127">
        <f>VLOOKUP($CZ337,'CMG. HID. MEDIA'!$A$5:$CA$317,BE$319,FALSE)</f>
        <v>35.797790625388537</v>
      </c>
      <c r="BF337" s="127">
        <f>VLOOKUP($CZ337,'CMG. HID. MEDIA'!$A$5:$CA$317,BF$319,FALSE)</f>
        <v>35.734618710535578</v>
      </c>
      <c r="BG337" s="127">
        <f>VLOOKUP($CZ337,'CMG. HID. MEDIA'!$A$5:$CA$317,BG$319,FALSE)</f>
        <v>34.612904445728176</v>
      </c>
      <c r="BH337" s="127">
        <f>VLOOKUP($CZ337,'CMG. HID. MEDIA'!$A$5:$CA$317,BH$319,FALSE)</f>
        <v>32.772970490936466</v>
      </c>
      <c r="BI337" s="127">
        <f>VLOOKUP($CZ337,'CMG. HID. MEDIA'!$A$5:$CA$317,BI$319,FALSE)</f>
        <v>35.712145523442409</v>
      </c>
      <c r="BJ337" s="127">
        <f>VLOOKUP($CZ337,'CMG. HID. MEDIA'!$A$5:$CA$317,BJ$319,FALSE)</f>
        <v>0</v>
      </c>
      <c r="BK337" s="127">
        <f>VLOOKUP($CZ337,'CMG. HID. MEDIA'!$A$5:$CA$317,BK$319,FALSE)</f>
        <v>0</v>
      </c>
      <c r="BL337" s="127">
        <f>VLOOKUP($CZ337,'CMG. HID. MEDIA'!$A$5:$CA$317,BL$319,FALSE)</f>
        <v>0</v>
      </c>
      <c r="BM337" s="127">
        <f>VLOOKUP($CZ337,'CMG. HID. MEDIA'!$A$5:$CA$317,BM$319,FALSE)</f>
        <v>0</v>
      </c>
      <c r="BN337" s="127">
        <f>VLOOKUP($CZ337,'CMG. HID. MEDIA'!$A$5:$CA$317,BN$319,FALSE)</f>
        <v>0</v>
      </c>
      <c r="BO337" s="127">
        <f>VLOOKUP($CZ337,'CMG. HID. MEDIA'!$A$5:$CA$317,BO$319,FALSE)</f>
        <v>0</v>
      </c>
      <c r="BP337" s="127">
        <f>VLOOKUP($CZ337,'CMG. HID. MEDIA'!$A$5:$CA$317,BP$319,FALSE)</f>
        <v>0</v>
      </c>
      <c r="BQ337" s="127">
        <f>VLOOKUP($CZ337,'CMG. HID. MEDIA'!$A$5:$CA$317,BQ$319,FALSE)</f>
        <v>0</v>
      </c>
      <c r="BR337" s="127">
        <f>VLOOKUP($CZ337,'CMG. HID. MEDIA'!$A$5:$CA$317,BR$319,FALSE)</f>
        <v>0</v>
      </c>
      <c r="BS337" s="127">
        <f>VLOOKUP($CZ337,'CMG. HID. MEDIA'!$A$5:$CA$317,BS$319,FALSE)</f>
        <v>0</v>
      </c>
      <c r="BT337" s="127">
        <f>VLOOKUP($CZ337,'CMG. HID. MEDIA'!$A$5:$CA$317,BT$319,FALSE)</f>
        <v>0</v>
      </c>
      <c r="BU337" s="127">
        <f>VLOOKUP($CZ337,'CMG. HID. MEDIA'!$A$5:$CA$317,BU$319,FALSE)</f>
        <v>0</v>
      </c>
      <c r="BV337" s="127">
        <f>VLOOKUP($CZ337,'CMG. HID. MEDIA'!$A$5:$CA$317,BV$319,FALSE)</f>
        <v>0</v>
      </c>
      <c r="BW337" s="127">
        <f>VLOOKUP($CZ337,'CMG. HID. MEDIA'!$A$5:$CA$317,BW$319,FALSE)</f>
        <v>0</v>
      </c>
      <c r="BX337" s="127">
        <f>VLOOKUP($CZ337,'CMG. HID. MEDIA'!$A$5:$CA$317,BX$319,FALSE)</f>
        <v>0</v>
      </c>
      <c r="BY337" s="127">
        <f>VLOOKUP($CZ337,'CMG. HID. MEDIA'!$A$5:$CA$317,BY$319,FALSE)</f>
        <v>0</v>
      </c>
      <c r="BZ337" s="127">
        <f>VLOOKUP($CZ337,'CMG. HID. MEDIA'!$A$5:$CA$317,BZ$319,FALSE)</f>
        <v>0</v>
      </c>
      <c r="CA337" s="127">
        <f>VLOOKUP($CZ337,'CMG. HID. MEDIA'!$A$5:$CA$317,CA$319,FALSE)</f>
        <v>0</v>
      </c>
      <c r="CB337" s="127" t="e">
        <f>VLOOKUP($CZ337,'CMG. HID. MEDIA'!$A$5:$CA$317,CB$319,FALSE)</f>
        <v>#REF!</v>
      </c>
      <c r="CC337" s="127" t="e">
        <f>VLOOKUP($CZ337,'CMG. HID. MEDIA'!$A$5:$CA$317,CC$319,FALSE)</f>
        <v>#REF!</v>
      </c>
      <c r="CD337" s="127" t="e">
        <f>VLOOKUP($CZ337,'CMG. HID. MEDIA'!$A$5:$CA$317,CD$319,FALSE)</f>
        <v>#REF!</v>
      </c>
      <c r="CE337" s="127" t="e">
        <f>VLOOKUP($CZ337,'CMG. HID. MEDIA'!$A$5:$CA$317,CE$319,FALSE)</f>
        <v>#REF!</v>
      </c>
      <c r="CF337" s="127" t="e">
        <f>VLOOKUP($CZ337,'CMG. HID. MEDIA'!$A$5:$CA$317,CF$319,FALSE)</f>
        <v>#REF!</v>
      </c>
      <c r="CG337" s="127" t="e">
        <f>VLOOKUP($CZ337,'CMG. HID. MEDIA'!$A$5:$CA$317,CG$319,FALSE)</f>
        <v>#REF!</v>
      </c>
      <c r="CH337" s="127" t="e">
        <f>VLOOKUP($CZ337,'CMG. HID. MEDIA'!$A$5:$CA$317,CH$319,FALSE)</f>
        <v>#REF!</v>
      </c>
      <c r="CI337" s="127" t="e">
        <f>VLOOKUP($CZ337,'CMG. HID. MEDIA'!$A$5:$CA$317,CI$319,FALSE)</f>
        <v>#REF!</v>
      </c>
      <c r="CJ337" s="127" t="e">
        <f>VLOOKUP($CZ337,'CMG. HID. MEDIA'!$A$5:$CA$317,CJ$319,FALSE)</f>
        <v>#REF!</v>
      </c>
      <c r="CK337" s="127" t="e">
        <f>VLOOKUP($CZ337,'CMG. HID. MEDIA'!$A$5:$CA$317,CK$319,FALSE)</f>
        <v>#REF!</v>
      </c>
      <c r="CL337" s="127" t="e">
        <f>VLOOKUP($CZ337,'CMG. HID. MEDIA'!$A$5:$CA$317,CL$319,FALSE)</f>
        <v>#REF!</v>
      </c>
      <c r="CM337" s="127" t="e">
        <f>VLOOKUP($CZ337,'CMG. HID. MEDIA'!$A$5:$CA$317,CM$319,FALSE)</f>
        <v>#REF!</v>
      </c>
      <c r="CN337" s="127" t="e">
        <f>VLOOKUP($CZ337,'CMG. HID. MEDIA'!$A$5:$CA$317,CN$319,FALSE)</f>
        <v>#REF!</v>
      </c>
      <c r="CO337" s="127" t="e">
        <f>VLOOKUP($CZ337,'CMG. HID. MEDIA'!$A$5:$CA$317,CO$319,FALSE)</f>
        <v>#REF!</v>
      </c>
      <c r="CP337" s="127" t="e">
        <f>VLOOKUP($CZ337,'CMG. HID. MEDIA'!$A$5:$CA$317,CP$319,FALSE)</f>
        <v>#REF!</v>
      </c>
      <c r="CQ337" s="127" t="e">
        <f>VLOOKUP($CZ337,'CMG. HID. MEDIA'!$A$5:$CA$317,CQ$319,FALSE)</f>
        <v>#REF!</v>
      </c>
      <c r="CR337" s="127" t="e">
        <f>VLOOKUP($CZ337,'CMG. HID. MEDIA'!$A$5:$CA$317,CR$319,FALSE)</f>
        <v>#REF!</v>
      </c>
      <c r="CS337" s="127" t="e">
        <f>VLOOKUP($CZ337,'CMG. HID. MEDIA'!$A$5:$CA$317,CS$319,FALSE)</f>
        <v>#REF!</v>
      </c>
      <c r="CT337" s="127" t="e">
        <f>VLOOKUP($CZ337,'CMG. HID. MEDIA'!$A$5:$CA$317,CT$319,FALSE)</f>
        <v>#REF!</v>
      </c>
      <c r="CU337" s="127" t="e">
        <f>VLOOKUP($CZ337,'CMG. HID. MEDIA'!$A$5:$CA$317,CU$319,FALSE)</f>
        <v>#REF!</v>
      </c>
      <c r="CV337" s="127" t="e">
        <f>VLOOKUP($CZ337,'CMG. HID. MEDIA'!$A$5:$CA$317,CV$319,FALSE)</f>
        <v>#REF!</v>
      </c>
      <c r="CW337" s="127" t="e">
        <f>VLOOKUP($CZ337,'CMG. HID. MEDIA'!$A$5:$CA$317,CW$319,FALSE)</f>
        <v>#REF!</v>
      </c>
      <c r="CX337" s="127" t="e">
        <f>VLOOKUP($CZ337,'CMG. HID. MEDIA'!$A$5:$CA$317,CX$319,FALSE)</f>
        <v>#REF!</v>
      </c>
      <c r="CY337" s="127" t="e">
        <f>VLOOKUP($CZ337,'CMG. HID. MEDIA'!$A$5:$CA$317,CY$319,FALSE)</f>
        <v>#REF!</v>
      </c>
      <c r="CZ337" s="127" t="s">
        <v>1840</v>
      </c>
    </row>
    <row r="338" spans="1:104" x14ac:dyDescent="0.25">
      <c r="A338" s="127" t="str">
        <f>CZ338&amp;" - "&amp;"HUMEDA"</f>
        <v>Maitencillo220 - HUMEDA</v>
      </c>
      <c r="B338" s="212">
        <f>VLOOKUP($CZ338,'CMG. HID. HUMEDA'!$A$5:$BZ$320,B$319,FALSE)</f>
        <v>50.153518577671456</v>
      </c>
      <c r="C338" s="212">
        <f>VLOOKUP($CZ338,'CMG. HID. HUMEDA'!$A$5:$BZ$320,C$319,FALSE)</f>
        <v>49.275802011181028</v>
      </c>
      <c r="D338" s="212">
        <f>VLOOKUP($CZ338,'CMG. HID. HUMEDA'!$A$5:$BZ$320,D$319,FALSE)</f>
        <v>48.401693423350316</v>
      </c>
      <c r="E338" s="212">
        <f>VLOOKUP($CZ338,'CMG. HID. HUMEDA'!$A$5:$BZ$320,E$319,FALSE)</f>
        <v>46.744083272774937</v>
      </c>
      <c r="F338" s="212">
        <f>VLOOKUP($CZ338,'CMG. HID. HUMEDA'!$A$5:$BZ$320,F$319,FALSE)</f>
        <v>51.224013125509735</v>
      </c>
      <c r="G338" s="212">
        <f>VLOOKUP($CZ338,'CMG. HID. HUMEDA'!$A$5:$BZ$320,G$319,FALSE)</f>
        <v>37.489825606042558</v>
      </c>
      <c r="H338" s="212">
        <f>VLOOKUP($CZ338,'CMG. HID. HUMEDA'!$A$5:$BZ$320,H$319,FALSE)</f>
        <v>36.878290803538817</v>
      </c>
      <c r="I338" s="212">
        <f>VLOOKUP($CZ338,'CMG. HID. HUMEDA'!$A$5:$BZ$320,I$319,FALSE)</f>
        <v>36.754000811935455</v>
      </c>
      <c r="J338" s="212">
        <f>VLOOKUP($CZ338,'CMG. HID. HUMEDA'!$A$5:$BZ$320,J$319,FALSE)</f>
        <v>36.338797880271926</v>
      </c>
      <c r="K338" s="212">
        <f>VLOOKUP($CZ338,'CMG. HID. HUMEDA'!$A$5:$BZ$320,K$319,FALSE)</f>
        <v>39.507956281835519</v>
      </c>
      <c r="L338" s="212">
        <f>VLOOKUP($CZ338,'CMG. HID. HUMEDA'!$A$5:$BZ$320,L$319,FALSE)</f>
        <v>33.102533924285439</v>
      </c>
      <c r="M338" s="212">
        <f>VLOOKUP($CZ338,'CMG. HID. HUMEDA'!$A$5:$BZ$320,M$319,FALSE)</f>
        <v>32.682404031945929</v>
      </c>
      <c r="N338" s="212">
        <f>VLOOKUP($CZ338,'CMG. HID. HUMEDA'!$A$5:$BZ$320,N$319,FALSE)</f>
        <v>32.255364832408937</v>
      </c>
      <c r="O338" s="212">
        <f>VLOOKUP($CZ338,'CMG. HID. HUMEDA'!$A$5:$BZ$320,O$319,FALSE)</f>
        <v>31.675014753664705</v>
      </c>
      <c r="P338" s="212">
        <f>VLOOKUP($CZ338,'CMG. HID. HUMEDA'!$A$5:$BZ$320,P$319,FALSE)</f>
        <v>33.967870363902399</v>
      </c>
      <c r="Q338" s="212">
        <f>VLOOKUP($CZ338,'CMG. HID. HUMEDA'!$A$5:$BZ$320,Q$319,FALSE)</f>
        <v>35.419574817092418</v>
      </c>
      <c r="R338" s="212">
        <f>VLOOKUP($CZ338,'CMG. HID. HUMEDA'!$A$5:$BZ$320,R$319,FALSE)</f>
        <v>35.364914890983876</v>
      </c>
      <c r="S338" s="212">
        <f>VLOOKUP($CZ338,'CMG. HID. HUMEDA'!$A$5:$BZ$320,S$319,FALSE)</f>
        <v>34.527151326177197</v>
      </c>
      <c r="T338" s="212">
        <f>VLOOKUP($CZ338,'CMG. HID. HUMEDA'!$A$5:$BZ$320,T$319,FALSE)</f>
        <v>33.118117655975738</v>
      </c>
      <c r="U338" s="212">
        <f>VLOOKUP($CZ338,'CMG. HID. HUMEDA'!$A$5:$BZ$320,U$319,FALSE)</f>
        <v>35.823371249023978</v>
      </c>
      <c r="V338" s="212">
        <f>VLOOKUP($CZ338,'CMG. HID. HUMEDA'!$A$5:$BZ$320,V$319,FALSE)</f>
        <v>32.320723022765861</v>
      </c>
      <c r="W338" s="212">
        <f>VLOOKUP($CZ338,'CMG. HID. HUMEDA'!$A$5:$BZ$320,W$319,FALSE)</f>
        <v>32.296518803189329</v>
      </c>
      <c r="X338" s="212">
        <f>VLOOKUP($CZ338,'CMG. HID. HUMEDA'!$A$5:$BZ$320,X$319,FALSE)</f>
        <v>31.871879692658037</v>
      </c>
      <c r="Y338" s="212">
        <f>VLOOKUP($CZ338,'CMG. HID. HUMEDA'!$A$5:$BZ$320,Y$319,FALSE)</f>
        <v>30.820862032909584</v>
      </c>
      <c r="Z338" s="212">
        <f>VLOOKUP($CZ338,'CMG. HID. HUMEDA'!$A$5:$BZ$320,Z$319,FALSE)</f>
        <v>32.331177417524117</v>
      </c>
      <c r="AA338" s="212">
        <f>VLOOKUP($CZ338,'CMG. HID. HUMEDA'!$A$5:$BZ$320,AA$319,FALSE)</f>
        <v>32.280657592170343</v>
      </c>
      <c r="AB338" s="212">
        <f>VLOOKUP($CZ338,'CMG. HID. HUMEDA'!$A$5:$BZ$320,AB$319,FALSE)</f>
        <v>32.166005304877075</v>
      </c>
      <c r="AC338" s="212">
        <f>VLOOKUP($CZ338,'CMG. HID. HUMEDA'!$A$5:$BZ$320,AC$319,FALSE)</f>
        <v>30.842678885649729</v>
      </c>
      <c r="AD338" s="212">
        <f>VLOOKUP($CZ338,'CMG. HID. HUMEDA'!$A$5:$BZ$320,AD$319,FALSE)</f>
        <v>29.048310610919007</v>
      </c>
      <c r="AE338" s="212">
        <f>VLOOKUP($CZ338,'CMG. HID. HUMEDA'!$A$5:$BZ$320,AE$319,FALSE)</f>
        <v>32.571944787544481</v>
      </c>
      <c r="AF338" s="212">
        <f>VLOOKUP($CZ338,'CMG. HID. HUMEDA'!$A$5:$BZ$320,AF$319,FALSE)</f>
        <v>31.539353206396576</v>
      </c>
      <c r="AG338" s="212">
        <f>VLOOKUP($CZ338,'CMG. HID. HUMEDA'!$A$5:$BZ$320,AG$319,FALSE)</f>
        <v>31.279799191437295</v>
      </c>
      <c r="AH338" s="212">
        <f>VLOOKUP($CZ338,'CMG. HID. HUMEDA'!$A$5:$BZ$320,AH$319,FALSE)</f>
        <v>28.046935213141985</v>
      </c>
      <c r="AI338" s="212">
        <f>VLOOKUP($CZ338,'CMG. HID. HUMEDA'!$A$5:$BZ$320,AI$319,FALSE)</f>
        <v>0</v>
      </c>
      <c r="AJ338" s="212">
        <f>VLOOKUP($CZ338,'CMG. HID. HUMEDA'!$A$5:$BZ$320,AJ$319,FALSE)</f>
        <v>32.245720707380528</v>
      </c>
      <c r="AK338" s="212">
        <f>VLOOKUP($CZ338,'CMG. HID. HUMEDA'!$A$5:$BZ$320,AK$319,FALSE)</f>
        <v>32.720840568098254</v>
      </c>
      <c r="AL338" s="127">
        <f>VLOOKUP($CZ338,'CMG. HID. HUMEDA'!$A$5:$BZ$320,AL$319,FALSE)</f>
        <v>32.257322399905426</v>
      </c>
      <c r="AM338" s="127">
        <f>VLOOKUP($CZ338,'CMG. HID. HUMEDA'!$A$5:$BZ$320,AM$319,FALSE)</f>
        <v>27.391507493159938</v>
      </c>
      <c r="AN338" s="127">
        <f>VLOOKUP($CZ338,'CMG. HID. HUMEDA'!$A$5:$BZ$320,AN$319,FALSE)</f>
        <v>0</v>
      </c>
      <c r="AO338" s="127">
        <f>VLOOKUP($CZ338,'CMG. HID. HUMEDA'!$A$5:$BZ$320,AO$319,FALSE)</f>
        <v>33.039239377810731</v>
      </c>
      <c r="AP338" s="127">
        <f>VLOOKUP($CZ338,'CMG. HID. HUMEDA'!$A$5:$BZ$320,AP$319,FALSE)</f>
        <v>32.399987106492183</v>
      </c>
      <c r="AQ338" s="127">
        <f>VLOOKUP($CZ338,'CMG. HID. HUMEDA'!$A$5:$BZ$320,AQ$319,FALSE)</f>
        <v>31.873100756221604</v>
      </c>
      <c r="AR338" s="127">
        <f>VLOOKUP($CZ338,'CMG. HID. HUMEDA'!$A$5:$BZ$320,AR$319,FALSE)</f>
        <v>29.057159037834651</v>
      </c>
      <c r="AS338" s="127">
        <f>VLOOKUP($CZ338,'CMG. HID. HUMEDA'!$A$5:$BZ$320,AS$319,FALSE)</f>
        <v>18.982324863715863</v>
      </c>
      <c r="AT338" s="127">
        <f>VLOOKUP($CZ338,'CMG. HID. HUMEDA'!$A$5:$BZ$320,AT$319,FALSE)</f>
        <v>32.690795060042632</v>
      </c>
      <c r="AU338" s="127">
        <f>VLOOKUP($CZ338,'CMG. HID. HUMEDA'!$A$5:$BZ$320,AU$319,FALSE)</f>
        <v>32.889999999999993</v>
      </c>
      <c r="AV338" s="127">
        <f>VLOOKUP($CZ338,'CMG. HID. HUMEDA'!$A$5:$BZ$320,AV$319,FALSE)</f>
        <v>32.880668813760813</v>
      </c>
      <c r="AW338" s="127">
        <f>VLOOKUP($CZ338,'CMG. HID. HUMEDA'!$A$5:$BZ$320,AW$319,FALSE)</f>
        <v>31.564739055240935</v>
      </c>
      <c r="AX338" s="127">
        <f>VLOOKUP($CZ338,'CMG. HID. HUMEDA'!$A$5:$BZ$320,AX$319,FALSE)</f>
        <v>29.650112859450466</v>
      </c>
      <c r="AY338" s="127">
        <f>VLOOKUP($CZ338,'CMG. HID. HUMEDA'!$A$5:$BZ$320,AY$319,FALSE)</f>
        <v>32.683156465177447</v>
      </c>
      <c r="AZ338" s="127">
        <f>VLOOKUP($CZ338,'CMG. HID. HUMEDA'!$A$5:$BZ$320,AZ$319,FALSE)</f>
        <v>34.014741590877264</v>
      </c>
      <c r="BA338" s="127">
        <f>VLOOKUP($CZ338,'CMG. HID. HUMEDA'!$A$5:$BZ$320,BA$319,FALSE)</f>
        <v>33.906460877191982</v>
      </c>
      <c r="BB338" s="127">
        <f>VLOOKUP($CZ338,'CMG. HID. HUMEDA'!$A$5:$BZ$320,BB$319,FALSE)</f>
        <v>32.920913290444396</v>
      </c>
      <c r="BC338" s="127">
        <f>VLOOKUP($CZ338,'CMG. HID. HUMEDA'!$A$5:$BZ$320,BC$319,FALSE)</f>
        <v>30.656934132024571</v>
      </c>
      <c r="BD338" s="127">
        <f>VLOOKUP($CZ338,'CMG. HID. HUMEDA'!$A$5:$BZ$320,BD$319,FALSE)</f>
        <v>34.451158693956209</v>
      </c>
      <c r="BE338" s="127">
        <f>VLOOKUP($CZ338,'CMG. HID. HUMEDA'!$A$5:$BZ$320,BE$319,FALSE)</f>
        <v>34.175783165485512</v>
      </c>
      <c r="BF338" s="127">
        <f>VLOOKUP($CZ338,'CMG. HID. HUMEDA'!$A$5:$BZ$320,BF$319,FALSE)</f>
        <v>34.226231137340044</v>
      </c>
      <c r="BG338" s="127">
        <f>VLOOKUP($CZ338,'CMG. HID. HUMEDA'!$A$5:$BZ$320,BG$319,FALSE)</f>
        <v>33.491868019873451</v>
      </c>
      <c r="BH338" s="127">
        <f>VLOOKUP($CZ338,'CMG. HID. HUMEDA'!$A$5:$BZ$320,BH$319,FALSE)</f>
        <v>31.010808850109498</v>
      </c>
      <c r="BI338" s="127">
        <f>VLOOKUP($CZ338,'CMG. HID. HUMEDA'!$A$5:$BZ$320,BI$319,FALSE)</f>
        <v>34.157301721855873</v>
      </c>
      <c r="BJ338" s="127">
        <f>VLOOKUP($CZ338,'CMG. HID. HUMEDA'!$A$5:$BZ$320,BJ$319,FALSE)</f>
        <v>0</v>
      </c>
      <c r="BK338" s="127">
        <f>VLOOKUP($CZ338,'CMG. HID. HUMEDA'!$A$5:$BZ$320,BK$319,FALSE)</f>
        <v>0</v>
      </c>
      <c r="BL338" s="127">
        <f>VLOOKUP($CZ338,'CMG. HID. HUMEDA'!$A$5:$BZ$320,BL$319,FALSE)</f>
        <v>0</v>
      </c>
      <c r="BM338" s="127">
        <f>VLOOKUP($CZ338,'CMG. HID. HUMEDA'!$A$5:$BZ$320,BM$319,FALSE)</f>
        <v>0</v>
      </c>
      <c r="BN338" s="127">
        <f>VLOOKUP($CZ338,'CMG. HID. HUMEDA'!$A$5:$BZ$320,BN$319,FALSE)</f>
        <v>0</v>
      </c>
      <c r="BO338" s="127">
        <f>VLOOKUP($CZ338,'CMG. HID. HUMEDA'!$A$5:$BZ$320,BO$319,FALSE)</f>
        <v>0</v>
      </c>
      <c r="BP338" s="127">
        <f>VLOOKUP($CZ338,'CMG. HID. HUMEDA'!$A$5:$BZ$320,BP$319,FALSE)</f>
        <v>0</v>
      </c>
      <c r="BQ338" s="127">
        <f>VLOOKUP($CZ338,'CMG. HID. HUMEDA'!$A$5:$BZ$320,BQ$319,FALSE)</f>
        <v>0</v>
      </c>
      <c r="BR338" s="127">
        <f>VLOOKUP($CZ338,'CMG. HID. HUMEDA'!$A$5:$BZ$320,BR$319,FALSE)</f>
        <v>0</v>
      </c>
      <c r="BS338" s="127">
        <f>VLOOKUP($CZ338,'CMG. HID. HUMEDA'!$A$5:$BZ$320,BS$319,FALSE)</f>
        <v>0</v>
      </c>
      <c r="BT338" s="127">
        <f>VLOOKUP($CZ338,'CMG. HID. HUMEDA'!$A$5:$BZ$320,BT$319,FALSE)</f>
        <v>0</v>
      </c>
      <c r="BU338" s="127">
        <f>VLOOKUP($CZ338,'CMG. HID. HUMEDA'!$A$5:$BZ$320,BU$319,FALSE)</f>
        <v>0</v>
      </c>
      <c r="BV338" s="127">
        <f>VLOOKUP($CZ338,'CMG. HID. HUMEDA'!$A$5:$BZ$320,BV$319,FALSE)</f>
        <v>0</v>
      </c>
      <c r="BW338" s="127">
        <f>VLOOKUP($CZ338,'CMG. HID. HUMEDA'!$A$5:$BZ$320,BW$319,FALSE)</f>
        <v>0</v>
      </c>
      <c r="BX338" s="127">
        <f>VLOOKUP($CZ338,'CMG. HID. HUMEDA'!$A$5:$BZ$320,BX$319,FALSE)</f>
        <v>0</v>
      </c>
      <c r="BY338" s="127">
        <f>VLOOKUP($CZ338,'CMG. HID. HUMEDA'!$A$5:$BZ$320,BY$319,FALSE)</f>
        <v>0</v>
      </c>
      <c r="BZ338" s="127">
        <f>VLOOKUP($CZ338,'CMG. HID. HUMEDA'!$A$5:$BZ$320,BZ$319,FALSE)</f>
        <v>0</v>
      </c>
      <c r="CA338" s="127" t="e">
        <f>VLOOKUP($CZ338,'CMG. HID. HUMEDA'!$A$5:$BZ$320,CA$319,FALSE)</f>
        <v>#REF!</v>
      </c>
      <c r="CB338" s="127" t="e">
        <f>VLOOKUP($CZ338,'CMG. HID. HUMEDA'!$A$5:$BZ$320,CB$319,FALSE)</f>
        <v>#REF!</v>
      </c>
      <c r="CC338" s="127" t="e">
        <f>VLOOKUP($CZ338,'CMG. HID. HUMEDA'!$A$5:$BZ$320,CC$319,FALSE)</f>
        <v>#REF!</v>
      </c>
      <c r="CD338" s="127" t="e">
        <f>VLOOKUP($CZ338,'CMG. HID. HUMEDA'!$A$5:$BZ$320,CD$319,FALSE)</f>
        <v>#REF!</v>
      </c>
      <c r="CE338" s="127" t="e">
        <f>VLOOKUP($CZ338,'CMG. HID. HUMEDA'!$A$5:$BZ$320,CE$319,FALSE)</f>
        <v>#REF!</v>
      </c>
      <c r="CF338" s="127" t="e">
        <f>VLOOKUP($CZ338,'CMG. HID. HUMEDA'!$A$5:$BZ$320,CF$319,FALSE)</f>
        <v>#REF!</v>
      </c>
      <c r="CG338" s="127" t="e">
        <f>VLOOKUP($CZ338,'CMG. HID. HUMEDA'!$A$5:$BZ$320,CG$319,FALSE)</f>
        <v>#REF!</v>
      </c>
      <c r="CH338" s="127" t="e">
        <f>VLOOKUP($CZ338,'CMG. HID. HUMEDA'!$A$5:$BZ$320,CH$319,FALSE)</f>
        <v>#REF!</v>
      </c>
      <c r="CI338" s="127" t="e">
        <f>VLOOKUP($CZ338,'CMG. HID. HUMEDA'!$A$5:$BZ$320,CI$319,FALSE)</f>
        <v>#REF!</v>
      </c>
      <c r="CJ338" s="127" t="e">
        <f>VLOOKUP($CZ338,'CMG. HID. HUMEDA'!$A$5:$BZ$320,CJ$319,FALSE)</f>
        <v>#REF!</v>
      </c>
      <c r="CK338" s="127" t="e">
        <f>VLOOKUP($CZ338,'CMG. HID. HUMEDA'!$A$5:$BZ$320,CK$319,FALSE)</f>
        <v>#REF!</v>
      </c>
      <c r="CL338" s="127" t="e">
        <f>VLOOKUP($CZ338,'CMG. HID. HUMEDA'!$A$5:$BZ$320,CL$319,FALSE)</f>
        <v>#REF!</v>
      </c>
      <c r="CM338" s="127" t="e">
        <f>VLOOKUP($CZ338,'CMG. HID. HUMEDA'!$A$5:$BZ$320,CM$319,FALSE)</f>
        <v>#REF!</v>
      </c>
      <c r="CN338" s="127" t="e">
        <f>VLOOKUP($CZ338,'CMG. HID. HUMEDA'!$A$5:$BZ$320,CN$319,FALSE)</f>
        <v>#REF!</v>
      </c>
      <c r="CO338" s="127" t="e">
        <f>VLOOKUP($CZ338,'CMG. HID. HUMEDA'!$A$5:$BZ$320,CO$319,FALSE)</f>
        <v>#REF!</v>
      </c>
      <c r="CP338" s="127" t="e">
        <f>VLOOKUP($CZ338,'CMG. HID. HUMEDA'!$A$5:$BZ$320,CP$319,FALSE)</f>
        <v>#REF!</v>
      </c>
      <c r="CQ338" s="127" t="e">
        <f>VLOOKUP($CZ338,'CMG. HID. HUMEDA'!$A$5:$BZ$320,CQ$319,FALSE)</f>
        <v>#REF!</v>
      </c>
      <c r="CR338" s="127" t="e">
        <f>VLOOKUP($CZ338,'CMG. HID. HUMEDA'!$A$5:$BZ$320,CR$319,FALSE)</f>
        <v>#REF!</v>
      </c>
      <c r="CS338" s="127" t="e">
        <f>VLOOKUP($CZ338,'CMG. HID. HUMEDA'!$A$5:$BZ$320,CS$319,FALSE)</f>
        <v>#REF!</v>
      </c>
      <c r="CT338" s="127" t="e">
        <f>VLOOKUP($CZ338,'CMG. HID. HUMEDA'!$A$5:$BZ$320,CT$319,FALSE)</f>
        <v>#REF!</v>
      </c>
      <c r="CU338" s="127" t="e">
        <f>VLOOKUP($CZ338,'CMG. HID. HUMEDA'!$A$5:$BZ$320,CU$319,FALSE)</f>
        <v>#REF!</v>
      </c>
      <c r="CV338" s="127" t="e">
        <f>VLOOKUP($CZ338,'CMG. HID. HUMEDA'!$A$5:$BZ$320,CV$319,FALSE)</f>
        <v>#REF!</v>
      </c>
      <c r="CW338" s="127" t="e">
        <f>VLOOKUP($CZ338,'CMG. HID. HUMEDA'!$A$5:$BZ$320,CW$319,FALSE)</f>
        <v>#REF!</v>
      </c>
      <c r="CX338" s="127" t="e">
        <f>VLOOKUP($CZ338,'CMG. HID. HUMEDA'!$A$5:$BZ$320,CX$319,FALSE)</f>
        <v>#REF!</v>
      </c>
      <c r="CY338" s="127" t="e">
        <f>VLOOKUP($CZ338,'CMG. HID. HUMEDA'!$A$5:$BZ$320,CY$319,FALSE)</f>
        <v>#REF!</v>
      </c>
      <c r="CZ338" s="127" t="s">
        <v>1840</v>
      </c>
    </row>
    <row r="339" spans="1:104" x14ac:dyDescent="0.25">
      <c r="B339" s="212"/>
      <c r="C339" s="212"/>
      <c r="D339" s="212"/>
      <c r="E339" s="212"/>
      <c r="F339" s="212"/>
      <c r="G339" s="212"/>
      <c r="H339" s="212"/>
      <c r="I339" s="212"/>
      <c r="J339" s="212"/>
      <c r="K339" s="212"/>
      <c r="L339" s="212"/>
      <c r="M339" s="212"/>
      <c r="N339" s="212"/>
      <c r="O339" s="212"/>
      <c r="P339" s="212"/>
      <c r="Q339" s="212"/>
      <c r="R339" s="212"/>
      <c r="S339" s="212"/>
      <c r="T339" s="212"/>
      <c r="U339" s="212"/>
      <c r="V339" s="212"/>
      <c r="W339" s="212"/>
      <c r="X339" s="212"/>
      <c r="Y339" s="212"/>
      <c r="Z339" s="212"/>
      <c r="AA339" s="212"/>
      <c r="AB339" s="212"/>
      <c r="AC339" s="212"/>
      <c r="AD339" s="212"/>
      <c r="AE339" s="212"/>
      <c r="AF339" s="212"/>
      <c r="AG339" s="212"/>
      <c r="AH339" s="212"/>
      <c r="AI339" s="212"/>
      <c r="AJ339" s="212"/>
      <c r="AK339" s="212"/>
    </row>
    <row r="340" spans="1:104" x14ac:dyDescent="0.25">
      <c r="A340" s="127" t="str">
        <f>CZ340&amp;" - "&amp;"SECA"</f>
        <v>DAlmagro220 - SECA</v>
      </c>
      <c r="B340" s="212">
        <f>VLOOKUP($CZ340,'CMG. HID. SECA'!$A$5:$BO$320,B$319,FALSE)</f>
        <v>52.031116182657215</v>
      </c>
      <c r="C340" s="212">
        <f>VLOOKUP($CZ340,'CMG. HID. SECA'!$A$5:$BO$320,C$319,FALSE)</f>
        <v>50.889830365200467</v>
      </c>
      <c r="D340" s="212">
        <f>VLOOKUP($CZ340,'CMG. HID. SECA'!$A$5:$BO$320,D$319,FALSE)</f>
        <v>48.012707187990436</v>
      </c>
      <c r="E340" s="212">
        <f>VLOOKUP($CZ340,'CMG. HID. SECA'!$A$5:$BO$320,E$319,FALSE)</f>
        <v>46.242502933507694</v>
      </c>
      <c r="F340" s="212">
        <f>VLOOKUP($CZ340,'CMG. HID. SECA'!$A$5:$BO$320,F$319,FALSE)</f>
        <v>53.12378868764884</v>
      </c>
      <c r="G340" s="212">
        <f>VLOOKUP($CZ340,'CMG. HID. SECA'!$A$5:$BO$320,G$319,FALSE)</f>
        <v>51.557538271632311</v>
      </c>
      <c r="H340" s="212">
        <f>VLOOKUP($CZ340,'CMG. HID. SECA'!$A$5:$BO$320,H$319,FALSE)</f>
        <v>49.671088380249927</v>
      </c>
      <c r="I340" s="212">
        <f>VLOOKUP($CZ340,'CMG. HID. SECA'!$A$5:$BO$320,I$319,FALSE)</f>
        <v>48.359636613441467</v>
      </c>
      <c r="J340" s="212">
        <f>VLOOKUP($CZ340,'CMG. HID. SECA'!$A$5:$BO$320,J$319,FALSE)</f>
        <v>47.495748079745155</v>
      </c>
      <c r="K340" s="212">
        <f>VLOOKUP($CZ340,'CMG. HID. SECA'!$A$5:$BO$320,K$319,FALSE)</f>
        <v>53.714284372930599</v>
      </c>
      <c r="L340" s="212">
        <f>VLOOKUP($CZ340,'CMG. HID. SECA'!$A$5:$BO$320,L$319,FALSE)</f>
        <v>38.121016432905456</v>
      </c>
      <c r="M340" s="212">
        <f>VLOOKUP($CZ340,'CMG. HID. SECA'!$A$5:$BO$320,M$319,FALSE)</f>
        <v>37.695014856994831</v>
      </c>
      <c r="N340" s="212">
        <f>VLOOKUP($CZ340,'CMG. HID. SECA'!$A$5:$BO$320,N$319,FALSE)</f>
        <v>35.611853780871776</v>
      </c>
      <c r="O340" s="212">
        <f>VLOOKUP($CZ340,'CMG. HID. SECA'!$A$5:$BO$320,O$319,FALSE)</f>
        <v>35.120058021132266</v>
      </c>
      <c r="P340" s="212">
        <f>VLOOKUP($CZ340,'CMG. HID. SECA'!$A$5:$BO$320,P$319,FALSE)</f>
        <v>38.925186542941155</v>
      </c>
      <c r="Q340" s="212">
        <f>VLOOKUP($CZ340,'CMG. HID. SECA'!$A$5:$BO$320,Q$319,FALSE)</f>
        <v>45.197065942814788</v>
      </c>
      <c r="R340" s="212">
        <f>VLOOKUP($CZ340,'CMG. HID. SECA'!$A$5:$BO$320,R$319,FALSE)</f>
        <v>44.679109816911151</v>
      </c>
      <c r="S340" s="212">
        <f>VLOOKUP($CZ340,'CMG. HID. SECA'!$A$5:$BO$320,S$319,FALSE)</f>
        <v>42.153015291562276</v>
      </c>
      <c r="T340" s="212">
        <f>VLOOKUP($CZ340,'CMG. HID. SECA'!$A$5:$BO$320,T$319,FALSE)</f>
        <v>36.309283656740092</v>
      </c>
      <c r="U340" s="212">
        <f>VLOOKUP($CZ340,'CMG. HID. SECA'!$A$5:$BO$320,U$319,FALSE)</f>
        <v>46.35043057873736</v>
      </c>
      <c r="V340" s="212">
        <f>VLOOKUP($CZ340,'CMG. HID. SECA'!$A$5:$BO$320,V$319,FALSE)</f>
        <v>36.733122386874442</v>
      </c>
      <c r="W340" s="212">
        <f>VLOOKUP($CZ340,'CMG. HID. SECA'!$A$5:$BO$320,W$319,FALSE)</f>
        <v>36.57100734270319</v>
      </c>
      <c r="X340" s="212">
        <f>VLOOKUP($CZ340,'CMG. HID. SECA'!$A$5:$BO$320,X$319,FALSE)</f>
        <v>33.917497464756423</v>
      </c>
      <c r="Y340" s="212">
        <f>VLOOKUP($CZ340,'CMG. HID. SECA'!$A$5:$BO$320,Y$319,FALSE)</f>
        <v>31.259702448957135</v>
      </c>
      <c r="Z340" s="212">
        <f>VLOOKUP($CZ340,'CMG. HID. SECA'!$A$5:$BO$320,Z$319,FALSE)</f>
        <v>36.953022468971298</v>
      </c>
      <c r="AA340" s="212">
        <f>VLOOKUP($CZ340,'CMG. HID. SECA'!$A$5:$BO$320,AA$319,FALSE)</f>
        <v>36.367823918451222</v>
      </c>
      <c r="AB340" s="212">
        <f>VLOOKUP($CZ340,'CMG. HID. SECA'!$A$5:$BO$320,AB$319,FALSE)</f>
        <v>36.257984847798809</v>
      </c>
      <c r="AC340" s="212">
        <f>VLOOKUP($CZ340,'CMG. HID. SECA'!$A$5:$BO$320,AC$319,FALSE)</f>
        <v>32.582846194020007</v>
      </c>
      <c r="AD340" s="212">
        <f>VLOOKUP($CZ340,'CMG. HID. SECA'!$A$5:$BO$320,AD$319,FALSE)</f>
        <v>30.687818547516464</v>
      </c>
      <c r="AE340" s="212">
        <f>VLOOKUP($CZ340,'CMG. HID. SECA'!$A$5:$BO$320,AE$319,FALSE)</f>
        <v>37.13951479399072</v>
      </c>
      <c r="AF340" s="212">
        <f>VLOOKUP($CZ340,'CMG. HID. SECA'!$A$5:$BO$320,AF$319,FALSE)</f>
        <v>34.716785273016256</v>
      </c>
      <c r="AG340" s="212">
        <f>VLOOKUP($CZ340,'CMG. HID. SECA'!$A$5:$BO$320,AG$319,FALSE)</f>
        <v>34.465953933611125</v>
      </c>
      <c r="AH340" s="212">
        <f>VLOOKUP($CZ340,'CMG. HID. SECA'!$A$5:$BO$320,AH$319,FALSE)</f>
        <v>31.667943617414245</v>
      </c>
      <c r="AI340" s="212">
        <f>VLOOKUP($CZ340,'CMG. HID. SECA'!$A$5:$BO$320,AI$319,FALSE)</f>
        <v>28.459582897255363</v>
      </c>
      <c r="AJ340" s="212">
        <f>VLOOKUP($CZ340,'CMG. HID. SECA'!$A$5:$BO$320,AJ$319,FALSE)</f>
        <v>35.082558033319039</v>
      </c>
      <c r="AK340" s="212">
        <f>VLOOKUP($CZ340,'CMG. HID. SECA'!$A$5:$BO$320,AK$319,FALSE)</f>
        <v>35.026640485232299</v>
      </c>
      <c r="AL340" s="127">
        <f>VLOOKUP($CZ340,'CMG. HID. SECA'!$A$5:$BO$320,AL$319,FALSE)</f>
        <v>34.499268422611969</v>
      </c>
      <c r="AM340" s="127">
        <f>VLOOKUP($CZ340,'CMG. HID. SECA'!$A$5:$BO$320,AM$319,FALSE)</f>
        <v>31.419494073000848</v>
      </c>
      <c r="AN340" s="127">
        <f>VLOOKUP($CZ340,'CMG. HID. SECA'!$A$5:$BO$320,AN$319,FALSE)</f>
        <v>27.236237421553184</v>
      </c>
      <c r="AO340" s="127">
        <f>VLOOKUP($CZ340,'CMG. HID. SECA'!$A$5:$BO$320,AO$319,FALSE)</f>
        <v>35.316153280545038</v>
      </c>
      <c r="AP340" s="127">
        <f>VLOOKUP($CZ340,'CMG. HID. SECA'!$A$5:$BO$320,AP$319,FALSE)</f>
        <v>34.568948462807342</v>
      </c>
      <c r="AQ340" s="127">
        <f>VLOOKUP($CZ340,'CMG. HID. SECA'!$A$5:$BO$320,AQ$319,FALSE)</f>
        <v>34.3500081434767</v>
      </c>
      <c r="AR340" s="127">
        <f>VLOOKUP($CZ340,'CMG. HID. SECA'!$A$5:$BO$320,AR$319,FALSE)</f>
        <v>31.157996445280432</v>
      </c>
      <c r="AS340" s="127">
        <f>VLOOKUP($CZ340,'CMG. HID. SECA'!$A$5:$BO$320,AS$319,FALSE)</f>
        <v>27.292942756313447</v>
      </c>
      <c r="AT340" s="127">
        <f>VLOOKUP($CZ340,'CMG. HID. SECA'!$A$5:$BO$320,AT$319,FALSE)</f>
        <v>34.767520115322419</v>
      </c>
      <c r="AU340" s="127">
        <f>VLOOKUP($CZ340,'CMG. HID. SECA'!$A$5:$BO$320,AU$319,FALSE)</f>
        <v>36.117168302523197</v>
      </c>
      <c r="AV340" s="127">
        <f>VLOOKUP($CZ340,'CMG. HID. SECA'!$A$5:$BO$320,AV$319,FALSE)</f>
        <v>36.002553283113166</v>
      </c>
      <c r="AW340" s="127">
        <f>VLOOKUP($CZ340,'CMG. HID. SECA'!$A$5:$BO$320,AW$319,FALSE)</f>
        <v>32.992283025749984</v>
      </c>
      <c r="AX340" s="127">
        <f>VLOOKUP($CZ340,'CMG. HID. SECA'!$A$5:$BO$320,AX$319,FALSE)</f>
        <v>28.463261079724823</v>
      </c>
      <c r="AY340" s="127">
        <f>VLOOKUP($CZ340,'CMG. HID. SECA'!$A$5:$BO$320,AY$319,FALSE)</f>
        <v>36.059630394497432</v>
      </c>
      <c r="AZ340" s="127">
        <f>VLOOKUP($CZ340,'CMG. HID. SECA'!$A$5:$BO$320,AZ$319,FALSE)</f>
        <v>37.060697625091606</v>
      </c>
      <c r="BA340" s="127">
        <f>VLOOKUP($CZ340,'CMG. HID. SECA'!$A$5:$BO$320,BA$319,FALSE)</f>
        <v>36.766167127584808</v>
      </c>
      <c r="BB340" s="127">
        <f>VLOOKUP($CZ340,'CMG. HID. SECA'!$A$5:$BO$320,BB$319,FALSE)</f>
        <v>33.512588027515392</v>
      </c>
      <c r="BC340" s="127">
        <f>VLOOKUP($CZ340,'CMG. HID. SECA'!$A$5:$BO$320,BC$319,FALSE)</f>
        <v>30.434942094108855</v>
      </c>
      <c r="BD340" s="127">
        <f>VLOOKUP($CZ340,'CMG. HID. SECA'!$A$5:$BO$320,BD$319,FALSE)</f>
        <v>37.593347520431614</v>
      </c>
      <c r="BE340" s="127">
        <f>VLOOKUP($CZ340,'CMG. HID. SECA'!$A$5:$BO$320,BE$319,FALSE)</f>
        <v>36.997694260994216</v>
      </c>
      <c r="BF340" s="127">
        <f>VLOOKUP($CZ340,'CMG. HID. SECA'!$A$5:$BO$320,BF$319,FALSE)</f>
        <v>36.883540049230206</v>
      </c>
      <c r="BG340" s="127">
        <f>VLOOKUP($CZ340,'CMG. HID. SECA'!$A$5:$BO$320,BG$319,FALSE)</f>
        <v>34.16276694840225</v>
      </c>
      <c r="BH340" s="127">
        <f>VLOOKUP($CZ340,'CMG. HID. SECA'!$A$5:$BO$320,BH$319,FALSE)</f>
        <v>31.709278390693171</v>
      </c>
      <c r="BI340" s="127">
        <f>VLOOKUP($CZ340,'CMG. HID. SECA'!$A$5:$BO$320,BI$319,FALSE)</f>
        <v>37.469303316111798</v>
      </c>
      <c r="BJ340" s="127">
        <f>VLOOKUP($CZ340,'CMG. HID. SECA'!$A$5:$BO$320,BJ$319,FALSE)</f>
        <v>0</v>
      </c>
      <c r="BK340" s="127">
        <f>VLOOKUP($CZ340,'CMG. HID. SECA'!$A$5:$BO$320,BK$319,FALSE)</f>
        <v>0</v>
      </c>
      <c r="BL340" s="127">
        <f>VLOOKUP($CZ340,'CMG. HID. SECA'!$A$5:$BO$320,BL$319,FALSE)</f>
        <v>0</v>
      </c>
      <c r="BM340" s="127">
        <f>VLOOKUP($CZ340,'CMG. HID. SECA'!$A$5:$BO$320,BM$319,FALSE)</f>
        <v>0</v>
      </c>
      <c r="BN340" s="127">
        <f>VLOOKUP($CZ340,'CMG. HID. SECA'!$A$5:$BO$320,BN$319,FALSE)</f>
        <v>0</v>
      </c>
      <c r="BO340" s="127">
        <f>VLOOKUP($CZ340,'CMG. HID. SECA'!$A$5:$BO$320,BO$319,FALSE)</f>
        <v>0</v>
      </c>
      <c r="BP340" s="127" t="e">
        <f>VLOOKUP($CZ340,'CMG. HID. SECA'!$A$5:$BO$320,BP$319,FALSE)</f>
        <v>#REF!</v>
      </c>
      <c r="BQ340" s="127" t="e">
        <f>VLOOKUP($CZ340,'CMG. HID. SECA'!$A$5:$BO$320,BQ$319,FALSE)</f>
        <v>#REF!</v>
      </c>
      <c r="BR340" s="127" t="e">
        <f>VLOOKUP($CZ340,'CMG. HID. SECA'!$A$5:$BO$320,BR$319,FALSE)</f>
        <v>#REF!</v>
      </c>
      <c r="BS340" s="127" t="e">
        <f>VLOOKUP($CZ340,'CMG. HID. SECA'!$A$5:$BO$320,BS$319,FALSE)</f>
        <v>#REF!</v>
      </c>
      <c r="BT340" s="127" t="e">
        <f>VLOOKUP($CZ340,'CMG. HID. SECA'!$A$5:$BO$320,BT$319,FALSE)</f>
        <v>#REF!</v>
      </c>
      <c r="BU340" s="127" t="e">
        <f>VLOOKUP($CZ340,'CMG. HID. SECA'!$A$5:$BO$320,BU$319,FALSE)</f>
        <v>#REF!</v>
      </c>
      <c r="BV340" s="127" t="e">
        <f>VLOOKUP($CZ340,'CMG. HID. SECA'!$A$5:$BO$320,BV$319,FALSE)</f>
        <v>#REF!</v>
      </c>
      <c r="BW340" s="127" t="e">
        <f>VLOOKUP($CZ340,'CMG. HID. SECA'!$A$5:$BO$320,BW$319,FALSE)</f>
        <v>#REF!</v>
      </c>
      <c r="BX340" s="127" t="e">
        <f>VLOOKUP($CZ340,'CMG. HID. SECA'!$A$5:$BO$320,BX$319,FALSE)</f>
        <v>#REF!</v>
      </c>
      <c r="BY340" s="127" t="e">
        <f>VLOOKUP($CZ340,'CMG. HID. SECA'!$A$5:$BO$320,BY$319,FALSE)</f>
        <v>#REF!</v>
      </c>
      <c r="BZ340" s="127" t="e">
        <f>VLOOKUP($CZ340,'CMG. HID. SECA'!$A$5:$BO$320,BZ$319,FALSE)</f>
        <v>#REF!</v>
      </c>
      <c r="CA340" s="127" t="e">
        <f>VLOOKUP($CZ340,'CMG. HID. SECA'!$A$5:$BO$320,CA$319,FALSE)</f>
        <v>#REF!</v>
      </c>
      <c r="CB340" s="127" t="e">
        <f>VLOOKUP($CZ340,'CMG. HID. SECA'!$A$5:$BO$320,CB$319,FALSE)</f>
        <v>#REF!</v>
      </c>
      <c r="CC340" s="127" t="e">
        <f>VLOOKUP($CZ340,'CMG. HID. SECA'!$A$5:$BO$320,CC$319,FALSE)</f>
        <v>#REF!</v>
      </c>
      <c r="CD340" s="127" t="e">
        <f>VLOOKUP($CZ340,'CMG. HID. SECA'!$A$5:$BO$320,CD$319,FALSE)</f>
        <v>#REF!</v>
      </c>
      <c r="CE340" s="127" t="e">
        <f>VLOOKUP($CZ340,'CMG. HID. SECA'!$A$5:$BO$320,CE$319,FALSE)</f>
        <v>#REF!</v>
      </c>
      <c r="CF340" s="127" t="e">
        <f>VLOOKUP($CZ340,'CMG. HID. SECA'!$A$5:$BO$320,CF$319,FALSE)</f>
        <v>#REF!</v>
      </c>
      <c r="CG340" s="127" t="e">
        <f>VLOOKUP($CZ340,'CMG. HID. SECA'!$A$5:$BO$320,CG$319,FALSE)</f>
        <v>#REF!</v>
      </c>
      <c r="CH340" s="127" t="e">
        <f>VLOOKUP($CZ340,'CMG. HID. SECA'!$A$5:$BO$320,CH$319,FALSE)</f>
        <v>#REF!</v>
      </c>
      <c r="CI340" s="127" t="e">
        <f>VLOOKUP($CZ340,'CMG. HID. SECA'!$A$5:$BO$320,CI$319,FALSE)</f>
        <v>#REF!</v>
      </c>
      <c r="CJ340" s="127" t="e">
        <f>VLOOKUP($CZ340,'CMG. HID. SECA'!$A$5:$BO$320,CJ$319,FALSE)</f>
        <v>#REF!</v>
      </c>
      <c r="CK340" s="127" t="e">
        <f>VLOOKUP($CZ340,'CMG. HID. SECA'!$A$5:$BO$320,CK$319,FALSE)</f>
        <v>#REF!</v>
      </c>
      <c r="CL340" s="127" t="e">
        <f>VLOOKUP($CZ340,'CMG. HID. SECA'!$A$5:$BO$320,CL$319,FALSE)</f>
        <v>#REF!</v>
      </c>
      <c r="CM340" s="127" t="e">
        <f>VLOOKUP($CZ340,'CMG. HID. SECA'!$A$5:$BO$320,CM$319,FALSE)</f>
        <v>#REF!</v>
      </c>
      <c r="CN340" s="127" t="e">
        <f>VLOOKUP($CZ340,'CMG. HID. SECA'!$A$5:$BO$320,CN$319,FALSE)</f>
        <v>#REF!</v>
      </c>
      <c r="CO340" s="127" t="e">
        <f>VLOOKUP($CZ340,'CMG. HID. SECA'!$A$5:$BO$320,CO$319,FALSE)</f>
        <v>#REF!</v>
      </c>
      <c r="CP340" s="127" t="e">
        <f>VLOOKUP($CZ340,'CMG. HID. SECA'!$A$5:$BO$320,CP$319,FALSE)</f>
        <v>#REF!</v>
      </c>
      <c r="CQ340" s="127" t="e">
        <f>VLOOKUP($CZ340,'CMG. HID. SECA'!$A$5:$BO$320,CQ$319,FALSE)</f>
        <v>#REF!</v>
      </c>
      <c r="CR340" s="127" t="e">
        <f>VLOOKUP($CZ340,'CMG. HID. SECA'!$A$5:$BO$320,CR$319,FALSE)</f>
        <v>#REF!</v>
      </c>
      <c r="CS340" s="127" t="e">
        <f>VLOOKUP($CZ340,'CMG. HID. SECA'!$A$5:$BO$320,CS$319,FALSE)</f>
        <v>#REF!</v>
      </c>
      <c r="CT340" s="127" t="e">
        <f>VLOOKUP($CZ340,'CMG. HID. SECA'!$A$5:$BO$320,CT$319,FALSE)</f>
        <v>#REF!</v>
      </c>
      <c r="CU340" s="127" t="e">
        <f>VLOOKUP($CZ340,'CMG. HID. SECA'!$A$5:$BO$320,CU$319,FALSE)</f>
        <v>#REF!</v>
      </c>
      <c r="CV340" s="127" t="e">
        <f>VLOOKUP($CZ340,'CMG. HID. SECA'!$A$5:$BO$320,CV$319,FALSE)</f>
        <v>#REF!</v>
      </c>
      <c r="CW340" s="127" t="e">
        <f>VLOOKUP($CZ340,'CMG. HID. SECA'!$A$5:$BO$320,CW$319,FALSE)</f>
        <v>#REF!</v>
      </c>
      <c r="CX340" s="127" t="e">
        <f>VLOOKUP($CZ340,'CMG. HID. SECA'!$A$5:$BO$320,CX$319,FALSE)</f>
        <v>#REF!</v>
      </c>
      <c r="CY340" s="127" t="e">
        <f>VLOOKUP($CZ340,'CMG. HID. SECA'!$A$5:$BO$320,CY$319,FALSE)</f>
        <v>#REF!</v>
      </c>
      <c r="CZ340" s="165" t="s">
        <v>1663</v>
      </c>
    </row>
    <row r="341" spans="1:104" x14ac:dyDescent="0.25">
      <c r="A341" s="127" t="str">
        <f>CZ341&amp;" - "&amp;"MEDIA"</f>
        <v>DAlmagro220 - MEDIA</v>
      </c>
      <c r="B341" s="212">
        <f>VLOOKUP($CZ341,'CMG. HID. MEDIA'!$A$5:$CA$317,B$319,FALSE)</f>
        <v>52.031116182657215</v>
      </c>
      <c r="C341" s="212">
        <f>VLOOKUP($CZ341,'CMG. HID. MEDIA'!$A$5:$CA$317,C$319,FALSE)</f>
        <v>50.889830365200467</v>
      </c>
      <c r="D341" s="212">
        <f>VLOOKUP($CZ341,'CMG. HID. MEDIA'!$A$5:$CA$317,D$319,FALSE)</f>
        <v>48.012707187990436</v>
      </c>
      <c r="E341" s="212">
        <f>VLOOKUP($CZ341,'CMG. HID. MEDIA'!$A$5:$CA$317,E$319,FALSE)</f>
        <v>46.242502933507694</v>
      </c>
      <c r="F341" s="212">
        <f>VLOOKUP($CZ341,'CMG. HID. MEDIA'!$A$5:$CA$317,F$319,FALSE)</f>
        <v>53.12378868764884</v>
      </c>
      <c r="G341" s="212">
        <f>VLOOKUP($CZ341,'CMG. HID. MEDIA'!$A$5:$CA$317,G$319,FALSE)</f>
        <v>40.866333778508029</v>
      </c>
      <c r="H341" s="212">
        <f>VLOOKUP($CZ341,'CMG. HID. MEDIA'!$A$5:$CA$317,H$319,FALSE)</f>
        <v>39.982624968392848</v>
      </c>
      <c r="I341" s="212">
        <f>VLOOKUP($CZ341,'CMG. HID. MEDIA'!$A$5:$CA$317,I$319,FALSE)</f>
        <v>38.342825012762233</v>
      </c>
      <c r="J341" s="212">
        <f>VLOOKUP($CZ341,'CMG. HID. MEDIA'!$A$5:$CA$317,J$319,FALSE)</f>
        <v>37.765298535987931</v>
      </c>
      <c r="K341" s="212">
        <f>VLOOKUP($CZ341,'CMG. HID. MEDIA'!$A$5:$CA$317,K$319,FALSE)</f>
        <v>42.886647782868366</v>
      </c>
      <c r="L341" s="212">
        <f>VLOOKUP($CZ341,'CMG. HID. MEDIA'!$A$5:$CA$317,L$319,FALSE)</f>
        <v>35.51926572312572</v>
      </c>
      <c r="M341" s="212">
        <f>VLOOKUP($CZ341,'CMG. HID. MEDIA'!$A$5:$CA$317,M$319,FALSE)</f>
        <v>35.27350960923016</v>
      </c>
      <c r="N341" s="212">
        <f>VLOOKUP($CZ341,'CMG. HID. MEDIA'!$A$5:$CA$317,N$319,FALSE)</f>
        <v>33.314235999355347</v>
      </c>
      <c r="O341" s="212">
        <f>VLOOKUP($CZ341,'CMG. HID. MEDIA'!$A$5:$CA$317,O$319,FALSE)</f>
        <v>32.697679203772289</v>
      </c>
      <c r="P341" s="212">
        <f>VLOOKUP($CZ341,'CMG. HID. MEDIA'!$A$5:$CA$317,P$319,FALSE)</f>
        <v>36.388211596332937</v>
      </c>
      <c r="Q341" s="212">
        <f>VLOOKUP($CZ341,'CMG. HID. MEDIA'!$A$5:$CA$317,Q$319,FALSE)</f>
        <v>38.307488847098881</v>
      </c>
      <c r="R341" s="212">
        <f>VLOOKUP($CZ341,'CMG. HID. MEDIA'!$A$5:$CA$317,R$319,FALSE)</f>
        <v>37.988420092454412</v>
      </c>
      <c r="S341" s="212">
        <f>VLOOKUP($CZ341,'CMG. HID. MEDIA'!$A$5:$CA$317,S$319,FALSE)</f>
        <v>35.945435393205706</v>
      </c>
      <c r="T341" s="212">
        <f>VLOOKUP($CZ341,'CMG. HID. MEDIA'!$A$5:$CA$317,T$319,FALSE)</f>
        <v>33.994577574110458</v>
      </c>
      <c r="U341" s="212">
        <f>VLOOKUP($CZ341,'CMG. HID. MEDIA'!$A$5:$CA$317,U$319,FALSE)</f>
        <v>39.65429544510269</v>
      </c>
      <c r="V341" s="212">
        <f>VLOOKUP($CZ341,'CMG. HID. MEDIA'!$A$5:$CA$317,V$319,FALSE)</f>
        <v>35.648205962445068</v>
      </c>
      <c r="W341" s="212">
        <f>VLOOKUP($CZ341,'CMG. HID. MEDIA'!$A$5:$CA$317,W$319,FALSE)</f>
        <v>35.426964079446051</v>
      </c>
      <c r="X341" s="212">
        <f>VLOOKUP($CZ341,'CMG. HID. MEDIA'!$A$5:$CA$317,X$319,FALSE)</f>
        <v>32.840644205801162</v>
      </c>
      <c r="Y341" s="212">
        <f>VLOOKUP($CZ341,'CMG. HID. MEDIA'!$A$5:$CA$317,Y$319,FALSE)</f>
        <v>30.701506734907273</v>
      </c>
      <c r="Z341" s="212">
        <f>VLOOKUP($CZ341,'CMG. HID. MEDIA'!$A$5:$CA$317,Z$319,FALSE)</f>
        <v>35.793604165124485</v>
      </c>
      <c r="AA341" s="212">
        <f>VLOOKUP($CZ341,'CMG. HID. MEDIA'!$A$5:$CA$317,AA$319,FALSE)</f>
        <v>34.444511234113982</v>
      </c>
      <c r="AB341" s="212">
        <f>VLOOKUP($CZ341,'CMG. HID. MEDIA'!$A$5:$CA$317,AB$319,FALSE)</f>
        <v>34.076741853172344</v>
      </c>
      <c r="AC341" s="212">
        <f>VLOOKUP($CZ341,'CMG. HID. MEDIA'!$A$5:$CA$317,AC$319,FALSE)</f>
        <v>31.689139551442626</v>
      </c>
      <c r="AD341" s="212">
        <f>VLOOKUP($CZ341,'CMG. HID. MEDIA'!$A$5:$CA$317,AD$319,FALSE)</f>
        <v>29.051248783447154</v>
      </c>
      <c r="AE341" s="212">
        <f>VLOOKUP($CZ341,'CMG. HID. MEDIA'!$A$5:$CA$317,AE$319,FALSE)</f>
        <v>35.112227996548995</v>
      </c>
      <c r="AF341" s="212">
        <f>VLOOKUP($CZ341,'CMG. HID. MEDIA'!$A$5:$CA$317,AF$319,FALSE)</f>
        <v>33.424137839519467</v>
      </c>
      <c r="AG341" s="212">
        <f>VLOOKUP($CZ341,'CMG. HID. MEDIA'!$A$5:$CA$317,AG$319,FALSE)</f>
        <v>33.165906844901563</v>
      </c>
      <c r="AH341" s="212">
        <f>VLOOKUP($CZ341,'CMG. HID. MEDIA'!$A$5:$CA$317,AH$319,FALSE)</f>
        <v>29.617303178347512</v>
      </c>
      <c r="AI341" s="212">
        <f>VLOOKUP($CZ341,'CMG. HID. MEDIA'!$A$5:$CA$317,AI$319,FALSE)</f>
        <v>27.038785127088612</v>
      </c>
      <c r="AJ341" s="212">
        <f>VLOOKUP($CZ341,'CMG. HID. MEDIA'!$A$5:$CA$317,AJ$319,FALSE)</f>
        <v>33.802130814629919</v>
      </c>
      <c r="AK341" s="212">
        <f>VLOOKUP($CZ341,'CMG. HID. MEDIA'!$A$5:$CA$317,AK$319,FALSE)</f>
        <v>34.102828129973332</v>
      </c>
      <c r="AL341" s="127">
        <f>VLOOKUP($CZ341,'CMG. HID. MEDIA'!$A$5:$CA$317,AL$319,FALSE)</f>
        <v>33.876564478959452</v>
      </c>
      <c r="AM341" s="127">
        <f>VLOOKUP($CZ341,'CMG. HID. MEDIA'!$A$5:$CA$317,AM$319,FALSE)</f>
        <v>29.522798212547674</v>
      </c>
      <c r="AN341" s="127">
        <f>VLOOKUP($CZ341,'CMG. HID. MEDIA'!$A$5:$CA$317,AN$319,FALSE)</f>
        <v>22.909524128774326</v>
      </c>
      <c r="AO341" s="127">
        <f>VLOOKUP($CZ341,'CMG. HID. MEDIA'!$A$5:$CA$317,AO$319,FALSE)</f>
        <v>34.552375645765849</v>
      </c>
      <c r="AP341" s="127">
        <f>VLOOKUP($CZ341,'CMG. HID. MEDIA'!$A$5:$CA$317,AP$319,FALSE)</f>
        <v>34.083329226512319</v>
      </c>
      <c r="AQ341" s="127">
        <f>VLOOKUP($CZ341,'CMG. HID. MEDIA'!$A$5:$CA$317,AQ$319,FALSE)</f>
        <v>33.987279437794179</v>
      </c>
      <c r="AR341" s="127">
        <f>VLOOKUP($CZ341,'CMG. HID. MEDIA'!$A$5:$CA$317,AR$319,FALSE)</f>
        <v>30.646195700861579</v>
      </c>
      <c r="AS341" s="127">
        <f>VLOOKUP($CZ341,'CMG. HID. MEDIA'!$A$5:$CA$317,AS$319,FALSE)</f>
        <v>27.003208181082467</v>
      </c>
      <c r="AT341" s="127">
        <f>VLOOKUP($CZ341,'CMG. HID. MEDIA'!$A$5:$CA$317,AT$319,FALSE)</f>
        <v>34.37356762424595</v>
      </c>
      <c r="AU341" s="127">
        <f>VLOOKUP($CZ341,'CMG. HID. MEDIA'!$A$5:$CA$317,AU$319,FALSE)</f>
        <v>34.943745567287792</v>
      </c>
      <c r="AV341" s="127">
        <f>VLOOKUP($CZ341,'CMG. HID. MEDIA'!$A$5:$CA$317,AV$319,FALSE)</f>
        <v>34.81720568434077</v>
      </c>
      <c r="AW341" s="127">
        <f>VLOOKUP($CZ341,'CMG. HID. MEDIA'!$A$5:$CA$317,AW$319,FALSE)</f>
        <v>32.222455326459055</v>
      </c>
      <c r="AX341" s="127">
        <f>VLOOKUP($CZ341,'CMG. HID. MEDIA'!$A$5:$CA$317,AX$319,FALSE)</f>
        <v>27.876039472928987</v>
      </c>
      <c r="AY341" s="127">
        <f>VLOOKUP($CZ341,'CMG. HID. MEDIA'!$A$5:$CA$317,AY$319,FALSE)</f>
        <v>35.390563594451109</v>
      </c>
      <c r="AZ341" s="127">
        <f>VLOOKUP($CZ341,'CMG. HID. MEDIA'!$A$5:$CA$317,AZ$319,FALSE)</f>
        <v>35.958379468674245</v>
      </c>
      <c r="BA341" s="127">
        <f>VLOOKUP($CZ341,'CMG. HID. MEDIA'!$A$5:$CA$317,BA$319,FALSE)</f>
        <v>35.850458394519258</v>
      </c>
      <c r="BB341" s="127">
        <f>VLOOKUP($CZ341,'CMG. HID. MEDIA'!$A$5:$CA$317,BB$319,FALSE)</f>
        <v>33.168212135837372</v>
      </c>
      <c r="BC341" s="127">
        <f>VLOOKUP($CZ341,'CMG. HID. MEDIA'!$A$5:$CA$317,BC$319,FALSE)</f>
        <v>29.595036895050928</v>
      </c>
      <c r="BD341" s="127">
        <f>VLOOKUP($CZ341,'CMG. HID. MEDIA'!$A$5:$CA$317,BD$319,FALSE)</f>
        <v>36.782962590815714</v>
      </c>
      <c r="BE341" s="127">
        <f>VLOOKUP($CZ341,'CMG. HID. MEDIA'!$A$5:$CA$317,BE$319,FALSE)</f>
        <v>37.243773701647761</v>
      </c>
      <c r="BF341" s="127">
        <f>VLOOKUP($CZ341,'CMG. HID. MEDIA'!$A$5:$CA$317,BF$319,FALSE)</f>
        <v>37.087894629015246</v>
      </c>
      <c r="BG341" s="127">
        <f>VLOOKUP($CZ341,'CMG. HID. MEDIA'!$A$5:$CA$317,BG$319,FALSE)</f>
        <v>34.395660617724417</v>
      </c>
      <c r="BH341" s="127">
        <f>VLOOKUP($CZ341,'CMG. HID. MEDIA'!$A$5:$CA$317,BH$319,FALSE)</f>
        <v>31.911769033686085</v>
      </c>
      <c r="BI341" s="127">
        <f>VLOOKUP($CZ341,'CMG. HID. MEDIA'!$A$5:$CA$317,BI$319,FALSE)</f>
        <v>37.69332593709629</v>
      </c>
      <c r="BJ341" s="127">
        <f>VLOOKUP($CZ341,'CMG. HID. MEDIA'!$A$5:$CA$317,BJ$319,FALSE)</f>
        <v>0</v>
      </c>
      <c r="BK341" s="127">
        <f>VLOOKUP($CZ341,'CMG. HID. MEDIA'!$A$5:$CA$317,BK$319,FALSE)</f>
        <v>0</v>
      </c>
      <c r="BL341" s="127">
        <f>VLOOKUP($CZ341,'CMG. HID. MEDIA'!$A$5:$CA$317,BL$319,FALSE)</f>
        <v>0</v>
      </c>
      <c r="BM341" s="127">
        <f>VLOOKUP($CZ341,'CMG. HID. MEDIA'!$A$5:$CA$317,BM$319,FALSE)</f>
        <v>0</v>
      </c>
      <c r="BN341" s="127">
        <f>VLOOKUP($CZ341,'CMG. HID. MEDIA'!$A$5:$CA$317,BN$319,FALSE)</f>
        <v>0</v>
      </c>
      <c r="BO341" s="127">
        <f>VLOOKUP($CZ341,'CMG. HID. MEDIA'!$A$5:$CA$317,BO$319,FALSE)</f>
        <v>0</v>
      </c>
      <c r="BP341" s="127">
        <f>VLOOKUP($CZ341,'CMG. HID. MEDIA'!$A$5:$CA$317,BP$319,FALSE)</f>
        <v>0</v>
      </c>
      <c r="BQ341" s="127">
        <f>VLOOKUP($CZ341,'CMG. HID. MEDIA'!$A$5:$CA$317,BQ$319,FALSE)</f>
        <v>0</v>
      </c>
      <c r="BR341" s="127">
        <f>VLOOKUP($CZ341,'CMG. HID. MEDIA'!$A$5:$CA$317,BR$319,FALSE)</f>
        <v>0</v>
      </c>
      <c r="BS341" s="127">
        <f>VLOOKUP($CZ341,'CMG. HID. MEDIA'!$A$5:$CA$317,BS$319,FALSE)</f>
        <v>0</v>
      </c>
      <c r="BT341" s="127">
        <f>VLOOKUP($CZ341,'CMG. HID. MEDIA'!$A$5:$CA$317,BT$319,FALSE)</f>
        <v>0</v>
      </c>
      <c r="BU341" s="127">
        <f>VLOOKUP($CZ341,'CMG. HID. MEDIA'!$A$5:$CA$317,BU$319,FALSE)</f>
        <v>0</v>
      </c>
      <c r="BV341" s="127">
        <f>VLOOKUP($CZ341,'CMG. HID. MEDIA'!$A$5:$CA$317,BV$319,FALSE)</f>
        <v>0</v>
      </c>
      <c r="BW341" s="127">
        <f>VLOOKUP($CZ341,'CMG. HID. MEDIA'!$A$5:$CA$317,BW$319,FALSE)</f>
        <v>0</v>
      </c>
      <c r="BX341" s="127">
        <f>VLOOKUP($CZ341,'CMG. HID. MEDIA'!$A$5:$CA$317,BX$319,FALSE)</f>
        <v>0</v>
      </c>
      <c r="BY341" s="127">
        <f>VLOOKUP($CZ341,'CMG. HID. MEDIA'!$A$5:$CA$317,BY$319,FALSE)</f>
        <v>0</v>
      </c>
      <c r="BZ341" s="127">
        <f>VLOOKUP($CZ341,'CMG. HID. MEDIA'!$A$5:$CA$317,BZ$319,FALSE)</f>
        <v>0</v>
      </c>
      <c r="CA341" s="127">
        <f>VLOOKUP($CZ341,'CMG. HID. MEDIA'!$A$5:$CA$317,CA$319,FALSE)</f>
        <v>0</v>
      </c>
      <c r="CB341" s="127" t="e">
        <f>VLOOKUP($CZ341,'CMG. HID. MEDIA'!$A$5:$CA$317,CB$319,FALSE)</f>
        <v>#REF!</v>
      </c>
      <c r="CC341" s="127" t="e">
        <f>VLOOKUP($CZ341,'CMG. HID. MEDIA'!$A$5:$CA$317,CC$319,FALSE)</f>
        <v>#REF!</v>
      </c>
      <c r="CD341" s="127" t="e">
        <f>VLOOKUP($CZ341,'CMG. HID. MEDIA'!$A$5:$CA$317,CD$319,FALSE)</f>
        <v>#REF!</v>
      </c>
      <c r="CE341" s="127" t="e">
        <f>VLOOKUP($CZ341,'CMG. HID. MEDIA'!$A$5:$CA$317,CE$319,FALSE)</f>
        <v>#REF!</v>
      </c>
      <c r="CF341" s="127" t="e">
        <f>VLOOKUP($CZ341,'CMG. HID. MEDIA'!$A$5:$CA$317,CF$319,FALSE)</f>
        <v>#REF!</v>
      </c>
      <c r="CG341" s="127" t="e">
        <f>VLOOKUP($CZ341,'CMG. HID. MEDIA'!$A$5:$CA$317,CG$319,FALSE)</f>
        <v>#REF!</v>
      </c>
      <c r="CH341" s="127" t="e">
        <f>VLOOKUP($CZ341,'CMG. HID. MEDIA'!$A$5:$CA$317,CH$319,FALSE)</f>
        <v>#REF!</v>
      </c>
      <c r="CI341" s="127" t="e">
        <f>VLOOKUP($CZ341,'CMG. HID. MEDIA'!$A$5:$CA$317,CI$319,FALSE)</f>
        <v>#REF!</v>
      </c>
      <c r="CJ341" s="127" t="e">
        <f>VLOOKUP($CZ341,'CMG. HID. MEDIA'!$A$5:$CA$317,CJ$319,FALSE)</f>
        <v>#REF!</v>
      </c>
      <c r="CK341" s="127" t="e">
        <f>VLOOKUP($CZ341,'CMG. HID. MEDIA'!$A$5:$CA$317,CK$319,FALSE)</f>
        <v>#REF!</v>
      </c>
      <c r="CL341" s="127" t="e">
        <f>VLOOKUP($CZ341,'CMG. HID. MEDIA'!$A$5:$CA$317,CL$319,FALSE)</f>
        <v>#REF!</v>
      </c>
      <c r="CM341" s="127" t="e">
        <f>VLOOKUP($CZ341,'CMG. HID. MEDIA'!$A$5:$CA$317,CM$319,FALSE)</f>
        <v>#REF!</v>
      </c>
      <c r="CN341" s="127" t="e">
        <f>VLOOKUP($CZ341,'CMG. HID. MEDIA'!$A$5:$CA$317,CN$319,FALSE)</f>
        <v>#REF!</v>
      </c>
      <c r="CO341" s="127" t="e">
        <f>VLOOKUP($CZ341,'CMG. HID. MEDIA'!$A$5:$CA$317,CO$319,FALSE)</f>
        <v>#REF!</v>
      </c>
      <c r="CP341" s="127" t="e">
        <f>VLOOKUP($CZ341,'CMG. HID. MEDIA'!$A$5:$CA$317,CP$319,FALSE)</f>
        <v>#REF!</v>
      </c>
      <c r="CQ341" s="127" t="e">
        <f>VLOOKUP($CZ341,'CMG. HID. MEDIA'!$A$5:$CA$317,CQ$319,FALSE)</f>
        <v>#REF!</v>
      </c>
      <c r="CR341" s="127" t="e">
        <f>VLOOKUP($CZ341,'CMG. HID. MEDIA'!$A$5:$CA$317,CR$319,FALSE)</f>
        <v>#REF!</v>
      </c>
      <c r="CS341" s="127" t="e">
        <f>VLOOKUP($CZ341,'CMG. HID. MEDIA'!$A$5:$CA$317,CS$319,FALSE)</f>
        <v>#REF!</v>
      </c>
      <c r="CT341" s="127" t="e">
        <f>VLOOKUP($CZ341,'CMG. HID. MEDIA'!$A$5:$CA$317,CT$319,FALSE)</f>
        <v>#REF!</v>
      </c>
      <c r="CU341" s="127" t="e">
        <f>VLOOKUP($CZ341,'CMG. HID. MEDIA'!$A$5:$CA$317,CU$319,FALSE)</f>
        <v>#REF!</v>
      </c>
      <c r="CV341" s="127" t="e">
        <f>VLOOKUP($CZ341,'CMG. HID. MEDIA'!$A$5:$CA$317,CV$319,FALSE)</f>
        <v>#REF!</v>
      </c>
      <c r="CW341" s="127" t="e">
        <f>VLOOKUP($CZ341,'CMG. HID. MEDIA'!$A$5:$CA$317,CW$319,FALSE)</f>
        <v>#REF!</v>
      </c>
      <c r="CX341" s="127" t="e">
        <f>VLOOKUP($CZ341,'CMG. HID. MEDIA'!$A$5:$CA$317,CX$319,FALSE)</f>
        <v>#REF!</v>
      </c>
      <c r="CY341" s="127" t="e">
        <f>VLOOKUP($CZ341,'CMG. HID. MEDIA'!$A$5:$CA$317,CY$319,FALSE)</f>
        <v>#REF!</v>
      </c>
      <c r="CZ341" s="165" t="s">
        <v>1663</v>
      </c>
    </row>
    <row r="342" spans="1:104" x14ac:dyDescent="0.25">
      <c r="A342" s="127" t="str">
        <f>CZ342&amp;" - "&amp;"HUMEDA"</f>
        <v>DAlmagro220 - HUMEDA</v>
      </c>
      <c r="B342" s="212">
        <f>VLOOKUP($CZ342,'CMG. HID. HUMEDA'!$A$5:$BZ$320,B$319,FALSE)</f>
        <v>52.031116182657215</v>
      </c>
      <c r="C342" s="212">
        <f>VLOOKUP($CZ342,'CMG. HID. HUMEDA'!$A$5:$BZ$320,C$319,FALSE)</f>
        <v>50.889830365200467</v>
      </c>
      <c r="D342" s="212">
        <f>VLOOKUP($CZ342,'CMG. HID. HUMEDA'!$A$5:$BZ$320,D$319,FALSE)</f>
        <v>48.012707187990436</v>
      </c>
      <c r="E342" s="212">
        <f>VLOOKUP($CZ342,'CMG. HID. HUMEDA'!$A$5:$BZ$320,E$319,FALSE)</f>
        <v>46.242502933507694</v>
      </c>
      <c r="F342" s="212">
        <f>VLOOKUP($CZ342,'CMG. HID. HUMEDA'!$A$5:$BZ$320,F$319,FALSE)</f>
        <v>53.12378868764884</v>
      </c>
      <c r="G342" s="212">
        <f>VLOOKUP($CZ342,'CMG. HID. HUMEDA'!$A$5:$BZ$320,G$319,FALSE)</f>
        <v>38.864832740844598</v>
      </c>
      <c r="H342" s="212">
        <f>VLOOKUP($CZ342,'CMG. HID. HUMEDA'!$A$5:$BZ$320,H$319,FALSE)</f>
        <v>38.198439072501998</v>
      </c>
      <c r="I342" s="212">
        <f>VLOOKUP($CZ342,'CMG. HID. HUMEDA'!$A$5:$BZ$320,I$319,FALSE)</f>
        <v>36.366776972238178</v>
      </c>
      <c r="J342" s="212">
        <f>VLOOKUP($CZ342,'CMG. HID. HUMEDA'!$A$5:$BZ$320,J$319,FALSE)</f>
        <v>36.043189151998433</v>
      </c>
      <c r="K342" s="212">
        <f>VLOOKUP($CZ342,'CMG. HID. HUMEDA'!$A$5:$BZ$320,K$319,FALSE)</f>
        <v>40.954515785567509</v>
      </c>
      <c r="L342" s="212">
        <f>VLOOKUP($CZ342,'CMG. HID. HUMEDA'!$A$5:$BZ$320,L$319,FALSE)</f>
        <v>34.318459937270333</v>
      </c>
      <c r="M342" s="212">
        <f>VLOOKUP($CZ342,'CMG. HID. HUMEDA'!$A$5:$BZ$320,M$319,FALSE)</f>
        <v>33.82475987090303</v>
      </c>
      <c r="N342" s="212">
        <f>VLOOKUP($CZ342,'CMG. HID. HUMEDA'!$A$5:$BZ$320,N$319,FALSE)</f>
        <v>32.176307870707042</v>
      </c>
      <c r="O342" s="212">
        <f>VLOOKUP($CZ342,'CMG. HID. HUMEDA'!$A$5:$BZ$320,O$319,FALSE)</f>
        <v>31.532926512153526</v>
      </c>
      <c r="P342" s="212">
        <f>VLOOKUP($CZ342,'CMG. HID. HUMEDA'!$A$5:$BZ$320,P$319,FALSE)</f>
        <v>35.332599986774291</v>
      </c>
      <c r="Q342" s="212">
        <f>VLOOKUP($CZ342,'CMG. HID. HUMEDA'!$A$5:$BZ$320,Q$319,FALSE)</f>
        <v>36.741909225679805</v>
      </c>
      <c r="R342" s="212">
        <f>VLOOKUP($CZ342,'CMG. HID. HUMEDA'!$A$5:$BZ$320,R$319,FALSE)</f>
        <v>36.608116041204092</v>
      </c>
      <c r="S342" s="212">
        <f>VLOOKUP($CZ342,'CMG. HID. HUMEDA'!$A$5:$BZ$320,S$319,FALSE)</f>
        <v>34.391012770372797</v>
      </c>
      <c r="T342" s="212">
        <f>VLOOKUP($CZ342,'CMG. HID. HUMEDA'!$A$5:$BZ$320,T$319,FALSE)</f>
        <v>32.849034102780344</v>
      </c>
      <c r="U342" s="212">
        <f>VLOOKUP($CZ342,'CMG. HID. HUMEDA'!$A$5:$BZ$320,U$319,FALSE)</f>
        <v>37.553538766950574</v>
      </c>
      <c r="V342" s="212">
        <f>VLOOKUP($CZ342,'CMG. HID. HUMEDA'!$A$5:$BZ$320,V$319,FALSE)</f>
        <v>34.165221732315196</v>
      </c>
      <c r="W342" s="212">
        <f>VLOOKUP($CZ342,'CMG. HID. HUMEDA'!$A$5:$BZ$320,W$319,FALSE)</f>
        <v>34.11987465581079</v>
      </c>
      <c r="X342" s="212">
        <f>VLOOKUP($CZ342,'CMG. HID. HUMEDA'!$A$5:$BZ$320,X$319,FALSE)</f>
        <v>31.839648055767171</v>
      </c>
      <c r="Y342" s="212">
        <f>VLOOKUP($CZ342,'CMG. HID. HUMEDA'!$A$5:$BZ$320,Y$319,FALSE)</f>
        <v>29.86433173738375</v>
      </c>
      <c r="Z342" s="212">
        <f>VLOOKUP($CZ342,'CMG. HID. HUMEDA'!$A$5:$BZ$320,Z$319,FALSE)</f>
        <v>34.45740864115281</v>
      </c>
      <c r="AA342" s="212">
        <f>VLOOKUP($CZ342,'CMG. HID. HUMEDA'!$A$5:$BZ$320,AA$319,FALSE)</f>
        <v>33.805331036132522</v>
      </c>
      <c r="AB342" s="212">
        <f>VLOOKUP($CZ342,'CMG. HID. HUMEDA'!$A$5:$BZ$320,AB$319,FALSE)</f>
        <v>33.513414371951924</v>
      </c>
      <c r="AC342" s="212">
        <f>VLOOKUP($CZ342,'CMG. HID. HUMEDA'!$A$5:$BZ$320,AC$319,FALSE)</f>
        <v>30.704175203214717</v>
      </c>
      <c r="AD342" s="212">
        <f>VLOOKUP($CZ342,'CMG. HID. HUMEDA'!$A$5:$BZ$320,AD$319,FALSE)</f>
        <v>27.950047606694106</v>
      </c>
      <c r="AE342" s="212">
        <f>VLOOKUP($CZ342,'CMG. HID. HUMEDA'!$A$5:$BZ$320,AE$319,FALSE)</f>
        <v>34.718768014229617</v>
      </c>
      <c r="AF342" s="212">
        <f>VLOOKUP($CZ342,'CMG. HID. HUMEDA'!$A$5:$BZ$320,AF$319,FALSE)</f>
        <v>32.898916619239856</v>
      </c>
      <c r="AG342" s="212">
        <f>VLOOKUP($CZ342,'CMG. HID. HUMEDA'!$A$5:$BZ$320,AG$319,FALSE)</f>
        <v>32.622075589770596</v>
      </c>
      <c r="AH342" s="212">
        <f>VLOOKUP($CZ342,'CMG. HID. HUMEDA'!$A$5:$BZ$320,AH$319,FALSE)</f>
        <v>27.952671597995781</v>
      </c>
      <c r="AI342" s="212">
        <f>VLOOKUP($CZ342,'CMG. HID. HUMEDA'!$A$5:$BZ$320,AI$319,FALSE)</f>
        <v>0</v>
      </c>
      <c r="AJ342" s="212">
        <f>VLOOKUP($CZ342,'CMG. HID. HUMEDA'!$A$5:$BZ$320,AJ$319,FALSE)</f>
        <v>34.327800176152827</v>
      </c>
      <c r="AK342" s="212">
        <f>VLOOKUP($CZ342,'CMG. HID. HUMEDA'!$A$5:$BZ$320,AK$319,FALSE)</f>
        <v>34.155948540790902</v>
      </c>
      <c r="AL342" s="127">
        <f>VLOOKUP($CZ342,'CMG. HID. HUMEDA'!$A$5:$BZ$320,AL$319,FALSE)</f>
        <v>33.64183212512971</v>
      </c>
      <c r="AM342" s="127">
        <f>VLOOKUP($CZ342,'CMG. HID. HUMEDA'!$A$5:$BZ$320,AM$319,FALSE)</f>
        <v>27.331317382165427</v>
      </c>
      <c r="AN342" s="127">
        <f>VLOOKUP($CZ342,'CMG. HID. HUMEDA'!$A$5:$BZ$320,AN$319,FALSE)</f>
        <v>0</v>
      </c>
      <c r="AO342" s="127">
        <f>VLOOKUP($CZ342,'CMG. HID. HUMEDA'!$A$5:$BZ$320,AO$319,FALSE)</f>
        <v>35.086628693271663</v>
      </c>
      <c r="AP342" s="127">
        <f>VLOOKUP($CZ342,'CMG. HID. HUMEDA'!$A$5:$BZ$320,AP$319,FALSE)</f>
        <v>33.736454749245148</v>
      </c>
      <c r="AQ342" s="127">
        <f>VLOOKUP($CZ342,'CMG. HID. HUMEDA'!$A$5:$BZ$320,AQ$319,FALSE)</f>
        <v>33.178033852971637</v>
      </c>
      <c r="AR342" s="127">
        <f>VLOOKUP($CZ342,'CMG. HID. HUMEDA'!$A$5:$BZ$320,AR$319,FALSE)</f>
        <v>28.95307545410347</v>
      </c>
      <c r="AS342" s="127">
        <f>VLOOKUP($CZ342,'CMG. HID. HUMEDA'!$A$5:$BZ$320,AS$319,FALSE)</f>
        <v>17.677728202251899</v>
      </c>
      <c r="AT342" s="127">
        <f>VLOOKUP($CZ342,'CMG. HID. HUMEDA'!$A$5:$BZ$320,AT$319,FALSE)</f>
        <v>34.208193070875836</v>
      </c>
      <c r="AU342" s="127">
        <f>VLOOKUP($CZ342,'CMG. HID. HUMEDA'!$A$5:$BZ$320,AU$319,FALSE)</f>
        <v>34.572102574876986</v>
      </c>
      <c r="AV342" s="127">
        <f>VLOOKUP($CZ342,'CMG. HID. HUMEDA'!$A$5:$BZ$320,AV$319,FALSE)</f>
        <v>34.419515190387813</v>
      </c>
      <c r="AW342" s="127">
        <f>VLOOKUP($CZ342,'CMG. HID. HUMEDA'!$A$5:$BZ$320,AW$319,FALSE)</f>
        <v>31.490248625159111</v>
      </c>
      <c r="AX342" s="127">
        <f>VLOOKUP($CZ342,'CMG. HID. HUMEDA'!$A$5:$BZ$320,AX$319,FALSE)</f>
        <v>27.600391383848407</v>
      </c>
      <c r="AY342" s="127">
        <f>VLOOKUP($CZ342,'CMG. HID. HUMEDA'!$A$5:$BZ$320,AY$319,FALSE)</f>
        <v>34.855841627530758</v>
      </c>
      <c r="AZ342" s="127">
        <f>VLOOKUP($CZ342,'CMG. HID. HUMEDA'!$A$5:$BZ$320,AZ$319,FALSE)</f>
        <v>35.549533325809911</v>
      </c>
      <c r="BA342" s="127">
        <f>VLOOKUP($CZ342,'CMG. HID. HUMEDA'!$A$5:$BZ$320,BA$319,FALSE)</f>
        <v>35.40314333792346</v>
      </c>
      <c r="BB342" s="127">
        <f>VLOOKUP($CZ342,'CMG. HID. HUMEDA'!$A$5:$BZ$320,BB$319,FALSE)</f>
        <v>32.666099793687586</v>
      </c>
      <c r="BC342" s="127">
        <f>VLOOKUP($CZ342,'CMG. HID. HUMEDA'!$A$5:$BZ$320,BC$319,FALSE)</f>
        <v>29.230005144086807</v>
      </c>
      <c r="BD342" s="127">
        <f>VLOOKUP($CZ342,'CMG. HID. HUMEDA'!$A$5:$BZ$320,BD$319,FALSE)</f>
        <v>36.339673655787067</v>
      </c>
      <c r="BE342" s="127">
        <f>VLOOKUP($CZ342,'CMG. HID. HUMEDA'!$A$5:$BZ$320,BE$319,FALSE)</f>
        <v>35.783176865524283</v>
      </c>
      <c r="BF342" s="127">
        <f>VLOOKUP($CZ342,'CMG. HID. HUMEDA'!$A$5:$BZ$320,BF$319,FALSE)</f>
        <v>35.553118259513511</v>
      </c>
      <c r="BG342" s="127">
        <f>VLOOKUP($CZ342,'CMG. HID. HUMEDA'!$A$5:$BZ$320,BG$319,FALSE)</f>
        <v>33.245010732338912</v>
      </c>
      <c r="BH342" s="127">
        <f>VLOOKUP($CZ342,'CMG. HID. HUMEDA'!$A$5:$BZ$320,BH$319,FALSE)</f>
        <v>30.552857680660075</v>
      </c>
      <c r="BI342" s="127">
        <f>VLOOKUP($CZ342,'CMG. HID. HUMEDA'!$A$5:$BZ$320,BI$319,FALSE)</f>
        <v>36.086587201733856</v>
      </c>
      <c r="BJ342" s="127">
        <f>VLOOKUP($CZ342,'CMG. HID. HUMEDA'!$A$5:$BZ$320,BJ$319,FALSE)</f>
        <v>0</v>
      </c>
      <c r="BK342" s="127">
        <f>VLOOKUP($CZ342,'CMG. HID. HUMEDA'!$A$5:$BZ$320,BK$319,FALSE)</f>
        <v>0</v>
      </c>
      <c r="BL342" s="127">
        <f>VLOOKUP($CZ342,'CMG. HID. HUMEDA'!$A$5:$BZ$320,BL$319,FALSE)</f>
        <v>0</v>
      </c>
      <c r="BM342" s="127">
        <f>VLOOKUP($CZ342,'CMG. HID. HUMEDA'!$A$5:$BZ$320,BM$319,FALSE)</f>
        <v>0</v>
      </c>
      <c r="BN342" s="127">
        <f>VLOOKUP($CZ342,'CMG. HID. HUMEDA'!$A$5:$BZ$320,BN$319,FALSE)</f>
        <v>0</v>
      </c>
      <c r="BO342" s="127">
        <f>VLOOKUP($CZ342,'CMG. HID. HUMEDA'!$A$5:$BZ$320,BO$319,FALSE)</f>
        <v>0</v>
      </c>
      <c r="BP342" s="127">
        <f>VLOOKUP($CZ342,'CMG. HID. HUMEDA'!$A$5:$BZ$320,BP$319,FALSE)</f>
        <v>0</v>
      </c>
      <c r="BQ342" s="127">
        <f>VLOOKUP($CZ342,'CMG. HID. HUMEDA'!$A$5:$BZ$320,BQ$319,FALSE)</f>
        <v>0</v>
      </c>
      <c r="BR342" s="127">
        <f>VLOOKUP($CZ342,'CMG. HID. HUMEDA'!$A$5:$BZ$320,BR$319,FALSE)</f>
        <v>0</v>
      </c>
      <c r="BS342" s="127">
        <f>VLOOKUP($CZ342,'CMG. HID. HUMEDA'!$A$5:$BZ$320,BS$319,FALSE)</f>
        <v>0</v>
      </c>
      <c r="BT342" s="127">
        <f>VLOOKUP($CZ342,'CMG. HID. HUMEDA'!$A$5:$BZ$320,BT$319,FALSE)</f>
        <v>0</v>
      </c>
      <c r="BU342" s="127">
        <f>VLOOKUP($CZ342,'CMG. HID. HUMEDA'!$A$5:$BZ$320,BU$319,FALSE)</f>
        <v>0</v>
      </c>
      <c r="BV342" s="127">
        <f>VLOOKUP($CZ342,'CMG. HID. HUMEDA'!$A$5:$BZ$320,BV$319,FALSE)</f>
        <v>0</v>
      </c>
      <c r="BW342" s="127">
        <f>VLOOKUP($CZ342,'CMG. HID. HUMEDA'!$A$5:$BZ$320,BW$319,FALSE)</f>
        <v>0</v>
      </c>
      <c r="BX342" s="127">
        <f>VLOOKUP($CZ342,'CMG. HID. HUMEDA'!$A$5:$BZ$320,BX$319,FALSE)</f>
        <v>0</v>
      </c>
      <c r="BY342" s="127">
        <f>VLOOKUP($CZ342,'CMG. HID. HUMEDA'!$A$5:$BZ$320,BY$319,FALSE)</f>
        <v>0</v>
      </c>
      <c r="BZ342" s="127">
        <f>VLOOKUP($CZ342,'CMG. HID. HUMEDA'!$A$5:$BZ$320,BZ$319,FALSE)</f>
        <v>0</v>
      </c>
      <c r="CA342" s="127" t="e">
        <f>VLOOKUP($CZ342,'CMG. HID. HUMEDA'!$A$5:$BZ$320,CA$319,FALSE)</f>
        <v>#REF!</v>
      </c>
      <c r="CB342" s="127" t="e">
        <f>VLOOKUP($CZ342,'CMG. HID. HUMEDA'!$A$5:$BZ$320,CB$319,FALSE)</f>
        <v>#REF!</v>
      </c>
      <c r="CC342" s="127" t="e">
        <f>VLOOKUP($CZ342,'CMG. HID. HUMEDA'!$A$5:$BZ$320,CC$319,FALSE)</f>
        <v>#REF!</v>
      </c>
      <c r="CD342" s="127" t="e">
        <f>VLOOKUP($CZ342,'CMG. HID. HUMEDA'!$A$5:$BZ$320,CD$319,FALSE)</f>
        <v>#REF!</v>
      </c>
      <c r="CE342" s="127" t="e">
        <f>VLOOKUP($CZ342,'CMG. HID. HUMEDA'!$A$5:$BZ$320,CE$319,FALSE)</f>
        <v>#REF!</v>
      </c>
      <c r="CF342" s="127" t="e">
        <f>VLOOKUP($CZ342,'CMG. HID. HUMEDA'!$A$5:$BZ$320,CF$319,FALSE)</f>
        <v>#REF!</v>
      </c>
      <c r="CG342" s="127" t="e">
        <f>VLOOKUP($CZ342,'CMG. HID. HUMEDA'!$A$5:$BZ$320,CG$319,FALSE)</f>
        <v>#REF!</v>
      </c>
      <c r="CH342" s="127" t="e">
        <f>VLOOKUP($CZ342,'CMG. HID. HUMEDA'!$A$5:$BZ$320,CH$319,FALSE)</f>
        <v>#REF!</v>
      </c>
      <c r="CI342" s="127" t="e">
        <f>VLOOKUP($CZ342,'CMG. HID. HUMEDA'!$A$5:$BZ$320,CI$319,FALSE)</f>
        <v>#REF!</v>
      </c>
      <c r="CJ342" s="127" t="e">
        <f>VLOOKUP($CZ342,'CMG. HID. HUMEDA'!$A$5:$BZ$320,CJ$319,FALSE)</f>
        <v>#REF!</v>
      </c>
      <c r="CK342" s="127" t="e">
        <f>VLOOKUP($CZ342,'CMG. HID. HUMEDA'!$A$5:$BZ$320,CK$319,FALSE)</f>
        <v>#REF!</v>
      </c>
      <c r="CL342" s="127" t="e">
        <f>VLOOKUP($CZ342,'CMG. HID. HUMEDA'!$A$5:$BZ$320,CL$319,FALSE)</f>
        <v>#REF!</v>
      </c>
      <c r="CM342" s="127" t="e">
        <f>VLOOKUP($CZ342,'CMG. HID. HUMEDA'!$A$5:$BZ$320,CM$319,FALSE)</f>
        <v>#REF!</v>
      </c>
      <c r="CN342" s="127" t="e">
        <f>VLOOKUP($CZ342,'CMG. HID. HUMEDA'!$A$5:$BZ$320,CN$319,FALSE)</f>
        <v>#REF!</v>
      </c>
      <c r="CO342" s="127" t="e">
        <f>VLOOKUP($CZ342,'CMG. HID. HUMEDA'!$A$5:$BZ$320,CO$319,FALSE)</f>
        <v>#REF!</v>
      </c>
      <c r="CP342" s="127" t="e">
        <f>VLOOKUP($CZ342,'CMG. HID. HUMEDA'!$A$5:$BZ$320,CP$319,FALSE)</f>
        <v>#REF!</v>
      </c>
      <c r="CQ342" s="127" t="e">
        <f>VLOOKUP($CZ342,'CMG. HID. HUMEDA'!$A$5:$BZ$320,CQ$319,FALSE)</f>
        <v>#REF!</v>
      </c>
      <c r="CR342" s="127" t="e">
        <f>VLOOKUP($CZ342,'CMG. HID. HUMEDA'!$A$5:$BZ$320,CR$319,FALSE)</f>
        <v>#REF!</v>
      </c>
      <c r="CS342" s="127" t="e">
        <f>VLOOKUP($CZ342,'CMG. HID. HUMEDA'!$A$5:$BZ$320,CS$319,FALSE)</f>
        <v>#REF!</v>
      </c>
      <c r="CT342" s="127" t="e">
        <f>VLOOKUP($CZ342,'CMG. HID. HUMEDA'!$A$5:$BZ$320,CT$319,FALSE)</f>
        <v>#REF!</v>
      </c>
      <c r="CU342" s="127" t="e">
        <f>VLOOKUP($CZ342,'CMG. HID. HUMEDA'!$A$5:$BZ$320,CU$319,FALSE)</f>
        <v>#REF!</v>
      </c>
      <c r="CV342" s="127" t="e">
        <f>VLOOKUP($CZ342,'CMG. HID. HUMEDA'!$A$5:$BZ$320,CV$319,FALSE)</f>
        <v>#REF!</v>
      </c>
      <c r="CW342" s="127" t="e">
        <f>VLOOKUP($CZ342,'CMG. HID. HUMEDA'!$A$5:$BZ$320,CW$319,FALSE)</f>
        <v>#REF!</v>
      </c>
      <c r="CX342" s="127" t="e">
        <f>VLOOKUP($CZ342,'CMG. HID. HUMEDA'!$A$5:$BZ$320,CX$319,FALSE)</f>
        <v>#REF!</v>
      </c>
      <c r="CY342" s="127" t="e">
        <f>VLOOKUP($CZ342,'CMG. HID. HUMEDA'!$A$5:$BZ$320,CY$319,FALSE)</f>
        <v>#REF!</v>
      </c>
      <c r="CZ342" s="165" t="s">
        <v>1663</v>
      </c>
    </row>
    <row r="344" spans="1:104" x14ac:dyDescent="0.25">
      <c r="A344" s="127" t="str">
        <f>CZ344&amp;" - "&amp;"SECA"</f>
        <v>Crucero220 - SECA</v>
      </c>
      <c r="B344" s="212">
        <f>VLOOKUP($CZ344,'CMG. HID. SECA'!$A$5:$BO$320,B$319,FALSE)</f>
        <v>51.566377493390604</v>
      </c>
      <c r="C344" s="212">
        <f>VLOOKUP($CZ344,'CMG. HID. SECA'!$A$5:$BO$320,C$319,FALSE)</f>
        <v>50.167436051826584</v>
      </c>
      <c r="D344" s="212">
        <f>VLOOKUP($CZ344,'CMG. HID. SECA'!$A$5:$BO$320,D$319,FALSE)</f>
        <v>48.155879899646649</v>
      </c>
      <c r="E344" s="212">
        <f>VLOOKUP($CZ344,'CMG. HID. SECA'!$A$5:$BO$320,E$319,FALSE)</f>
        <v>45.931860232317618</v>
      </c>
      <c r="F344" s="212">
        <f>VLOOKUP($CZ344,'CMG. HID. SECA'!$A$5:$BO$320,F$319,FALSE)</f>
        <v>52.893958469187019</v>
      </c>
      <c r="G344" s="212">
        <f>VLOOKUP($CZ344,'CMG. HID. SECA'!$A$5:$BO$320,G$319,FALSE)</f>
        <v>49.8665000955925</v>
      </c>
      <c r="H344" s="212">
        <f>VLOOKUP($CZ344,'CMG. HID. SECA'!$A$5:$BO$320,H$319,FALSE)</f>
        <v>48.151051013572967</v>
      </c>
      <c r="I344" s="212">
        <f>VLOOKUP($CZ344,'CMG. HID. SECA'!$A$5:$BO$320,I$319,FALSE)</f>
        <v>47.144513921814863</v>
      </c>
      <c r="J344" s="212">
        <f>VLOOKUP($CZ344,'CMG. HID. SECA'!$A$5:$BO$320,J$319,FALSE)</f>
        <v>45.005014052183007</v>
      </c>
      <c r="K344" s="212">
        <f>VLOOKUP($CZ344,'CMG. HID. SECA'!$A$5:$BO$320,K$319,FALSE)</f>
        <v>51.860083103687778</v>
      </c>
      <c r="L344" s="212">
        <f>VLOOKUP($CZ344,'CMG. HID. SECA'!$A$5:$BO$320,L$319,FALSE)</f>
        <v>37.410628571023999</v>
      </c>
      <c r="M344" s="212">
        <f>VLOOKUP($CZ344,'CMG. HID. SECA'!$A$5:$BO$320,M$319,FALSE)</f>
        <v>36.573250797819867</v>
      </c>
      <c r="N344" s="212">
        <f>VLOOKUP($CZ344,'CMG. HID. SECA'!$A$5:$BO$320,N$319,FALSE)</f>
        <v>35.341689181168164</v>
      </c>
      <c r="O344" s="212">
        <f>VLOOKUP($CZ344,'CMG. HID. SECA'!$A$5:$BO$320,O$319,FALSE)</f>
        <v>34.788319055307539</v>
      </c>
      <c r="P344" s="212">
        <f>VLOOKUP($CZ344,'CMG. HID. SECA'!$A$5:$BO$320,P$319,FALSE)</f>
        <v>38.029327566182069</v>
      </c>
      <c r="Q344" s="212">
        <f>VLOOKUP($CZ344,'CMG. HID. SECA'!$A$5:$BO$320,Q$319,FALSE)</f>
        <v>45.026528530836913</v>
      </c>
      <c r="R344" s="212">
        <f>VLOOKUP($CZ344,'CMG. HID. SECA'!$A$5:$BO$320,R$319,FALSE)</f>
        <v>44.318752695373632</v>
      </c>
      <c r="S344" s="212">
        <f>VLOOKUP($CZ344,'CMG. HID. SECA'!$A$5:$BO$320,S$319,FALSE)</f>
        <v>42.422293539132873</v>
      </c>
      <c r="T344" s="212">
        <f>VLOOKUP($CZ344,'CMG. HID. SECA'!$A$5:$BO$320,T$319,FALSE)</f>
        <v>36.451107787949113</v>
      </c>
      <c r="U344" s="212">
        <f>VLOOKUP($CZ344,'CMG. HID. SECA'!$A$5:$BO$320,U$319,FALSE)</f>
        <v>46.194970665558706</v>
      </c>
      <c r="V344" s="212">
        <f>VLOOKUP($CZ344,'CMG. HID. SECA'!$A$5:$BO$320,V$319,FALSE)</f>
        <v>36.818113823378638</v>
      </c>
      <c r="W344" s="212">
        <f>VLOOKUP($CZ344,'CMG. HID. SECA'!$A$5:$BO$320,W$319,FALSE)</f>
        <v>36.595972658420692</v>
      </c>
      <c r="X344" s="212">
        <f>VLOOKUP($CZ344,'CMG. HID. SECA'!$A$5:$BO$320,X$319,FALSE)</f>
        <v>34.78527826243662</v>
      </c>
      <c r="Y344" s="212">
        <f>VLOOKUP($CZ344,'CMG. HID. SECA'!$A$5:$BO$320,Y$319,FALSE)</f>
        <v>32.93</v>
      </c>
      <c r="Z344" s="212">
        <f>VLOOKUP($CZ344,'CMG. HID. SECA'!$A$5:$BO$320,Z$319,FALSE)</f>
        <v>37.333283055740623</v>
      </c>
      <c r="AA344" s="212">
        <f>VLOOKUP($CZ344,'CMG. HID. SECA'!$A$5:$BO$320,AA$319,FALSE)</f>
        <v>36.764270705573431</v>
      </c>
      <c r="AB344" s="212">
        <f>VLOOKUP($CZ344,'CMG. HID. SECA'!$A$5:$BO$320,AB$319,FALSE)</f>
        <v>36.581945993079707</v>
      </c>
      <c r="AC344" s="212">
        <f>VLOOKUP($CZ344,'CMG. HID. SECA'!$A$5:$BO$320,AC$319,FALSE)</f>
        <v>33.304261580558041</v>
      </c>
      <c r="AD344" s="212">
        <f>VLOOKUP($CZ344,'CMG. HID. SECA'!$A$5:$BO$320,AD$319,FALSE)</f>
        <v>31.983009751758772</v>
      </c>
      <c r="AE344" s="212">
        <f>VLOOKUP($CZ344,'CMG. HID. SECA'!$A$5:$BO$320,AE$319,FALSE)</f>
        <v>37.164944923208154</v>
      </c>
      <c r="AF344" s="212">
        <f>VLOOKUP($CZ344,'CMG. HID. SECA'!$A$5:$BO$320,AF$319,FALSE)</f>
        <v>35.709107614141345</v>
      </c>
      <c r="AG344" s="212">
        <f>VLOOKUP($CZ344,'CMG. HID. SECA'!$A$5:$BO$320,AG$319,FALSE)</f>
        <v>35.224620780991032</v>
      </c>
      <c r="AH344" s="212">
        <f>VLOOKUP($CZ344,'CMG. HID. SECA'!$A$5:$BO$320,AH$319,FALSE)</f>
        <v>32.775508738225142</v>
      </c>
      <c r="AI344" s="212">
        <f>VLOOKUP($CZ344,'CMG. HID. SECA'!$A$5:$BO$320,AI$319,FALSE)</f>
        <v>29.523693001107702</v>
      </c>
      <c r="AJ344" s="212">
        <f>VLOOKUP($CZ344,'CMG. HID. SECA'!$A$5:$BO$320,AJ$319,FALSE)</f>
        <v>35.882576456289677</v>
      </c>
      <c r="AK344" s="212">
        <f>VLOOKUP($CZ344,'CMG. HID. SECA'!$A$5:$BO$320,AK$319,FALSE)</f>
        <v>36.324406369702892</v>
      </c>
      <c r="AL344" s="127">
        <f>VLOOKUP($CZ344,'CMG. HID. SECA'!$A$5:$BO$320,AL$319,FALSE)</f>
        <v>35.732590571487364</v>
      </c>
      <c r="AM344" s="127">
        <f>VLOOKUP($CZ344,'CMG. HID. SECA'!$A$5:$BO$320,AM$319,FALSE)</f>
        <v>32.590000000000011</v>
      </c>
      <c r="AN344" s="127">
        <f>VLOOKUP($CZ344,'CMG. HID. SECA'!$A$5:$BO$320,AN$319,FALSE)</f>
        <v>28.780029602196613</v>
      </c>
      <c r="AO344" s="127">
        <f>VLOOKUP($CZ344,'CMG. HID. SECA'!$A$5:$BO$320,AO$319,FALSE)</f>
        <v>36.65695073092877</v>
      </c>
      <c r="AP344" s="127">
        <f>VLOOKUP($CZ344,'CMG. HID. SECA'!$A$5:$BO$320,AP$319,FALSE)</f>
        <v>35.994803179579954</v>
      </c>
      <c r="AQ344" s="127">
        <f>VLOOKUP($CZ344,'CMG. HID. SECA'!$A$5:$BO$320,AQ$319,FALSE)</f>
        <v>35.771454535654293</v>
      </c>
      <c r="AR344" s="127">
        <f>VLOOKUP($CZ344,'CMG. HID. SECA'!$A$5:$BO$320,AR$319,FALSE)</f>
        <v>32.608586321502862</v>
      </c>
      <c r="AS344" s="127">
        <f>VLOOKUP($CZ344,'CMG. HID. SECA'!$A$5:$BO$320,AS$319,FALSE)</f>
        <v>28.765970641261241</v>
      </c>
      <c r="AT344" s="127">
        <f>VLOOKUP($CZ344,'CMG. HID. SECA'!$A$5:$BO$320,AT$319,FALSE)</f>
        <v>36.095857284888737</v>
      </c>
      <c r="AU344" s="127">
        <f>VLOOKUP($CZ344,'CMG. HID. SECA'!$A$5:$BO$320,AU$319,FALSE)</f>
        <v>37.661556041690915</v>
      </c>
      <c r="AV344" s="127">
        <f>VLOOKUP($CZ344,'CMG. HID. SECA'!$A$5:$BO$320,AV$319,FALSE)</f>
        <v>37.405127021240467</v>
      </c>
      <c r="AW344" s="127">
        <f>VLOOKUP($CZ344,'CMG. HID. SECA'!$A$5:$BO$320,AW$319,FALSE)</f>
        <v>34.100245027290043</v>
      </c>
      <c r="AX344" s="127">
        <f>VLOOKUP($CZ344,'CMG. HID. SECA'!$A$5:$BO$320,AX$319,FALSE)</f>
        <v>29.692993821592861</v>
      </c>
      <c r="AY344" s="127">
        <f>VLOOKUP($CZ344,'CMG. HID. SECA'!$A$5:$BO$320,AY$319,FALSE)</f>
        <v>37.282435523823402</v>
      </c>
      <c r="AZ344" s="127">
        <f>VLOOKUP($CZ344,'CMG. HID. SECA'!$A$5:$BO$320,AZ$319,FALSE)</f>
        <v>38.767157819168681</v>
      </c>
      <c r="BA344" s="127">
        <f>VLOOKUP($CZ344,'CMG. HID. SECA'!$A$5:$BO$320,BA$319,FALSE)</f>
        <v>38.225759229314399</v>
      </c>
      <c r="BB344" s="127">
        <f>VLOOKUP($CZ344,'CMG. HID. SECA'!$A$5:$BO$320,BB$319,FALSE)</f>
        <v>34.652336823394904</v>
      </c>
      <c r="BC344" s="127">
        <f>VLOOKUP($CZ344,'CMG. HID. SECA'!$A$5:$BO$320,BC$319,FALSE)</f>
        <v>30.994321498442229</v>
      </c>
      <c r="BD344" s="127">
        <f>VLOOKUP($CZ344,'CMG. HID. SECA'!$A$5:$BO$320,BD$319,FALSE)</f>
        <v>38.92491016056578</v>
      </c>
      <c r="BE344" s="127">
        <f>VLOOKUP($CZ344,'CMG. HID. SECA'!$A$5:$BO$320,BE$319,FALSE)</f>
        <v>38.523761239221542</v>
      </c>
      <c r="BF344" s="127">
        <f>VLOOKUP($CZ344,'CMG. HID. SECA'!$A$5:$BO$320,BF$319,FALSE)</f>
        <v>38.349934747045431</v>
      </c>
      <c r="BG344" s="127">
        <f>VLOOKUP($CZ344,'CMG. HID. SECA'!$A$5:$BO$320,BG$319,FALSE)</f>
        <v>35.338227894146044</v>
      </c>
      <c r="BH344" s="127">
        <f>VLOOKUP($CZ344,'CMG. HID. SECA'!$A$5:$BO$320,BH$319,FALSE)</f>
        <v>31.429059858749724</v>
      </c>
      <c r="BI344" s="127">
        <f>VLOOKUP($CZ344,'CMG. HID. SECA'!$A$5:$BO$320,BI$319,FALSE)</f>
        <v>38.964905975584486</v>
      </c>
      <c r="BJ344" s="127">
        <f>VLOOKUP($CZ344,'CMG. HID. SECA'!$A$5:$BO$320,BJ$319,FALSE)</f>
        <v>0</v>
      </c>
      <c r="BK344" s="127">
        <f>VLOOKUP($CZ344,'CMG. HID. SECA'!$A$5:$BO$320,BK$319,FALSE)</f>
        <v>0</v>
      </c>
      <c r="BL344" s="127">
        <f>VLOOKUP($CZ344,'CMG. HID. SECA'!$A$5:$BO$320,BL$319,FALSE)</f>
        <v>0</v>
      </c>
      <c r="BM344" s="127">
        <f>VLOOKUP($CZ344,'CMG. HID. SECA'!$A$5:$BO$320,BM$319,FALSE)</f>
        <v>0</v>
      </c>
      <c r="BN344" s="127">
        <f>VLOOKUP($CZ344,'CMG. HID. SECA'!$A$5:$BO$320,BN$319,FALSE)</f>
        <v>0</v>
      </c>
      <c r="BO344" s="127">
        <f>VLOOKUP($CZ344,'CMG. HID. SECA'!$A$5:$BO$320,BO$319,FALSE)</f>
        <v>0</v>
      </c>
      <c r="BP344" s="127" t="e">
        <f>VLOOKUP($CZ344,'CMG. HID. SECA'!$A$5:$BO$320,BP$319,FALSE)</f>
        <v>#REF!</v>
      </c>
      <c r="BQ344" s="127" t="e">
        <f>VLOOKUP($CZ344,'CMG. HID. SECA'!$A$5:$BO$320,BQ$319,FALSE)</f>
        <v>#REF!</v>
      </c>
      <c r="BR344" s="127" t="e">
        <f>VLOOKUP($CZ344,'CMG. HID. SECA'!$A$5:$BO$320,BR$319,FALSE)</f>
        <v>#REF!</v>
      </c>
      <c r="BS344" s="127" t="e">
        <f>VLOOKUP($CZ344,'CMG. HID. SECA'!$A$5:$BO$320,BS$319,FALSE)</f>
        <v>#REF!</v>
      </c>
      <c r="BT344" s="127" t="e">
        <f>VLOOKUP($CZ344,'CMG. HID. SECA'!$A$5:$BO$320,BT$319,FALSE)</f>
        <v>#REF!</v>
      </c>
      <c r="BU344" s="127" t="e">
        <f>VLOOKUP($CZ344,'CMG. HID. SECA'!$A$5:$BO$320,BU$319,FALSE)</f>
        <v>#REF!</v>
      </c>
      <c r="BV344" s="127" t="e">
        <f>VLOOKUP($CZ344,'CMG. HID. SECA'!$A$5:$BO$320,BV$319,FALSE)</f>
        <v>#REF!</v>
      </c>
      <c r="BW344" s="127" t="e">
        <f>VLOOKUP($CZ344,'CMG. HID. SECA'!$A$5:$BO$320,BW$319,FALSE)</f>
        <v>#REF!</v>
      </c>
      <c r="BX344" s="127" t="e">
        <f>VLOOKUP($CZ344,'CMG. HID. SECA'!$A$5:$BO$320,BX$319,FALSE)</f>
        <v>#REF!</v>
      </c>
      <c r="BY344" s="127" t="e">
        <f>VLOOKUP($CZ344,'CMG. HID. SECA'!$A$5:$BO$320,BY$319,FALSE)</f>
        <v>#REF!</v>
      </c>
      <c r="BZ344" s="127" t="e">
        <f>VLOOKUP($CZ344,'CMG. HID. SECA'!$A$5:$BO$320,BZ$319,FALSE)</f>
        <v>#REF!</v>
      </c>
      <c r="CA344" s="127" t="e">
        <f>VLOOKUP($CZ344,'CMG. HID. SECA'!$A$5:$BO$320,CA$319,FALSE)</f>
        <v>#REF!</v>
      </c>
      <c r="CB344" s="127" t="e">
        <f>VLOOKUP($CZ344,'CMG. HID. SECA'!$A$5:$BO$320,CB$319,FALSE)</f>
        <v>#REF!</v>
      </c>
      <c r="CC344" s="127" t="e">
        <f>VLOOKUP($CZ344,'CMG. HID. SECA'!$A$5:$BO$320,CC$319,FALSE)</f>
        <v>#REF!</v>
      </c>
      <c r="CD344" s="127" t="e">
        <f>VLOOKUP($CZ344,'CMG. HID. SECA'!$A$5:$BO$320,CD$319,FALSE)</f>
        <v>#REF!</v>
      </c>
      <c r="CE344" s="127" t="e">
        <f>VLOOKUP($CZ344,'CMG. HID. SECA'!$A$5:$BO$320,CE$319,FALSE)</f>
        <v>#REF!</v>
      </c>
      <c r="CF344" s="127" t="e">
        <f>VLOOKUP($CZ344,'CMG. HID. SECA'!$A$5:$BO$320,CF$319,FALSE)</f>
        <v>#REF!</v>
      </c>
      <c r="CG344" s="127" t="e">
        <f>VLOOKUP($CZ344,'CMG. HID. SECA'!$A$5:$BO$320,CG$319,FALSE)</f>
        <v>#REF!</v>
      </c>
      <c r="CH344" s="127" t="e">
        <f>VLOOKUP($CZ344,'CMG. HID. SECA'!$A$5:$BO$320,CH$319,FALSE)</f>
        <v>#REF!</v>
      </c>
      <c r="CI344" s="127" t="e">
        <f>VLOOKUP($CZ344,'CMG. HID. SECA'!$A$5:$BO$320,CI$319,FALSE)</f>
        <v>#REF!</v>
      </c>
      <c r="CJ344" s="127" t="e">
        <f>VLOOKUP($CZ344,'CMG. HID. SECA'!$A$5:$BO$320,CJ$319,FALSE)</f>
        <v>#REF!</v>
      </c>
      <c r="CK344" s="127" t="e">
        <f>VLOOKUP($CZ344,'CMG. HID. SECA'!$A$5:$BO$320,CK$319,FALSE)</f>
        <v>#REF!</v>
      </c>
      <c r="CL344" s="127" t="e">
        <f>VLOOKUP($CZ344,'CMG. HID. SECA'!$A$5:$BO$320,CL$319,FALSE)</f>
        <v>#REF!</v>
      </c>
      <c r="CM344" s="127" t="e">
        <f>VLOOKUP($CZ344,'CMG. HID. SECA'!$A$5:$BO$320,CM$319,FALSE)</f>
        <v>#REF!</v>
      </c>
      <c r="CN344" s="127" t="e">
        <f>VLOOKUP($CZ344,'CMG. HID. SECA'!$A$5:$BO$320,CN$319,FALSE)</f>
        <v>#REF!</v>
      </c>
      <c r="CO344" s="127" t="e">
        <f>VLOOKUP($CZ344,'CMG. HID. SECA'!$A$5:$BO$320,CO$319,FALSE)</f>
        <v>#REF!</v>
      </c>
      <c r="CP344" s="127" t="e">
        <f>VLOOKUP($CZ344,'CMG. HID. SECA'!$A$5:$BO$320,CP$319,FALSE)</f>
        <v>#REF!</v>
      </c>
      <c r="CQ344" s="127" t="e">
        <f>VLOOKUP($CZ344,'CMG. HID. SECA'!$A$5:$BO$320,CQ$319,FALSE)</f>
        <v>#REF!</v>
      </c>
      <c r="CR344" s="127" t="e">
        <f>VLOOKUP($CZ344,'CMG. HID. SECA'!$A$5:$BO$320,CR$319,FALSE)</f>
        <v>#REF!</v>
      </c>
      <c r="CS344" s="127" t="e">
        <f>VLOOKUP($CZ344,'CMG. HID. SECA'!$A$5:$BO$320,CS$319,FALSE)</f>
        <v>#REF!</v>
      </c>
      <c r="CT344" s="127" t="e">
        <f>VLOOKUP($CZ344,'CMG. HID. SECA'!$A$5:$BO$320,CT$319,FALSE)</f>
        <v>#REF!</v>
      </c>
      <c r="CU344" s="127" t="e">
        <f>VLOOKUP($CZ344,'CMG. HID. SECA'!$A$5:$BO$320,CU$319,FALSE)</f>
        <v>#REF!</v>
      </c>
      <c r="CV344" s="127" t="e">
        <f>VLOOKUP($CZ344,'CMG. HID. SECA'!$A$5:$BO$320,CV$319,FALSE)</f>
        <v>#REF!</v>
      </c>
      <c r="CW344" s="127" t="e">
        <f>VLOOKUP($CZ344,'CMG. HID. SECA'!$A$5:$BO$320,CW$319,FALSE)</f>
        <v>#REF!</v>
      </c>
      <c r="CX344" s="127" t="e">
        <f>VLOOKUP($CZ344,'CMG. HID. SECA'!$A$5:$BO$320,CX$319,FALSE)</f>
        <v>#REF!</v>
      </c>
      <c r="CY344" s="127" t="e">
        <f>VLOOKUP($CZ344,'CMG. HID. SECA'!$A$5:$BO$320,CY$319,FALSE)</f>
        <v>#REF!</v>
      </c>
      <c r="CZ344" s="165" t="s">
        <v>1766</v>
      </c>
    </row>
    <row r="345" spans="1:104" x14ac:dyDescent="0.25">
      <c r="A345" s="127" t="str">
        <f>CZ345&amp;" - "&amp;"MEDIA"</f>
        <v>Crucero220 - MEDIA</v>
      </c>
      <c r="B345" s="212">
        <f>VLOOKUP($CZ345,'CMG. HID. MEDIA'!$A$5:$CA$317,B$319,FALSE)</f>
        <v>51.566377493390604</v>
      </c>
      <c r="C345" s="212">
        <f>VLOOKUP($CZ345,'CMG. HID. MEDIA'!$A$5:$CA$317,C$319,FALSE)</f>
        <v>50.167436051826584</v>
      </c>
      <c r="D345" s="212">
        <f>VLOOKUP($CZ345,'CMG. HID. MEDIA'!$A$5:$CA$317,D$319,FALSE)</f>
        <v>48.155879899646649</v>
      </c>
      <c r="E345" s="212">
        <f>VLOOKUP($CZ345,'CMG. HID. MEDIA'!$A$5:$CA$317,E$319,FALSE)</f>
        <v>45.931860232317618</v>
      </c>
      <c r="F345" s="212">
        <f>VLOOKUP($CZ345,'CMG. HID. MEDIA'!$A$5:$CA$317,F$319,FALSE)</f>
        <v>52.893958469187019</v>
      </c>
      <c r="G345" s="212">
        <f>VLOOKUP($CZ345,'CMG. HID. MEDIA'!$A$5:$CA$317,G$319,FALSE)</f>
        <v>39.896507604452118</v>
      </c>
      <c r="H345" s="212">
        <f>VLOOKUP($CZ345,'CMG. HID. MEDIA'!$A$5:$CA$317,H$319,FALSE)</f>
        <v>39.165114931735943</v>
      </c>
      <c r="I345" s="212">
        <f>VLOOKUP($CZ345,'CMG. HID. MEDIA'!$A$5:$CA$317,I$319,FALSE)</f>
        <v>38.299752745962664</v>
      </c>
      <c r="J345" s="212">
        <f>VLOOKUP($CZ345,'CMG. HID. MEDIA'!$A$5:$CA$317,J$319,FALSE)</f>
        <v>37.412938328806888</v>
      </c>
      <c r="K345" s="212">
        <f>VLOOKUP($CZ345,'CMG. HID. MEDIA'!$A$5:$CA$317,K$319,FALSE)</f>
        <v>41.774727080444976</v>
      </c>
      <c r="L345" s="212">
        <f>VLOOKUP($CZ345,'CMG. HID. MEDIA'!$A$5:$CA$317,L$319,FALSE)</f>
        <v>35.501463215355308</v>
      </c>
      <c r="M345" s="212">
        <f>VLOOKUP($CZ345,'CMG. HID. MEDIA'!$A$5:$CA$317,M$319,FALSE)</f>
        <v>35.462375778806226</v>
      </c>
      <c r="N345" s="212">
        <f>VLOOKUP($CZ345,'CMG. HID. MEDIA'!$A$5:$CA$317,N$319,FALSE)</f>
        <v>34.444902574302574</v>
      </c>
      <c r="O345" s="212">
        <f>VLOOKUP($CZ345,'CMG. HID. MEDIA'!$A$5:$CA$317,O$319,FALSE)</f>
        <v>33.466723660200834</v>
      </c>
      <c r="P345" s="212">
        <f>VLOOKUP($CZ345,'CMG. HID. MEDIA'!$A$5:$CA$317,P$319,FALSE)</f>
        <v>35.96041149630193</v>
      </c>
      <c r="Q345" s="212">
        <f>VLOOKUP($CZ345,'CMG. HID. MEDIA'!$A$5:$CA$317,Q$319,FALSE)</f>
        <v>38.904467227628992</v>
      </c>
      <c r="R345" s="212">
        <f>VLOOKUP($CZ345,'CMG. HID. MEDIA'!$A$5:$CA$317,R$319,FALSE)</f>
        <v>38.579967298802458</v>
      </c>
      <c r="S345" s="212">
        <f>VLOOKUP($CZ345,'CMG. HID. MEDIA'!$A$5:$CA$317,S$319,FALSE)</f>
        <v>36.81410248882996</v>
      </c>
      <c r="T345" s="212">
        <f>VLOOKUP($CZ345,'CMG. HID. MEDIA'!$A$5:$CA$317,T$319,FALSE)</f>
        <v>34.430253135114611</v>
      </c>
      <c r="U345" s="212">
        <f>VLOOKUP($CZ345,'CMG. HID. MEDIA'!$A$5:$CA$317,U$319,FALSE)</f>
        <v>40.226894113054009</v>
      </c>
      <c r="V345" s="212">
        <f>VLOOKUP($CZ345,'CMG. HID. MEDIA'!$A$5:$CA$317,V$319,FALSE)</f>
        <v>35.930437716124565</v>
      </c>
      <c r="W345" s="212">
        <f>VLOOKUP($CZ345,'CMG. HID. MEDIA'!$A$5:$CA$317,W$319,FALSE)</f>
        <v>35.664981768117926</v>
      </c>
      <c r="X345" s="212">
        <f>VLOOKUP($CZ345,'CMG. HID. MEDIA'!$A$5:$CA$317,X$319,FALSE)</f>
        <v>33.879485677307322</v>
      </c>
      <c r="Y345" s="212">
        <f>VLOOKUP($CZ345,'CMG. HID. MEDIA'!$A$5:$CA$317,Y$319,FALSE)</f>
        <v>32.644748005063022</v>
      </c>
      <c r="Z345" s="212">
        <f>VLOOKUP($CZ345,'CMG. HID. MEDIA'!$A$5:$CA$317,Z$319,FALSE)</f>
        <v>36.165652044316133</v>
      </c>
      <c r="AA345" s="212">
        <f>VLOOKUP($CZ345,'CMG. HID. MEDIA'!$A$5:$CA$317,AA$319,FALSE)</f>
        <v>35.508234248111521</v>
      </c>
      <c r="AB345" s="212">
        <f>VLOOKUP($CZ345,'CMG. HID. MEDIA'!$A$5:$CA$317,AB$319,FALSE)</f>
        <v>35.133896017398605</v>
      </c>
      <c r="AC345" s="212">
        <f>VLOOKUP($CZ345,'CMG. HID. MEDIA'!$A$5:$CA$317,AC$319,FALSE)</f>
        <v>32.975464375613782</v>
      </c>
      <c r="AD345" s="212">
        <f>VLOOKUP($CZ345,'CMG. HID. MEDIA'!$A$5:$CA$317,AD$319,FALSE)</f>
        <v>30.530405224893091</v>
      </c>
      <c r="AE345" s="212">
        <f>VLOOKUP($CZ345,'CMG. HID. MEDIA'!$A$5:$CA$317,AE$319,FALSE)</f>
        <v>36.05260577111499</v>
      </c>
      <c r="AF345" s="212">
        <f>VLOOKUP($CZ345,'CMG. HID. MEDIA'!$A$5:$CA$317,AF$319,FALSE)</f>
        <v>34.957004650285</v>
      </c>
      <c r="AG345" s="212">
        <f>VLOOKUP($CZ345,'CMG. HID. MEDIA'!$A$5:$CA$317,AG$319,FALSE)</f>
        <v>34.541212720147463</v>
      </c>
      <c r="AH345" s="212">
        <f>VLOOKUP($CZ345,'CMG. HID. MEDIA'!$A$5:$CA$317,AH$319,FALSE)</f>
        <v>31.283481339913997</v>
      </c>
      <c r="AI345" s="212">
        <f>VLOOKUP($CZ345,'CMG. HID. MEDIA'!$A$5:$CA$317,AI$319,FALSE)</f>
        <v>28.590000000000003</v>
      </c>
      <c r="AJ345" s="212">
        <f>VLOOKUP($CZ345,'CMG. HID. MEDIA'!$A$5:$CA$317,AJ$319,FALSE)</f>
        <v>35.155354930644634</v>
      </c>
      <c r="AK345" s="212">
        <f>VLOOKUP($CZ345,'CMG. HID. MEDIA'!$A$5:$CA$317,AK$319,FALSE)</f>
        <v>35.624133131564797</v>
      </c>
      <c r="AL345" s="127">
        <f>VLOOKUP($CZ345,'CMG. HID. MEDIA'!$A$5:$CA$317,AL$319,FALSE)</f>
        <v>35.387484080755769</v>
      </c>
      <c r="AM345" s="127">
        <f>VLOOKUP($CZ345,'CMG. HID. MEDIA'!$A$5:$CA$317,AM$319,FALSE)</f>
        <v>31.41746608501019</v>
      </c>
      <c r="AN345" s="127">
        <f>VLOOKUP($CZ345,'CMG. HID. MEDIA'!$A$5:$CA$317,AN$319,FALSE)</f>
        <v>27.631807989967079</v>
      </c>
      <c r="AO345" s="127">
        <f>VLOOKUP($CZ345,'CMG. HID. MEDIA'!$A$5:$CA$317,AO$319,FALSE)</f>
        <v>36.056489060608371</v>
      </c>
      <c r="AP345" s="127">
        <f>VLOOKUP($CZ345,'CMG. HID. MEDIA'!$A$5:$CA$317,AP$319,FALSE)</f>
        <v>35.687587863457061</v>
      </c>
      <c r="AQ345" s="127">
        <f>VLOOKUP($CZ345,'CMG. HID. MEDIA'!$A$5:$CA$317,AQ$319,FALSE)</f>
        <v>35.497369132581333</v>
      </c>
      <c r="AR345" s="127">
        <f>VLOOKUP($CZ345,'CMG. HID. MEDIA'!$A$5:$CA$317,AR$319,FALSE)</f>
        <v>32.447413032909054</v>
      </c>
      <c r="AS345" s="127">
        <f>VLOOKUP($CZ345,'CMG. HID. MEDIA'!$A$5:$CA$317,AS$319,FALSE)</f>
        <v>28.51935599369347</v>
      </c>
      <c r="AT345" s="127">
        <f>VLOOKUP($CZ345,'CMG. HID. MEDIA'!$A$5:$CA$317,AT$319,FALSE)</f>
        <v>35.709288144862917</v>
      </c>
      <c r="AU345" s="127">
        <f>VLOOKUP($CZ345,'CMG. HID. MEDIA'!$A$5:$CA$317,AU$319,FALSE)</f>
        <v>36.450032977391388</v>
      </c>
      <c r="AV345" s="127">
        <f>VLOOKUP($CZ345,'CMG. HID. MEDIA'!$A$5:$CA$317,AV$319,FALSE)</f>
        <v>36.318903723449424</v>
      </c>
      <c r="AW345" s="127">
        <f>VLOOKUP($CZ345,'CMG. HID. MEDIA'!$A$5:$CA$317,AW$319,FALSE)</f>
        <v>33.578158594068562</v>
      </c>
      <c r="AX345" s="127">
        <f>VLOOKUP($CZ345,'CMG. HID. MEDIA'!$A$5:$CA$317,AX$319,FALSE)</f>
        <v>29.544911735283748</v>
      </c>
      <c r="AY345" s="127">
        <f>VLOOKUP($CZ345,'CMG. HID. MEDIA'!$A$5:$CA$317,AY$319,FALSE)</f>
        <v>36.726481933967726</v>
      </c>
      <c r="AZ345" s="127">
        <f>VLOOKUP($CZ345,'CMG. HID. MEDIA'!$A$5:$CA$317,AZ$319,FALSE)</f>
        <v>37.950200562625007</v>
      </c>
      <c r="BA345" s="127">
        <f>VLOOKUP($CZ345,'CMG. HID. MEDIA'!$A$5:$CA$317,BA$319,FALSE)</f>
        <v>37.69458501654163</v>
      </c>
      <c r="BB345" s="127">
        <f>VLOOKUP($CZ345,'CMG. HID. MEDIA'!$A$5:$CA$317,BB$319,FALSE)</f>
        <v>34.390479807067962</v>
      </c>
      <c r="BC345" s="127">
        <f>VLOOKUP($CZ345,'CMG. HID. MEDIA'!$A$5:$CA$317,BC$319,FALSE)</f>
        <v>30.834437574023834</v>
      </c>
      <c r="BD345" s="127">
        <f>VLOOKUP($CZ345,'CMG. HID. MEDIA'!$A$5:$CA$317,BD$319,FALSE)</f>
        <v>38.504242360686355</v>
      </c>
      <c r="BE345" s="127">
        <f>VLOOKUP($CZ345,'CMG. HID. MEDIA'!$A$5:$CA$317,BE$319,FALSE)</f>
        <v>38.811154939260298</v>
      </c>
      <c r="BF345" s="127">
        <f>VLOOKUP($CZ345,'CMG. HID. MEDIA'!$A$5:$CA$317,BF$319,FALSE)</f>
        <v>38.504612931337626</v>
      </c>
      <c r="BG345" s="127">
        <f>VLOOKUP($CZ345,'CMG. HID. MEDIA'!$A$5:$CA$317,BG$319,FALSE)</f>
        <v>35.561990141791867</v>
      </c>
      <c r="BH345" s="127">
        <f>VLOOKUP($CZ345,'CMG. HID. MEDIA'!$A$5:$CA$317,BH$319,FALSE)</f>
        <v>31.527244558733003</v>
      </c>
      <c r="BI345" s="127">
        <f>VLOOKUP($CZ345,'CMG. HID. MEDIA'!$A$5:$CA$317,BI$319,FALSE)</f>
        <v>39.253850742746785</v>
      </c>
      <c r="BJ345" s="127">
        <f>VLOOKUP($CZ345,'CMG. HID. MEDIA'!$A$5:$CA$317,BJ$319,FALSE)</f>
        <v>0</v>
      </c>
      <c r="BK345" s="127">
        <f>VLOOKUP($CZ345,'CMG. HID. MEDIA'!$A$5:$CA$317,BK$319,FALSE)</f>
        <v>0</v>
      </c>
      <c r="BL345" s="127">
        <f>VLOOKUP($CZ345,'CMG. HID. MEDIA'!$A$5:$CA$317,BL$319,FALSE)</f>
        <v>0</v>
      </c>
      <c r="BM345" s="127">
        <f>VLOOKUP($CZ345,'CMG. HID. MEDIA'!$A$5:$CA$317,BM$319,FALSE)</f>
        <v>0</v>
      </c>
      <c r="BN345" s="127">
        <f>VLOOKUP($CZ345,'CMG. HID. MEDIA'!$A$5:$CA$317,BN$319,FALSE)</f>
        <v>0</v>
      </c>
      <c r="BO345" s="127">
        <f>VLOOKUP($CZ345,'CMG. HID. MEDIA'!$A$5:$CA$317,BO$319,FALSE)</f>
        <v>0</v>
      </c>
      <c r="BP345" s="127">
        <f>VLOOKUP($CZ345,'CMG. HID. MEDIA'!$A$5:$CA$317,BP$319,FALSE)</f>
        <v>0</v>
      </c>
      <c r="BQ345" s="127">
        <f>VLOOKUP($CZ345,'CMG. HID. MEDIA'!$A$5:$CA$317,BQ$319,FALSE)</f>
        <v>0</v>
      </c>
      <c r="BR345" s="127">
        <f>VLOOKUP($CZ345,'CMG. HID. MEDIA'!$A$5:$CA$317,BR$319,FALSE)</f>
        <v>0</v>
      </c>
      <c r="BS345" s="127">
        <f>VLOOKUP($CZ345,'CMG. HID. MEDIA'!$A$5:$CA$317,BS$319,FALSE)</f>
        <v>0</v>
      </c>
      <c r="BT345" s="127">
        <f>VLOOKUP($CZ345,'CMG. HID. MEDIA'!$A$5:$CA$317,BT$319,FALSE)</f>
        <v>0</v>
      </c>
      <c r="BU345" s="127">
        <f>VLOOKUP($CZ345,'CMG. HID. MEDIA'!$A$5:$CA$317,BU$319,FALSE)</f>
        <v>0</v>
      </c>
      <c r="BV345" s="127">
        <f>VLOOKUP($CZ345,'CMG. HID. MEDIA'!$A$5:$CA$317,BV$319,FALSE)</f>
        <v>0</v>
      </c>
      <c r="BW345" s="127">
        <f>VLOOKUP($CZ345,'CMG. HID. MEDIA'!$A$5:$CA$317,BW$319,FALSE)</f>
        <v>0</v>
      </c>
      <c r="BX345" s="127">
        <f>VLOOKUP($CZ345,'CMG. HID. MEDIA'!$A$5:$CA$317,BX$319,FALSE)</f>
        <v>0</v>
      </c>
      <c r="BY345" s="127">
        <f>VLOOKUP($CZ345,'CMG. HID. MEDIA'!$A$5:$CA$317,BY$319,FALSE)</f>
        <v>0</v>
      </c>
      <c r="BZ345" s="127">
        <f>VLOOKUP($CZ345,'CMG. HID. MEDIA'!$A$5:$CA$317,BZ$319,FALSE)</f>
        <v>0</v>
      </c>
      <c r="CA345" s="127">
        <f>VLOOKUP($CZ345,'CMG. HID. MEDIA'!$A$5:$CA$317,CA$319,FALSE)</f>
        <v>0</v>
      </c>
      <c r="CB345" s="127" t="e">
        <f>VLOOKUP($CZ345,'CMG. HID. MEDIA'!$A$5:$CA$317,CB$319,FALSE)</f>
        <v>#REF!</v>
      </c>
      <c r="CC345" s="127" t="e">
        <f>VLOOKUP($CZ345,'CMG. HID. MEDIA'!$A$5:$CA$317,CC$319,FALSE)</f>
        <v>#REF!</v>
      </c>
      <c r="CD345" s="127" t="e">
        <f>VLOOKUP($CZ345,'CMG. HID. MEDIA'!$A$5:$CA$317,CD$319,FALSE)</f>
        <v>#REF!</v>
      </c>
      <c r="CE345" s="127" t="e">
        <f>VLOOKUP($CZ345,'CMG. HID. MEDIA'!$A$5:$CA$317,CE$319,FALSE)</f>
        <v>#REF!</v>
      </c>
      <c r="CF345" s="127" t="e">
        <f>VLOOKUP($CZ345,'CMG. HID. MEDIA'!$A$5:$CA$317,CF$319,FALSE)</f>
        <v>#REF!</v>
      </c>
      <c r="CG345" s="127" t="e">
        <f>VLOOKUP($CZ345,'CMG. HID. MEDIA'!$A$5:$CA$317,CG$319,FALSE)</f>
        <v>#REF!</v>
      </c>
      <c r="CH345" s="127" t="e">
        <f>VLOOKUP($CZ345,'CMG. HID. MEDIA'!$A$5:$CA$317,CH$319,FALSE)</f>
        <v>#REF!</v>
      </c>
      <c r="CI345" s="127" t="e">
        <f>VLOOKUP($CZ345,'CMG. HID. MEDIA'!$A$5:$CA$317,CI$319,FALSE)</f>
        <v>#REF!</v>
      </c>
      <c r="CJ345" s="127" t="e">
        <f>VLOOKUP($CZ345,'CMG. HID. MEDIA'!$A$5:$CA$317,CJ$319,FALSE)</f>
        <v>#REF!</v>
      </c>
      <c r="CK345" s="127" t="e">
        <f>VLOOKUP($CZ345,'CMG. HID. MEDIA'!$A$5:$CA$317,CK$319,FALSE)</f>
        <v>#REF!</v>
      </c>
      <c r="CL345" s="127" t="e">
        <f>VLOOKUP($CZ345,'CMG. HID. MEDIA'!$A$5:$CA$317,CL$319,FALSE)</f>
        <v>#REF!</v>
      </c>
      <c r="CM345" s="127" t="e">
        <f>VLOOKUP($CZ345,'CMG. HID. MEDIA'!$A$5:$CA$317,CM$319,FALSE)</f>
        <v>#REF!</v>
      </c>
      <c r="CN345" s="127" t="e">
        <f>VLOOKUP($CZ345,'CMG. HID. MEDIA'!$A$5:$CA$317,CN$319,FALSE)</f>
        <v>#REF!</v>
      </c>
      <c r="CO345" s="127" t="e">
        <f>VLOOKUP($CZ345,'CMG. HID. MEDIA'!$A$5:$CA$317,CO$319,FALSE)</f>
        <v>#REF!</v>
      </c>
      <c r="CP345" s="127" t="e">
        <f>VLOOKUP($CZ345,'CMG. HID. MEDIA'!$A$5:$CA$317,CP$319,FALSE)</f>
        <v>#REF!</v>
      </c>
      <c r="CQ345" s="127" t="e">
        <f>VLOOKUP($CZ345,'CMG. HID. MEDIA'!$A$5:$CA$317,CQ$319,FALSE)</f>
        <v>#REF!</v>
      </c>
      <c r="CR345" s="127" t="e">
        <f>VLOOKUP($CZ345,'CMG. HID. MEDIA'!$A$5:$CA$317,CR$319,FALSE)</f>
        <v>#REF!</v>
      </c>
      <c r="CS345" s="127" t="e">
        <f>VLOOKUP($CZ345,'CMG. HID. MEDIA'!$A$5:$CA$317,CS$319,FALSE)</f>
        <v>#REF!</v>
      </c>
      <c r="CT345" s="127" t="e">
        <f>VLOOKUP($CZ345,'CMG. HID. MEDIA'!$A$5:$CA$317,CT$319,FALSE)</f>
        <v>#REF!</v>
      </c>
      <c r="CU345" s="127" t="e">
        <f>VLOOKUP($CZ345,'CMG. HID. MEDIA'!$A$5:$CA$317,CU$319,FALSE)</f>
        <v>#REF!</v>
      </c>
      <c r="CV345" s="127" t="e">
        <f>VLOOKUP($CZ345,'CMG. HID. MEDIA'!$A$5:$CA$317,CV$319,FALSE)</f>
        <v>#REF!</v>
      </c>
      <c r="CW345" s="127" t="e">
        <f>VLOOKUP($CZ345,'CMG. HID. MEDIA'!$A$5:$CA$317,CW$319,FALSE)</f>
        <v>#REF!</v>
      </c>
      <c r="CX345" s="127" t="e">
        <f>VLOOKUP($CZ345,'CMG. HID. MEDIA'!$A$5:$CA$317,CX$319,FALSE)</f>
        <v>#REF!</v>
      </c>
      <c r="CY345" s="127" t="e">
        <f>VLOOKUP($CZ345,'CMG. HID. MEDIA'!$A$5:$CA$317,CY$319,FALSE)</f>
        <v>#REF!</v>
      </c>
      <c r="CZ345" s="165" t="s">
        <v>1766</v>
      </c>
    </row>
    <row r="346" spans="1:104" x14ac:dyDescent="0.25">
      <c r="A346" s="127" t="str">
        <f>CZ346&amp;" - "&amp;"HUMEDA"</f>
        <v>Crucero220 - HUMEDA</v>
      </c>
      <c r="B346" s="212">
        <f>VLOOKUP($CZ346,'CMG. HID. HUMEDA'!$A$5:$BZ$320,B$319,FALSE)</f>
        <v>51.566377493390604</v>
      </c>
      <c r="C346" s="212">
        <f>VLOOKUP($CZ346,'CMG. HID. HUMEDA'!$A$5:$BZ$320,C$319,FALSE)</f>
        <v>50.167436051826584</v>
      </c>
      <c r="D346" s="212">
        <f>VLOOKUP($CZ346,'CMG. HID. HUMEDA'!$A$5:$BZ$320,D$319,FALSE)</f>
        <v>48.155879899646649</v>
      </c>
      <c r="E346" s="212">
        <f>VLOOKUP($CZ346,'CMG. HID. HUMEDA'!$A$5:$BZ$320,E$319,FALSE)</f>
        <v>45.931860232317618</v>
      </c>
      <c r="F346" s="212">
        <f>VLOOKUP($CZ346,'CMG. HID. HUMEDA'!$A$5:$BZ$320,F$319,FALSE)</f>
        <v>52.893958469187019</v>
      </c>
      <c r="G346" s="212">
        <f>VLOOKUP($CZ346,'CMG. HID. HUMEDA'!$A$5:$BZ$320,G$319,FALSE)</f>
        <v>38.114948255367729</v>
      </c>
      <c r="H346" s="212">
        <f>VLOOKUP($CZ346,'CMG. HID. HUMEDA'!$A$5:$BZ$320,H$319,FALSE)</f>
        <v>37.419047792970566</v>
      </c>
      <c r="I346" s="212">
        <f>VLOOKUP($CZ346,'CMG. HID. HUMEDA'!$A$5:$BZ$320,I$319,FALSE)</f>
        <v>36.268821996785583</v>
      </c>
      <c r="J346" s="212">
        <f>VLOOKUP($CZ346,'CMG. HID. HUMEDA'!$A$5:$BZ$320,J$319,FALSE)</f>
        <v>35.694282617536295</v>
      </c>
      <c r="K346" s="212">
        <f>VLOOKUP($CZ346,'CMG. HID. HUMEDA'!$A$5:$BZ$320,K$319,FALSE)</f>
        <v>40.319161217919628</v>
      </c>
      <c r="L346" s="212">
        <f>VLOOKUP($CZ346,'CMG. HID. HUMEDA'!$A$5:$BZ$320,L$319,FALSE)</f>
        <v>34.692434902046848</v>
      </c>
      <c r="M346" s="212">
        <f>VLOOKUP($CZ346,'CMG. HID. HUMEDA'!$A$5:$BZ$320,M$319,FALSE)</f>
        <v>34.299734095184164</v>
      </c>
      <c r="N346" s="212">
        <f>VLOOKUP($CZ346,'CMG. HID. HUMEDA'!$A$5:$BZ$320,N$319,FALSE)</f>
        <v>33.257995188660331</v>
      </c>
      <c r="O346" s="212">
        <f>VLOOKUP($CZ346,'CMG. HID. HUMEDA'!$A$5:$BZ$320,O$319,FALSE)</f>
        <v>32.568847746350627</v>
      </c>
      <c r="P346" s="212">
        <f>VLOOKUP($CZ346,'CMG. HID. HUMEDA'!$A$5:$BZ$320,P$319,FALSE)</f>
        <v>35.338305200774542</v>
      </c>
      <c r="Q346" s="212">
        <f>VLOOKUP($CZ346,'CMG. HID. HUMEDA'!$A$5:$BZ$320,Q$319,FALSE)</f>
        <v>37.191251568269472</v>
      </c>
      <c r="R346" s="212">
        <f>VLOOKUP($CZ346,'CMG. HID. HUMEDA'!$A$5:$BZ$320,R$319,FALSE)</f>
        <v>37.178707298074478</v>
      </c>
      <c r="S346" s="212">
        <f>VLOOKUP($CZ346,'CMG. HID. HUMEDA'!$A$5:$BZ$320,S$319,FALSE)</f>
        <v>35.633122903857689</v>
      </c>
      <c r="T346" s="212">
        <f>VLOOKUP($CZ346,'CMG. HID. HUMEDA'!$A$5:$BZ$320,T$319,FALSE)</f>
        <v>33.564808400194259</v>
      </c>
      <c r="U346" s="212">
        <f>VLOOKUP($CZ346,'CMG. HID. HUMEDA'!$A$5:$BZ$320,U$319,FALSE)</f>
        <v>37.791043548571963</v>
      </c>
      <c r="V346" s="212">
        <f>VLOOKUP($CZ346,'CMG. HID. HUMEDA'!$A$5:$BZ$320,V$319,FALSE)</f>
        <v>35.453467934301102</v>
      </c>
      <c r="W346" s="212">
        <f>VLOOKUP($CZ346,'CMG. HID. HUMEDA'!$A$5:$BZ$320,W$319,FALSE)</f>
        <v>35.305509556128591</v>
      </c>
      <c r="X346" s="212">
        <f>VLOOKUP($CZ346,'CMG. HID. HUMEDA'!$A$5:$BZ$320,X$319,FALSE)</f>
        <v>33.276312715536662</v>
      </c>
      <c r="Y346" s="212">
        <f>VLOOKUP($CZ346,'CMG. HID. HUMEDA'!$A$5:$BZ$320,Y$319,FALSE)</f>
        <v>31.970442137471796</v>
      </c>
      <c r="Z346" s="212">
        <f>VLOOKUP($CZ346,'CMG. HID. HUMEDA'!$A$5:$BZ$320,Z$319,FALSE)</f>
        <v>35.844601505169393</v>
      </c>
      <c r="AA346" s="212">
        <f>VLOOKUP($CZ346,'CMG. HID. HUMEDA'!$A$5:$BZ$320,AA$319,FALSE)</f>
        <v>35.009746515136229</v>
      </c>
      <c r="AB346" s="212">
        <f>VLOOKUP($CZ346,'CMG. HID. HUMEDA'!$A$5:$BZ$320,AB$319,FALSE)</f>
        <v>34.666679573448164</v>
      </c>
      <c r="AC346" s="212">
        <f>VLOOKUP($CZ346,'CMG. HID. HUMEDA'!$A$5:$BZ$320,AC$319,FALSE)</f>
        <v>32.624322971189294</v>
      </c>
      <c r="AD346" s="212">
        <f>VLOOKUP($CZ346,'CMG. HID. HUMEDA'!$A$5:$BZ$320,AD$319,FALSE)</f>
        <v>29.613764594605922</v>
      </c>
      <c r="AE346" s="212">
        <f>VLOOKUP($CZ346,'CMG. HID. HUMEDA'!$A$5:$BZ$320,AE$319,FALSE)</f>
        <v>35.677701289868942</v>
      </c>
      <c r="AF346" s="212">
        <f>VLOOKUP($CZ346,'CMG. HID. HUMEDA'!$A$5:$BZ$320,AF$319,FALSE)</f>
        <v>34.598925111833893</v>
      </c>
      <c r="AG346" s="212">
        <f>VLOOKUP($CZ346,'CMG. HID. HUMEDA'!$A$5:$BZ$320,AG$319,FALSE)</f>
        <v>34.183429374680536</v>
      </c>
      <c r="AH346" s="212">
        <f>VLOOKUP($CZ346,'CMG. HID. HUMEDA'!$A$5:$BZ$320,AH$319,FALSE)</f>
        <v>29.985652583944749</v>
      </c>
      <c r="AI346" s="212">
        <f>VLOOKUP($CZ346,'CMG. HID. HUMEDA'!$A$5:$BZ$320,AI$319,FALSE)</f>
        <v>7.348140886076486E-3</v>
      </c>
      <c r="AJ346" s="212">
        <f>VLOOKUP($CZ346,'CMG. HID. HUMEDA'!$A$5:$BZ$320,AJ$319,FALSE)</f>
        <v>35.586035176720131</v>
      </c>
      <c r="AK346" s="212">
        <f>VLOOKUP($CZ346,'CMG. HID. HUMEDA'!$A$5:$BZ$320,AK$319,FALSE)</f>
        <v>35.615972220697827</v>
      </c>
      <c r="AL346" s="127">
        <f>VLOOKUP($CZ346,'CMG. HID. HUMEDA'!$A$5:$BZ$320,AL$319,FALSE)</f>
        <v>35.14326422223747</v>
      </c>
      <c r="AM346" s="127">
        <f>VLOOKUP($CZ346,'CMG. HID. HUMEDA'!$A$5:$BZ$320,AM$319,FALSE)</f>
        <v>29.460750409769798</v>
      </c>
      <c r="AN346" s="127">
        <f>VLOOKUP($CZ346,'CMG. HID. HUMEDA'!$A$5:$BZ$320,AN$319,FALSE)</f>
        <v>0</v>
      </c>
      <c r="AO346" s="127">
        <f>VLOOKUP($CZ346,'CMG. HID. HUMEDA'!$A$5:$BZ$320,AO$319,FALSE)</f>
        <v>36.451587602386375</v>
      </c>
      <c r="AP346" s="127">
        <f>VLOOKUP($CZ346,'CMG. HID. HUMEDA'!$A$5:$BZ$320,AP$319,FALSE)</f>
        <v>35.348586967051283</v>
      </c>
      <c r="AQ346" s="127">
        <f>VLOOKUP($CZ346,'CMG. HID. HUMEDA'!$A$5:$BZ$320,AQ$319,FALSE)</f>
        <v>34.761817568640474</v>
      </c>
      <c r="AR346" s="127">
        <f>VLOOKUP($CZ346,'CMG. HID. HUMEDA'!$A$5:$BZ$320,AR$319,FALSE)</f>
        <v>31.086212868722448</v>
      </c>
      <c r="AS346" s="127">
        <f>VLOOKUP($CZ346,'CMG. HID. HUMEDA'!$A$5:$BZ$320,AS$319,FALSE)</f>
        <v>18.675969953017475</v>
      </c>
      <c r="AT346" s="127">
        <f>VLOOKUP($CZ346,'CMG. HID. HUMEDA'!$A$5:$BZ$320,AT$319,FALSE)</f>
        <v>35.649630064597211</v>
      </c>
      <c r="AU346" s="127">
        <f>VLOOKUP($CZ346,'CMG. HID. HUMEDA'!$A$5:$BZ$320,AU$319,FALSE)</f>
        <v>36.252908966500186</v>
      </c>
      <c r="AV346" s="127">
        <f>VLOOKUP($CZ346,'CMG. HID. HUMEDA'!$A$5:$BZ$320,AV$319,FALSE)</f>
        <v>36.024941409803851</v>
      </c>
      <c r="AW346" s="127">
        <f>VLOOKUP($CZ346,'CMG. HID. HUMEDA'!$A$5:$BZ$320,AW$319,FALSE)</f>
        <v>33.488518554665688</v>
      </c>
      <c r="AX346" s="127">
        <f>VLOOKUP($CZ346,'CMG. HID. HUMEDA'!$A$5:$BZ$320,AX$319,FALSE)</f>
        <v>29.291883909902673</v>
      </c>
      <c r="AY346" s="127">
        <f>VLOOKUP($CZ346,'CMG. HID. HUMEDA'!$A$5:$BZ$320,AY$319,FALSE)</f>
        <v>36.305440619897851</v>
      </c>
      <c r="AZ346" s="127">
        <f>VLOOKUP($CZ346,'CMG. HID. HUMEDA'!$A$5:$BZ$320,AZ$319,FALSE)</f>
        <v>37.581092305579617</v>
      </c>
      <c r="BA346" s="127">
        <f>VLOOKUP($CZ346,'CMG. HID. HUMEDA'!$A$5:$BZ$320,BA$319,FALSE)</f>
        <v>37.327156196968218</v>
      </c>
      <c r="BB346" s="127">
        <f>VLOOKUP($CZ346,'CMG. HID. HUMEDA'!$A$5:$BZ$320,BB$319,FALSE)</f>
        <v>34.299682947138407</v>
      </c>
      <c r="BC346" s="127">
        <f>VLOOKUP($CZ346,'CMG. HID. HUMEDA'!$A$5:$BZ$320,BC$319,FALSE)</f>
        <v>30.622882275284681</v>
      </c>
      <c r="BD346" s="127">
        <f>VLOOKUP($CZ346,'CMG. HID. HUMEDA'!$A$5:$BZ$320,BD$319,FALSE)</f>
        <v>38.222691058530117</v>
      </c>
      <c r="BE346" s="127">
        <f>VLOOKUP($CZ346,'CMG. HID. HUMEDA'!$A$5:$BZ$320,BE$319,FALSE)</f>
        <v>37.569757962715116</v>
      </c>
      <c r="BF346" s="127">
        <f>VLOOKUP($CZ346,'CMG. HID. HUMEDA'!$A$5:$BZ$320,BF$319,FALSE)</f>
        <v>37.347924686960113</v>
      </c>
      <c r="BG346" s="127">
        <f>VLOOKUP($CZ346,'CMG. HID. HUMEDA'!$A$5:$BZ$320,BG$319,FALSE)</f>
        <v>34.678893499463584</v>
      </c>
      <c r="BH346" s="127">
        <f>VLOOKUP($CZ346,'CMG. HID. HUMEDA'!$A$5:$BZ$320,BH$319,FALSE)</f>
        <v>31.120655938068566</v>
      </c>
      <c r="BI346" s="127">
        <f>VLOOKUP($CZ346,'CMG. HID. HUMEDA'!$A$5:$BZ$320,BI$319,FALSE)</f>
        <v>37.855559987349061</v>
      </c>
      <c r="BJ346" s="127">
        <f>VLOOKUP($CZ346,'CMG. HID. HUMEDA'!$A$5:$BZ$320,BJ$319,FALSE)</f>
        <v>0</v>
      </c>
      <c r="BK346" s="127">
        <f>VLOOKUP($CZ346,'CMG. HID. HUMEDA'!$A$5:$BZ$320,BK$319,FALSE)</f>
        <v>0</v>
      </c>
      <c r="BL346" s="127">
        <f>VLOOKUP($CZ346,'CMG. HID. HUMEDA'!$A$5:$BZ$320,BL$319,FALSE)</f>
        <v>0</v>
      </c>
      <c r="BM346" s="127">
        <f>VLOOKUP($CZ346,'CMG. HID. HUMEDA'!$A$5:$BZ$320,BM$319,FALSE)</f>
        <v>0</v>
      </c>
      <c r="BN346" s="127">
        <f>VLOOKUP($CZ346,'CMG. HID. HUMEDA'!$A$5:$BZ$320,BN$319,FALSE)</f>
        <v>0</v>
      </c>
      <c r="BO346" s="127">
        <f>VLOOKUP($CZ346,'CMG. HID. HUMEDA'!$A$5:$BZ$320,BO$319,FALSE)</f>
        <v>0</v>
      </c>
      <c r="BP346" s="127">
        <f>VLOOKUP($CZ346,'CMG. HID. HUMEDA'!$A$5:$BZ$320,BP$319,FALSE)</f>
        <v>0</v>
      </c>
      <c r="BQ346" s="127">
        <f>VLOOKUP($CZ346,'CMG. HID. HUMEDA'!$A$5:$BZ$320,BQ$319,FALSE)</f>
        <v>0</v>
      </c>
      <c r="BR346" s="127">
        <f>VLOOKUP($CZ346,'CMG. HID. HUMEDA'!$A$5:$BZ$320,BR$319,FALSE)</f>
        <v>0</v>
      </c>
      <c r="BS346" s="127">
        <f>VLOOKUP($CZ346,'CMG. HID. HUMEDA'!$A$5:$BZ$320,BS$319,FALSE)</f>
        <v>0</v>
      </c>
      <c r="BT346" s="127">
        <f>VLOOKUP($CZ346,'CMG. HID. HUMEDA'!$A$5:$BZ$320,BT$319,FALSE)</f>
        <v>0</v>
      </c>
      <c r="BU346" s="127">
        <f>VLOOKUP($CZ346,'CMG. HID. HUMEDA'!$A$5:$BZ$320,BU$319,FALSE)</f>
        <v>0</v>
      </c>
      <c r="BV346" s="127">
        <f>VLOOKUP($CZ346,'CMG. HID. HUMEDA'!$A$5:$BZ$320,BV$319,FALSE)</f>
        <v>0</v>
      </c>
      <c r="BW346" s="127">
        <f>VLOOKUP($CZ346,'CMG. HID. HUMEDA'!$A$5:$BZ$320,BW$319,FALSE)</f>
        <v>0</v>
      </c>
      <c r="BX346" s="127">
        <f>VLOOKUP($CZ346,'CMG. HID. HUMEDA'!$A$5:$BZ$320,BX$319,FALSE)</f>
        <v>0</v>
      </c>
      <c r="BY346" s="127">
        <f>VLOOKUP($CZ346,'CMG. HID. HUMEDA'!$A$5:$BZ$320,BY$319,FALSE)</f>
        <v>0</v>
      </c>
      <c r="BZ346" s="127">
        <f>VLOOKUP($CZ346,'CMG. HID. HUMEDA'!$A$5:$BZ$320,BZ$319,FALSE)</f>
        <v>0</v>
      </c>
      <c r="CA346" s="127" t="e">
        <f>VLOOKUP($CZ346,'CMG. HID. HUMEDA'!$A$5:$BZ$320,CA$319,FALSE)</f>
        <v>#REF!</v>
      </c>
      <c r="CB346" s="127" t="e">
        <f>VLOOKUP($CZ346,'CMG. HID. HUMEDA'!$A$5:$BZ$320,CB$319,FALSE)</f>
        <v>#REF!</v>
      </c>
      <c r="CC346" s="127" t="e">
        <f>VLOOKUP($CZ346,'CMG. HID. HUMEDA'!$A$5:$BZ$320,CC$319,FALSE)</f>
        <v>#REF!</v>
      </c>
      <c r="CD346" s="127" t="e">
        <f>VLOOKUP($CZ346,'CMG. HID. HUMEDA'!$A$5:$BZ$320,CD$319,FALSE)</f>
        <v>#REF!</v>
      </c>
      <c r="CE346" s="127" t="e">
        <f>VLOOKUP($CZ346,'CMG. HID. HUMEDA'!$A$5:$BZ$320,CE$319,FALSE)</f>
        <v>#REF!</v>
      </c>
      <c r="CF346" s="127" t="e">
        <f>VLOOKUP($CZ346,'CMG. HID. HUMEDA'!$A$5:$BZ$320,CF$319,FALSE)</f>
        <v>#REF!</v>
      </c>
      <c r="CG346" s="127" t="e">
        <f>VLOOKUP($CZ346,'CMG. HID. HUMEDA'!$A$5:$BZ$320,CG$319,FALSE)</f>
        <v>#REF!</v>
      </c>
      <c r="CH346" s="127" t="e">
        <f>VLOOKUP($CZ346,'CMG. HID. HUMEDA'!$A$5:$BZ$320,CH$319,FALSE)</f>
        <v>#REF!</v>
      </c>
      <c r="CI346" s="127" t="e">
        <f>VLOOKUP($CZ346,'CMG. HID. HUMEDA'!$A$5:$BZ$320,CI$319,FALSE)</f>
        <v>#REF!</v>
      </c>
      <c r="CJ346" s="127" t="e">
        <f>VLOOKUP($CZ346,'CMG. HID. HUMEDA'!$A$5:$BZ$320,CJ$319,FALSE)</f>
        <v>#REF!</v>
      </c>
      <c r="CK346" s="127" t="e">
        <f>VLOOKUP($CZ346,'CMG. HID. HUMEDA'!$A$5:$BZ$320,CK$319,FALSE)</f>
        <v>#REF!</v>
      </c>
      <c r="CL346" s="127" t="e">
        <f>VLOOKUP($CZ346,'CMG. HID. HUMEDA'!$A$5:$BZ$320,CL$319,FALSE)</f>
        <v>#REF!</v>
      </c>
      <c r="CM346" s="127" t="e">
        <f>VLOOKUP($CZ346,'CMG. HID. HUMEDA'!$A$5:$BZ$320,CM$319,FALSE)</f>
        <v>#REF!</v>
      </c>
      <c r="CN346" s="127" t="e">
        <f>VLOOKUP($CZ346,'CMG. HID. HUMEDA'!$A$5:$BZ$320,CN$319,FALSE)</f>
        <v>#REF!</v>
      </c>
      <c r="CO346" s="127" t="e">
        <f>VLOOKUP($CZ346,'CMG. HID. HUMEDA'!$A$5:$BZ$320,CO$319,FALSE)</f>
        <v>#REF!</v>
      </c>
      <c r="CP346" s="127" t="e">
        <f>VLOOKUP($CZ346,'CMG. HID. HUMEDA'!$A$5:$BZ$320,CP$319,FALSE)</f>
        <v>#REF!</v>
      </c>
      <c r="CQ346" s="127" t="e">
        <f>VLOOKUP($CZ346,'CMG. HID. HUMEDA'!$A$5:$BZ$320,CQ$319,FALSE)</f>
        <v>#REF!</v>
      </c>
      <c r="CR346" s="127" t="e">
        <f>VLOOKUP($CZ346,'CMG. HID. HUMEDA'!$A$5:$BZ$320,CR$319,FALSE)</f>
        <v>#REF!</v>
      </c>
      <c r="CS346" s="127" t="e">
        <f>VLOOKUP($CZ346,'CMG. HID. HUMEDA'!$A$5:$BZ$320,CS$319,FALSE)</f>
        <v>#REF!</v>
      </c>
      <c r="CT346" s="127" t="e">
        <f>VLOOKUP($CZ346,'CMG. HID. HUMEDA'!$A$5:$BZ$320,CT$319,FALSE)</f>
        <v>#REF!</v>
      </c>
      <c r="CU346" s="127" t="e">
        <f>VLOOKUP($CZ346,'CMG. HID. HUMEDA'!$A$5:$BZ$320,CU$319,FALSE)</f>
        <v>#REF!</v>
      </c>
      <c r="CV346" s="127" t="e">
        <f>VLOOKUP($CZ346,'CMG. HID. HUMEDA'!$A$5:$BZ$320,CV$319,FALSE)</f>
        <v>#REF!</v>
      </c>
      <c r="CW346" s="127" t="e">
        <f>VLOOKUP($CZ346,'CMG. HID. HUMEDA'!$A$5:$BZ$320,CW$319,FALSE)</f>
        <v>#REF!</v>
      </c>
      <c r="CX346" s="127" t="e">
        <f>VLOOKUP($CZ346,'CMG. HID. HUMEDA'!$A$5:$BZ$320,CX$319,FALSE)</f>
        <v>#REF!</v>
      </c>
      <c r="CY346" s="127" t="e">
        <f>VLOOKUP($CZ346,'CMG. HID. HUMEDA'!$A$5:$BZ$320,CY$319,FALSE)</f>
        <v>#REF!</v>
      </c>
      <c r="CZ346" s="165" t="s">
        <v>1766</v>
      </c>
    </row>
    <row r="398" spans="2:2" x14ac:dyDescent="0.25">
      <c r="B398" s="127" t="e">
        <v>#REF!</v>
      </c>
    </row>
  </sheetData>
  <pageMargins left="0.75" right="0.75" top="1" bottom="1" header="0" footer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83E52-A10E-487C-B91D-8C7E297AC8DF}">
  <dimension ref="A2:BI398"/>
  <sheetViews>
    <sheetView showGridLines="0" zoomScale="85" zoomScaleNormal="85" workbookViewId="0">
      <selection activeCell="B858" activeCellId="1" sqref="B856:M856 B858:M858"/>
    </sheetView>
  </sheetViews>
  <sheetFormatPr baseColWidth="10" defaultColWidth="6.6640625" defaultRowHeight="13.2" x14ac:dyDescent="0.25"/>
  <cols>
    <col min="1" max="1" width="19.88671875" style="127" customWidth="1"/>
    <col min="2" max="16384" width="6.6640625" style="127"/>
  </cols>
  <sheetData>
    <row r="2" spans="1:61" ht="12" customHeight="1" thickBot="1" x14ac:dyDescent="0.3"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</row>
    <row r="3" spans="1:61" ht="13.8" thickBot="1" x14ac:dyDescent="0.3">
      <c r="A3" s="197" t="s">
        <v>0</v>
      </c>
      <c r="B3" s="198">
        <v>43952</v>
      </c>
      <c r="C3" s="199"/>
      <c r="D3" s="199"/>
      <c r="E3" s="199"/>
      <c r="F3" s="199"/>
      <c r="G3" s="198">
        <v>43983</v>
      </c>
      <c r="H3" s="199"/>
      <c r="I3" s="199"/>
      <c r="J3" s="199"/>
      <c r="K3" s="199"/>
      <c r="L3" s="198">
        <v>44013</v>
      </c>
      <c r="M3" s="199"/>
      <c r="N3" s="199"/>
      <c r="O3" s="199"/>
      <c r="P3" s="199"/>
      <c r="Q3" s="198">
        <v>44044</v>
      </c>
      <c r="R3" s="199"/>
      <c r="S3" s="199"/>
      <c r="T3" s="199"/>
      <c r="U3" s="199"/>
      <c r="V3" s="198">
        <v>44075</v>
      </c>
      <c r="W3" s="199"/>
      <c r="X3" s="199"/>
      <c r="Y3" s="199"/>
      <c r="Z3" s="199"/>
      <c r="AA3" s="198">
        <v>44105</v>
      </c>
      <c r="AB3" s="199"/>
      <c r="AC3" s="199"/>
      <c r="AD3" s="199"/>
      <c r="AE3" s="199"/>
      <c r="AF3" s="198">
        <v>44136</v>
      </c>
      <c r="AG3" s="199"/>
      <c r="AH3" s="199"/>
      <c r="AI3" s="199"/>
      <c r="AJ3" s="199"/>
      <c r="AK3" s="198">
        <v>44166</v>
      </c>
      <c r="AL3" s="199"/>
      <c r="AM3" s="199"/>
      <c r="AN3" s="199"/>
      <c r="AO3" s="199"/>
      <c r="AP3" s="198">
        <v>44197</v>
      </c>
      <c r="AQ3" s="199"/>
      <c r="AR3" s="199"/>
      <c r="AS3" s="199"/>
      <c r="AT3" s="199"/>
      <c r="AU3" s="198">
        <v>44228</v>
      </c>
      <c r="AV3" s="199"/>
      <c r="AW3" s="199"/>
      <c r="AX3" s="199"/>
      <c r="AY3" s="199"/>
      <c r="AZ3" s="198">
        <v>44256</v>
      </c>
      <c r="BA3" s="199"/>
      <c r="BB3" s="199"/>
      <c r="BC3" s="199"/>
      <c r="BD3" s="199"/>
      <c r="BE3" s="198">
        <v>44287</v>
      </c>
      <c r="BF3" s="199"/>
      <c r="BG3" s="199"/>
      <c r="BH3" s="199"/>
      <c r="BI3" s="200"/>
    </row>
    <row r="4" spans="1:61" ht="13.8" thickBot="1" x14ac:dyDescent="0.3">
      <c r="A4" s="201" t="s">
        <v>1636</v>
      </c>
      <c r="B4" s="202">
        <v>1</v>
      </c>
      <c r="C4" s="199">
        <v>2</v>
      </c>
      <c r="D4" s="199">
        <v>3</v>
      </c>
      <c r="E4" s="199">
        <v>4</v>
      </c>
      <c r="F4" s="199">
        <v>5</v>
      </c>
      <c r="G4" s="202">
        <v>1</v>
      </c>
      <c r="H4" s="199">
        <v>2</v>
      </c>
      <c r="I4" s="199">
        <v>3</v>
      </c>
      <c r="J4" s="199">
        <v>4</v>
      </c>
      <c r="K4" s="199">
        <v>5</v>
      </c>
      <c r="L4" s="202">
        <v>1</v>
      </c>
      <c r="M4" s="199">
        <v>2</v>
      </c>
      <c r="N4" s="199">
        <v>3</v>
      </c>
      <c r="O4" s="199">
        <v>4</v>
      </c>
      <c r="P4" s="199">
        <v>5</v>
      </c>
      <c r="Q4" s="202">
        <v>1</v>
      </c>
      <c r="R4" s="199">
        <v>2</v>
      </c>
      <c r="S4" s="199">
        <v>3</v>
      </c>
      <c r="T4" s="199">
        <v>4</v>
      </c>
      <c r="U4" s="199">
        <v>5</v>
      </c>
      <c r="V4" s="202">
        <v>1</v>
      </c>
      <c r="W4" s="199">
        <v>2</v>
      </c>
      <c r="X4" s="199">
        <v>3</v>
      </c>
      <c r="Y4" s="199">
        <v>4</v>
      </c>
      <c r="Z4" s="199">
        <v>5</v>
      </c>
      <c r="AA4" s="202">
        <v>1</v>
      </c>
      <c r="AB4" s="199">
        <v>2</v>
      </c>
      <c r="AC4" s="199">
        <v>3</v>
      </c>
      <c r="AD4" s="199">
        <v>4</v>
      </c>
      <c r="AE4" s="199">
        <v>5</v>
      </c>
      <c r="AF4" s="202">
        <v>1</v>
      </c>
      <c r="AG4" s="199">
        <v>2</v>
      </c>
      <c r="AH4" s="199">
        <v>3</v>
      </c>
      <c r="AI4" s="199">
        <v>4</v>
      </c>
      <c r="AJ4" s="199">
        <v>5</v>
      </c>
      <c r="AK4" s="202">
        <v>1</v>
      </c>
      <c r="AL4" s="199">
        <v>2</v>
      </c>
      <c r="AM4" s="199">
        <v>3</v>
      </c>
      <c r="AN4" s="199">
        <v>4</v>
      </c>
      <c r="AO4" s="199">
        <v>5</v>
      </c>
      <c r="AP4" s="202">
        <v>1</v>
      </c>
      <c r="AQ4" s="199">
        <v>2</v>
      </c>
      <c r="AR4" s="199">
        <v>3</v>
      </c>
      <c r="AS4" s="199">
        <v>4</v>
      </c>
      <c r="AT4" s="199">
        <v>5</v>
      </c>
      <c r="AU4" s="202">
        <v>1</v>
      </c>
      <c r="AV4" s="199">
        <v>2</v>
      </c>
      <c r="AW4" s="199">
        <v>3</v>
      </c>
      <c r="AX4" s="199">
        <v>4</v>
      </c>
      <c r="AY4" s="199">
        <v>5</v>
      </c>
      <c r="AZ4" s="202">
        <v>1</v>
      </c>
      <c r="BA4" s="199">
        <v>2</v>
      </c>
      <c r="BB4" s="199">
        <v>3</v>
      </c>
      <c r="BC4" s="199">
        <v>4</v>
      </c>
      <c r="BD4" s="199">
        <v>5</v>
      </c>
      <c r="BE4" s="202">
        <v>1</v>
      </c>
      <c r="BF4" s="199">
        <v>2</v>
      </c>
      <c r="BG4" s="199">
        <v>3</v>
      </c>
      <c r="BH4" s="199">
        <v>4</v>
      </c>
      <c r="BI4" s="200">
        <v>5</v>
      </c>
    </row>
    <row r="5" spans="1:61" x14ac:dyDescent="0.25">
      <c r="A5" s="203" t="s">
        <v>1637</v>
      </c>
      <c r="B5" s="204">
        <v>50.944216407614562</v>
      </c>
      <c r="C5" s="205">
        <v>50.26876819556275</v>
      </c>
      <c r="D5" s="205">
        <v>50.545274803351006</v>
      </c>
      <c r="E5" s="205">
        <v>50.309598692100636</v>
      </c>
      <c r="F5" s="205">
        <v>52.069284617941591</v>
      </c>
      <c r="G5" s="204">
        <v>38.305387745319436</v>
      </c>
      <c r="H5" s="205">
        <v>37.633987898342532</v>
      </c>
      <c r="I5" s="205">
        <v>38.562412735874069</v>
      </c>
      <c r="J5" s="205">
        <v>38.894376435363895</v>
      </c>
      <c r="K5" s="205">
        <v>40.866629713724009</v>
      </c>
      <c r="L5" s="204">
        <v>32.884991666725668</v>
      </c>
      <c r="M5" s="205">
        <v>32.276527905999572</v>
      </c>
      <c r="N5" s="205">
        <v>33.052705380131215</v>
      </c>
      <c r="O5" s="205">
        <v>32.748272715267149</v>
      </c>
      <c r="P5" s="205">
        <v>34.399310745324208</v>
      </c>
      <c r="Q5" s="204">
        <v>35.509868608529736</v>
      </c>
      <c r="R5" s="205">
        <v>35.08329133330907</v>
      </c>
      <c r="S5" s="205">
        <v>35.541678070081261</v>
      </c>
      <c r="T5" s="205">
        <v>34.985531965917673</v>
      </c>
      <c r="U5" s="205">
        <v>36.25738999584518</v>
      </c>
      <c r="V5" s="204">
        <v>32.372553803347763</v>
      </c>
      <c r="W5" s="205">
        <v>32.20521047833715</v>
      </c>
      <c r="X5" s="205">
        <v>32.457612570548577</v>
      </c>
      <c r="Y5" s="205">
        <v>32.267885091629523</v>
      </c>
      <c r="Z5" s="205">
        <v>33.005750951217706</v>
      </c>
      <c r="AA5" s="204">
        <v>30.258598269632568</v>
      </c>
      <c r="AB5" s="205">
        <v>30.055302335635716</v>
      </c>
      <c r="AC5" s="205">
        <v>30.042494227753227</v>
      </c>
      <c r="AD5" s="205">
        <v>29.622011578199373</v>
      </c>
      <c r="AE5" s="205">
        <v>32.630522624356153</v>
      </c>
      <c r="AF5" s="204">
        <v>13.166584266879768</v>
      </c>
      <c r="AG5" s="205">
        <v>13.049584132344057</v>
      </c>
      <c r="AH5" s="205">
        <v>11.993649100161683</v>
      </c>
      <c r="AI5" s="205">
        <v>7.348140886076486E-3</v>
      </c>
      <c r="AJ5" s="205">
        <v>17.500202575754372</v>
      </c>
      <c r="AK5" s="204">
        <v>13.846765140872124</v>
      </c>
      <c r="AL5" s="205">
        <v>13.489737294159026</v>
      </c>
      <c r="AM5" s="205">
        <v>11.804988776904517</v>
      </c>
      <c r="AN5" s="205">
        <v>2.23376424953856E-3</v>
      </c>
      <c r="AO5" s="205">
        <v>22.529522060561114</v>
      </c>
      <c r="AP5" s="204">
        <v>26.081253071588304</v>
      </c>
      <c r="AQ5" s="205">
        <v>25.53952424031851</v>
      </c>
      <c r="AR5" s="205">
        <v>24.935647341532032</v>
      </c>
      <c r="AS5" s="205">
        <v>19.822594417947496</v>
      </c>
      <c r="AT5" s="205">
        <v>30.18892473799826</v>
      </c>
      <c r="AU5" s="204">
        <v>31.25114936785052</v>
      </c>
      <c r="AV5" s="205">
        <v>30.889847701881436</v>
      </c>
      <c r="AW5" s="205">
        <v>30.868139512956052</v>
      </c>
      <c r="AX5" s="205">
        <v>30.87495344260682</v>
      </c>
      <c r="AY5" s="205">
        <v>31.903688937707592</v>
      </c>
      <c r="AZ5" s="204">
        <v>32.473633880412955</v>
      </c>
      <c r="BA5" s="205">
        <v>32.157275330975409</v>
      </c>
      <c r="BB5" s="205">
        <v>32.188029977807972</v>
      </c>
      <c r="BC5" s="205">
        <v>32.220382702988729</v>
      </c>
      <c r="BD5" s="205">
        <v>33.562964442451424</v>
      </c>
      <c r="BE5" s="204">
        <v>33.207494072302552</v>
      </c>
      <c r="BF5" s="205">
        <v>33.137941993976185</v>
      </c>
      <c r="BG5" s="205">
        <v>33.306025252844933</v>
      </c>
      <c r="BH5" s="205">
        <v>32.820184616134902</v>
      </c>
      <c r="BI5" s="206">
        <v>33.792919699272566</v>
      </c>
    </row>
    <row r="6" spans="1:61" x14ac:dyDescent="0.25">
      <c r="A6" s="207" t="s">
        <v>1638</v>
      </c>
      <c r="B6" s="204">
        <v>50.923695920184315</v>
      </c>
      <c r="C6" s="205">
        <v>50.117235636932591</v>
      </c>
      <c r="D6" s="205">
        <v>50.570004160338001</v>
      </c>
      <c r="E6" s="205">
        <v>50.217906033881405</v>
      </c>
      <c r="F6" s="205">
        <v>52.035113027240975</v>
      </c>
      <c r="G6" s="204">
        <v>38.545169974536378</v>
      </c>
      <c r="H6" s="205">
        <v>37.920736686919895</v>
      </c>
      <c r="I6" s="205">
        <v>38.870647927519613</v>
      </c>
      <c r="J6" s="205">
        <v>39.170469869376952</v>
      </c>
      <c r="K6" s="205">
        <v>40.884206920904589</v>
      </c>
      <c r="L6" s="204">
        <v>33.045553160909364</v>
      </c>
      <c r="M6" s="205">
        <v>32.472645855327656</v>
      </c>
      <c r="N6" s="205">
        <v>33.184407061348509</v>
      </c>
      <c r="O6" s="205">
        <v>33.014331738920852</v>
      </c>
      <c r="P6" s="205">
        <v>34.646916781460178</v>
      </c>
      <c r="Q6" s="204">
        <v>35.713968909143318</v>
      </c>
      <c r="R6" s="205">
        <v>35.376065489753572</v>
      </c>
      <c r="S6" s="205">
        <v>35.745642922087136</v>
      </c>
      <c r="T6" s="205">
        <v>35.304590426967501</v>
      </c>
      <c r="U6" s="205">
        <v>36.417834086692402</v>
      </c>
      <c r="V6" s="204">
        <v>32.598619217788368</v>
      </c>
      <c r="W6" s="205">
        <v>32.470833296911195</v>
      </c>
      <c r="X6" s="205">
        <v>32.62785044110781</v>
      </c>
      <c r="Y6" s="205">
        <v>32.415027456936883</v>
      </c>
      <c r="Z6" s="205">
        <v>33.208713035753938</v>
      </c>
      <c r="AA6" s="204">
        <v>30.350193902369892</v>
      </c>
      <c r="AB6" s="205">
        <v>30.181265984374569</v>
      </c>
      <c r="AC6" s="205">
        <v>30.2768188883806</v>
      </c>
      <c r="AD6" s="205">
        <v>29.921782330496324</v>
      </c>
      <c r="AE6" s="205">
        <v>33.017655900172819</v>
      </c>
      <c r="AF6" s="204">
        <v>9.8607172998269039</v>
      </c>
      <c r="AG6" s="205">
        <v>9.7582957914465851</v>
      </c>
      <c r="AH6" s="205">
        <v>8.9620665387556286</v>
      </c>
      <c r="AI6" s="205">
        <v>2.3267932247700777E-3</v>
      </c>
      <c r="AJ6" s="205">
        <v>15.07230938090742</v>
      </c>
      <c r="AK6" s="204">
        <v>10.777744770115573</v>
      </c>
      <c r="AL6" s="205">
        <v>10.494798044884753</v>
      </c>
      <c r="AM6" s="205">
        <v>9.1894093608225198</v>
      </c>
      <c r="AN6" s="205">
        <v>0</v>
      </c>
      <c r="AO6" s="205">
        <v>24.069125948425981</v>
      </c>
      <c r="AP6" s="204">
        <v>25.324047483582945</v>
      </c>
      <c r="AQ6" s="205">
        <v>24.884157019050484</v>
      </c>
      <c r="AR6" s="205">
        <v>24.435874724031017</v>
      </c>
      <c r="AS6" s="205">
        <v>20.05615166519393</v>
      </c>
      <c r="AT6" s="205">
        <v>30.195490084047002</v>
      </c>
      <c r="AU6" s="204">
        <v>31.626867204601783</v>
      </c>
      <c r="AV6" s="205">
        <v>31.364521907638558</v>
      </c>
      <c r="AW6" s="205">
        <v>31.27368406904931</v>
      </c>
      <c r="AX6" s="205">
        <v>31.034602236853978</v>
      </c>
      <c r="AY6" s="205">
        <v>32.170991315377528</v>
      </c>
      <c r="AZ6" s="204">
        <v>32.758379659025863</v>
      </c>
      <c r="BA6" s="205">
        <v>32.544282110471791</v>
      </c>
      <c r="BB6" s="205">
        <v>32.48436586018186</v>
      </c>
      <c r="BC6" s="205">
        <v>32.321074733960316</v>
      </c>
      <c r="BD6" s="205">
        <v>33.666513694645097</v>
      </c>
      <c r="BE6" s="204">
        <v>33.456920186351311</v>
      </c>
      <c r="BF6" s="205">
        <v>33.383813506199644</v>
      </c>
      <c r="BG6" s="205">
        <v>33.533696739916849</v>
      </c>
      <c r="BH6" s="205">
        <v>32.937793354845851</v>
      </c>
      <c r="BI6" s="206">
        <v>33.918243423446462</v>
      </c>
    </row>
    <row r="7" spans="1:61" x14ac:dyDescent="0.25">
      <c r="A7" s="207" t="s">
        <v>1639</v>
      </c>
      <c r="B7" s="204">
        <v>50.716835033539716</v>
      </c>
      <c r="C7" s="205">
        <v>50.016231320980268</v>
      </c>
      <c r="D7" s="205">
        <v>50.298996782250903</v>
      </c>
      <c r="E7" s="205">
        <v>49.975029169182058</v>
      </c>
      <c r="F7" s="205">
        <v>51.76038733513645</v>
      </c>
      <c r="G7" s="204">
        <v>38.34455578583956</v>
      </c>
      <c r="H7" s="205">
        <v>37.701657101960606</v>
      </c>
      <c r="I7" s="205">
        <v>38.675106771026634</v>
      </c>
      <c r="J7" s="205">
        <v>38.925724842021303</v>
      </c>
      <c r="K7" s="205">
        <v>40.646326383915856</v>
      </c>
      <c r="L7" s="204">
        <v>32.934720385723686</v>
      </c>
      <c r="M7" s="205">
        <v>32.366103024561852</v>
      </c>
      <c r="N7" s="205">
        <v>33.047424848368117</v>
      </c>
      <c r="O7" s="205">
        <v>32.856042211385649</v>
      </c>
      <c r="P7" s="205">
        <v>34.448267228107035</v>
      </c>
      <c r="Q7" s="204">
        <v>35.529512827552125</v>
      </c>
      <c r="R7" s="205">
        <v>35.169521319113308</v>
      </c>
      <c r="S7" s="205">
        <v>35.538197124282327</v>
      </c>
      <c r="T7" s="205">
        <v>35.073013920787105</v>
      </c>
      <c r="U7" s="205">
        <v>36.145615127832251</v>
      </c>
      <c r="V7" s="204">
        <v>32.449799587529888</v>
      </c>
      <c r="W7" s="205">
        <v>32.312914104109041</v>
      </c>
      <c r="X7" s="205">
        <v>32.486919453796311</v>
      </c>
      <c r="Y7" s="205">
        <v>32.258036427274234</v>
      </c>
      <c r="Z7" s="205">
        <v>33.040092442075654</v>
      </c>
      <c r="AA7" s="204">
        <v>30.195808387456292</v>
      </c>
      <c r="AB7" s="205">
        <v>30.015090929273661</v>
      </c>
      <c r="AC7" s="205">
        <v>30.095252570993043</v>
      </c>
      <c r="AD7" s="205">
        <v>29.716875159118665</v>
      </c>
      <c r="AE7" s="205">
        <v>32.753099391818864</v>
      </c>
      <c r="AF7" s="204">
        <v>10.224984975775467</v>
      </c>
      <c r="AG7" s="205">
        <v>10.125972985950837</v>
      </c>
      <c r="AH7" s="205">
        <v>9.3025879305011134</v>
      </c>
      <c r="AI7" s="205">
        <v>2.3267932247700777E-3</v>
      </c>
      <c r="AJ7" s="205">
        <v>14.989395224642935</v>
      </c>
      <c r="AK7" s="204">
        <v>10.787744770115573</v>
      </c>
      <c r="AL7" s="205">
        <v>10.504798044884751</v>
      </c>
      <c r="AM7" s="205">
        <v>9.1994093608225196</v>
      </c>
      <c r="AN7" s="205">
        <v>0</v>
      </c>
      <c r="AO7" s="205">
        <v>20.782719096854883</v>
      </c>
      <c r="AP7" s="204">
        <v>25.471894158626984</v>
      </c>
      <c r="AQ7" s="205">
        <v>25.005773885225054</v>
      </c>
      <c r="AR7" s="205">
        <v>24.51171480150159</v>
      </c>
      <c r="AS7" s="205">
        <v>19.921323247529635</v>
      </c>
      <c r="AT7" s="205">
        <v>30.112935976863074</v>
      </c>
      <c r="AU7" s="204">
        <v>31.493727893223092</v>
      </c>
      <c r="AV7" s="205">
        <v>31.172313691061056</v>
      </c>
      <c r="AW7" s="205">
        <v>31.095703987183313</v>
      </c>
      <c r="AX7" s="205">
        <v>30.899169379371422</v>
      </c>
      <c r="AY7" s="205">
        <v>32.031232743772811</v>
      </c>
      <c r="AZ7" s="204">
        <v>32.624175240420897</v>
      </c>
      <c r="BA7" s="205">
        <v>32.412854316536482</v>
      </c>
      <c r="BB7" s="205">
        <v>32.3491489972671</v>
      </c>
      <c r="BC7" s="205">
        <v>32.222154852530359</v>
      </c>
      <c r="BD7" s="205">
        <v>33.559217170542667</v>
      </c>
      <c r="BE7" s="204">
        <v>33.340150134205125</v>
      </c>
      <c r="BF7" s="205">
        <v>33.286560949133893</v>
      </c>
      <c r="BG7" s="205">
        <v>33.413696739916851</v>
      </c>
      <c r="BH7" s="205">
        <v>32.871222509179468</v>
      </c>
      <c r="BI7" s="206">
        <v>33.796058013862492</v>
      </c>
    </row>
    <row r="8" spans="1:61" x14ac:dyDescent="0.25">
      <c r="A8" s="207" t="s">
        <v>1640</v>
      </c>
      <c r="B8" s="204">
        <v>50.70058774356221</v>
      </c>
      <c r="C8" s="205">
        <v>49.966741045790691</v>
      </c>
      <c r="D8" s="205">
        <v>50.349815295202418</v>
      </c>
      <c r="E8" s="205">
        <v>50.234844884205337</v>
      </c>
      <c r="F8" s="205">
        <v>52.045417687650648</v>
      </c>
      <c r="G8" s="204">
        <v>38.452973397578873</v>
      </c>
      <c r="H8" s="205">
        <v>37.799455381052859</v>
      </c>
      <c r="I8" s="205">
        <v>38.884440302294479</v>
      </c>
      <c r="J8" s="205">
        <v>39.129746197714127</v>
      </c>
      <c r="K8" s="205">
        <v>40.851275523452593</v>
      </c>
      <c r="L8" s="204">
        <v>33.074991666725666</v>
      </c>
      <c r="M8" s="205">
        <v>32.383445452313786</v>
      </c>
      <c r="N8" s="205">
        <v>33.224180755427504</v>
      </c>
      <c r="O8" s="205">
        <v>33.040942623637832</v>
      </c>
      <c r="P8" s="205">
        <v>34.601372306310985</v>
      </c>
      <c r="Q8" s="204">
        <v>35.67468047109854</v>
      </c>
      <c r="R8" s="205">
        <v>35.257235482109706</v>
      </c>
      <c r="S8" s="205">
        <v>35.716504909111798</v>
      </c>
      <c r="T8" s="205">
        <v>35.250107635158521</v>
      </c>
      <c r="U8" s="205">
        <v>36.285981665078765</v>
      </c>
      <c r="V8" s="204">
        <v>32.533016735856151</v>
      </c>
      <c r="W8" s="205">
        <v>32.267503699448667</v>
      </c>
      <c r="X8" s="205">
        <v>32.616683319817497</v>
      </c>
      <c r="Y8" s="205">
        <v>32.399957290187665</v>
      </c>
      <c r="Z8" s="205">
        <v>33.132383517161394</v>
      </c>
      <c r="AA8" s="204">
        <v>30.443742980839303</v>
      </c>
      <c r="AB8" s="205">
        <v>30.232687244487355</v>
      </c>
      <c r="AC8" s="205">
        <v>30.289835769647048</v>
      </c>
      <c r="AD8" s="205">
        <v>29.879759565650357</v>
      </c>
      <c r="AE8" s="205">
        <v>32.887967039933891</v>
      </c>
      <c r="AF8" s="204">
        <v>12.886941899451228</v>
      </c>
      <c r="AG8" s="205">
        <v>12.759596245295004</v>
      </c>
      <c r="AH8" s="205">
        <v>11.76828498312725</v>
      </c>
      <c r="AI8" s="205">
        <v>4.6622952767768847E-3</v>
      </c>
      <c r="AJ8" s="205">
        <v>17.307326121195455</v>
      </c>
      <c r="AK8" s="204">
        <v>13.519783848821767</v>
      </c>
      <c r="AL8" s="205">
        <v>13.192278214242453</v>
      </c>
      <c r="AM8" s="205">
        <v>11.550972081757397</v>
      </c>
      <c r="AN8" s="205">
        <v>0</v>
      </c>
      <c r="AO8" s="205">
        <v>22.376522307778998</v>
      </c>
      <c r="AP8" s="204">
        <v>25.906401906329005</v>
      </c>
      <c r="AQ8" s="205">
        <v>25.401641981297683</v>
      </c>
      <c r="AR8" s="205">
        <v>24.769449369156828</v>
      </c>
      <c r="AS8" s="205">
        <v>19.73161238902069</v>
      </c>
      <c r="AT8" s="205">
        <v>29.918298224708476</v>
      </c>
      <c r="AU8" s="204">
        <v>30.963727893223094</v>
      </c>
      <c r="AV8" s="205">
        <v>30.629847701881438</v>
      </c>
      <c r="AW8" s="205">
        <v>30.575635032161635</v>
      </c>
      <c r="AX8" s="205">
        <v>30.23733148568758</v>
      </c>
      <c r="AY8" s="205">
        <v>31.611177626589257</v>
      </c>
      <c r="AZ8" s="204">
        <v>32.179783774155958</v>
      </c>
      <c r="BA8" s="205">
        <v>31.828427131127405</v>
      </c>
      <c r="BB8" s="205">
        <v>31.903185757699973</v>
      </c>
      <c r="BC8" s="205">
        <v>31.862987961828232</v>
      </c>
      <c r="BD8" s="205">
        <v>33.188776261854635</v>
      </c>
      <c r="BE8" s="204">
        <v>33.257494072302556</v>
      </c>
      <c r="BF8" s="205">
        <v>33.163297567538649</v>
      </c>
      <c r="BG8" s="205">
        <v>33.291099658119521</v>
      </c>
      <c r="BH8" s="205">
        <v>32.77171028421602</v>
      </c>
      <c r="BI8" s="206">
        <v>33.720654933815574</v>
      </c>
    </row>
    <row r="9" spans="1:61" x14ac:dyDescent="0.25">
      <c r="A9" s="207" t="s">
        <v>1641</v>
      </c>
      <c r="B9" s="204">
        <v>49.464158870183972</v>
      </c>
      <c r="C9" s="205">
        <v>48.95017202278401</v>
      </c>
      <c r="D9" s="205">
        <v>49.37722367303374</v>
      </c>
      <c r="E9" s="205">
        <v>49.270277331794688</v>
      </c>
      <c r="F9" s="205">
        <v>49.955342387622139</v>
      </c>
      <c r="G9" s="204">
        <v>36.988028702685178</v>
      </c>
      <c r="H9" s="205">
        <v>36.668665061787358</v>
      </c>
      <c r="I9" s="205">
        <v>37.184328782354342</v>
      </c>
      <c r="J9" s="205">
        <v>37.457714262295852</v>
      </c>
      <c r="K9" s="205">
        <v>38.776373403225847</v>
      </c>
      <c r="L9" s="204">
        <v>31.651440162559027</v>
      </c>
      <c r="M9" s="205">
        <v>31.293137137667792</v>
      </c>
      <c r="N9" s="205">
        <v>31.693389132818922</v>
      </c>
      <c r="O9" s="205">
        <v>31.680624323083379</v>
      </c>
      <c r="P9" s="205">
        <v>32.906199277802145</v>
      </c>
      <c r="Q9" s="204">
        <v>34.010568132215063</v>
      </c>
      <c r="R9" s="205">
        <v>33.909501197539399</v>
      </c>
      <c r="S9" s="205">
        <v>34.099549399321731</v>
      </c>
      <c r="T9" s="205">
        <v>34.005106297739538</v>
      </c>
      <c r="U9" s="205">
        <v>34.44040590951095</v>
      </c>
      <c r="V9" s="204">
        <v>31.347081151716107</v>
      </c>
      <c r="W9" s="205">
        <v>31.330089504804601</v>
      </c>
      <c r="X9" s="205">
        <v>31.33430982396645</v>
      </c>
      <c r="Y9" s="205">
        <v>31.317268729293936</v>
      </c>
      <c r="Z9" s="205">
        <v>31.566817558664592</v>
      </c>
      <c r="AA9" s="204">
        <v>28.427421733160585</v>
      </c>
      <c r="AB9" s="205">
        <v>28.2819004517617</v>
      </c>
      <c r="AC9" s="205">
        <v>28.543955198262115</v>
      </c>
      <c r="AD9" s="205">
        <v>28.371673585978865</v>
      </c>
      <c r="AE9" s="205">
        <v>31.223410531579937</v>
      </c>
      <c r="AF9" s="204">
        <v>0.11654666945821375</v>
      </c>
      <c r="AG9" s="205">
        <v>0.11676931179231399</v>
      </c>
      <c r="AH9" s="205">
        <v>0.10211229988884914</v>
      </c>
      <c r="AI9" s="205">
        <v>0</v>
      </c>
      <c r="AJ9" s="205">
        <v>5.7271045167047125</v>
      </c>
      <c r="AK9" s="204">
        <v>0.01</v>
      </c>
      <c r="AL9" s="205">
        <v>0.01</v>
      </c>
      <c r="AM9" s="205">
        <v>0</v>
      </c>
      <c r="AN9" s="205">
        <v>0</v>
      </c>
      <c r="AO9" s="205">
        <v>11.454178173205216</v>
      </c>
      <c r="AP9" s="204">
        <v>22.631343339786905</v>
      </c>
      <c r="AQ9" s="205">
        <v>22.309488432329744</v>
      </c>
      <c r="AR9" s="205">
        <v>22.309912510859427</v>
      </c>
      <c r="AS9" s="205">
        <v>19.256882714559993</v>
      </c>
      <c r="AT9" s="205">
        <v>28.213508414660868</v>
      </c>
      <c r="AU9" s="204">
        <v>30.105071746765432</v>
      </c>
      <c r="AV9" s="205">
        <v>30.079261799919937</v>
      </c>
      <c r="AW9" s="205">
        <v>30.071991738961774</v>
      </c>
      <c r="AX9" s="205">
        <v>29.959413465401742</v>
      </c>
      <c r="AY9" s="205">
        <v>30.515682020272219</v>
      </c>
      <c r="AZ9" s="204">
        <v>31.305251406902418</v>
      </c>
      <c r="BA9" s="205">
        <v>31.219325921502975</v>
      </c>
      <c r="BB9" s="205">
        <v>31.242442358674481</v>
      </c>
      <c r="BC9" s="205">
        <v>31.133165250491032</v>
      </c>
      <c r="BD9" s="205">
        <v>31.923358928613737</v>
      </c>
      <c r="BE9" s="204">
        <v>32.22307216359129</v>
      </c>
      <c r="BF9" s="205">
        <v>32.186341890011775</v>
      </c>
      <c r="BG9" s="205">
        <v>32.268781424841173</v>
      </c>
      <c r="BH9" s="205">
        <v>31.922855409053827</v>
      </c>
      <c r="BI9" s="206">
        <v>32.340977185682235</v>
      </c>
    </row>
    <row r="10" spans="1:61" x14ac:dyDescent="0.25">
      <c r="A10" s="207" t="s">
        <v>1642</v>
      </c>
      <c r="B10" s="204">
        <v>49.548569611048052</v>
      </c>
      <c r="C10" s="205">
        <v>48.992414325562855</v>
      </c>
      <c r="D10" s="205">
        <v>49.465936297093911</v>
      </c>
      <c r="E10" s="205">
        <v>49.348282283555676</v>
      </c>
      <c r="F10" s="205">
        <v>50.109269641491579</v>
      </c>
      <c r="G10" s="204">
        <v>37.098794356995022</v>
      </c>
      <c r="H10" s="205">
        <v>36.759122866424853</v>
      </c>
      <c r="I10" s="205">
        <v>37.290250200332956</v>
      </c>
      <c r="J10" s="205">
        <v>37.571102166384776</v>
      </c>
      <c r="K10" s="205">
        <v>38.909101358824813</v>
      </c>
      <c r="L10" s="204">
        <v>31.718706551213884</v>
      </c>
      <c r="M10" s="205">
        <v>31.358096407062082</v>
      </c>
      <c r="N10" s="205">
        <v>31.753417859346936</v>
      </c>
      <c r="O10" s="205">
        <v>31.744968262346614</v>
      </c>
      <c r="P10" s="205">
        <v>33.014545105698502</v>
      </c>
      <c r="Q10" s="204">
        <v>34.120568132215062</v>
      </c>
      <c r="R10" s="205">
        <v>33.999134364648931</v>
      </c>
      <c r="S10" s="205">
        <v>34.216995197126536</v>
      </c>
      <c r="T10" s="205">
        <v>34.10814288848011</v>
      </c>
      <c r="U10" s="205">
        <v>34.578541695022103</v>
      </c>
      <c r="V10" s="204">
        <v>31.432412787166012</v>
      </c>
      <c r="W10" s="205">
        <v>31.409983516380592</v>
      </c>
      <c r="X10" s="205">
        <v>31.428071552027784</v>
      </c>
      <c r="Y10" s="205">
        <v>31.402807277530133</v>
      </c>
      <c r="Z10" s="205">
        <v>31.668105144718332</v>
      </c>
      <c r="AA10" s="204">
        <v>28.552234060058161</v>
      </c>
      <c r="AB10" s="205">
        <v>28.411523078114023</v>
      </c>
      <c r="AC10" s="205">
        <v>28.681354551338476</v>
      </c>
      <c r="AD10" s="205">
        <v>28.514285154349139</v>
      </c>
      <c r="AE10" s="205">
        <v>31.390522624356155</v>
      </c>
      <c r="AF10" s="204">
        <v>0.01</v>
      </c>
      <c r="AG10" s="205">
        <v>0.01</v>
      </c>
      <c r="AH10" s="205">
        <v>0.01</v>
      </c>
      <c r="AI10" s="205">
        <v>0</v>
      </c>
      <c r="AJ10" s="205">
        <v>5.7723715632409816</v>
      </c>
      <c r="AK10" s="204">
        <v>0.01</v>
      </c>
      <c r="AL10" s="205">
        <v>0.01</v>
      </c>
      <c r="AM10" s="205">
        <v>4.9040805780211231E-3</v>
      </c>
      <c r="AN10" s="205">
        <v>0</v>
      </c>
      <c r="AO10" s="205">
        <v>12.488609981058746</v>
      </c>
      <c r="AP10" s="204">
        <v>22.451514407301136</v>
      </c>
      <c r="AQ10" s="205">
        <v>22.161981865832207</v>
      </c>
      <c r="AR10" s="205">
        <v>22.250812620051487</v>
      </c>
      <c r="AS10" s="205">
        <v>19.462191122921123</v>
      </c>
      <c r="AT10" s="205">
        <v>28.385896003375638</v>
      </c>
      <c r="AU10" s="204">
        <v>30.352535184874974</v>
      </c>
      <c r="AV10" s="205">
        <v>30.357054068561446</v>
      </c>
      <c r="AW10" s="205">
        <v>30.325151486829728</v>
      </c>
      <c r="AX10" s="205">
        <v>30.169564043064359</v>
      </c>
      <c r="AY10" s="205">
        <v>30.768434759785844</v>
      </c>
      <c r="AZ10" s="204">
        <v>31.45611416202458</v>
      </c>
      <c r="BA10" s="205">
        <v>31.39419060298378</v>
      </c>
      <c r="BB10" s="205">
        <v>31.43762886191767</v>
      </c>
      <c r="BC10" s="205">
        <v>31.322772026564589</v>
      </c>
      <c r="BD10" s="205">
        <v>32.159246963449064</v>
      </c>
      <c r="BE10" s="204">
        <v>32.425006911380741</v>
      </c>
      <c r="BF10" s="205">
        <v>32.385936612289214</v>
      </c>
      <c r="BG10" s="205">
        <v>32.471527317187686</v>
      </c>
      <c r="BH10" s="205">
        <v>32.14277920543406</v>
      </c>
      <c r="BI10" s="206">
        <v>32.528724972016249</v>
      </c>
    </row>
    <row r="11" spans="1:61" x14ac:dyDescent="0.25">
      <c r="A11" s="207" t="s">
        <v>1643</v>
      </c>
      <c r="B11" s="204">
        <v>48.135793080012775</v>
      </c>
      <c r="C11" s="205">
        <v>47.929932609026871</v>
      </c>
      <c r="D11" s="205">
        <v>48.125215184996883</v>
      </c>
      <c r="E11" s="205">
        <v>48.142736452859133</v>
      </c>
      <c r="F11" s="205">
        <v>48.175570848871359</v>
      </c>
      <c r="G11" s="204">
        <v>36.222341475781853</v>
      </c>
      <c r="H11" s="205">
        <v>35.871514200668081</v>
      </c>
      <c r="I11" s="205">
        <v>36.413469138121435</v>
      </c>
      <c r="J11" s="205">
        <v>36.703738085592995</v>
      </c>
      <c r="K11" s="205">
        <v>37.819202540642095</v>
      </c>
      <c r="L11" s="204">
        <v>30.831920178984856</v>
      </c>
      <c r="M11" s="205">
        <v>30.47917141191903</v>
      </c>
      <c r="N11" s="205">
        <v>30.869230295716573</v>
      </c>
      <c r="O11" s="205">
        <v>30.868397854636843</v>
      </c>
      <c r="P11" s="205">
        <v>31.341167643226434</v>
      </c>
      <c r="Q11" s="204">
        <v>33.313137966534427</v>
      </c>
      <c r="R11" s="205">
        <v>33.214671451971022</v>
      </c>
      <c r="S11" s="205">
        <v>33.356514481823488</v>
      </c>
      <c r="T11" s="205">
        <v>33.310918868996708</v>
      </c>
      <c r="U11" s="205">
        <v>33.623180996009943</v>
      </c>
      <c r="V11" s="204">
        <v>30.666420932858045</v>
      </c>
      <c r="W11" s="205">
        <v>30.660667211958117</v>
      </c>
      <c r="X11" s="205">
        <v>30.675492402460701</v>
      </c>
      <c r="Y11" s="205">
        <v>30.657151139728143</v>
      </c>
      <c r="Z11" s="205">
        <v>30.83509719446295</v>
      </c>
      <c r="AA11" s="204">
        <v>27.846508139530062</v>
      </c>
      <c r="AB11" s="205">
        <v>27.669314776974616</v>
      </c>
      <c r="AC11" s="205">
        <v>27.918772819949872</v>
      </c>
      <c r="AD11" s="205">
        <v>27.781866276671515</v>
      </c>
      <c r="AE11" s="205">
        <v>30.545654976241128</v>
      </c>
      <c r="AF11" s="204" t="s">
        <v>1742</v>
      </c>
      <c r="AG11" s="205" t="s">
        <v>1742</v>
      </c>
      <c r="AH11" s="205" t="s">
        <v>1742</v>
      </c>
      <c r="AI11" s="205" t="s">
        <v>1742</v>
      </c>
      <c r="AJ11" s="205">
        <v>5.580348344144169</v>
      </c>
      <c r="AK11" s="204" t="s">
        <v>1742</v>
      </c>
      <c r="AL11" s="205" t="s">
        <v>1742</v>
      </c>
      <c r="AM11" s="205" t="s">
        <v>1742</v>
      </c>
      <c r="AN11" s="205" t="s">
        <v>1742</v>
      </c>
      <c r="AO11" s="205">
        <v>12.133305594031869</v>
      </c>
      <c r="AP11" s="204">
        <v>21.931099686599076</v>
      </c>
      <c r="AQ11" s="205">
        <v>21.602780494697996</v>
      </c>
      <c r="AR11" s="205">
        <v>21.757954872595977</v>
      </c>
      <c r="AS11" s="205">
        <v>19.111308739034573</v>
      </c>
      <c r="AT11" s="205">
        <v>27.598527284943067</v>
      </c>
      <c r="AU11" s="204">
        <v>29.557565351451252</v>
      </c>
      <c r="AV11" s="205">
        <v>29.557411978237926</v>
      </c>
      <c r="AW11" s="205">
        <v>29.557620981449052</v>
      </c>
      <c r="AX11" s="205">
        <v>29.557850459588213</v>
      </c>
      <c r="AY11" s="205">
        <v>29.557805400195022</v>
      </c>
      <c r="AZ11" s="204">
        <v>30.55511971077431</v>
      </c>
      <c r="BA11" s="205">
        <v>30.555541031237677</v>
      </c>
      <c r="BB11" s="205">
        <v>30.554773120742396</v>
      </c>
      <c r="BC11" s="205">
        <v>30.553964702098796</v>
      </c>
      <c r="BD11" s="205">
        <v>30.553864811286733</v>
      </c>
      <c r="BE11" s="204">
        <v>31.540832729958829</v>
      </c>
      <c r="BF11" s="205">
        <v>31.540595104499523</v>
      </c>
      <c r="BG11" s="205">
        <v>31.54132729267036</v>
      </c>
      <c r="BH11" s="205">
        <v>31.541571656343191</v>
      </c>
      <c r="BI11" s="206">
        <v>31.541336408819564</v>
      </c>
    </row>
    <row r="12" spans="1:61" x14ac:dyDescent="0.25">
      <c r="A12" s="207" t="s">
        <v>1644</v>
      </c>
      <c r="B12" s="204">
        <v>49.523650887935894</v>
      </c>
      <c r="C12" s="205">
        <v>48.599029950892486</v>
      </c>
      <c r="D12" s="205">
        <v>49.130415354883937</v>
      </c>
      <c r="E12" s="205">
        <v>48.693527354858134</v>
      </c>
      <c r="F12" s="205">
        <v>50.846297937809133</v>
      </c>
      <c r="G12" s="204">
        <v>38.805227288470441</v>
      </c>
      <c r="H12" s="205">
        <v>38.130717626513636</v>
      </c>
      <c r="I12" s="205">
        <v>39.021089167478351</v>
      </c>
      <c r="J12" s="205">
        <v>39.084737154034933</v>
      </c>
      <c r="K12" s="205">
        <v>40.3929778686676</v>
      </c>
      <c r="L12" s="204">
        <v>33.513148066071466</v>
      </c>
      <c r="M12" s="205">
        <v>33.023452666201798</v>
      </c>
      <c r="N12" s="205">
        <v>33.53281299061711</v>
      </c>
      <c r="O12" s="205">
        <v>33.233102378617012</v>
      </c>
      <c r="P12" s="205">
        <v>34.964927002506371</v>
      </c>
      <c r="Q12" s="204">
        <v>35.779644219022387</v>
      </c>
      <c r="R12" s="205">
        <v>35.503054839296766</v>
      </c>
      <c r="S12" s="205">
        <v>35.771854718520984</v>
      </c>
      <c r="T12" s="205">
        <v>35.226359172588808</v>
      </c>
      <c r="U12" s="205">
        <v>36.040888038424896</v>
      </c>
      <c r="V12" s="204">
        <v>32.837286142248857</v>
      </c>
      <c r="W12" s="205">
        <v>32.695441405103679</v>
      </c>
      <c r="X12" s="205">
        <v>32.802864358325344</v>
      </c>
      <c r="Y12" s="205">
        <v>32.530228905398708</v>
      </c>
      <c r="Z12" s="205">
        <v>33.201025222691044</v>
      </c>
      <c r="AA12" s="204">
        <v>31.87580869166025</v>
      </c>
      <c r="AB12" s="205">
        <v>31.63949364130443</v>
      </c>
      <c r="AC12" s="205">
        <v>31.3965184692611</v>
      </c>
      <c r="AD12" s="205">
        <v>30.469361144590934</v>
      </c>
      <c r="AE12" s="205">
        <v>33.16572259527269</v>
      </c>
      <c r="AF12" s="204">
        <v>27.513669965410372</v>
      </c>
      <c r="AG12" s="205">
        <v>27.258321643767715</v>
      </c>
      <c r="AH12" s="205">
        <v>24.980586631378564</v>
      </c>
      <c r="AI12" s="205">
        <v>0.01</v>
      </c>
      <c r="AJ12" s="205">
        <v>30.115491506779769</v>
      </c>
      <c r="AK12" s="204">
        <v>28.756631869368139</v>
      </c>
      <c r="AL12" s="205">
        <v>27.984332252833941</v>
      </c>
      <c r="AM12" s="205">
        <v>24.488360112357768</v>
      </c>
      <c r="AN12" s="205">
        <v>0.01</v>
      </c>
      <c r="AO12" s="205">
        <v>31.87497974085748</v>
      </c>
      <c r="AP12" s="204">
        <v>30.835278793113087</v>
      </c>
      <c r="AQ12" s="205">
        <v>30.177709570697466</v>
      </c>
      <c r="AR12" s="205">
        <v>28.659443359608499</v>
      </c>
      <c r="AS12" s="205">
        <v>20.402026237118172</v>
      </c>
      <c r="AT12" s="205">
        <v>32.190550525090046</v>
      </c>
      <c r="AU12" s="204">
        <v>32.441320941140397</v>
      </c>
      <c r="AV12" s="205">
        <v>32.059934798694762</v>
      </c>
      <c r="AW12" s="205">
        <v>32.060089615888188</v>
      </c>
      <c r="AX12" s="205">
        <v>31.820033224825142</v>
      </c>
      <c r="AY12" s="205">
        <v>32.978339731447335</v>
      </c>
      <c r="AZ12" s="204">
        <v>33.276111510698442</v>
      </c>
      <c r="BA12" s="205">
        <v>33.024558032831841</v>
      </c>
      <c r="BB12" s="205">
        <v>33.112001222872721</v>
      </c>
      <c r="BC12" s="205">
        <v>32.781860797752429</v>
      </c>
      <c r="BD12" s="205">
        <v>34.435721843948357</v>
      </c>
      <c r="BE12" s="204">
        <v>33.596418412795927</v>
      </c>
      <c r="BF12" s="205">
        <v>33.529676640114978</v>
      </c>
      <c r="BG12" s="205">
        <v>33.658758630138529</v>
      </c>
      <c r="BH12" s="205">
        <v>33.182051786633295</v>
      </c>
      <c r="BI12" s="206">
        <v>34.177904039277387</v>
      </c>
    </row>
    <row r="13" spans="1:61" x14ac:dyDescent="0.25">
      <c r="A13" s="207" t="s">
        <v>1645</v>
      </c>
      <c r="B13" s="204">
        <v>50.820573376195298</v>
      </c>
      <c r="C13" s="205">
        <v>49.893987201575193</v>
      </c>
      <c r="D13" s="205">
        <v>50.202053833352807</v>
      </c>
      <c r="E13" s="205">
        <v>49.76226367661981</v>
      </c>
      <c r="F13" s="205">
        <v>52.114098824589348</v>
      </c>
      <c r="G13" s="204">
        <v>39.016015497067116</v>
      </c>
      <c r="H13" s="205">
        <v>38.361283834439156</v>
      </c>
      <c r="I13" s="205">
        <v>39.206434383951553</v>
      </c>
      <c r="J13" s="205">
        <v>39.452473306369114</v>
      </c>
      <c r="K13" s="205">
        <v>41.42860611511599</v>
      </c>
      <c r="L13" s="204">
        <v>33.517819655765678</v>
      </c>
      <c r="M13" s="205">
        <v>32.948400670484958</v>
      </c>
      <c r="N13" s="205">
        <v>33.650681944504498</v>
      </c>
      <c r="O13" s="205">
        <v>33.482126895008768</v>
      </c>
      <c r="P13" s="205">
        <v>35.138490630707658</v>
      </c>
      <c r="Q13" s="204">
        <v>36.359697519594789</v>
      </c>
      <c r="R13" s="205">
        <v>36.023334240891053</v>
      </c>
      <c r="S13" s="205">
        <v>36.324959910985044</v>
      </c>
      <c r="T13" s="205">
        <v>35.518748773364223</v>
      </c>
      <c r="U13" s="205">
        <v>36.931276558593666</v>
      </c>
      <c r="V13" s="204">
        <v>33.028440317767924</v>
      </c>
      <c r="W13" s="205">
        <v>32.853319982017872</v>
      </c>
      <c r="X13" s="205">
        <v>33.141737186575902</v>
      </c>
      <c r="Y13" s="205">
        <v>32.825373472015848</v>
      </c>
      <c r="Z13" s="205">
        <v>33.754477400251687</v>
      </c>
      <c r="AA13" s="204">
        <v>31.475617734537796</v>
      </c>
      <c r="AB13" s="205">
        <v>31.214879026309685</v>
      </c>
      <c r="AC13" s="205">
        <v>30.958949362372127</v>
      </c>
      <c r="AD13" s="205">
        <v>30.377802418120357</v>
      </c>
      <c r="AE13" s="205">
        <v>33.445722595272699</v>
      </c>
      <c r="AF13" s="204">
        <v>22.060778281370258</v>
      </c>
      <c r="AG13" s="205">
        <v>21.866420592016606</v>
      </c>
      <c r="AH13" s="205">
        <v>19.963687998792601</v>
      </c>
      <c r="AI13" s="205">
        <v>0.01</v>
      </c>
      <c r="AJ13" s="205">
        <v>25.427242592831195</v>
      </c>
      <c r="AK13" s="204">
        <v>23.100234439310292</v>
      </c>
      <c r="AL13" s="205">
        <v>22.496604556194967</v>
      </c>
      <c r="AM13" s="205">
        <v>19.588805738996452</v>
      </c>
      <c r="AN13" s="205">
        <v>0.01</v>
      </c>
      <c r="AO13" s="205">
        <v>28.516789148588856</v>
      </c>
      <c r="AP13" s="204">
        <v>29.396314980891681</v>
      </c>
      <c r="AQ13" s="205">
        <v>28.753590326307215</v>
      </c>
      <c r="AR13" s="205">
        <v>27.426724166513903</v>
      </c>
      <c r="AS13" s="205">
        <v>20.399214025616903</v>
      </c>
      <c r="AT13" s="205">
        <v>31.913510578767124</v>
      </c>
      <c r="AU13" s="204">
        <v>32.534009712927755</v>
      </c>
      <c r="AV13" s="205">
        <v>32.147505200941325</v>
      </c>
      <c r="AW13" s="205">
        <v>31.895463153271706</v>
      </c>
      <c r="AX13" s="205">
        <v>31.869889370843826</v>
      </c>
      <c r="AY13" s="205">
        <v>33.133594647253766</v>
      </c>
      <c r="AZ13" s="204">
        <v>33.272946316764134</v>
      </c>
      <c r="BA13" s="205">
        <v>33.014678138195443</v>
      </c>
      <c r="BB13" s="205">
        <v>33.14100880180446</v>
      </c>
      <c r="BC13" s="205">
        <v>32.887447857930098</v>
      </c>
      <c r="BD13" s="205">
        <v>34.644453183891997</v>
      </c>
      <c r="BE13" s="204">
        <v>33.872320965984308</v>
      </c>
      <c r="BF13" s="205">
        <v>33.805115446358961</v>
      </c>
      <c r="BG13" s="205">
        <v>33.933776285016307</v>
      </c>
      <c r="BH13" s="205">
        <v>33.405028159789325</v>
      </c>
      <c r="BI13" s="206">
        <v>34.447974134982317</v>
      </c>
    </row>
    <row r="14" spans="1:61" x14ac:dyDescent="0.25">
      <c r="A14" s="207" t="s">
        <v>1646</v>
      </c>
      <c r="B14" s="204">
        <v>48.253150300056404</v>
      </c>
      <c r="C14" s="205">
        <v>47.752395412139748</v>
      </c>
      <c r="D14" s="205">
        <v>48.169286182309641</v>
      </c>
      <c r="E14" s="205">
        <v>48.175482260573162</v>
      </c>
      <c r="F14" s="205">
        <v>48.690462262797197</v>
      </c>
      <c r="G14" s="204">
        <v>36.831564419642739</v>
      </c>
      <c r="H14" s="205">
        <v>36.372586832793367</v>
      </c>
      <c r="I14" s="205">
        <v>37.019220981260354</v>
      </c>
      <c r="J14" s="205">
        <v>37.425503829476007</v>
      </c>
      <c r="K14" s="205">
        <v>38.308580785967344</v>
      </c>
      <c r="L14" s="204">
        <v>31.409262947727637</v>
      </c>
      <c r="M14" s="205">
        <v>31.002550749476274</v>
      </c>
      <c r="N14" s="205">
        <v>31.578959846540279</v>
      </c>
      <c r="O14" s="205">
        <v>31.578071156125542</v>
      </c>
      <c r="P14" s="205">
        <v>32.062818611357152</v>
      </c>
      <c r="Q14" s="204">
        <v>34.053172447873052</v>
      </c>
      <c r="R14" s="205">
        <v>33.783978553488879</v>
      </c>
      <c r="S14" s="205">
        <v>34.13504710900353</v>
      </c>
      <c r="T14" s="205">
        <v>34.138484690262189</v>
      </c>
      <c r="U14" s="205">
        <v>34.485497422938884</v>
      </c>
      <c r="V14" s="204">
        <v>31.329635977349707</v>
      </c>
      <c r="W14" s="205">
        <v>31.205325364169354</v>
      </c>
      <c r="X14" s="205">
        <v>31.365607082299171</v>
      </c>
      <c r="Y14" s="205">
        <v>31.352627994056466</v>
      </c>
      <c r="Z14" s="205">
        <v>31.548593855947885</v>
      </c>
      <c r="AA14" s="204">
        <v>28.531970591773497</v>
      </c>
      <c r="AB14" s="205">
        <v>28.236699685826252</v>
      </c>
      <c r="AC14" s="205">
        <v>28.663610421750089</v>
      </c>
      <c r="AD14" s="205">
        <v>28.509083581209339</v>
      </c>
      <c r="AE14" s="205">
        <v>31.407105309592488</v>
      </c>
      <c r="AF14" s="204" t="s">
        <v>1742</v>
      </c>
      <c r="AG14" s="205" t="s">
        <v>1742</v>
      </c>
      <c r="AH14" s="205" t="s">
        <v>1742</v>
      </c>
      <c r="AI14" s="205" t="s">
        <v>1742</v>
      </c>
      <c r="AJ14" s="205">
        <v>5.743605940734958</v>
      </c>
      <c r="AK14" s="204" t="s">
        <v>1742</v>
      </c>
      <c r="AL14" s="205" t="s">
        <v>1742</v>
      </c>
      <c r="AM14" s="205" t="s">
        <v>1742</v>
      </c>
      <c r="AN14" s="205" t="s">
        <v>1742</v>
      </c>
      <c r="AO14" s="205">
        <v>12.505766520880821</v>
      </c>
      <c r="AP14" s="204">
        <v>22.215547182734436</v>
      </c>
      <c r="AQ14" s="205">
        <v>21.944707628791484</v>
      </c>
      <c r="AR14" s="205">
        <v>22.022954960268436</v>
      </c>
      <c r="AS14" s="205">
        <v>19.485933768799143</v>
      </c>
      <c r="AT14" s="205">
        <v>28.167767366726363</v>
      </c>
      <c r="AU14" s="204">
        <v>30.037420097611943</v>
      </c>
      <c r="AV14" s="205">
        <v>30.042233023399689</v>
      </c>
      <c r="AW14" s="205">
        <v>29.950107539065829</v>
      </c>
      <c r="AX14" s="205">
        <v>29.955363357576854</v>
      </c>
      <c r="AY14" s="205">
        <v>30.47047915802688</v>
      </c>
      <c r="AZ14" s="204">
        <v>31.042923977641841</v>
      </c>
      <c r="BA14" s="205">
        <v>31.038132510156387</v>
      </c>
      <c r="BB14" s="205">
        <v>31.039959623985585</v>
      </c>
      <c r="BC14" s="205">
        <v>30.999862114421404</v>
      </c>
      <c r="BD14" s="205">
        <v>31.473478626770792</v>
      </c>
      <c r="BE14" s="204">
        <v>32.131478874578562</v>
      </c>
      <c r="BF14" s="205">
        <v>32.106203158683329</v>
      </c>
      <c r="BG14" s="205">
        <v>32.169555387121356</v>
      </c>
      <c r="BH14" s="205">
        <v>32.000598193923302</v>
      </c>
      <c r="BI14" s="206">
        <v>32.152431379080937</v>
      </c>
    </row>
    <row r="15" spans="1:61" x14ac:dyDescent="0.25">
      <c r="A15" s="207" t="s">
        <v>1647</v>
      </c>
      <c r="B15" s="204">
        <v>51.363638831309167</v>
      </c>
      <c r="C15" s="205">
        <v>50.446399490758651</v>
      </c>
      <c r="D15" s="205">
        <v>49.247353906612645</v>
      </c>
      <c r="E15" s="205">
        <v>47.443726906213527</v>
      </c>
      <c r="F15" s="205">
        <v>52.443725030924696</v>
      </c>
      <c r="G15" s="204">
        <v>38.386647321886251</v>
      </c>
      <c r="H15" s="205">
        <v>37.747645559250664</v>
      </c>
      <c r="I15" s="205">
        <v>37.287447281000865</v>
      </c>
      <c r="J15" s="205">
        <v>36.939112887971866</v>
      </c>
      <c r="K15" s="205">
        <v>40.402096299284693</v>
      </c>
      <c r="L15" s="204">
        <v>33.937841419984281</v>
      </c>
      <c r="M15" s="205">
        <v>33.501554269070489</v>
      </c>
      <c r="N15" s="205">
        <v>32.861320807078656</v>
      </c>
      <c r="O15" s="205">
        <v>32.104309709616317</v>
      </c>
      <c r="P15" s="205">
        <v>34.86783227015453</v>
      </c>
      <c r="Q15" s="204">
        <v>36.344538592469561</v>
      </c>
      <c r="R15" s="205">
        <v>36.244632155206936</v>
      </c>
      <c r="S15" s="205">
        <v>35.159176168677938</v>
      </c>
      <c r="T15" s="205">
        <v>33.509293445764754</v>
      </c>
      <c r="U15" s="205">
        <v>37.097600279733797</v>
      </c>
      <c r="V15" s="204">
        <v>33.773135380275505</v>
      </c>
      <c r="W15" s="205">
        <v>33.735840695808541</v>
      </c>
      <c r="X15" s="205">
        <v>32.598294645270691</v>
      </c>
      <c r="Y15" s="205">
        <v>31.223230056683729</v>
      </c>
      <c r="Z15" s="205">
        <v>33.992103802403335</v>
      </c>
      <c r="AA15" s="204">
        <v>33.398087995143804</v>
      </c>
      <c r="AB15" s="205">
        <v>33.079640109661391</v>
      </c>
      <c r="AC15" s="205">
        <v>31.388642779503645</v>
      </c>
      <c r="AD15" s="205">
        <v>29.221333958260161</v>
      </c>
      <c r="AE15" s="205">
        <v>34.228278117626616</v>
      </c>
      <c r="AF15" s="204">
        <v>32.481264939446035</v>
      </c>
      <c r="AG15" s="205">
        <v>32.199757740981113</v>
      </c>
      <c r="AH15" s="205">
        <v>28.592255870441296</v>
      </c>
      <c r="AI15" s="205">
        <v>2.3267932247700777E-3</v>
      </c>
      <c r="AJ15" s="205">
        <v>33.821154599108084</v>
      </c>
      <c r="AK15" s="204">
        <v>33.656515102457448</v>
      </c>
      <c r="AL15" s="205">
        <v>33.209291205046284</v>
      </c>
      <c r="AM15" s="205">
        <v>27.935422641485506</v>
      </c>
      <c r="AN15" s="205">
        <v>0</v>
      </c>
      <c r="AO15" s="205">
        <v>34.611502357658843</v>
      </c>
      <c r="AP15" s="204">
        <v>33.314228688532417</v>
      </c>
      <c r="AQ15" s="205">
        <v>32.765407953219437</v>
      </c>
      <c r="AR15" s="205">
        <v>29.598241712960377</v>
      </c>
      <c r="AS15" s="205">
        <v>18.753897500725817</v>
      </c>
      <c r="AT15" s="205">
        <v>33.741051321010303</v>
      </c>
      <c r="AU15" s="204">
        <v>34.149929034016537</v>
      </c>
      <c r="AV15" s="205">
        <v>34.004959317418148</v>
      </c>
      <c r="AW15" s="205">
        <v>32.137087702814355</v>
      </c>
      <c r="AX15" s="205">
        <v>29.369716096657019</v>
      </c>
      <c r="AY15" s="205">
        <v>34.370964928994944</v>
      </c>
      <c r="AZ15" s="204">
        <v>35.090551489433444</v>
      </c>
      <c r="BA15" s="205">
        <v>34.972297615034307</v>
      </c>
      <c r="BB15" s="205">
        <v>33.427185839527887</v>
      </c>
      <c r="BC15" s="205">
        <v>30.659318249443206</v>
      </c>
      <c r="BD15" s="205">
        <v>35.867784337970022</v>
      </c>
      <c r="BE15" s="204">
        <v>35.390858605583226</v>
      </c>
      <c r="BF15" s="205">
        <v>35.138121760667822</v>
      </c>
      <c r="BG15" s="205">
        <v>33.977677079585959</v>
      </c>
      <c r="BH15" s="205">
        <v>31.185912426370653</v>
      </c>
      <c r="BI15" s="206">
        <v>35.679915399342264</v>
      </c>
    </row>
    <row r="16" spans="1:61" x14ac:dyDescent="0.25">
      <c r="A16" s="207" t="s">
        <v>1648</v>
      </c>
      <c r="B16" s="204">
        <v>51.006223951501639</v>
      </c>
      <c r="C16" s="205">
        <v>50.093793379276399</v>
      </c>
      <c r="D16" s="205">
        <v>49.074496204382321</v>
      </c>
      <c r="E16" s="205">
        <v>47.318236274016314</v>
      </c>
      <c r="F16" s="205">
        <v>52.079225166248584</v>
      </c>
      <c r="G16" s="204">
        <v>38.11966491367582</v>
      </c>
      <c r="H16" s="205">
        <v>37.480653170104887</v>
      </c>
      <c r="I16" s="205">
        <v>37.195113898183905</v>
      </c>
      <c r="J16" s="205">
        <v>36.856784977956274</v>
      </c>
      <c r="K16" s="205">
        <v>40.16679274934026</v>
      </c>
      <c r="L16" s="204">
        <v>33.680380852585294</v>
      </c>
      <c r="M16" s="205">
        <v>33.219875375942969</v>
      </c>
      <c r="N16" s="205">
        <v>32.791320807078648</v>
      </c>
      <c r="O16" s="205">
        <v>32.161405087755377</v>
      </c>
      <c r="P16" s="205">
        <v>34.617832270154523</v>
      </c>
      <c r="Q16" s="204">
        <v>36.07158792604082</v>
      </c>
      <c r="R16" s="205">
        <v>35.937472412914502</v>
      </c>
      <c r="S16" s="205">
        <v>35.07917616867794</v>
      </c>
      <c r="T16" s="205">
        <v>33.559293445764752</v>
      </c>
      <c r="U16" s="205">
        <v>36.852049990329306</v>
      </c>
      <c r="V16" s="204">
        <v>33.541665718459519</v>
      </c>
      <c r="W16" s="205">
        <v>33.488271030663277</v>
      </c>
      <c r="X16" s="205">
        <v>32.451888375560088</v>
      </c>
      <c r="Y16" s="205">
        <v>31.277842844092238</v>
      </c>
      <c r="Z16" s="205">
        <v>33.784406603005401</v>
      </c>
      <c r="AA16" s="204">
        <v>33.113327134025354</v>
      </c>
      <c r="AB16" s="205">
        <v>32.791877827162075</v>
      </c>
      <c r="AC16" s="205">
        <v>31.302675838489723</v>
      </c>
      <c r="AD16" s="205">
        <v>29.267167925382616</v>
      </c>
      <c r="AE16" s="205">
        <v>34.018278117626622</v>
      </c>
      <c r="AF16" s="204">
        <v>32.201264939446034</v>
      </c>
      <c r="AG16" s="205">
        <v>31.924762047119696</v>
      </c>
      <c r="AH16" s="205">
        <v>28.47459554179164</v>
      </c>
      <c r="AI16" s="205">
        <v>0</v>
      </c>
      <c r="AJ16" s="205">
        <v>33.613813160693304</v>
      </c>
      <c r="AK16" s="204">
        <v>33.418439938646273</v>
      </c>
      <c r="AL16" s="205">
        <v>32.924413837592326</v>
      </c>
      <c r="AM16" s="205">
        <v>27.865524188307056</v>
      </c>
      <c r="AN16" s="205">
        <v>0</v>
      </c>
      <c r="AO16" s="205">
        <v>34.406394436143252</v>
      </c>
      <c r="AP16" s="204">
        <v>33.023824569158997</v>
      </c>
      <c r="AQ16" s="205">
        <v>32.477637066075786</v>
      </c>
      <c r="AR16" s="205">
        <v>29.508476252719841</v>
      </c>
      <c r="AS16" s="205">
        <v>18.766951981944278</v>
      </c>
      <c r="AT16" s="205">
        <v>33.482162729924973</v>
      </c>
      <c r="AU16" s="204">
        <v>33.872603027730527</v>
      </c>
      <c r="AV16" s="205">
        <v>33.715144792386916</v>
      </c>
      <c r="AW16" s="205">
        <v>32.067087702814362</v>
      </c>
      <c r="AX16" s="205">
        <v>29.30039138384841</v>
      </c>
      <c r="AY16" s="205">
        <v>34.160964928994943</v>
      </c>
      <c r="AZ16" s="204">
        <v>34.780527777060179</v>
      </c>
      <c r="BA16" s="205">
        <v>34.667480572871725</v>
      </c>
      <c r="BB16" s="205">
        <v>33.320913290444395</v>
      </c>
      <c r="BC16" s="205">
        <v>30.631722380695788</v>
      </c>
      <c r="BD16" s="205">
        <v>35.617649028154517</v>
      </c>
      <c r="BE16" s="204">
        <v>35.091027506563989</v>
      </c>
      <c r="BF16" s="205">
        <v>34.825779595456147</v>
      </c>
      <c r="BG16" s="205">
        <v>33.900005592514042</v>
      </c>
      <c r="BH16" s="205">
        <v>31.233647545103786</v>
      </c>
      <c r="BI16" s="206">
        <v>35.421660574189907</v>
      </c>
    </row>
    <row r="17" spans="1:61" x14ac:dyDescent="0.25">
      <c r="A17" s="207" t="s">
        <v>1649</v>
      </c>
      <c r="B17" s="204">
        <v>48.98862127648006</v>
      </c>
      <c r="C17" s="205">
        <v>48.55488742777446</v>
      </c>
      <c r="D17" s="205">
        <v>48.96774911504005</v>
      </c>
      <c r="E17" s="205">
        <v>49.049674004347253</v>
      </c>
      <c r="F17" s="205">
        <v>49.500075545246318</v>
      </c>
      <c r="G17" s="204">
        <v>36.640836337338982</v>
      </c>
      <c r="H17" s="205">
        <v>36.264708659694115</v>
      </c>
      <c r="I17" s="205">
        <v>36.831969594835115</v>
      </c>
      <c r="J17" s="205">
        <v>37.181585335289974</v>
      </c>
      <c r="K17" s="205">
        <v>38.262192485356444</v>
      </c>
      <c r="L17" s="204">
        <v>31.181453997068836</v>
      </c>
      <c r="M17" s="205">
        <v>30.818403607245209</v>
      </c>
      <c r="N17" s="205">
        <v>31.271485532568924</v>
      </c>
      <c r="O17" s="205">
        <v>31.265447240265384</v>
      </c>
      <c r="P17" s="205">
        <v>31.7478900534337</v>
      </c>
      <c r="Q17" s="204">
        <v>33.708340091419473</v>
      </c>
      <c r="R17" s="205">
        <v>33.533943726567898</v>
      </c>
      <c r="S17" s="205">
        <v>33.771715797827326</v>
      </c>
      <c r="T17" s="205">
        <v>33.753225417457188</v>
      </c>
      <c r="U17" s="205">
        <v>34.06282625163864</v>
      </c>
      <c r="V17" s="204">
        <v>31.037259948026399</v>
      </c>
      <c r="W17" s="205">
        <v>30.990308224951455</v>
      </c>
      <c r="X17" s="205">
        <v>31.060549742379933</v>
      </c>
      <c r="Y17" s="205">
        <v>31.050273415882458</v>
      </c>
      <c r="Z17" s="205">
        <v>31.239215258963156</v>
      </c>
      <c r="AA17" s="204">
        <v>28.212234060058162</v>
      </c>
      <c r="AB17" s="205">
        <v>28.031523078114027</v>
      </c>
      <c r="AC17" s="205">
        <v>28.336211068673734</v>
      </c>
      <c r="AD17" s="205">
        <v>28.181673585978871</v>
      </c>
      <c r="AE17" s="205">
        <v>31.045654976241128</v>
      </c>
      <c r="AF17" s="204">
        <v>0.01</v>
      </c>
      <c r="AG17" s="205">
        <v>0.01</v>
      </c>
      <c r="AH17" s="205">
        <v>0</v>
      </c>
      <c r="AI17" s="205">
        <v>0</v>
      </c>
      <c r="AJ17" s="205">
        <v>5.6679757424476405</v>
      </c>
      <c r="AK17" s="204">
        <v>0.01</v>
      </c>
      <c r="AL17" s="205">
        <v>0.01</v>
      </c>
      <c r="AM17" s="205">
        <v>0</v>
      </c>
      <c r="AN17" s="205">
        <v>0</v>
      </c>
      <c r="AO17" s="205">
        <v>12.334836917992735</v>
      </c>
      <c r="AP17" s="204">
        <v>22.158655650562746</v>
      </c>
      <c r="AQ17" s="205">
        <v>21.871825041992071</v>
      </c>
      <c r="AR17" s="205">
        <v>22.035868315971527</v>
      </c>
      <c r="AS17" s="205">
        <v>19.407738122455179</v>
      </c>
      <c r="AT17" s="205">
        <v>28.071841002479214</v>
      </c>
      <c r="AU17" s="204">
        <v>29.93992251803606</v>
      </c>
      <c r="AV17" s="205">
        <v>29.939767034220075</v>
      </c>
      <c r="AW17" s="205">
        <v>29.950125462243463</v>
      </c>
      <c r="AX17" s="205">
        <v>29.970285477668362</v>
      </c>
      <c r="AY17" s="205">
        <v>30.402984397942141</v>
      </c>
      <c r="AZ17" s="204">
        <v>30.897705324814648</v>
      </c>
      <c r="BA17" s="205">
        <v>30.89813251015638</v>
      </c>
      <c r="BB17" s="205">
        <v>30.934742397391211</v>
      </c>
      <c r="BC17" s="205">
        <v>30.912389785224676</v>
      </c>
      <c r="BD17" s="205">
        <v>31.318456279897113</v>
      </c>
      <c r="BE17" s="204">
        <v>31.980585002669478</v>
      </c>
      <c r="BF17" s="205">
        <v>31.951119329735356</v>
      </c>
      <c r="BG17" s="205">
        <v>32.070350838115942</v>
      </c>
      <c r="BH17" s="205">
        <v>31.91223598780434</v>
      </c>
      <c r="BI17" s="206">
        <v>32.10113648238535</v>
      </c>
    </row>
    <row r="18" spans="1:61" x14ac:dyDescent="0.25">
      <c r="A18" s="207" t="s">
        <v>1650</v>
      </c>
      <c r="B18" s="204">
        <v>48.811206396672539</v>
      </c>
      <c r="C18" s="205">
        <v>48.379379988397027</v>
      </c>
      <c r="D18" s="205">
        <v>48.7906532125388</v>
      </c>
      <c r="E18" s="205">
        <v>48.872576145767404</v>
      </c>
      <c r="F18" s="205">
        <v>49.32298519974352</v>
      </c>
      <c r="G18" s="204">
        <v>36.506181398532036</v>
      </c>
      <c r="H18" s="205">
        <v>36.132778915553089</v>
      </c>
      <c r="I18" s="205">
        <v>36.699636212018156</v>
      </c>
      <c r="J18" s="205">
        <v>37.049257425274384</v>
      </c>
      <c r="K18" s="205">
        <v>38.12246654153342</v>
      </c>
      <c r="L18" s="204">
        <v>31.069186567639704</v>
      </c>
      <c r="M18" s="205">
        <v>30.703593886719368</v>
      </c>
      <c r="N18" s="205">
        <v>31.15657999441822</v>
      </c>
      <c r="O18" s="205">
        <v>31.155727946266154</v>
      </c>
      <c r="P18" s="205">
        <v>31.632999589258123</v>
      </c>
      <c r="Q18" s="204">
        <v>33.585749763215318</v>
      </c>
      <c r="R18" s="205">
        <v>33.413943726567901</v>
      </c>
      <c r="S18" s="205">
        <v>33.649148726904421</v>
      </c>
      <c r="T18" s="205">
        <v>33.63322541745719</v>
      </c>
      <c r="U18" s="205">
        <v>33.938001237490774</v>
      </c>
      <c r="V18" s="204">
        <v>30.9245772922167</v>
      </c>
      <c r="W18" s="205">
        <v>30.880308224951456</v>
      </c>
      <c r="X18" s="205">
        <v>30.950548005799526</v>
      </c>
      <c r="Y18" s="205">
        <v>30.937578127786033</v>
      </c>
      <c r="Z18" s="205">
        <v>31.126536541071385</v>
      </c>
      <c r="AA18" s="204">
        <v>28.112234060058157</v>
      </c>
      <c r="AB18" s="205">
        <v>27.929285360613335</v>
      </c>
      <c r="AC18" s="205">
        <v>28.236211068673736</v>
      </c>
      <c r="AD18" s="205">
        <v>28.079083581209339</v>
      </c>
      <c r="AE18" s="205">
        <v>30.935654976241121</v>
      </c>
      <c r="AF18" s="204" t="s">
        <v>1742</v>
      </c>
      <c r="AG18" s="205" t="s">
        <v>1742</v>
      </c>
      <c r="AH18" s="205" t="s">
        <v>1742</v>
      </c>
      <c r="AI18" s="205" t="s">
        <v>1742</v>
      </c>
      <c r="AJ18" s="205">
        <v>5.6445863966169432</v>
      </c>
      <c r="AK18" s="204">
        <v>2.2285042420783436E-3</v>
      </c>
      <c r="AL18" s="205" t="s">
        <v>1742</v>
      </c>
      <c r="AM18" s="205" t="s">
        <v>1742</v>
      </c>
      <c r="AN18" s="205" t="s">
        <v>1742</v>
      </c>
      <c r="AO18" s="205">
        <v>12.287622981811307</v>
      </c>
      <c r="AP18" s="204">
        <v>22.075732876534772</v>
      </c>
      <c r="AQ18" s="205">
        <v>21.796713342336311</v>
      </c>
      <c r="AR18" s="205">
        <v>21.955290650131108</v>
      </c>
      <c r="AS18" s="205">
        <v>19.337557375402163</v>
      </c>
      <c r="AT18" s="205">
        <v>27.971081247249593</v>
      </c>
      <c r="AU18" s="204">
        <v>29.829922518036064</v>
      </c>
      <c r="AV18" s="205">
        <v>29.832233023399688</v>
      </c>
      <c r="AW18" s="205">
        <v>29.847620981449055</v>
      </c>
      <c r="AX18" s="205">
        <v>29.860285477668356</v>
      </c>
      <c r="AY18" s="205">
        <v>30.292984397942142</v>
      </c>
      <c r="AZ18" s="204">
        <v>30.787705324814645</v>
      </c>
      <c r="BA18" s="205">
        <v>30.788132510156387</v>
      </c>
      <c r="BB18" s="205">
        <v>30.822164325605396</v>
      </c>
      <c r="BC18" s="205">
        <v>30.802389785224676</v>
      </c>
      <c r="BD18" s="205">
        <v>31.208456279897117</v>
      </c>
      <c r="BE18" s="204">
        <v>31.863329720399914</v>
      </c>
      <c r="BF18" s="205">
        <v>31.833866772669598</v>
      </c>
      <c r="BG18" s="205">
        <v>31.957684490868896</v>
      </c>
      <c r="BH18" s="205">
        <v>31.792235987804339</v>
      </c>
      <c r="BI18" s="206">
        <v>31.983401247842348</v>
      </c>
    </row>
    <row r="19" spans="1:61" x14ac:dyDescent="0.25">
      <c r="A19" s="207" t="s">
        <v>1651</v>
      </c>
      <c r="B19" s="204">
        <v>48.854156545851204</v>
      </c>
      <c r="C19" s="205">
        <v>48.429379988397017</v>
      </c>
      <c r="D19" s="205">
        <v>48.816963047988359</v>
      </c>
      <c r="E19" s="205">
        <v>48.845781150614783</v>
      </c>
      <c r="F19" s="205">
        <v>49.311101618255833</v>
      </c>
      <c r="G19" s="204">
        <v>36.49014621495288</v>
      </c>
      <c r="H19" s="205">
        <v>36.157687894350047</v>
      </c>
      <c r="I19" s="205">
        <v>36.681303126102968</v>
      </c>
      <c r="J19" s="205">
        <v>36.966929515258791</v>
      </c>
      <c r="K19" s="205">
        <v>38.099735279397848</v>
      </c>
      <c r="L19" s="204">
        <v>31.089186567639707</v>
      </c>
      <c r="M19" s="205">
        <v>30.736092090777515</v>
      </c>
      <c r="N19" s="205">
        <v>31.126579994418222</v>
      </c>
      <c r="O19" s="205">
        <v>31.125727946266156</v>
      </c>
      <c r="P19" s="205">
        <v>31.602999589258122</v>
      </c>
      <c r="Q19" s="204">
        <v>33.555749763215331</v>
      </c>
      <c r="R19" s="205">
        <v>33.436542015797329</v>
      </c>
      <c r="S19" s="205">
        <v>33.619148726904427</v>
      </c>
      <c r="T19" s="205">
        <v>33.56322541745719</v>
      </c>
      <c r="U19" s="205">
        <v>33.910603621496165</v>
      </c>
      <c r="V19" s="204">
        <v>30.906071933364739</v>
      </c>
      <c r="W19" s="205">
        <v>30.900308224951452</v>
      </c>
      <c r="X19" s="205">
        <v>30.920548005799521</v>
      </c>
      <c r="Y19" s="205">
        <v>30.907578127786032</v>
      </c>
      <c r="Z19" s="205">
        <v>31.096536541071384</v>
      </c>
      <c r="AA19" s="204">
        <v>28.082234060058163</v>
      </c>
      <c r="AB19" s="205">
        <v>27.949285360613334</v>
      </c>
      <c r="AC19" s="205">
        <v>28.208466939085348</v>
      </c>
      <c r="AD19" s="205">
        <v>28.056537166898167</v>
      </c>
      <c r="AE19" s="205">
        <v>30.87045500532458</v>
      </c>
      <c r="AF19" s="204" t="s">
        <v>1742</v>
      </c>
      <c r="AG19" s="205" t="s">
        <v>1742</v>
      </c>
      <c r="AH19" s="205" t="s">
        <v>1742</v>
      </c>
      <c r="AI19" s="205" t="s">
        <v>1742</v>
      </c>
      <c r="AJ19" s="205">
        <v>5.6392306582846654</v>
      </c>
      <c r="AK19" s="204" t="s">
        <v>1742</v>
      </c>
      <c r="AL19" s="205" t="s">
        <v>1742</v>
      </c>
      <c r="AM19" s="205" t="s">
        <v>1742</v>
      </c>
      <c r="AN19" s="205" t="s">
        <v>1742</v>
      </c>
      <c r="AO19" s="205">
        <v>12.280195356666338</v>
      </c>
      <c r="AP19" s="204">
        <v>22.096828633683849</v>
      </c>
      <c r="AQ19" s="205">
        <v>21.812651903519466</v>
      </c>
      <c r="AR19" s="205">
        <v>21.960528210605172</v>
      </c>
      <c r="AS19" s="205">
        <v>19.298459030114223</v>
      </c>
      <c r="AT19" s="205">
        <v>27.919813588051959</v>
      </c>
      <c r="AU19" s="204">
        <v>29.859922518036061</v>
      </c>
      <c r="AV19" s="205">
        <v>29.862233023399686</v>
      </c>
      <c r="AW19" s="205">
        <v>29.847620981449055</v>
      </c>
      <c r="AX19" s="205">
        <v>29.840181637790373</v>
      </c>
      <c r="AY19" s="205">
        <v>30.260906897633912</v>
      </c>
      <c r="AZ19" s="204">
        <v>30.857705324814653</v>
      </c>
      <c r="BA19" s="205">
        <v>30.858132510156381</v>
      </c>
      <c r="BB19" s="205">
        <v>30.852164325605393</v>
      </c>
      <c r="BC19" s="205">
        <v>30.827207078977246</v>
      </c>
      <c r="BD19" s="205">
        <v>31.233626117014602</v>
      </c>
      <c r="BE19" s="204">
        <v>31.895985782302482</v>
      </c>
      <c r="BF19" s="205">
        <v>31.866521106303612</v>
      </c>
      <c r="BG19" s="205">
        <v>31.947019101880702</v>
      </c>
      <c r="BH19" s="205">
        <v>31.786239490612616</v>
      </c>
      <c r="BI19" s="206">
        <v>31.99113648238535</v>
      </c>
    </row>
    <row r="20" spans="1:61" x14ac:dyDescent="0.25">
      <c r="A20" s="207" t="s">
        <v>1652</v>
      </c>
      <c r="B20" s="204">
        <v>50.999899401246445</v>
      </c>
      <c r="C20" s="205">
        <v>50.098802887263687</v>
      </c>
      <c r="D20" s="205">
        <v>50.517758390935988</v>
      </c>
      <c r="E20" s="205">
        <v>50.314910590731564</v>
      </c>
      <c r="F20" s="205">
        <v>52.144166168662615</v>
      </c>
      <c r="G20" s="204">
        <v>38.665975763839441</v>
      </c>
      <c r="H20" s="205">
        <v>38.016071308691338</v>
      </c>
      <c r="I20" s="205">
        <v>39.022773388209671</v>
      </c>
      <c r="J20" s="205">
        <v>39.33003734113467</v>
      </c>
      <c r="K20" s="205">
        <v>41.031334070714948</v>
      </c>
      <c r="L20" s="204">
        <v>33.229875121246657</v>
      </c>
      <c r="M20" s="205">
        <v>32.623254713500209</v>
      </c>
      <c r="N20" s="205">
        <v>33.329976407139966</v>
      </c>
      <c r="O20" s="205">
        <v>33.170942623637835</v>
      </c>
      <c r="P20" s="205">
        <v>34.782634895176997</v>
      </c>
      <c r="Q20" s="204">
        <v>35.875781320778025</v>
      </c>
      <c r="R20" s="205">
        <v>35.468848804280569</v>
      </c>
      <c r="S20" s="205">
        <v>35.86243067292034</v>
      </c>
      <c r="T20" s="205">
        <v>35.40044943694059</v>
      </c>
      <c r="U20" s="205">
        <v>36.469331441578255</v>
      </c>
      <c r="V20" s="204">
        <v>32.71840569339129</v>
      </c>
      <c r="W20" s="205">
        <v>32.557178990877816</v>
      </c>
      <c r="X20" s="205">
        <v>32.7804313272553</v>
      </c>
      <c r="Y20" s="205">
        <v>32.55491078751858</v>
      </c>
      <c r="Z20" s="205">
        <v>33.393187948774887</v>
      </c>
      <c r="AA20" s="204">
        <v>30.853077949499376</v>
      </c>
      <c r="AB20" s="205">
        <v>30.643110057211466</v>
      </c>
      <c r="AC20" s="205">
        <v>30.580551659390771</v>
      </c>
      <c r="AD20" s="205">
        <v>30.028767615846451</v>
      </c>
      <c r="AE20" s="205">
        <v>33.145722595272694</v>
      </c>
      <c r="AF20" s="204">
        <v>19.213822065410664</v>
      </c>
      <c r="AG20" s="205">
        <v>19.021786505367185</v>
      </c>
      <c r="AH20" s="205">
        <v>17.495965524055862</v>
      </c>
      <c r="AI20" s="205">
        <v>0.01</v>
      </c>
      <c r="AJ20" s="205">
        <v>22.844936413828385</v>
      </c>
      <c r="AK20" s="204">
        <v>20.135966856362021</v>
      </c>
      <c r="AL20" s="205">
        <v>19.602218594611319</v>
      </c>
      <c r="AM20" s="205">
        <v>17.185629602975073</v>
      </c>
      <c r="AN20" s="205">
        <v>0.01</v>
      </c>
      <c r="AO20" s="205">
        <v>26.460313475919886</v>
      </c>
      <c r="AP20" s="204">
        <v>28.239448894637523</v>
      </c>
      <c r="AQ20" s="205">
        <v>27.679583779476395</v>
      </c>
      <c r="AR20" s="205">
        <v>26.652257390389501</v>
      </c>
      <c r="AS20" s="205">
        <v>20.227735132154667</v>
      </c>
      <c r="AT20" s="205">
        <v>31.258333665344054</v>
      </c>
      <c r="AU20" s="204">
        <v>31.989046835561634</v>
      </c>
      <c r="AV20" s="205">
        <v>31.697505200941318</v>
      </c>
      <c r="AW20" s="205">
        <v>31.575532108293373</v>
      </c>
      <c r="AX20" s="205">
        <v>31.509806390777076</v>
      </c>
      <c r="AY20" s="205">
        <v>32.631173825082101</v>
      </c>
      <c r="AZ20" s="204">
        <v>32.83371422239324</v>
      </c>
      <c r="BA20" s="205">
        <v>32.657239505065334</v>
      </c>
      <c r="BB20" s="205">
        <v>32.807811679116384</v>
      </c>
      <c r="BC20" s="205">
        <v>32.522273019109541</v>
      </c>
      <c r="BD20" s="205">
        <v>34.16980310355207</v>
      </c>
      <c r="BE20" s="204">
        <v>33.547966240282022</v>
      </c>
      <c r="BF20" s="205">
        <v>33.489394499059735</v>
      </c>
      <c r="BG20" s="205">
        <v>33.641020113020055</v>
      </c>
      <c r="BH20" s="205">
        <v>33.077581723280709</v>
      </c>
      <c r="BI20" s="206">
        <v>34.166545045165627</v>
      </c>
    </row>
    <row r="21" spans="1:61" x14ac:dyDescent="0.25">
      <c r="A21" s="207" t="s">
        <v>1653</v>
      </c>
      <c r="B21" s="204">
        <v>49.240853641794494</v>
      </c>
      <c r="C21" s="205">
        <v>48.803872549019601</v>
      </c>
      <c r="D21" s="205">
        <v>49.22004386906697</v>
      </c>
      <c r="E21" s="205">
        <v>49.50037086011254</v>
      </c>
      <c r="F21" s="205">
        <v>49.954377382926658</v>
      </c>
      <c r="G21" s="204">
        <v>36.352537828304797</v>
      </c>
      <c r="H21" s="205">
        <v>35.821096557445166</v>
      </c>
      <c r="I21" s="205">
        <v>36.870220691932609</v>
      </c>
      <c r="J21" s="205">
        <v>37.3711853879364</v>
      </c>
      <c r="K21" s="205">
        <v>38.459435256126298</v>
      </c>
      <c r="L21" s="204">
        <v>30.79657054254784</v>
      </c>
      <c r="M21" s="205">
        <v>30.438709391759296</v>
      </c>
      <c r="N21" s="205">
        <v>30.883946910168671</v>
      </c>
      <c r="O21" s="205">
        <v>30.883099091393401</v>
      </c>
      <c r="P21" s="205">
        <v>31.355839035753167</v>
      </c>
      <c r="Q21" s="204">
        <v>33.295749763215326</v>
      </c>
      <c r="R21" s="205">
        <v>33.123943726567902</v>
      </c>
      <c r="S21" s="205">
        <v>33.941715797827335</v>
      </c>
      <c r="T21" s="205">
        <v>33.928425775652883</v>
      </c>
      <c r="U21" s="205">
        <v>34.238001237490778</v>
      </c>
      <c r="V21" s="204">
        <v>30.654926291710005</v>
      </c>
      <c r="W21" s="205">
        <v>30.607980725404129</v>
      </c>
      <c r="X21" s="205">
        <v>30.821512553346604</v>
      </c>
      <c r="Y21" s="205">
        <v>30.667918837708438</v>
      </c>
      <c r="Z21" s="205">
        <v>31.274532889184986</v>
      </c>
      <c r="AA21" s="204">
        <v>28.245251915447895</v>
      </c>
      <c r="AB21" s="205">
        <v>27.684138169262386</v>
      </c>
      <c r="AC21" s="205">
        <v>28.48361042175009</v>
      </c>
      <c r="AD21" s="205">
        <v>28.329083581209339</v>
      </c>
      <c r="AE21" s="205">
        <v>31.205654976241128</v>
      </c>
      <c r="AF21" s="204">
        <v>4.989428489704204E-3</v>
      </c>
      <c r="AG21" s="205" t="s">
        <v>1742</v>
      </c>
      <c r="AH21" s="205" t="s">
        <v>1742</v>
      </c>
      <c r="AI21" s="205" t="s">
        <v>1742</v>
      </c>
      <c r="AJ21" s="205">
        <v>5.7000896340982656</v>
      </c>
      <c r="AK21" s="204">
        <v>7.4507194520968909E-3</v>
      </c>
      <c r="AL21" s="205">
        <v>2.5817124626191482E-3</v>
      </c>
      <c r="AM21" s="205">
        <v>0</v>
      </c>
      <c r="AN21" s="205">
        <v>0</v>
      </c>
      <c r="AO21" s="205">
        <v>12.396906104464099</v>
      </c>
      <c r="AP21" s="204">
        <v>22.272674181739792</v>
      </c>
      <c r="AQ21" s="205">
        <v>21.858400396830593</v>
      </c>
      <c r="AR21" s="205">
        <v>22.147629448380847</v>
      </c>
      <c r="AS21" s="205">
        <v>19.506466952037318</v>
      </c>
      <c r="AT21" s="205">
        <v>28.217804808481119</v>
      </c>
      <c r="AU21" s="204">
        <v>30.097471742790539</v>
      </c>
      <c r="AV21" s="205">
        <v>30.094822500818807</v>
      </c>
      <c r="AW21" s="205">
        <v>30.107620981449049</v>
      </c>
      <c r="AX21" s="205">
        <v>30.120285477668357</v>
      </c>
      <c r="AY21" s="205">
        <v>30.558056066159299</v>
      </c>
      <c r="AZ21" s="204">
        <v>31.057705324814648</v>
      </c>
      <c r="BA21" s="205">
        <v>30.520334060898332</v>
      </c>
      <c r="BB21" s="205">
        <v>31.092537695771394</v>
      </c>
      <c r="BC21" s="205">
        <v>31.06977354379864</v>
      </c>
      <c r="BD21" s="205">
        <v>31.478456279897117</v>
      </c>
      <c r="BE21" s="204">
        <v>32.140585002669482</v>
      </c>
      <c r="BF21" s="205">
        <v>31.556208937881269</v>
      </c>
      <c r="BG21" s="205">
        <v>32.237604945769434</v>
      </c>
      <c r="BH21" s="205">
        <v>32.072235987804333</v>
      </c>
      <c r="BI21" s="206">
        <v>32.266063109929298</v>
      </c>
    </row>
    <row r="22" spans="1:61" x14ac:dyDescent="0.25">
      <c r="A22" s="207" t="s">
        <v>1654</v>
      </c>
      <c r="B22" s="204">
        <v>46.219438558098133</v>
      </c>
      <c r="C22" s="205">
        <v>45.809122584180116</v>
      </c>
      <c r="D22" s="205">
        <v>46.195881075909192</v>
      </c>
      <c r="E22" s="205">
        <v>46.275514743607374</v>
      </c>
      <c r="F22" s="205">
        <v>46.698223042844084</v>
      </c>
      <c r="G22" s="204">
        <v>34.567720520798986</v>
      </c>
      <c r="H22" s="205">
        <v>34.215035348255356</v>
      </c>
      <c r="I22" s="205">
        <v>34.748738371978533</v>
      </c>
      <c r="J22" s="205">
        <v>35.078032970220079</v>
      </c>
      <c r="K22" s="205">
        <v>36.095431058262427</v>
      </c>
      <c r="L22" s="204">
        <v>29.414731104990761</v>
      </c>
      <c r="M22" s="205">
        <v>29.072213594338525</v>
      </c>
      <c r="N22" s="205">
        <v>29.499686814806662</v>
      </c>
      <c r="O22" s="205">
        <v>29.498877736133252</v>
      </c>
      <c r="P22" s="205">
        <v>29.949905054360428</v>
      </c>
      <c r="Q22" s="204">
        <v>31.799836076375062</v>
      </c>
      <c r="R22" s="205">
        <v>31.638406639245805</v>
      </c>
      <c r="S22" s="205">
        <v>31.860693725031179</v>
      </c>
      <c r="T22" s="205">
        <v>31.845118773632912</v>
      </c>
      <c r="U22" s="205">
        <v>32.133564421155185</v>
      </c>
      <c r="V22" s="204">
        <v>29.278275374171429</v>
      </c>
      <c r="W22" s="205">
        <v>29.239067145773891</v>
      </c>
      <c r="X22" s="205">
        <v>29.304191580861577</v>
      </c>
      <c r="Y22" s="205">
        <v>29.291192449507466</v>
      </c>
      <c r="Z22" s="205">
        <v>29.469824936462111</v>
      </c>
      <c r="AA22" s="204">
        <v>26.617473198939713</v>
      </c>
      <c r="AB22" s="205">
        <v>26.444569117494556</v>
      </c>
      <c r="AC22" s="205">
        <v>26.733668232932626</v>
      </c>
      <c r="AD22" s="205">
        <v>26.586896722719416</v>
      </c>
      <c r="AE22" s="205">
        <v>29.290455005324578</v>
      </c>
      <c r="AF22" s="204" t="s">
        <v>1742</v>
      </c>
      <c r="AG22" s="205" t="s">
        <v>1742</v>
      </c>
      <c r="AH22" s="205" t="s">
        <v>1742</v>
      </c>
      <c r="AI22" s="205" t="s">
        <v>1742</v>
      </c>
      <c r="AJ22" s="205">
        <v>5.3448190875821879</v>
      </c>
      <c r="AK22" s="204" t="s">
        <v>1742</v>
      </c>
      <c r="AL22" s="205" t="s">
        <v>1742</v>
      </c>
      <c r="AM22" s="205" t="s">
        <v>1742</v>
      </c>
      <c r="AN22" s="205" t="s">
        <v>1742</v>
      </c>
      <c r="AO22" s="205">
        <v>11.635512068232137</v>
      </c>
      <c r="AP22" s="204">
        <v>20.901705026557902</v>
      </c>
      <c r="AQ22" s="205">
        <v>20.631296590083018</v>
      </c>
      <c r="AR22" s="205">
        <v>20.788526584679634</v>
      </c>
      <c r="AS22" s="205">
        <v>18.310897738842339</v>
      </c>
      <c r="AT22" s="205">
        <v>26.486532993112888</v>
      </c>
      <c r="AU22" s="204">
        <v>28.247420097611936</v>
      </c>
      <c r="AV22" s="205">
        <v>28.244773554350594</v>
      </c>
      <c r="AW22" s="205">
        <v>28.255116500654644</v>
      </c>
      <c r="AX22" s="205">
        <v>28.275259517698863</v>
      </c>
      <c r="AY22" s="205">
        <v>28.682994270652369</v>
      </c>
      <c r="AZ22" s="204">
        <v>29.149546745599142</v>
      </c>
      <c r="BA22" s="205">
        <v>29.149950232268459</v>
      </c>
      <c r="BB22" s="205">
        <v>29.184026380410405</v>
      </c>
      <c r="BC22" s="205">
        <v>29.164297166834061</v>
      </c>
      <c r="BD22" s="205">
        <v>29.548104425233849</v>
      </c>
      <c r="BE22" s="204">
        <v>30.168194908250513</v>
      </c>
      <c r="BF22" s="205">
        <v>30.141398657636039</v>
      </c>
      <c r="BG22" s="205">
        <v>30.257505746748855</v>
      </c>
      <c r="BH22" s="205">
        <v>30.104788704256119</v>
      </c>
      <c r="BI22" s="206">
        <v>30.28630117754836</v>
      </c>
    </row>
    <row r="23" spans="1:61" x14ac:dyDescent="0.25">
      <c r="A23" s="207" t="s">
        <v>1655</v>
      </c>
      <c r="B23" s="204">
        <v>48.684990165761619</v>
      </c>
      <c r="C23" s="205">
        <v>48.194802544448741</v>
      </c>
      <c r="D23" s="205">
        <v>48.600079749021887</v>
      </c>
      <c r="E23" s="205">
        <v>48.676872528772641</v>
      </c>
      <c r="F23" s="205">
        <v>48.801953913585244</v>
      </c>
      <c r="G23" s="204">
        <v>35.925763950269733</v>
      </c>
      <c r="H23" s="205">
        <v>35.608313619835833</v>
      </c>
      <c r="I23" s="205">
        <v>36.11500375671627</v>
      </c>
      <c r="J23" s="205">
        <v>36.367075711554321</v>
      </c>
      <c r="K23" s="205">
        <v>37.407300994566668</v>
      </c>
      <c r="L23" s="204">
        <v>30.589123087488765</v>
      </c>
      <c r="M23" s="205">
        <v>30.236399290960652</v>
      </c>
      <c r="N23" s="205">
        <v>30.624690757432223</v>
      </c>
      <c r="O23" s="205">
        <v>30.62373619130987</v>
      </c>
      <c r="P23" s="205">
        <v>31.093648319264723</v>
      </c>
      <c r="Q23" s="204">
        <v>33.101108920948235</v>
      </c>
      <c r="R23" s="205">
        <v>33.007919309867866</v>
      </c>
      <c r="S23" s="205">
        <v>32.956204761429255</v>
      </c>
      <c r="T23" s="205">
        <v>32.97726612311714</v>
      </c>
      <c r="U23" s="205">
        <v>33.187260498076597</v>
      </c>
      <c r="V23" s="204">
        <v>30.299105692502348</v>
      </c>
      <c r="W23" s="205">
        <v>30.301419464407246</v>
      </c>
      <c r="X23" s="205">
        <v>30.310898819616803</v>
      </c>
      <c r="Y23" s="205">
        <v>30.328083627758524</v>
      </c>
      <c r="Z23" s="205">
        <v>30.41420115972068</v>
      </c>
      <c r="AA23" s="204">
        <v>27.540092768380493</v>
      </c>
      <c r="AB23" s="205">
        <v>27.54839910144263</v>
      </c>
      <c r="AC23" s="205">
        <v>27.558055842485743</v>
      </c>
      <c r="AD23" s="205">
        <v>27.473075715510333</v>
      </c>
      <c r="AE23" s="205">
        <v>30.050455005324576</v>
      </c>
      <c r="AF23" s="204" t="s">
        <v>1742</v>
      </c>
      <c r="AG23" s="205" t="s">
        <v>1742</v>
      </c>
      <c r="AH23" s="205" t="s">
        <v>1742</v>
      </c>
      <c r="AI23" s="205" t="s">
        <v>1742</v>
      </c>
      <c r="AJ23" s="205">
        <v>5.4893521383530492</v>
      </c>
      <c r="AK23" s="204" t="s">
        <v>1742</v>
      </c>
      <c r="AL23" s="205" t="s">
        <v>1742</v>
      </c>
      <c r="AM23" s="205" t="s">
        <v>1742</v>
      </c>
      <c r="AN23" s="205" t="s">
        <v>1742</v>
      </c>
      <c r="AO23" s="205">
        <v>11.973200381006393</v>
      </c>
      <c r="AP23" s="204">
        <v>21.716679928560414</v>
      </c>
      <c r="AQ23" s="205">
        <v>21.646808645779156</v>
      </c>
      <c r="AR23" s="205">
        <v>21.705224752325311</v>
      </c>
      <c r="AS23" s="205">
        <v>19.150276887587641</v>
      </c>
      <c r="AT23" s="205">
        <v>27.221047834897707</v>
      </c>
      <c r="AU23" s="204">
        <v>29.659528720000225</v>
      </c>
      <c r="AV23" s="205">
        <v>29.694168182976092</v>
      </c>
      <c r="AW23" s="205">
        <v>29.625116500654645</v>
      </c>
      <c r="AX23" s="205">
        <v>29.609999836007773</v>
      </c>
      <c r="AY23" s="205">
        <v>29.807006569975751</v>
      </c>
      <c r="AZ23" s="204">
        <v>30.619912914133746</v>
      </c>
      <c r="BA23" s="205">
        <v>30.62033406089833</v>
      </c>
      <c r="BB23" s="205">
        <v>30.622164325605397</v>
      </c>
      <c r="BC23" s="205">
        <v>30.587550526299047</v>
      </c>
      <c r="BD23" s="205">
        <v>30.784630335409329</v>
      </c>
      <c r="BE23" s="204">
        <v>31.661297906107617</v>
      </c>
      <c r="BF23" s="205">
        <v>31.631829773571638</v>
      </c>
      <c r="BG23" s="205">
        <v>31.680189424379673</v>
      </c>
      <c r="BH23" s="205">
        <v>31.523573407747332</v>
      </c>
      <c r="BI23" s="206">
        <v>31.738645616143227</v>
      </c>
    </row>
    <row r="24" spans="1:61" x14ac:dyDescent="0.25">
      <c r="A24" s="207" t="s">
        <v>1656</v>
      </c>
      <c r="B24" s="204">
        <v>46.617188835047124</v>
      </c>
      <c r="C24" s="205">
        <v>46.45376881087163</v>
      </c>
      <c r="D24" s="205">
        <v>46.594268569948945</v>
      </c>
      <c r="E24" s="205">
        <v>46.638868807061769</v>
      </c>
      <c r="F24" s="205">
        <v>46.783306825592021</v>
      </c>
      <c r="G24" s="204">
        <v>34.134488358496789</v>
      </c>
      <c r="H24" s="205">
        <v>33.816231126279263</v>
      </c>
      <c r="I24" s="205">
        <v>34.38164790328274</v>
      </c>
      <c r="J24" s="205">
        <v>34.675572640249925</v>
      </c>
      <c r="K24" s="205">
        <v>35.542180022948081</v>
      </c>
      <c r="L24" s="204">
        <v>30.615628663065259</v>
      </c>
      <c r="M24" s="205">
        <v>30.294095831758273</v>
      </c>
      <c r="N24" s="205">
        <v>30.74258038750153</v>
      </c>
      <c r="O24" s="205">
        <v>30.810034425899069</v>
      </c>
      <c r="P24" s="205">
        <v>31.632940483408728</v>
      </c>
      <c r="Q24" s="204">
        <v>31.203843214231782</v>
      </c>
      <c r="R24" s="205">
        <v>31.155540465184004</v>
      </c>
      <c r="S24" s="205">
        <v>31.200248777883814</v>
      </c>
      <c r="T24" s="205">
        <v>31.18563282375063</v>
      </c>
      <c r="U24" s="205">
        <v>31.253254287341417</v>
      </c>
      <c r="V24" s="204">
        <v>30.217011132544545</v>
      </c>
      <c r="W24" s="205">
        <v>30.187974450389927</v>
      </c>
      <c r="X24" s="205">
        <v>30.202310864276413</v>
      </c>
      <c r="Y24" s="205">
        <v>30.162858013317923</v>
      </c>
      <c r="Z24" s="205">
        <v>30.445707345720134</v>
      </c>
      <c r="AA24" s="204">
        <v>25.05647495364347</v>
      </c>
      <c r="AB24" s="205">
        <v>24.899609174282446</v>
      </c>
      <c r="AC24" s="205">
        <v>25.109619938146512</v>
      </c>
      <c r="AD24" s="205">
        <v>24.923947162128634</v>
      </c>
      <c r="AE24" s="205">
        <v>27.671320805576222</v>
      </c>
      <c r="AF24" s="204">
        <v>0.67657135105965738</v>
      </c>
      <c r="AG24" s="205">
        <v>0.67531589708638606</v>
      </c>
      <c r="AH24" s="205">
        <v>0.62879679405238675</v>
      </c>
      <c r="AI24" s="205">
        <v>0</v>
      </c>
      <c r="AJ24" s="205">
        <v>4.998369970942476</v>
      </c>
      <c r="AK24" s="204" t="s">
        <v>1742</v>
      </c>
      <c r="AL24" s="205" t="s">
        <v>1742</v>
      </c>
      <c r="AM24" s="205" t="s">
        <v>1742</v>
      </c>
      <c r="AN24" s="205" t="s">
        <v>1742</v>
      </c>
      <c r="AO24" s="205" t="s">
        <v>1742</v>
      </c>
      <c r="AP24" s="204" t="s">
        <v>1742</v>
      </c>
      <c r="AQ24" s="205" t="s">
        <v>1742</v>
      </c>
      <c r="AR24" s="205" t="s">
        <v>1742</v>
      </c>
      <c r="AS24" s="205" t="s">
        <v>1742</v>
      </c>
      <c r="AT24" s="205" t="s">
        <v>1742</v>
      </c>
      <c r="AU24" s="204">
        <v>13.34463216651382</v>
      </c>
      <c r="AV24" s="205">
        <v>13.289045346749635</v>
      </c>
      <c r="AW24" s="205">
        <v>13.335036048993878</v>
      </c>
      <c r="AX24" s="205">
        <v>13.386203096173245</v>
      </c>
      <c r="AY24" s="205">
        <v>13.669164938708873</v>
      </c>
      <c r="AZ24" s="204">
        <v>29.139748137613346</v>
      </c>
      <c r="BA24" s="205">
        <v>29.140559544148147</v>
      </c>
      <c r="BB24" s="205">
        <v>29.139289430636829</v>
      </c>
      <c r="BC24" s="205">
        <v>29.142570208444138</v>
      </c>
      <c r="BD24" s="205">
        <v>29.245439394910015</v>
      </c>
      <c r="BE24" s="204">
        <v>29.744312920990854</v>
      </c>
      <c r="BF24" s="205">
        <v>29.740751479199481</v>
      </c>
      <c r="BG24" s="205">
        <v>29.830428732702661</v>
      </c>
      <c r="BH24" s="205">
        <v>29.688493779606276</v>
      </c>
      <c r="BI24" s="206">
        <v>29.86684601054311</v>
      </c>
    </row>
    <row r="25" spans="1:61" x14ac:dyDescent="0.25">
      <c r="A25" s="207" t="s">
        <v>1657</v>
      </c>
      <c r="B25" s="204">
        <v>49.545941674199227</v>
      </c>
      <c r="C25" s="205">
        <v>47.812623999390546</v>
      </c>
      <c r="D25" s="205">
        <v>49.893806764535917</v>
      </c>
      <c r="E25" s="205">
        <v>50.239294724056045</v>
      </c>
      <c r="F25" s="205">
        <v>49.82432601433888</v>
      </c>
      <c r="G25" s="204">
        <v>31.188911090668785</v>
      </c>
      <c r="H25" s="205">
        <v>31.07250964480216</v>
      </c>
      <c r="I25" s="205">
        <v>34.20479116899012</v>
      </c>
      <c r="J25" s="205">
        <v>35.573982694456831</v>
      </c>
      <c r="K25" s="205">
        <v>35.378488310764119</v>
      </c>
      <c r="L25" s="204">
        <v>8.0470940590904902</v>
      </c>
      <c r="M25" s="205">
        <v>3.732161274825037</v>
      </c>
      <c r="N25" s="205">
        <v>10.746182642227369</v>
      </c>
      <c r="O25" s="205">
        <v>10.773760710563639</v>
      </c>
      <c r="P25" s="205">
        <v>10.782463212523067</v>
      </c>
      <c r="Q25" s="204">
        <v>31.278650327380543</v>
      </c>
      <c r="R25" s="205">
        <v>31.146228748225532</v>
      </c>
      <c r="S25" s="205">
        <v>32.856204761429254</v>
      </c>
      <c r="T25" s="205">
        <v>32.878296878139274</v>
      </c>
      <c r="U25" s="205">
        <v>32.963419253279078</v>
      </c>
      <c r="V25" s="204">
        <v>28.883115942028986</v>
      </c>
      <c r="W25" s="205">
        <v>28.887058048564239</v>
      </c>
      <c r="X25" s="205">
        <v>29.920235552388206</v>
      </c>
      <c r="Y25" s="205">
        <v>30.089266972648733</v>
      </c>
      <c r="Z25" s="205">
        <v>29.449890897426403</v>
      </c>
      <c r="AA25" s="204">
        <v>26.082669375925576</v>
      </c>
      <c r="AB25" s="205">
        <v>25.957184208642921</v>
      </c>
      <c r="AC25" s="205">
        <v>27.416468912410739</v>
      </c>
      <c r="AD25" s="205">
        <v>27.481323835090222</v>
      </c>
      <c r="AE25" s="205">
        <v>29.953031772787284</v>
      </c>
      <c r="AF25" s="204">
        <v>5.0007077161704295E-3</v>
      </c>
      <c r="AG25" s="205" t="s">
        <v>1742</v>
      </c>
      <c r="AH25" s="205" t="s">
        <v>1742</v>
      </c>
      <c r="AI25" s="205" t="s">
        <v>1742</v>
      </c>
      <c r="AJ25" s="205">
        <v>5.5286238540931505</v>
      </c>
      <c r="AK25" s="204">
        <v>4.777784789981452E-3</v>
      </c>
      <c r="AL25" s="205">
        <v>4.7746932544437421E-3</v>
      </c>
      <c r="AM25" s="205">
        <v>0</v>
      </c>
      <c r="AN25" s="205">
        <v>0</v>
      </c>
      <c r="AO25" s="205">
        <v>12.510892856493649</v>
      </c>
      <c r="AP25" s="204">
        <v>21.93296036303752</v>
      </c>
      <c r="AQ25" s="205">
        <v>21.666673994338893</v>
      </c>
      <c r="AR25" s="205">
        <v>22.178988546789192</v>
      </c>
      <c r="AS25" s="205">
        <v>20.025662853901668</v>
      </c>
      <c r="AT25" s="205">
        <v>28.05060804142045</v>
      </c>
      <c r="AU25" s="204">
        <v>29.612306997793933</v>
      </c>
      <c r="AV25" s="205">
        <v>28.82711381115276</v>
      </c>
      <c r="AW25" s="205">
        <v>30.238058962043723</v>
      </c>
      <c r="AX25" s="205">
        <v>30.602694617775121</v>
      </c>
      <c r="AY25" s="205">
        <v>30.720899761635227</v>
      </c>
      <c r="AZ25" s="204">
        <v>28.35</v>
      </c>
      <c r="BA25" s="205">
        <v>26.696821950369401</v>
      </c>
      <c r="BB25" s="205">
        <v>29.461791319119019</v>
      </c>
      <c r="BC25" s="205">
        <v>30.033695017723051</v>
      </c>
      <c r="BD25" s="205">
        <v>30.128183598017785</v>
      </c>
      <c r="BE25" s="204">
        <v>29.825935420643457</v>
      </c>
      <c r="BF25" s="205">
        <v>29.799142599415969</v>
      </c>
      <c r="BG25" s="205">
        <v>31.539427159908243</v>
      </c>
      <c r="BH25" s="205">
        <v>31.378642443615178</v>
      </c>
      <c r="BI25" s="206">
        <v>30.538707978517198</v>
      </c>
    </row>
    <row r="26" spans="1:61" x14ac:dyDescent="0.25">
      <c r="A26" s="207" t="s">
        <v>1658</v>
      </c>
      <c r="B26" s="204">
        <v>50.849787235199372</v>
      </c>
      <c r="C26" s="205">
        <v>49.899472709585929</v>
      </c>
      <c r="D26" s="205">
        <v>50.395622527085614</v>
      </c>
      <c r="E26" s="205">
        <v>49.968821514871465</v>
      </c>
      <c r="F26" s="205">
        <v>51.912968197976134</v>
      </c>
      <c r="G26" s="204">
        <v>38.780099457755043</v>
      </c>
      <c r="H26" s="205">
        <v>38.119755734017879</v>
      </c>
      <c r="I26" s="205">
        <v>39.08979785685397</v>
      </c>
      <c r="J26" s="205">
        <v>39.302240550832963</v>
      </c>
      <c r="K26" s="205">
        <v>41.03204245125778</v>
      </c>
      <c r="L26" s="204">
        <v>33.336482508620016</v>
      </c>
      <c r="M26" s="205">
        <v>32.764536044590564</v>
      </c>
      <c r="N26" s="205">
        <v>33.414000487423309</v>
      </c>
      <c r="O26" s="205">
        <v>33.209263653732691</v>
      </c>
      <c r="P26" s="205">
        <v>34.872034783596774</v>
      </c>
      <c r="Q26" s="204">
        <v>36.042036801142054</v>
      </c>
      <c r="R26" s="205">
        <v>35.690582040548904</v>
      </c>
      <c r="S26" s="205">
        <v>35.974917700957498</v>
      </c>
      <c r="T26" s="205">
        <v>35.407860001307341</v>
      </c>
      <c r="U26" s="205">
        <v>36.57461711211559</v>
      </c>
      <c r="V26" s="204">
        <v>32.875443390551716</v>
      </c>
      <c r="W26" s="205">
        <v>32.707971827995927</v>
      </c>
      <c r="X26" s="205">
        <v>32.947848704527395</v>
      </c>
      <c r="Y26" s="205">
        <v>32.584631762698812</v>
      </c>
      <c r="Z26" s="205">
        <v>33.525529360673133</v>
      </c>
      <c r="AA26" s="204">
        <v>31.109520104424927</v>
      </c>
      <c r="AB26" s="205">
        <v>30.907684491267844</v>
      </c>
      <c r="AC26" s="205">
        <v>30.775183527747288</v>
      </c>
      <c r="AD26" s="205">
        <v>30.18039195963301</v>
      </c>
      <c r="AE26" s="205">
        <v>33.323145827809995</v>
      </c>
      <c r="AF26" s="204">
        <v>20.964789248022083</v>
      </c>
      <c r="AG26" s="205">
        <v>20.771442122709463</v>
      </c>
      <c r="AH26" s="205">
        <v>19.095299436074082</v>
      </c>
      <c r="AI26" s="205">
        <v>0.01</v>
      </c>
      <c r="AJ26" s="205">
        <v>24.391071974584765</v>
      </c>
      <c r="AK26" s="204">
        <v>21.96067886973033</v>
      </c>
      <c r="AL26" s="205">
        <v>21.377055169686081</v>
      </c>
      <c r="AM26" s="205">
        <v>18.75015855000143</v>
      </c>
      <c r="AN26" s="205">
        <v>0.01</v>
      </c>
      <c r="AO26" s="205">
        <v>27.649071060601102</v>
      </c>
      <c r="AP26" s="204">
        <v>28.842686775081283</v>
      </c>
      <c r="AQ26" s="205">
        <v>28.21045577247213</v>
      </c>
      <c r="AR26" s="205">
        <v>27.142019965409226</v>
      </c>
      <c r="AS26" s="205">
        <v>20.277132096129456</v>
      </c>
      <c r="AT26" s="205">
        <v>31.502669646915646</v>
      </c>
      <c r="AU26" s="204">
        <v>32.161549255985754</v>
      </c>
      <c r="AV26" s="205">
        <v>31.792560667540066</v>
      </c>
      <c r="AW26" s="205">
        <v>31.755463153271709</v>
      </c>
      <c r="AX26" s="205">
        <v>31.670027878678553</v>
      </c>
      <c r="AY26" s="205">
        <v>32.751167753879031</v>
      </c>
      <c r="AZ26" s="204">
        <v>33.105898099339072</v>
      </c>
      <c r="BA26" s="205">
        <v>32.851648706096114</v>
      </c>
      <c r="BB26" s="205">
        <v>32.983586873590269</v>
      </c>
      <c r="BC26" s="205">
        <v>32.682541993554764</v>
      </c>
      <c r="BD26" s="205">
        <v>34.299323758065803</v>
      </c>
      <c r="BE26" s="204">
        <v>33.742004636841685</v>
      </c>
      <c r="BF26" s="205">
        <v>33.664796275627992</v>
      </c>
      <c r="BG26" s="205">
        <v>33.808771145191436</v>
      </c>
      <c r="BH26" s="205">
        <v>33.234202373165452</v>
      </c>
      <c r="BI26" s="206">
        <v>34.329567518423673</v>
      </c>
    </row>
    <row r="27" spans="1:61" x14ac:dyDescent="0.25">
      <c r="A27" s="207" t="s">
        <v>1659</v>
      </c>
      <c r="B27" s="204">
        <v>50.700737914489025</v>
      </c>
      <c r="C27" s="205">
        <v>49.806571791896673</v>
      </c>
      <c r="D27" s="205">
        <v>50.220339710939399</v>
      </c>
      <c r="E27" s="205">
        <v>49.803302498458379</v>
      </c>
      <c r="F27" s="205">
        <v>51.749358310431198</v>
      </c>
      <c r="G27" s="204">
        <v>38.484196579728291</v>
      </c>
      <c r="H27" s="205">
        <v>37.834664712814835</v>
      </c>
      <c r="I27" s="205">
        <v>38.8387730913079</v>
      </c>
      <c r="J27" s="205">
        <v>39.006441515176824</v>
      </c>
      <c r="K27" s="205">
        <v>40.706688260986368</v>
      </c>
      <c r="L27" s="204">
        <v>33.084991666725664</v>
      </c>
      <c r="M27" s="205">
        <v>32.568665686742555</v>
      </c>
      <c r="N27" s="205">
        <v>33.185163903946162</v>
      </c>
      <c r="O27" s="205">
        <v>33.018788711248888</v>
      </c>
      <c r="P27" s="205">
        <v>34.625862720936759</v>
      </c>
      <c r="Q27" s="204">
        <v>35.728371648982161</v>
      </c>
      <c r="R27" s="205">
        <v>35.414684060714158</v>
      </c>
      <c r="S27" s="205">
        <v>35.706919636522258</v>
      </c>
      <c r="T27" s="205">
        <v>35.210120111051893</v>
      </c>
      <c r="U27" s="205">
        <v>36.298623054220357</v>
      </c>
      <c r="V27" s="204">
        <v>32.670004415089529</v>
      </c>
      <c r="W27" s="205">
        <v>32.524489351207237</v>
      </c>
      <c r="X27" s="205">
        <v>32.70244732509277</v>
      </c>
      <c r="Y27" s="205">
        <v>32.402032852347148</v>
      </c>
      <c r="Z27" s="205">
        <v>33.25380935179016</v>
      </c>
      <c r="AA27" s="204">
        <v>30.990731624352364</v>
      </c>
      <c r="AB27" s="205">
        <v>30.773698837221197</v>
      </c>
      <c r="AC27" s="205">
        <v>30.636166140420851</v>
      </c>
      <c r="AD27" s="205">
        <v>29.983995477807177</v>
      </c>
      <c r="AE27" s="205">
        <v>33.010522624356156</v>
      </c>
      <c r="AF27" s="204">
        <v>22.656430825167565</v>
      </c>
      <c r="AG27" s="205">
        <v>22.446763363744797</v>
      </c>
      <c r="AH27" s="205">
        <v>20.627634763118596</v>
      </c>
      <c r="AI27" s="205">
        <v>0.01</v>
      </c>
      <c r="AJ27" s="205">
        <v>25.78704976702058</v>
      </c>
      <c r="AK27" s="204">
        <v>23.712750834147361</v>
      </c>
      <c r="AL27" s="205">
        <v>23.082342358251953</v>
      </c>
      <c r="AM27" s="205">
        <v>20.238907285818005</v>
      </c>
      <c r="AN27" s="205">
        <v>4.8946316973477793E-3</v>
      </c>
      <c r="AO27" s="205">
        <v>28.553481255067055</v>
      </c>
      <c r="AP27" s="204">
        <v>29.17303135237206</v>
      </c>
      <c r="AQ27" s="205">
        <v>28.570020817581753</v>
      </c>
      <c r="AR27" s="205">
        <v>27.329340758924655</v>
      </c>
      <c r="AS27" s="205">
        <v>20.157974451125593</v>
      </c>
      <c r="AT27" s="205">
        <v>31.410586001944978</v>
      </c>
      <c r="AU27" s="204">
        <v>32.004076136179734</v>
      </c>
      <c r="AV27" s="205">
        <v>31.690094678360445</v>
      </c>
      <c r="AW27" s="205">
        <v>31.585532108293375</v>
      </c>
      <c r="AX27" s="205">
        <v>31.434785612961949</v>
      </c>
      <c r="AY27" s="205">
        <v>32.528652641253544</v>
      </c>
      <c r="AZ27" s="204">
        <v>32.911104895979641</v>
      </c>
      <c r="BA27" s="205">
        <v>32.707239505065345</v>
      </c>
      <c r="BB27" s="205">
        <v>32.76026206147246</v>
      </c>
      <c r="BC27" s="205">
        <v>32.476434344809768</v>
      </c>
      <c r="BD27" s="205">
        <v>34.084455158385055</v>
      </c>
      <c r="BE27" s="204">
        <v>33.531047238738843</v>
      </c>
      <c r="BF27" s="205">
        <v>33.488124176311409</v>
      </c>
      <c r="BG27" s="205">
        <v>33.601020113020063</v>
      </c>
      <c r="BH27" s="205">
        <v>33.002425266935127</v>
      </c>
      <c r="BI27" s="206">
        <v>34.115690432779004</v>
      </c>
    </row>
    <row r="28" spans="1:61" x14ac:dyDescent="0.25">
      <c r="A28" s="207" t="s">
        <v>1660</v>
      </c>
      <c r="B28" s="204">
        <v>49.448976355690881</v>
      </c>
      <c r="C28" s="205">
        <v>48.942720104778303</v>
      </c>
      <c r="D28" s="205">
        <v>49.362103181119167</v>
      </c>
      <c r="E28" s="205">
        <v>49.260894711755547</v>
      </c>
      <c r="F28" s="205">
        <v>49.943105356464947</v>
      </c>
      <c r="G28" s="204">
        <v>36.978028702685179</v>
      </c>
      <c r="H28" s="205">
        <v>36.65866506178736</v>
      </c>
      <c r="I28" s="205">
        <v>37.171967239313432</v>
      </c>
      <c r="J28" s="205">
        <v>37.447631040744234</v>
      </c>
      <c r="K28" s="205">
        <v>38.766242408668155</v>
      </c>
      <c r="L28" s="204">
        <v>31.651440162559027</v>
      </c>
      <c r="M28" s="205">
        <v>31.290519836686009</v>
      </c>
      <c r="N28" s="205">
        <v>31.691116678917769</v>
      </c>
      <c r="O28" s="205">
        <v>31.677995468210625</v>
      </c>
      <c r="P28" s="205">
        <v>32.898469367131518</v>
      </c>
      <c r="Q28" s="204">
        <v>33.993165941442115</v>
      </c>
      <c r="R28" s="205">
        <v>33.892099486768821</v>
      </c>
      <c r="S28" s="205">
        <v>34.087304917520761</v>
      </c>
      <c r="T28" s="205">
        <v>33.990247741325923</v>
      </c>
      <c r="U28" s="205">
        <v>34.430405909510952</v>
      </c>
      <c r="V28" s="204">
        <v>31.336732152222808</v>
      </c>
      <c r="W28" s="205">
        <v>31.319730517797932</v>
      </c>
      <c r="X28" s="205">
        <v>31.323957273568755</v>
      </c>
      <c r="Y28" s="205">
        <v>31.307358371030762</v>
      </c>
      <c r="Z28" s="205">
        <v>31.556817558664591</v>
      </c>
      <c r="AA28" s="204">
        <v>28.407421733160586</v>
      </c>
      <c r="AB28" s="205">
        <v>28.264138169262388</v>
      </c>
      <c r="AC28" s="205">
        <v>28.531351504178474</v>
      </c>
      <c r="AD28" s="205">
        <v>28.354285154349139</v>
      </c>
      <c r="AE28" s="205">
        <v>31.208210560663385</v>
      </c>
      <c r="AF28" s="204">
        <v>0.10921033619466909</v>
      </c>
      <c r="AG28" s="205">
        <v>0.10943854458712185</v>
      </c>
      <c r="AH28" s="205">
        <v>0.10211229988884914</v>
      </c>
      <c r="AI28" s="205">
        <v>0</v>
      </c>
      <c r="AJ28" s="205">
        <v>5.7197721166993283</v>
      </c>
      <c r="AK28" s="204">
        <v>2.2285042420783436E-3</v>
      </c>
      <c r="AL28" s="205" t="s">
        <v>1742</v>
      </c>
      <c r="AM28" s="205" t="s">
        <v>1742</v>
      </c>
      <c r="AN28" s="205" t="s">
        <v>1742</v>
      </c>
      <c r="AO28" s="205">
        <v>11.449304508818043</v>
      </c>
      <c r="AP28" s="204">
        <v>22.628386019344354</v>
      </c>
      <c r="AQ28" s="205">
        <v>22.309169729575384</v>
      </c>
      <c r="AR28" s="205">
        <v>22.3021166442172</v>
      </c>
      <c r="AS28" s="205">
        <v>19.254265798161043</v>
      </c>
      <c r="AT28" s="205">
        <v>28.210958472702377</v>
      </c>
      <c r="AU28" s="204">
        <v>30.102603467807647</v>
      </c>
      <c r="AV28" s="205">
        <v>30.076690518213908</v>
      </c>
      <c r="AW28" s="205">
        <v>30.067069655572265</v>
      </c>
      <c r="AX28" s="205">
        <v>29.956900485416995</v>
      </c>
      <c r="AY28" s="205">
        <v>30.510665469238617</v>
      </c>
      <c r="AZ28" s="204">
        <v>31.300458203542988</v>
      </c>
      <c r="BA28" s="205">
        <v>31.211935313376717</v>
      </c>
      <c r="BB28" s="205">
        <v>31.23725585543129</v>
      </c>
      <c r="BC28" s="205">
        <v>31.135731715312421</v>
      </c>
      <c r="BD28" s="205">
        <v>31.925963065571594</v>
      </c>
      <c r="BE28" s="204">
        <v>32.220496346841614</v>
      </c>
      <c r="BF28" s="205">
        <v>32.178684055223449</v>
      </c>
      <c r="BG28" s="205">
        <v>32.268781424841173</v>
      </c>
      <c r="BH28" s="205">
        <v>31.920527337775866</v>
      </c>
      <c r="BI28" s="206">
        <v>32.343309340178322</v>
      </c>
    </row>
    <row r="29" spans="1:61" x14ac:dyDescent="0.25">
      <c r="A29" s="207" t="s">
        <v>1661</v>
      </c>
      <c r="B29" s="204">
        <v>48.297967785563308</v>
      </c>
      <c r="C29" s="205">
        <v>47.797549605616304</v>
      </c>
      <c r="D29" s="205">
        <v>48.209286182309647</v>
      </c>
      <c r="E29" s="205">
        <v>48.215482260573161</v>
      </c>
      <c r="F29" s="205">
        <v>48.73046226279719</v>
      </c>
      <c r="G29" s="204">
        <v>36.826276132078348</v>
      </c>
      <c r="H29" s="205">
        <v>36.37084772228885</v>
      </c>
      <c r="I29" s="205">
        <v>37.019327426603915</v>
      </c>
      <c r="J29" s="205">
        <v>37.422487559522772</v>
      </c>
      <c r="K29" s="205">
        <v>38.301684518669795</v>
      </c>
      <c r="L29" s="204">
        <v>31.408953476681699</v>
      </c>
      <c r="M29" s="205">
        <v>31.002319739396409</v>
      </c>
      <c r="N29" s="205">
        <v>31.583851021426973</v>
      </c>
      <c r="O29" s="205">
        <v>31.582976507390324</v>
      </c>
      <c r="P29" s="205">
        <v>32.067670981784858</v>
      </c>
      <c r="Q29" s="204">
        <v>34.048340091419469</v>
      </c>
      <c r="R29" s="205">
        <v>33.779134364648925</v>
      </c>
      <c r="S29" s="205">
        <v>34.130155513393909</v>
      </c>
      <c r="T29" s="205">
        <v>34.133613657955195</v>
      </c>
      <c r="U29" s="205">
        <v>34.488466666547275</v>
      </c>
      <c r="V29" s="204">
        <v>31.328903250276312</v>
      </c>
      <c r="W29" s="205">
        <v>31.215325364169352</v>
      </c>
      <c r="X29" s="205">
        <v>31.375607082299172</v>
      </c>
      <c r="Y29" s="205">
        <v>31.362627994056471</v>
      </c>
      <c r="Z29" s="205">
        <v>31.551562839588421</v>
      </c>
      <c r="AA29" s="204">
        <v>28.536731452891942</v>
      </c>
      <c r="AB29" s="205">
        <v>28.24408459467789</v>
      </c>
      <c r="AC29" s="205">
        <v>28.673610421750091</v>
      </c>
      <c r="AD29" s="205">
        <v>28.51908358120934</v>
      </c>
      <c r="AE29" s="205">
        <v>31.417105309592486</v>
      </c>
      <c r="AF29" s="204">
        <v>7.3264694694192894E-3</v>
      </c>
      <c r="AG29" s="205">
        <v>7.3342678789944096E-3</v>
      </c>
      <c r="AH29" s="205">
        <v>0</v>
      </c>
      <c r="AI29" s="205">
        <v>0</v>
      </c>
      <c r="AJ29" s="205">
        <v>5.748606556116024</v>
      </c>
      <c r="AK29" s="204">
        <v>2.2285042420783436E-3</v>
      </c>
      <c r="AL29" s="205">
        <v>2.2337731710200428E-3</v>
      </c>
      <c r="AM29" s="205">
        <v>0</v>
      </c>
      <c r="AN29" s="205">
        <v>0</v>
      </c>
      <c r="AO29" s="205">
        <v>12.508320481638618</v>
      </c>
      <c r="AP29" s="204">
        <v>22.223321122021705</v>
      </c>
      <c r="AQ29" s="205">
        <v>21.954707628791478</v>
      </c>
      <c r="AR29" s="205">
        <v>22.030750826910658</v>
      </c>
      <c r="AS29" s="205">
        <v>19.493736918424123</v>
      </c>
      <c r="AT29" s="205">
        <v>28.177767366726364</v>
      </c>
      <c r="AU29" s="204">
        <v>30.047420097611937</v>
      </c>
      <c r="AV29" s="205">
        <v>30.052233023399687</v>
      </c>
      <c r="AW29" s="205">
        <v>29.960107539065824</v>
      </c>
      <c r="AX29" s="205">
        <v>29.965363357576859</v>
      </c>
      <c r="AY29" s="205">
        <v>30.470512260094075</v>
      </c>
      <c r="AZ29" s="204">
        <v>31.047705324814643</v>
      </c>
      <c r="BA29" s="205">
        <v>31.048132510156389</v>
      </c>
      <c r="BB29" s="205">
        <v>31.049959623985583</v>
      </c>
      <c r="BC29" s="205">
        <v>31.004651596742388</v>
      </c>
      <c r="BD29" s="205">
        <v>31.473138952535823</v>
      </c>
      <c r="BE29" s="204">
        <v>32.126968310039416</v>
      </c>
      <c r="BF29" s="205">
        <v>32.10031699970952</v>
      </c>
      <c r="BG29" s="205">
        <v>32.159555387121351</v>
      </c>
      <c r="BH29" s="205">
        <v>31.996080123103091</v>
      </c>
      <c r="BI29" s="206">
        <v>32.142431379080946</v>
      </c>
    </row>
    <row r="30" spans="1:61" x14ac:dyDescent="0.25">
      <c r="A30" s="207" t="s">
        <v>1662</v>
      </c>
      <c r="B30" s="204">
        <v>51.384000067962944</v>
      </c>
      <c r="C30" s="205">
        <v>50.254960825334322</v>
      </c>
      <c r="D30" s="205">
        <v>48.614711941985789</v>
      </c>
      <c r="E30" s="205">
        <v>46.823446009701208</v>
      </c>
      <c r="F30" s="205">
        <v>52.46926302061101</v>
      </c>
      <c r="G30" s="204">
        <v>38.378341844297843</v>
      </c>
      <c r="H30" s="205">
        <v>37.721847735597123</v>
      </c>
      <c r="I30" s="205">
        <v>36.825780366916057</v>
      </c>
      <c r="J30" s="205">
        <v>36.495117114660452</v>
      </c>
      <c r="K30" s="205">
        <v>40.445224166110329</v>
      </c>
      <c r="L30" s="204">
        <v>33.893576482749346</v>
      </c>
      <c r="M30" s="205">
        <v>33.404759870903028</v>
      </c>
      <c r="N30" s="205">
        <v>32.581227772121743</v>
      </c>
      <c r="O30" s="205">
        <v>31.930098481785141</v>
      </c>
      <c r="P30" s="205">
        <v>34.892638080522175</v>
      </c>
      <c r="Q30" s="204">
        <v>36.284123279021564</v>
      </c>
      <c r="R30" s="205">
        <v>36.155517751974664</v>
      </c>
      <c r="S30" s="205">
        <v>34.823647015453744</v>
      </c>
      <c r="T30" s="205">
        <v>33.259034102780348</v>
      </c>
      <c r="U30" s="205">
        <v>37.088700858542808</v>
      </c>
      <c r="V30" s="204">
        <v>33.740589147769192</v>
      </c>
      <c r="W30" s="205">
        <v>33.695253935151946</v>
      </c>
      <c r="X30" s="205">
        <v>32.236943978898914</v>
      </c>
      <c r="Y30" s="205">
        <v>31.000445126850476</v>
      </c>
      <c r="Z30" s="205">
        <v>34.030083450539145</v>
      </c>
      <c r="AA30" s="204">
        <v>33.384947186044229</v>
      </c>
      <c r="AB30" s="205">
        <v>33.095652089452614</v>
      </c>
      <c r="AC30" s="205">
        <v>31.089727367894042</v>
      </c>
      <c r="AD30" s="205">
        <v>29.013291569047034</v>
      </c>
      <c r="AE30" s="205">
        <v>34.288389255436961</v>
      </c>
      <c r="AF30" s="204">
        <v>32.488927898466322</v>
      </c>
      <c r="AG30" s="205">
        <v>32.214753434842549</v>
      </c>
      <c r="AH30" s="205">
        <v>28.305652583944749</v>
      </c>
      <c r="AI30" s="205">
        <v>0</v>
      </c>
      <c r="AJ30" s="205">
        <v>33.900131960777159</v>
      </c>
      <c r="AK30" s="204">
        <v>33.731079987597546</v>
      </c>
      <c r="AL30" s="205">
        <v>33.221832125129716</v>
      </c>
      <c r="AM30" s="205">
        <v>27.674111568348337</v>
      </c>
      <c r="AN30" s="205">
        <v>0</v>
      </c>
      <c r="AO30" s="205">
        <v>34.649182654029474</v>
      </c>
      <c r="AP30" s="204">
        <v>33.316454749245146</v>
      </c>
      <c r="AQ30" s="205">
        <v>32.767637066075785</v>
      </c>
      <c r="AR30" s="205">
        <v>29.319496919508715</v>
      </c>
      <c r="AS30" s="205">
        <v>18.353626902262263</v>
      </c>
      <c r="AT30" s="205">
        <v>33.780743012834328</v>
      </c>
      <c r="AU30" s="204">
        <v>34.142026469928531</v>
      </c>
      <c r="AV30" s="205">
        <v>33.98951519038782</v>
      </c>
      <c r="AW30" s="205">
        <v>31.887779130539784</v>
      </c>
      <c r="AX30" s="205">
        <v>28.655420787654663</v>
      </c>
      <c r="AY30" s="205">
        <v>34.423330316412425</v>
      </c>
      <c r="AZ30" s="204">
        <v>35.106947711769571</v>
      </c>
      <c r="BA30" s="205">
        <v>34.960161930827994</v>
      </c>
      <c r="BB30" s="205">
        <v>33.081286296930777</v>
      </c>
      <c r="BC30" s="205">
        <v>30.345520315069496</v>
      </c>
      <c r="BD30" s="205">
        <v>35.88675610096417</v>
      </c>
      <c r="BE30" s="204">
        <v>35.340351902640954</v>
      </c>
      <c r="BF30" s="205">
        <v>35.115779595456146</v>
      </c>
      <c r="BG30" s="205">
        <v>33.665010732338907</v>
      </c>
      <c r="BH30" s="205">
        <v>30.937851834803318</v>
      </c>
      <c r="BI30" s="206">
        <v>35.636587201733853</v>
      </c>
    </row>
    <row r="31" spans="1:61" x14ac:dyDescent="0.25">
      <c r="A31" s="207" t="s">
        <v>1663</v>
      </c>
      <c r="B31" s="204">
        <v>52.031116182657215</v>
      </c>
      <c r="C31" s="205">
        <v>50.889830365200467</v>
      </c>
      <c r="D31" s="205">
        <v>48.012707187990436</v>
      </c>
      <c r="E31" s="205">
        <v>46.242502933507694</v>
      </c>
      <c r="F31" s="205">
        <v>53.12378868764884</v>
      </c>
      <c r="G31" s="204">
        <v>38.864832740844598</v>
      </c>
      <c r="H31" s="205">
        <v>38.198439072501998</v>
      </c>
      <c r="I31" s="205">
        <v>36.366776972238178</v>
      </c>
      <c r="J31" s="205">
        <v>36.043189151998433</v>
      </c>
      <c r="K31" s="205">
        <v>40.954515785567509</v>
      </c>
      <c r="L31" s="204">
        <v>34.318459937270333</v>
      </c>
      <c r="M31" s="205">
        <v>33.82475987090303</v>
      </c>
      <c r="N31" s="205">
        <v>32.176307870707042</v>
      </c>
      <c r="O31" s="205">
        <v>31.532926512153526</v>
      </c>
      <c r="P31" s="205">
        <v>35.332599986774291</v>
      </c>
      <c r="Q31" s="204">
        <v>36.741909225679805</v>
      </c>
      <c r="R31" s="205">
        <v>36.608116041204092</v>
      </c>
      <c r="S31" s="205">
        <v>34.391012770372797</v>
      </c>
      <c r="T31" s="205">
        <v>32.849034102780344</v>
      </c>
      <c r="U31" s="205">
        <v>37.553538766950574</v>
      </c>
      <c r="V31" s="204">
        <v>34.165221732315196</v>
      </c>
      <c r="W31" s="205">
        <v>34.11987465581079</v>
      </c>
      <c r="X31" s="205">
        <v>31.839648055767171</v>
      </c>
      <c r="Y31" s="205">
        <v>29.86433173738375</v>
      </c>
      <c r="Z31" s="205">
        <v>34.45740864115281</v>
      </c>
      <c r="AA31" s="204">
        <v>33.805331036132522</v>
      </c>
      <c r="AB31" s="205">
        <v>33.513414371951924</v>
      </c>
      <c r="AC31" s="205">
        <v>30.704175203214717</v>
      </c>
      <c r="AD31" s="205">
        <v>27.950047606694106</v>
      </c>
      <c r="AE31" s="205">
        <v>34.718768014229617</v>
      </c>
      <c r="AF31" s="204">
        <v>32.898916619239856</v>
      </c>
      <c r="AG31" s="205">
        <v>32.622075589770596</v>
      </c>
      <c r="AH31" s="205">
        <v>27.952671597995781</v>
      </c>
      <c r="AI31" s="205">
        <v>0</v>
      </c>
      <c r="AJ31" s="205">
        <v>34.327800176152827</v>
      </c>
      <c r="AK31" s="204">
        <v>34.155948540790902</v>
      </c>
      <c r="AL31" s="205">
        <v>33.64183212512971</v>
      </c>
      <c r="AM31" s="205">
        <v>27.331317382165427</v>
      </c>
      <c r="AN31" s="205">
        <v>0</v>
      </c>
      <c r="AO31" s="205">
        <v>35.086628693271663</v>
      </c>
      <c r="AP31" s="204">
        <v>33.736454749245148</v>
      </c>
      <c r="AQ31" s="205">
        <v>33.178033852971637</v>
      </c>
      <c r="AR31" s="205">
        <v>28.95307545410347</v>
      </c>
      <c r="AS31" s="205">
        <v>17.677728202251899</v>
      </c>
      <c r="AT31" s="205">
        <v>34.208193070875836</v>
      </c>
      <c r="AU31" s="204">
        <v>34.572102574876986</v>
      </c>
      <c r="AV31" s="205">
        <v>34.419515190387813</v>
      </c>
      <c r="AW31" s="205">
        <v>31.490248625159111</v>
      </c>
      <c r="AX31" s="205">
        <v>27.600391383848407</v>
      </c>
      <c r="AY31" s="205">
        <v>34.855841627530758</v>
      </c>
      <c r="AZ31" s="204">
        <v>35.549533325809911</v>
      </c>
      <c r="BA31" s="205">
        <v>35.40314333792346</v>
      </c>
      <c r="BB31" s="205">
        <v>32.666099793687586</v>
      </c>
      <c r="BC31" s="205">
        <v>29.230005144086807</v>
      </c>
      <c r="BD31" s="205">
        <v>36.339673655787067</v>
      </c>
      <c r="BE31" s="204">
        <v>35.783176865524283</v>
      </c>
      <c r="BF31" s="205">
        <v>35.553118259513511</v>
      </c>
      <c r="BG31" s="205">
        <v>33.245010732338912</v>
      </c>
      <c r="BH31" s="205">
        <v>30.552857680660075</v>
      </c>
      <c r="BI31" s="206">
        <v>36.086587201733856</v>
      </c>
    </row>
    <row r="32" spans="1:61" x14ac:dyDescent="0.25">
      <c r="A32" s="207" t="s">
        <v>1664</v>
      </c>
      <c r="B32" s="204">
        <v>52.802811953323051</v>
      </c>
      <c r="C32" s="205">
        <v>51.428832553942073</v>
      </c>
      <c r="D32" s="205">
        <v>49.586870107458296</v>
      </c>
      <c r="E32" s="205">
        <v>47.337715020044953</v>
      </c>
      <c r="F32" s="205">
        <v>54.255534184269372</v>
      </c>
      <c r="G32" s="204">
        <v>38.871129972541404</v>
      </c>
      <c r="H32" s="205">
        <v>38.162219213895021</v>
      </c>
      <c r="I32" s="205">
        <v>37.068834084929058</v>
      </c>
      <c r="J32" s="205">
        <v>36.709118046218521</v>
      </c>
      <c r="K32" s="205">
        <v>41.0046579307011</v>
      </c>
      <c r="L32" s="204">
        <v>35.518503692270656</v>
      </c>
      <c r="M32" s="205">
        <v>35.289069257843032</v>
      </c>
      <c r="N32" s="205">
        <v>34.293931092496436</v>
      </c>
      <c r="O32" s="205">
        <v>33.643036568727304</v>
      </c>
      <c r="P32" s="205">
        <v>36.289706864418861</v>
      </c>
      <c r="Q32" s="204">
        <v>37.770518043678187</v>
      </c>
      <c r="R32" s="205">
        <v>37.784059709532997</v>
      </c>
      <c r="S32" s="205">
        <v>36.495255538846067</v>
      </c>
      <c r="T32" s="205">
        <v>34.609613227254158</v>
      </c>
      <c r="U32" s="205">
        <v>38.365073112244531</v>
      </c>
      <c r="V32" s="204">
        <v>36.511737841465695</v>
      </c>
      <c r="W32" s="205">
        <v>36.353923070198988</v>
      </c>
      <c r="X32" s="205">
        <v>34.310474283046226</v>
      </c>
      <c r="Y32" s="205">
        <v>32.679317695228661</v>
      </c>
      <c r="Z32" s="205">
        <v>36.815011019813952</v>
      </c>
      <c r="AA32" s="204">
        <v>36.075078214986476</v>
      </c>
      <c r="AB32" s="205">
        <v>35.744093066122545</v>
      </c>
      <c r="AC32" s="205">
        <v>33.443959186570282</v>
      </c>
      <c r="AD32" s="205">
        <v>30.703204033638094</v>
      </c>
      <c r="AE32" s="205">
        <v>36.893923482140721</v>
      </c>
      <c r="AF32" s="204">
        <v>35.952330922183656</v>
      </c>
      <c r="AG32" s="205">
        <v>35.422508527083757</v>
      </c>
      <c r="AH32" s="205">
        <v>30.916293898543358</v>
      </c>
      <c r="AI32" s="205">
        <v>0.01</v>
      </c>
      <c r="AJ32" s="205">
        <v>36.947689176793219</v>
      </c>
      <c r="AK32" s="204">
        <v>36.982462134100167</v>
      </c>
      <c r="AL32" s="205">
        <v>36.446031988814568</v>
      </c>
      <c r="AM32" s="205">
        <v>30.469229014555154</v>
      </c>
      <c r="AN32" s="205">
        <v>7.4557230316628122E-3</v>
      </c>
      <c r="AO32" s="205">
        <v>37.742639423618762</v>
      </c>
      <c r="AP32" s="204">
        <v>36.651384708163292</v>
      </c>
      <c r="AQ32" s="205">
        <v>36.054774830684153</v>
      </c>
      <c r="AR32" s="205">
        <v>32.207569560123375</v>
      </c>
      <c r="AS32" s="205">
        <v>19.125507318720942</v>
      </c>
      <c r="AT32" s="205">
        <v>37.029273892548041</v>
      </c>
      <c r="AU32" s="204">
        <v>37.580694455880135</v>
      </c>
      <c r="AV32" s="205">
        <v>37.397203728301612</v>
      </c>
      <c r="AW32" s="205">
        <v>34.709070740722673</v>
      </c>
      <c r="AX32" s="205">
        <v>30.511394065121319</v>
      </c>
      <c r="AY32" s="205">
        <v>37.673019797726198</v>
      </c>
      <c r="AZ32" s="204">
        <v>38.947491179241879</v>
      </c>
      <c r="BA32" s="205">
        <v>38.707834275168125</v>
      </c>
      <c r="BB32" s="205">
        <v>35.543137805026817</v>
      </c>
      <c r="BC32" s="205">
        <v>31.750290423657834</v>
      </c>
      <c r="BD32" s="205">
        <v>39.554903499942519</v>
      </c>
      <c r="BE32" s="204">
        <v>38.785849397722536</v>
      </c>
      <c r="BF32" s="205">
        <v>38.520591649211859</v>
      </c>
      <c r="BG32" s="205">
        <v>35.939745965257508</v>
      </c>
      <c r="BH32" s="205">
        <v>32.385261904222062</v>
      </c>
      <c r="BI32" s="206">
        <v>39.097996789676202</v>
      </c>
    </row>
    <row r="33" spans="1:61" x14ac:dyDescent="0.25">
      <c r="A33" s="207" t="s">
        <v>1665</v>
      </c>
      <c r="B33" s="204">
        <v>48.57796778556331</v>
      </c>
      <c r="C33" s="205">
        <v>48.132623999390546</v>
      </c>
      <c r="D33" s="205">
        <v>48.623533871624751</v>
      </c>
      <c r="E33" s="205">
        <v>48.646668910968643</v>
      </c>
      <c r="F33" s="205">
        <v>49.064426253925753</v>
      </c>
      <c r="G33" s="204">
        <v>36.909824968759267</v>
      </c>
      <c r="H33" s="205">
        <v>36.434155686108085</v>
      </c>
      <c r="I33" s="205">
        <v>37.102969426691772</v>
      </c>
      <c r="J33" s="205">
        <v>37.433438749663082</v>
      </c>
      <c r="K33" s="205">
        <v>38.436672626818698</v>
      </c>
      <c r="L33" s="204">
        <v>31.441492187112811</v>
      </c>
      <c r="M33" s="205">
        <v>31.037479566925757</v>
      </c>
      <c r="N33" s="205">
        <v>31.643851021426972</v>
      </c>
      <c r="O33" s="205">
        <v>31.642976507390323</v>
      </c>
      <c r="P33" s="205">
        <v>32.127670981784853</v>
      </c>
      <c r="Q33" s="204">
        <v>34.113521722419726</v>
      </c>
      <c r="R33" s="205">
        <v>33.816542015797332</v>
      </c>
      <c r="S33" s="205">
        <v>34.174270000022517</v>
      </c>
      <c r="T33" s="205">
        <v>34.128425775652886</v>
      </c>
      <c r="U33" s="205">
        <v>34.485838171665577</v>
      </c>
      <c r="V33" s="204">
        <v>31.381621686090096</v>
      </c>
      <c r="W33" s="205">
        <v>31.252635724498781</v>
      </c>
      <c r="X33" s="205">
        <v>31.432903005430912</v>
      </c>
      <c r="Y33" s="205">
        <v>31.419936069561391</v>
      </c>
      <c r="Z33" s="205">
        <v>31.611562839588426</v>
      </c>
      <c r="AA33" s="204">
        <v>28.571884667982125</v>
      </c>
      <c r="AB33" s="205">
        <v>28.271523078114029</v>
      </c>
      <c r="AC33" s="205">
        <v>28.703610421750092</v>
      </c>
      <c r="AD33" s="205">
        <v>28.549083581209338</v>
      </c>
      <c r="AE33" s="205">
        <v>31.42045500532458</v>
      </c>
      <c r="AF33" s="204" t="s">
        <v>1742</v>
      </c>
      <c r="AG33" s="205" t="s">
        <v>1742</v>
      </c>
      <c r="AH33" s="205" t="s">
        <v>1742</v>
      </c>
      <c r="AI33" s="205" t="s">
        <v>1742</v>
      </c>
      <c r="AJ33" s="205">
        <v>5.7382604715742032</v>
      </c>
      <c r="AK33" s="204">
        <v>2.2285042420783436E-3</v>
      </c>
      <c r="AL33" s="205" t="s">
        <v>1742</v>
      </c>
      <c r="AM33" s="205" t="s">
        <v>1742</v>
      </c>
      <c r="AN33" s="205" t="s">
        <v>1742</v>
      </c>
      <c r="AO33" s="205">
        <v>12.493465231348681</v>
      </c>
      <c r="AP33" s="204">
        <v>22.319161594538066</v>
      </c>
      <c r="AQ33" s="205">
        <v>22.053210074019685</v>
      </c>
      <c r="AR33" s="205">
        <v>22.113947053806971</v>
      </c>
      <c r="AS33" s="205">
        <v>19.553363550135391</v>
      </c>
      <c r="AT33" s="205">
        <v>28.276789009599938</v>
      </c>
      <c r="AU33" s="204">
        <v>30.182466901942302</v>
      </c>
      <c r="AV33" s="205">
        <v>30.187319240753549</v>
      </c>
      <c r="AW33" s="205">
        <v>30.077603058271418</v>
      </c>
      <c r="AX33" s="205">
        <v>30.080389317546345</v>
      </c>
      <c r="AY33" s="205">
        <v>30.59539154589643</v>
      </c>
      <c r="AZ33" s="204">
        <v>31.185107854587681</v>
      </c>
      <c r="BA33" s="205">
        <v>31.185534931690789</v>
      </c>
      <c r="BB33" s="205">
        <v>31.192537695771392</v>
      </c>
      <c r="BC33" s="205">
        <v>31.136874614241982</v>
      </c>
      <c r="BD33" s="205">
        <v>31.555967453333956</v>
      </c>
      <c r="BE33" s="204">
        <v>32.21915919579321</v>
      </c>
      <c r="BF33" s="205">
        <v>32.192538994297252</v>
      </c>
      <c r="BG33" s="205">
        <v>32.243205303754436</v>
      </c>
      <c r="BH33" s="205">
        <v>32.075117111783136</v>
      </c>
      <c r="BI33" s="206">
        <v>32.256063109929293</v>
      </c>
    </row>
    <row r="34" spans="1:61" x14ac:dyDescent="0.25">
      <c r="A34" s="207" t="s">
        <v>1666</v>
      </c>
      <c r="B34" s="204">
        <v>49.116951236585813</v>
      </c>
      <c r="C34" s="205">
        <v>48.669379988397026</v>
      </c>
      <c r="D34" s="205">
        <v>49.113559780978335</v>
      </c>
      <c r="E34" s="205">
        <v>49.208983711546772</v>
      </c>
      <c r="F34" s="205">
        <v>49.591468191618638</v>
      </c>
      <c r="G34" s="204">
        <v>37.199117805972179</v>
      </c>
      <c r="H34" s="205">
        <v>36.67202454341529</v>
      </c>
      <c r="I34" s="205">
        <v>37.394942157173134</v>
      </c>
      <c r="J34" s="205">
        <v>37.743592775932704</v>
      </c>
      <c r="K34" s="205">
        <v>38.704085720164571</v>
      </c>
      <c r="L34" s="204">
        <v>31.5989534766817</v>
      </c>
      <c r="M34" s="205">
        <v>31.19231973939641</v>
      </c>
      <c r="N34" s="205">
        <v>31.858756559577674</v>
      </c>
      <c r="O34" s="205">
        <v>31.857876919642511</v>
      </c>
      <c r="P34" s="205">
        <v>32.344831535289806</v>
      </c>
      <c r="Q34" s="204">
        <v>34.34352172241973</v>
      </c>
      <c r="R34" s="205">
        <v>33.989134364648926</v>
      </c>
      <c r="S34" s="205">
        <v>34.409471316026377</v>
      </c>
      <c r="T34" s="205">
        <v>34.358425775652876</v>
      </c>
      <c r="U34" s="205">
        <v>34.699822775561074</v>
      </c>
      <c r="V34" s="204">
        <v>31.582461753175757</v>
      </c>
      <c r="W34" s="205">
        <v>31.409946084828203</v>
      </c>
      <c r="X34" s="205">
        <v>31.650311871820705</v>
      </c>
      <c r="Y34" s="205">
        <v>31.634982572230477</v>
      </c>
      <c r="Z34" s="205">
        <v>31.823906511708241</v>
      </c>
      <c r="AA34" s="204">
        <v>28.737378771264897</v>
      </c>
      <c r="AB34" s="205">
        <v>28.411523078114023</v>
      </c>
      <c r="AC34" s="205">
        <v>28.861354551338476</v>
      </c>
      <c r="AD34" s="205">
        <v>28.706472012839065</v>
      </c>
      <c r="AE34" s="205">
        <v>31.595654976241121</v>
      </c>
      <c r="AF34" s="204">
        <v>0.01</v>
      </c>
      <c r="AG34" s="205">
        <v>0.01</v>
      </c>
      <c r="AH34" s="205">
        <v>0</v>
      </c>
      <c r="AI34" s="205">
        <v>0</v>
      </c>
      <c r="AJ34" s="205">
        <v>5.7750288940640742</v>
      </c>
      <c r="AK34" s="204">
        <v>0.01</v>
      </c>
      <c r="AL34" s="205">
        <v>0.01</v>
      </c>
      <c r="AM34" s="205">
        <v>0</v>
      </c>
      <c r="AN34" s="205">
        <v>0</v>
      </c>
      <c r="AO34" s="205">
        <v>12.562962042965014</v>
      </c>
      <c r="AP34" s="204">
        <v>22.415312248013791</v>
      </c>
      <c r="AQ34" s="205">
        <v>22.133466761066892</v>
      </c>
      <c r="AR34" s="205">
        <v>22.209936564993182</v>
      </c>
      <c r="AS34" s="205">
        <v>19.678079894817365</v>
      </c>
      <c r="AT34" s="205">
        <v>28.468360603486836</v>
      </c>
      <c r="AU34" s="204">
        <v>30.292466901942298</v>
      </c>
      <c r="AV34" s="205">
        <v>30.297319240753545</v>
      </c>
      <c r="AW34" s="205">
        <v>30.175134423832283</v>
      </c>
      <c r="AX34" s="205">
        <v>30.245467197454843</v>
      </c>
      <c r="AY34" s="205">
        <v>30.795254280665176</v>
      </c>
      <c r="AZ34" s="204">
        <v>31.295107854587677</v>
      </c>
      <c r="BA34" s="205">
        <v>31.295534931690785</v>
      </c>
      <c r="BB34" s="205">
        <v>31.302537695771392</v>
      </c>
      <c r="BC34" s="205">
        <v>31.283420127190062</v>
      </c>
      <c r="BD34" s="205">
        <v>31.68909719156883</v>
      </c>
      <c r="BE34" s="204">
        <v>32.344779238065989</v>
      </c>
      <c r="BF34" s="205">
        <v>32.318152827679</v>
      </c>
      <c r="BG34" s="205">
        <v>32.363836873255842</v>
      </c>
      <c r="BH34" s="205">
        <v>32.198035479837245</v>
      </c>
      <c r="BI34" s="206">
        <v>32.336063109929299</v>
      </c>
    </row>
    <row r="35" spans="1:61" x14ac:dyDescent="0.25">
      <c r="A35" s="207" t="s">
        <v>1667</v>
      </c>
      <c r="B35" s="204">
        <v>50.078326235736284</v>
      </c>
      <c r="C35" s="205">
        <v>49.195921586207703</v>
      </c>
      <c r="D35" s="205">
        <v>49.251014246197272</v>
      </c>
      <c r="E35" s="205">
        <v>47.590333772482801</v>
      </c>
      <c r="F35" s="205">
        <v>51.126366735024909</v>
      </c>
      <c r="G35" s="204">
        <v>37.451120690371759</v>
      </c>
      <c r="H35" s="205">
        <v>36.831824756643421</v>
      </c>
      <c r="I35" s="205">
        <v>37.625533120452751</v>
      </c>
      <c r="J35" s="205">
        <v>37.243080348065398</v>
      </c>
      <c r="K35" s="205">
        <v>39.763584546254222</v>
      </c>
      <c r="L35" s="204">
        <v>33.423899264377901</v>
      </c>
      <c r="M35" s="205">
        <v>33.564391646347794</v>
      </c>
      <c r="N35" s="205">
        <v>33.007291019225711</v>
      </c>
      <c r="O35" s="205">
        <v>32.391594135822032</v>
      </c>
      <c r="P35" s="205">
        <v>34.07721314895587</v>
      </c>
      <c r="Q35" s="204">
        <v>35.814475147904616</v>
      </c>
      <c r="R35" s="205">
        <v>36.352919666581741</v>
      </c>
      <c r="S35" s="205">
        <v>35.319906637905987</v>
      </c>
      <c r="T35" s="205">
        <v>33.878847698255818</v>
      </c>
      <c r="U35" s="205">
        <v>35.967121607197861</v>
      </c>
      <c r="V35" s="204">
        <v>32.846855626572321</v>
      </c>
      <c r="W35" s="205">
        <v>33.117535386709463</v>
      </c>
      <c r="X35" s="205">
        <v>32.222347291507958</v>
      </c>
      <c r="Y35" s="205">
        <v>31.505051195861537</v>
      </c>
      <c r="Z35" s="205">
        <v>32.632081743035506</v>
      </c>
      <c r="AA35" s="204">
        <v>33.490959155087332</v>
      </c>
      <c r="AB35" s="205">
        <v>33.31387473654538</v>
      </c>
      <c r="AC35" s="205">
        <v>31.890802652803504</v>
      </c>
      <c r="AD35" s="205">
        <v>29.590723945627342</v>
      </c>
      <c r="AE35" s="205">
        <v>32.830011482644359</v>
      </c>
      <c r="AF35" s="204">
        <v>32.624687572798933</v>
      </c>
      <c r="AG35" s="205">
        <v>32.354779271673976</v>
      </c>
      <c r="AH35" s="205">
        <v>29.710851333851984</v>
      </c>
      <c r="AI35" s="205">
        <v>2.3267932247700777E-3</v>
      </c>
      <c r="AJ35" s="205">
        <v>32.452446014734534</v>
      </c>
      <c r="AK35" s="204">
        <v>32.887919707828914</v>
      </c>
      <c r="AL35" s="205">
        <v>33.336995550054944</v>
      </c>
      <c r="AM35" s="205">
        <v>27.420411418390032</v>
      </c>
      <c r="AN35" s="205">
        <v>0</v>
      </c>
      <c r="AO35" s="205">
        <v>33.113541323560952</v>
      </c>
      <c r="AP35" s="204">
        <v>33.519377523273114</v>
      </c>
      <c r="AQ35" s="205">
        <v>32.973194908797424</v>
      </c>
      <c r="AR35" s="205">
        <v>30.174877170889555</v>
      </c>
      <c r="AS35" s="205">
        <v>19.286548647363666</v>
      </c>
      <c r="AT35" s="205">
        <v>33.394193666684174</v>
      </c>
      <c r="AU35" s="204">
        <v>33.973645045157589</v>
      </c>
      <c r="AV35" s="205">
        <v>34.145088416002523</v>
      </c>
      <c r="AW35" s="205">
        <v>32.237122688989452</v>
      </c>
      <c r="AX35" s="205">
        <v>30.147473441458878</v>
      </c>
      <c r="AY35" s="205">
        <v>32.948035750979798</v>
      </c>
      <c r="AZ35" s="204">
        <v>35.361449908291306</v>
      </c>
      <c r="BA35" s="205">
        <v>35.152321541828314</v>
      </c>
      <c r="BB35" s="205">
        <v>34.205952579208294</v>
      </c>
      <c r="BC35" s="205">
        <v>31.256733004437645</v>
      </c>
      <c r="BD35" s="205">
        <v>34.99511329641178</v>
      </c>
      <c r="BE35" s="204">
        <v>35.504220754620384</v>
      </c>
      <c r="BF35" s="205">
        <v>35.483523537236081</v>
      </c>
      <c r="BG35" s="205">
        <v>34.159638705965961</v>
      </c>
      <c r="BH35" s="205">
        <v>31.664541787929515</v>
      </c>
      <c r="BI35" s="206">
        <v>35.039203466911751</v>
      </c>
    </row>
    <row r="36" spans="1:61" x14ac:dyDescent="0.25">
      <c r="A36" s="207" t="s">
        <v>1668</v>
      </c>
      <c r="B36" s="204">
        <v>49.777740857284613</v>
      </c>
      <c r="C36" s="205">
        <v>49.190526308849897</v>
      </c>
      <c r="D36" s="205">
        <v>49.702014819329229</v>
      </c>
      <c r="E36" s="205">
        <v>49.65940764184824</v>
      </c>
      <c r="F36" s="205">
        <v>50.266235979445298</v>
      </c>
      <c r="G36" s="204">
        <v>36.810594917804309</v>
      </c>
      <c r="H36" s="205">
        <v>36.464891722401227</v>
      </c>
      <c r="I36" s="205">
        <v>37.116505632802195</v>
      </c>
      <c r="J36" s="205">
        <v>37.502377206933566</v>
      </c>
      <c r="K36" s="205">
        <v>38.86002829424941</v>
      </c>
      <c r="L36" s="204">
        <v>31.604347661089903</v>
      </c>
      <c r="M36" s="205">
        <v>31.252304799569874</v>
      </c>
      <c r="N36" s="205">
        <v>31.77325954897622</v>
      </c>
      <c r="O36" s="205">
        <v>31.806214790625525</v>
      </c>
      <c r="P36" s="205">
        <v>32.972067419414024</v>
      </c>
      <c r="Q36" s="204">
        <v>33.892552607376693</v>
      </c>
      <c r="R36" s="205">
        <v>33.699351654351545</v>
      </c>
      <c r="S36" s="205">
        <v>33.963294709631498</v>
      </c>
      <c r="T36" s="205">
        <v>33.827619330055349</v>
      </c>
      <c r="U36" s="205">
        <v>34.47374536164817</v>
      </c>
      <c r="V36" s="204">
        <v>31.229440839281853</v>
      </c>
      <c r="W36" s="205">
        <v>31.198834408306748</v>
      </c>
      <c r="X36" s="205">
        <v>31.219971395571719</v>
      </c>
      <c r="Y36" s="205">
        <v>31.171025097132802</v>
      </c>
      <c r="Z36" s="205">
        <v>31.584984104424212</v>
      </c>
      <c r="AA36" s="204">
        <v>27.953463030230967</v>
      </c>
      <c r="AB36" s="205">
        <v>27.781332952605194</v>
      </c>
      <c r="AC36" s="205">
        <v>28.009846045133454</v>
      </c>
      <c r="AD36" s="205">
        <v>27.808658871328991</v>
      </c>
      <c r="AE36" s="205">
        <v>30.869143979946603</v>
      </c>
      <c r="AF36" s="204">
        <v>0.75381768641686231</v>
      </c>
      <c r="AG36" s="205">
        <v>0.75272364813581372</v>
      </c>
      <c r="AH36" s="205">
        <v>0.70135027028920061</v>
      </c>
      <c r="AI36" s="205">
        <v>0</v>
      </c>
      <c r="AJ36" s="205">
        <v>5.5793238115933956</v>
      </c>
      <c r="AK36" s="204" t="s">
        <v>1742</v>
      </c>
      <c r="AL36" s="205" t="s">
        <v>1742</v>
      </c>
      <c r="AM36" s="205" t="s">
        <v>1742</v>
      </c>
      <c r="AN36" s="205" t="s">
        <v>1742</v>
      </c>
      <c r="AO36" s="205">
        <v>5.4888092732157583</v>
      </c>
      <c r="AP36" s="204">
        <v>22.754898209507903</v>
      </c>
      <c r="AQ36" s="205">
        <v>22.408078547401878</v>
      </c>
      <c r="AR36" s="205">
        <v>22.32495786939992</v>
      </c>
      <c r="AS36" s="205">
        <v>19.038398377643311</v>
      </c>
      <c r="AT36" s="205">
        <v>28.034145404398117</v>
      </c>
      <c r="AU36" s="204">
        <v>29.894468131319009</v>
      </c>
      <c r="AV36" s="205">
        <v>29.810753226706453</v>
      </c>
      <c r="AW36" s="205">
        <v>29.853200556801252</v>
      </c>
      <c r="AX36" s="205">
        <v>29.841358835491199</v>
      </c>
      <c r="AY36" s="205">
        <v>30.560567377277636</v>
      </c>
      <c r="AZ36" s="204">
        <v>31.358154486655675</v>
      </c>
      <c r="BA36" s="205">
        <v>31.197787664344933</v>
      </c>
      <c r="BB36" s="205">
        <v>31.325302357931967</v>
      </c>
      <c r="BC36" s="205">
        <v>31.260801864595688</v>
      </c>
      <c r="BD36" s="205">
        <v>32.100125902453023</v>
      </c>
      <c r="BE36" s="204">
        <v>32.219335234877242</v>
      </c>
      <c r="BF36" s="205">
        <v>32.113653645634265</v>
      </c>
      <c r="BG36" s="205">
        <v>32.325480503518556</v>
      </c>
      <c r="BH36" s="205">
        <v>31.906666616756922</v>
      </c>
      <c r="BI36" s="206">
        <v>32.390770289335634</v>
      </c>
    </row>
    <row r="37" spans="1:61" x14ac:dyDescent="0.25">
      <c r="A37" s="207" t="s">
        <v>1669</v>
      </c>
      <c r="B37" s="204">
        <v>50.599309428499581</v>
      </c>
      <c r="C37" s="205">
        <v>49.968876138321441</v>
      </c>
      <c r="D37" s="205">
        <v>50.531744492091413</v>
      </c>
      <c r="E37" s="205">
        <v>50.529516064292771</v>
      </c>
      <c r="F37" s="205">
        <v>51.139273882851285</v>
      </c>
      <c r="G37" s="204">
        <v>37.146580642658634</v>
      </c>
      <c r="H37" s="205">
        <v>36.487779292620864</v>
      </c>
      <c r="I37" s="205">
        <v>37.722193217915297</v>
      </c>
      <c r="J37" s="205">
        <v>38.254930960671224</v>
      </c>
      <c r="K37" s="205">
        <v>39.491957137222158</v>
      </c>
      <c r="L37" s="204">
        <v>32.049269305654875</v>
      </c>
      <c r="M37" s="205">
        <v>31.694571993548163</v>
      </c>
      <c r="N37" s="205">
        <v>32.218258122083817</v>
      </c>
      <c r="O37" s="205">
        <v>32.358843645498283</v>
      </c>
      <c r="P37" s="205">
        <v>33.500870474737511</v>
      </c>
      <c r="Q37" s="204">
        <v>34.160977598111216</v>
      </c>
      <c r="R37" s="205">
        <v>33.816329749208307</v>
      </c>
      <c r="S37" s="205">
        <v>34.5232947096315</v>
      </c>
      <c r="T37" s="205">
        <v>34.297619330055355</v>
      </c>
      <c r="U37" s="205">
        <v>35.045967991790647</v>
      </c>
      <c r="V37" s="204">
        <v>31.522715976401496</v>
      </c>
      <c r="W37" s="205">
        <v>31.33667177617243</v>
      </c>
      <c r="X37" s="205">
        <v>31.486499078465581</v>
      </c>
      <c r="Y37" s="205">
        <v>31.331290346155971</v>
      </c>
      <c r="Z37" s="205">
        <v>32.111687892022601</v>
      </c>
      <c r="AA37" s="204">
        <v>27.751834681740437</v>
      </c>
      <c r="AB37" s="205">
        <v>27.453948043753552</v>
      </c>
      <c r="AC37" s="205">
        <v>27.644702562468709</v>
      </c>
      <c r="AD37" s="205">
        <v>27.438658871328993</v>
      </c>
      <c r="AE37" s="205">
        <v>31.381767183400445</v>
      </c>
      <c r="AF37" s="204">
        <v>0.74582668620749626</v>
      </c>
      <c r="AG37" s="205">
        <v>0.74471594975139022</v>
      </c>
      <c r="AH37" s="205">
        <v>0.69060160714300589</v>
      </c>
      <c r="AI37" s="205">
        <v>0</v>
      </c>
      <c r="AJ37" s="205">
        <v>5.6623172174006697</v>
      </c>
      <c r="AK37" s="204" t="s">
        <v>1742</v>
      </c>
      <c r="AL37" s="205" t="s">
        <v>1742</v>
      </c>
      <c r="AM37" s="205" t="s">
        <v>1742</v>
      </c>
      <c r="AN37" s="205" t="s">
        <v>1742</v>
      </c>
      <c r="AO37" s="205">
        <v>5.5731613351220268</v>
      </c>
      <c r="AP37" s="204">
        <v>22.879719903892205</v>
      </c>
      <c r="AQ37" s="205">
        <v>22.506474180517127</v>
      </c>
      <c r="AR37" s="205">
        <v>22.438508707468895</v>
      </c>
      <c r="AS37" s="205">
        <v>19.267172583849053</v>
      </c>
      <c r="AT37" s="205">
        <v>28.493167047271683</v>
      </c>
      <c r="AU37" s="204">
        <v>30.386970551743126</v>
      </c>
      <c r="AV37" s="205">
        <v>30.12288985831605</v>
      </c>
      <c r="AW37" s="205">
        <v>30.273200556801253</v>
      </c>
      <c r="AX37" s="205">
        <v>30.223570266569368</v>
      </c>
      <c r="AY37" s="205">
        <v>31.068095239429567</v>
      </c>
      <c r="AZ37" s="204">
        <v>31.603871004145592</v>
      </c>
      <c r="BA37" s="205">
        <v>31.307475487535207</v>
      </c>
      <c r="BB37" s="205">
        <v>31.590544443543667</v>
      </c>
      <c r="BC37" s="205">
        <v>31.330164087058435</v>
      </c>
      <c r="BD37" s="205">
        <v>32.63274221983918</v>
      </c>
      <c r="BE37" s="204">
        <v>32.374250784386867</v>
      </c>
      <c r="BF37" s="205">
        <v>32.240906202700025</v>
      </c>
      <c r="BG37" s="205">
        <v>32.860406098243963</v>
      </c>
      <c r="BH37" s="205">
        <v>32.270453097747939</v>
      </c>
      <c r="BI37" s="206">
        <v>32.928426168005622</v>
      </c>
    </row>
    <row r="38" spans="1:61" x14ac:dyDescent="0.25">
      <c r="A38" s="207" t="s">
        <v>1670</v>
      </c>
      <c r="B38" s="204">
        <v>50.173000985462728</v>
      </c>
      <c r="C38" s="205">
        <v>49.261640193734387</v>
      </c>
      <c r="D38" s="205">
        <v>49.687869559588357</v>
      </c>
      <c r="E38" s="205">
        <v>49.116131379064214</v>
      </c>
      <c r="F38" s="205">
        <v>51.425475014122725</v>
      </c>
      <c r="G38" s="204">
        <v>39.241534799823775</v>
      </c>
      <c r="H38" s="205">
        <v>38.597456212080665</v>
      </c>
      <c r="I38" s="205">
        <v>39.540007930003902</v>
      </c>
      <c r="J38" s="205">
        <v>39.439773277523912</v>
      </c>
      <c r="K38" s="205">
        <v>40.726688260986357</v>
      </c>
      <c r="L38" s="204">
        <v>33.903729865973759</v>
      </c>
      <c r="M38" s="205">
        <v>33.339252150235616</v>
      </c>
      <c r="N38" s="205">
        <v>33.703415650218759</v>
      </c>
      <c r="O38" s="205">
        <v>33.256132278859589</v>
      </c>
      <c r="P38" s="205">
        <v>35.1177017361994</v>
      </c>
      <c r="Q38" s="204">
        <v>35.997351841429769</v>
      </c>
      <c r="R38" s="205">
        <v>35.727925017289699</v>
      </c>
      <c r="S38" s="205">
        <v>35.945166050884779</v>
      </c>
      <c r="T38" s="205">
        <v>35.082920401714944</v>
      </c>
      <c r="U38" s="205">
        <v>36.312014405753708</v>
      </c>
      <c r="V38" s="204">
        <v>33.451231261797034</v>
      </c>
      <c r="W38" s="205">
        <v>33.248961719291458</v>
      </c>
      <c r="X38" s="205">
        <v>33.311084666486451</v>
      </c>
      <c r="Y38" s="205">
        <v>32.772638569148647</v>
      </c>
      <c r="Z38" s="205">
        <v>33.531096809534382</v>
      </c>
      <c r="AA38" s="204">
        <v>31.979943017067232</v>
      </c>
      <c r="AB38" s="205">
        <v>31.73565818012921</v>
      </c>
      <c r="AC38" s="205">
        <v>31.457112773463326</v>
      </c>
      <c r="AD38" s="205">
        <v>30.474580945881929</v>
      </c>
      <c r="AE38" s="205">
        <v>33.788345798726539</v>
      </c>
      <c r="AF38" s="204">
        <v>24.607071382022237</v>
      </c>
      <c r="AG38" s="205">
        <v>24.419046763425705</v>
      </c>
      <c r="AH38" s="205">
        <v>22.35079218958851</v>
      </c>
      <c r="AI38" s="205">
        <v>0.01</v>
      </c>
      <c r="AJ38" s="205">
        <v>27.736012186468159</v>
      </c>
      <c r="AK38" s="204">
        <v>25.749724237468588</v>
      </c>
      <c r="AL38" s="205">
        <v>25.103572230241234</v>
      </c>
      <c r="AM38" s="205">
        <v>21.894617003940763</v>
      </c>
      <c r="AN38" s="205">
        <v>0.01</v>
      </c>
      <c r="AO38" s="205">
        <v>30.297584726660627</v>
      </c>
      <c r="AP38" s="204">
        <v>30.29084348100152</v>
      </c>
      <c r="AQ38" s="205">
        <v>29.62597187805471</v>
      </c>
      <c r="AR38" s="205">
        <v>28.198129380633954</v>
      </c>
      <c r="AS38" s="205">
        <v>20.435369962668705</v>
      </c>
      <c r="AT38" s="205">
        <v>32.366949379834146</v>
      </c>
      <c r="AU38" s="204">
        <v>32.851450550948151</v>
      </c>
      <c r="AV38" s="205">
        <v>32.442449734342588</v>
      </c>
      <c r="AW38" s="205">
        <v>32.275272333875634</v>
      </c>
      <c r="AX38" s="205">
        <v>31.951844875652895</v>
      </c>
      <c r="AY38" s="205">
        <v>33.473419740563479</v>
      </c>
      <c r="AZ38" s="204">
        <v>33.719285909493244</v>
      </c>
      <c r="BA38" s="205">
        <v>33.458151623022289</v>
      </c>
      <c r="BB38" s="205">
        <v>33.570666154989652</v>
      </c>
      <c r="BC38" s="205">
        <v>32.98026905203325</v>
      </c>
      <c r="BD38" s="205">
        <v>35.040944764214821</v>
      </c>
      <c r="BE38" s="204">
        <v>34.230533646356719</v>
      </c>
      <c r="BF38" s="205">
        <v>34.183903007323387</v>
      </c>
      <c r="BG38" s="205">
        <v>34.275707977825441</v>
      </c>
      <c r="BH38" s="205">
        <v>33.391823650629519</v>
      </c>
      <c r="BI38" s="206">
        <v>34.766344266082108</v>
      </c>
    </row>
    <row r="39" spans="1:61" x14ac:dyDescent="0.25">
      <c r="A39" s="207" t="s">
        <v>1671</v>
      </c>
      <c r="B39" s="204">
        <v>50.119910954947365</v>
      </c>
      <c r="C39" s="205">
        <v>49.143966559427113</v>
      </c>
      <c r="D39" s="205">
        <v>48.918537463567439</v>
      </c>
      <c r="E39" s="205">
        <v>47.973214525597179</v>
      </c>
      <c r="F39" s="205">
        <v>50.591239893847934</v>
      </c>
      <c r="G39" s="204">
        <v>38.378346984126111</v>
      </c>
      <c r="H39" s="205">
        <v>37.760421029439385</v>
      </c>
      <c r="I39" s="205">
        <v>38.627375539838617</v>
      </c>
      <c r="J39" s="205">
        <v>38.056485370124882</v>
      </c>
      <c r="K39" s="205">
        <v>39.990879996980979</v>
      </c>
      <c r="L39" s="204">
        <v>32.84594078206753</v>
      </c>
      <c r="M39" s="205">
        <v>32.381700369128176</v>
      </c>
      <c r="N39" s="205">
        <v>32.922721535855089</v>
      </c>
      <c r="O39" s="205">
        <v>32.523409819885494</v>
      </c>
      <c r="P39" s="205">
        <v>34.255150209515612</v>
      </c>
      <c r="Q39" s="204">
        <v>35.060515174808849</v>
      </c>
      <c r="R39" s="205">
        <v>34.888337509554837</v>
      </c>
      <c r="S39" s="205">
        <v>35.21992365856277</v>
      </c>
      <c r="T39" s="205">
        <v>34.375250995645267</v>
      </c>
      <c r="U39" s="205">
        <v>35.600230905750124</v>
      </c>
      <c r="V39" s="204">
        <v>32.391536228920913</v>
      </c>
      <c r="W39" s="205">
        <v>32.102235528443614</v>
      </c>
      <c r="X39" s="205">
        <v>32.342063024762652</v>
      </c>
      <c r="Y39" s="205">
        <v>31.551502204611751</v>
      </c>
      <c r="Z39" s="205">
        <v>32.629585402324373</v>
      </c>
      <c r="AA39" s="204">
        <v>31.531851081099401</v>
      </c>
      <c r="AB39" s="205">
        <v>31.300625762247446</v>
      </c>
      <c r="AC39" s="205">
        <v>31.016356638064501</v>
      </c>
      <c r="AD39" s="205">
        <v>29.55592782699491</v>
      </c>
      <c r="AE39" s="205">
        <v>32.668278179694966</v>
      </c>
      <c r="AF39" s="204">
        <v>28.404321801491513</v>
      </c>
      <c r="AG39" s="205">
        <v>28.138297417865832</v>
      </c>
      <c r="AH39" s="205">
        <v>25.699245983601706</v>
      </c>
      <c r="AI39" s="205">
        <v>2.3267932247700777E-3</v>
      </c>
      <c r="AJ39" s="205">
        <v>30.423300298267513</v>
      </c>
      <c r="AK39" s="204">
        <v>29.665835491872553</v>
      </c>
      <c r="AL39" s="205">
        <v>28.870829610451022</v>
      </c>
      <c r="AM39" s="205">
        <v>25.176876999312029</v>
      </c>
      <c r="AN39" s="205">
        <v>7.4389086656849674E-3</v>
      </c>
      <c r="AO39" s="205">
        <v>31.591610924485842</v>
      </c>
      <c r="AP39" s="204">
        <v>30.72620735762224</v>
      </c>
      <c r="AQ39" s="205">
        <v>30.422218551102134</v>
      </c>
      <c r="AR39" s="205">
        <v>28.529224035005218</v>
      </c>
      <c r="AS39" s="205">
        <v>19.718930999211288</v>
      </c>
      <c r="AT39" s="205">
        <v>32.058504140777373</v>
      </c>
      <c r="AU39" s="204">
        <v>32.295936995153468</v>
      </c>
      <c r="AV39" s="205">
        <v>32.394514022829547</v>
      </c>
      <c r="AW39" s="205">
        <v>31.703646767004479</v>
      </c>
      <c r="AX39" s="205">
        <v>30.757191506022618</v>
      </c>
      <c r="AY39" s="205">
        <v>32.572817253051483</v>
      </c>
      <c r="AZ39" s="204">
        <v>33.390358146573469</v>
      </c>
      <c r="BA39" s="205">
        <v>33.234588102026699</v>
      </c>
      <c r="BB39" s="205">
        <v>33.204121035608033</v>
      </c>
      <c r="BC39" s="205">
        <v>32.26486714794526</v>
      </c>
      <c r="BD39" s="205">
        <v>34.577658575925405</v>
      </c>
      <c r="BE39" s="204">
        <v>33.781280294885583</v>
      </c>
      <c r="BF39" s="205">
        <v>33.795513996972808</v>
      </c>
      <c r="BG39" s="205">
        <v>33.283254033941269</v>
      </c>
      <c r="BH39" s="205">
        <v>32.308467867894329</v>
      </c>
      <c r="BI39" s="206">
        <v>33.657475136845257</v>
      </c>
    </row>
    <row r="40" spans="1:61" x14ac:dyDescent="0.25">
      <c r="A40" s="207" t="s">
        <v>1672</v>
      </c>
      <c r="B40" s="204">
        <v>48.772459511074565</v>
      </c>
      <c r="C40" s="205">
        <v>48.324887427774449</v>
      </c>
      <c r="D40" s="205">
        <v>48.800183054872249</v>
      </c>
      <c r="E40" s="205">
        <v>48.935571588917242</v>
      </c>
      <c r="F40" s="205">
        <v>49.255697290434142</v>
      </c>
      <c r="G40" s="204">
        <v>37.013544029348282</v>
      </c>
      <c r="H40" s="205">
        <v>36.51982282250755</v>
      </c>
      <c r="I40" s="205">
        <v>37.209303106410509</v>
      </c>
      <c r="J40" s="205">
        <v>37.544018305667684</v>
      </c>
      <c r="K40" s="205">
        <v>38.55640733116671</v>
      </c>
      <c r="L40" s="204">
        <v>31.498953476681699</v>
      </c>
      <c r="M40" s="205">
        <v>31.092319739396412</v>
      </c>
      <c r="N40" s="205">
        <v>31.721296608870318</v>
      </c>
      <c r="O40" s="205">
        <v>31.720429183022716</v>
      </c>
      <c r="P40" s="205">
        <v>32.202561445960434</v>
      </c>
      <c r="Q40" s="204">
        <v>34.193521722419732</v>
      </c>
      <c r="R40" s="205">
        <v>33.879134364648927</v>
      </c>
      <c r="S40" s="205">
        <v>34.261715797827335</v>
      </c>
      <c r="T40" s="205">
        <v>34.208425775652877</v>
      </c>
      <c r="U40" s="205">
        <v>34.563214449450918</v>
      </c>
      <c r="V40" s="204">
        <v>31.457023829630884</v>
      </c>
      <c r="W40" s="205">
        <v>31.309946084828205</v>
      </c>
      <c r="X40" s="205">
        <v>31.513015948688967</v>
      </c>
      <c r="Y40" s="205">
        <v>31.497674496725555</v>
      </c>
      <c r="Z40" s="205">
        <v>31.686209312310314</v>
      </c>
      <c r="AA40" s="204">
        <v>28.634461275527212</v>
      </c>
      <c r="AB40" s="205">
        <v>28.321523078114026</v>
      </c>
      <c r="AC40" s="205">
        <v>28.763610421750087</v>
      </c>
      <c r="AD40" s="205">
        <v>28.60908358120934</v>
      </c>
      <c r="AE40" s="205">
        <v>31.485654976241133</v>
      </c>
      <c r="AF40" s="204">
        <v>7.3264694694192894E-3</v>
      </c>
      <c r="AG40" s="205">
        <v>7.3342678789944096E-3</v>
      </c>
      <c r="AH40" s="205">
        <v>0</v>
      </c>
      <c r="AI40" s="205">
        <v>0</v>
      </c>
      <c r="AJ40" s="205">
        <v>5.7562940790726209</v>
      </c>
      <c r="AK40" s="204">
        <v>7.4178337412606609E-3</v>
      </c>
      <c r="AL40" s="205">
        <v>7.4182875373808516E-3</v>
      </c>
      <c r="AM40" s="205">
        <v>0</v>
      </c>
      <c r="AN40" s="205">
        <v>0</v>
      </c>
      <c r="AO40" s="205">
        <v>12.520621771170758</v>
      </c>
      <c r="AP40" s="204">
        <v>22.373928972462469</v>
      </c>
      <c r="AQ40" s="205">
        <v>22.084293622594281</v>
      </c>
      <c r="AR40" s="205">
        <v>22.18131184295472</v>
      </c>
      <c r="AS40" s="205">
        <v>19.63126099706745</v>
      </c>
      <c r="AT40" s="205">
        <v>28.401722384102602</v>
      </c>
      <c r="AU40" s="204">
        <v>30.222466901942294</v>
      </c>
      <c r="AV40" s="205">
        <v>30.227319240753548</v>
      </c>
      <c r="AW40" s="205">
        <v>30.130143385421107</v>
      </c>
      <c r="AX40" s="205">
        <v>30.205415277515851</v>
      </c>
      <c r="AY40" s="205">
        <v>30.740374994862833</v>
      </c>
      <c r="AZ40" s="204">
        <v>31.22510785458768</v>
      </c>
      <c r="BA40" s="205">
        <v>31.225534931690785</v>
      </c>
      <c r="BB40" s="205">
        <v>31.232537695771395</v>
      </c>
      <c r="BC40" s="205">
        <v>31.225975609424928</v>
      </c>
      <c r="BD40" s="205">
        <v>31.62422859188808</v>
      </c>
      <c r="BE40" s="204">
        <v>32.264471319598343</v>
      </c>
      <c r="BF40" s="205">
        <v>32.237847661565283</v>
      </c>
      <c r="BG40" s="205">
        <v>32.308663268960665</v>
      </c>
      <c r="BH40" s="205">
        <v>32.140525006277933</v>
      </c>
      <c r="BI40" s="206">
        <v>32.286063109929302</v>
      </c>
    </row>
    <row r="41" spans="1:61" x14ac:dyDescent="0.25">
      <c r="A41" s="207" t="s">
        <v>1673</v>
      </c>
      <c r="B41" s="204">
        <v>50.092232582795859</v>
      </c>
      <c r="C41" s="205">
        <v>49.495018869472474</v>
      </c>
      <c r="D41" s="205">
        <v>50.011405475857408</v>
      </c>
      <c r="E41" s="205">
        <v>49.966505500428084</v>
      </c>
      <c r="F41" s="205">
        <v>50.580735844121406</v>
      </c>
      <c r="G41" s="204">
        <v>36.943560446319971</v>
      </c>
      <c r="H41" s="205">
        <v>36.488462273260275</v>
      </c>
      <c r="I41" s="205">
        <v>37.351172398436113</v>
      </c>
      <c r="J41" s="205">
        <v>37.739360936980326</v>
      </c>
      <c r="K41" s="205">
        <v>39.104674103977999</v>
      </c>
      <c r="L41" s="204">
        <v>31.804385851133883</v>
      </c>
      <c r="M41" s="205">
        <v>31.447189294529945</v>
      </c>
      <c r="N41" s="205">
        <v>31.970719499683572</v>
      </c>
      <c r="O41" s="205">
        <v>32.006214790625521</v>
      </c>
      <c r="P41" s="205">
        <v>33.179493604627879</v>
      </c>
      <c r="Q41" s="204">
        <v>33.81838726990707</v>
      </c>
      <c r="R41" s="205">
        <v>33.5215831106905</v>
      </c>
      <c r="S41" s="205">
        <v>34.173294709631499</v>
      </c>
      <c r="T41" s="205">
        <v>34.03761933005535</v>
      </c>
      <c r="U41" s="205">
        <v>34.691164315852056</v>
      </c>
      <c r="V41" s="204">
        <v>31.250101724848061</v>
      </c>
      <c r="W41" s="205">
        <v>31.120051417653709</v>
      </c>
      <c r="X41" s="205">
        <v>31.239797049451585</v>
      </c>
      <c r="Y41" s="205">
        <v>31.190437620384131</v>
      </c>
      <c r="Z41" s="205">
        <v>31.782309295037876</v>
      </c>
      <c r="AA41" s="204">
        <v>27.803463030230962</v>
      </c>
      <c r="AB41" s="205">
        <v>27.633948043753549</v>
      </c>
      <c r="AC41" s="205">
        <v>27.864702562468707</v>
      </c>
      <c r="AD41" s="205">
        <v>27.660910883878017</v>
      </c>
      <c r="AE41" s="205">
        <v>31.064343950863147</v>
      </c>
      <c r="AF41" s="204">
        <v>0.75115401968040696</v>
      </c>
      <c r="AG41" s="205">
        <v>0.75005441534100592</v>
      </c>
      <c r="AH41" s="205">
        <v>0.69866310450265201</v>
      </c>
      <c r="AI41" s="205">
        <v>0</v>
      </c>
      <c r="AJ41" s="205">
        <v>5.6141258415816839</v>
      </c>
      <c r="AK41" s="204" t="s">
        <v>1742</v>
      </c>
      <c r="AL41" s="205" t="s">
        <v>1742</v>
      </c>
      <c r="AM41" s="205" t="s">
        <v>1742</v>
      </c>
      <c r="AN41" s="205" t="s">
        <v>1742</v>
      </c>
      <c r="AO41" s="205">
        <v>5.5259473989405983</v>
      </c>
      <c r="AP41" s="204">
        <v>22.64755786046905</v>
      </c>
      <c r="AQ41" s="205">
        <v>22.289654186315165</v>
      </c>
      <c r="AR41" s="205">
        <v>22.229325599560042</v>
      </c>
      <c r="AS41" s="205">
        <v>19.155359172272156</v>
      </c>
      <c r="AT41" s="205">
        <v>28.212744503260648</v>
      </c>
      <c r="AU41" s="204">
        <v>30.082017356073486</v>
      </c>
      <c r="AV41" s="205">
        <v>29.822859107560923</v>
      </c>
      <c r="AW41" s="205">
        <v>30.038278473411747</v>
      </c>
      <c r="AX41" s="205">
        <v>30.026329431684939</v>
      </c>
      <c r="AY41" s="205">
        <v>30.753023571212406</v>
      </c>
      <c r="AZ41" s="204">
        <v>31.283871004145588</v>
      </c>
      <c r="BA41" s="205">
        <v>31.032586793552476</v>
      </c>
      <c r="BB41" s="205">
        <v>31.347936012086294</v>
      </c>
      <c r="BC41" s="205">
        <v>31.381168607725364</v>
      </c>
      <c r="BD41" s="205">
        <v>32.300125902453026</v>
      </c>
      <c r="BE41" s="204">
        <v>32.046679172974677</v>
      </c>
      <c r="BF41" s="205">
        <v>31.940999312000251</v>
      </c>
      <c r="BG41" s="205">
        <v>32.527739750996922</v>
      </c>
      <c r="BH41" s="205">
        <v>32.025522133615794</v>
      </c>
      <c r="BI41" s="206">
        <v>32.595764305918671</v>
      </c>
    </row>
    <row r="42" spans="1:61" x14ac:dyDescent="0.25">
      <c r="A42" s="207" t="s">
        <v>1674</v>
      </c>
      <c r="B42" s="204">
        <v>50.025474660015355</v>
      </c>
      <c r="C42" s="205">
        <v>49.113542040247061</v>
      </c>
      <c r="D42" s="205">
        <v>49.582160510103229</v>
      </c>
      <c r="E42" s="205">
        <v>48.992343921205574</v>
      </c>
      <c r="F42" s="205">
        <v>51.266771362557236</v>
      </c>
      <c r="G42" s="204">
        <v>39.046030861135968</v>
      </c>
      <c r="H42" s="205">
        <v>38.528433409091917</v>
      </c>
      <c r="I42" s="205">
        <v>39.379030933831807</v>
      </c>
      <c r="J42" s="205">
        <v>39.309652320777531</v>
      </c>
      <c r="K42" s="205">
        <v>40.661363344346128</v>
      </c>
      <c r="L42" s="204">
        <v>33.727917998314936</v>
      </c>
      <c r="M42" s="205">
        <v>33.262462752090741</v>
      </c>
      <c r="N42" s="205">
        <v>33.613627066144133</v>
      </c>
      <c r="O42" s="205">
        <v>33.210239963235431</v>
      </c>
      <c r="P42" s="205">
        <v>34.99192558772878</v>
      </c>
      <c r="Q42" s="204">
        <v>35.909468641473694</v>
      </c>
      <c r="R42" s="205">
        <v>35.660330768390786</v>
      </c>
      <c r="S42" s="205">
        <v>35.890329534030428</v>
      </c>
      <c r="T42" s="205">
        <v>35.084377021417552</v>
      </c>
      <c r="U42" s="205">
        <v>36.256459666038673</v>
      </c>
      <c r="V42" s="204">
        <v>33.291319830270922</v>
      </c>
      <c r="W42" s="205">
        <v>33.083085527507045</v>
      </c>
      <c r="X42" s="205">
        <v>33.189292556459343</v>
      </c>
      <c r="Y42" s="205">
        <v>32.700165124649175</v>
      </c>
      <c r="Z42" s="205">
        <v>33.38535359636785</v>
      </c>
      <c r="AA42" s="204">
        <v>32.018901809875288</v>
      </c>
      <c r="AB42" s="205">
        <v>31.782842447195879</v>
      </c>
      <c r="AC42" s="205">
        <v>31.495674267080879</v>
      </c>
      <c r="AD42" s="205">
        <v>30.532012967970019</v>
      </c>
      <c r="AE42" s="205">
        <v>33.538345798726539</v>
      </c>
      <c r="AF42" s="204">
        <v>25.415049687572797</v>
      </c>
      <c r="AG42" s="205">
        <v>25.229029538871423</v>
      </c>
      <c r="AH42" s="205">
        <v>23.116493586520484</v>
      </c>
      <c r="AI42" s="205">
        <v>0.01</v>
      </c>
      <c r="AJ42" s="205">
        <v>28.445433689805636</v>
      </c>
      <c r="AK42" s="204">
        <v>26.589691351757743</v>
      </c>
      <c r="AL42" s="205">
        <v>25.928346923495678</v>
      </c>
      <c r="AM42" s="205">
        <v>22.630600308793642</v>
      </c>
      <c r="AN42" s="205">
        <v>0.01</v>
      </c>
      <c r="AO42" s="205">
        <v>30.805459107252567</v>
      </c>
      <c r="AP42" s="204">
        <v>30.476365531628659</v>
      </c>
      <c r="AQ42" s="205">
        <v>29.805827058194538</v>
      </c>
      <c r="AR42" s="205">
        <v>28.354208421337876</v>
      </c>
      <c r="AS42" s="205">
        <v>20.458666713604362</v>
      </c>
      <c r="AT42" s="205">
        <v>32.382267874702769</v>
      </c>
      <c r="AU42" s="204">
        <v>32.813876866423819</v>
      </c>
      <c r="AV42" s="205">
        <v>32.399983745162977</v>
      </c>
      <c r="AW42" s="205">
        <v>32.265272333875629</v>
      </c>
      <c r="AX42" s="205">
        <v>32.001706367818166</v>
      </c>
      <c r="AY42" s="205">
        <v>33.44584663393821</v>
      </c>
      <c r="AZ42" s="204">
        <v>33.728541716237402</v>
      </c>
      <c r="BA42" s="205">
        <v>33.470773213989808</v>
      </c>
      <c r="BB42" s="205">
        <v>33.575883381584028</v>
      </c>
      <c r="BC42" s="205">
        <v>33.037752363816509</v>
      </c>
      <c r="BD42" s="205">
        <v>34.800530111896713</v>
      </c>
      <c r="BE42" s="204">
        <v>34.097712091625162</v>
      </c>
      <c r="BF42" s="205">
        <v>34.061283165410437</v>
      </c>
      <c r="BG42" s="205">
        <v>34.083868641620001</v>
      </c>
      <c r="BH42" s="205">
        <v>33.414977508531351</v>
      </c>
      <c r="BI42" s="206">
        <v>34.61461924746758</v>
      </c>
    </row>
    <row r="43" spans="1:61" x14ac:dyDescent="0.25">
      <c r="A43" s="207" t="s">
        <v>1675</v>
      </c>
      <c r="B43" s="204">
        <v>51.208079666166007</v>
      </c>
      <c r="C43" s="205">
        <v>50.35016069817047</v>
      </c>
      <c r="D43" s="205">
        <v>50.883856949106516</v>
      </c>
      <c r="E43" s="205">
        <v>50.512741963807386</v>
      </c>
      <c r="F43" s="205">
        <v>52.416669969538503</v>
      </c>
      <c r="G43" s="204">
        <v>38.528966284943216</v>
      </c>
      <c r="H43" s="205">
        <v>37.912318345751927</v>
      </c>
      <c r="I43" s="205">
        <v>38.946934595266846</v>
      </c>
      <c r="J43" s="205">
        <v>39.21982228283742</v>
      </c>
      <c r="K43" s="205">
        <v>41.015533453075484</v>
      </c>
      <c r="L43" s="204">
        <v>32.950088019767627</v>
      </c>
      <c r="M43" s="205">
        <v>32.379753221776603</v>
      </c>
      <c r="N43" s="205">
        <v>33.104168192485034</v>
      </c>
      <c r="O43" s="205">
        <v>32.943499498943709</v>
      </c>
      <c r="P43" s="205">
        <v>34.582376602801432</v>
      </c>
      <c r="Q43" s="204">
        <v>35.646196949938911</v>
      </c>
      <c r="R43" s="205">
        <v>35.314160099006294</v>
      </c>
      <c r="S43" s="205">
        <v>35.685642922087133</v>
      </c>
      <c r="T43" s="205">
        <v>35.253860384687414</v>
      </c>
      <c r="U43" s="205">
        <v>36.393747242061075</v>
      </c>
      <c r="V43" s="204">
        <v>32.551583520752402</v>
      </c>
      <c r="W43" s="205">
        <v>32.42374165672863</v>
      </c>
      <c r="X43" s="205">
        <v>32.577858951990109</v>
      </c>
      <c r="Y43" s="205">
        <v>32.270773245280949</v>
      </c>
      <c r="Z43" s="205">
        <v>33.164226397216673</v>
      </c>
      <c r="AA43" s="204">
        <v>30.090594760225059</v>
      </c>
      <c r="AB43" s="205">
        <v>29.953102170004367</v>
      </c>
      <c r="AC43" s="205">
        <v>30.02983126447883</v>
      </c>
      <c r="AD43" s="205">
        <v>29.573290433060595</v>
      </c>
      <c r="AE43" s="205">
        <v>32.850722138626992</v>
      </c>
      <c r="AF43" s="204">
        <v>9.6999794319987966</v>
      </c>
      <c r="AG43" s="205">
        <v>9.5647956597840746</v>
      </c>
      <c r="AH43" s="205">
        <v>8.7700879284165136</v>
      </c>
      <c r="AI43" s="205">
        <v>2.3267932247700777E-3</v>
      </c>
      <c r="AJ43" s="205">
        <v>15.170623159866386</v>
      </c>
      <c r="AK43" s="204">
        <v>10.817744770115574</v>
      </c>
      <c r="AL43" s="205">
        <v>10.474798044884752</v>
      </c>
      <c r="AM43" s="205">
        <v>9.1694093608225202</v>
      </c>
      <c r="AN43" s="205">
        <v>0</v>
      </c>
      <c r="AO43" s="205">
        <v>24.582161793202232</v>
      </c>
      <c r="AP43" s="204">
        <v>25.012385107930257</v>
      </c>
      <c r="AQ43" s="205">
        <v>24.532089289798506</v>
      </c>
      <c r="AR43" s="205">
        <v>24.112146668048165</v>
      </c>
      <c r="AS43" s="205">
        <v>19.881812960658561</v>
      </c>
      <c r="AT43" s="205">
        <v>30.061149946304809</v>
      </c>
      <c r="AU43" s="204">
        <v>31.556662483568086</v>
      </c>
      <c r="AV43" s="205">
        <v>31.294354143163872</v>
      </c>
      <c r="AW43" s="205">
        <v>31.201731807395728</v>
      </c>
      <c r="AX43" s="205">
        <v>30.924124265109839</v>
      </c>
      <c r="AY43" s="205">
        <v>32.148430958278688</v>
      </c>
      <c r="AZ43" s="204">
        <v>32.718145186619367</v>
      </c>
      <c r="BA43" s="205">
        <v>32.487486086747836</v>
      </c>
      <c r="BB43" s="205">
        <v>32.401787788396049</v>
      </c>
      <c r="BC43" s="205">
        <v>32.225548580391099</v>
      </c>
      <c r="BD43" s="205">
        <v>33.592287902149394</v>
      </c>
      <c r="BE43" s="204">
        <v>33.364175468620878</v>
      </c>
      <c r="BF43" s="205">
        <v>33.286069564419719</v>
      </c>
      <c r="BG43" s="205">
        <v>33.441368226988772</v>
      </c>
      <c r="BH43" s="205">
        <v>32.828143058146708</v>
      </c>
      <c r="BI43" s="206">
        <v>33.834092052416118</v>
      </c>
    </row>
    <row r="44" spans="1:61" x14ac:dyDescent="0.25">
      <c r="A44" s="207" t="s">
        <v>1676</v>
      </c>
      <c r="B44" s="204">
        <v>48.543917180353262</v>
      </c>
      <c r="C44" s="205">
        <v>48.004951331997226</v>
      </c>
      <c r="D44" s="205">
        <v>48.420135633334489</v>
      </c>
      <c r="E44" s="205">
        <v>48.540610821042264</v>
      </c>
      <c r="F44" s="205">
        <v>48.38714699081433</v>
      </c>
      <c r="G44" s="204">
        <v>35.471370242195356</v>
      </c>
      <c r="H44" s="205">
        <v>35.168315068959046</v>
      </c>
      <c r="I44" s="205">
        <v>35.653176386917544</v>
      </c>
      <c r="J44" s="205">
        <v>35.883772928386662</v>
      </c>
      <c r="K44" s="205">
        <v>36.848025683163705</v>
      </c>
      <c r="L44" s="204">
        <v>30.179836194872593</v>
      </c>
      <c r="M44" s="205">
        <v>29.834625984755956</v>
      </c>
      <c r="N44" s="205">
        <v>30.217991871037235</v>
      </c>
      <c r="O44" s="205">
        <v>30.216966608104475</v>
      </c>
      <c r="P44" s="205">
        <v>30.679625656744598</v>
      </c>
      <c r="Q44" s="204">
        <v>32.503387379720245</v>
      </c>
      <c r="R44" s="205">
        <v>32.57833219524624</v>
      </c>
      <c r="S44" s="205">
        <v>32.423637690506354</v>
      </c>
      <c r="T44" s="205">
        <v>32.439560195684251</v>
      </c>
      <c r="U44" s="205">
        <v>32.607991325028472</v>
      </c>
      <c r="V44" s="204">
        <v>29.809419963908866</v>
      </c>
      <c r="W44" s="205">
        <v>29.806764465312593</v>
      </c>
      <c r="X44" s="205">
        <v>29.818432613307774</v>
      </c>
      <c r="Y44" s="205">
        <v>29.831539886632552</v>
      </c>
      <c r="Z44" s="205">
        <v>29.865198953783899</v>
      </c>
      <c r="AA44" s="204">
        <v>27.100528084247909</v>
      </c>
      <c r="AB44" s="205">
        <v>27.1719937691064</v>
      </c>
      <c r="AC44" s="205">
        <v>27.032852134053439</v>
      </c>
      <c r="AD44" s="205">
        <v>27.007067849811314</v>
      </c>
      <c r="AE44" s="205">
        <v>29.387831801870743</v>
      </c>
      <c r="AF44" s="204" t="s">
        <v>1742</v>
      </c>
      <c r="AG44" s="205" t="s">
        <v>1742</v>
      </c>
      <c r="AH44" s="205" t="s">
        <v>1742</v>
      </c>
      <c r="AI44" s="205" t="s">
        <v>1742</v>
      </c>
      <c r="AJ44" s="205">
        <v>5.3662420409113025</v>
      </c>
      <c r="AK44" s="204" t="s">
        <v>1742</v>
      </c>
      <c r="AL44" s="205" t="s">
        <v>1742</v>
      </c>
      <c r="AM44" s="205" t="s">
        <v>1742</v>
      </c>
      <c r="AN44" s="205" t="s">
        <v>1742</v>
      </c>
      <c r="AO44" s="205">
        <v>11.72836881637164</v>
      </c>
      <c r="AP44" s="204">
        <v>21.411486478189509</v>
      </c>
      <c r="AQ44" s="205">
        <v>21.512127020754935</v>
      </c>
      <c r="AR44" s="205">
        <v>21.50199343253604</v>
      </c>
      <c r="AS44" s="205">
        <v>19.030755525529489</v>
      </c>
      <c r="AT44" s="205">
        <v>26.658108453415576</v>
      </c>
      <c r="AU44" s="204">
        <v>29.49413976281263</v>
      </c>
      <c r="AV44" s="205">
        <v>29.556054396084285</v>
      </c>
      <c r="AW44" s="205">
        <v>29.437620981449061</v>
      </c>
      <c r="AX44" s="205">
        <v>29.405034618759078</v>
      </c>
      <c r="AY44" s="205">
        <v>29.332352768655408</v>
      </c>
      <c r="AZ44" s="204">
        <v>30.427327300093413</v>
      </c>
      <c r="BA44" s="205">
        <v>30.427742581979622</v>
      </c>
      <c r="BB44" s="205">
        <v>30.419152527990072</v>
      </c>
      <c r="BC44" s="205">
        <v>30.385338491385976</v>
      </c>
      <c r="BD44" s="205">
        <v>30.283097321446586</v>
      </c>
      <c r="BE44" s="204">
        <v>31.376303925225447</v>
      </c>
      <c r="BF44" s="205">
        <v>31.392014769061415</v>
      </c>
      <c r="BG44" s="205">
        <v>31.220109879280219</v>
      </c>
      <c r="BH44" s="205">
        <v>31.308642443615177</v>
      </c>
      <c r="BI44" s="206">
        <v>31.345297847258781</v>
      </c>
    </row>
    <row r="45" spans="1:61" x14ac:dyDescent="0.25">
      <c r="A45" s="207" t="s">
        <v>1677</v>
      </c>
      <c r="B45" s="204">
        <v>51.108817553469855</v>
      </c>
      <c r="C45" s="205">
        <v>49.987543203473855</v>
      </c>
      <c r="D45" s="205">
        <v>47.158117679936588</v>
      </c>
      <c r="E45" s="205">
        <v>45.743482466121009</v>
      </c>
      <c r="F45" s="205">
        <v>52.184090532594887</v>
      </c>
      <c r="G45" s="204">
        <v>38.173686905490889</v>
      </c>
      <c r="H45" s="205">
        <v>37.517587195074164</v>
      </c>
      <c r="I45" s="205">
        <v>35.723106811926371</v>
      </c>
      <c r="J45" s="205">
        <v>35.651521288702611</v>
      </c>
      <c r="K45" s="205">
        <v>40.228226177886278</v>
      </c>
      <c r="L45" s="204">
        <v>33.710960457657478</v>
      </c>
      <c r="M45" s="205">
        <v>33.225065655417112</v>
      </c>
      <c r="N45" s="205">
        <v>31.60657546609853</v>
      </c>
      <c r="O45" s="205">
        <v>31.1906549547741</v>
      </c>
      <c r="P45" s="205">
        <v>34.707832270154526</v>
      </c>
      <c r="Q45" s="204">
        <v>36.089304910021824</v>
      </c>
      <c r="R45" s="205">
        <v>35.958095657554694</v>
      </c>
      <c r="S45" s="205">
        <v>33.780932727487048</v>
      </c>
      <c r="T45" s="205">
        <v>32.141598586626856</v>
      </c>
      <c r="U45" s="205">
        <v>36.886478228400328</v>
      </c>
      <c r="V45" s="204">
        <v>33.555607563729893</v>
      </c>
      <c r="W45" s="205">
        <v>33.512923282488025</v>
      </c>
      <c r="X45" s="205">
        <v>31.489648055767169</v>
      </c>
      <c r="Y45" s="205">
        <v>29.220056296296303</v>
      </c>
      <c r="Z45" s="205">
        <v>33.845061060527541</v>
      </c>
      <c r="AA45" s="204">
        <v>33.204563335955946</v>
      </c>
      <c r="AB45" s="205">
        <v>32.917889806953312</v>
      </c>
      <c r="AC45" s="205">
        <v>30.371226732619039</v>
      </c>
      <c r="AD45" s="205">
        <v>27.347163200162427</v>
      </c>
      <c r="AE45" s="205">
        <v>34.103589226353513</v>
      </c>
      <c r="AF45" s="204">
        <v>32.311264939446033</v>
      </c>
      <c r="AG45" s="205">
        <v>32.039757740981116</v>
      </c>
      <c r="AH45" s="205">
        <v>27.647350940696477</v>
      </c>
      <c r="AI45" s="205">
        <v>0</v>
      </c>
      <c r="AJ45" s="205">
        <v>33.717463130020406</v>
      </c>
      <c r="AK45" s="204">
        <v>33.548497821338813</v>
      </c>
      <c r="AL45" s="205">
        <v>33.044413837592337</v>
      </c>
      <c r="AM45" s="205">
        <v>27.033456031779753</v>
      </c>
      <c r="AN45" s="205">
        <v>0</v>
      </c>
      <c r="AO45" s="205">
        <v>34.461408133105017</v>
      </c>
      <c r="AP45" s="204">
        <v>33.136454749245146</v>
      </c>
      <c r="AQ45" s="205">
        <v>32.589866178932148</v>
      </c>
      <c r="AR45" s="205">
        <v>28.639333243004138</v>
      </c>
      <c r="AS45" s="205">
        <v>17.295568121497968</v>
      </c>
      <c r="AT45" s="205">
        <v>33.595894980178961</v>
      </c>
      <c r="AU45" s="204">
        <v>33.959524049504417</v>
      </c>
      <c r="AV45" s="205">
        <v>33.806925712968692</v>
      </c>
      <c r="AW45" s="205">
        <v>31.147744144364701</v>
      </c>
      <c r="AX45" s="205">
        <v>27.005420787654671</v>
      </c>
      <c r="AY45" s="205">
        <v>34.235841627530753</v>
      </c>
      <c r="AZ45" s="204">
        <v>34.914362097729239</v>
      </c>
      <c r="BA45" s="205">
        <v>34.772771322701743</v>
      </c>
      <c r="BB45" s="205">
        <v>32.313490998550591</v>
      </c>
      <c r="BC45" s="205">
        <v>28.599650714178477</v>
      </c>
      <c r="BD45" s="205">
        <v>35.694190400804544</v>
      </c>
      <c r="BE45" s="204">
        <v>35.147695840738386</v>
      </c>
      <c r="BF45" s="205">
        <v>34.925779595456149</v>
      </c>
      <c r="BG45" s="205">
        <v>32.655090277438369</v>
      </c>
      <c r="BH45" s="205">
        <v>29.892857680660072</v>
      </c>
      <c r="BI45" s="206">
        <v>35.446587201733848</v>
      </c>
    </row>
    <row r="46" spans="1:61" x14ac:dyDescent="0.25">
      <c r="A46" s="207" t="s">
        <v>1678</v>
      </c>
      <c r="B46" s="204">
        <v>50.014681573206296</v>
      </c>
      <c r="C46" s="205">
        <v>49.571290170880062</v>
      </c>
      <c r="D46" s="205">
        <v>49.991970263451236</v>
      </c>
      <c r="E46" s="205">
        <v>52.570883487548166</v>
      </c>
      <c r="F46" s="205">
        <v>53.051574597979048</v>
      </c>
      <c r="G46" s="204">
        <v>37.406712643423376</v>
      </c>
      <c r="H46" s="205">
        <v>37.022953978508617</v>
      </c>
      <c r="I46" s="205">
        <v>37.602639903597812</v>
      </c>
      <c r="J46" s="205">
        <v>39.851638261501428</v>
      </c>
      <c r="K46" s="205">
        <v>41.005762358854462</v>
      </c>
      <c r="L46" s="204">
        <v>31.831259096154795</v>
      </c>
      <c r="M46" s="205">
        <v>31.462937995201784</v>
      </c>
      <c r="N46" s="205">
        <v>31.921029013478833</v>
      </c>
      <c r="O46" s="205">
        <v>31.917876919642513</v>
      </c>
      <c r="P46" s="205">
        <v>32.409721999465383</v>
      </c>
      <c r="Q46" s="204">
        <v>34.413521722419738</v>
      </c>
      <c r="R46" s="205">
        <v>34.239134364648926</v>
      </c>
      <c r="S46" s="205">
        <v>34.479471316026377</v>
      </c>
      <c r="T46" s="205">
        <v>34.458425775652877</v>
      </c>
      <c r="U46" s="205">
        <v>36.120512528922539</v>
      </c>
      <c r="V46" s="204">
        <v>31.68656089712249</v>
      </c>
      <c r="W46" s="205">
        <v>31.639587097821543</v>
      </c>
      <c r="X46" s="205">
        <v>31.712550455033217</v>
      </c>
      <c r="Y46" s="205">
        <v>31.697333786803153</v>
      </c>
      <c r="Z46" s="205">
        <v>31.89123170232191</v>
      </c>
      <c r="AA46" s="204">
        <v>28.807037883072297</v>
      </c>
      <c r="AB46" s="205">
        <v>28.618907986965663</v>
      </c>
      <c r="AC46" s="205">
        <v>28.931354551338472</v>
      </c>
      <c r="AD46" s="205">
        <v>28.771673585978871</v>
      </c>
      <c r="AE46" s="205">
        <v>33.278278179694965</v>
      </c>
      <c r="AF46" s="204">
        <v>0.01</v>
      </c>
      <c r="AG46" s="205">
        <v>0.01</v>
      </c>
      <c r="AH46" s="205">
        <v>0</v>
      </c>
      <c r="AI46" s="205">
        <v>0</v>
      </c>
      <c r="AJ46" s="205">
        <v>6.0774638030934449</v>
      </c>
      <c r="AK46" s="204">
        <v>0.01</v>
      </c>
      <c r="AL46" s="205">
        <v>0.01</v>
      </c>
      <c r="AM46" s="205">
        <v>0</v>
      </c>
      <c r="AN46" s="205">
        <v>0</v>
      </c>
      <c r="AO46" s="205">
        <v>13.219946620931355</v>
      </c>
      <c r="AP46" s="204">
        <v>23.747374349696496</v>
      </c>
      <c r="AQ46" s="205">
        <v>23.444329984164646</v>
      </c>
      <c r="AR46" s="205">
        <v>23.615814628547746</v>
      </c>
      <c r="AS46" s="205">
        <v>20.798260776354788</v>
      </c>
      <c r="AT46" s="205">
        <v>30.087960841447977</v>
      </c>
      <c r="AU46" s="204">
        <v>32.092476583638778</v>
      </c>
      <c r="AV46" s="205">
        <v>32.089815980688286</v>
      </c>
      <c r="AW46" s="205">
        <v>32.102629943037876</v>
      </c>
      <c r="AX46" s="205">
        <v>32.1178244176226</v>
      </c>
      <c r="AY46" s="205">
        <v>32.588046193449074</v>
      </c>
      <c r="AZ46" s="204">
        <v>32.299557772396568</v>
      </c>
      <c r="BA46" s="205">
        <v>31.545924859867551</v>
      </c>
      <c r="BB46" s="205">
        <v>33.153284072423766</v>
      </c>
      <c r="BC46" s="205">
        <v>31.557561508885577</v>
      </c>
      <c r="BD46" s="205">
        <v>33.56915998922365</v>
      </c>
      <c r="BE46" s="204">
        <v>32.650496346841614</v>
      </c>
      <c r="BF46" s="205">
        <v>32.621026220435134</v>
      </c>
      <c r="BG46" s="205">
        <v>32.742937640263541</v>
      </c>
      <c r="BH46" s="205">
        <v>32.576754058624552</v>
      </c>
      <c r="BI46" s="206">
        <v>32.775983754056284</v>
      </c>
    </row>
    <row r="47" spans="1:61" x14ac:dyDescent="0.25">
      <c r="A47" s="207" t="s">
        <v>1679</v>
      </c>
      <c r="B47" s="204">
        <v>51.447559314661646</v>
      </c>
      <c r="C47" s="205">
        <v>50.542475079990155</v>
      </c>
      <c r="D47" s="205">
        <v>50.142654224598253</v>
      </c>
      <c r="E47" s="205">
        <v>48.68760304502144</v>
      </c>
      <c r="F47" s="205">
        <v>52.465792843636422</v>
      </c>
      <c r="G47" s="204">
        <v>38.589188128797723</v>
      </c>
      <c r="H47" s="205">
        <v>37.921799574430963</v>
      </c>
      <c r="I47" s="205">
        <v>38.287563701335003</v>
      </c>
      <c r="J47" s="205">
        <v>38.036156806757653</v>
      </c>
      <c r="K47" s="205">
        <v>40.773180016658472</v>
      </c>
      <c r="L47" s="204">
        <v>33.593018571094795</v>
      </c>
      <c r="M47" s="205">
        <v>32.778963067604224</v>
      </c>
      <c r="N47" s="205">
        <v>33.344733752884252</v>
      </c>
      <c r="O47" s="205">
        <v>32.83239898635761</v>
      </c>
      <c r="P47" s="205">
        <v>34.931052737953202</v>
      </c>
      <c r="Q47" s="204">
        <v>35.917043966452077</v>
      </c>
      <c r="R47" s="205">
        <v>35.398962588723478</v>
      </c>
      <c r="S47" s="205">
        <v>35.6422391886545</v>
      </c>
      <c r="T47" s="205">
        <v>34.481993247538007</v>
      </c>
      <c r="U47" s="205">
        <v>36.629054286625063</v>
      </c>
      <c r="V47" s="204">
        <v>33.038398552206218</v>
      </c>
      <c r="W47" s="205">
        <v>32.820954301662724</v>
      </c>
      <c r="X47" s="205">
        <v>32.765415804520025</v>
      </c>
      <c r="Y47" s="205">
        <v>31.885388550987841</v>
      </c>
      <c r="Z47" s="205">
        <v>33.442711910578133</v>
      </c>
      <c r="AA47" s="204">
        <v>31.888875593024885</v>
      </c>
      <c r="AB47" s="205">
        <v>31.687400347329234</v>
      </c>
      <c r="AC47" s="205">
        <v>31.226668636392041</v>
      </c>
      <c r="AD47" s="205">
        <v>29.69390229066429</v>
      </c>
      <c r="AE47" s="205">
        <v>33.473789290372579</v>
      </c>
      <c r="AF47" s="204">
        <v>30.808890242068415</v>
      </c>
      <c r="AG47" s="205">
        <v>30.552563159280663</v>
      </c>
      <c r="AH47" s="205">
        <v>27.606587718705779</v>
      </c>
      <c r="AI47" s="205">
        <v>2.3267932247700777E-3</v>
      </c>
      <c r="AJ47" s="205">
        <v>32.895623236789021</v>
      </c>
      <c r="AK47" s="204">
        <v>32.509970091426943</v>
      </c>
      <c r="AL47" s="205">
        <v>31.381219217807949</v>
      </c>
      <c r="AM47" s="205">
        <v>27.527490798012817</v>
      </c>
      <c r="AN47" s="205">
        <v>0</v>
      </c>
      <c r="AO47" s="205">
        <v>33.7027418099985</v>
      </c>
      <c r="AP47" s="204">
        <v>31.726762569805725</v>
      </c>
      <c r="AQ47" s="205">
        <v>31.218137780633093</v>
      </c>
      <c r="AR47" s="205">
        <v>29.154647995090336</v>
      </c>
      <c r="AS47" s="205">
        <v>19.561933854236297</v>
      </c>
      <c r="AT47" s="205">
        <v>32.829726987582191</v>
      </c>
      <c r="AU47" s="204">
        <v>32.777565521803687</v>
      </c>
      <c r="AV47" s="205">
        <v>32.483346616203889</v>
      </c>
      <c r="AW47" s="205">
        <v>32.254048644844005</v>
      </c>
      <c r="AX47" s="205">
        <v>30.599837582098612</v>
      </c>
      <c r="AY47" s="205">
        <v>33.564535496923298</v>
      </c>
      <c r="AZ47" s="204">
        <v>33.706264267873678</v>
      </c>
      <c r="BA47" s="205">
        <v>33.504246284561717</v>
      </c>
      <c r="BB47" s="205">
        <v>33.111047798866984</v>
      </c>
      <c r="BC47" s="205">
        <v>31.765944535416416</v>
      </c>
      <c r="BD47" s="205">
        <v>35.032961581630367</v>
      </c>
      <c r="BE47" s="204">
        <v>33.966174561730696</v>
      </c>
      <c r="BF47" s="205">
        <v>33.980206185882246</v>
      </c>
      <c r="BG47" s="205">
        <v>34.140236592187946</v>
      </c>
      <c r="BH47" s="205">
        <v>32.177209192689958</v>
      </c>
      <c r="BI47" s="206">
        <v>34.45704248672196</v>
      </c>
    </row>
    <row r="48" spans="1:61" x14ac:dyDescent="0.25">
      <c r="A48" s="207" t="s">
        <v>1680</v>
      </c>
      <c r="B48" s="204">
        <v>50.917182011567292</v>
      </c>
      <c r="C48" s="205">
        <v>50.025719090983671</v>
      </c>
      <c r="D48" s="205">
        <v>49.588795862397809</v>
      </c>
      <c r="E48" s="205">
        <v>48.173520670506797</v>
      </c>
      <c r="F48" s="205">
        <v>51.793866131062558</v>
      </c>
      <c r="G48" s="204">
        <v>38.205194925562537</v>
      </c>
      <c r="H48" s="205">
        <v>37.540518268563936</v>
      </c>
      <c r="I48" s="205">
        <v>37.861145540944428</v>
      </c>
      <c r="J48" s="205">
        <v>37.624488943461834</v>
      </c>
      <c r="K48" s="205">
        <v>40.248061848407865</v>
      </c>
      <c r="L48" s="204">
        <v>33.365496760855557</v>
      </c>
      <c r="M48" s="205">
        <v>32.822819094062169</v>
      </c>
      <c r="N48" s="205">
        <v>32.94990688642644</v>
      </c>
      <c r="O48" s="205">
        <v>32.452480516862757</v>
      </c>
      <c r="P48" s="205">
        <v>34.568297945266082</v>
      </c>
      <c r="Q48" s="204">
        <v>35.675033493019995</v>
      </c>
      <c r="R48" s="205">
        <v>35.439450005459911</v>
      </c>
      <c r="S48" s="205">
        <v>35.219847489809752</v>
      </c>
      <c r="T48" s="205">
        <v>34.099758089580206</v>
      </c>
      <c r="U48" s="205">
        <v>36.200807816428721</v>
      </c>
      <c r="V48" s="204">
        <v>32.820635061737171</v>
      </c>
      <c r="W48" s="205">
        <v>32.730063062331809</v>
      </c>
      <c r="X48" s="205">
        <v>32.397435447538072</v>
      </c>
      <c r="Y48" s="205">
        <v>31.536603409828853</v>
      </c>
      <c r="Z48" s="205">
        <v>33.092380773311618</v>
      </c>
      <c r="AA48" s="204">
        <v>32.046350451258917</v>
      </c>
      <c r="AB48" s="205">
        <v>31.839691639414422</v>
      </c>
      <c r="AC48" s="205">
        <v>30.99483176205306</v>
      </c>
      <c r="AD48" s="205">
        <v>29.326154303213315</v>
      </c>
      <c r="AE48" s="205">
        <v>33.023410531579934</v>
      </c>
      <c r="AF48" s="204">
        <v>30.939238010845752</v>
      </c>
      <c r="AG48" s="205">
        <v>30.679893926485857</v>
      </c>
      <c r="AH48" s="205">
        <v>27.684258261894101</v>
      </c>
      <c r="AI48" s="205">
        <v>0</v>
      </c>
      <c r="AJ48" s="205">
        <v>32.520978975121295</v>
      </c>
      <c r="AK48" s="204">
        <v>32.244151968478008</v>
      </c>
      <c r="AL48" s="205">
        <v>31.498637505345336</v>
      </c>
      <c r="AM48" s="205">
        <v>27.18617972487564</v>
      </c>
      <c r="AN48" s="205">
        <v>0</v>
      </c>
      <c r="AO48" s="205">
        <v>33.250169435143476</v>
      </c>
      <c r="AP48" s="204">
        <v>31.86271456775367</v>
      </c>
      <c r="AQ48" s="205">
        <v>31.354047613844781</v>
      </c>
      <c r="AR48" s="205">
        <v>28.982497660739476</v>
      </c>
      <c r="AS48" s="205">
        <v>19.338319633063229</v>
      </c>
      <c r="AT48" s="205">
        <v>32.632188898406525</v>
      </c>
      <c r="AU48" s="204">
        <v>32.795047485740078</v>
      </c>
      <c r="AV48" s="205">
        <v>32.643439353688272</v>
      </c>
      <c r="AW48" s="205">
        <v>31.843927797798102</v>
      </c>
      <c r="AX48" s="205">
        <v>30.25231071197225</v>
      </c>
      <c r="AY48" s="205">
        <v>33.111870976660427</v>
      </c>
      <c r="AZ48" s="204">
        <v>33.868483713379412</v>
      </c>
      <c r="BA48" s="205">
        <v>33.669057227177412</v>
      </c>
      <c r="BB48" s="205">
        <v>32.941007347085986</v>
      </c>
      <c r="BC48" s="205">
        <v>31.408156570329478</v>
      </c>
      <c r="BD48" s="205">
        <v>34.701509390250209</v>
      </c>
      <c r="BE48" s="204">
        <v>34.146174561730696</v>
      </c>
      <c r="BF48" s="205">
        <v>34.162860519516258</v>
      </c>
      <c r="BG48" s="205">
        <v>33.705092921463631</v>
      </c>
      <c r="BH48" s="205">
        <v>31.817685276012995</v>
      </c>
      <c r="BI48" s="206">
        <v>34.348556871213269</v>
      </c>
    </row>
    <row r="49" spans="1:61" x14ac:dyDescent="0.25">
      <c r="A49" s="207" t="s">
        <v>1681</v>
      </c>
      <c r="B49" s="204">
        <v>51.8301500621861</v>
      </c>
      <c r="C49" s="205">
        <v>50.850503381268815</v>
      </c>
      <c r="D49" s="205">
        <v>51.546869081188952</v>
      </c>
      <c r="E49" s="205">
        <v>51.131980728675209</v>
      </c>
      <c r="F49" s="205">
        <v>52.671143468760157</v>
      </c>
      <c r="G49" s="204">
        <v>38.4678846350999</v>
      </c>
      <c r="H49" s="205">
        <v>37.860286882033975</v>
      </c>
      <c r="I49" s="205">
        <v>38.952421279373965</v>
      </c>
      <c r="J49" s="205">
        <v>39.285259413701624</v>
      </c>
      <c r="K49" s="205">
        <v>40.922593295098501</v>
      </c>
      <c r="L49" s="204">
        <v>32.867957108771527</v>
      </c>
      <c r="M49" s="205">
        <v>32.274028858564122</v>
      </c>
      <c r="N49" s="205">
        <v>33.030507816461551</v>
      </c>
      <c r="O49" s="205">
        <v>32.88880287411282</v>
      </c>
      <c r="P49" s="205">
        <v>34.585831966522207</v>
      </c>
      <c r="Q49" s="204">
        <v>35.622873591302792</v>
      </c>
      <c r="R49" s="205">
        <v>35.316241356968661</v>
      </c>
      <c r="S49" s="205">
        <v>35.690454474811006</v>
      </c>
      <c r="T49" s="205">
        <v>35.263602449301395</v>
      </c>
      <c r="U49" s="205">
        <v>36.44596620092122</v>
      </c>
      <c r="V49" s="204">
        <v>32.381135211376112</v>
      </c>
      <c r="W49" s="205">
        <v>32.264730705111788</v>
      </c>
      <c r="X49" s="205">
        <v>32.415700914981286</v>
      </c>
      <c r="Y49" s="205">
        <v>32.212600055032745</v>
      </c>
      <c r="Z49" s="205">
        <v>33.016725343598097</v>
      </c>
      <c r="AA49" s="204">
        <v>29.559487319534462</v>
      </c>
      <c r="AB49" s="205">
        <v>29.335888486576415</v>
      </c>
      <c r="AC49" s="205">
        <v>29.530816469166982</v>
      </c>
      <c r="AD49" s="205">
        <v>29.267046749467461</v>
      </c>
      <c r="AE49" s="205">
        <v>32.476878414313319</v>
      </c>
      <c r="AF49" s="204">
        <v>8.1135526319669484</v>
      </c>
      <c r="AG49" s="205">
        <v>8.0115714307842438</v>
      </c>
      <c r="AH49" s="205">
        <v>7.3603495373439358</v>
      </c>
      <c r="AI49" s="205">
        <v>2.3267932247700777E-3</v>
      </c>
      <c r="AJ49" s="205">
        <v>13.7457605533045</v>
      </c>
      <c r="AK49" s="204">
        <v>9.0956728056985447</v>
      </c>
      <c r="AL49" s="205">
        <v>8.8099614698099895</v>
      </c>
      <c r="AM49" s="205">
        <v>7.7254344035432023</v>
      </c>
      <c r="AN49" s="205">
        <v>0</v>
      </c>
      <c r="AO49" s="205">
        <v>32.144359442087392</v>
      </c>
      <c r="AP49" s="204">
        <v>24.421763463482723</v>
      </c>
      <c r="AQ49" s="205">
        <v>23.996059489626898</v>
      </c>
      <c r="AR49" s="205">
        <v>23.646926809439929</v>
      </c>
      <c r="AS49" s="205">
        <v>19.670953977060122</v>
      </c>
      <c r="AT49" s="205">
        <v>29.539074622730176</v>
      </c>
      <c r="AU49" s="204">
        <v>31.176083327891519</v>
      </c>
      <c r="AV49" s="205">
        <v>30.931459887550496</v>
      </c>
      <c r="AW49" s="205">
        <v>30.951179307042146</v>
      </c>
      <c r="AX49" s="205">
        <v>30.848715547283057</v>
      </c>
      <c r="AY49" s="205">
        <v>31.848189529883395</v>
      </c>
      <c r="AZ49" s="204">
        <v>32.47977063989417</v>
      </c>
      <c r="BA49" s="205">
        <v>32.321143300783369</v>
      </c>
      <c r="BB49" s="205">
        <v>32.349240076281802</v>
      </c>
      <c r="BC49" s="205">
        <v>32.129346514764812</v>
      </c>
      <c r="BD49" s="205">
        <v>33.395168661197168</v>
      </c>
      <c r="BE49" s="204">
        <v>33.258686033159996</v>
      </c>
      <c r="BF49" s="205">
        <v>33.171471340987971</v>
      </c>
      <c r="BG49" s="205">
        <v>33.33862233464226</v>
      </c>
      <c r="BH49" s="205">
        <v>32.719203012723135</v>
      </c>
      <c r="BI49" s="206">
        <v>33.700134758249135</v>
      </c>
    </row>
    <row r="50" spans="1:61" x14ac:dyDescent="0.25">
      <c r="A50" s="207" t="s">
        <v>1682</v>
      </c>
      <c r="B50" s="204">
        <v>49.346391235498416</v>
      </c>
      <c r="C50" s="205">
        <v>48.837908594400098</v>
      </c>
      <c r="D50" s="205">
        <v>49.257223673033742</v>
      </c>
      <c r="E50" s="205">
        <v>49.153179473214841</v>
      </c>
      <c r="F50" s="205">
        <v>49.425523067729159</v>
      </c>
      <c r="G50" s="204">
        <v>36.705476854148024</v>
      </c>
      <c r="H50" s="205">
        <v>36.540174367967872</v>
      </c>
      <c r="I50" s="205">
        <v>36.832754695516634</v>
      </c>
      <c r="J50" s="205">
        <v>37.060305002514099</v>
      </c>
      <c r="K50" s="205">
        <v>38.319433962264149</v>
      </c>
      <c r="L50" s="204">
        <v>31.387005926041304</v>
      </c>
      <c r="M50" s="205">
        <v>31.067885532615357</v>
      </c>
      <c r="N50" s="205">
        <v>31.394900522407717</v>
      </c>
      <c r="O50" s="205">
        <v>31.391579723554301</v>
      </c>
      <c r="P50" s="205">
        <v>32.518773092588297</v>
      </c>
      <c r="Q50" s="204">
        <v>33.765393982237718</v>
      </c>
      <c r="R50" s="205">
        <v>33.765237098241911</v>
      </c>
      <c r="S50" s="205">
        <v>33.764612305176549</v>
      </c>
      <c r="T50" s="205">
        <v>33.765047383130238</v>
      </c>
      <c r="U50" s="205">
        <v>34.035580895363083</v>
      </c>
      <c r="V50" s="204">
        <v>31.099063808414741</v>
      </c>
      <c r="W50" s="205">
        <v>31.098187176493354</v>
      </c>
      <c r="X50" s="205">
        <v>31.10041804896829</v>
      </c>
      <c r="Y50" s="205">
        <v>31.1010015519234</v>
      </c>
      <c r="Z50" s="205">
        <v>31.253400123374544</v>
      </c>
      <c r="AA50" s="204">
        <v>28.09004130260136</v>
      </c>
      <c r="AB50" s="205">
        <v>27.949338935197837</v>
      </c>
      <c r="AC50" s="205">
        <v>28.208811715597374</v>
      </c>
      <c r="AD50" s="205">
        <v>28.043631196765748</v>
      </c>
      <c r="AE50" s="205">
        <v>30.858210560663391</v>
      </c>
      <c r="AF50" s="204">
        <v>0.10921033619466909</v>
      </c>
      <c r="AG50" s="205">
        <v>0.10943854458712185</v>
      </c>
      <c r="AH50" s="205">
        <v>9.9425134102300472E-2</v>
      </c>
      <c r="AI50" s="205">
        <v>0</v>
      </c>
      <c r="AJ50" s="205">
        <v>5.6555340642265532</v>
      </c>
      <c r="AK50" s="204">
        <v>2.2285042420783436E-3</v>
      </c>
      <c r="AL50" s="205" t="s">
        <v>1742</v>
      </c>
      <c r="AM50" s="205" t="s">
        <v>1742</v>
      </c>
      <c r="AN50" s="205" t="s">
        <v>1742</v>
      </c>
      <c r="AO50" s="205">
        <v>11.320386696041968</v>
      </c>
      <c r="AP50" s="204">
        <v>22.365128218772128</v>
      </c>
      <c r="AQ50" s="205">
        <v>22.048611559075162</v>
      </c>
      <c r="AR50" s="205">
        <v>22.043062901001854</v>
      </c>
      <c r="AS50" s="205">
        <v>19.069311732499422</v>
      </c>
      <c r="AT50" s="205">
        <v>27.883423072813571</v>
      </c>
      <c r="AU50" s="204">
        <v>29.814458449622524</v>
      </c>
      <c r="AV50" s="205">
        <v>29.791000203185465</v>
      </c>
      <c r="AW50" s="205">
        <v>29.788938124095882</v>
      </c>
      <c r="AX50" s="205">
        <v>29.789510417606213</v>
      </c>
      <c r="AY50" s="205">
        <v>30.158154158120279</v>
      </c>
      <c r="AZ50" s="204">
        <v>31.082665792862091</v>
      </c>
      <c r="BA50" s="205">
        <v>31.072156411238023</v>
      </c>
      <c r="BB50" s="205">
        <v>31.068969089505341</v>
      </c>
      <c r="BC50" s="205">
        <v>31.022146985103483</v>
      </c>
      <c r="BD50" s="205">
        <v>31.618415508809306</v>
      </c>
      <c r="BE50" s="204">
        <v>31.977562776546652</v>
      </c>
      <c r="BF50" s="205">
        <v>31.977247358845393</v>
      </c>
      <c r="BG50" s="205">
        <v>32.019593525182735</v>
      </c>
      <c r="BH50" s="205">
        <v>31.848262456509008</v>
      </c>
      <c r="BI50" s="206">
        <v>32.051082448213947</v>
      </c>
    </row>
    <row r="51" spans="1:61" x14ac:dyDescent="0.25">
      <c r="A51" s="207" t="s">
        <v>1683</v>
      </c>
      <c r="B51" s="204">
        <v>49.251415967214683</v>
      </c>
      <c r="C51" s="205">
        <v>48.819379988397024</v>
      </c>
      <c r="D51" s="205">
        <v>49.256640602056962</v>
      </c>
      <c r="E51" s="205">
        <v>49.380443975263034</v>
      </c>
      <c r="F51" s="205">
        <v>49.718558537121439</v>
      </c>
      <c r="G51" s="204">
        <v>37.298456070400405</v>
      </c>
      <c r="H51" s="205">
        <v>36.761347728942987</v>
      </c>
      <c r="I51" s="205">
        <v>37.494303848664927</v>
      </c>
      <c r="J51" s="205">
        <v>37.861264865917107</v>
      </c>
      <c r="K51" s="205">
        <v>38.816842949394719</v>
      </c>
      <c r="L51" s="204">
        <v>31.6689534766817</v>
      </c>
      <c r="M51" s="205">
        <v>31.262319739396411</v>
      </c>
      <c r="N51" s="205">
        <v>31.938756559577673</v>
      </c>
      <c r="O51" s="205">
        <v>31.937876919642509</v>
      </c>
      <c r="P51" s="205">
        <v>32.424831535289805</v>
      </c>
      <c r="Q51" s="204">
        <v>34.430937900646519</v>
      </c>
      <c r="R51" s="205">
        <v>34.061712270228952</v>
      </c>
      <c r="S51" s="205">
        <v>34.496904245103465</v>
      </c>
      <c r="T51" s="205">
        <v>34.446190617695081</v>
      </c>
      <c r="U51" s="205">
        <v>34.785019099622481</v>
      </c>
      <c r="V51" s="204">
        <v>31.657862844799229</v>
      </c>
      <c r="W51" s="205">
        <v>31.477652863716681</v>
      </c>
      <c r="X51" s="205">
        <v>31.727607794952448</v>
      </c>
      <c r="Y51" s="205">
        <v>31.712290647735404</v>
      </c>
      <c r="Z51" s="205">
        <v>31.901231702321908</v>
      </c>
      <c r="AA51" s="204">
        <v>28.809614490617385</v>
      </c>
      <c r="AB51" s="205">
        <v>28.471523078114028</v>
      </c>
      <c r="AC51" s="205">
        <v>28.933610421750085</v>
      </c>
      <c r="AD51" s="205">
        <v>28.779083581209335</v>
      </c>
      <c r="AE51" s="205">
        <v>31.67565497624113</v>
      </c>
      <c r="AF51" s="204">
        <v>0.01</v>
      </c>
      <c r="AG51" s="205">
        <v>0.01</v>
      </c>
      <c r="AH51" s="205">
        <v>4.6691281620250972E-3</v>
      </c>
      <c r="AI51" s="205">
        <v>0</v>
      </c>
      <c r="AJ51" s="205">
        <v>5.7910858398893854</v>
      </c>
      <c r="AK51" s="204">
        <v>0.01</v>
      </c>
      <c r="AL51" s="205">
        <v>0.01</v>
      </c>
      <c r="AM51" s="205">
        <v>2.2401964358745937E-3</v>
      </c>
      <c r="AN51" s="205">
        <v>0</v>
      </c>
      <c r="AO51" s="205">
        <v>12.60011858278709</v>
      </c>
      <c r="AP51" s="204">
        <v>22.480136207289402</v>
      </c>
      <c r="AQ51" s="205">
        <v>22.182717983680991</v>
      </c>
      <c r="AR51" s="205">
        <v>22.274507631488753</v>
      </c>
      <c r="AS51" s="205">
        <v>19.740466241643176</v>
      </c>
      <c r="AT51" s="205">
        <v>28.554357676963221</v>
      </c>
      <c r="AU51" s="204">
        <v>30.36242493846018</v>
      </c>
      <c r="AV51" s="205">
        <v>30.364729763334424</v>
      </c>
      <c r="AW51" s="205">
        <v>30.26513442383229</v>
      </c>
      <c r="AX51" s="205">
        <v>30.332910923522228</v>
      </c>
      <c r="AY51" s="205">
        <v>30.895254280665181</v>
      </c>
      <c r="AZ51" s="204">
        <v>31.365107854587681</v>
      </c>
      <c r="BA51" s="205">
        <v>31.365534931690789</v>
      </c>
      <c r="BB51" s="205">
        <v>31.372537695771392</v>
      </c>
      <c r="BC51" s="205">
        <v>31.367904956207372</v>
      </c>
      <c r="BD51" s="205">
        <v>31.771373834720013</v>
      </c>
      <c r="BE51" s="204">
        <v>32.425272878864341</v>
      </c>
      <c r="BF51" s="205">
        <v>32.393063219533083</v>
      </c>
      <c r="BG51" s="205">
        <v>32.456503220502888</v>
      </c>
      <c r="BH51" s="205">
        <v>32.292966443969391</v>
      </c>
      <c r="BI51" s="206">
        <v>32.431057126512336</v>
      </c>
    </row>
    <row r="52" spans="1:61" x14ac:dyDescent="0.25">
      <c r="A52" s="207" t="s">
        <v>1684</v>
      </c>
      <c r="B52" s="204">
        <v>48.512086747905045</v>
      </c>
      <c r="C52" s="205">
        <v>46.381452495224032</v>
      </c>
      <c r="D52" s="205">
        <v>49.067989048916729</v>
      </c>
      <c r="E52" s="205">
        <v>49.488313026716355</v>
      </c>
      <c r="F52" s="205">
        <v>48.920299238371676</v>
      </c>
      <c r="G52" s="204">
        <v>29.623400086448861</v>
      </c>
      <c r="H52" s="205">
        <v>29.37421149213851</v>
      </c>
      <c r="I52" s="205">
        <v>32.604200629855896</v>
      </c>
      <c r="J52" s="205">
        <v>34.193806829376705</v>
      </c>
      <c r="K52" s="205">
        <v>33.680026542144418</v>
      </c>
      <c r="L52" s="204">
        <v>7.7478320742560598</v>
      </c>
      <c r="M52" s="205">
        <v>3.5915057296945614</v>
      </c>
      <c r="N52" s="205">
        <v>10.38283355673568</v>
      </c>
      <c r="O52" s="205">
        <v>10.485196176517364</v>
      </c>
      <c r="P52" s="205">
        <v>10.414126316632625</v>
      </c>
      <c r="Q52" s="204">
        <v>30.073106408971732</v>
      </c>
      <c r="R52" s="205">
        <v>29.685882298984456</v>
      </c>
      <c r="S52" s="205">
        <v>32.225966967762865</v>
      </c>
      <c r="T52" s="205">
        <v>32.675673479683468</v>
      </c>
      <c r="U52" s="205">
        <v>32.077091422093595</v>
      </c>
      <c r="V52" s="204">
        <v>27.444166096260805</v>
      </c>
      <c r="W52" s="205">
        <v>27.342656297804059</v>
      </c>
      <c r="X52" s="205">
        <v>28.980271209626554</v>
      </c>
      <c r="Y52" s="205">
        <v>29.284958969787024</v>
      </c>
      <c r="Z52" s="205">
        <v>28.180174007451818</v>
      </c>
      <c r="AA52" s="204">
        <v>24.785288945366357</v>
      </c>
      <c r="AB52" s="205">
        <v>24.662791764587318</v>
      </c>
      <c r="AC52" s="205">
        <v>26.76906955933438</v>
      </c>
      <c r="AD52" s="205">
        <v>27.332462931392872</v>
      </c>
      <c r="AE52" s="205">
        <v>29.750455005324579</v>
      </c>
      <c r="AF52" s="204">
        <v>0</v>
      </c>
      <c r="AG52" s="205">
        <v>0</v>
      </c>
      <c r="AH52" s="205">
        <v>7.6705431883202372E-3</v>
      </c>
      <c r="AI52" s="205">
        <v>0.01</v>
      </c>
      <c r="AJ52" s="205">
        <v>5.5448510777822442</v>
      </c>
      <c r="AK52" s="204">
        <v>1.4777784789981452E-2</v>
      </c>
      <c r="AL52" s="205">
        <v>1.2192980791824595E-2</v>
      </c>
      <c r="AM52" s="205">
        <v>1.0000000000000002E-2</v>
      </c>
      <c r="AN52" s="205">
        <v>4.9938047297466666</v>
      </c>
      <c r="AO52" s="205">
        <v>13.262633788505093</v>
      </c>
      <c r="AP52" s="204">
        <v>22.293269466126915</v>
      </c>
      <c r="AQ52" s="205">
        <v>21.793560884506849</v>
      </c>
      <c r="AR52" s="205">
        <v>22.64122932723345</v>
      </c>
      <c r="AS52" s="205">
        <v>20.923000481770636</v>
      </c>
      <c r="AT52" s="205">
        <v>28.634844655200826</v>
      </c>
      <c r="AU52" s="204">
        <v>29.487336298412028</v>
      </c>
      <c r="AV52" s="205">
        <v>28.704617071218021</v>
      </c>
      <c r="AW52" s="205">
        <v>30.24697775689819</v>
      </c>
      <c r="AX52" s="205">
        <v>31.378395536951544</v>
      </c>
      <c r="AY52" s="205">
        <v>31.12709874017866</v>
      </c>
      <c r="AZ52" s="204">
        <v>27.260000000000009</v>
      </c>
      <c r="BA52" s="205">
        <v>26.065328218475198</v>
      </c>
      <c r="BB52" s="205">
        <v>28.78750553664338</v>
      </c>
      <c r="BC52" s="205">
        <v>29.792844105850254</v>
      </c>
      <c r="BD52" s="205">
        <v>29.497781126127986</v>
      </c>
      <c r="BE52" s="204">
        <v>28.476216673614619</v>
      </c>
      <c r="BF52" s="205">
        <v>28.383104499518407</v>
      </c>
      <c r="BG52" s="205">
        <v>30.796760812661191</v>
      </c>
      <c r="BH52" s="205">
        <v>30.970737219648065</v>
      </c>
      <c r="BI52" s="206">
        <v>29.278060530169405</v>
      </c>
    </row>
    <row r="53" spans="1:61" x14ac:dyDescent="0.25">
      <c r="A53" s="207" t="s">
        <v>1685</v>
      </c>
      <c r="B53" s="204">
        <v>50.459838900631368</v>
      </c>
      <c r="C53" s="205">
        <v>49.53491901363055</v>
      </c>
      <c r="D53" s="205">
        <v>49.968103312165866</v>
      </c>
      <c r="E53" s="205">
        <v>49.537398496587414</v>
      </c>
      <c r="F53" s="205">
        <v>51.550678762867129</v>
      </c>
      <c r="G53" s="204">
        <v>38.54703269817432</v>
      </c>
      <c r="H53" s="205">
        <v>37.9145501877206</v>
      </c>
      <c r="I53" s="205">
        <v>38.768825571725266</v>
      </c>
      <c r="J53" s="205">
        <v>38.994252440414165</v>
      </c>
      <c r="K53" s="205">
        <v>40.669069713113018</v>
      </c>
      <c r="L53" s="204">
        <v>33.281038494488143</v>
      </c>
      <c r="M53" s="205">
        <v>32.72386983676131</v>
      </c>
      <c r="N53" s="205">
        <v>33.26075375296287</v>
      </c>
      <c r="O53" s="205">
        <v>32.984572295001335</v>
      </c>
      <c r="P53" s="205">
        <v>34.700336128427161</v>
      </c>
      <c r="Q53" s="204">
        <v>35.716006410344399</v>
      </c>
      <c r="R53" s="205">
        <v>35.386116987587812</v>
      </c>
      <c r="S53" s="205">
        <v>35.661851482569034</v>
      </c>
      <c r="T53" s="205">
        <v>35.103543534692086</v>
      </c>
      <c r="U53" s="205">
        <v>36.208294098368874</v>
      </c>
      <c r="V53" s="204">
        <v>32.716843596194138</v>
      </c>
      <c r="W53" s="205">
        <v>32.573685275257716</v>
      </c>
      <c r="X53" s="205">
        <v>32.65998111878374</v>
      </c>
      <c r="Y53" s="205">
        <v>32.36391904903418</v>
      </c>
      <c r="Z53" s="205">
        <v>33.17960125348533</v>
      </c>
      <c r="AA53" s="204">
        <v>31.368812111189317</v>
      </c>
      <c r="AB53" s="205">
        <v>31.147711030259124</v>
      </c>
      <c r="AC53" s="205">
        <v>30.901722810268389</v>
      </c>
      <c r="AD53" s="205">
        <v>29.979426298650033</v>
      </c>
      <c r="AE53" s="205">
        <v>33.008278179694962</v>
      </c>
      <c r="AF53" s="204">
        <v>27.304017734187703</v>
      </c>
      <c r="AG53" s="205">
        <v>27.060990876562524</v>
      </c>
      <c r="AH53" s="205">
        <v>24.812926302728911</v>
      </c>
      <c r="AI53" s="205">
        <v>7.348140886076486E-3</v>
      </c>
      <c r="AJ53" s="205">
        <v>29.813595508102839</v>
      </c>
      <c r="AK53" s="204">
        <v>28.539090381512661</v>
      </c>
      <c r="AL53" s="205">
        <v>27.78650414418464</v>
      </c>
      <c r="AM53" s="205">
        <v>24.323133890895026</v>
      </c>
      <c r="AN53" s="205">
        <v>2.23376424953856E-3</v>
      </c>
      <c r="AO53" s="205">
        <v>31.432114158313968</v>
      </c>
      <c r="AP53" s="204">
        <v>30.450742434103258</v>
      </c>
      <c r="AQ53" s="205">
        <v>29.787066949867356</v>
      </c>
      <c r="AR53" s="205">
        <v>28.249205273099701</v>
      </c>
      <c r="AS53" s="205">
        <v>20.069683186362965</v>
      </c>
      <c r="AT53" s="205">
        <v>31.78227836925991</v>
      </c>
      <c r="AU53" s="204">
        <v>32.063914244586336</v>
      </c>
      <c r="AV53" s="205">
        <v>31.720094678360443</v>
      </c>
      <c r="AW53" s="205">
        <v>31.632802839256307</v>
      </c>
      <c r="AX53" s="205">
        <v>31.327722742442006</v>
      </c>
      <c r="AY53" s="205">
        <v>32.56363762203118</v>
      </c>
      <c r="AZ53" s="204">
        <v>33.007410198224022</v>
      </c>
      <c r="BA53" s="205">
        <v>32.773778219332279</v>
      </c>
      <c r="BB53" s="205">
        <v>32.759025565919586</v>
      </c>
      <c r="BC53" s="205">
        <v>32.36248108694631</v>
      </c>
      <c r="BD53" s="205">
        <v>34.140589609954255</v>
      </c>
      <c r="BE53" s="204">
        <v>33.659669555550686</v>
      </c>
      <c r="BF53" s="205">
        <v>33.60675777821946</v>
      </c>
      <c r="BG53" s="205">
        <v>33.638627847034321</v>
      </c>
      <c r="BH53" s="205">
        <v>32.91292473368518</v>
      </c>
      <c r="BI53" s="206">
        <v>34.174746153411434</v>
      </c>
    </row>
    <row r="54" spans="1:61" x14ac:dyDescent="0.25">
      <c r="A54" s="207" t="s">
        <v>1686</v>
      </c>
      <c r="B54" s="204">
        <v>50.601273992619234</v>
      </c>
      <c r="C54" s="205">
        <v>49.679650988010266</v>
      </c>
      <c r="D54" s="205">
        <v>50.028038420366229</v>
      </c>
      <c r="E54" s="205">
        <v>49.486042050720144</v>
      </c>
      <c r="F54" s="205">
        <v>51.87939084265917</v>
      </c>
      <c r="G54" s="204">
        <v>39.092945107742437</v>
      </c>
      <c r="H54" s="205">
        <v>38.435846472789756</v>
      </c>
      <c r="I54" s="205">
        <v>39.317709516459118</v>
      </c>
      <c r="J54" s="205">
        <v>39.165368619575958</v>
      </c>
      <c r="K54" s="205">
        <v>41.191334070714952</v>
      </c>
      <c r="L54" s="204">
        <v>33.570668785975741</v>
      </c>
      <c r="M54" s="205">
        <v>33.001172791443338</v>
      </c>
      <c r="N54" s="205">
        <v>33.497202237430187</v>
      </c>
      <c r="O54" s="205">
        <v>33.245189311780486</v>
      </c>
      <c r="P54" s="205">
        <v>34.873064767753874</v>
      </c>
      <c r="Q54" s="204">
        <v>36.239537219804802</v>
      </c>
      <c r="R54" s="205">
        <v>35.92400717795654</v>
      </c>
      <c r="S54" s="205">
        <v>36.119800805008744</v>
      </c>
      <c r="T54" s="205">
        <v>35.370158954350899</v>
      </c>
      <c r="U54" s="205">
        <v>36.720538389077127</v>
      </c>
      <c r="V54" s="204">
        <v>33.169487316247825</v>
      </c>
      <c r="W54" s="205">
        <v>32.985975343252647</v>
      </c>
      <c r="X54" s="205">
        <v>32.96295515199175</v>
      </c>
      <c r="Y54" s="205">
        <v>32.568968532276706</v>
      </c>
      <c r="Z54" s="205">
        <v>33.604777457003976</v>
      </c>
      <c r="AA54" s="204">
        <v>31.644585031229305</v>
      </c>
      <c r="AB54" s="205">
        <v>31.389424044004777</v>
      </c>
      <c r="AC54" s="205">
        <v>31.120050644570771</v>
      </c>
      <c r="AD54" s="205">
        <v>30.117486452757468</v>
      </c>
      <c r="AE54" s="205">
        <v>33.558345798726535</v>
      </c>
      <c r="AF54" s="204">
        <v>22.911093627900531</v>
      </c>
      <c r="AG54" s="205">
        <v>22.721407673600893</v>
      </c>
      <c r="AH54" s="205">
        <v>20.759389395724572</v>
      </c>
      <c r="AI54" s="205">
        <v>0.01</v>
      </c>
      <c r="AJ54" s="205">
        <v>26.197721657375055</v>
      </c>
      <c r="AK54" s="204">
        <v>23.982750834147357</v>
      </c>
      <c r="AL54" s="205">
        <v>23.366604556194964</v>
      </c>
      <c r="AM54" s="205">
        <v>20.357452927991478</v>
      </c>
      <c r="AN54" s="205">
        <v>0.01</v>
      </c>
      <c r="AO54" s="205">
        <v>29.111877465362227</v>
      </c>
      <c r="AP54" s="204">
        <v>29.694355686173385</v>
      </c>
      <c r="AQ54" s="205">
        <v>29.046009390492088</v>
      </c>
      <c r="AR54" s="205">
        <v>27.68558500641603</v>
      </c>
      <c r="AS54" s="205">
        <v>20.214567952996902</v>
      </c>
      <c r="AT54" s="205">
        <v>32.064826147112136</v>
      </c>
      <c r="AU54" s="204">
        <v>32.639014553776001</v>
      </c>
      <c r="AV54" s="205">
        <v>32.247505200941326</v>
      </c>
      <c r="AW54" s="205">
        <v>32.022854731280532</v>
      </c>
      <c r="AX54" s="205">
        <v>31.589750863009094</v>
      </c>
      <c r="AY54" s="205">
        <v>33.248581897727313</v>
      </c>
      <c r="AZ54" s="204">
        <v>33.419994534189193</v>
      </c>
      <c r="BA54" s="205">
        <v>33.162500599955429</v>
      </c>
      <c r="BB54" s="205">
        <v>33.283244226775459</v>
      </c>
      <c r="BC54" s="205">
        <v>32.607536428552862</v>
      </c>
      <c r="BD54" s="205">
        <v>34.776604231733522</v>
      </c>
      <c r="BE54" s="204">
        <v>33.994896782733981</v>
      </c>
      <c r="BF54" s="205">
        <v>33.930524225235835</v>
      </c>
      <c r="BG54" s="205">
        <v>34.04603553249467</v>
      </c>
      <c r="BH54" s="205">
        <v>33.085515934825864</v>
      </c>
      <c r="BI54" s="206">
        <v>34.551386734957923</v>
      </c>
    </row>
    <row r="55" spans="1:61" x14ac:dyDescent="0.25">
      <c r="A55" s="207" t="s">
        <v>1687</v>
      </c>
      <c r="B55" s="204">
        <v>49.536527908984027</v>
      </c>
      <c r="C55" s="205">
        <v>48.637987046282937</v>
      </c>
      <c r="D55" s="205">
        <v>49.152074074541886</v>
      </c>
      <c r="E55" s="205">
        <v>48.455073871793161</v>
      </c>
      <c r="F55" s="205">
        <v>50.758991382864906</v>
      </c>
      <c r="G55" s="204">
        <v>38.727713635368673</v>
      </c>
      <c r="H55" s="205">
        <v>38.223474657348902</v>
      </c>
      <c r="I55" s="205">
        <v>39.102640933665171</v>
      </c>
      <c r="J55" s="205">
        <v>39.074516326697889</v>
      </c>
      <c r="K55" s="205">
        <v>40.259040439481844</v>
      </c>
      <c r="L55" s="204">
        <v>33.494061285320832</v>
      </c>
      <c r="M55" s="205">
        <v>33.041167550455796</v>
      </c>
      <c r="N55" s="205">
        <v>33.385690957904707</v>
      </c>
      <c r="O55" s="205">
        <v>33.02129127377053</v>
      </c>
      <c r="P55" s="205">
        <v>34.774506741848271</v>
      </c>
      <c r="Q55" s="204">
        <v>35.579876789611667</v>
      </c>
      <c r="R55" s="205">
        <v>35.358863436828884</v>
      </c>
      <c r="S55" s="205">
        <v>35.538047219371265</v>
      </c>
      <c r="T55" s="205">
        <v>34.871265434957927</v>
      </c>
      <c r="U55" s="205">
        <v>35.903119112516741</v>
      </c>
      <c r="V55" s="204">
        <v>32.957949413148668</v>
      </c>
      <c r="W55" s="205">
        <v>32.813382263875276</v>
      </c>
      <c r="X55" s="205">
        <v>32.836632860688567</v>
      </c>
      <c r="Y55" s="205">
        <v>32.484815030543182</v>
      </c>
      <c r="Z55" s="205">
        <v>33.073719495644873</v>
      </c>
      <c r="AA55" s="204">
        <v>31.808252956655085</v>
      </c>
      <c r="AB55" s="205">
        <v>31.587494614059974</v>
      </c>
      <c r="AC55" s="205">
        <v>31.291635113774785</v>
      </c>
      <c r="AD55" s="205">
        <v>30.361675439006394</v>
      </c>
      <c r="AE55" s="205">
        <v>33.238345798726534</v>
      </c>
      <c r="AF55" s="204">
        <v>26.190702231370111</v>
      </c>
      <c r="AG55" s="205">
        <v>26.014016620455706</v>
      </c>
      <c r="AH55" s="205">
        <v>23.857221820589341</v>
      </c>
      <c r="AI55" s="205">
        <v>0.01</v>
      </c>
      <c r="AJ55" s="205">
        <v>29.07668558642931</v>
      </c>
      <c r="AK55" s="204">
        <v>27.39188697028899</v>
      </c>
      <c r="AL55" s="205">
        <v>26.727937102383763</v>
      </c>
      <c r="AM55" s="205">
        <v>23.339247497788673</v>
      </c>
      <c r="AN55" s="205">
        <v>0.01</v>
      </c>
      <c r="AO55" s="205">
        <v>31.177102842642178</v>
      </c>
      <c r="AP55" s="204">
        <v>30.460052679189058</v>
      </c>
      <c r="AQ55" s="205">
        <v>29.786604403304587</v>
      </c>
      <c r="AR55" s="205">
        <v>28.310627918097985</v>
      </c>
      <c r="AS55" s="205">
        <v>20.328595088787399</v>
      </c>
      <c r="AT55" s="205">
        <v>32.145625490093103</v>
      </c>
      <c r="AU55" s="204">
        <v>32.516354827078082</v>
      </c>
      <c r="AV55" s="205">
        <v>32.089983745162975</v>
      </c>
      <c r="AW55" s="205">
        <v>32.000194417265142</v>
      </c>
      <c r="AX55" s="205">
        <v>31.813942332133458</v>
      </c>
      <c r="AY55" s="205">
        <v>33.143250905076272</v>
      </c>
      <c r="AZ55" s="204">
        <v>33.475601789849094</v>
      </c>
      <c r="BA55" s="205">
        <v>33.218619688251728</v>
      </c>
      <c r="BB55" s="205">
        <v>33.315510011418027</v>
      </c>
      <c r="BC55" s="205">
        <v>32.845274469617877</v>
      </c>
      <c r="BD55" s="205">
        <v>34.509700807260522</v>
      </c>
      <c r="BE55" s="204">
        <v>33.797631846472271</v>
      </c>
      <c r="BF55" s="205">
        <v>33.768948002507379</v>
      </c>
      <c r="BG55" s="205">
        <v>33.778535947125903</v>
      </c>
      <c r="BH55" s="205">
        <v>33.173137212289944</v>
      </c>
      <c r="BI55" s="206">
        <v>34.291182128867035</v>
      </c>
    </row>
    <row r="56" spans="1:61" x14ac:dyDescent="0.25">
      <c r="A56" s="207" t="s">
        <v>1688</v>
      </c>
      <c r="B56" s="204">
        <v>49.542590176635699</v>
      </c>
      <c r="C56" s="205">
        <v>48.629938425160859</v>
      </c>
      <c r="D56" s="205">
        <v>49.156145521834269</v>
      </c>
      <c r="E56" s="205">
        <v>48.704808253798177</v>
      </c>
      <c r="F56" s="205">
        <v>50.837836924714502</v>
      </c>
      <c r="G56" s="204">
        <v>38.716864635487816</v>
      </c>
      <c r="H56" s="205">
        <v>38.062772660664145</v>
      </c>
      <c r="I56" s="205">
        <v>38.935447761194034</v>
      </c>
      <c r="J56" s="205">
        <v>39.008732927346344</v>
      </c>
      <c r="K56" s="205">
        <v>40.317623678396188</v>
      </c>
      <c r="L56" s="204">
        <v>33.39287678506949</v>
      </c>
      <c r="M56" s="205">
        <v>32.900529580705943</v>
      </c>
      <c r="N56" s="205">
        <v>33.417372261683425</v>
      </c>
      <c r="O56" s="205">
        <v>33.122622497120609</v>
      </c>
      <c r="P56" s="205">
        <v>34.846762152510976</v>
      </c>
      <c r="Q56" s="204">
        <v>35.701505099449555</v>
      </c>
      <c r="R56" s="205">
        <v>35.422317038546943</v>
      </c>
      <c r="S56" s="205">
        <v>35.716762013377775</v>
      </c>
      <c r="T56" s="205">
        <v>35.142475327928317</v>
      </c>
      <c r="U56" s="205">
        <v>35.990888038424892</v>
      </c>
      <c r="V56" s="204">
        <v>32.779620850482551</v>
      </c>
      <c r="W56" s="205">
        <v>32.621237801185075</v>
      </c>
      <c r="X56" s="205">
        <v>32.73123174337929</v>
      </c>
      <c r="Y56" s="205">
        <v>32.46104472401079</v>
      </c>
      <c r="Z56" s="205">
        <v>33.145757346953886</v>
      </c>
      <c r="AA56" s="204">
        <v>31.733572972307766</v>
      </c>
      <c r="AB56" s="205">
        <v>31.505095939110767</v>
      </c>
      <c r="AC56" s="205">
        <v>31.254262598849486</v>
      </c>
      <c r="AD56" s="205">
        <v>30.339404735049296</v>
      </c>
      <c r="AE56" s="205">
        <v>33.088278179694967</v>
      </c>
      <c r="AF56" s="204">
        <v>27.449007162677407</v>
      </c>
      <c r="AG56" s="205">
        <v>27.200990876562528</v>
      </c>
      <c r="AH56" s="205">
        <v>24.930586631378564</v>
      </c>
      <c r="AI56" s="205">
        <v>0.01</v>
      </c>
      <c r="AJ56" s="205">
        <v>30.02943456095446</v>
      </c>
      <c r="AK56" s="204">
        <v>28.691763316174779</v>
      </c>
      <c r="AL56" s="205">
        <v>27.931688658551</v>
      </c>
      <c r="AM56" s="205">
        <v>24.438360112357771</v>
      </c>
      <c r="AN56" s="205">
        <v>0.01</v>
      </c>
      <c r="AO56" s="205">
        <v>31.777841615132644</v>
      </c>
      <c r="AP56" s="204">
        <v>30.728464239958409</v>
      </c>
      <c r="AQ56" s="205">
        <v>30.076124156698551</v>
      </c>
      <c r="AR56" s="205">
        <v>28.541899120884374</v>
      </c>
      <c r="AS56" s="205">
        <v>20.313604775620664</v>
      </c>
      <c r="AT56" s="205">
        <v>32.094249507869563</v>
      </c>
      <c r="AU56" s="204">
        <v>32.353823361564508</v>
      </c>
      <c r="AV56" s="205">
        <v>31.979934798694757</v>
      </c>
      <c r="AW56" s="205">
        <v>31.980089615888186</v>
      </c>
      <c r="AX56" s="205">
        <v>31.700097214592031</v>
      </c>
      <c r="AY56" s="205">
        <v>32.898339731447336</v>
      </c>
      <c r="AZ56" s="204">
        <v>33.219098861833281</v>
      </c>
      <c r="BA56" s="205">
        <v>32.959747090216155</v>
      </c>
      <c r="BB56" s="205">
        <v>33.044983024496105</v>
      </c>
      <c r="BC56" s="205">
        <v>32.709294332931044</v>
      </c>
      <c r="BD56" s="205">
        <v>34.353117706990489</v>
      </c>
      <c r="BE56" s="204">
        <v>33.530928977335059</v>
      </c>
      <c r="BF56" s="205">
        <v>33.469583530814745</v>
      </c>
      <c r="BG56" s="205">
        <v>33.591017877616885</v>
      </c>
      <c r="BH56" s="205">
        <v>33.10431666790015</v>
      </c>
      <c r="BI56" s="206">
        <v>34.0955718847813</v>
      </c>
    </row>
    <row r="57" spans="1:61" x14ac:dyDescent="0.25">
      <c r="A57" s="207" t="s">
        <v>1689</v>
      </c>
      <c r="B57" s="204">
        <v>48.424482305846851</v>
      </c>
      <c r="C57" s="205">
        <v>48.002623999390551</v>
      </c>
      <c r="D57" s="205">
        <v>48.387253048019922</v>
      </c>
      <c r="E57" s="205">
        <v>48.416084014041992</v>
      </c>
      <c r="F57" s="205">
        <v>48.540817656044801</v>
      </c>
      <c r="G57" s="204">
        <v>35.724875674342698</v>
      </c>
      <c r="H57" s="205">
        <v>35.726887534730899</v>
      </c>
      <c r="I57" s="205">
        <v>35.730352805645978</v>
      </c>
      <c r="J57" s="205">
        <v>35.782669741386236</v>
      </c>
      <c r="K57" s="205">
        <v>36.50844951286988</v>
      </c>
      <c r="L57" s="204">
        <v>30.188946495705924</v>
      </c>
      <c r="M57" s="205">
        <v>29.872589996641551</v>
      </c>
      <c r="N57" s="205">
        <v>30.194311046820154</v>
      </c>
      <c r="O57" s="205">
        <v>30.1929874280051</v>
      </c>
      <c r="P57" s="205">
        <v>30.372974814351192</v>
      </c>
      <c r="Q57" s="204">
        <v>32.192949623203518</v>
      </c>
      <c r="R57" s="205">
        <v>32.192643919484588</v>
      </c>
      <c r="S57" s="205">
        <v>32.191424194259227</v>
      </c>
      <c r="T57" s="205">
        <v>32.192124679530757</v>
      </c>
      <c r="U57" s="205">
        <v>32.443564421155173</v>
      </c>
      <c r="V57" s="204">
        <v>29.697013251194889</v>
      </c>
      <c r="W57" s="205">
        <v>29.696011963111655</v>
      </c>
      <c r="X57" s="205">
        <v>29.702951170963065</v>
      </c>
      <c r="Y57" s="205">
        <v>29.696539391337851</v>
      </c>
      <c r="Z57" s="205">
        <v>29.837748148148147</v>
      </c>
      <c r="AA57" s="204">
        <v>26.87485362949894</v>
      </c>
      <c r="AB57" s="205">
        <v>26.74456911749456</v>
      </c>
      <c r="AC57" s="205">
        <v>26.993668232932627</v>
      </c>
      <c r="AD57" s="205">
        <v>26.846896722719411</v>
      </c>
      <c r="AE57" s="205">
        <v>29.540455005324578</v>
      </c>
      <c r="AF57" s="204" t="s">
        <v>1742</v>
      </c>
      <c r="AG57" s="205" t="s">
        <v>1742</v>
      </c>
      <c r="AH57" s="205" t="s">
        <v>1742</v>
      </c>
      <c r="AI57" s="205" t="s">
        <v>1742</v>
      </c>
      <c r="AJ57" s="205">
        <v>5.3956780633957884</v>
      </c>
      <c r="AK57" s="204" t="s">
        <v>1742</v>
      </c>
      <c r="AL57" s="205" t="s">
        <v>1742</v>
      </c>
      <c r="AM57" s="205" t="s">
        <v>1742</v>
      </c>
      <c r="AN57" s="205" t="s">
        <v>1742</v>
      </c>
      <c r="AO57" s="205">
        <v>11.747020669960481</v>
      </c>
      <c r="AP57" s="204">
        <v>21.466281457771373</v>
      </c>
      <c r="AQ57" s="205">
        <v>21.240088514784265</v>
      </c>
      <c r="AR57" s="205">
        <v>21.386251325049614</v>
      </c>
      <c r="AS57" s="205">
        <v>18.80471968305979</v>
      </c>
      <c r="AT57" s="205">
        <v>26.985702954231414</v>
      </c>
      <c r="AU57" s="204">
        <v>29.165665510162938</v>
      </c>
      <c r="AV57" s="205">
        <v>29.167856848259884</v>
      </c>
      <c r="AW57" s="205">
        <v>29.163323835510386</v>
      </c>
      <c r="AX57" s="205">
        <v>29.163752855514648</v>
      </c>
      <c r="AY57" s="205">
        <v>29.340318719480528</v>
      </c>
      <c r="AZ57" s="204">
        <v>30.060255370295085</v>
      </c>
      <c r="BA57" s="205">
        <v>30.060699976573169</v>
      </c>
      <c r="BB57" s="205">
        <v>30.059868181291261</v>
      </c>
      <c r="BC57" s="205">
        <v>30.059009061118807</v>
      </c>
      <c r="BD57" s="205">
        <v>30.058907157581221</v>
      </c>
      <c r="BE57" s="204">
        <v>31.104589142184285</v>
      </c>
      <c r="BF57" s="205">
        <v>31.104369195957624</v>
      </c>
      <c r="BG57" s="205">
        <v>31.105256778920225</v>
      </c>
      <c r="BH57" s="205">
        <v>31.105418332760795</v>
      </c>
      <c r="BI57" s="206">
        <v>31.105123827483268</v>
      </c>
    </row>
    <row r="58" spans="1:61" x14ac:dyDescent="0.25">
      <c r="A58" s="207" t="s">
        <v>1690</v>
      </c>
      <c r="B58" s="204">
        <v>51.794641787697344</v>
      </c>
      <c r="C58" s="205">
        <v>50.836010820646244</v>
      </c>
      <c r="D58" s="205">
        <v>51.507449081252112</v>
      </c>
      <c r="E58" s="205">
        <v>51.105245022747837</v>
      </c>
      <c r="F58" s="205">
        <v>52.772820567779107</v>
      </c>
      <c r="G58" s="204">
        <v>38.503826844588772</v>
      </c>
      <c r="H58" s="205">
        <v>37.881855735348701</v>
      </c>
      <c r="I58" s="205">
        <v>38.956300126789181</v>
      </c>
      <c r="J58" s="205">
        <v>39.329197547842824</v>
      </c>
      <c r="K58" s="205">
        <v>40.994916199962802</v>
      </c>
      <c r="L58" s="204">
        <v>32.871231200572076</v>
      </c>
      <c r="M58" s="205">
        <v>32.299188686093459</v>
      </c>
      <c r="N58" s="205">
        <v>33.043676091494078</v>
      </c>
      <c r="O58" s="205">
        <v>32.899635114089968</v>
      </c>
      <c r="P58" s="205">
        <v>34.573296245483931</v>
      </c>
      <c r="Q58" s="204">
        <v>35.646910461078086</v>
      </c>
      <c r="R58" s="205">
        <v>35.303302558875991</v>
      </c>
      <c r="S58" s="205">
        <v>35.675253158807152</v>
      </c>
      <c r="T58" s="205">
        <v>35.263201732910012</v>
      </c>
      <c r="U58" s="205">
        <v>36.498188831063707</v>
      </c>
      <c r="V58" s="204">
        <v>32.383119868199209</v>
      </c>
      <c r="W58" s="205">
        <v>32.26709248309492</v>
      </c>
      <c r="X58" s="205">
        <v>32.415461307841646</v>
      </c>
      <c r="Y58" s="205">
        <v>32.215047638544938</v>
      </c>
      <c r="Z58" s="205">
        <v>33.013756359957561</v>
      </c>
      <c r="AA58" s="204">
        <v>29.608480127876284</v>
      </c>
      <c r="AB58" s="205">
        <v>29.377494614059973</v>
      </c>
      <c r="AC58" s="205">
        <v>29.575054891308962</v>
      </c>
      <c r="AD58" s="205">
        <v>29.287939296429624</v>
      </c>
      <c r="AE58" s="205">
        <v>32.46945518177602</v>
      </c>
      <c r="AF58" s="204">
        <v>9.01252032472377</v>
      </c>
      <c r="AG58" s="205">
        <v>8.8919460803296229</v>
      </c>
      <c r="AH58" s="205">
        <v>8.1590487971442656</v>
      </c>
      <c r="AI58" s="205">
        <v>2.3267932247700777E-3</v>
      </c>
      <c r="AJ58" s="205">
        <v>14.787462899252507</v>
      </c>
      <c r="AK58" s="204">
        <v>10.29777765582641</v>
      </c>
      <c r="AL58" s="205">
        <v>9.9948388372639467</v>
      </c>
      <c r="AM58" s="205">
        <v>8.7491775119602053</v>
      </c>
      <c r="AN58" s="205">
        <v>0</v>
      </c>
      <c r="AO58" s="205">
        <v>27.357601023045799</v>
      </c>
      <c r="AP58" s="204">
        <v>24.451066750167477</v>
      </c>
      <c r="AQ58" s="205">
        <v>24.025724718438195</v>
      </c>
      <c r="AR58" s="205">
        <v>23.648553276957287</v>
      </c>
      <c r="AS58" s="205">
        <v>19.658020943178752</v>
      </c>
      <c r="AT58" s="205">
        <v>29.550898076933525</v>
      </c>
      <c r="AU58" s="204">
        <v>31.16111262850961</v>
      </c>
      <c r="AV58" s="205">
        <v>30.903925876730106</v>
      </c>
      <c r="AW58" s="205">
        <v>30.931179307042143</v>
      </c>
      <c r="AX58" s="205">
        <v>30.838616889559436</v>
      </c>
      <c r="AY58" s="205">
        <v>31.858189529883401</v>
      </c>
      <c r="AZ58" s="204">
        <v>32.47457569944023</v>
      </c>
      <c r="BA58" s="205">
        <v>32.313734779702081</v>
      </c>
      <c r="BB58" s="205">
        <v>32.339209716610235</v>
      </c>
      <c r="BC58" s="205">
        <v>32.142256426907998</v>
      </c>
      <c r="BD58" s="205">
        <v>33.382564524239314</v>
      </c>
      <c r="BE58" s="204">
        <v>33.281342095062563</v>
      </c>
      <c r="BF58" s="205">
        <v>33.193813506199646</v>
      </c>
      <c r="BG58" s="205">
        <v>33.361368226988766</v>
      </c>
      <c r="BH58" s="205">
        <v>32.709370046369003</v>
      </c>
      <c r="BI58" s="206">
        <v>33.700385109966973</v>
      </c>
    </row>
    <row r="59" spans="1:61" x14ac:dyDescent="0.25">
      <c r="A59" s="207" t="s">
        <v>1691</v>
      </c>
      <c r="B59" s="204">
        <v>51.758550662978543</v>
      </c>
      <c r="C59" s="205">
        <v>51.025614942629765</v>
      </c>
      <c r="D59" s="205">
        <v>51.289488175798354</v>
      </c>
      <c r="E59" s="205">
        <v>50.370400357038228</v>
      </c>
      <c r="F59" s="205">
        <v>52.094571777066143</v>
      </c>
      <c r="G59" s="204">
        <v>36.453547423574499</v>
      </c>
      <c r="H59" s="205">
        <v>35.88816765764021</v>
      </c>
      <c r="I59" s="205">
        <v>36.762548568433587</v>
      </c>
      <c r="J59" s="205">
        <v>36.923675485206196</v>
      </c>
      <c r="K59" s="205">
        <v>38.249451869675731</v>
      </c>
      <c r="L59" s="204">
        <v>31.080901806132783</v>
      </c>
      <c r="M59" s="205">
        <v>30.586543237394142</v>
      </c>
      <c r="N59" s="205">
        <v>31.144175417356198</v>
      </c>
      <c r="O59" s="205">
        <v>30.992041341334428</v>
      </c>
      <c r="P59" s="205">
        <v>32.35501813877115</v>
      </c>
      <c r="Q59" s="204">
        <v>34.685055771368951</v>
      </c>
      <c r="R59" s="205">
        <v>34.458646496560263</v>
      </c>
      <c r="S59" s="205">
        <v>34.564507403272444</v>
      </c>
      <c r="T59" s="205">
        <v>34.300581562706903</v>
      </c>
      <c r="U59" s="205">
        <v>34.981605192088658</v>
      </c>
      <c r="V59" s="204">
        <v>32.436248729550577</v>
      </c>
      <c r="W59" s="205">
        <v>32.316274608357944</v>
      </c>
      <c r="X59" s="205">
        <v>32.397805388314133</v>
      </c>
      <c r="Y59" s="205">
        <v>32.291059155797704</v>
      </c>
      <c r="Z59" s="205">
        <v>32.579434628766002</v>
      </c>
      <c r="AA59" s="204">
        <v>30.215800187776807</v>
      </c>
      <c r="AB59" s="205">
        <v>30.111211971611898</v>
      </c>
      <c r="AC59" s="205">
        <v>29.990802429087957</v>
      </c>
      <c r="AD59" s="205">
        <v>29.803404829312001</v>
      </c>
      <c r="AE59" s="205">
        <v>32.040522624356157</v>
      </c>
      <c r="AF59" s="204">
        <v>24.67468932734527</v>
      </c>
      <c r="AG59" s="205">
        <v>24.674449418361501</v>
      </c>
      <c r="AH59" s="205">
        <v>23.515520678812379</v>
      </c>
      <c r="AI59" s="205">
        <v>7.348140886076486E-3</v>
      </c>
      <c r="AJ59" s="205">
        <v>27.185146239540927</v>
      </c>
      <c r="AK59" s="204">
        <v>25.558368802888783</v>
      </c>
      <c r="AL59" s="205">
        <v>24.904295517800509</v>
      </c>
      <c r="AM59" s="205">
        <v>22.494652321817508</v>
      </c>
      <c r="AN59" s="205">
        <v>0.01</v>
      </c>
      <c r="AO59" s="205">
        <v>29.468766764463155</v>
      </c>
      <c r="AP59" s="204">
        <v>29.017318900790933</v>
      </c>
      <c r="AQ59" s="205">
        <v>28.647870706646913</v>
      </c>
      <c r="AR59" s="205">
        <v>28.02440468011509</v>
      </c>
      <c r="AS59" s="205">
        <v>20.523248241616276</v>
      </c>
      <c r="AT59" s="205">
        <v>30.428302272221021</v>
      </c>
      <c r="AU59" s="204">
        <v>31.982640618833596</v>
      </c>
      <c r="AV59" s="205">
        <v>31.981993188738066</v>
      </c>
      <c r="AW59" s="205">
        <v>31.982911428734482</v>
      </c>
      <c r="AX59" s="205">
        <v>31.9663148691752</v>
      </c>
      <c r="AY59" s="205">
        <v>31.983687872911972</v>
      </c>
      <c r="AZ59" s="204">
        <v>33.239029097964462</v>
      </c>
      <c r="BA59" s="205">
        <v>33.239382745853163</v>
      </c>
      <c r="BB59" s="205">
        <v>33.239056137737599</v>
      </c>
      <c r="BC59" s="205">
        <v>33.147004709981736</v>
      </c>
      <c r="BD59" s="205">
        <v>33.238484344025139</v>
      </c>
      <c r="BE59" s="204">
        <v>33.137584819828717</v>
      </c>
      <c r="BF59" s="205">
        <v>33.134416591496333</v>
      </c>
      <c r="BG59" s="205">
        <v>33.161525578540768</v>
      </c>
      <c r="BH59" s="205">
        <v>33.088420249722674</v>
      </c>
      <c r="BI59" s="206">
        <v>33.315709161320257</v>
      </c>
    </row>
    <row r="60" spans="1:61" x14ac:dyDescent="0.25">
      <c r="A60" s="207" t="s">
        <v>1692</v>
      </c>
      <c r="B60" s="204">
        <v>48.232249940532427</v>
      </c>
      <c r="C60" s="205">
        <v>48.119009924053302</v>
      </c>
      <c r="D60" s="205">
        <v>48.28812521906903</v>
      </c>
      <c r="E60" s="205">
        <v>48.221270916921441</v>
      </c>
      <c r="F60" s="205">
        <v>48.676601753579725</v>
      </c>
      <c r="G60" s="204">
        <v>35.868273156242466</v>
      </c>
      <c r="H60" s="205">
        <v>35.54879534979321</v>
      </c>
      <c r="I60" s="205">
        <v>36.060731211495558</v>
      </c>
      <c r="J60" s="205">
        <v>36.34370016519</v>
      </c>
      <c r="K60" s="205">
        <v>37.452959503013169</v>
      </c>
      <c r="L60" s="204">
        <v>30.429419658597716</v>
      </c>
      <c r="M60" s="205">
        <v>30.081557702820945</v>
      </c>
      <c r="N60" s="205">
        <v>30.466768918116824</v>
      </c>
      <c r="O60" s="205">
        <v>30.465927121761787</v>
      </c>
      <c r="P60" s="205">
        <v>30.931167643226441</v>
      </c>
      <c r="Q60" s="204">
        <v>33.052850805067877</v>
      </c>
      <c r="R60" s="205">
        <v>32.933423084482946</v>
      </c>
      <c r="S60" s="205">
        <v>33.112445899162928</v>
      </c>
      <c r="T60" s="205">
        <v>33.062005418652241</v>
      </c>
      <c r="U60" s="205">
        <v>33.400317915141443</v>
      </c>
      <c r="V60" s="204">
        <v>30.509104640585043</v>
      </c>
      <c r="W60" s="205">
        <v>30.508373990846597</v>
      </c>
      <c r="X60" s="205">
        <v>30.510080775563363</v>
      </c>
      <c r="Y60" s="205">
        <v>30.510610762203513</v>
      </c>
      <c r="Z60" s="205">
        <v>30.583189597058748</v>
      </c>
      <c r="AA60" s="204">
        <v>27.633980190791192</v>
      </c>
      <c r="AB60" s="205">
        <v>27.641959299090193</v>
      </c>
      <c r="AC60" s="205">
        <v>27.660696735064484</v>
      </c>
      <c r="AD60" s="205">
        <v>27.639017508693126</v>
      </c>
      <c r="AE60" s="205">
        <v>30.215654976241126</v>
      </c>
      <c r="AF60" s="204" t="s">
        <v>1742</v>
      </c>
      <c r="AG60" s="205" t="s">
        <v>1742</v>
      </c>
      <c r="AH60" s="205" t="s">
        <v>1742</v>
      </c>
      <c r="AI60" s="205" t="s">
        <v>1742</v>
      </c>
      <c r="AJ60" s="205">
        <v>5.5214660300036744</v>
      </c>
      <c r="AK60" s="204" t="s">
        <v>1742</v>
      </c>
      <c r="AL60" s="205" t="s">
        <v>1742</v>
      </c>
      <c r="AM60" s="205" t="s">
        <v>1742</v>
      </c>
      <c r="AN60" s="205" t="s">
        <v>1742</v>
      </c>
      <c r="AO60" s="205">
        <v>12.017486066727017</v>
      </c>
      <c r="AP60" s="204">
        <v>21.630350389602238</v>
      </c>
      <c r="AQ60" s="205">
        <v>21.401427657810814</v>
      </c>
      <c r="AR60" s="205">
        <v>21.54777388476651</v>
      </c>
      <c r="AS60" s="205">
        <v>19.048931141606548</v>
      </c>
      <c r="AT60" s="205">
        <v>27.329946839046634</v>
      </c>
      <c r="AU60" s="204">
        <v>29.47742009761194</v>
      </c>
      <c r="AV60" s="205">
        <v>29.477270294285333</v>
      </c>
      <c r="AW60" s="205">
        <v>29.467620981449052</v>
      </c>
      <c r="AX60" s="205">
        <v>29.46018163779037</v>
      </c>
      <c r="AY60" s="205">
        <v>29.873467254732734</v>
      </c>
      <c r="AZ60" s="204">
        <v>30.576724103001983</v>
      </c>
      <c r="BA60" s="205">
        <v>30.577020207070326</v>
      </c>
      <c r="BB60" s="205">
        <v>30.576282277513307</v>
      </c>
      <c r="BC60" s="205">
        <v>30.575537923674318</v>
      </c>
      <c r="BD60" s="205">
        <v>30.836268690770694</v>
      </c>
      <c r="BE60" s="204">
        <v>31.642864544251122</v>
      </c>
      <c r="BF60" s="205">
        <v>31.642632103597478</v>
      </c>
      <c r="BG60" s="205">
        <v>31.640582358582705</v>
      </c>
      <c r="BH60" s="205">
        <v>31.648567561890577</v>
      </c>
      <c r="BI60" s="206">
        <v>31.633350822558722</v>
      </c>
    </row>
    <row r="61" spans="1:61" x14ac:dyDescent="0.25">
      <c r="A61" s="207" t="s">
        <v>1693</v>
      </c>
      <c r="B61" s="204">
        <v>52.344830751874085</v>
      </c>
      <c r="C61" s="205">
        <v>51.465349187792263</v>
      </c>
      <c r="D61" s="205">
        <v>49.785153995661254</v>
      </c>
      <c r="E61" s="205">
        <v>49.421436734961411</v>
      </c>
      <c r="F61" s="205">
        <v>53.576023148560211</v>
      </c>
      <c r="G61" s="204">
        <v>39.382023609960463</v>
      </c>
      <c r="H61" s="205">
        <v>38.750316278533312</v>
      </c>
      <c r="I61" s="205">
        <v>38.103930903687186</v>
      </c>
      <c r="J61" s="205">
        <v>38.371570636848396</v>
      </c>
      <c r="K61" s="205">
        <v>41.922038569671329</v>
      </c>
      <c r="L61" s="204">
        <v>33.682122358238757</v>
      </c>
      <c r="M61" s="205">
        <v>33.094287609733179</v>
      </c>
      <c r="N61" s="205">
        <v>32.389530249725823</v>
      </c>
      <c r="O61" s="205">
        <v>32.228874853679706</v>
      </c>
      <c r="P61" s="205">
        <v>35.346925247772347</v>
      </c>
      <c r="Q61" s="204">
        <v>36.433968909143317</v>
      </c>
      <c r="R61" s="205">
        <v>36.099350737087327</v>
      </c>
      <c r="S61" s="205">
        <v>34.913008677006196</v>
      </c>
      <c r="T61" s="205">
        <v>34.496095542645222</v>
      </c>
      <c r="U61" s="205">
        <v>37.198563812259579</v>
      </c>
      <c r="V61" s="204">
        <v>33.268549761614793</v>
      </c>
      <c r="W61" s="205">
        <v>33.140689876934793</v>
      </c>
      <c r="X61" s="205">
        <v>31.873265369146214</v>
      </c>
      <c r="Y61" s="205">
        <v>30.221599273567776</v>
      </c>
      <c r="Z61" s="205">
        <v>33.898921558467194</v>
      </c>
      <c r="AA61" s="204">
        <v>30.75835904087257</v>
      </c>
      <c r="AB61" s="205">
        <v>30.617871987707641</v>
      </c>
      <c r="AC61" s="205">
        <v>29.38468778181409</v>
      </c>
      <c r="AD61" s="205">
        <v>27.693715142940938</v>
      </c>
      <c r="AE61" s="205">
        <v>33.575589786742029</v>
      </c>
      <c r="AF61" s="204">
        <v>9.9143339211309307</v>
      </c>
      <c r="AG61" s="205">
        <v>9.7764451896714633</v>
      </c>
      <c r="AH61" s="205">
        <v>8.5782031000499472</v>
      </c>
      <c r="AI61" s="205">
        <v>0</v>
      </c>
      <c r="AJ61" s="205">
        <v>15.506589173523999</v>
      </c>
      <c r="AK61" s="204">
        <v>11.057744770115574</v>
      </c>
      <c r="AL61" s="205">
        <v>10.707441639167691</v>
      </c>
      <c r="AM61" s="205">
        <v>8.9667454766803729</v>
      </c>
      <c r="AN61" s="205">
        <v>0</v>
      </c>
      <c r="AO61" s="205">
        <v>25.127211354935813</v>
      </c>
      <c r="AP61" s="204">
        <v>25.564118636644576</v>
      </c>
      <c r="AQ61" s="205">
        <v>25.078490718039031</v>
      </c>
      <c r="AR61" s="205">
        <v>23.589379286983824</v>
      </c>
      <c r="AS61" s="205">
        <v>18.621184135269168</v>
      </c>
      <c r="AT61" s="205">
        <v>30.725356823997487</v>
      </c>
      <c r="AU61" s="204">
        <v>32.25174342936478</v>
      </c>
      <c r="AV61" s="205">
        <v>31.989316872278231</v>
      </c>
      <c r="AW61" s="205">
        <v>30.524305243211813</v>
      </c>
      <c r="AX61" s="205">
        <v>28.961611285125084</v>
      </c>
      <c r="AY61" s="205">
        <v>32.860942269397029</v>
      </c>
      <c r="AZ61" s="204">
        <v>33.443340127073306</v>
      </c>
      <c r="BA61" s="205">
        <v>33.205278436459004</v>
      </c>
      <c r="BB61" s="205">
        <v>31.696601285152859</v>
      </c>
      <c r="BC61" s="205">
        <v>30.182638668247908</v>
      </c>
      <c r="BD61" s="205">
        <v>34.337469919695174</v>
      </c>
      <c r="BE61" s="204">
        <v>34.10134209506257</v>
      </c>
      <c r="BF61" s="205">
        <v>34.023720396899421</v>
      </c>
      <c r="BG61" s="205">
        <v>32.716035532494665</v>
      </c>
      <c r="BH61" s="205">
        <v>30.74055770286278</v>
      </c>
      <c r="BI61" s="206">
        <v>34.581747931086106</v>
      </c>
    </row>
    <row r="62" spans="1:61" x14ac:dyDescent="0.25">
      <c r="A62" s="207" t="s">
        <v>1694</v>
      </c>
      <c r="B62" s="204">
        <v>49.355436655135634</v>
      </c>
      <c r="C62" s="205">
        <v>48.879379988397027</v>
      </c>
      <c r="D62" s="205">
        <v>49.358752727508126</v>
      </c>
      <c r="E62" s="205">
        <v>49.480081822610579</v>
      </c>
      <c r="F62" s="205">
        <v>49.838558537121429</v>
      </c>
      <c r="G62" s="204">
        <v>37.333111009207357</v>
      </c>
      <c r="H62" s="205">
        <v>36.785761935673719</v>
      </c>
      <c r="I62" s="205">
        <v>37.528970614298856</v>
      </c>
      <c r="J62" s="205">
        <v>37.927848648610301</v>
      </c>
      <c r="K62" s="205">
        <v>38.878588468273868</v>
      </c>
      <c r="L62" s="204">
        <v>31.686375641633802</v>
      </c>
      <c r="M62" s="205">
        <v>31.28231973939641</v>
      </c>
      <c r="N62" s="205">
        <v>31.958756559577676</v>
      </c>
      <c r="O62" s="205">
        <v>31.962777331894699</v>
      </c>
      <c r="P62" s="205">
        <v>32.449721999465389</v>
      </c>
      <c r="Q62" s="204">
        <v>34.456112050623872</v>
      </c>
      <c r="R62" s="205">
        <v>34.07913436464893</v>
      </c>
      <c r="S62" s="205">
        <v>34.522025518221568</v>
      </c>
      <c r="T62" s="205">
        <v>34.476190617695082</v>
      </c>
      <c r="U62" s="205">
        <v>34.815019099622482</v>
      </c>
      <c r="V62" s="204">
        <v>31.682881260759931</v>
      </c>
      <c r="W62" s="205">
        <v>31.492276737492116</v>
      </c>
      <c r="X62" s="205">
        <v>31.75031187182071</v>
      </c>
      <c r="Y62" s="205">
        <v>31.737333786803156</v>
      </c>
      <c r="Z62" s="205">
        <v>31.931231702321909</v>
      </c>
      <c r="AA62" s="204">
        <v>28.829614490617384</v>
      </c>
      <c r="AB62" s="205">
        <v>28.484084594677888</v>
      </c>
      <c r="AC62" s="205">
        <v>28.953610421750092</v>
      </c>
      <c r="AD62" s="205">
        <v>28.799083581209338</v>
      </c>
      <c r="AE62" s="205">
        <v>31.695654976241126</v>
      </c>
      <c r="AF62" s="204">
        <v>0.01</v>
      </c>
      <c r="AG62" s="205">
        <v>0.01</v>
      </c>
      <c r="AH62" s="205">
        <v>0.01</v>
      </c>
      <c r="AI62" s="205">
        <v>0</v>
      </c>
      <c r="AJ62" s="205">
        <v>5.7937637090555247</v>
      </c>
      <c r="AK62" s="204">
        <v>0.01</v>
      </c>
      <c r="AL62" s="205">
        <v>0.01</v>
      </c>
      <c r="AM62" s="205">
        <v>4.9040805780211231E-3</v>
      </c>
      <c r="AN62" s="205">
        <v>0</v>
      </c>
      <c r="AO62" s="205">
        <v>12.607546207932058</v>
      </c>
      <c r="AP62" s="204">
        <v>22.503420668088367</v>
      </c>
      <c r="AQ62" s="205">
        <v>22.195662586187552</v>
      </c>
      <c r="AR62" s="205">
        <v>22.300514230833603</v>
      </c>
      <c r="AS62" s="205">
        <v>19.763828090946269</v>
      </c>
      <c r="AT62" s="205">
        <v>28.592871424923619</v>
      </c>
      <c r="AU62" s="204">
        <v>30.387429779308423</v>
      </c>
      <c r="AV62" s="205">
        <v>30.37976703422007</v>
      </c>
      <c r="AW62" s="205">
        <v>30.295134423832284</v>
      </c>
      <c r="AX62" s="205">
        <v>30.367936883491723</v>
      </c>
      <c r="AY62" s="205">
        <v>30.935150117501127</v>
      </c>
      <c r="AZ62" s="204">
        <v>31.382900265268582</v>
      </c>
      <c r="BA62" s="205">
        <v>31.383333380948844</v>
      </c>
      <c r="BB62" s="205">
        <v>31.387724199014581</v>
      </c>
      <c r="BC62" s="205">
        <v>31.387561508885572</v>
      </c>
      <c r="BD62" s="205">
        <v>31.798430023527178</v>
      </c>
      <c r="BE62" s="204">
        <v>32.448502826718155</v>
      </c>
      <c r="BF62" s="205">
        <v>32.410807161313009</v>
      </c>
      <c r="BG62" s="205">
        <v>32.496423675403435</v>
      </c>
      <c r="BH62" s="205">
        <v>32.328298609699971</v>
      </c>
      <c r="BI62" s="206">
        <v>32.466063109929294</v>
      </c>
    </row>
    <row r="63" spans="1:61" x14ac:dyDescent="0.25">
      <c r="A63" s="207" t="s">
        <v>1695</v>
      </c>
      <c r="B63" s="204">
        <v>49.460880636676883</v>
      </c>
      <c r="C63" s="205">
        <v>48.507116560013124</v>
      </c>
      <c r="D63" s="205">
        <v>49.496831606569387</v>
      </c>
      <c r="E63" s="205">
        <v>49.590648062428279</v>
      </c>
      <c r="F63" s="205">
        <v>49.917864316450846</v>
      </c>
      <c r="G63" s="204">
        <v>35.357949236229835</v>
      </c>
      <c r="H63" s="205">
        <v>34.860765920762539</v>
      </c>
      <c r="I63" s="205">
        <v>35.543739114232956</v>
      </c>
      <c r="J63" s="205">
        <v>36.553136564678653</v>
      </c>
      <c r="K63" s="205">
        <v>36.946940555120769</v>
      </c>
      <c r="L63" s="204">
        <v>11.964884530695757</v>
      </c>
      <c r="M63" s="205">
        <v>6.3865585386680959</v>
      </c>
      <c r="N63" s="205">
        <v>12.014279655187325</v>
      </c>
      <c r="O63" s="205">
        <v>12.03707078120215</v>
      </c>
      <c r="P63" s="205">
        <v>12.320572123386489</v>
      </c>
      <c r="Q63" s="204">
        <v>32.629375876789609</v>
      </c>
      <c r="R63" s="205">
        <v>32.491780278819206</v>
      </c>
      <c r="S63" s="205">
        <v>33.331393208705386</v>
      </c>
      <c r="T63" s="205">
        <v>33.388380744535333</v>
      </c>
      <c r="U63" s="205">
        <v>33.464908164215558</v>
      </c>
      <c r="V63" s="204">
        <v>30.167745370823077</v>
      </c>
      <c r="W63" s="205">
        <v>30.149419826547366</v>
      </c>
      <c r="X63" s="205">
        <v>30.570386724989561</v>
      </c>
      <c r="Y63" s="205">
        <v>30.675223549612024</v>
      </c>
      <c r="Z63" s="205">
        <v>30.646821921188344</v>
      </c>
      <c r="AA63" s="204">
        <v>27.214853629498936</v>
      </c>
      <c r="AB63" s="205">
        <v>27.081954026346196</v>
      </c>
      <c r="AC63" s="205">
        <v>27.84405388767474</v>
      </c>
      <c r="AD63" s="205">
        <v>27.916165852408778</v>
      </c>
      <c r="AE63" s="205">
        <v>30.433031772787285</v>
      </c>
      <c r="AF63" s="204" t="s">
        <v>1742</v>
      </c>
      <c r="AG63" s="205" t="s">
        <v>1742</v>
      </c>
      <c r="AH63" s="205" t="s">
        <v>1742</v>
      </c>
      <c r="AI63" s="205" t="s">
        <v>1742</v>
      </c>
      <c r="AJ63" s="205">
        <v>5.5909571290934865</v>
      </c>
      <c r="AK63" s="204">
        <v>2.2285042420783436E-3</v>
      </c>
      <c r="AL63" s="205" t="s">
        <v>1742</v>
      </c>
      <c r="AM63" s="205" t="s">
        <v>1742</v>
      </c>
      <c r="AN63" s="205" t="s">
        <v>1742</v>
      </c>
      <c r="AO63" s="205">
        <v>12.349692168282669</v>
      </c>
      <c r="AP63" s="204">
        <v>22.059807593389248</v>
      </c>
      <c r="AQ63" s="205">
        <v>21.791128053621655</v>
      </c>
      <c r="AR63" s="205">
        <v>22.10769305076235</v>
      </c>
      <c r="AS63" s="205">
        <v>19.765706149972271</v>
      </c>
      <c r="AT63" s="205">
        <v>27.86701950049892</v>
      </c>
      <c r="AU63" s="204">
        <v>29.68254435551416</v>
      </c>
      <c r="AV63" s="205">
        <v>29.249579800332373</v>
      </c>
      <c r="AW63" s="205">
        <v>30.0382331568034</v>
      </c>
      <c r="AX63" s="205">
        <v>30.21018163779037</v>
      </c>
      <c r="AY63" s="205">
        <v>30.348975470471533</v>
      </c>
      <c r="AZ63" s="204">
        <v>28.882585614040334</v>
      </c>
      <c r="BA63" s="205">
        <v>27.129431342243148</v>
      </c>
      <c r="BB63" s="205">
        <v>29.896977822362206</v>
      </c>
      <c r="BC63" s="205">
        <v>30.468866741383941</v>
      </c>
      <c r="BD63" s="205">
        <v>30.570787734975646</v>
      </c>
      <c r="BE63" s="204">
        <v>31.115758108987723</v>
      </c>
      <c r="BF63" s="205">
        <v>31.086302047181494</v>
      </c>
      <c r="BG63" s="205">
        <v>31.997019101880696</v>
      </c>
      <c r="BH63" s="205">
        <v>31.844162857483877</v>
      </c>
      <c r="BI63" s="206">
        <v>31.516693564778052</v>
      </c>
    </row>
    <row r="64" spans="1:61" x14ac:dyDescent="0.25">
      <c r="A64" s="207" t="s">
        <v>1696</v>
      </c>
      <c r="B64" s="204">
        <v>51.064680907169411</v>
      </c>
      <c r="C64" s="205">
        <v>50.256867125511285</v>
      </c>
      <c r="D64" s="205">
        <v>50.932005148714325</v>
      </c>
      <c r="E64" s="205">
        <v>50.689853446001607</v>
      </c>
      <c r="F64" s="205">
        <v>51.851518406774552</v>
      </c>
      <c r="G64" s="204">
        <v>37.63259938155813</v>
      </c>
      <c r="H64" s="205">
        <v>37.254105188600427</v>
      </c>
      <c r="I64" s="205">
        <v>38.1371594680611</v>
      </c>
      <c r="J64" s="205">
        <v>38.607937643142328</v>
      </c>
      <c r="K64" s="205">
        <v>40.026871063941044</v>
      </c>
      <c r="L64" s="204">
        <v>32.216808009005881</v>
      </c>
      <c r="M64" s="205">
        <v>31.800326808705464</v>
      </c>
      <c r="N64" s="205">
        <v>32.4290612541716</v>
      </c>
      <c r="O64" s="205">
        <v>32.37913472833182</v>
      </c>
      <c r="P64" s="205">
        <v>33.745696421702448</v>
      </c>
      <c r="Q64" s="204">
        <v>34.700326515765049</v>
      </c>
      <c r="R64" s="205">
        <v>34.490229578131256</v>
      </c>
      <c r="S64" s="205">
        <v>34.871755695388053</v>
      </c>
      <c r="T64" s="205">
        <v>34.60091385618194</v>
      </c>
      <c r="U64" s="205">
        <v>35.446331959139521</v>
      </c>
      <c r="V64" s="204">
        <v>31.807398578874533</v>
      </c>
      <c r="W64" s="205">
        <v>31.671878320918591</v>
      </c>
      <c r="X64" s="205">
        <v>31.793813325797228</v>
      </c>
      <c r="Y64" s="205">
        <v>31.634688041384624</v>
      </c>
      <c r="Z64" s="205">
        <v>32.284773578108421</v>
      </c>
      <c r="AA64" s="204">
        <v>28.611261768890721</v>
      </c>
      <c r="AB64" s="205">
        <v>28.419526183336671</v>
      </c>
      <c r="AC64" s="205">
        <v>28.640190821645479</v>
      </c>
      <c r="AD64" s="205">
        <v>28.413097742367949</v>
      </c>
      <c r="AE64" s="205">
        <v>31.483544005128625</v>
      </c>
      <c r="AF64" s="204">
        <v>1.1134126958383337</v>
      </c>
      <c r="AG64" s="205">
        <v>1.1023931442556421</v>
      </c>
      <c r="AH64" s="205">
        <v>1.0345588278212345</v>
      </c>
      <c r="AI64" s="205">
        <v>0</v>
      </c>
      <c r="AJ64" s="205">
        <v>5.6978688969102116</v>
      </c>
      <c r="AK64" s="204" t="s">
        <v>1742</v>
      </c>
      <c r="AL64" s="205" t="s">
        <v>1742</v>
      </c>
      <c r="AM64" s="205" t="s">
        <v>1742</v>
      </c>
      <c r="AN64" s="205" t="s">
        <v>1742</v>
      </c>
      <c r="AO64" s="205">
        <v>2.5669487949945649</v>
      </c>
      <c r="AP64" s="204">
        <v>23.359850749119627</v>
      </c>
      <c r="AQ64" s="205">
        <v>22.983917740687811</v>
      </c>
      <c r="AR64" s="205">
        <v>22.858271936046926</v>
      </c>
      <c r="AS64" s="205">
        <v>19.404271074696595</v>
      </c>
      <c r="AT64" s="205">
        <v>28.608908095206186</v>
      </c>
      <c r="AU64" s="204">
        <v>30.55853688556007</v>
      </c>
      <c r="AV64" s="205">
        <v>30.442047897182086</v>
      </c>
      <c r="AW64" s="205">
        <v>30.512231820215728</v>
      </c>
      <c r="AX64" s="205">
        <v>30.429604975524164</v>
      </c>
      <c r="AY64" s="205">
        <v>31.278046193449075</v>
      </c>
      <c r="AZ64" s="204">
        <v>32.130680819762851</v>
      </c>
      <c r="BA64" s="205">
        <v>31.846789495637463</v>
      </c>
      <c r="BB64" s="205">
        <v>32.013771645566941</v>
      </c>
      <c r="BC64" s="205">
        <v>31.832701448607427</v>
      </c>
      <c r="BD64" s="205">
        <v>32.923710625317561</v>
      </c>
      <c r="BE64" s="204">
        <v>32.921517241883699</v>
      </c>
      <c r="BF64" s="205">
        <v>32.817707798859452</v>
      </c>
      <c r="BG64" s="205">
        <v>33.016023289856484</v>
      </c>
      <c r="BH64" s="205">
        <v>32.458450332463052</v>
      </c>
      <c r="BI64" s="206">
        <v>33.005819728123846</v>
      </c>
    </row>
    <row r="65" spans="1:61" x14ac:dyDescent="0.25">
      <c r="A65" s="207" t="s">
        <v>1697</v>
      </c>
      <c r="B65" s="204">
        <v>51.713724736473672</v>
      </c>
      <c r="C65" s="205">
        <v>50.651165014122803</v>
      </c>
      <c r="D65" s="205">
        <v>51.422883343174988</v>
      </c>
      <c r="E65" s="205">
        <v>50.987796191214521</v>
      </c>
      <c r="F65" s="205">
        <v>52.461216670814181</v>
      </c>
      <c r="G65" s="204">
        <v>38.127716129085883</v>
      </c>
      <c r="H65" s="205">
        <v>37.679419005102986</v>
      </c>
      <c r="I65" s="205">
        <v>38.624862592043335</v>
      </c>
      <c r="J65" s="205">
        <v>39.003782606502625</v>
      </c>
      <c r="K65" s="205">
        <v>40.51848353066228</v>
      </c>
      <c r="L65" s="204">
        <v>32.605509363428467</v>
      </c>
      <c r="M65" s="205">
        <v>32.0985936984655</v>
      </c>
      <c r="N65" s="205">
        <v>32.817359918867609</v>
      </c>
      <c r="O65" s="205">
        <v>32.687434959786707</v>
      </c>
      <c r="P65" s="205">
        <v>34.23416932810639</v>
      </c>
      <c r="Q65" s="204">
        <v>35.257685453871595</v>
      </c>
      <c r="R65" s="205">
        <v>34.997094529174106</v>
      </c>
      <c r="S65" s="205">
        <v>35.332698956611971</v>
      </c>
      <c r="T65" s="205">
        <v>34.995499326478203</v>
      </c>
      <c r="U65" s="205">
        <v>36.109298310493777</v>
      </c>
      <c r="V65" s="204">
        <v>32.127199959108566</v>
      </c>
      <c r="W65" s="205">
        <v>32.015363919604894</v>
      </c>
      <c r="X65" s="205">
        <v>32.102613291393276</v>
      </c>
      <c r="Y65" s="205">
        <v>31.96940936657311</v>
      </c>
      <c r="Z65" s="205">
        <v>32.717233952673531</v>
      </c>
      <c r="AA65" s="204">
        <v>29.194299646432036</v>
      </c>
      <c r="AB65" s="205">
        <v>28.97809678771582</v>
      </c>
      <c r="AC65" s="205">
        <v>29.183420163250634</v>
      </c>
      <c r="AD65" s="205">
        <v>28.92485989097753</v>
      </c>
      <c r="AE65" s="205">
        <v>32.111699626437215</v>
      </c>
      <c r="AF65" s="204">
        <v>4.4263683987037004</v>
      </c>
      <c r="AG65" s="205">
        <v>4.3757368453662542</v>
      </c>
      <c r="AH65" s="205">
        <v>4.0322605316062843</v>
      </c>
      <c r="AI65" s="205">
        <v>0</v>
      </c>
      <c r="AJ65" s="205">
        <v>9.3458799468464626</v>
      </c>
      <c r="AK65" s="204">
        <v>4.0893332583332418</v>
      </c>
      <c r="AL65" s="205">
        <v>3.9597758243490366</v>
      </c>
      <c r="AM65" s="205">
        <v>3.4735095317052451</v>
      </c>
      <c r="AN65" s="205">
        <v>0</v>
      </c>
      <c r="AO65" s="205">
        <v>51.383303858053296</v>
      </c>
      <c r="AP65" s="204">
        <v>23.99720489216525</v>
      </c>
      <c r="AQ65" s="205">
        <v>23.590712386679659</v>
      </c>
      <c r="AR65" s="205">
        <v>23.340225581228527</v>
      </c>
      <c r="AS65" s="205">
        <v>19.486307904440118</v>
      </c>
      <c r="AT65" s="205">
        <v>29.135798183961708</v>
      </c>
      <c r="AU65" s="204">
        <v>30.845480450638956</v>
      </c>
      <c r="AV65" s="205">
        <v>30.661331243858942</v>
      </c>
      <c r="AW65" s="205">
        <v>30.671473050306478</v>
      </c>
      <c r="AX65" s="205">
        <v>30.516341075133038</v>
      </c>
      <c r="AY65" s="205">
        <v>31.425629172784568</v>
      </c>
      <c r="AZ65" s="204">
        <v>32.125001148907991</v>
      </c>
      <c r="BA65" s="205">
        <v>31.965552501814152</v>
      </c>
      <c r="BB65" s="205">
        <v>31.986349717352752</v>
      </c>
      <c r="BC65" s="205">
        <v>31.847559487717234</v>
      </c>
      <c r="BD65" s="205">
        <v>33.049923845996567</v>
      </c>
      <c r="BE65" s="204">
        <v>33.078281048189503</v>
      </c>
      <c r="BF65" s="205">
        <v>32.986069564419715</v>
      </c>
      <c r="BG65" s="205">
        <v>33.161368226988763</v>
      </c>
      <c r="BH65" s="205">
        <v>32.607601615877797</v>
      </c>
      <c r="BI65" s="206">
        <v>33.375636765445094</v>
      </c>
    </row>
    <row r="66" spans="1:61" x14ac:dyDescent="0.25">
      <c r="A66" s="207" t="s">
        <v>1698</v>
      </c>
      <c r="B66" s="204">
        <v>48.389538368481503</v>
      </c>
      <c r="C66" s="205">
        <v>48.083057044993723</v>
      </c>
      <c r="D66" s="205">
        <v>48.393347808993909</v>
      </c>
      <c r="E66" s="205">
        <v>48.404354822524809</v>
      </c>
      <c r="F66" s="205">
        <v>48.48150510143843</v>
      </c>
      <c r="G66" s="204">
        <v>36.161764900653075</v>
      </c>
      <c r="H66" s="205">
        <v>35.862629463632189</v>
      </c>
      <c r="I66" s="205">
        <v>36.355248693102034</v>
      </c>
      <c r="J66" s="205">
        <v>36.645202475958392</v>
      </c>
      <c r="K66" s="205">
        <v>37.753936171264222</v>
      </c>
      <c r="L66" s="204">
        <v>30.867321839975645</v>
      </c>
      <c r="M66" s="205">
        <v>30.51197681616031</v>
      </c>
      <c r="N66" s="205">
        <v>30.905068604829424</v>
      </c>
      <c r="O66" s="205">
        <v>30.904134542301129</v>
      </c>
      <c r="P66" s="205">
        <v>31.376356551891789</v>
      </c>
      <c r="Q66" s="204">
        <v>33.260540157307382</v>
      </c>
      <c r="R66" s="205">
        <v>33.175032344483668</v>
      </c>
      <c r="S66" s="205">
        <v>33.291393208705394</v>
      </c>
      <c r="T66" s="205">
        <v>33.253470876949834</v>
      </c>
      <c r="U66" s="205">
        <v>33.542818909073979</v>
      </c>
      <c r="V66" s="204">
        <v>30.606420932858047</v>
      </c>
      <c r="W66" s="205">
        <v>30.600667211958115</v>
      </c>
      <c r="X66" s="205">
        <v>30.612786589012032</v>
      </c>
      <c r="Y66" s="205">
        <v>30.623640033019647</v>
      </c>
      <c r="Z66" s="205">
        <v>30.761351138747006</v>
      </c>
      <c r="AA66" s="204">
        <v>27.835767223129462</v>
      </c>
      <c r="AB66" s="205">
        <v>27.764167585623667</v>
      </c>
      <c r="AC66" s="205">
        <v>27.809771300998467</v>
      </c>
      <c r="AD66" s="205">
        <v>27.690656837832702</v>
      </c>
      <c r="AE66" s="205">
        <v>30.423031772787287</v>
      </c>
      <c r="AF66" s="204" t="s">
        <v>1742</v>
      </c>
      <c r="AG66" s="205" t="s">
        <v>1742</v>
      </c>
      <c r="AH66" s="205" t="s">
        <v>1742</v>
      </c>
      <c r="AI66" s="205" t="s">
        <v>1742</v>
      </c>
      <c r="AJ66" s="205">
        <v>5.5562680599919627</v>
      </c>
      <c r="AK66" s="204" t="s">
        <v>1742</v>
      </c>
      <c r="AL66" s="205" t="s">
        <v>1742</v>
      </c>
      <c r="AM66" s="205" t="s">
        <v>1742</v>
      </c>
      <c r="AN66" s="205" t="s">
        <v>1742</v>
      </c>
      <c r="AO66" s="205">
        <v>12.10439208939108</v>
      </c>
      <c r="AP66" s="204">
        <v>21.89749035033503</v>
      </c>
      <c r="AQ66" s="205">
        <v>21.677892194353753</v>
      </c>
      <c r="AR66" s="205">
        <v>21.796635123179797</v>
      </c>
      <c r="AS66" s="205">
        <v>19.178937668056072</v>
      </c>
      <c r="AT66" s="205">
        <v>27.519424311515394</v>
      </c>
      <c r="AU66" s="204">
        <v>29.675072612723618</v>
      </c>
      <c r="AV66" s="205">
        <v>29.657504715722311</v>
      </c>
      <c r="AW66" s="205">
        <v>29.665116500654648</v>
      </c>
      <c r="AX66" s="205">
        <v>29.649999836007773</v>
      </c>
      <c r="AY66" s="205">
        <v>29.662945542242497</v>
      </c>
      <c r="AZ66" s="204">
        <v>30.662522240547343</v>
      </c>
      <c r="BA66" s="205">
        <v>30.662943452772076</v>
      </c>
      <c r="BB66" s="205">
        <v>30.662164325605396</v>
      </c>
      <c r="BC66" s="205">
        <v>30.610853662368676</v>
      </c>
      <c r="BD66" s="205">
        <v>30.644782757498032</v>
      </c>
      <c r="BE66" s="204">
        <v>31.629267905595658</v>
      </c>
      <c r="BF66" s="205">
        <v>31.642319935175141</v>
      </c>
      <c r="BG66" s="205">
        <v>31.589950789081296</v>
      </c>
      <c r="BH66" s="205">
        <v>31.520907324882046</v>
      </c>
      <c r="BI66" s="206">
        <v>31.575798550694461</v>
      </c>
    </row>
    <row r="67" spans="1:61" x14ac:dyDescent="0.25">
      <c r="A67" s="207" t="s">
        <v>1699</v>
      </c>
      <c r="B67" s="204">
        <v>49.648526794391699</v>
      </c>
      <c r="C67" s="205">
        <v>47.909698938152658</v>
      </c>
      <c r="D67" s="205">
        <v>50.076729058579453</v>
      </c>
      <c r="E67" s="205">
        <v>50.425015780248309</v>
      </c>
      <c r="F67" s="205">
        <v>49.976135630872747</v>
      </c>
      <c r="G67" s="204">
        <v>31.03467213160177</v>
      </c>
      <c r="H67" s="205">
        <v>30.920608276859426</v>
      </c>
      <c r="I67" s="205">
        <v>34.051791317441008</v>
      </c>
      <c r="J67" s="205">
        <v>35.518087271701283</v>
      </c>
      <c r="K67" s="205">
        <v>35.238686073999922</v>
      </c>
      <c r="L67" s="204">
        <v>7.9666682620485547</v>
      </c>
      <c r="M67" s="205">
        <v>3.6951796920769215</v>
      </c>
      <c r="N67" s="205">
        <v>10.69118564931466</v>
      </c>
      <c r="O67" s="205">
        <v>10.72367399164211</v>
      </c>
      <c r="P67" s="205">
        <v>10.727492229899962</v>
      </c>
      <c r="Q67" s="204">
        <v>31.168650327380544</v>
      </c>
      <c r="R67" s="205">
        <v>30.918821097077128</v>
      </c>
      <c r="S67" s="205">
        <v>32.743637690506354</v>
      </c>
      <c r="T67" s="205">
        <v>32.763438321725658</v>
      </c>
      <c r="U67" s="205">
        <v>32.850825313223062</v>
      </c>
      <c r="V67" s="204">
        <v>28.743115942028979</v>
      </c>
      <c r="W67" s="205">
        <v>28.749747688234816</v>
      </c>
      <c r="X67" s="205">
        <v>29.817884025917646</v>
      </c>
      <c r="Y67" s="205">
        <v>29.986915758076055</v>
      </c>
      <c r="Z67" s="205">
        <v>29.397234900189996</v>
      </c>
      <c r="AA67" s="204">
        <v>25.955237479587229</v>
      </c>
      <c r="AB67" s="205">
        <v>25.829799299791283</v>
      </c>
      <c r="AC67" s="205">
        <v>27.324213041999123</v>
      </c>
      <c r="AD67" s="205">
        <v>27.456867553649182</v>
      </c>
      <c r="AE67" s="205">
        <v>29.850455005324577</v>
      </c>
      <c r="AF67" s="204">
        <v>0.01</v>
      </c>
      <c r="AG67" s="205">
        <v>0.01</v>
      </c>
      <c r="AH67" s="205">
        <v>5.0268371368939954E-3</v>
      </c>
      <c r="AI67" s="205">
        <v>0</v>
      </c>
      <c r="AJ67" s="205">
        <v>5.515224239090931</v>
      </c>
      <c r="AK67" s="204">
        <v>7.4178337412606609E-3</v>
      </c>
      <c r="AL67" s="205">
        <v>4.7746932544437421E-3</v>
      </c>
      <c r="AM67" s="205">
        <v>2.2401964358745937E-3</v>
      </c>
      <c r="AN67" s="205">
        <v>0</v>
      </c>
      <c r="AO67" s="205">
        <v>12.555552831917282</v>
      </c>
      <c r="AP67" s="204">
        <v>21.96971722968318</v>
      </c>
      <c r="AQ67" s="205">
        <v>21.684845339498477</v>
      </c>
      <c r="AR67" s="205">
        <v>22.272238110419469</v>
      </c>
      <c r="AS67" s="205">
        <v>20.113776322357559</v>
      </c>
      <c r="AT67" s="205">
        <v>28.14995832963594</v>
      </c>
      <c r="AU67" s="204">
        <v>29.672306997793932</v>
      </c>
      <c r="AV67" s="205">
        <v>28.887113811152755</v>
      </c>
      <c r="AW67" s="205">
        <v>30.360048277613227</v>
      </c>
      <c r="AX67" s="205">
        <v>30.782694617775118</v>
      </c>
      <c r="AY67" s="205">
        <v>30.903411072753556</v>
      </c>
      <c r="AZ67" s="204">
        <v>28.25</v>
      </c>
      <c r="BA67" s="205">
        <v>26.602004908206819</v>
      </c>
      <c r="BB67" s="205">
        <v>29.400953969525165</v>
      </c>
      <c r="BC67" s="205">
        <v>30.093695017723046</v>
      </c>
      <c r="BD67" s="205">
        <v>30.190787734975647</v>
      </c>
      <c r="BE67" s="204">
        <v>29.743004263846533</v>
      </c>
      <c r="BF67" s="205">
        <v>29.68436797284695</v>
      </c>
      <c r="BG67" s="205">
        <v>31.431686407386604</v>
      </c>
      <c r="BH67" s="205">
        <v>31.362827131620115</v>
      </c>
      <c r="BI67" s="206">
        <v>30.506375824021113</v>
      </c>
    </row>
    <row r="68" spans="1:61" x14ac:dyDescent="0.25">
      <c r="A68" s="207" t="s">
        <v>1700</v>
      </c>
      <c r="B68" s="204">
        <v>48.897972026451178</v>
      </c>
      <c r="C68" s="205">
        <v>48.010855000996209</v>
      </c>
      <c r="D68" s="205">
        <v>48.428897328857744</v>
      </c>
      <c r="E68" s="205">
        <v>48.006911914653934</v>
      </c>
      <c r="F68" s="205">
        <v>50.269977276483985</v>
      </c>
      <c r="G68" s="204">
        <v>38.938498491301083</v>
      </c>
      <c r="H68" s="205">
        <v>38.272045215601437</v>
      </c>
      <c r="I68" s="205">
        <v>38.943231472799404</v>
      </c>
      <c r="J68" s="205">
        <v>38.902030954208641</v>
      </c>
      <c r="K68" s="205">
        <v>40.091478435181543</v>
      </c>
      <c r="L68" s="204">
        <v>33.087105302284748</v>
      </c>
      <c r="M68" s="205">
        <v>32.665344225952829</v>
      </c>
      <c r="N68" s="205">
        <v>33.032735678992452</v>
      </c>
      <c r="O68" s="205">
        <v>32.719447701457952</v>
      </c>
      <c r="P68" s="205">
        <v>34.430791940145305</v>
      </c>
      <c r="Q68" s="204">
        <v>35.199098873042232</v>
      </c>
      <c r="R68" s="205">
        <v>34.825987362137369</v>
      </c>
      <c r="S68" s="205">
        <v>35.175802737570301</v>
      </c>
      <c r="T68" s="205">
        <v>34.546533718798734</v>
      </c>
      <c r="U68" s="205">
        <v>35.514607244425015</v>
      </c>
      <c r="V68" s="204">
        <v>32.565027097982394</v>
      </c>
      <c r="W68" s="205">
        <v>32.415146073589369</v>
      </c>
      <c r="X68" s="205">
        <v>32.464517468196824</v>
      </c>
      <c r="Y68" s="205">
        <v>32.200489144240819</v>
      </c>
      <c r="Z68" s="205">
        <v>32.838952056653589</v>
      </c>
      <c r="AA68" s="204">
        <v>31.795488973297811</v>
      </c>
      <c r="AB68" s="205">
        <v>31.586947636247853</v>
      </c>
      <c r="AC68" s="205">
        <v>31.391614285086121</v>
      </c>
      <c r="AD68" s="205">
        <v>30.482520798219813</v>
      </c>
      <c r="AE68" s="205">
        <v>33.003524586602637</v>
      </c>
      <c r="AF68" s="204">
        <v>26.96939580206358</v>
      </c>
      <c r="AG68" s="205">
        <v>26.677326151272478</v>
      </c>
      <c r="AH68" s="205">
        <v>24.355115649423691</v>
      </c>
      <c r="AI68" s="205">
        <v>0.01</v>
      </c>
      <c r="AJ68" s="205">
        <v>29.525321180839345</v>
      </c>
      <c r="AK68" s="204">
        <v>28.189214035626875</v>
      </c>
      <c r="AL68" s="205">
        <v>27.397550224248622</v>
      </c>
      <c r="AM68" s="205">
        <v>23.945082429514837</v>
      </c>
      <c r="AN68" s="205">
        <v>0.01</v>
      </c>
      <c r="AO68" s="205">
        <v>31.356391600408632</v>
      </c>
      <c r="AP68" s="204">
        <v>30.865959529393788</v>
      </c>
      <c r="AQ68" s="205">
        <v>30.195177328211248</v>
      </c>
      <c r="AR68" s="205">
        <v>28.666589557413502</v>
      </c>
      <c r="AS68" s="205">
        <v>20.436610684232967</v>
      </c>
      <c r="AT68" s="205">
        <v>32.461537230777026</v>
      </c>
      <c r="AU68" s="204">
        <v>32.708674643892437</v>
      </c>
      <c r="AV68" s="205">
        <v>32.407727067336275</v>
      </c>
      <c r="AW68" s="205">
        <v>32.292629943037873</v>
      </c>
      <c r="AX68" s="205">
        <v>31.823680309453334</v>
      </c>
      <c r="AY68" s="205">
        <v>32.953127314062399</v>
      </c>
      <c r="AZ68" s="204">
        <v>33.125151349932906</v>
      </c>
      <c r="BA68" s="205">
        <v>32.999981358527648</v>
      </c>
      <c r="BB68" s="205">
        <v>33.025533218723737</v>
      </c>
      <c r="BC68" s="205">
        <v>32.747170868640737</v>
      </c>
      <c r="BD68" s="205">
        <v>34.293740102305073</v>
      </c>
      <c r="BE68" s="204">
        <v>33.471739225194007</v>
      </c>
      <c r="BF68" s="205">
        <v>33.401020655281549</v>
      </c>
      <c r="BG68" s="205">
        <v>33.530694929961371</v>
      </c>
      <c r="BH68" s="205">
        <v>33.22940353010177</v>
      </c>
      <c r="BI68" s="206">
        <v>34.046597175747877</v>
      </c>
    </row>
    <row r="69" spans="1:61" x14ac:dyDescent="0.25">
      <c r="A69" s="207" t="s">
        <v>1701</v>
      </c>
      <c r="B69" s="204">
        <v>50.578100775457216</v>
      </c>
      <c r="C69" s="205">
        <v>49.704195835237854</v>
      </c>
      <c r="D69" s="205">
        <v>50.024535281560937</v>
      </c>
      <c r="E69" s="205">
        <v>49.539890375828861</v>
      </c>
      <c r="F69" s="205">
        <v>51.606284677883721</v>
      </c>
      <c r="G69" s="204">
        <v>38.431897594117046</v>
      </c>
      <c r="H69" s="205">
        <v>37.785759170510048</v>
      </c>
      <c r="I69" s="205">
        <v>38.660772497504361</v>
      </c>
      <c r="J69" s="205">
        <v>38.822408712038218</v>
      </c>
      <c r="K69" s="205">
        <v>40.578390606201367</v>
      </c>
      <c r="L69" s="204">
        <v>33.105729129643663</v>
      </c>
      <c r="M69" s="205">
        <v>32.575742601246688</v>
      </c>
      <c r="N69" s="205">
        <v>33.096311809401769</v>
      </c>
      <c r="O69" s="205">
        <v>32.85444971099826</v>
      </c>
      <c r="P69" s="205">
        <v>34.548274567440366</v>
      </c>
      <c r="Q69" s="204">
        <v>35.627048386432584</v>
      </c>
      <c r="R69" s="205">
        <v>35.320099501328571</v>
      </c>
      <c r="S69" s="205">
        <v>35.540022501503472</v>
      </c>
      <c r="T69" s="205">
        <v>34.976179409041272</v>
      </c>
      <c r="U69" s="205">
        <v>36.154629684018992</v>
      </c>
      <c r="V69" s="204">
        <v>32.603354549468264</v>
      </c>
      <c r="W69" s="205">
        <v>32.489809533026552</v>
      </c>
      <c r="X69" s="205">
        <v>32.543991054972601</v>
      </c>
      <c r="Y69" s="205">
        <v>32.225226913213369</v>
      </c>
      <c r="Z69" s="205">
        <v>33.093961368963903</v>
      </c>
      <c r="AA69" s="204">
        <v>31.392762047513894</v>
      </c>
      <c r="AB69" s="205">
        <v>31.163985099020966</v>
      </c>
      <c r="AC69" s="205">
        <v>30.798212466510172</v>
      </c>
      <c r="AD69" s="205">
        <v>29.842103021079403</v>
      </c>
      <c r="AE69" s="205">
        <v>32.88309939181886</v>
      </c>
      <c r="AF69" s="204">
        <v>30.908953671130188</v>
      </c>
      <c r="AG69" s="205">
        <v>30.644924069455847</v>
      </c>
      <c r="AH69" s="205">
        <v>28.107282707578189</v>
      </c>
      <c r="AI69" s="205">
        <v>4.6622952767768847E-3</v>
      </c>
      <c r="AJ69" s="205">
        <v>32.852579715886264</v>
      </c>
      <c r="AK69" s="204">
        <v>32.281326582410465</v>
      </c>
      <c r="AL69" s="205">
        <v>31.441402601079723</v>
      </c>
      <c r="AM69" s="205">
        <v>27.524069830480535</v>
      </c>
      <c r="AN69" s="205">
        <v>0</v>
      </c>
      <c r="AO69" s="205">
        <v>33.524421319270992</v>
      </c>
      <c r="AP69" s="204">
        <v>31.270489789569762</v>
      </c>
      <c r="AQ69" s="205">
        <v>30.601928270392563</v>
      </c>
      <c r="AR69" s="205">
        <v>28.781642726772777</v>
      </c>
      <c r="AS69" s="205">
        <v>19.942302325710173</v>
      </c>
      <c r="AT69" s="205">
        <v>31.810461244388261</v>
      </c>
      <c r="AU69" s="204">
        <v>31.916848834931329</v>
      </c>
      <c r="AV69" s="205">
        <v>31.607844914904714</v>
      </c>
      <c r="AW69" s="205">
        <v>31.438001602912703</v>
      </c>
      <c r="AX69" s="205">
        <v>31.077561800470662</v>
      </c>
      <c r="AY69" s="205">
        <v>32.373989284793595</v>
      </c>
      <c r="AZ69" s="204">
        <v>32.924044822367946</v>
      </c>
      <c r="BA69" s="205">
        <v>32.706393710752913</v>
      </c>
      <c r="BB69" s="205">
        <v>32.628246389911531</v>
      </c>
      <c r="BC69" s="205">
        <v>32.228400464441982</v>
      </c>
      <c r="BD69" s="205">
        <v>33.969932156418466</v>
      </c>
      <c r="BE69" s="204">
        <v>33.552570112117962</v>
      </c>
      <c r="BF69" s="205">
        <v>33.497170058250653</v>
      </c>
      <c r="BG69" s="205">
        <v>33.487306443329324</v>
      </c>
      <c r="BH69" s="205">
        <v>32.750810937762694</v>
      </c>
      <c r="BI69" s="206">
        <v>34.022736736593828</v>
      </c>
    </row>
    <row r="70" spans="1:61" x14ac:dyDescent="0.25">
      <c r="A70" s="207" t="s">
        <v>1702</v>
      </c>
      <c r="B70" s="204">
        <v>50.527866303291447</v>
      </c>
      <c r="C70" s="205">
        <v>49.774457400114848</v>
      </c>
      <c r="D70" s="205">
        <v>50.091079564293402</v>
      </c>
      <c r="E70" s="205">
        <v>49.746988234408704</v>
      </c>
      <c r="F70" s="205">
        <v>51.475844339374163</v>
      </c>
      <c r="G70" s="204">
        <v>38.247459927349702</v>
      </c>
      <c r="H70" s="205">
        <v>37.622305540234613</v>
      </c>
      <c r="I70" s="205">
        <v>38.543131685023582</v>
      </c>
      <c r="J70" s="205">
        <v>38.733025297870022</v>
      </c>
      <c r="K70" s="205">
        <v>40.414522317774335</v>
      </c>
      <c r="L70" s="204">
        <v>32.865029856769631</v>
      </c>
      <c r="M70" s="205">
        <v>32.314185937587062</v>
      </c>
      <c r="N70" s="205">
        <v>32.927931312623087</v>
      </c>
      <c r="O70" s="205">
        <v>32.729350123250441</v>
      </c>
      <c r="P70" s="205">
        <v>34.296519935883289</v>
      </c>
      <c r="Q70" s="204">
        <v>35.406936486801833</v>
      </c>
      <c r="R70" s="205">
        <v>35.092466057583813</v>
      </c>
      <c r="S70" s="205">
        <v>35.376032685367122</v>
      </c>
      <c r="T70" s="205">
        <v>34.913343246675801</v>
      </c>
      <c r="U70" s="205">
        <v>35.928183279368469</v>
      </c>
      <c r="V70" s="204">
        <v>32.400879210261969</v>
      </c>
      <c r="W70" s="205">
        <v>32.270655161433325</v>
      </c>
      <c r="X70" s="205">
        <v>32.384826382915982</v>
      </c>
      <c r="Y70" s="205">
        <v>32.132469931209073</v>
      </c>
      <c r="Z70" s="205">
        <v>32.895147886594124</v>
      </c>
      <c r="AA70" s="204">
        <v>29.661798744190744</v>
      </c>
      <c r="AB70" s="205">
        <v>29.51847703873349</v>
      </c>
      <c r="AC70" s="205">
        <v>29.798753904414834</v>
      </c>
      <c r="AD70" s="205">
        <v>29.626875159118672</v>
      </c>
      <c r="AE70" s="205">
        <v>32.620522624356155</v>
      </c>
      <c r="AF70" s="204">
        <v>-3.7946001256196196E-2</v>
      </c>
      <c r="AG70" s="205">
        <v>-4.0715423101349152E-2</v>
      </c>
      <c r="AH70" s="205">
        <v>-3.5681818371327244E-2</v>
      </c>
      <c r="AI70" s="205">
        <v>0</v>
      </c>
      <c r="AJ70" s="205">
        <v>6.0051099897500606</v>
      </c>
      <c r="AK70" s="204">
        <v>0.01</v>
      </c>
      <c r="AL70" s="205">
        <v>0.01</v>
      </c>
      <c r="AM70" s="205">
        <v>1.0000000000000002E-2</v>
      </c>
      <c r="AN70" s="205">
        <v>0</v>
      </c>
      <c r="AO70" s="205">
        <v>13.433563391393182</v>
      </c>
      <c r="AP70" s="204">
        <v>23.154956892023353</v>
      </c>
      <c r="AQ70" s="205">
        <v>22.744214518697213</v>
      </c>
      <c r="AR70" s="205">
        <v>22.826502586337437</v>
      </c>
      <c r="AS70" s="205">
        <v>19.871926283554849</v>
      </c>
      <c r="AT70" s="205">
        <v>29.521204003687128</v>
      </c>
      <c r="AU70" s="204">
        <v>31.5261883501651</v>
      </c>
      <c r="AV70" s="205">
        <v>31.184181708456151</v>
      </c>
      <c r="AW70" s="205">
        <v>31.115376275072393</v>
      </c>
      <c r="AX70" s="205">
        <v>30.93714627696647</v>
      </c>
      <c r="AY70" s="205">
        <v>32.033649764437321</v>
      </c>
      <c r="AZ70" s="204">
        <v>32.605921811712335</v>
      </c>
      <c r="BA70" s="205">
        <v>32.377629433242099</v>
      </c>
      <c r="BB70" s="205">
        <v>32.319053849586659</v>
      </c>
      <c r="BC70" s="205">
        <v>32.115338491385977</v>
      </c>
      <c r="BD70" s="205">
        <v>33.483296955858229</v>
      </c>
      <c r="BE70" s="204">
        <v>33.247574317455445</v>
      </c>
      <c r="BF70" s="205">
        <v>33.208497836622996</v>
      </c>
      <c r="BG70" s="205">
        <v>33.294114119335276</v>
      </c>
      <c r="BH70" s="205">
        <v>32.72307581902956</v>
      </c>
      <c r="BI70" s="206">
        <v>33.715343176475599</v>
      </c>
    </row>
    <row r="71" spans="1:61" x14ac:dyDescent="0.25">
      <c r="A71" s="207" t="s">
        <v>1703</v>
      </c>
      <c r="B71" s="204">
        <v>49.554077885536799</v>
      </c>
      <c r="C71" s="205">
        <v>48.992414325562855</v>
      </c>
      <c r="D71" s="205">
        <v>49.468840394592661</v>
      </c>
      <c r="E71" s="205">
        <v>49.350869908442185</v>
      </c>
      <c r="F71" s="205">
        <v>50.114122955837182</v>
      </c>
      <c r="G71" s="204">
        <v>37.098794356995022</v>
      </c>
      <c r="H71" s="205">
        <v>36.761701048839896</v>
      </c>
      <c r="I71" s="205">
        <v>37.290250200332956</v>
      </c>
      <c r="J71" s="205">
        <v>37.57380171053606</v>
      </c>
      <c r="K71" s="205">
        <v>38.909101358824813</v>
      </c>
      <c r="L71" s="204">
        <v>31.718706551213884</v>
      </c>
      <c r="M71" s="205">
        <v>31.358096407062082</v>
      </c>
      <c r="N71" s="205">
        <v>31.755690313248088</v>
      </c>
      <c r="O71" s="205">
        <v>31.744968262346614</v>
      </c>
      <c r="P71" s="205">
        <v>33.014545105698502</v>
      </c>
      <c r="Q71" s="204">
        <v>34.122796173010663</v>
      </c>
      <c r="R71" s="205">
        <v>34.00171227022895</v>
      </c>
      <c r="S71" s="205">
        <v>34.219549399321728</v>
      </c>
      <c r="T71" s="205">
        <v>34.110378046437916</v>
      </c>
      <c r="U71" s="205">
        <v>34.578541695022103</v>
      </c>
      <c r="V71" s="204">
        <v>31.435096494893017</v>
      </c>
      <c r="W71" s="205">
        <v>31.417690295269072</v>
      </c>
      <c r="X71" s="205">
        <v>31.428071552027784</v>
      </c>
      <c r="Y71" s="205">
        <v>31.402807277530133</v>
      </c>
      <c r="Z71" s="205">
        <v>31.67077995410467</v>
      </c>
      <c r="AA71" s="204">
        <v>28.557037883072297</v>
      </c>
      <c r="AB71" s="205">
        <v>28.414084594677888</v>
      </c>
      <c r="AC71" s="205">
        <v>28.681354551338476</v>
      </c>
      <c r="AD71" s="205">
        <v>28.514285154349139</v>
      </c>
      <c r="AE71" s="205">
        <v>31.393078208778412</v>
      </c>
      <c r="AF71" s="204">
        <v>0.01</v>
      </c>
      <c r="AG71" s="205">
        <v>0.01</v>
      </c>
      <c r="AH71" s="205">
        <v>7.3128342134513389E-3</v>
      </c>
      <c r="AI71" s="205">
        <v>0</v>
      </c>
      <c r="AJ71" s="205">
        <v>5.7723715632409816</v>
      </c>
      <c r="AK71" s="204">
        <v>0.01</v>
      </c>
      <c r="AL71" s="205">
        <v>0.01</v>
      </c>
      <c r="AM71" s="205">
        <v>1.0000000000000002E-2</v>
      </c>
      <c r="AN71" s="205">
        <v>0</v>
      </c>
      <c r="AO71" s="205">
        <v>12.493483645445915</v>
      </c>
      <c r="AP71" s="204">
        <v>22.454067608370277</v>
      </c>
      <c r="AQ71" s="205">
        <v>22.159752752975859</v>
      </c>
      <c r="AR71" s="205">
        <v>22.251227486111883</v>
      </c>
      <c r="AS71" s="205">
        <v>19.464808039320072</v>
      </c>
      <c r="AT71" s="205">
        <v>28.388445945334126</v>
      </c>
      <c r="AU71" s="204">
        <v>30.357454239078276</v>
      </c>
      <c r="AV71" s="205">
        <v>30.359643545980564</v>
      </c>
      <c r="AW71" s="205">
        <v>30.327655967624143</v>
      </c>
      <c r="AX71" s="205">
        <v>30.169564043064359</v>
      </c>
      <c r="AY71" s="205">
        <v>30.770906897633914</v>
      </c>
      <c r="AZ71" s="204">
        <v>31.463516691797611</v>
      </c>
      <c r="BA71" s="205">
        <v>31.396392153725724</v>
      </c>
      <c r="BB71" s="205">
        <v>31.440237293375045</v>
      </c>
      <c r="BC71" s="205">
        <v>31.324984061477661</v>
      </c>
      <c r="BD71" s="205">
        <v>32.161460808945421</v>
      </c>
      <c r="BE71" s="204">
        <v>32.430407691013741</v>
      </c>
      <c r="BF71" s="205">
        <v>32.38859094592322</v>
      </c>
      <c r="BG71" s="205">
        <v>32.474193664434736</v>
      </c>
      <c r="BH71" s="205">
        <v>32.145044086700921</v>
      </c>
      <c r="BI71" s="206">
        <v>32.531057126512337</v>
      </c>
    </row>
    <row r="72" spans="1:61" x14ac:dyDescent="0.25">
      <c r="A72" s="207" t="s">
        <v>1704</v>
      </c>
      <c r="B72" s="204">
        <v>49.415725117066181</v>
      </c>
      <c r="C72" s="205">
        <v>48.479379988397035</v>
      </c>
      <c r="D72" s="205">
        <v>49.453927509070638</v>
      </c>
      <c r="E72" s="205">
        <v>49.545461159548815</v>
      </c>
      <c r="F72" s="205">
        <v>49.875601482931941</v>
      </c>
      <c r="G72" s="204">
        <v>35.327949236229827</v>
      </c>
      <c r="H72" s="205">
        <v>34.833745155418463</v>
      </c>
      <c r="I72" s="205">
        <v>35.51635250874422</v>
      </c>
      <c r="J72" s="205">
        <v>36.494776114756597</v>
      </c>
      <c r="K72" s="205">
        <v>36.881283035041193</v>
      </c>
      <c r="L72" s="204">
        <v>11.715407933956854</v>
      </c>
      <c r="M72" s="205">
        <v>6.0768643231821828</v>
      </c>
      <c r="N72" s="205">
        <v>11.760087783363929</v>
      </c>
      <c r="O72" s="205">
        <v>11.771230860815107</v>
      </c>
      <c r="P72" s="205">
        <v>12.054353696257783</v>
      </c>
      <c r="Q72" s="204">
        <v>32.604201726812256</v>
      </c>
      <c r="R72" s="205">
        <v>32.466589640738178</v>
      </c>
      <c r="S72" s="205">
        <v>33.313960279628297</v>
      </c>
      <c r="T72" s="205">
        <v>33.336061720181469</v>
      </c>
      <c r="U72" s="205">
        <v>33.425641883421562</v>
      </c>
      <c r="V72" s="204">
        <v>30.112450567294559</v>
      </c>
      <c r="W72" s="205">
        <v>30.113681560199549</v>
      </c>
      <c r="X72" s="205">
        <v>30.518971395571725</v>
      </c>
      <c r="Y72" s="205">
        <v>30.615223549612022</v>
      </c>
      <c r="Z72" s="205">
        <v>30.584519120586275</v>
      </c>
      <c r="AA72" s="204">
        <v>27.19485362949894</v>
      </c>
      <c r="AB72" s="205">
        <v>27.059368351559115</v>
      </c>
      <c r="AC72" s="205">
        <v>27.80161239507548</v>
      </c>
      <c r="AD72" s="205">
        <v>27.863913839859755</v>
      </c>
      <c r="AE72" s="205">
        <v>30.373031772787293</v>
      </c>
      <c r="AF72" s="204" t="s">
        <v>1742</v>
      </c>
      <c r="AG72" s="205" t="s">
        <v>1742</v>
      </c>
      <c r="AH72" s="205" t="s">
        <v>1742</v>
      </c>
      <c r="AI72" s="205" t="s">
        <v>1742</v>
      </c>
      <c r="AJ72" s="205">
        <v>5.5775780524343137</v>
      </c>
      <c r="AK72" s="204" t="s">
        <v>1742</v>
      </c>
      <c r="AL72" s="205" t="s">
        <v>1742</v>
      </c>
      <c r="AM72" s="205" t="s">
        <v>1742</v>
      </c>
      <c r="AN72" s="205" t="s">
        <v>1742</v>
      </c>
      <c r="AO72" s="205">
        <v>12.334836917992735</v>
      </c>
      <c r="AP72" s="204">
        <v>22.041956675084968</v>
      </c>
      <c r="AQ72" s="205">
        <v>21.773279082336519</v>
      </c>
      <c r="AR72" s="205">
        <v>22.086924011891568</v>
      </c>
      <c r="AS72" s="205">
        <v>19.75271676712125</v>
      </c>
      <c r="AT72" s="205">
        <v>27.846596947433046</v>
      </c>
      <c r="AU72" s="204">
        <v>29.664995130759682</v>
      </c>
      <c r="AV72" s="205">
        <v>29.229610551087497</v>
      </c>
      <c r="AW72" s="205">
        <v>30.018354003849307</v>
      </c>
      <c r="AX72" s="205">
        <v>30.180181637790373</v>
      </c>
      <c r="AY72" s="205">
        <v>30.321535827570361</v>
      </c>
      <c r="AZ72" s="204">
        <v>28.85</v>
      </c>
      <c r="BA72" s="205">
        <v>27.071273076857146</v>
      </c>
      <c r="BB72" s="205">
        <v>29.874399750576394</v>
      </c>
      <c r="BC72" s="205">
        <v>30.451482982809981</v>
      </c>
      <c r="BD72" s="205">
        <v>30.550787734975646</v>
      </c>
      <c r="BE72" s="204">
        <v>31.093418376227778</v>
      </c>
      <c r="BF72" s="205">
        <v>31.063959881969826</v>
      </c>
      <c r="BG72" s="205">
        <v>31.981606862287144</v>
      </c>
      <c r="BH72" s="205">
        <v>31.813573407747338</v>
      </c>
      <c r="BI72" s="206">
        <v>31.451699548195009</v>
      </c>
    </row>
    <row r="73" spans="1:61" x14ac:dyDescent="0.25">
      <c r="A73" s="207" t="s">
        <v>1705</v>
      </c>
      <c r="B73" s="204">
        <v>48.319016114014637</v>
      </c>
      <c r="C73" s="205">
        <v>46.205615865593089</v>
      </c>
      <c r="D73" s="205">
        <v>49.041184685851057</v>
      </c>
      <c r="E73" s="205">
        <v>49.647388599539369</v>
      </c>
      <c r="F73" s="205">
        <v>48.7271847906839</v>
      </c>
      <c r="G73" s="204">
        <v>29.411932963339588</v>
      </c>
      <c r="H73" s="205">
        <v>29.165070349016887</v>
      </c>
      <c r="I73" s="205">
        <v>32.374867098588055</v>
      </c>
      <c r="J73" s="205">
        <v>33.94682309932994</v>
      </c>
      <c r="K73" s="205">
        <v>33.438108688014786</v>
      </c>
      <c r="L73" s="204">
        <v>7.4751392867510136</v>
      </c>
      <c r="M73" s="205">
        <v>3.4631173785423726</v>
      </c>
      <c r="N73" s="205">
        <v>10.016583791602955</v>
      </c>
      <c r="O73" s="205">
        <v>10.114114778073564</v>
      </c>
      <c r="P73" s="205">
        <v>10.04805951007156</v>
      </c>
      <c r="Q73" s="204">
        <v>30.298280558949088</v>
      </c>
      <c r="R73" s="205">
        <v>29.905882298984459</v>
      </c>
      <c r="S73" s="205">
        <v>32.587209415644139</v>
      </c>
      <c r="T73" s="205">
        <v>33.391203163767855</v>
      </c>
      <c r="U73" s="205">
        <v>32.314868791951113</v>
      </c>
      <c r="V73" s="204">
        <v>27.554506843388772</v>
      </c>
      <c r="W73" s="205">
        <v>27.455551327118677</v>
      </c>
      <c r="X73" s="205">
        <v>29.193089966333275</v>
      </c>
      <c r="Y73" s="205">
        <v>29.500005472456113</v>
      </c>
      <c r="Z73" s="205">
        <v>28.385196397463417</v>
      </c>
      <c r="AA73" s="204">
        <v>24.967865552911444</v>
      </c>
      <c r="AB73" s="205">
        <v>24.752814885788862</v>
      </c>
      <c r="AC73" s="205">
        <v>26.966813688922766</v>
      </c>
      <c r="AD73" s="205">
        <v>27.532462931392871</v>
      </c>
      <c r="AE73" s="205">
        <v>29.968210560663387</v>
      </c>
      <c r="AF73" s="204">
        <v>0</v>
      </c>
      <c r="AG73" s="205">
        <v>0</v>
      </c>
      <c r="AH73" s="205">
        <v>7.6705431883202372E-3</v>
      </c>
      <c r="AI73" s="205">
        <v>0.01</v>
      </c>
      <c r="AJ73" s="205">
        <v>5.5896531077705323</v>
      </c>
      <c r="AK73" s="204">
        <v>1.7417833741260661E-2</v>
      </c>
      <c r="AL73" s="205">
        <v>1.4774693254443744E-2</v>
      </c>
      <c r="AM73" s="205">
        <v>1.0000000000000002E-2</v>
      </c>
      <c r="AN73" s="205">
        <v>5.1029002951068447</v>
      </c>
      <c r="AO73" s="205">
        <v>13.55762595387932</v>
      </c>
      <c r="AP73" s="204">
        <v>22.783265372949835</v>
      </c>
      <c r="AQ73" s="205">
        <v>22.270354539878994</v>
      </c>
      <c r="AR73" s="205">
        <v>23.140106729259486</v>
      </c>
      <c r="AS73" s="205">
        <v>21.383079360835129</v>
      </c>
      <c r="AT73" s="205">
        <v>29.263291687115505</v>
      </c>
      <c r="AU73" s="204">
        <v>29.277412403360483</v>
      </c>
      <c r="AV73" s="205">
        <v>28.499672537816753</v>
      </c>
      <c r="AW73" s="205">
        <v>30.034473276103778</v>
      </c>
      <c r="AX73" s="205">
        <v>31.271479636265241</v>
      </c>
      <c r="AY73" s="205">
        <v>31.357049694198171</v>
      </c>
      <c r="AZ73" s="204">
        <v>27.460000000000008</v>
      </c>
      <c r="BA73" s="205">
        <v>26.257553781719068</v>
      </c>
      <c r="BB73" s="205">
        <v>29.000083608429183</v>
      </c>
      <c r="BC73" s="205">
        <v>30.012844105850252</v>
      </c>
      <c r="BD73" s="205">
        <v>29.715567280631628</v>
      </c>
      <c r="BE73" s="204">
        <v>28.686128017786753</v>
      </c>
      <c r="BF73" s="205">
        <v>28.590357056584164</v>
      </c>
      <c r="BG73" s="205">
        <v>31.024432299733114</v>
      </c>
      <c r="BH73" s="205">
        <v>31.196144267103247</v>
      </c>
      <c r="BI73" s="206">
        <v>29.490722392256355</v>
      </c>
    </row>
    <row r="74" spans="1:61" x14ac:dyDescent="0.25">
      <c r="A74" s="207" t="s">
        <v>1706</v>
      </c>
      <c r="B74" s="204">
        <v>50.20082566824567</v>
      </c>
      <c r="C74" s="205">
        <v>48.007372176904227</v>
      </c>
      <c r="D74" s="205">
        <v>50.955657483398113</v>
      </c>
      <c r="E74" s="205">
        <v>51.583868604750904</v>
      </c>
      <c r="F74" s="205">
        <v>50.6268430115652</v>
      </c>
      <c r="G74" s="204">
        <v>30.558994436239804</v>
      </c>
      <c r="H74" s="205">
        <v>30.302697217535574</v>
      </c>
      <c r="I74" s="205">
        <v>33.631484630031615</v>
      </c>
      <c r="J74" s="205">
        <v>35.268559036507298</v>
      </c>
      <c r="K74" s="205">
        <v>34.745852551828612</v>
      </c>
      <c r="L74" s="204">
        <v>7.7669791066333413</v>
      </c>
      <c r="M74" s="205">
        <v>3.5989632031470018</v>
      </c>
      <c r="N74" s="205">
        <v>10.404195826241455</v>
      </c>
      <c r="O74" s="205">
        <v>10.506553963414508</v>
      </c>
      <c r="P74" s="205">
        <v>10.435476763279492</v>
      </c>
      <c r="Q74" s="204">
        <v>31.478650327380542</v>
      </c>
      <c r="R74" s="205">
        <v>31.068821097077127</v>
      </c>
      <c r="S74" s="205">
        <v>33.858458748369827</v>
      </c>
      <c r="T74" s="205">
        <v>34.694168364005741</v>
      </c>
      <c r="U74" s="205">
        <v>33.574868791951111</v>
      </c>
      <c r="V74" s="204">
        <v>28.631543592342044</v>
      </c>
      <c r="W74" s="205">
        <v>28.525651009309499</v>
      </c>
      <c r="X74" s="205">
        <v>30.33095581549652</v>
      </c>
      <c r="Y74" s="205">
        <v>30.649943778548238</v>
      </c>
      <c r="Z74" s="205">
        <v>29.490018081772643</v>
      </c>
      <c r="AA74" s="204">
        <v>25.942669375925579</v>
      </c>
      <c r="AB74" s="205">
        <v>25.715023186928267</v>
      </c>
      <c r="AC74" s="205">
        <v>28.01907260649439</v>
      </c>
      <c r="AD74" s="205">
        <v>28.604714943941893</v>
      </c>
      <c r="AE74" s="205">
        <v>31.135654976241128</v>
      </c>
      <c r="AF74" s="204">
        <v>0</v>
      </c>
      <c r="AG74" s="205">
        <v>0</v>
      </c>
      <c r="AH74" s="205">
        <v>7.6705431883202372E-3</v>
      </c>
      <c r="AI74" s="205">
        <v>0.01</v>
      </c>
      <c r="AJ74" s="205">
        <v>5.8064270109980152</v>
      </c>
      <c r="AK74" s="204">
        <v>1.7417833741260661E-2</v>
      </c>
      <c r="AL74" s="205">
        <v>1.4774693254443744E-2</v>
      </c>
      <c r="AM74" s="205">
        <v>1.0000000000000002E-2</v>
      </c>
      <c r="AN74" s="205">
        <v>5.2998044862447271</v>
      </c>
      <c r="AO74" s="205">
        <v>14.086021200751832</v>
      </c>
      <c r="AP74" s="204">
        <v>23.669967650257124</v>
      </c>
      <c r="AQ74" s="205">
        <v>23.141108619993904</v>
      </c>
      <c r="AR74" s="205">
        <v>24.041692134186675</v>
      </c>
      <c r="AS74" s="205">
        <v>22.214898254629627</v>
      </c>
      <c r="AT74" s="205">
        <v>30.401923854246089</v>
      </c>
      <c r="AU74" s="204">
        <v>30.417311838642174</v>
      </c>
      <c r="AV74" s="205">
        <v>29.609610551087496</v>
      </c>
      <c r="AW74" s="205">
        <v>31.201745024395208</v>
      </c>
      <c r="AX74" s="205">
        <v>32.491488262256368</v>
      </c>
      <c r="AY74" s="205">
        <v>32.579557203809351</v>
      </c>
      <c r="AZ74" s="204">
        <v>28.529999999999998</v>
      </c>
      <c r="BA74" s="205">
        <v>27.280907161182309</v>
      </c>
      <c r="BB74" s="205">
        <v>30.127848183458187</v>
      </c>
      <c r="BC74" s="205">
        <v>31.180277641028862</v>
      </c>
      <c r="BD74" s="205">
        <v>30.873404052361803</v>
      </c>
      <c r="BE74" s="204">
        <v>29.806355691101508</v>
      </c>
      <c r="BF74" s="205">
        <v>29.707921782072262</v>
      </c>
      <c r="BG74" s="205">
        <v>32.234273209534194</v>
      </c>
      <c r="BH74" s="205">
        <v>32.414543717297533</v>
      </c>
      <c r="BI74" s="206">
        <v>30.641449196477168</v>
      </c>
    </row>
    <row r="75" spans="1:61" x14ac:dyDescent="0.25">
      <c r="A75" s="207" t="s">
        <v>1707</v>
      </c>
      <c r="B75" s="204">
        <v>49.369920891130164</v>
      </c>
      <c r="C75" s="205">
        <v>47.208740301559956</v>
      </c>
      <c r="D75" s="205">
        <v>50.110516987125841</v>
      </c>
      <c r="E75" s="205">
        <v>50.725162653897883</v>
      </c>
      <c r="F75" s="205">
        <v>49.785571975056811</v>
      </c>
      <c r="G75" s="204">
        <v>30.04907778181083</v>
      </c>
      <c r="H75" s="205">
        <v>29.797365789749961</v>
      </c>
      <c r="I75" s="205">
        <v>33.075509247126796</v>
      </c>
      <c r="J75" s="205">
        <v>34.685074745318957</v>
      </c>
      <c r="K75" s="205">
        <v>34.164238027507146</v>
      </c>
      <c r="L75" s="204">
        <v>7.6340338570245176</v>
      </c>
      <c r="M75" s="205">
        <v>3.5370362215491933</v>
      </c>
      <c r="N75" s="205">
        <v>10.229486806158828</v>
      </c>
      <c r="O75" s="205">
        <v>10.334420600261749</v>
      </c>
      <c r="P75" s="205">
        <v>10.263403261905228</v>
      </c>
      <c r="Q75" s="204">
        <v>30.953462189949349</v>
      </c>
      <c r="R75" s="205">
        <v>30.553650842645503</v>
      </c>
      <c r="S75" s="205">
        <v>33.295434740008908</v>
      </c>
      <c r="T75" s="205">
        <v>34.118968005810054</v>
      </c>
      <c r="U75" s="205">
        <v>33.014868791951109</v>
      </c>
      <c r="V75" s="204">
        <v>28.154192571982257</v>
      </c>
      <c r="W75" s="205">
        <v>28.050599591655789</v>
      </c>
      <c r="X75" s="205">
        <v>29.825670852480773</v>
      </c>
      <c r="Y75" s="205">
        <v>30.137499558637394</v>
      </c>
      <c r="Z75" s="205">
        <v>28.999932430231699</v>
      </c>
      <c r="AA75" s="204">
        <v>25.510433656573088</v>
      </c>
      <c r="AB75" s="205">
        <v>25.287638278076638</v>
      </c>
      <c r="AC75" s="205">
        <v>27.554213041999123</v>
      </c>
      <c r="AD75" s="205">
        <v>28.129872926623339</v>
      </c>
      <c r="AE75" s="205">
        <v>30.615654976241125</v>
      </c>
      <c r="AF75" s="204">
        <v>0</v>
      </c>
      <c r="AG75" s="205">
        <v>0</v>
      </c>
      <c r="AH75" s="205">
        <v>7.6705431883202372E-3</v>
      </c>
      <c r="AI75" s="205">
        <v>0.01</v>
      </c>
      <c r="AJ75" s="205">
        <v>5.7100853360461397</v>
      </c>
      <c r="AK75" s="204">
        <v>1.7417833741260661E-2</v>
      </c>
      <c r="AL75" s="205">
        <v>1.2192980791824595E-2</v>
      </c>
      <c r="AM75" s="205">
        <v>1.0000000000000002E-2</v>
      </c>
      <c r="AN75" s="205">
        <v>5.2119958604670229</v>
      </c>
      <c r="AO75" s="205">
        <v>13.847896075779554</v>
      </c>
      <c r="AP75" s="204">
        <v>23.275851837904728</v>
      </c>
      <c r="AQ75" s="205">
        <v>22.754997166536278</v>
      </c>
      <c r="AR75" s="205">
        <v>23.641542437453669</v>
      </c>
      <c r="AS75" s="205">
        <v>21.845792655094151</v>
      </c>
      <c r="AT75" s="205">
        <v>29.899473895807795</v>
      </c>
      <c r="AU75" s="204">
        <v>29.912306997793934</v>
      </c>
      <c r="AV75" s="205">
        <v>29.117113811152759</v>
      </c>
      <c r="AW75" s="205">
        <v>30.679361390646701</v>
      </c>
      <c r="AX75" s="205">
        <v>31.94901857621949</v>
      </c>
      <c r="AY75" s="205">
        <v>32.034583627553175</v>
      </c>
      <c r="AZ75" s="204">
        <v>28.06</v>
      </c>
      <c r="BA75" s="205">
        <v>26.821638992531984</v>
      </c>
      <c r="BB75" s="205">
        <v>29.630083608429182</v>
      </c>
      <c r="BC75" s="205">
        <v>30.665460347276291</v>
      </c>
      <c r="BD75" s="205">
        <v>30.360787734975641</v>
      </c>
      <c r="BE75" s="204">
        <v>29.306444346929375</v>
      </c>
      <c r="BF75" s="205">
        <v>29.210669225006505</v>
      </c>
      <c r="BG75" s="205">
        <v>31.694352754633655</v>
      </c>
      <c r="BH75" s="205">
        <v>31.874142515699106</v>
      </c>
      <c r="BI75" s="206">
        <v>30.131052099847217</v>
      </c>
    </row>
    <row r="76" spans="1:61" x14ac:dyDescent="0.25">
      <c r="A76" s="207" t="s">
        <v>1708</v>
      </c>
      <c r="B76" s="204">
        <v>52.766961784435125</v>
      </c>
      <c r="C76" s="205">
        <v>51.840303977239422</v>
      </c>
      <c r="D76" s="205">
        <v>51.426953732620518</v>
      </c>
      <c r="E76" s="205">
        <v>49.935329463261141</v>
      </c>
      <c r="F76" s="205">
        <v>53.809344042388176</v>
      </c>
      <c r="G76" s="204">
        <v>39.582245453814977</v>
      </c>
      <c r="H76" s="205">
        <v>38.894305433768416</v>
      </c>
      <c r="I76" s="205">
        <v>39.273180787425908</v>
      </c>
      <c r="J76" s="205">
        <v>38.358113082637544</v>
      </c>
      <c r="K76" s="205">
        <v>41.824360216614075</v>
      </c>
      <c r="L76" s="204">
        <v>34.457668934657775</v>
      </c>
      <c r="M76" s="205">
        <v>33.619007390093621</v>
      </c>
      <c r="N76" s="205">
        <v>33.911541782790025</v>
      </c>
      <c r="O76" s="205">
        <v>33.107217868104648</v>
      </c>
      <c r="P76" s="205">
        <v>35.830710918748551</v>
      </c>
      <c r="Q76" s="204">
        <v>36.837057953905912</v>
      </c>
      <c r="R76" s="205">
        <v>36.306751516033927</v>
      </c>
      <c r="S76" s="205">
        <v>36.557440504658338</v>
      </c>
      <c r="T76" s="205">
        <v>34.774616645993824</v>
      </c>
      <c r="U76" s="205">
        <v>37.568695870971432</v>
      </c>
      <c r="V76" s="204">
        <v>33.756275812717234</v>
      </c>
      <c r="W76" s="205">
        <v>33.10098858009853</v>
      </c>
      <c r="X76" s="205">
        <v>33.043177221307516</v>
      </c>
      <c r="Y76" s="205">
        <v>32.03561819602664</v>
      </c>
      <c r="Z76" s="205">
        <v>34.299705963925291</v>
      </c>
      <c r="AA76" s="204">
        <v>32.707023723760685</v>
      </c>
      <c r="AB76" s="205">
        <v>32.502978486912347</v>
      </c>
      <c r="AC76" s="205">
        <v>31.494409718820418</v>
      </c>
      <c r="AD76" s="205">
        <v>29.946492295433821</v>
      </c>
      <c r="AE76" s="205">
        <v>34.333789290372579</v>
      </c>
      <c r="AF76" s="204">
        <v>31.601879119129279</v>
      </c>
      <c r="AG76" s="205">
        <v>31.339873201257767</v>
      </c>
      <c r="AH76" s="205">
        <v>27.844248047355435</v>
      </c>
      <c r="AI76" s="205">
        <v>2.3267932247700777E-3</v>
      </c>
      <c r="AJ76" s="205">
        <v>33.740969936711913</v>
      </c>
      <c r="AK76" s="204">
        <v>33.342223592650726</v>
      </c>
      <c r="AL76" s="205">
        <v>32.183862812090887</v>
      </c>
      <c r="AM76" s="205">
        <v>27.896012773404436</v>
      </c>
      <c r="AN76" s="205">
        <v>0</v>
      </c>
      <c r="AO76" s="205">
        <v>34.726336558072568</v>
      </c>
      <c r="AP76" s="204">
        <v>32.539796869265288</v>
      </c>
      <c r="AQ76" s="205">
        <v>32.01675159773847</v>
      </c>
      <c r="AR76" s="205">
        <v>29.808599281085858</v>
      </c>
      <c r="AS76" s="205">
        <v>19.72828286344215</v>
      </c>
      <c r="AT76" s="205">
        <v>33.973139167425757</v>
      </c>
      <c r="AU76" s="204">
        <v>33.625183029490842</v>
      </c>
      <c r="AV76" s="205">
        <v>33.320898822737362</v>
      </c>
      <c r="AW76" s="205">
        <v>33.084083631019091</v>
      </c>
      <c r="AX76" s="205">
        <v>30.85983758209861</v>
      </c>
      <c r="AY76" s="205">
        <v>35.014623716174057</v>
      </c>
      <c r="AZ76" s="204">
        <v>34.569227906635248</v>
      </c>
      <c r="BA76" s="205">
        <v>34.364636212738482</v>
      </c>
      <c r="BB76" s="205">
        <v>33.95921610373356</v>
      </c>
      <c r="BC76" s="205">
        <v>32.035944535416412</v>
      </c>
      <c r="BD76" s="205">
        <v>36.090343096689608</v>
      </c>
      <c r="BE76" s="204">
        <v>34.838830623633271</v>
      </c>
      <c r="BF76" s="205">
        <v>34.855202684727942</v>
      </c>
      <c r="BG76" s="205">
        <v>35.017828534160401</v>
      </c>
      <c r="BH76" s="205">
        <v>32.452203346833201</v>
      </c>
      <c r="BI76" s="206">
        <v>35.341889758392895</v>
      </c>
    </row>
    <row r="77" spans="1:61" x14ac:dyDescent="0.25">
      <c r="A77" s="207" t="s">
        <v>1709</v>
      </c>
      <c r="B77" s="204">
        <v>51.459361596857399</v>
      </c>
      <c r="C77" s="205">
        <v>50.478582635983258</v>
      </c>
      <c r="D77" s="205">
        <v>51.280707770595647</v>
      </c>
      <c r="E77" s="205">
        <v>50.865837125987873</v>
      </c>
      <c r="F77" s="205">
        <v>52.087134984224321</v>
      </c>
      <c r="G77" s="204">
        <v>37.810610642076767</v>
      </c>
      <c r="H77" s="205">
        <v>37.411664672890012</v>
      </c>
      <c r="I77" s="205">
        <v>38.354840263818431</v>
      </c>
      <c r="J77" s="205">
        <v>38.746844622892368</v>
      </c>
      <c r="K77" s="205">
        <v>40.18697072726733</v>
      </c>
      <c r="L77" s="204">
        <v>32.292699159592473</v>
      </c>
      <c r="M77" s="205">
        <v>31.828624150410317</v>
      </c>
      <c r="N77" s="205">
        <v>32.545383786885957</v>
      </c>
      <c r="O77" s="205">
        <v>32.422616078039674</v>
      </c>
      <c r="P77" s="205">
        <v>33.947093428409367</v>
      </c>
      <c r="Q77" s="204">
        <v>34.957323166463055</v>
      </c>
      <c r="R77" s="205">
        <v>34.691794460015288</v>
      </c>
      <c r="S77" s="205">
        <v>35.040064711531031</v>
      </c>
      <c r="T77" s="205">
        <v>34.781572507959346</v>
      </c>
      <c r="U77" s="205">
        <v>35.837813849867835</v>
      </c>
      <c r="V77" s="204">
        <v>31.855320538463129</v>
      </c>
      <c r="W77" s="205">
        <v>31.74571975349496</v>
      </c>
      <c r="X77" s="205">
        <v>31.847542312764684</v>
      </c>
      <c r="Y77" s="205">
        <v>31.702872352649834</v>
      </c>
      <c r="Z77" s="205">
        <v>32.439908762059858</v>
      </c>
      <c r="AA77" s="204">
        <v>28.779452861522213</v>
      </c>
      <c r="AB77" s="205">
        <v>28.570334505216515</v>
      </c>
      <c r="AC77" s="205">
        <v>28.78088037466954</v>
      </c>
      <c r="AD77" s="205">
        <v>28.537831015169051</v>
      </c>
      <c r="AE77" s="205">
        <v>31.686567274552246</v>
      </c>
      <c r="AF77" s="204">
        <v>1.4170707037942429</v>
      </c>
      <c r="AG77" s="205">
        <v>1.409354915658545</v>
      </c>
      <c r="AH77" s="205">
        <v>1.3167112354088442</v>
      </c>
      <c r="AI77" s="205">
        <v>0</v>
      </c>
      <c r="AJ77" s="205">
        <v>5.7306400155383725</v>
      </c>
      <c r="AK77" s="204" t="s">
        <v>1742</v>
      </c>
      <c r="AL77" s="205" t="s">
        <v>1742</v>
      </c>
      <c r="AM77" s="205" t="s">
        <v>1742</v>
      </c>
      <c r="AN77" s="205" t="s">
        <v>1742</v>
      </c>
      <c r="AO77" s="205" t="s">
        <v>1742</v>
      </c>
      <c r="AP77" s="204">
        <v>23.554175668245268</v>
      </c>
      <c r="AQ77" s="205">
        <v>23.164343750864969</v>
      </c>
      <c r="AR77" s="205">
        <v>23.002178086668206</v>
      </c>
      <c r="AS77" s="205">
        <v>19.335387398177495</v>
      </c>
      <c r="AT77" s="205">
        <v>28.696524671716851</v>
      </c>
      <c r="AU77" s="204">
        <v>30.452537044555672</v>
      </c>
      <c r="AV77" s="205">
        <v>30.321251546635612</v>
      </c>
      <c r="AW77" s="205">
        <v>30.326723863135399</v>
      </c>
      <c r="AX77" s="205">
        <v>30.241552280721898</v>
      </c>
      <c r="AY77" s="205">
        <v>30.955485836350253</v>
      </c>
      <c r="AZ77" s="204">
        <v>31.83281727196216</v>
      </c>
      <c r="BA77" s="205">
        <v>31.674772645460621</v>
      </c>
      <c r="BB77" s="205">
        <v>31.719552363425052</v>
      </c>
      <c r="BC77" s="205">
        <v>31.611013974769147</v>
      </c>
      <c r="BD77" s="205">
        <v>32.639509193678464</v>
      </c>
      <c r="BE77" s="204">
        <v>32.800540535796571</v>
      </c>
      <c r="BF77" s="205">
        <v>32.703415230785701</v>
      </c>
      <c r="BG77" s="205">
        <v>32.883627474467126</v>
      </c>
      <c r="BH77" s="205">
        <v>32.383345827880689</v>
      </c>
      <c r="BI77" s="206">
        <v>33.075887117162928</v>
      </c>
    </row>
    <row r="78" spans="1:61" x14ac:dyDescent="0.25">
      <c r="A78" s="207" t="s">
        <v>1710</v>
      </c>
      <c r="B78" s="204">
        <v>49.706076702981534</v>
      </c>
      <c r="C78" s="205">
        <v>48.830613521559251</v>
      </c>
      <c r="D78" s="205">
        <v>47.96710391529647</v>
      </c>
      <c r="E78" s="205">
        <v>46.327964946808422</v>
      </c>
      <c r="F78" s="205">
        <v>50.764340772817512</v>
      </c>
      <c r="G78" s="204">
        <v>37.092733072508985</v>
      </c>
      <c r="H78" s="205">
        <v>36.491598796932003</v>
      </c>
      <c r="I78" s="205">
        <v>36.365780465378371</v>
      </c>
      <c r="J78" s="205">
        <v>35.960151177215124</v>
      </c>
      <c r="K78" s="205">
        <v>39.090596766961944</v>
      </c>
      <c r="L78" s="204">
        <v>32.707442668913416</v>
      </c>
      <c r="M78" s="205">
        <v>32.292171606197016</v>
      </c>
      <c r="N78" s="205">
        <v>31.872427202937121</v>
      </c>
      <c r="O78" s="205">
        <v>31.297088039126137</v>
      </c>
      <c r="P78" s="205">
        <v>33.565255270023201</v>
      </c>
      <c r="Q78" s="204">
        <v>35.047604645097522</v>
      </c>
      <c r="R78" s="205">
        <v>34.990455181450876</v>
      </c>
      <c r="S78" s="205">
        <v>34.165809907719066</v>
      </c>
      <c r="T78" s="205">
        <v>32.771766343480472</v>
      </c>
      <c r="U78" s="205">
        <v>35.451479553643701</v>
      </c>
      <c r="V78" s="204">
        <v>31.88903081376915</v>
      </c>
      <c r="W78" s="205">
        <v>31.900123471050644</v>
      </c>
      <c r="X78" s="205">
        <v>31.584118275870548</v>
      </c>
      <c r="Y78" s="205">
        <v>30.63968091134225</v>
      </c>
      <c r="Z78" s="205">
        <v>31.904673605250821</v>
      </c>
      <c r="AA78" s="204">
        <v>31.992893311522835</v>
      </c>
      <c r="AB78" s="205">
        <v>31.918521937390185</v>
      </c>
      <c r="AC78" s="205">
        <v>30.752678885649726</v>
      </c>
      <c r="AD78" s="205">
        <v>28.963109037779208</v>
      </c>
      <c r="AE78" s="205">
        <v>32.279321584090646</v>
      </c>
      <c r="AF78" s="204">
        <v>31.395163733084846</v>
      </c>
      <c r="AG78" s="205">
        <v>31.140600737310059</v>
      </c>
      <c r="AH78" s="205">
        <v>28.006535978940541</v>
      </c>
      <c r="AI78" s="205">
        <v>0</v>
      </c>
      <c r="AJ78" s="205">
        <v>32.000024615242609</v>
      </c>
      <c r="AK78" s="204">
        <v>32.430840568098255</v>
      </c>
      <c r="AL78" s="205">
        <v>32.029079537112302</v>
      </c>
      <c r="AM78" s="205">
        <v>27.352504890289485</v>
      </c>
      <c r="AN78" s="205">
        <v>0</v>
      </c>
      <c r="AO78" s="205">
        <v>32.741811752665775</v>
      </c>
      <c r="AP78" s="204">
        <v>32.252566885924509</v>
      </c>
      <c r="AQ78" s="205">
        <v>31.725756476540518</v>
      </c>
      <c r="AR78" s="205">
        <v>29.016497270198535</v>
      </c>
      <c r="AS78" s="205">
        <v>18.96976106866062</v>
      </c>
      <c r="AT78" s="205">
        <v>32.44924395725392</v>
      </c>
      <c r="AU78" s="204">
        <v>32.599999999999994</v>
      </c>
      <c r="AV78" s="205">
        <v>32.629960879216853</v>
      </c>
      <c r="AW78" s="205">
        <v>31.469765079827202</v>
      </c>
      <c r="AX78" s="205">
        <v>29.606125790237542</v>
      </c>
      <c r="AY78" s="205">
        <v>32.534509680299792</v>
      </c>
      <c r="AZ78" s="204">
        <v>33.657858081989886</v>
      </c>
      <c r="BA78" s="205">
        <v>33.588272385479932</v>
      </c>
      <c r="BB78" s="205">
        <v>32.753701265983906</v>
      </c>
      <c r="BC78" s="205">
        <v>30.566934132024574</v>
      </c>
      <c r="BD78" s="205">
        <v>34.034844396783591</v>
      </c>
      <c r="BE78" s="204">
        <v>33.870787370823003</v>
      </c>
      <c r="BF78" s="205">
        <v>33.918487195560111</v>
      </c>
      <c r="BG78" s="205">
        <v>33.191868019873453</v>
      </c>
      <c r="BH78" s="205">
        <v>30.918067885519598</v>
      </c>
      <c r="BI78" s="206">
        <v>33.847301721855878</v>
      </c>
    </row>
    <row r="79" spans="1:61" x14ac:dyDescent="0.25">
      <c r="A79" s="207" t="s">
        <v>1711</v>
      </c>
      <c r="B79" s="204">
        <v>49.594640075031094</v>
      </c>
      <c r="C79" s="205">
        <v>48.677751705284621</v>
      </c>
      <c r="D79" s="205">
        <v>49.179607325668421</v>
      </c>
      <c r="E79" s="205">
        <v>48.509672644818167</v>
      </c>
      <c r="F79" s="205">
        <v>50.961647218776058</v>
      </c>
      <c r="G79" s="204">
        <v>38.83678345113838</v>
      </c>
      <c r="H79" s="205">
        <v>38.198616604881771</v>
      </c>
      <c r="I79" s="205">
        <v>39.002039692434003</v>
      </c>
      <c r="J79" s="205">
        <v>38.919765258400965</v>
      </c>
      <c r="K79" s="205">
        <v>40.294905247060278</v>
      </c>
      <c r="L79" s="204">
        <v>33.025207694649566</v>
      </c>
      <c r="M79" s="205">
        <v>32.667630712186956</v>
      </c>
      <c r="N79" s="205">
        <v>32.967279226726525</v>
      </c>
      <c r="O79" s="205">
        <v>32.674817463007486</v>
      </c>
      <c r="P79" s="205">
        <v>34.369420621105057</v>
      </c>
      <c r="Q79" s="204">
        <v>35.28566037528654</v>
      </c>
      <c r="R79" s="205">
        <v>34.959430888508713</v>
      </c>
      <c r="S79" s="205">
        <v>35.29700136871007</v>
      </c>
      <c r="T79" s="205">
        <v>34.701273796332949</v>
      </c>
      <c r="U79" s="205">
        <v>35.800529622771258</v>
      </c>
      <c r="V79" s="204">
        <v>32.580191967500198</v>
      </c>
      <c r="W79" s="205">
        <v>32.398951073620587</v>
      </c>
      <c r="X79" s="205">
        <v>32.46285732189812</v>
      </c>
      <c r="Y79" s="205">
        <v>32.173784888008363</v>
      </c>
      <c r="Z79" s="205">
        <v>32.803212495373458</v>
      </c>
      <c r="AA79" s="204">
        <v>31.738095876791867</v>
      </c>
      <c r="AB79" s="205">
        <v>31.512108732452791</v>
      </c>
      <c r="AC79" s="205">
        <v>31.253445234820322</v>
      </c>
      <c r="AD79" s="205">
        <v>30.362245551122619</v>
      </c>
      <c r="AE79" s="205">
        <v>32.828278179694962</v>
      </c>
      <c r="AF79" s="204">
        <v>27.61168069320799</v>
      </c>
      <c r="AG79" s="205">
        <v>27.358648801871162</v>
      </c>
      <c r="AH79" s="205">
        <v>25.058561209267967</v>
      </c>
      <c r="AI79" s="205">
        <v>0.01</v>
      </c>
      <c r="AJ79" s="205">
        <v>30.168337153824115</v>
      </c>
      <c r="AK79" s="204">
        <v>28.856631869368133</v>
      </c>
      <c r="AL79" s="205">
        <v>28.089106946088386</v>
      </c>
      <c r="AM79" s="205">
        <v>24.56836011235777</v>
      </c>
      <c r="AN79" s="205">
        <v>7.4389086656849674E-3</v>
      </c>
      <c r="AO79" s="205">
        <v>31.742796361534349</v>
      </c>
      <c r="AP79" s="204">
        <v>30.816645191130903</v>
      </c>
      <c r="AQ79" s="205">
        <v>30.104309050039401</v>
      </c>
      <c r="AR79" s="205">
        <v>28.580553292897736</v>
      </c>
      <c r="AS79" s="205">
        <v>20.326715605808772</v>
      </c>
      <c r="AT79" s="205">
        <v>32.242956965977349</v>
      </c>
      <c r="AU79" s="204">
        <v>32.506083200127193</v>
      </c>
      <c r="AV79" s="205">
        <v>32.135106353943009</v>
      </c>
      <c r="AW79" s="205">
        <v>32.022509956172165</v>
      </c>
      <c r="AX79" s="205">
        <v>31.715197692629371</v>
      </c>
      <c r="AY79" s="205">
        <v>32.8406088762857</v>
      </c>
      <c r="AZ79" s="204">
        <v>33.122954338725272</v>
      </c>
      <c r="BA79" s="205">
        <v>32.987545453766288</v>
      </c>
      <c r="BB79" s="205">
        <v>33.007827908319406</v>
      </c>
      <c r="BC79" s="205">
        <v>32.683895544002702</v>
      </c>
      <c r="BD79" s="205">
        <v>34.194109411486984</v>
      </c>
      <c r="BE79" s="204">
        <v>33.440165273420071</v>
      </c>
      <c r="BF79" s="205">
        <v>33.405431284113327</v>
      </c>
      <c r="BG79" s="205">
        <v>33.388971193745363</v>
      </c>
      <c r="BH79" s="205">
        <v>32.960777637982964</v>
      </c>
      <c r="BI79" s="206">
        <v>33.886700465288747</v>
      </c>
    </row>
    <row r="80" spans="1:61" x14ac:dyDescent="0.25">
      <c r="A80" s="207" t="s">
        <v>1712</v>
      </c>
      <c r="B80" s="204">
        <v>48.825853702961147</v>
      </c>
      <c r="C80" s="205">
        <v>48.359379988397031</v>
      </c>
      <c r="D80" s="205">
        <v>48.786013725168232</v>
      </c>
      <c r="E80" s="205">
        <v>48.86043676894964</v>
      </c>
      <c r="F80" s="205">
        <v>49.280316303714052</v>
      </c>
      <c r="G80" s="204">
        <v>37.032163784576085</v>
      </c>
      <c r="H80" s="205">
        <v>36.592153618889469</v>
      </c>
      <c r="I80" s="205">
        <v>37.225608625905288</v>
      </c>
      <c r="J80" s="205">
        <v>37.544018305667684</v>
      </c>
      <c r="K80" s="205">
        <v>38.547403128810267</v>
      </c>
      <c r="L80" s="204">
        <v>31.563759616541937</v>
      </c>
      <c r="M80" s="205">
        <v>31.13447502021846</v>
      </c>
      <c r="N80" s="205">
        <v>31.721296608870318</v>
      </c>
      <c r="O80" s="205">
        <v>31.712976507390323</v>
      </c>
      <c r="P80" s="205">
        <v>32.202561445960434</v>
      </c>
      <c r="Q80" s="204">
        <v>34.193521722419732</v>
      </c>
      <c r="R80" s="205">
        <v>33.946542015797327</v>
      </c>
      <c r="S80" s="205">
        <v>34.25427000002253</v>
      </c>
      <c r="T80" s="205">
        <v>34.203613657955195</v>
      </c>
      <c r="U80" s="205">
        <v>34.516392875563227</v>
      </c>
      <c r="V80" s="204">
        <v>31.470817399008531</v>
      </c>
      <c r="W80" s="205">
        <v>31.3699460848282</v>
      </c>
      <c r="X80" s="205">
        <v>31.507493115113984</v>
      </c>
      <c r="Y80" s="205">
        <v>31.492287284134061</v>
      </c>
      <c r="Z80" s="205">
        <v>31.686209312310314</v>
      </c>
      <c r="AA80" s="204">
        <v>28.580261808990336</v>
      </c>
      <c r="AB80" s="205">
        <v>28.371523078114024</v>
      </c>
      <c r="AC80" s="205">
        <v>28.691354551338478</v>
      </c>
      <c r="AD80" s="205">
        <v>28.529083581209342</v>
      </c>
      <c r="AE80" s="205">
        <v>31.395654976241126</v>
      </c>
      <c r="AF80" s="204" t="s">
        <v>1742</v>
      </c>
      <c r="AG80" s="205" t="s">
        <v>1742</v>
      </c>
      <c r="AH80" s="205" t="s">
        <v>1742</v>
      </c>
      <c r="AI80" s="205" t="s">
        <v>1742</v>
      </c>
      <c r="AJ80" s="205">
        <v>5.7355826024080638</v>
      </c>
      <c r="AK80" s="204" t="s">
        <v>1742</v>
      </c>
      <c r="AL80" s="205" t="s">
        <v>1742</v>
      </c>
      <c r="AM80" s="205" t="s">
        <v>1742</v>
      </c>
      <c r="AN80" s="205" t="s">
        <v>1742</v>
      </c>
      <c r="AO80" s="205">
        <v>12.486037606203714</v>
      </c>
      <c r="AP80" s="204">
        <v>22.329682314882657</v>
      </c>
      <c r="AQ80" s="205">
        <v>22.050980961163337</v>
      </c>
      <c r="AR80" s="205">
        <v>22.150187754549002</v>
      </c>
      <c r="AS80" s="205">
        <v>19.561119100188513</v>
      </c>
      <c r="AT80" s="205">
        <v>28.306062521844794</v>
      </c>
      <c r="AU80" s="204">
        <v>30.184969322366424</v>
      </c>
      <c r="AV80" s="205">
        <v>30.187319240753549</v>
      </c>
      <c r="AW80" s="205">
        <v>30.112543064838558</v>
      </c>
      <c r="AX80" s="205">
        <v>30.130337397607356</v>
      </c>
      <c r="AY80" s="205">
        <v>30.625544755040963</v>
      </c>
      <c r="AZ80" s="204">
        <v>31.187705324814647</v>
      </c>
      <c r="BA80" s="205">
        <v>31.188132510156386</v>
      </c>
      <c r="BB80" s="205">
        <v>31.187351192528201</v>
      </c>
      <c r="BC80" s="205">
        <v>31.152733232546471</v>
      </c>
      <c r="BD80" s="205">
        <v>31.566230253972467</v>
      </c>
      <c r="BE80" s="204">
        <v>32.24049634684161</v>
      </c>
      <c r="BF80" s="205">
        <v>32.213773663369373</v>
      </c>
      <c r="BG80" s="205">
        <v>32.258935723745829</v>
      </c>
      <c r="BH80" s="205">
        <v>32.098157603271453</v>
      </c>
      <c r="BI80" s="206">
        <v>32.271136482385351</v>
      </c>
    </row>
    <row r="81" spans="1:61" x14ac:dyDescent="0.25">
      <c r="A81" s="207" t="s">
        <v>1713</v>
      </c>
      <c r="B81" s="204">
        <v>49.141422953805588</v>
      </c>
      <c r="C81" s="205">
        <v>46.985626106090969</v>
      </c>
      <c r="D81" s="205">
        <v>49.704107248303501</v>
      </c>
      <c r="E81" s="205">
        <v>50.129921118989536</v>
      </c>
      <c r="F81" s="205">
        <v>49.554505731738999</v>
      </c>
      <c r="G81" s="204">
        <v>30.006750312407355</v>
      </c>
      <c r="H81" s="205">
        <v>29.755034993368042</v>
      </c>
      <c r="I81" s="205">
        <v>33.03081432126892</v>
      </c>
      <c r="J81" s="205">
        <v>34.637691067918617</v>
      </c>
      <c r="K81" s="205">
        <v>34.119318161601576</v>
      </c>
      <c r="L81" s="204">
        <v>7.849982738723174</v>
      </c>
      <c r="M81" s="205">
        <v>3.6385177643874891</v>
      </c>
      <c r="N81" s="205">
        <v>10.514189812066874</v>
      </c>
      <c r="O81" s="205">
        <v>10.619157080634695</v>
      </c>
      <c r="P81" s="205">
        <v>10.548039103371904</v>
      </c>
      <c r="Q81" s="204">
        <v>30.468280558949086</v>
      </c>
      <c r="R81" s="205">
        <v>30.073284009755032</v>
      </c>
      <c r="S81" s="205">
        <v>32.643722485961902</v>
      </c>
      <c r="T81" s="205">
        <v>33.09862620402798</v>
      </c>
      <c r="U81" s="205">
        <v>32.494868791951113</v>
      </c>
      <c r="V81" s="204">
        <v>27.801481336616501</v>
      </c>
      <c r="W81" s="205">
        <v>27.694983797351384</v>
      </c>
      <c r="X81" s="205">
        <v>29.358147306252508</v>
      </c>
      <c r="Y81" s="205">
        <v>29.665051975125202</v>
      </c>
      <c r="Z81" s="205">
        <v>28.544865260196904</v>
      </c>
      <c r="AA81" s="204">
        <v>25.107865552911441</v>
      </c>
      <c r="AB81" s="205">
        <v>24.985029482088013</v>
      </c>
      <c r="AC81" s="205">
        <v>27.233443236809077</v>
      </c>
      <c r="AD81" s="205">
        <v>27.806081342268691</v>
      </c>
      <c r="AE81" s="205">
        <v>30.133031772787284</v>
      </c>
      <c r="AF81" s="204">
        <v>7.6742382467511411E-3</v>
      </c>
      <c r="AG81" s="205">
        <v>0</v>
      </c>
      <c r="AH81" s="205">
        <v>7.6705431883202372E-3</v>
      </c>
      <c r="AI81" s="205">
        <v>0.01</v>
      </c>
      <c r="AJ81" s="205">
        <v>5.6217669994211583</v>
      </c>
      <c r="AK81" s="204">
        <v>1.7417833741260661E-2</v>
      </c>
      <c r="AL81" s="205">
        <v>1.2192980791824595E-2</v>
      </c>
      <c r="AM81" s="205">
        <v>1.0000000000000002E-2</v>
      </c>
      <c r="AN81" s="205">
        <v>5.1002394276590355</v>
      </c>
      <c r="AO81" s="205">
        <v>13.436117352150976</v>
      </c>
      <c r="AP81" s="204">
        <v>22.583654265704496</v>
      </c>
      <c r="AQ81" s="205">
        <v>22.076024905344827</v>
      </c>
      <c r="AR81" s="205">
        <v>22.934794320418913</v>
      </c>
      <c r="AS81" s="205">
        <v>21.195937819153269</v>
      </c>
      <c r="AT81" s="205">
        <v>29.008325045138367</v>
      </c>
      <c r="AU81" s="204">
        <v>29.872306997793935</v>
      </c>
      <c r="AV81" s="205">
        <v>29.07711381115276</v>
      </c>
      <c r="AW81" s="205">
        <v>30.639361390646698</v>
      </c>
      <c r="AX81" s="205">
        <v>31.922977209180292</v>
      </c>
      <c r="AY81" s="205">
        <v>31.532121362415328</v>
      </c>
      <c r="AZ81" s="204">
        <v>27.620000000000005</v>
      </c>
      <c r="BA81" s="205">
        <v>26.399779344962941</v>
      </c>
      <c r="BB81" s="205">
        <v>29.160083608429183</v>
      </c>
      <c r="BC81" s="205">
        <v>30.182844105850251</v>
      </c>
      <c r="BD81" s="205">
        <v>29.883001580471998</v>
      </c>
      <c r="BE81" s="204">
        <v>28.84612801778675</v>
      </c>
      <c r="BF81" s="205">
        <v>28.750357056584157</v>
      </c>
      <c r="BG81" s="205">
        <v>31.196760812661196</v>
      </c>
      <c r="BH81" s="205">
        <v>31.371138421246489</v>
      </c>
      <c r="BI81" s="206">
        <v>29.658390237760269</v>
      </c>
    </row>
    <row r="82" spans="1:61" x14ac:dyDescent="0.25">
      <c r="A82" s="207" t="s">
        <v>1714</v>
      </c>
      <c r="B82" s="204">
        <v>51.220615336518534</v>
      </c>
      <c r="C82" s="205">
        <v>50.164323365329388</v>
      </c>
      <c r="D82" s="205">
        <v>50.820803300482183</v>
      </c>
      <c r="E82" s="205">
        <v>50.445269559010839</v>
      </c>
      <c r="F82" s="205">
        <v>52.442543943937764</v>
      </c>
      <c r="G82" s="204">
        <v>38.924714968121975</v>
      </c>
      <c r="H82" s="205">
        <v>38.229354681776982</v>
      </c>
      <c r="I82" s="205">
        <v>39.51713433744704</v>
      </c>
      <c r="J82" s="205">
        <v>39.783190728238814</v>
      </c>
      <c r="K82" s="205">
        <v>41.513251924844575</v>
      </c>
      <c r="L82" s="204">
        <v>33.495690939599683</v>
      </c>
      <c r="M82" s="205">
        <v>32.925280581086959</v>
      </c>
      <c r="N82" s="205">
        <v>33.841168550190844</v>
      </c>
      <c r="O82" s="205">
        <v>33.616241386881278</v>
      </c>
      <c r="P82" s="205">
        <v>35.296454291693792</v>
      </c>
      <c r="Q82" s="204">
        <v>36.089443864874873</v>
      </c>
      <c r="R82" s="205">
        <v>35.700872128999379</v>
      </c>
      <c r="S82" s="205">
        <v>36.360239310284257</v>
      </c>
      <c r="T82" s="205">
        <v>35.824636865683438</v>
      </c>
      <c r="U82" s="205">
        <v>36.775664824458978</v>
      </c>
      <c r="V82" s="204">
        <v>32.933949801320971</v>
      </c>
      <c r="W82" s="205">
        <v>32.766679737011351</v>
      </c>
      <c r="X82" s="205">
        <v>33.068983256743593</v>
      </c>
      <c r="Y82" s="205">
        <v>32.934350448516874</v>
      </c>
      <c r="Z82" s="205">
        <v>33.629594828139261</v>
      </c>
      <c r="AA82" s="204">
        <v>31.21551102808494</v>
      </c>
      <c r="AB82" s="205">
        <v>31.047312375758231</v>
      </c>
      <c r="AC82" s="205">
        <v>31.072991061406832</v>
      </c>
      <c r="AD82" s="205">
        <v>30.558139947083983</v>
      </c>
      <c r="AE82" s="205">
        <v>33.493145827809997</v>
      </c>
      <c r="AF82" s="204">
        <v>21.152463486268832</v>
      </c>
      <c r="AG82" s="205">
        <v>20.95643781657089</v>
      </c>
      <c r="AH82" s="205">
        <v>19.240620093373394</v>
      </c>
      <c r="AI82" s="205">
        <v>0.01</v>
      </c>
      <c r="AJ82" s="205">
        <v>24.568394105418623</v>
      </c>
      <c r="AK82" s="204">
        <v>22.165456654520309</v>
      </c>
      <c r="AL82" s="205">
        <v>21.564473457223464</v>
      </c>
      <c r="AM82" s="205">
        <v>18.912398746437301</v>
      </c>
      <c r="AN82" s="205">
        <v>0.01</v>
      </c>
      <c r="AO82" s="205">
        <v>27.83062185297079</v>
      </c>
      <c r="AP82" s="204">
        <v>28.9782692000704</v>
      </c>
      <c r="AQ82" s="205">
        <v>28.361634624489572</v>
      </c>
      <c r="AR82" s="205">
        <v>27.237863764974051</v>
      </c>
      <c r="AS82" s="205">
        <v>20.48770058548185</v>
      </c>
      <c r="AT82" s="205">
        <v>31.562921507232094</v>
      </c>
      <c r="AU82" s="204">
        <v>32.243889784816488</v>
      </c>
      <c r="AV82" s="205">
        <v>31.877505200941325</v>
      </c>
      <c r="AW82" s="205">
        <v>31.8280016029127</v>
      </c>
      <c r="AX82" s="205">
        <v>32.163613925399936</v>
      </c>
      <c r="AY82" s="205">
        <v>32.781177626589255</v>
      </c>
      <c r="AZ82" s="204">
        <v>33.207505047717078</v>
      </c>
      <c r="BA82" s="205">
        <v>32.909662853616588</v>
      </c>
      <c r="BB82" s="205">
        <v>33.016011328620145</v>
      </c>
      <c r="BC82" s="205">
        <v>32.979925457294186</v>
      </c>
      <c r="BD82" s="205">
        <v>34.357397074064551</v>
      </c>
      <c r="BE82" s="204">
        <v>33.857080676657091</v>
      </c>
      <c r="BF82" s="205">
        <v>33.784563211888639</v>
      </c>
      <c r="BG82" s="205">
        <v>33.882987251792123</v>
      </c>
      <c r="BH82" s="205">
        <v>33.458196725379061</v>
      </c>
      <c r="BI82" s="206">
        <v>34.392657380720806</v>
      </c>
    </row>
    <row r="83" spans="1:61" x14ac:dyDescent="0.25">
      <c r="A83" s="207" t="s">
        <v>1715</v>
      </c>
      <c r="B83" s="204">
        <v>50.943510897858488</v>
      </c>
      <c r="C83" s="205">
        <v>50.206741045790693</v>
      </c>
      <c r="D83" s="205">
        <v>50.58981529520242</v>
      </c>
      <c r="E83" s="205">
        <v>50.471942742785181</v>
      </c>
      <c r="F83" s="205">
        <v>52.293180656493455</v>
      </c>
      <c r="G83" s="204">
        <v>38.639984192603634</v>
      </c>
      <c r="H83" s="205">
        <v>37.979025952613668</v>
      </c>
      <c r="I83" s="205">
        <v>39.0691070679284</v>
      </c>
      <c r="J83" s="205">
        <v>39.317018340344973</v>
      </c>
      <c r="K83" s="205">
        <v>41.045921333181184</v>
      </c>
      <c r="L83" s="204">
        <v>33.234991666725662</v>
      </c>
      <c r="M83" s="205">
        <v>32.538329947273851</v>
      </c>
      <c r="N83" s="205">
        <v>33.381640706134853</v>
      </c>
      <c r="O83" s="205">
        <v>33.193571478510592</v>
      </c>
      <c r="P83" s="205">
        <v>34.76626277048657</v>
      </c>
      <c r="Q83" s="204">
        <v>35.844680471098542</v>
      </c>
      <c r="R83" s="205">
        <v>35.424643133258108</v>
      </c>
      <c r="S83" s="205">
        <v>35.8865049091118</v>
      </c>
      <c r="T83" s="205">
        <v>35.417543151312017</v>
      </c>
      <c r="U83" s="205">
        <v>36.455981665078767</v>
      </c>
      <c r="V83" s="204">
        <v>32.688034099899554</v>
      </c>
      <c r="W83" s="205">
        <v>32.422520838666571</v>
      </c>
      <c r="X83" s="205">
        <v>32.771273429500567</v>
      </c>
      <c r="Y83" s="205">
        <v>32.549960653789014</v>
      </c>
      <c r="Z83" s="205">
        <v>33.289708707775063</v>
      </c>
      <c r="AA83" s="204">
        <v>30.586362550280082</v>
      </c>
      <c r="AB83" s="205">
        <v>30.377863852199585</v>
      </c>
      <c r="AC83" s="205">
        <v>30.434976205151784</v>
      </c>
      <c r="AD83" s="205">
        <v>30.019759565650354</v>
      </c>
      <c r="AE83" s="205">
        <v>33.045722595272693</v>
      </c>
      <c r="AF83" s="204">
        <v>13.069267661204472</v>
      </c>
      <c r="AG83" s="205">
        <v>12.941922706361623</v>
      </c>
      <c r="AH83" s="205">
        <v>11.935945311776905</v>
      </c>
      <c r="AI83" s="205">
        <v>7.348140886076486E-3</v>
      </c>
      <c r="AJ83" s="205">
        <v>17.555496958671394</v>
      </c>
      <c r="AK83" s="204">
        <v>13.71456163361175</v>
      </c>
      <c r="AL83" s="205">
        <v>13.384921808525389</v>
      </c>
      <c r="AM83" s="205">
        <v>11.718862187362289</v>
      </c>
      <c r="AN83" s="205">
        <v>2.23376424953856E-3</v>
      </c>
      <c r="AO83" s="205">
        <v>22.698030909507345</v>
      </c>
      <c r="AP83" s="204">
        <v>26.278563949752154</v>
      </c>
      <c r="AQ83" s="205">
        <v>25.766339674756239</v>
      </c>
      <c r="AR83" s="205">
        <v>25.125115512445504</v>
      </c>
      <c r="AS83" s="205">
        <v>20.014922192855394</v>
      </c>
      <c r="AT83" s="205">
        <v>30.345444339005883</v>
      </c>
      <c r="AU83" s="204">
        <v>31.403727893223095</v>
      </c>
      <c r="AV83" s="205">
        <v>31.069847701881436</v>
      </c>
      <c r="AW83" s="205">
        <v>31.008139512956046</v>
      </c>
      <c r="AX83" s="205">
        <v>30.67230552571808</v>
      </c>
      <c r="AY83" s="205">
        <v>32.063688937707596</v>
      </c>
      <c r="AZ83" s="204">
        <v>32.642369388196293</v>
      </c>
      <c r="BA83" s="205">
        <v>32.283628001919851</v>
      </c>
      <c r="BB83" s="205">
        <v>32.360981056080156</v>
      </c>
      <c r="BC83" s="205">
        <v>32.318170668075659</v>
      </c>
      <c r="BD83" s="205">
        <v>33.663996716198653</v>
      </c>
      <c r="BE83" s="204">
        <v>33.420150134205116</v>
      </c>
      <c r="BF83" s="205">
        <v>33.323297567538646</v>
      </c>
      <c r="BG83" s="205">
        <v>33.446025252844926</v>
      </c>
      <c r="BH83" s="205">
        <v>32.93171028421601</v>
      </c>
      <c r="BI83" s="206">
        <v>33.880654933815578</v>
      </c>
    </row>
    <row r="84" spans="1:61" x14ac:dyDescent="0.25">
      <c r="A84" s="207" t="s">
        <v>1716</v>
      </c>
      <c r="B84" s="204">
        <v>51.539335974826521</v>
      </c>
      <c r="C84" s="205">
        <v>50.483507861303508</v>
      </c>
      <c r="D84" s="205">
        <v>51.1487170843846</v>
      </c>
      <c r="E84" s="205">
        <v>50.963485128532135</v>
      </c>
      <c r="F84" s="205">
        <v>52.834443846032293</v>
      </c>
      <c r="G84" s="204">
        <v>38.985179907843289</v>
      </c>
      <c r="H84" s="205">
        <v>38.305670256450448</v>
      </c>
      <c r="I84" s="205">
        <v>39.666776040633131</v>
      </c>
      <c r="J84" s="205">
        <v>39.981439643391376</v>
      </c>
      <c r="K84" s="205">
        <v>41.717868460941986</v>
      </c>
      <c r="L84" s="204">
        <v>33.515224757683669</v>
      </c>
      <c r="M84" s="205">
        <v>32.877666871988879</v>
      </c>
      <c r="N84" s="205">
        <v>33.773691382434684</v>
      </c>
      <c r="O84" s="205">
        <v>33.760743448142208</v>
      </c>
      <c r="P84" s="205">
        <v>35.307059665613266</v>
      </c>
      <c r="Q84" s="204">
        <v>36.137250305417901</v>
      </c>
      <c r="R84" s="205">
        <v>35.72161429767408</v>
      </c>
      <c r="S84" s="205">
        <v>36.3495904831479</v>
      </c>
      <c r="T84" s="205">
        <v>36.002118820552859</v>
      </c>
      <c r="U84" s="205">
        <v>36.992636338889803</v>
      </c>
      <c r="V84" s="204">
        <v>32.956389745732324</v>
      </c>
      <c r="W84" s="205">
        <v>32.752127573224108</v>
      </c>
      <c r="X84" s="205">
        <v>33.096051556778804</v>
      </c>
      <c r="Y84" s="205">
        <v>33.001879209729793</v>
      </c>
      <c r="Z84" s="205">
        <v>33.671297298097571</v>
      </c>
      <c r="AA84" s="204">
        <v>31.025841047899682</v>
      </c>
      <c r="AB84" s="205">
        <v>30.766670021164011</v>
      </c>
      <c r="AC84" s="205">
        <v>31.005517203339686</v>
      </c>
      <c r="AD84" s="205">
        <v>30.524895984731057</v>
      </c>
      <c r="AE84" s="205">
        <v>33.5457225952727</v>
      </c>
      <c r="AF84" s="204">
        <v>17.422528257042512</v>
      </c>
      <c r="AG84" s="205">
        <v>17.255501014575813</v>
      </c>
      <c r="AH84" s="205">
        <v>15.953619982472684</v>
      </c>
      <c r="AI84" s="205">
        <v>0.01</v>
      </c>
      <c r="AJ84" s="205">
        <v>21.474995028874833</v>
      </c>
      <c r="AK84" s="204">
        <v>18.303894891944989</v>
      </c>
      <c r="AL84" s="205">
        <v>17.784697632874423</v>
      </c>
      <c r="AM84" s="205">
        <v>15.638387805504388</v>
      </c>
      <c r="AN84" s="205">
        <v>0.01</v>
      </c>
      <c r="AO84" s="205">
        <v>25.638641019628373</v>
      </c>
      <c r="AP84" s="204">
        <v>27.812388778145706</v>
      </c>
      <c r="AQ84" s="205">
        <v>27.224878306739562</v>
      </c>
      <c r="AR84" s="205">
        <v>26.349344425227351</v>
      </c>
      <c r="AS84" s="205">
        <v>20.394092890758309</v>
      </c>
      <c r="AT84" s="205">
        <v>31.059434787962857</v>
      </c>
      <c r="AU84" s="204">
        <v>31.976230313647214</v>
      </c>
      <c r="AV84" s="205">
        <v>31.609971190120937</v>
      </c>
      <c r="AW84" s="205">
        <v>31.580575038728782</v>
      </c>
      <c r="AX84" s="205">
        <v>32.212199890125206</v>
      </c>
      <c r="AY84" s="205">
        <v>32.503688937707587</v>
      </c>
      <c r="AZ84" s="204">
        <v>33.058367802839228</v>
      </c>
      <c r="BA84" s="205">
        <v>32.680904675652663</v>
      </c>
      <c r="BB84" s="205">
        <v>32.764614086675465</v>
      </c>
      <c r="BC84" s="205">
        <v>32.856437312552153</v>
      </c>
      <c r="BD84" s="205">
        <v>34.220913233754537</v>
      </c>
      <c r="BE84" s="204">
        <v>33.709745149234628</v>
      </c>
      <c r="BF84" s="205">
        <v>33.626256425153272</v>
      </c>
      <c r="BG84" s="205">
        <v>33.903199815398963</v>
      </c>
      <c r="BH84" s="205">
        <v>33.409869987974609</v>
      </c>
      <c r="BI84" s="206">
        <v>34.417584008264747</v>
      </c>
    </row>
    <row r="85" spans="1:61" x14ac:dyDescent="0.25">
      <c r="A85" s="207" t="s">
        <v>1717</v>
      </c>
      <c r="B85" s="204">
        <v>51.35935341411863</v>
      </c>
      <c r="C85" s="205">
        <v>50.276484960092816</v>
      </c>
      <c r="D85" s="205">
        <v>50.895783311913249</v>
      </c>
      <c r="E85" s="205">
        <v>50.653871768892998</v>
      </c>
      <c r="F85" s="205">
        <v>52.495063611313434</v>
      </c>
      <c r="G85" s="204">
        <v>38.86664884582455</v>
      </c>
      <c r="H85" s="205">
        <v>38.206371661656355</v>
      </c>
      <c r="I85" s="205">
        <v>39.241082153931451</v>
      </c>
      <c r="J85" s="205">
        <v>39.725490325036525</v>
      </c>
      <c r="K85" s="205">
        <v>41.446962317163347</v>
      </c>
      <c r="L85" s="204">
        <v>33.369642030288652</v>
      </c>
      <c r="M85" s="205">
        <v>32.798720325543634</v>
      </c>
      <c r="N85" s="205">
        <v>33.479708811748473</v>
      </c>
      <c r="O85" s="205">
        <v>33.375322100895687</v>
      </c>
      <c r="P85" s="205">
        <v>34.99276197368458</v>
      </c>
      <c r="Q85" s="204">
        <v>36.043546773551491</v>
      </c>
      <c r="R85" s="205">
        <v>35.678419247988934</v>
      </c>
      <c r="S85" s="205">
        <v>36.029876470725156</v>
      </c>
      <c r="T85" s="205">
        <v>35.663013920787101</v>
      </c>
      <c r="U85" s="205">
        <v>36.802116189817824</v>
      </c>
      <c r="V85" s="204">
        <v>32.889415859949807</v>
      </c>
      <c r="W85" s="205">
        <v>32.732555117102386</v>
      </c>
      <c r="X85" s="205">
        <v>32.950669197814534</v>
      </c>
      <c r="Y85" s="205">
        <v>32.737200308183368</v>
      </c>
      <c r="Z85" s="205">
        <v>33.60202688577985</v>
      </c>
      <c r="AA85" s="204">
        <v>31.002694099411091</v>
      </c>
      <c r="AB85" s="205">
        <v>30.795264783766378</v>
      </c>
      <c r="AC85" s="205">
        <v>30.775188164059095</v>
      </c>
      <c r="AD85" s="205">
        <v>30.244601582968908</v>
      </c>
      <c r="AE85" s="205">
        <v>33.367967039933887</v>
      </c>
      <c r="AF85" s="204">
        <v>18.588169521613356</v>
      </c>
      <c r="AG85" s="205">
        <v>18.406141606902214</v>
      </c>
      <c r="AH85" s="205">
        <v>16.927610206533799</v>
      </c>
      <c r="AI85" s="205">
        <v>0.01</v>
      </c>
      <c r="AJ85" s="205">
        <v>22.356780095499449</v>
      </c>
      <c r="AK85" s="204">
        <v>19.491189071572041</v>
      </c>
      <c r="AL85" s="205">
        <v>18.969575000328383</v>
      </c>
      <c r="AM85" s="205">
        <v>16.642965718832922</v>
      </c>
      <c r="AN85" s="205">
        <v>0.01</v>
      </c>
      <c r="AO85" s="205">
        <v>26.207236949258526</v>
      </c>
      <c r="AP85" s="204">
        <v>28.199873766418751</v>
      </c>
      <c r="AQ85" s="205">
        <v>27.551275510278405</v>
      </c>
      <c r="AR85" s="205">
        <v>26.689151960276408</v>
      </c>
      <c r="AS85" s="205">
        <v>20.336892777158532</v>
      </c>
      <c r="AT85" s="205">
        <v>31.399686657334144</v>
      </c>
      <c r="AU85" s="204">
        <v>32.156578556603847</v>
      </c>
      <c r="AV85" s="205">
        <v>31.739971190120944</v>
      </c>
      <c r="AW85" s="205">
        <v>31.743097442700829</v>
      </c>
      <c r="AX85" s="205">
        <v>31.734996736554688</v>
      </c>
      <c r="AY85" s="205">
        <v>32.821222871062595</v>
      </c>
      <c r="AZ85" s="204">
        <v>33.087680239190405</v>
      </c>
      <c r="BA85" s="205">
        <v>32.802038634272876</v>
      </c>
      <c r="BB85" s="205">
        <v>33.024021690458646</v>
      </c>
      <c r="BC85" s="205">
        <v>32.729709669447807</v>
      </c>
      <c r="BD85" s="205">
        <v>34.32909939422553</v>
      </c>
      <c r="BE85" s="204">
        <v>33.744985438561848</v>
      </c>
      <c r="BF85" s="205">
        <v>33.633412264742311</v>
      </c>
      <c r="BG85" s="205">
        <v>33.836025252844934</v>
      </c>
      <c r="BH85" s="205">
        <v>33.256141781598103</v>
      </c>
      <c r="BI85" s="206">
        <v>34.37608752940897</v>
      </c>
    </row>
    <row r="86" spans="1:61" x14ac:dyDescent="0.25">
      <c r="A86" s="207" t="s">
        <v>1718</v>
      </c>
      <c r="B86" s="204">
        <v>51.409353414118627</v>
      </c>
      <c r="C86" s="205">
        <v>50.333559898854936</v>
      </c>
      <c r="D86" s="205">
        <v>50.971089866458669</v>
      </c>
      <c r="E86" s="205">
        <v>50.736156530352289</v>
      </c>
      <c r="F86" s="205">
        <v>52.587654092140141</v>
      </c>
      <c r="G86" s="204">
        <v>38.90900470204236</v>
      </c>
      <c r="H86" s="205">
        <v>38.251280640453309</v>
      </c>
      <c r="I86" s="205">
        <v>39.293773833562319</v>
      </c>
      <c r="J86" s="205">
        <v>39.80781823505211</v>
      </c>
      <c r="K86" s="205">
        <v>41.526962317163346</v>
      </c>
      <c r="L86" s="204">
        <v>33.409642030288659</v>
      </c>
      <c r="M86" s="205">
        <v>32.811337626525415</v>
      </c>
      <c r="N86" s="205">
        <v>33.519708811748472</v>
      </c>
      <c r="O86" s="205">
        <v>33.420421688643501</v>
      </c>
      <c r="P86" s="205">
        <v>35.040188158898424</v>
      </c>
      <c r="Q86" s="204">
        <v>36.083546773551497</v>
      </c>
      <c r="R86" s="205">
        <v>35.690650704327886</v>
      </c>
      <c r="S86" s="205">
        <v>36.077309399802246</v>
      </c>
      <c r="T86" s="205">
        <v>35.703013920787107</v>
      </c>
      <c r="U86" s="205">
        <v>36.84252572583938</v>
      </c>
      <c r="V86" s="204">
        <v>32.904085276417199</v>
      </c>
      <c r="W86" s="205">
        <v>32.74757540943687</v>
      </c>
      <c r="X86" s="205">
        <v>32.983020724285097</v>
      </c>
      <c r="Y86" s="205">
        <v>32.777200308183374</v>
      </c>
      <c r="Z86" s="205">
        <v>33.642026885779849</v>
      </c>
      <c r="AA86" s="204">
        <v>31.000074529970316</v>
      </c>
      <c r="AB86" s="205">
        <v>30.792301735331623</v>
      </c>
      <c r="AC86" s="205">
        <v>30.814843387547072</v>
      </c>
      <c r="AD86" s="205">
        <v>30.292011578199375</v>
      </c>
      <c r="AE86" s="205">
        <v>33.420522624356153</v>
      </c>
      <c r="AF86" s="204">
        <v>18.270506562593074</v>
      </c>
      <c r="AG86" s="205">
        <v>18.093484487058351</v>
      </c>
      <c r="AH86" s="205">
        <v>16.639602383447944</v>
      </c>
      <c r="AI86" s="205">
        <v>0.01</v>
      </c>
      <c r="AJ86" s="205">
        <v>22.10601753259116</v>
      </c>
      <c r="AK86" s="204">
        <v>19.158639791024136</v>
      </c>
      <c r="AL86" s="205">
        <v>18.647341227157359</v>
      </c>
      <c r="AM86" s="205">
        <v>16.36030183469078</v>
      </c>
      <c r="AN86" s="205">
        <v>0.01</v>
      </c>
      <c r="AO86" s="205">
        <v>26.044062489774994</v>
      </c>
      <c r="AP86" s="204">
        <v>28.102080507335653</v>
      </c>
      <c r="AQ86" s="205">
        <v>27.457326098895887</v>
      </c>
      <c r="AR86" s="205">
        <v>26.633027959543146</v>
      </c>
      <c r="AS86" s="205">
        <v>20.349882160009553</v>
      </c>
      <c r="AT86" s="205">
        <v>31.395346519591953</v>
      </c>
      <c r="AU86" s="204">
        <v>32.131625360934208</v>
      </c>
      <c r="AV86" s="205">
        <v>31.722467930055679</v>
      </c>
      <c r="AW86" s="205">
        <v>31.755601923495245</v>
      </c>
      <c r="AX86" s="205">
        <v>31.760022696524185</v>
      </c>
      <c r="AY86" s="205">
        <v>32.841222871062591</v>
      </c>
      <c r="AZ86" s="204">
        <v>33.112473442549842</v>
      </c>
      <c r="BA86" s="205">
        <v>32.807269231428521</v>
      </c>
      <c r="BB86" s="205">
        <v>33.04402205413826</v>
      </c>
      <c r="BC86" s="205">
        <v>32.765374170244442</v>
      </c>
      <c r="BD86" s="205">
        <v>34.341313239721885</v>
      </c>
      <c r="BE86" s="204">
        <v>33.762725950954795</v>
      </c>
      <c r="BF86" s="205">
        <v>33.653412264742315</v>
      </c>
      <c r="BG86" s="205">
        <v>33.848691600091989</v>
      </c>
      <c r="BH86" s="205">
        <v>33.296141781598102</v>
      </c>
      <c r="BI86" s="206">
        <v>34.396563981911932</v>
      </c>
    </row>
    <row r="87" spans="1:61" x14ac:dyDescent="0.25">
      <c r="A87" s="207" t="s">
        <v>1719</v>
      </c>
      <c r="B87" s="204">
        <v>51.66260232841055</v>
      </c>
      <c r="C87" s="205">
        <v>50.574431469240409</v>
      </c>
      <c r="D87" s="205">
        <v>51.230372819967094</v>
      </c>
      <c r="E87" s="205">
        <v>51.160726053270878</v>
      </c>
      <c r="F87" s="205">
        <v>53.030985748304822</v>
      </c>
      <c r="G87" s="204">
        <v>39.136648845824546</v>
      </c>
      <c r="H87" s="205">
        <v>38.471280640453308</v>
      </c>
      <c r="I87" s="205">
        <v>39.57408200548057</v>
      </c>
      <c r="J87" s="205">
        <v>40.201385747792081</v>
      </c>
      <c r="K87" s="205">
        <v>41.876253936620515</v>
      </c>
      <c r="L87" s="204">
        <v>33.607026005196786</v>
      </c>
      <c r="M87" s="205">
        <v>32.89649745405476</v>
      </c>
      <c r="N87" s="205">
        <v>33.742341895998024</v>
      </c>
      <c r="O87" s="205">
        <v>33.716597780796967</v>
      </c>
      <c r="P87" s="205">
        <v>35.33927470994265</v>
      </c>
      <c r="Q87" s="204">
        <v>36.293546773551491</v>
      </c>
      <c r="R87" s="205">
        <v>35.799659636734241</v>
      </c>
      <c r="S87" s="205">
        <v>36.309633924488949</v>
      </c>
      <c r="T87" s="205">
        <v>36.008752113903981</v>
      </c>
      <c r="U87" s="205">
        <v>37.187760276008795</v>
      </c>
      <c r="V87" s="204">
        <v>33.044293644937902</v>
      </c>
      <c r="W87" s="205">
        <v>32.82488576976629</v>
      </c>
      <c r="X87" s="205">
        <v>33.183486217940846</v>
      </c>
      <c r="Y87" s="205">
        <v>32.985372450608118</v>
      </c>
      <c r="Z87" s="205">
        <v>33.88207557430848</v>
      </c>
      <c r="AA87" s="204">
        <v>31.059639214102901</v>
      </c>
      <c r="AB87" s="205">
        <v>30.844485878247816</v>
      </c>
      <c r="AC87" s="205">
        <v>31.01697754127359</v>
      </c>
      <c r="AD87" s="205">
        <v>30.502011578199379</v>
      </c>
      <c r="AE87" s="205">
        <v>33.635722595272696</v>
      </c>
      <c r="AF87" s="204">
        <v>17.807854175083087</v>
      </c>
      <c r="AG87" s="205">
        <v>17.63315382828111</v>
      </c>
      <c r="AH87" s="205">
        <v>16.256677673353231</v>
      </c>
      <c r="AI87" s="205">
        <v>0.01</v>
      </c>
      <c r="AJ87" s="205">
        <v>21.813425807158804</v>
      </c>
      <c r="AK87" s="204">
        <v>18.683862006234158</v>
      </c>
      <c r="AL87" s="205">
        <v>18.179575000328381</v>
      </c>
      <c r="AM87" s="205">
        <v>15.988721201188254</v>
      </c>
      <c r="AN87" s="205">
        <v>0.01</v>
      </c>
      <c r="AO87" s="205">
        <v>25.902049736240325</v>
      </c>
      <c r="AP87" s="204">
        <v>28.047750512670429</v>
      </c>
      <c r="AQ87" s="205">
        <v>27.323252656099083</v>
      </c>
      <c r="AR87" s="205">
        <v>26.597229558369925</v>
      </c>
      <c r="AS87" s="205">
        <v>20.482449253888376</v>
      </c>
      <c r="AT87" s="205">
        <v>31.45551720328654</v>
      </c>
      <c r="AU87" s="204">
        <v>32.190683056463314</v>
      </c>
      <c r="AV87" s="205">
        <v>31.709971190120939</v>
      </c>
      <c r="AW87" s="205">
        <v>31.833097442700829</v>
      </c>
      <c r="AX87" s="205">
        <v>31.890175012504407</v>
      </c>
      <c r="AY87" s="205">
        <v>32.943679064997369</v>
      </c>
      <c r="AZ87" s="204">
        <v>33.219025073387343</v>
      </c>
      <c r="BA87" s="205">
        <v>32.952476201767865</v>
      </c>
      <c r="BB87" s="205">
        <v>33.161786265487642</v>
      </c>
      <c r="BC87" s="205">
        <v>32.955767394170884</v>
      </c>
      <c r="BD87" s="205">
        <v>34.429791493532875</v>
      </c>
      <c r="BE87" s="204">
        <v>33.837325171321794</v>
      </c>
      <c r="BF87" s="205">
        <v>33.733006987019742</v>
      </c>
      <c r="BG87" s="205">
        <v>33.935945707745461</v>
      </c>
      <c r="BH87" s="205">
        <v>33.498882746188002</v>
      </c>
      <c r="BI87" s="206">
        <v>34.561569697636671</v>
      </c>
    </row>
    <row r="88" spans="1:61" x14ac:dyDescent="0.25">
      <c r="A88" s="207" t="s">
        <v>1720</v>
      </c>
      <c r="B88" s="204">
        <v>51.932023311290692</v>
      </c>
      <c r="C88" s="205">
        <v>50.81907593790654</v>
      </c>
      <c r="D88" s="205">
        <v>51.51405921889851</v>
      </c>
      <c r="E88" s="205">
        <v>51.358001779526454</v>
      </c>
      <c r="F88" s="205">
        <v>53.257059121103083</v>
      </c>
      <c r="G88" s="204">
        <v>38.831188519480087</v>
      </c>
      <c r="H88" s="205">
        <v>38.160303473016</v>
      </c>
      <c r="I88" s="205">
        <v>39.404414497592214</v>
      </c>
      <c r="J88" s="205">
        <v>39.921648577994731</v>
      </c>
      <c r="K88" s="205">
        <v>42.067868460941988</v>
      </c>
      <c r="L88" s="204">
        <v>33.354991666725667</v>
      </c>
      <c r="M88" s="205">
        <v>32.694305034510698</v>
      </c>
      <c r="N88" s="205">
        <v>33.530337037488358</v>
      </c>
      <c r="O88" s="205">
        <v>33.562494070527293</v>
      </c>
      <c r="P88" s="205">
        <v>35.216432059474677</v>
      </c>
      <c r="Q88" s="204">
        <v>36.002814717711487</v>
      </c>
      <c r="R88" s="205">
        <v>35.552272369235247</v>
      </c>
      <c r="S88" s="205">
        <v>36.089148832016555</v>
      </c>
      <c r="T88" s="205">
        <v>35.811599484923264</v>
      </c>
      <c r="U88" s="205">
        <v>37.277329330143189</v>
      </c>
      <c r="V88" s="204">
        <v>32.810324331291724</v>
      </c>
      <c r="W88" s="205">
        <v>32.610227617555054</v>
      </c>
      <c r="X88" s="205">
        <v>32.939712415730796</v>
      </c>
      <c r="Y88" s="205">
        <v>32.774742642672393</v>
      </c>
      <c r="Z88" s="205">
        <v>33.732165134354872</v>
      </c>
      <c r="AA88" s="204">
        <v>30.79396475935393</v>
      </c>
      <c r="AB88" s="205">
        <v>30.575513741997774</v>
      </c>
      <c r="AC88" s="205">
        <v>30.832687402269098</v>
      </c>
      <c r="AD88" s="205">
        <v>30.357147997280084</v>
      </c>
      <c r="AE88" s="205">
        <v>33.430522624356151</v>
      </c>
      <c r="AF88" s="204">
        <v>16.266886992471669</v>
      </c>
      <c r="AG88" s="205">
        <v>16.107860313821465</v>
      </c>
      <c r="AH88" s="205">
        <v>14.867300301599892</v>
      </c>
      <c r="AI88" s="205">
        <v>0.01</v>
      </c>
      <c r="AJ88" s="205">
        <v>20.460730678476857</v>
      </c>
      <c r="AK88" s="204">
        <v>17.08952865186421</v>
      </c>
      <c r="AL88" s="205">
        <v>16.614635751054106</v>
      </c>
      <c r="AM88" s="205">
        <v>14.619972465371678</v>
      </c>
      <c r="AN88" s="205">
        <v>0.01</v>
      </c>
      <c r="AO88" s="205">
        <v>24.879381209986146</v>
      </c>
      <c r="AP88" s="204">
        <v>27.085736423954906</v>
      </c>
      <c r="AQ88" s="205">
        <v>26.46788964496481</v>
      </c>
      <c r="AR88" s="205">
        <v>25.745469079518912</v>
      </c>
      <c r="AS88" s="205">
        <v>20.043154157902105</v>
      </c>
      <c r="AT88" s="205">
        <v>30.729609636882888</v>
      </c>
      <c r="AU88" s="204">
        <v>31.508494737529489</v>
      </c>
      <c r="AV88" s="205">
        <v>31.102437179300559</v>
      </c>
      <c r="AW88" s="205">
        <v>31.135652955339275</v>
      </c>
      <c r="AX88" s="205">
        <v>31.340654361783258</v>
      </c>
      <c r="AY88" s="205">
        <v>32.286200248825921</v>
      </c>
      <c r="AZ88" s="204">
        <v>32.83828746085895</v>
      </c>
      <c r="BA88" s="205">
        <v>32.419086953540592</v>
      </c>
      <c r="BB88" s="205">
        <v>32.532097461592024</v>
      </c>
      <c r="BC88" s="205">
        <v>32.694048136393562</v>
      </c>
      <c r="BD88" s="205">
        <v>34.120132650831529</v>
      </c>
      <c r="BE88" s="204">
        <v>33.602409621812171</v>
      </c>
      <c r="BF88" s="205">
        <v>33.514233430672562</v>
      </c>
      <c r="BG88" s="205">
        <v>33.728691600091977</v>
      </c>
      <c r="BH88" s="205">
        <v>33.257042449946589</v>
      </c>
      <c r="BI88" s="206">
        <v>34.27978138468265</v>
      </c>
    </row>
    <row r="89" spans="1:61" x14ac:dyDescent="0.25">
      <c r="A89" s="207" t="s">
        <v>1721</v>
      </c>
      <c r="B89" s="204">
        <v>50.504877224936969</v>
      </c>
      <c r="C89" s="205">
        <v>49.707223081701294</v>
      </c>
      <c r="D89" s="205">
        <v>48.823399951370625</v>
      </c>
      <c r="E89" s="205">
        <v>47.101200824295425</v>
      </c>
      <c r="F89" s="205">
        <v>51.177052445729672</v>
      </c>
      <c r="G89" s="204">
        <v>37.756727079275265</v>
      </c>
      <c r="H89" s="205">
        <v>37.183252778841627</v>
      </c>
      <c r="I89" s="205">
        <v>37.250200651063167</v>
      </c>
      <c r="J89" s="205">
        <v>36.752097227235545</v>
      </c>
      <c r="K89" s="205">
        <v>39.711686423522409</v>
      </c>
      <c r="L89" s="204">
        <v>33.212403112410698</v>
      </c>
      <c r="M89" s="205">
        <v>32.791150020256111</v>
      </c>
      <c r="N89" s="205">
        <v>32.560002775168144</v>
      </c>
      <c r="O89" s="205">
        <v>31.903496477478225</v>
      </c>
      <c r="P89" s="205">
        <v>34.141479210965784</v>
      </c>
      <c r="Q89" s="204">
        <v>35.009887976829418</v>
      </c>
      <c r="R89" s="205">
        <v>34.868448047173587</v>
      </c>
      <c r="S89" s="205">
        <v>34.437678628677141</v>
      </c>
      <c r="T89" s="205">
        <v>33.163931634831286</v>
      </c>
      <c r="U89" s="205">
        <v>35.468559263451219</v>
      </c>
      <c r="V89" s="204">
        <v>32.299001508241993</v>
      </c>
      <c r="W89" s="205">
        <v>32.177820853027306</v>
      </c>
      <c r="X89" s="205">
        <v>31.712612160977727</v>
      </c>
      <c r="Y89" s="205">
        <v>30.750762309173961</v>
      </c>
      <c r="Z89" s="205">
        <v>32.26706764379302</v>
      </c>
      <c r="AA89" s="204">
        <v>31.900739741067127</v>
      </c>
      <c r="AB89" s="205">
        <v>31.741540926571563</v>
      </c>
      <c r="AC89" s="205">
        <v>30.759938239080945</v>
      </c>
      <c r="AD89" s="205">
        <v>28.748358463340672</v>
      </c>
      <c r="AE89" s="205">
        <v>32.30921159897818</v>
      </c>
      <c r="AF89" s="204">
        <v>30.984133003458965</v>
      </c>
      <c r="AG89" s="205">
        <v>30.729850865100143</v>
      </c>
      <c r="AH89" s="205">
        <v>27.709274884492334</v>
      </c>
      <c r="AI89" s="205">
        <v>0</v>
      </c>
      <c r="AJ89" s="205">
        <v>32.24447606071503</v>
      </c>
      <c r="AK89" s="204">
        <v>32.220090933037717</v>
      </c>
      <c r="AL89" s="205">
        <v>31.67862979930733</v>
      </c>
      <c r="AM89" s="205">
        <v>27.066179724875646</v>
      </c>
      <c r="AN89" s="205">
        <v>0</v>
      </c>
      <c r="AO89" s="205">
        <v>32.640952688676322</v>
      </c>
      <c r="AP89" s="204">
        <v>31.753708500300846</v>
      </c>
      <c r="AQ89" s="205">
        <v>31.217038163624153</v>
      </c>
      <c r="AR89" s="205">
        <v>28.670735332796674</v>
      </c>
      <c r="AS89" s="205">
        <v>18.821088239970823</v>
      </c>
      <c r="AT89" s="205">
        <v>32.165174332794273</v>
      </c>
      <c r="AU89" s="204">
        <v>32.653818265187631</v>
      </c>
      <c r="AV89" s="205">
        <v>32.494597192401471</v>
      </c>
      <c r="AW89" s="205">
        <v>31.425949014473353</v>
      </c>
      <c r="AX89" s="205">
        <v>29.474546676287545</v>
      </c>
      <c r="AY89" s="205">
        <v>32.39751372091893</v>
      </c>
      <c r="AZ89" s="204">
        <v>33.666618580221652</v>
      </c>
      <c r="BA89" s="205">
        <v>33.513658956763209</v>
      </c>
      <c r="BB89" s="205">
        <v>32.812062669575099</v>
      </c>
      <c r="BC89" s="205">
        <v>30.558651368633559</v>
      </c>
      <c r="BD89" s="205">
        <v>34.28456900326713</v>
      </c>
      <c r="BE89" s="204">
        <v>33.933838412649656</v>
      </c>
      <c r="BF89" s="205">
        <v>34.070304646291689</v>
      </c>
      <c r="BG89" s="205">
        <v>33.410652393203414</v>
      </c>
      <c r="BH89" s="205">
        <v>30.980097751794293</v>
      </c>
      <c r="BI89" s="206">
        <v>33.810311911015134</v>
      </c>
    </row>
    <row r="90" spans="1:61" x14ac:dyDescent="0.25">
      <c r="A90" s="207" t="s">
        <v>1722</v>
      </c>
      <c r="B90" s="204">
        <v>49.893583373544743</v>
      </c>
      <c r="C90" s="205">
        <v>49.152858314874059</v>
      </c>
      <c r="D90" s="205">
        <v>48.802050091416909</v>
      </c>
      <c r="E90" s="205">
        <v>47.412033301179385</v>
      </c>
      <c r="F90" s="205">
        <v>50.473622575295479</v>
      </c>
      <c r="G90" s="204">
        <v>37.821290761886026</v>
      </c>
      <c r="H90" s="205">
        <v>37.3148056770141</v>
      </c>
      <c r="I90" s="205">
        <v>38.126047570934531</v>
      </c>
      <c r="J90" s="205">
        <v>37.420675592390545</v>
      </c>
      <c r="K90" s="205">
        <v>39.534561115668573</v>
      </c>
      <c r="L90" s="204">
        <v>32.77968812172103</v>
      </c>
      <c r="M90" s="205">
        <v>32.326075810583475</v>
      </c>
      <c r="N90" s="205">
        <v>32.861288448460883</v>
      </c>
      <c r="O90" s="205">
        <v>32.272618633406289</v>
      </c>
      <c r="P90" s="205">
        <v>33.964804059359189</v>
      </c>
      <c r="Q90" s="204">
        <v>34.967170759495403</v>
      </c>
      <c r="R90" s="205">
        <v>34.836403989371384</v>
      </c>
      <c r="S90" s="205">
        <v>35.148424429259919</v>
      </c>
      <c r="T90" s="205">
        <v>33.929330957660163</v>
      </c>
      <c r="U90" s="205">
        <v>35.342150440195709</v>
      </c>
      <c r="V90" s="204">
        <v>32.061666444430614</v>
      </c>
      <c r="W90" s="205">
        <v>32.038534331508068</v>
      </c>
      <c r="X90" s="205">
        <v>32.14023188263338</v>
      </c>
      <c r="Y90" s="205">
        <v>31.177975446590722</v>
      </c>
      <c r="Z90" s="205">
        <v>32.311389671083468</v>
      </c>
      <c r="AA90" s="204">
        <v>31.459975677510624</v>
      </c>
      <c r="AB90" s="205">
        <v>31.303966184329873</v>
      </c>
      <c r="AC90" s="205">
        <v>30.834148434492619</v>
      </c>
      <c r="AD90" s="205">
        <v>29.122460260616243</v>
      </c>
      <c r="AE90" s="205">
        <v>32.358278179694956</v>
      </c>
      <c r="AF90" s="204">
        <v>28.801973481285327</v>
      </c>
      <c r="AG90" s="205">
        <v>28.525958843848265</v>
      </c>
      <c r="AH90" s="205">
        <v>26.007253806687565</v>
      </c>
      <c r="AI90" s="205">
        <v>0</v>
      </c>
      <c r="AJ90" s="205">
        <v>30.456164993278886</v>
      </c>
      <c r="AK90" s="204">
        <v>30.062949849633963</v>
      </c>
      <c r="AL90" s="205">
        <v>29.257818373938413</v>
      </c>
      <c r="AM90" s="205">
        <v>25.462335069637088</v>
      </c>
      <c r="AN90" s="205">
        <v>0</v>
      </c>
      <c r="AO90" s="205">
        <v>31.418788905006526</v>
      </c>
      <c r="AP90" s="204">
        <v>30.807128404329482</v>
      </c>
      <c r="AQ90" s="205">
        <v>30.441616866174559</v>
      </c>
      <c r="AR90" s="205">
        <v>28.537192441040272</v>
      </c>
      <c r="AS90" s="205">
        <v>19.352507414442201</v>
      </c>
      <c r="AT90" s="205">
        <v>31.81743910168764</v>
      </c>
      <c r="AU90" s="204">
        <v>32.142111745516182</v>
      </c>
      <c r="AV90" s="205">
        <v>32.219874040176137</v>
      </c>
      <c r="AW90" s="205">
        <v>31.630173160889257</v>
      </c>
      <c r="AX90" s="205">
        <v>30.189335897078479</v>
      </c>
      <c r="AY90" s="205">
        <v>32.358820794897952</v>
      </c>
      <c r="AZ90" s="204">
        <v>33.477395785887055</v>
      </c>
      <c r="BA90" s="205">
        <v>33.308673355693578</v>
      </c>
      <c r="BB90" s="205">
        <v>33.081332696388891</v>
      </c>
      <c r="BC90" s="205">
        <v>31.878454993313852</v>
      </c>
      <c r="BD90" s="205">
        <v>34.470527900464489</v>
      </c>
      <c r="BE90" s="204">
        <v>33.592745112666478</v>
      </c>
      <c r="BF90" s="205">
        <v>33.611410766431732</v>
      </c>
      <c r="BG90" s="205">
        <v>33.363446038248632</v>
      </c>
      <c r="BH90" s="205">
        <v>31.855039188416264</v>
      </c>
      <c r="BI90" s="206">
        <v>33.653231858150875</v>
      </c>
    </row>
    <row r="91" spans="1:61" x14ac:dyDescent="0.25">
      <c r="A91" s="207" t="s">
        <v>1723</v>
      </c>
      <c r="B91" s="204">
        <v>50.936025961845601</v>
      </c>
      <c r="C91" s="205">
        <v>50.022213544413574</v>
      </c>
      <c r="D91" s="205">
        <v>50.522934467176746</v>
      </c>
      <c r="E91" s="205">
        <v>50.257195352190855</v>
      </c>
      <c r="F91" s="205">
        <v>52.069007812457428</v>
      </c>
      <c r="G91" s="204">
        <v>38.548274846428583</v>
      </c>
      <c r="H91" s="205">
        <v>37.900303473015995</v>
      </c>
      <c r="I91" s="205">
        <v>38.904440302294475</v>
      </c>
      <c r="J91" s="205">
        <v>39.082283042333081</v>
      </c>
      <c r="K91" s="205">
        <v>40.786346133283978</v>
      </c>
      <c r="L91" s="204">
        <v>33.104758575767669</v>
      </c>
      <c r="M91" s="205">
        <v>32.51872032554364</v>
      </c>
      <c r="N91" s="205">
        <v>33.21988337218307</v>
      </c>
      <c r="O91" s="205">
        <v>33.073091597014184</v>
      </c>
      <c r="P91" s="205">
        <v>34.679094877648282</v>
      </c>
      <c r="Q91" s="204">
        <v>35.735419033369475</v>
      </c>
      <c r="R91" s="205">
        <v>35.357671138936404</v>
      </c>
      <c r="S91" s="205">
        <v>35.732753262042287</v>
      </c>
      <c r="T91" s="205">
        <v>35.323013920787105</v>
      </c>
      <c r="U91" s="205">
        <v>36.427969780869219</v>
      </c>
      <c r="V91" s="204">
        <v>32.609451639953896</v>
      </c>
      <c r="W91" s="205">
        <v>32.462914104109046</v>
      </c>
      <c r="X91" s="205">
        <v>32.667497890710116</v>
      </c>
      <c r="Y91" s="205">
        <v>32.45509679819493</v>
      </c>
      <c r="Z91" s="205">
        <v>33.282231499987667</v>
      </c>
      <c r="AA91" s="204">
        <v>30.554272724381537</v>
      </c>
      <c r="AB91" s="205">
        <v>30.359073705950316</v>
      </c>
      <c r="AC91" s="205">
        <v>30.23999821027564</v>
      </c>
      <c r="AD91" s="205">
        <v>29.729465163888207</v>
      </c>
      <c r="AE91" s="205">
        <v>32.783099391818858</v>
      </c>
      <c r="AF91" s="204">
        <v>14.635572041082924</v>
      </c>
      <c r="AG91" s="205">
        <v>14.489885453616074</v>
      </c>
      <c r="AH91" s="205">
        <v>13.32027281573556</v>
      </c>
      <c r="AI91" s="205">
        <v>0.01</v>
      </c>
      <c r="AJ91" s="205">
        <v>18.772867156535632</v>
      </c>
      <c r="AK91" s="204">
        <v>15.371855813238795</v>
      </c>
      <c r="AL91" s="205">
        <v>14.967217463516723</v>
      </c>
      <c r="AM91" s="205">
        <v>13.092161809137629</v>
      </c>
      <c r="AN91" s="205">
        <v>4.8946316973477793E-3</v>
      </c>
      <c r="AO91" s="205">
        <v>23.441630002072262</v>
      </c>
      <c r="AP91" s="204">
        <v>26.853998420033644</v>
      </c>
      <c r="AQ91" s="205">
        <v>26.285921443857351</v>
      </c>
      <c r="AR91" s="205">
        <v>25.42088381008552</v>
      </c>
      <c r="AS91" s="205">
        <v>19.949975278600284</v>
      </c>
      <c r="AT91" s="205">
        <v>30.509528451206194</v>
      </c>
      <c r="AU91" s="204">
        <v>31.756468310189057</v>
      </c>
      <c r="AV91" s="205">
        <v>31.387381712701821</v>
      </c>
      <c r="AW91" s="205">
        <v>31.30804989706786</v>
      </c>
      <c r="AX91" s="205">
        <v>31.054641922972856</v>
      </c>
      <c r="AY91" s="205">
        <v>32.146200248825927</v>
      </c>
      <c r="AZ91" s="204">
        <v>32.800715015071773</v>
      </c>
      <c r="BA91" s="205">
        <v>32.537665259152178</v>
      </c>
      <c r="BB91" s="205">
        <v>32.524772567646302</v>
      </c>
      <c r="BC91" s="205">
        <v>32.187284667013486</v>
      </c>
      <c r="BD91" s="205">
        <v>33.643755810494298</v>
      </c>
      <c r="BE91" s="204">
        <v>33.480069889052224</v>
      </c>
      <c r="BF91" s="205">
        <v>33.394061216689352</v>
      </c>
      <c r="BG91" s="205">
        <v>33.558771145191436</v>
      </c>
      <c r="BH91" s="205">
        <v>33.013475698732819</v>
      </c>
      <c r="BI91" s="206">
        <v>33.781112449572234</v>
      </c>
    </row>
    <row r="92" spans="1:61" x14ac:dyDescent="0.25">
      <c r="A92" s="207" t="s">
        <v>1724</v>
      </c>
      <c r="B92" s="204">
        <v>50.732801677325526</v>
      </c>
      <c r="C92" s="205">
        <v>49.779534899733939</v>
      </c>
      <c r="D92" s="205">
        <v>50.301736960853347</v>
      </c>
      <c r="E92" s="205">
        <v>49.879237247536253</v>
      </c>
      <c r="F92" s="205">
        <v>51.818652836988285</v>
      </c>
      <c r="G92" s="204">
        <v>38.815198763116257</v>
      </c>
      <c r="H92" s="205">
        <v>38.154818379022608</v>
      </c>
      <c r="I92" s="205">
        <v>39.180772497504357</v>
      </c>
      <c r="J92" s="205">
        <v>39.390629313972894</v>
      </c>
      <c r="K92" s="205">
        <v>41.125782117207741</v>
      </c>
      <c r="L92" s="204">
        <v>33.366482508620017</v>
      </c>
      <c r="M92" s="205">
        <v>32.794536044590558</v>
      </c>
      <c r="N92" s="205">
        <v>33.506633571672843</v>
      </c>
      <c r="O92" s="205">
        <v>33.304164065984878</v>
      </c>
      <c r="P92" s="205">
        <v>34.967190879481251</v>
      </c>
      <c r="Q92" s="204">
        <v>36.077218432142317</v>
      </c>
      <c r="R92" s="205">
        <v>35.723159946128924</v>
      </c>
      <c r="S92" s="205">
        <v>36.072363498762307</v>
      </c>
      <c r="T92" s="205">
        <v>35.505295517460837</v>
      </c>
      <c r="U92" s="205">
        <v>36.674617112115591</v>
      </c>
      <c r="V92" s="204">
        <v>32.907778098785407</v>
      </c>
      <c r="W92" s="205">
        <v>32.740658314549918</v>
      </c>
      <c r="X92" s="205">
        <v>33.008192744042795</v>
      </c>
      <c r="Y92" s="205">
        <v>32.661062325683787</v>
      </c>
      <c r="Z92" s="205">
        <v>33.604056229180543</v>
      </c>
      <c r="AA92" s="204">
        <v>31.139520104424928</v>
      </c>
      <c r="AB92" s="205">
        <v>30.93509881648076</v>
      </c>
      <c r="AC92" s="205">
        <v>30.860387868754579</v>
      </c>
      <c r="AD92" s="205">
        <v>30.262981964402542</v>
      </c>
      <c r="AE92" s="205">
        <v>33.415722595272705</v>
      </c>
      <c r="AF92" s="204">
        <v>20.984789248022082</v>
      </c>
      <c r="AG92" s="205">
        <v>20.791442122709462</v>
      </c>
      <c r="AH92" s="205">
        <v>19.115299436074086</v>
      </c>
      <c r="AI92" s="205">
        <v>0.01</v>
      </c>
      <c r="AJ92" s="205">
        <v>24.439097774435918</v>
      </c>
      <c r="AK92" s="204">
        <v>21.98067886973033</v>
      </c>
      <c r="AL92" s="205">
        <v>21.39705516968608</v>
      </c>
      <c r="AM92" s="205">
        <v>18.778251749249417</v>
      </c>
      <c r="AN92" s="205">
        <v>0.01</v>
      </c>
      <c r="AO92" s="205">
        <v>27.726574496202662</v>
      </c>
      <c r="AP92" s="204">
        <v>28.870460714368544</v>
      </c>
      <c r="AQ92" s="205">
        <v>28.235997546759432</v>
      </c>
      <c r="AR92" s="205">
        <v>27.21141416468075</v>
      </c>
      <c r="AS92" s="205">
        <v>20.331706543932494</v>
      </c>
      <c r="AT92" s="205">
        <v>31.58785488173476</v>
      </c>
      <c r="AU92" s="204">
        <v>32.194000031231269</v>
      </c>
      <c r="AV92" s="205">
        <v>31.825057407474802</v>
      </c>
      <c r="AW92" s="205">
        <v>31.843010564501522</v>
      </c>
      <c r="AX92" s="205">
        <v>31.760027878678557</v>
      </c>
      <c r="AY92" s="205">
        <v>32.841167753879034</v>
      </c>
      <c r="AZ92" s="204">
        <v>33.143312485298736</v>
      </c>
      <c r="BA92" s="205">
        <v>32.884258097969862</v>
      </c>
      <c r="BB92" s="205">
        <v>33.073586873590273</v>
      </c>
      <c r="BC92" s="205">
        <v>32.765147252394272</v>
      </c>
      <c r="BD92" s="205">
        <v>34.39414174052002</v>
      </c>
      <c r="BE92" s="204">
        <v>33.774344369601629</v>
      </c>
      <c r="BF92" s="205">
        <v>33.697543718562237</v>
      </c>
      <c r="BG92" s="205">
        <v>33.898771145191439</v>
      </c>
      <c r="BH92" s="205">
        <v>33.324202373165434</v>
      </c>
      <c r="BI92" s="206">
        <v>34.426826300463702</v>
      </c>
    </row>
    <row r="93" spans="1:61" x14ac:dyDescent="0.25">
      <c r="A93" s="207" t="s">
        <v>1725</v>
      </c>
      <c r="B93" s="204">
        <v>51.664388530573127</v>
      </c>
      <c r="C93" s="205">
        <v>50.5611650141228</v>
      </c>
      <c r="D93" s="205">
        <v>51.374598097138758</v>
      </c>
      <c r="E93" s="205">
        <v>50.926816658601204</v>
      </c>
      <c r="F93" s="205">
        <v>52.375630654767853</v>
      </c>
      <c r="G93" s="204">
        <v>37.986411416237424</v>
      </c>
      <c r="H93" s="205">
        <v>37.605178841026742</v>
      </c>
      <c r="I93" s="205">
        <v>38.524425646556622</v>
      </c>
      <c r="J93" s="205">
        <v>38.913373497251825</v>
      </c>
      <c r="K93" s="205">
        <v>40.348888581396956</v>
      </c>
      <c r="L93" s="204">
        <v>32.463666697347087</v>
      </c>
      <c r="M93" s="205">
        <v>32.023433870936159</v>
      </c>
      <c r="N93" s="205">
        <v>32.729194650922373</v>
      </c>
      <c r="O93" s="205">
        <v>32.60153405813071</v>
      </c>
      <c r="P93" s="205">
        <v>34.08936351773874</v>
      </c>
      <c r="Q93" s="204">
        <v>35.105095125667454</v>
      </c>
      <c r="R93" s="205">
        <v>34.842972125359445</v>
      </c>
      <c r="S93" s="205">
        <v>35.180064711531024</v>
      </c>
      <c r="T93" s="205">
        <v>34.956300759260976</v>
      </c>
      <c r="U93" s="205">
        <v>35.972630420066331</v>
      </c>
      <c r="V93" s="204">
        <v>32.020022579182708</v>
      </c>
      <c r="W93" s="205">
        <v>31.910839728020282</v>
      </c>
      <c r="X93" s="205">
        <v>32.006597604829658</v>
      </c>
      <c r="Y93" s="205">
        <v>31.865072231577791</v>
      </c>
      <c r="Z93" s="205">
        <v>32.590960939620494</v>
      </c>
      <c r="AA93" s="204">
        <v>29.03687625397712</v>
      </c>
      <c r="AB93" s="205">
        <v>28.828096787715825</v>
      </c>
      <c r="AC93" s="205">
        <v>29.035676033662245</v>
      </c>
      <c r="AD93" s="205">
        <v>28.782629442029247</v>
      </c>
      <c r="AE93" s="205">
        <v>31.956567274552246</v>
      </c>
      <c r="AF93" s="204">
        <v>2.891216269215231</v>
      </c>
      <c r="AG93" s="205">
        <v>2.8645556777521337</v>
      </c>
      <c r="AH93" s="205">
        <v>2.6475524881365429</v>
      </c>
      <c r="AI93" s="205">
        <v>0</v>
      </c>
      <c r="AJ93" s="205">
        <v>7.5120249883173758</v>
      </c>
      <c r="AK93" s="204">
        <v>2.0020719644170297</v>
      </c>
      <c r="AL93" s="205">
        <v>1.9400618818203179</v>
      </c>
      <c r="AM93" s="205">
        <v>1.6993027255636119</v>
      </c>
      <c r="AN93" s="205">
        <v>0</v>
      </c>
      <c r="AO93" s="205">
        <v>59.395308158917473</v>
      </c>
      <c r="AP93" s="204">
        <v>23.814579787618683</v>
      </c>
      <c r="AQ93" s="205">
        <v>23.417337709541556</v>
      </c>
      <c r="AR93" s="205">
        <v>23.212592952728606</v>
      </c>
      <c r="AS93" s="205">
        <v>19.408258909394682</v>
      </c>
      <c r="AT93" s="205">
        <v>28.968737411511594</v>
      </c>
      <c r="AU93" s="204">
        <v>30.707728236767164</v>
      </c>
      <c r="AV93" s="205">
        <v>30.546245026505087</v>
      </c>
      <c r="AW93" s="205">
        <v>30.554150427319321</v>
      </c>
      <c r="AX93" s="205">
        <v>30.373966602983021</v>
      </c>
      <c r="AY93" s="205">
        <v>31.250557504567411</v>
      </c>
      <c r="AZ93" s="204">
        <v>31.975402886002492</v>
      </c>
      <c r="BA93" s="205">
        <v>31.815162573637391</v>
      </c>
      <c r="BB93" s="205">
        <v>31.864708506996667</v>
      </c>
      <c r="BC93" s="205">
        <v>31.786872593073639</v>
      </c>
      <c r="BD93" s="205">
        <v>32.90730752861041</v>
      </c>
      <c r="BE93" s="204">
        <v>33.00594131542956</v>
      </c>
      <c r="BF93" s="205">
        <v>32.906069564419717</v>
      </c>
      <c r="BG93" s="205">
        <v>33.083627474467129</v>
      </c>
      <c r="BH93" s="205">
        <v>32.554309686240266</v>
      </c>
      <c r="BI93" s="206">
        <v>33.239196427597676</v>
      </c>
    </row>
    <row r="94" spans="1:61" x14ac:dyDescent="0.25">
      <c r="A94" s="207" t="s">
        <v>1726</v>
      </c>
      <c r="B94" s="204">
        <v>49.601167032533866</v>
      </c>
      <c r="C94" s="205">
        <v>48.528857972059114</v>
      </c>
      <c r="D94" s="205">
        <v>49.132604513690438</v>
      </c>
      <c r="E94" s="205">
        <v>48.860816862530562</v>
      </c>
      <c r="F94" s="205">
        <v>51.237466527770465</v>
      </c>
      <c r="G94" s="204">
        <v>39.390678429623144</v>
      </c>
      <c r="H94" s="205">
        <v>38.480643854312845</v>
      </c>
      <c r="I94" s="205">
        <v>39.549615277413807</v>
      </c>
      <c r="J94" s="205">
        <v>39.530024218933477</v>
      </c>
      <c r="K94" s="205">
        <v>40.789116732423018</v>
      </c>
      <c r="L94" s="204">
        <v>33.668596144179098</v>
      </c>
      <c r="M94" s="205">
        <v>33.221153679911204</v>
      </c>
      <c r="N94" s="205">
        <v>33.642774114678133</v>
      </c>
      <c r="O94" s="205">
        <v>33.332259949882108</v>
      </c>
      <c r="P94" s="205">
        <v>35.076785083270693</v>
      </c>
      <c r="Q94" s="204">
        <v>35.8168643258157</v>
      </c>
      <c r="R94" s="205">
        <v>35.354990354165913</v>
      </c>
      <c r="S94" s="205">
        <v>35.794123391127492</v>
      </c>
      <c r="T94" s="205">
        <v>35.15677016725558</v>
      </c>
      <c r="U94" s="205">
        <v>36.242377271717871</v>
      </c>
      <c r="V94" s="204">
        <v>33.111331119862271</v>
      </c>
      <c r="W94" s="205">
        <v>32.945757622113028</v>
      </c>
      <c r="X94" s="205">
        <v>32.996020118120235</v>
      </c>
      <c r="Y94" s="205">
        <v>32.749412175444391</v>
      </c>
      <c r="Z94" s="205">
        <v>33.495523152466262</v>
      </c>
      <c r="AA94" s="204">
        <v>32.362729387070502</v>
      </c>
      <c r="AB94" s="205">
        <v>32.048181648221799</v>
      </c>
      <c r="AC94" s="205">
        <v>31.900088082210065</v>
      </c>
      <c r="AD94" s="205">
        <v>30.892899045449131</v>
      </c>
      <c r="AE94" s="205">
        <v>33.678345798726532</v>
      </c>
      <c r="AF94" s="204">
        <v>27.226608034347823</v>
      </c>
      <c r="AG94" s="205">
        <v>26.871319645595509</v>
      </c>
      <c r="AH94" s="205">
        <v>24.634918479643048</v>
      </c>
      <c r="AI94" s="205">
        <v>0.01</v>
      </c>
      <c r="AJ94" s="205">
        <v>29.980079634155956</v>
      </c>
      <c r="AK94" s="204">
        <v>28.439214035626872</v>
      </c>
      <c r="AL94" s="205">
        <v>27.563986167077992</v>
      </c>
      <c r="AM94" s="205">
        <v>24.18728088808291</v>
      </c>
      <c r="AN94" s="205">
        <v>0.01</v>
      </c>
      <c r="AO94" s="205">
        <v>31.900164663474648</v>
      </c>
      <c r="AP94" s="204">
        <v>31.188765702450581</v>
      </c>
      <c r="AQ94" s="205">
        <v>30.472422968391943</v>
      </c>
      <c r="AR94" s="205">
        <v>28.97352799540915</v>
      </c>
      <c r="AS94" s="205">
        <v>20.698568318478078</v>
      </c>
      <c r="AT94" s="205">
        <v>32.799239140080147</v>
      </c>
      <c r="AU94" s="204">
        <v>33.086296736899193</v>
      </c>
      <c r="AV94" s="205">
        <v>32.689650945570556</v>
      </c>
      <c r="AW94" s="205">
        <v>32.637620981449054</v>
      </c>
      <c r="AX94" s="205">
        <v>32.290306796657838</v>
      </c>
      <c r="AY94" s="205">
        <v>33.505716971721277</v>
      </c>
      <c r="AZ94" s="204">
        <v>33.562260126366283</v>
      </c>
      <c r="BA94" s="205">
        <v>33.396621950940784</v>
      </c>
      <c r="BB94" s="205">
        <v>33.47571781643726</v>
      </c>
      <c r="BC94" s="205">
        <v>33.270091763370452</v>
      </c>
      <c r="BD94" s="205">
        <v>34.982254326991843</v>
      </c>
      <c r="BE94" s="204">
        <v>33.951268578449657</v>
      </c>
      <c r="BF94" s="205">
        <v>33.844848166098437</v>
      </c>
      <c r="BG94" s="205">
        <v>34.086170762368624</v>
      </c>
      <c r="BH94" s="205">
        <v>33.693080156899114</v>
      </c>
      <c r="BI94" s="206">
        <v>34.709582092778156</v>
      </c>
    </row>
    <row r="95" spans="1:61" x14ac:dyDescent="0.25">
      <c r="A95" s="207" t="s">
        <v>1727</v>
      </c>
      <c r="B95" s="204">
        <v>51.677226907889825</v>
      </c>
      <c r="C95" s="205">
        <v>50.72050338126882</v>
      </c>
      <c r="D95" s="205">
        <v>51.39264793277777</v>
      </c>
      <c r="E95" s="205">
        <v>50.985245022747826</v>
      </c>
      <c r="F95" s="205">
        <v>52.652820567779109</v>
      </c>
      <c r="G95" s="204">
        <v>38.24174513101714</v>
      </c>
      <c r="H95" s="205">
        <v>37.627595194825744</v>
      </c>
      <c r="I95" s="205">
        <v>38.694325040786126</v>
      </c>
      <c r="J95" s="205">
        <v>39.064913361947355</v>
      </c>
      <c r="K95" s="205">
        <v>40.715350524328642</v>
      </c>
      <c r="L95" s="204">
        <v>32.651193010528104</v>
      </c>
      <c r="M95" s="205">
        <v>32.07918868609346</v>
      </c>
      <c r="N95" s="205">
        <v>32.821403637592915</v>
      </c>
      <c r="O95" s="205">
        <v>32.679635114089962</v>
      </c>
      <c r="P95" s="205">
        <v>34.335870060270089</v>
      </c>
      <c r="Q95" s="204">
        <v>35.406554680100477</v>
      </c>
      <c r="R95" s="205">
        <v>35.062935725985518</v>
      </c>
      <c r="S95" s="205">
        <v>35.435253158807157</v>
      </c>
      <c r="T95" s="205">
        <v>35.025436890867823</v>
      </c>
      <c r="U95" s="205">
        <v>36.2481888310637</v>
      </c>
      <c r="V95" s="204">
        <v>32.018487283653201</v>
      </c>
      <c r="W95" s="205">
        <v>31.904764983547601</v>
      </c>
      <c r="X95" s="205">
        <v>32.050402231342005</v>
      </c>
      <c r="Y95" s="205">
        <v>31.852693060370925</v>
      </c>
      <c r="Z95" s="205">
        <v>32.641408779332295</v>
      </c>
      <c r="AA95" s="204">
        <v>29.271056735421372</v>
      </c>
      <c r="AB95" s="205">
        <v>29.050109705208332</v>
      </c>
      <c r="AC95" s="205">
        <v>29.242451197225307</v>
      </c>
      <c r="AD95" s="205">
        <v>28.957939296429622</v>
      </c>
      <c r="AE95" s="205">
        <v>32.106878414313321</v>
      </c>
      <c r="AF95" s="204">
        <v>8.9078377944025551</v>
      </c>
      <c r="AG95" s="205">
        <v>8.7899537787140467</v>
      </c>
      <c r="AH95" s="205">
        <v>8.0647808376922328</v>
      </c>
      <c r="AI95" s="205">
        <v>2.3267932247700777E-3</v>
      </c>
      <c r="AJ95" s="205">
        <v>14.619302330948093</v>
      </c>
      <c r="AK95" s="204">
        <v>10.180417704777689</v>
      </c>
      <c r="AL95" s="205">
        <v>9.8796135305183927</v>
      </c>
      <c r="AM95" s="205">
        <v>8.6514177083960799</v>
      </c>
      <c r="AN95" s="205">
        <v>0</v>
      </c>
      <c r="AO95" s="205">
        <v>27.051393463631701</v>
      </c>
      <c r="AP95" s="204">
        <v>24.178904706744333</v>
      </c>
      <c r="AQ95" s="205">
        <v>23.755931393758217</v>
      </c>
      <c r="AR95" s="205">
        <v>23.382887133668614</v>
      </c>
      <c r="AS95" s="205">
        <v>19.439658053599157</v>
      </c>
      <c r="AT95" s="205">
        <v>29.221202020677623</v>
      </c>
      <c r="AU95" s="204">
        <v>30.811112628509612</v>
      </c>
      <c r="AV95" s="205">
        <v>30.55651535414923</v>
      </c>
      <c r="AW95" s="205">
        <v>30.581179307042149</v>
      </c>
      <c r="AX95" s="205">
        <v>30.49117316349205</v>
      </c>
      <c r="AY95" s="205">
        <v>31.50074988698222</v>
      </c>
      <c r="AZ95" s="204">
        <v>32.106783288759331</v>
      </c>
      <c r="BA95" s="205">
        <v>31.951143300783368</v>
      </c>
      <c r="BB95" s="205">
        <v>31.976631644824423</v>
      </c>
      <c r="BC95" s="205">
        <v>31.782256426907999</v>
      </c>
      <c r="BD95" s="205">
        <v>33.005168661197175</v>
      </c>
      <c r="BE95" s="204">
        <v>32.908774688987862</v>
      </c>
      <c r="BF95" s="205">
        <v>32.821159172565636</v>
      </c>
      <c r="BG95" s="205">
        <v>32.988701879741711</v>
      </c>
      <c r="BH95" s="205">
        <v>32.339370046368998</v>
      </c>
      <c r="BI95" s="206">
        <v>33.320385109966978</v>
      </c>
    </row>
    <row r="96" spans="1:61" x14ac:dyDescent="0.25">
      <c r="A96" s="207" t="s">
        <v>1728</v>
      </c>
      <c r="B96" s="204">
        <v>48.392249940532423</v>
      </c>
      <c r="C96" s="205">
        <v>47.969698938152661</v>
      </c>
      <c r="D96" s="205">
        <v>48.355036653604095</v>
      </c>
      <c r="E96" s="205">
        <v>48.381270916921437</v>
      </c>
      <c r="F96" s="205">
        <v>48.841101618255827</v>
      </c>
      <c r="G96" s="204">
        <v>36.140836337338982</v>
      </c>
      <c r="H96" s="205">
        <v>35.813455730025389</v>
      </c>
      <c r="I96" s="205">
        <v>36.329356200323865</v>
      </c>
      <c r="J96" s="205">
        <v>36.615001552596766</v>
      </c>
      <c r="K96" s="205">
        <v>37.740169603763697</v>
      </c>
      <c r="L96" s="204">
        <v>30.843281979028752</v>
      </c>
      <c r="M96" s="205">
        <v>30.492711488154313</v>
      </c>
      <c r="N96" s="205">
        <v>30.879935392827807</v>
      </c>
      <c r="O96" s="205">
        <v>30.879320538237891</v>
      </c>
      <c r="P96" s="205">
        <v>31.300948571577592</v>
      </c>
      <c r="Q96" s="204">
        <v>33.237977804010924</v>
      </c>
      <c r="R96" s="205">
        <v>33.121365820987876</v>
      </c>
      <c r="S96" s="205">
        <v>33.301393208705392</v>
      </c>
      <c r="T96" s="205">
        <v>33.248083973870799</v>
      </c>
      <c r="U96" s="205">
        <v>33.585787051297658</v>
      </c>
      <c r="V96" s="204">
        <v>30.708408360223892</v>
      </c>
      <c r="W96" s="205">
        <v>30.702655080263987</v>
      </c>
      <c r="X96" s="205">
        <v>30.770778667911763</v>
      </c>
      <c r="Y96" s="205">
        <v>30.760486564305765</v>
      </c>
      <c r="Z96" s="205">
        <v>30.856941130604287</v>
      </c>
      <c r="AA96" s="204">
        <v>28.087406965441051</v>
      </c>
      <c r="AB96" s="205">
        <v>27.859285360613335</v>
      </c>
      <c r="AC96" s="205">
        <v>28.210994778170605</v>
      </c>
      <c r="AD96" s="205">
        <v>28.012372624499285</v>
      </c>
      <c r="AE96" s="205">
        <v>30.700000000000003</v>
      </c>
      <c r="AF96" s="204" t="s">
        <v>1742</v>
      </c>
      <c r="AG96" s="205" t="s">
        <v>1742</v>
      </c>
      <c r="AH96" s="205" t="s">
        <v>1742</v>
      </c>
      <c r="AI96" s="205" t="s">
        <v>1742</v>
      </c>
      <c r="AJ96" s="205">
        <v>5.6258310432824432</v>
      </c>
      <c r="AK96" s="204">
        <v>2.2285042420783436E-3</v>
      </c>
      <c r="AL96" s="205" t="s">
        <v>1742</v>
      </c>
      <c r="AM96" s="205" t="s">
        <v>1742</v>
      </c>
      <c r="AN96" s="205" t="s">
        <v>1742</v>
      </c>
      <c r="AO96" s="205">
        <v>12.235629605796531</v>
      </c>
      <c r="AP96" s="204">
        <v>22.026459060725013</v>
      </c>
      <c r="AQ96" s="205">
        <v>21.794806399403292</v>
      </c>
      <c r="AR96" s="205">
        <v>21.937507400352278</v>
      </c>
      <c r="AS96" s="205">
        <v>19.31474641381487</v>
      </c>
      <c r="AT96" s="205">
        <v>27.828369667379583</v>
      </c>
      <c r="AU96" s="204">
        <v>29.574969322366421</v>
      </c>
      <c r="AV96" s="205">
        <v>29.577270294285334</v>
      </c>
      <c r="AW96" s="205">
        <v>29.567620981449053</v>
      </c>
      <c r="AX96" s="205">
        <v>29.565337479603464</v>
      </c>
      <c r="AY96" s="205">
        <v>29.973467254732736</v>
      </c>
      <c r="AZ96" s="204">
        <v>30.562522240547342</v>
      </c>
      <c r="BA96" s="205">
        <v>30.562943452772078</v>
      </c>
      <c r="BB96" s="205">
        <v>30.562164325605401</v>
      </c>
      <c r="BC96" s="205">
        <v>30.53720707897725</v>
      </c>
      <c r="BD96" s="205">
        <v>30.938456279897114</v>
      </c>
      <c r="BE96" s="204">
        <v>31.593329720399915</v>
      </c>
      <c r="BF96" s="205">
        <v>31.563866772669599</v>
      </c>
      <c r="BG96" s="205">
        <v>31.644352754633655</v>
      </c>
      <c r="BH96" s="205">
        <v>31.486239490612615</v>
      </c>
      <c r="BI96" s="206">
        <v>31.686142465802316</v>
      </c>
    </row>
    <row r="97" spans="1:61" x14ac:dyDescent="0.25">
      <c r="A97" s="207" t="s">
        <v>1729</v>
      </c>
      <c r="B97" s="204">
        <v>51.989674280782125</v>
      </c>
      <c r="C97" s="205">
        <v>52.157243577347252</v>
      </c>
      <c r="D97" s="205">
        <v>49.242703967083592</v>
      </c>
      <c r="E97" s="205">
        <v>52.233283639038547</v>
      </c>
      <c r="F97" s="205">
        <v>54.262919790166215</v>
      </c>
      <c r="G97" s="204">
        <v>40.536630087529474</v>
      </c>
      <c r="H97" s="205">
        <v>38.218820591153545</v>
      </c>
      <c r="I97" s="205">
        <v>40.859056943032733</v>
      </c>
      <c r="J97" s="205">
        <v>41.081648577994734</v>
      </c>
      <c r="K97" s="205">
        <v>41.954475289479184</v>
      </c>
      <c r="L97" s="204">
        <v>34.846016326704003</v>
      </c>
      <c r="M97" s="205">
        <v>34.246422679620537</v>
      </c>
      <c r="N97" s="205">
        <v>34.19191388330929</v>
      </c>
      <c r="O97" s="205">
        <v>34.713964890489251</v>
      </c>
      <c r="P97" s="205">
        <v>34.963909498941476</v>
      </c>
      <c r="Q97" s="204">
        <v>36.017034357798792</v>
      </c>
      <c r="R97" s="205">
        <v>36.471748160011643</v>
      </c>
      <c r="S97" s="205">
        <v>37.602753262042292</v>
      </c>
      <c r="T97" s="205">
        <v>37.010825201545238</v>
      </c>
      <c r="U97" s="205">
        <v>36.559618222454631</v>
      </c>
      <c r="V97" s="204">
        <v>33.693107245191548</v>
      </c>
      <c r="W97" s="205">
        <v>34.19230211851972</v>
      </c>
      <c r="X97" s="205">
        <v>34.442204416812068</v>
      </c>
      <c r="Y97" s="205">
        <v>33.407329886082223</v>
      </c>
      <c r="Z97" s="205">
        <v>35.042240965282403</v>
      </c>
      <c r="AA97" s="204">
        <v>31.78909554631575</v>
      </c>
      <c r="AB97" s="205">
        <v>32.308061864915516</v>
      </c>
      <c r="AC97" s="205">
        <v>32.168824598527024</v>
      </c>
      <c r="AD97" s="205">
        <v>31.547780391262737</v>
      </c>
      <c r="AE97" s="205">
        <v>34.828345798726538</v>
      </c>
      <c r="AF97" s="204">
        <v>21.917787988877063</v>
      </c>
      <c r="AG97" s="205">
        <v>21.711421397481374</v>
      </c>
      <c r="AH97" s="205">
        <v>19.958574242185463</v>
      </c>
      <c r="AI97" s="205">
        <v>0.01</v>
      </c>
      <c r="AJ97" s="205">
        <v>25.497395572717853</v>
      </c>
      <c r="AK97" s="204">
        <v>22.955423768809474</v>
      </c>
      <c r="AL97" s="205">
        <v>22.344473457223465</v>
      </c>
      <c r="AM97" s="205">
        <v>19.185408168764923</v>
      </c>
      <c r="AN97" s="205">
        <v>0.01</v>
      </c>
      <c r="AO97" s="205">
        <v>28.899786974525647</v>
      </c>
      <c r="AP97" s="204">
        <v>29.406834500570998</v>
      </c>
      <c r="AQ97" s="205">
        <v>29.489851159389254</v>
      </c>
      <c r="AR97" s="205">
        <v>26.290892378075508</v>
      </c>
      <c r="AS97" s="205">
        <v>21.194690436655069</v>
      </c>
      <c r="AT97" s="205">
        <v>32.928699978811679</v>
      </c>
      <c r="AU97" s="204">
        <v>33.619132622206571</v>
      </c>
      <c r="AV97" s="205">
        <v>33.235057407474798</v>
      </c>
      <c r="AW97" s="205">
        <v>33.195515045295927</v>
      </c>
      <c r="AX97" s="205">
        <v>33.105053838648047</v>
      </c>
      <c r="AY97" s="205">
        <v>34.236190376115701</v>
      </c>
      <c r="AZ97" s="204">
        <v>34.611447352140978</v>
      </c>
      <c r="BA97" s="205">
        <v>34.342422462902753</v>
      </c>
      <c r="BB97" s="205">
        <v>33.718615570185243</v>
      </c>
      <c r="BC97" s="205">
        <v>34.155451905697944</v>
      </c>
      <c r="BD97" s="205">
        <v>35.065842568841795</v>
      </c>
      <c r="BE97" s="204">
        <v>33.783793506958922</v>
      </c>
      <c r="BF97" s="205">
        <v>33.822083416148118</v>
      </c>
      <c r="BG97" s="205">
        <v>33.037484113814877</v>
      </c>
      <c r="BH97" s="205">
        <v>33.2755626674561</v>
      </c>
      <c r="BI97" s="206">
        <v>35.172698605323504</v>
      </c>
    </row>
    <row r="98" spans="1:61" x14ac:dyDescent="0.25">
      <c r="A98" s="207" t="s">
        <v>1730</v>
      </c>
      <c r="B98" s="204">
        <v>49.148754497447996</v>
      </c>
      <c r="C98" s="205">
        <v>48.246091880266746</v>
      </c>
      <c r="D98" s="205">
        <v>48.732625031182792</v>
      </c>
      <c r="E98" s="205">
        <v>48.101957406277457</v>
      </c>
      <c r="F98" s="205">
        <v>50.508828721725024</v>
      </c>
      <c r="G98" s="204">
        <v>38.84437479738547</v>
      </c>
      <c r="H98" s="205">
        <v>38.242924877748713</v>
      </c>
      <c r="I98" s="205">
        <v>38.984115899241232</v>
      </c>
      <c r="J98" s="205">
        <v>38.906622262661543</v>
      </c>
      <c r="K98" s="205">
        <v>40.113801340045839</v>
      </c>
      <c r="L98" s="204">
        <v>32.926428303396321</v>
      </c>
      <c r="M98" s="205">
        <v>32.561019372075471</v>
      </c>
      <c r="N98" s="205">
        <v>32.866642651897216</v>
      </c>
      <c r="O98" s="205">
        <v>32.571223983812466</v>
      </c>
      <c r="P98" s="205">
        <v>34.261483113479322</v>
      </c>
      <c r="Q98" s="204">
        <v>35.07022119119847</v>
      </c>
      <c r="R98" s="205">
        <v>34.736271087977286</v>
      </c>
      <c r="S98" s="205">
        <v>35.072603357131221</v>
      </c>
      <c r="T98" s="205">
        <v>34.478883241117593</v>
      </c>
      <c r="U98" s="205">
        <v>35.548314335193446</v>
      </c>
      <c r="V98" s="204">
        <v>32.426533488009625</v>
      </c>
      <c r="W98" s="205">
        <v>32.261391304890765</v>
      </c>
      <c r="X98" s="205">
        <v>32.325470687014146</v>
      </c>
      <c r="Y98" s="205">
        <v>32.127705253425795</v>
      </c>
      <c r="Z98" s="205">
        <v>32.655484284551036</v>
      </c>
      <c r="AA98" s="204">
        <v>31.752277063436207</v>
      </c>
      <c r="AB98" s="205">
        <v>31.539121511188881</v>
      </c>
      <c r="AC98" s="205">
        <v>31.33783221179845</v>
      </c>
      <c r="AD98" s="205">
        <v>30.442877481848388</v>
      </c>
      <c r="AE98" s="205">
        <v>32.77309939181886</v>
      </c>
      <c r="AF98" s="204">
        <v>27.564354223738569</v>
      </c>
      <c r="AG98" s="205">
        <v>27.30365310800973</v>
      </c>
      <c r="AH98" s="205">
        <v>24.993805161635695</v>
      </c>
      <c r="AI98" s="205">
        <v>0.01</v>
      </c>
      <c r="AJ98" s="205">
        <v>30.123108376297829</v>
      </c>
      <c r="AK98" s="204">
        <v>28.809214035626876</v>
      </c>
      <c r="AL98" s="205">
        <v>28.031750540371316</v>
      </c>
      <c r="AM98" s="205">
        <v>24.517806122610736</v>
      </c>
      <c r="AN98" s="205">
        <v>0.01</v>
      </c>
      <c r="AO98" s="205">
        <v>31.736649906747957</v>
      </c>
      <c r="AP98" s="204">
        <v>30.883581420796336</v>
      </c>
      <c r="AQ98" s="205">
        <v>30.17867197230926</v>
      </c>
      <c r="AR98" s="205">
        <v>28.652668598117433</v>
      </c>
      <c r="AS98" s="205">
        <v>20.386597734174938</v>
      </c>
      <c r="AT98" s="205">
        <v>32.341503981412224</v>
      </c>
      <c r="AU98" s="204">
        <v>32.601078359278951</v>
      </c>
      <c r="AV98" s="205">
        <v>32.242609614008273</v>
      </c>
      <c r="AW98" s="205">
        <v>32.127500994583343</v>
      </c>
      <c r="AX98" s="205">
        <v>31.795379494411968</v>
      </c>
      <c r="AY98" s="205">
        <v>32.810241428395294</v>
      </c>
      <c r="AZ98" s="204">
        <v>33.067225965048721</v>
      </c>
      <c r="BA98" s="205">
        <v>32.98913026460891</v>
      </c>
      <c r="BB98" s="205">
        <v>33.000000000000007</v>
      </c>
      <c r="BC98" s="205">
        <v>32.756462008824087</v>
      </c>
      <c r="BD98" s="205">
        <v>34.124473446578563</v>
      </c>
      <c r="BE98" s="204">
        <v>33.362019776056634</v>
      </c>
      <c r="BF98" s="205">
        <v>33.322099347164681</v>
      </c>
      <c r="BG98" s="205">
        <v>33.370646223811136</v>
      </c>
      <c r="BH98" s="205">
        <v>33.065433780538882</v>
      </c>
      <c r="BI98" s="206">
        <v>33.831694481871779</v>
      </c>
    </row>
    <row r="99" spans="1:61" x14ac:dyDescent="0.25">
      <c r="A99" s="207" t="s">
        <v>1731</v>
      </c>
      <c r="B99" s="204">
        <v>49.41136453285668</v>
      </c>
      <c r="C99" s="205">
        <v>48.500916400032814</v>
      </c>
      <c r="D99" s="205">
        <v>49.027191913944947</v>
      </c>
      <c r="E99" s="205">
        <v>48.583586644083368</v>
      </c>
      <c r="F99" s="205">
        <v>50.71147889946252</v>
      </c>
      <c r="G99" s="204">
        <v>38.682209696680864</v>
      </c>
      <c r="H99" s="205">
        <v>38.027710015659402</v>
      </c>
      <c r="I99" s="205">
        <v>38.903114378377069</v>
      </c>
      <c r="J99" s="205">
        <v>38.974077107315168</v>
      </c>
      <c r="K99" s="205">
        <v>40.285300773531887</v>
      </c>
      <c r="L99" s="204">
        <v>33.430609355640364</v>
      </c>
      <c r="M99" s="205">
        <v>32.937987054158377</v>
      </c>
      <c r="N99" s="205">
        <v>33.454817849126769</v>
      </c>
      <c r="O99" s="205">
        <v>33.157722084868432</v>
      </c>
      <c r="P99" s="205">
        <v>34.881956342143333</v>
      </c>
      <c r="Q99" s="204">
        <v>35.700000000000003</v>
      </c>
      <c r="R99" s="205">
        <v>35.436360470279915</v>
      </c>
      <c r="S99" s="205">
        <v>35.694731509838128</v>
      </c>
      <c r="T99" s="205">
        <v>35.158923656435313</v>
      </c>
      <c r="U99" s="205">
        <v>35.950888038424893</v>
      </c>
      <c r="V99" s="204">
        <v>32.74962085048255</v>
      </c>
      <c r="W99" s="205">
        <v>32.607378792325129</v>
      </c>
      <c r="X99" s="205">
        <v>32.72016028145709</v>
      </c>
      <c r="Y99" s="205">
        <v>32.447536980903642</v>
      </c>
      <c r="Z99" s="205">
        <v>33.113413674834057</v>
      </c>
      <c r="AA99" s="204">
        <v>31.773572972307765</v>
      </c>
      <c r="AB99" s="205">
        <v>31.547309498388234</v>
      </c>
      <c r="AC99" s="205">
        <v>31.294262598849489</v>
      </c>
      <c r="AD99" s="205">
        <v>30.374203161909492</v>
      </c>
      <c r="AE99" s="205">
        <v>33.060522624356153</v>
      </c>
      <c r="AF99" s="204">
        <v>27.476343495940952</v>
      </c>
      <c r="AG99" s="205">
        <v>27.225655911646708</v>
      </c>
      <c r="AH99" s="205">
        <v>24.950586631378567</v>
      </c>
      <c r="AI99" s="205">
        <v>0.01</v>
      </c>
      <c r="AJ99" s="205">
        <v>30.059434560954458</v>
      </c>
      <c r="AK99" s="204">
        <v>28.716631869368136</v>
      </c>
      <c r="AL99" s="205">
        <v>27.951688658550999</v>
      </c>
      <c r="AM99" s="205">
        <v>24.458360112357774</v>
      </c>
      <c r="AN99" s="205">
        <v>0.01</v>
      </c>
      <c r="AO99" s="205">
        <v>31.805269240277607</v>
      </c>
      <c r="AP99" s="204">
        <v>30.748231038016062</v>
      </c>
      <c r="AQ99" s="205">
        <v>30.093284632720458</v>
      </c>
      <c r="AR99" s="205">
        <v>28.577490854168822</v>
      </c>
      <c r="AS99" s="205">
        <v>20.339639890292361</v>
      </c>
      <c r="AT99" s="205">
        <v>32.082373979293394</v>
      </c>
      <c r="AU99" s="204">
        <v>32.326274136810035</v>
      </c>
      <c r="AV99" s="205">
        <v>31.949934798694759</v>
      </c>
      <c r="AW99" s="205">
        <v>31.950089615888189</v>
      </c>
      <c r="AX99" s="205">
        <v>31.720033224825148</v>
      </c>
      <c r="AY99" s="205">
        <v>32.868339731447342</v>
      </c>
      <c r="AZ99" s="204">
        <v>33.186489535419675</v>
      </c>
      <c r="BA99" s="205">
        <v>32.929747090216154</v>
      </c>
      <c r="BB99" s="205">
        <v>33.014983024496104</v>
      </c>
      <c r="BC99" s="205">
        <v>32.679294332931036</v>
      </c>
      <c r="BD99" s="205">
        <v>34.325721843948351</v>
      </c>
      <c r="BE99" s="204">
        <v>33.498589244575115</v>
      </c>
      <c r="BF99" s="205">
        <v>33.436929197180731</v>
      </c>
      <c r="BG99" s="205">
        <v>33.561017877616884</v>
      </c>
      <c r="BH99" s="205">
        <v>33.077057632490046</v>
      </c>
      <c r="BI99" s="206">
        <v>34.065571884781299</v>
      </c>
    </row>
    <row r="100" spans="1:61" x14ac:dyDescent="0.25">
      <c r="A100" s="207" t="s">
        <v>1732</v>
      </c>
      <c r="B100" s="204">
        <v>49.404428982118951</v>
      </c>
      <c r="C100" s="205">
        <v>48.491205712410483</v>
      </c>
      <c r="D100" s="205">
        <v>49.020323259052482</v>
      </c>
      <c r="E100" s="205">
        <v>48.573955999003005</v>
      </c>
      <c r="F100" s="205">
        <v>50.704924354850135</v>
      </c>
      <c r="G100" s="204">
        <v>38.826864635487816</v>
      </c>
      <c r="H100" s="205">
        <v>38.170040812041329</v>
      </c>
      <c r="I100" s="205">
        <v>39.045447761194033</v>
      </c>
      <c r="J100" s="205">
        <v>39.11873292734635</v>
      </c>
      <c r="K100" s="205">
        <v>40.437623678396186</v>
      </c>
      <c r="L100" s="204">
        <v>33.555415495500597</v>
      </c>
      <c r="M100" s="205">
        <v>33.065719860180089</v>
      </c>
      <c r="N100" s="205">
        <v>33.577372261683429</v>
      </c>
      <c r="O100" s="205">
        <v>33.280350939741183</v>
      </c>
      <c r="P100" s="205">
        <v>35.016808712571027</v>
      </c>
      <c r="Q100" s="204">
        <v>35.832228040795592</v>
      </c>
      <c r="R100" s="205">
        <v>35.571184275470465</v>
      </c>
      <c r="S100" s="205">
        <v>35.824731509838124</v>
      </c>
      <c r="T100" s="205">
        <v>35.288923656435308</v>
      </c>
      <c r="U100" s="205">
        <v>36.08830699262878</v>
      </c>
      <c r="V100" s="204">
        <v>32.874602434521847</v>
      </c>
      <c r="W100" s="205">
        <v>32.73006527887911</v>
      </c>
      <c r="X100" s="205">
        <v>32.842866094905759</v>
      </c>
      <c r="Y100" s="205">
        <v>32.569888195476317</v>
      </c>
      <c r="Z100" s="205">
        <v>33.238060147555956</v>
      </c>
      <c r="AA100" s="204">
        <v>31.89619254174854</v>
      </c>
      <c r="AB100" s="205">
        <v>31.665071780887548</v>
      </c>
      <c r="AC100" s="205">
        <v>31.411722810268387</v>
      </c>
      <c r="AD100" s="205">
        <v>30.491951149360464</v>
      </c>
      <c r="AE100" s="205">
        <v>33.185722595272701</v>
      </c>
      <c r="AF100" s="204">
        <v>27.576343495940954</v>
      </c>
      <c r="AG100" s="205">
        <v>27.330990876562527</v>
      </c>
      <c r="AH100" s="205">
        <v>25.045603253976793</v>
      </c>
      <c r="AI100" s="205">
        <v>0.01</v>
      </c>
      <c r="AJ100" s="205">
        <v>30.169780645496278</v>
      </c>
      <c r="AK100" s="204">
        <v>28.823991820416854</v>
      </c>
      <c r="AL100" s="205">
        <v>28.059106946088384</v>
      </c>
      <c r="AM100" s="205">
        <v>24.551023996499918</v>
      </c>
      <c r="AN100" s="205">
        <v>0.01</v>
      </c>
      <c r="AO100" s="205">
        <v>31.930048680110954</v>
      </c>
      <c r="AP100" s="204">
        <v>30.86600497730333</v>
      </c>
      <c r="AQ100" s="205">
        <v>30.206229235227017</v>
      </c>
      <c r="AR100" s="205">
        <v>28.685701586871446</v>
      </c>
      <c r="AS100" s="205">
        <v>20.415015619969193</v>
      </c>
      <c r="AT100" s="205">
        <v>32.204976004679544</v>
      </c>
      <c r="AU100" s="204">
        <v>32.448776557234147</v>
      </c>
      <c r="AV100" s="205">
        <v>32.069934798694767</v>
      </c>
      <c r="AW100" s="205">
        <v>32.070089615888186</v>
      </c>
      <c r="AX100" s="205">
        <v>31.840033224825149</v>
      </c>
      <c r="AY100" s="205">
        <v>32.998339731447338</v>
      </c>
      <c r="AZ100" s="204">
        <v>33.313903921379335</v>
      </c>
      <c r="BA100" s="205">
        <v>33.054947961008608</v>
      </c>
      <c r="BB100" s="205">
        <v>33.142404952710287</v>
      </c>
      <c r="BC100" s="205">
        <v>32.801860797752433</v>
      </c>
      <c r="BD100" s="205">
        <v>34.453117706990497</v>
      </c>
      <c r="BE100" s="204">
        <v>33.625844526844681</v>
      </c>
      <c r="BF100" s="205">
        <v>33.564587031969062</v>
      </c>
      <c r="BG100" s="205">
        <v>33.686012737792012</v>
      </c>
      <c r="BH100" s="205">
        <v>33.199723715355333</v>
      </c>
      <c r="BI100" s="206">
        <v>34.195571884781295</v>
      </c>
    </row>
    <row r="101" spans="1:61" x14ac:dyDescent="0.25">
      <c r="A101" s="207" t="s">
        <v>1733</v>
      </c>
      <c r="B101" s="204">
        <v>49.472579397712366</v>
      </c>
      <c r="C101" s="205">
        <v>48.311458604362244</v>
      </c>
      <c r="D101" s="205">
        <v>48.913922890858629</v>
      </c>
      <c r="E101" s="205">
        <v>48.675618779952117</v>
      </c>
      <c r="F101" s="205">
        <v>51.159102439281348</v>
      </c>
      <c r="G101" s="204">
        <v>39.251801572150171</v>
      </c>
      <c r="H101" s="205">
        <v>38.595758017126279</v>
      </c>
      <c r="I101" s="205">
        <v>39.344256238345473</v>
      </c>
      <c r="J101" s="205">
        <v>39.310076396430752</v>
      </c>
      <c r="K101" s="205">
        <v>40.600457200567504</v>
      </c>
      <c r="L101" s="204">
        <v>33.409139640755868</v>
      </c>
      <c r="M101" s="205">
        <v>32.97438254992116</v>
      </c>
      <c r="N101" s="205">
        <v>33.372881512899035</v>
      </c>
      <c r="O101" s="205">
        <v>33.062331602362057</v>
      </c>
      <c r="P101" s="205">
        <v>34.789181124128802</v>
      </c>
      <c r="Q101" s="204">
        <v>35.536508544838092</v>
      </c>
      <c r="R101" s="205">
        <v>35.106070469187927</v>
      </c>
      <c r="S101" s="205">
        <v>35.51388084489129</v>
      </c>
      <c r="T101" s="205">
        <v>34.876487280082806</v>
      </c>
      <c r="U101" s="205">
        <v>36.09126044972313</v>
      </c>
      <c r="V101" s="204">
        <v>32.869346463039186</v>
      </c>
      <c r="W101" s="205">
        <v>32.727114586130035</v>
      </c>
      <c r="X101" s="205">
        <v>32.768756764062616</v>
      </c>
      <c r="Y101" s="205">
        <v>32.521597552143533</v>
      </c>
      <c r="Z101" s="205">
        <v>33.215225069706612</v>
      </c>
      <c r="AA101" s="204">
        <v>32.123131779772933</v>
      </c>
      <c r="AB101" s="205">
        <v>31.844763493331659</v>
      </c>
      <c r="AC101" s="205">
        <v>31.683657695159027</v>
      </c>
      <c r="AD101" s="205">
        <v>30.768645368397991</v>
      </c>
      <c r="AE101" s="205">
        <v>33.395769031263832</v>
      </c>
      <c r="AF101" s="204">
        <v>27.146467596920257</v>
      </c>
      <c r="AG101" s="205">
        <v>26.807635790517203</v>
      </c>
      <c r="AH101" s="205">
        <v>24.565723718825854</v>
      </c>
      <c r="AI101" s="205">
        <v>0.01</v>
      </c>
      <c r="AJ101" s="205">
        <v>29.765739149581833</v>
      </c>
      <c r="AK101" s="204">
        <v>28.349214035626872</v>
      </c>
      <c r="AL101" s="205">
        <v>27.503411789946242</v>
      </c>
      <c r="AM101" s="205">
        <v>24.101297583230036</v>
      </c>
      <c r="AN101" s="205">
        <v>0.01</v>
      </c>
      <c r="AO101" s="205">
        <v>31.668460786880001</v>
      </c>
      <c r="AP101" s="204">
        <v>31.09625212333561</v>
      </c>
      <c r="AQ101" s="205">
        <v>30.479287992086693</v>
      </c>
      <c r="AR101" s="205">
        <v>28.8879362621247</v>
      </c>
      <c r="AS101" s="205">
        <v>20.620827316474259</v>
      </c>
      <c r="AT101" s="205">
        <v>32.712263718532178</v>
      </c>
      <c r="AU101" s="204">
        <v>32.986277373506219</v>
      </c>
      <c r="AV101" s="205">
        <v>32.725944873054573</v>
      </c>
      <c r="AW101" s="205">
        <v>32.550125462243464</v>
      </c>
      <c r="AX101" s="205">
        <v>32.14574309797716</v>
      </c>
      <c r="AY101" s="205">
        <v>33.333166487332669</v>
      </c>
      <c r="AZ101" s="204">
        <v>33.426297280283244</v>
      </c>
      <c r="BA101" s="205">
        <v>33.260941158656777</v>
      </c>
      <c r="BB101" s="205">
        <v>33.336526003471633</v>
      </c>
      <c r="BC101" s="205">
        <v>33.104909057123024</v>
      </c>
      <c r="BD101" s="205">
        <v>34.694104137396636</v>
      </c>
      <c r="BE101" s="204">
        <v>33.80312308108622</v>
      </c>
      <c r="BF101" s="205">
        <v>33.705432660112834</v>
      </c>
      <c r="BG101" s="205">
        <v>33.905287297381534</v>
      </c>
      <c r="BH101" s="205">
        <v>33.558638289698671</v>
      </c>
      <c r="BI101" s="206">
        <v>34.451591192330916</v>
      </c>
    </row>
    <row r="102" spans="1:61" x14ac:dyDescent="0.25">
      <c r="A102" s="207" t="s">
        <v>1734</v>
      </c>
      <c r="B102" s="204">
        <v>50.099526774002818</v>
      </c>
      <c r="C102" s="205">
        <v>49.331210752083258</v>
      </c>
      <c r="D102" s="205">
        <v>48.858893381667983</v>
      </c>
      <c r="E102" s="205">
        <v>47.110222335606224</v>
      </c>
      <c r="F102" s="205">
        <v>50.749424092376266</v>
      </c>
      <c r="G102" s="204">
        <v>37.451218762728345</v>
      </c>
      <c r="H102" s="205">
        <v>36.887386491510064</v>
      </c>
      <c r="I102" s="205">
        <v>37.421483100078618</v>
      </c>
      <c r="J102" s="205">
        <v>36.916578900288606</v>
      </c>
      <c r="K102" s="205">
        <v>38.931864805781402</v>
      </c>
      <c r="L102" s="204">
        <v>32.730576263266336</v>
      </c>
      <c r="M102" s="205">
        <v>32.25079949156396</v>
      </c>
      <c r="N102" s="205">
        <v>32.699154627180143</v>
      </c>
      <c r="O102" s="205">
        <v>31.985742436217024</v>
      </c>
      <c r="P102" s="205">
        <v>33.839036395828501</v>
      </c>
      <c r="Q102" s="204">
        <v>35.043912808334817</v>
      </c>
      <c r="R102" s="205">
        <v>34.854318945874127</v>
      </c>
      <c r="S102" s="205">
        <v>34.945881181250101</v>
      </c>
      <c r="T102" s="205">
        <v>33.612807156214146</v>
      </c>
      <c r="U102" s="205">
        <v>35.431862047536839</v>
      </c>
      <c r="V102" s="204">
        <v>32.262454774963778</v>
      </c>
      <c r="W102" s="205">
        <v>32.218781398485255</v>
      </c>
      <c r="X102" s="205">
        <v>31.907060575528963</v>
      </c>
      <c r="Y102" s="205">
        <v>31.016382741731334</v>
      </c>
      <c r="Z102" s="205">
        <v>32.377097263552699</v>
      </c>
      <c r="AA102" s="204">
        <v>31.334063266127313</v>
      </c>
      <c r="AB102" s="205">
        <v>31.189118633818882</v>
      </c>
      <c r="AC102" s="205">
        <v>30.542168798778665</v>
      </c>
      <c r="AD102" s="205">
        <v>28.885695344550331</v>
      </c>
      <c r="AE102" s="205">
        <v>32.265966116002197</v>
      </c>
      <c r="AF102" s="204">
        <v>29.863586882480782</v>
      </c>
      <c r="AG102" s="205">
        <v>29.628265121826551</v>
      </c>
      <c r="AH102" s="205">
        <v>26.855598909670956</v>
      </c>
      <c r="AI102" s="205">
        <v>0</v>
      </c>
      <c r="AJ102" s="205">
        <v>31.122241958219472</v>
      </c>
      <c r="AK102" s="204">
        <v>31.132062703735006</v>
      </c>
      <c r="AL102" s="205">
        <v>30.424168572500243</v>
      </c>
      <c r="AM102" s="205">
        <v>26.282758757343363</v>
      </c>
      <c r="AN102" s="205">
        <v>0</v>
      </c>
      <c r="AO102" s="205">
        <v>31.734513289779358</v>
      </c>
      <c r="AP102" s="204">
        <v>31.160645180215763</v>
      </c>
      <c r="AQ102" s="205">
        <v>30.800887085378303</v>
      </c>
      <c r="AR102" s="205">
        <v>28.490643013700812</v>
      </c>
      <c r="AS102" s="205">
        <v>19.044767559511328</v>
      </c>
      <c r="AT102" s="205">
        <v>31.951585375350188</v>
      </c>
      <c r="AU102" s="204">
        <v>32.220823057769344</v>
      </c>
      <c r="AV102" s="205">
        <v>32.237871738418427</v>
      </c>
      <c r="AW102" s="205">
        <v>31.398692013309631</v>
      </c>
      <c r="AX102" s="205">
        <v>29.802895573849803</v>
      </c>
      <c r="AY102" s="205">
        <v>32.459538691310144</v>
      </c>
      <c r="AZ102" s="204">
        <v>33.474787737548624</v>
      </c>
      <c r="BA102" s="205">
        <v>33.287935467650975</v>
      </c>
      <c r="BB102" s="205">
        <v>32.573144714939588</v>
      </c>
      <c r="BC102" s="205">
        <v>31.463469756377446</v>
      </c>
      <c r="BD102" s="205">
        <v>34.209796372724618</v>
      </c>
      <c r="BE102" s="204">
        <v>33.657425294922142</v>
      </c>
      <c r="BF102" s="205">
        <v>33.70624630391243</v>
      </c>
      <c r="BG102" s="205">
        <v>33.165513281419635</v>
      </c>
      <c r="BH102" s="205">
        <v>31.345037019481481</v>
      </c>
      <c r="BI102" s="206">
        <v>33.623582059068774</v>
      </c>
    </row>
    <row r="103" spans="1:61" x14ac:dyDescent="0.25">
      <c r="A103" s="207" t="s">
        <v>1735</v>
      </c>
      <c r="B103" s="204">
        <v>50.028805157028387</v>
      </c>
      <c r="C103" s="205">
        <v>49.27159307865405</v>
      </c>
      <c r="D103" s="205">
        <v>48.864027641380432</v>
      </c>
      <c r="E103" s="205">
        <v>47.360332255151228</v>
      </c>
      <c r="F103" s="205">
        <v>50.615577170041284</v>
      </c>
      <c r="G103" s="204">
        <v>37.716855006968558</v>
      </c>
      <c r="H103" s="205">
        <v>37.225056257033053</v>
      </c>
      <c r="I103" s="205">
        <v>38.017098141182856</v>
      </c>
      <c r="J103" s="205">
        <v>37.406709850399018</v>
      </c>
      <c r="K103" s="205">
        <v>39.48483517184556</v>
      </c>
      <c r="L103" s="204">
        <v>32.773156179862788</v>
      </c>
      <c r="M103" s="205">
        <v>32.369741565097428</v>
      </c>
      <c r="N103" s="205">
        <v>32.877104171006962</v>
      </c>
      <c r="O103" s="205">
        <v>32.246528683683636</v>
      </c>
      <c r="P103" s="205">
        <v>33.952356196101775</v>
      </c>
      <c r="Q103" s="204">
        <v>34.976025682557548</v>
      </c>
      <c r="R103" s="205">
        <v>34.837940974775236</v>
      </c>
      <c r="S103" s="205">
        <v>35.157928885638761</v>
      </c>
      <c r="T103" s="205">
        <v>33.891482249221909</v>
      </c>
      <c r="U103" s="205">
        <v>35.31622884087767</v>
      </c>
      <c r="V103" s="204">
        <v>32.047656194903979</v>
      </c>
      <c r="W103" s="205">
        <v>32.089796108866821</v>
      </c>
      <c r="X103" s="205">
        <v>32.136913326616373</v>
      </c>
      <c r="Y103" s="205">
        <v>31.169728155852731</v>
      </c>
      <c r="Z103" s="205">
        <v>32.278633118661631</v>
      </c>
      <c r="AA103" s="204">
        <v>31.421827546774818</v>
      </c>
      <c r="AB103" s="205">
        <v>31.259166950265318</v>
      </c>
      <c r="AC103" s="205">
        <v>30.789448024321739</v>
      </c>
      <c r="AD103" s="205">
        <v>29.097869517858353</v>
      </c>
      <c r="AE103" s="205">
        <v>32.343410531579934</v>
      </c>
      <c r="AF103" s="204">
        <v>29.0482821074608</v>
      </c>
      <c r="AG103" s="205">
        <v>28.783255161944894</v>
      </c>
      <c r="AH103" s="205">
        <v>26.16491413533722</v>
      </c>
      <c r="AI103" s="205">
        <v>0</v>
      </c>
      <c r="AJ103" s="205">
        <v>30.643665171162475</v>
      </c>
      <c r="AK103" s="204">
        <v>30.297530512232331</v>
      </c>
      <c r="AL103" s="205">
        <v>29.573986575731521</v>
      </c>
      <c r="AM103" s="205">
        <v>25.632204767596328</v>
      </c>
      <c r="AN103" s="205">
        <v>0</v>
      </c>
      <c r="AO103" s="205">
        <v>31.536864422800758</v>
      </c>
      <c r="AP103" s="204">
        <v>30.928665733422285</v>
      </c>
      <c r="AQ103" s="205">
        <v>30.57580689616994</v>
      </c>
      <c r="AR103" s="205">
        <v>28.561598037731038</v>
      </c>
      <c r="AS103" s="205">
        <v>19.269823073886528</v>
      </c>
      <c r="AT103" s="205">
        <v>31.789547683681914</v>
      </c>
      <c r="AU103" s="204">
        <v>32.214538060991842</v>
      </c>
      <c r="AV103" s="205">
        <v>32.272211385664207</v>
      </c>
      <c r="AW103" s="205">
        <v>31.605906501721602</v>
      </c>
      <c r="AX103" s="205">
        <v>30.121966689078942</v>
      </c>
      <c r="AY103" s="205">
        <v>32.344655921571267</v>
      </c>
      <c r="AZ103" s="204">
        <v>33.545530652729298</v>
      </c>
      <c r="BA103" s="205">
        <v>33.366441692902811</v>
      </c>
      <c r="BB103" s="205">
        <v>33.006770040072951</v>
      </c>
      <c r="BC103" s="205">
        <v>31.790667028226913</v>
      </c>
      <c r="BD103" s="205">
        <v>34.415590658629448</v>
      </c>
      <c r="BE103" s="204">
        <v>33.646939348062986</v>
      </c>
      <c r="BF103" s="205">
        <v>33.687695200819491</v>
      </c>
      <c r="BG103" s="205">
        <v>33.360203221384239</v>
      </c>
      <c r="BH103" s="205">
        <v>31.786338889428389</v>
      </c>
      <c r="BI103" s="206">
        <v>33.615429234568786</v>
      </c>
    </row>
    <row r="104" spans="1:61" x14ac:dyDescent="0.25">
      <c r="A104" s="207" t="s">
        <v>1736</v>
      </c>
      <c r="B104" s="204">
        <v>48.924346108101865</v>
      </c>
      <c r="C104" s="205">
        <v>47.210713816907514</v>
      </c>
      <c r="D104" s="205">
        <v>49.482500197359485</v>
      </c>
      <c r="E104" s="205">
        <v>49.910538498950409</v>
      </c>
      <c r="F104" s="205">
        <v>49.335152552717283</v>
      </c>
      <c r="G104" s="204">
        <v>29.877194678961615</v>
      </c>
      <c r="H104" s="205">
        <v>29.762981408340739</v>
      </c>
      <c r="I104" s="205">
        <v>32.883534161123741</v>
      </c>
      <c r="J104" s="205">
        <v>34.483035247887436</v>
      </c>
      <c r="K104" s="205">
        <v>33.966995256737285</v>
      </c>
      <c r="L104" s="204">
        <v>7.6813594494516462</v>
      </c>
      <c r="M104" s="205">
        <v>3.5594086419065145</v>
      </c>
      <c r="N104" s="205">
        <v>10.29420184041604</v>
      </c>
      <c r="O104" s="205">
        <v>10.342189053790671</v>
      </c>
      <c r="P104" s="205">
        <v>10.325534798033285</v>
      </c>
      <c r="Q104" s="204">
        <v>30.333106408971737</v>
      </c>
      <c r="R104" s="205">
        <v>29.938460204564482</v>
      </c>
      <c r="S104" s="205">
        <v>32.353637690506346</v>
      </c>
      <c r="T104" s="205">
        <v>32.400861361985775</v>
      </c>
      <c r="U104" s="205">
        <v>32.352287746155007</v>
      </c>
      <c r="V104" s="204">
        <v>27.681482388533805</v>
      </c>
      <c r="W104" s="205">
        <v>27.685454829263417</v>
      </c>
      <c r="X104" s="205">
        <v>29.225441492803842</v>
      </c>
      <c r="Y104" s="205">
        <v>29.535051975125203</v>
      </c>
      <c r="Z104" s="205">
        <v>28.417540069583239</v>
      </c>
      <c r="AA104" s="204">
        <v>24.995288945366354</v>
      </c>
      <c r="AB104" s="205">
        <v>24.875029482088006</v>
      </c>
      <c r="AC104" s="205">
        <v>26.99906955933438</v>
      </c>
      <c r="AD104" s="205">
        <v>27.102462931392871</v>
      </c>
      <c r="AE104" s="205">
        <v>29.497831801870738</v>
      </c>
      <c r="AF104" s="204">
        <v>0</v>
      </c>
      <c r="AG104" s="205">
        <v>0</v>
      </c>
      <c r="AH104" s="205">
        <v>7.6705431883202372E-3</v>
      </c>
      <c r="AI104" s="205">
        <v>4.6622952767768847E-3</v>
      </c>
      <c r="AJ104" s="205">
        <v>5.4673366403655379</v>
      </c>
      <c r="AK104" s="204">
        <v>1.2228504242078345E-2</v>
      </c>
      <c r="AL104" s="205">
        <v>7.4182875373808516E-3</v>
      </c>
      <c r="AM104" s="205">
        <v>1.0000000000000002E-2</v>
      </c>
      <c r="AN104" s="205">
        <v>2.23376424953856E-3</v>
      </c>
      <c r="AO104" s="205">
        <v>12.711955666197676</v>
      </c>
      <c r="AP104" s="204">
        <v>21.847215684508829</v>
      </c>
      <c r="AQ104" s="205">
        <v>21.607320839870692</v>
      </c>
      <c r="AR104" s="205">
        <v>22.187405373524509</v>
      </c>
      <c r="AS104" s="205">
        <v>20.319345749145427</v>
      </c>
      <c r="AT104" s="205">
        <v>28.120245802629888</v>
      </c>
      <c r="AU104" s="204">
        <v>29.239880682318265</v>
      </c>
      <c r="AV104" s="205">
        <v>28.459672537816758</v>
      </c>
      <c r="AW104" s="205">
        <v>29.992020687333603</v>
      </c>
      <c r="AX104" s="205">
        <v>30.982694617775117</v>
      </c>
      <c r="AY104" s="205">
        <v>30.728976628670278</v>
      </c>
      <c r="AZ104" s="204">
        <v>27.490000000000002</v>
      </c>
      <c r="BA104" s="205">
        <v>26.284962302800359</v>
      </c>
      <c r="BB104" s="205">
        <v>29.032288310049001</v>
      </c>
      <c r="BC104" s="205">
        <v>29.671167346919773</v>
      </c>
      <c r="BD104" s="205">
        <v>29.750397443514139</v>
      </c>
      <c r="BE104" s="204">
        <v>28.721132223124236</v>
      </c>
      <c r="BF104" s="205">
        <v>28.625360557738475</v>
      </c>
      <c r="BG104" s="205">
        <v>31.056760812661196</v>
      </c>
      <c r="BH104" s="205">
        <v>30.946904669113376</v>
      </c>
      <c r="BI104" s="206">
        <v>29.525728375673317</v>
      </c>
    </row>
    <row r="105" spans="1:61" x14ac:dyDescent="0.25">
      <c r="A105" s="207" t="s">
        <v>1737</v>
      </c>
      <c r="B105" s="204">
        <v>48.319016114014637</v>
      </c>
      <c r="C105" s="205">
        <v>46.198540926830979</v>
      </c>
      <c r="D105" s="205">
        <v>49.038599931792561</v>
      </c>
      <c r="E105" s="205">
        <v>49.644486458119218</v>
      </c>
      <c r="F105" s="205">
        <v>48.724947759526714</v>
      </c>
      <c r="G105" s="204">
        <v>29.407249637718301</v>
      </c>
      <c r="H105" s="205">
        <v>29.162711176436662</v>
      </c>
      <c r="I105" s="205">
        <v>32.372505555547143</v>
      </c>
      <c r="J105" s="205">
        <v>33.94682309932994</v>
      </c>
      <c r="K105" s="205">
        <v>33.43538073241583</v>
      </c>
      <c r="L105" s="204">
        <v>7.4728718573218815</v>
      </c>
      <c r="M105" s="205">
        <v>3.4631173785423726</v>
      </c>
      <c r="N105" s="205">
        <v>10.0143113377018</v>
      </c>
      <c r="O105" s="205">
        <v>10.114114778073564</v>
      </c>
      <c r="P105" s="205">
        <v>10.043169045895983</v>
      </c>
      <c r="Q105" s="204">
        <v>30.293106408971738</v>
      </c>
      <c r="R105" s="205">
        <v>29.903284009755033</v>
      </c>
      <c r="S105" s="205">
        <v>32.584964933843182</v>
      </c>
      <c r="T105" s="205">
        <v>33.391203163767855</v>
      </c>
      <c r="U105" s="205">
        <v>32.312287746155</v>
      </c>
      <c r="V105" s="204">
        <v>27.551824187579079</v>
      </c>
      <c r="W105" s="205">
        <v>27.450531034784184</v>
      </c>
      <c r="X105" s="205">
        <v>29.193089966333275</v>
      </c>
      <c r="Y105" s="205">
        <v>29.497313547961038</v>
      </c>
      <c r="Z105" s="205">
        <v>28.385196397463417</v>
      </c>
      <c r="AA105" s="204">
        <v>24.965288945366353</v>
      </c>
      <c r="AB105" s="205">
        <v>24.750577168288174</v>
      </c>
      <c r="AC105" s="205">
        <v>26.964213041999127</v>
      </c>
      <c r="AD105" s="205">
        <v>27.529872926623337</v>
      </c>
      <c r="AE105" s="205">
        <v>29.963031772787289</v>
      </c>
      <c r="AF105" s="204">
        <v>0</v>
      </c>
      <c r="AG105" s="205">
        <v>0</v>
      </c>
      <c r="AH105" s="205">
        <v>7.6705431883202372E-3</v>
      </c>
      <c r="AI105" s="205">
        <v>7.348140886076486E-3</v>
      </c>
      <c r="AJ105" s="205">
        <v>5.5896531077705323</v>
      </c>
      <c r="AK105" s="204">
        <v>1.7417833741260661E-2</v>
      </c>
      <c r="AL105" s="205">
        <v>1.2192980791824595E-2</v>
      </c>
      <c r="AM105" s="205">
        <v>1.0000000000000002E-2</v>
      </c>
      <c r="AN105" s="205">
        <v>5.1029002951068447</v>
      </c>
      <c r="AO105" s="205">
        <v>13.552828099948735</v>
      </c>
      <c r="AP105" s="204">
        <v>22.780635192863688</v>
      </c>
      <c r="AQ105" s="205">
        <v>22.270354539878994</v>
      </c>
      <c r="AR105" s="205">
        <v>23.137487729841311</v>
      </c>
      <c r="AS105" s="205">
        <v>21.38046244443618</v>
      </c>
      <c r="AT105" s="205">
        <v>29.263291687115505</v>
      </c>
      <c r="AU105" s="204">
        <v>29.274833877987909</v>
      </c>
      <c r="AV105" s="205">
        <v>28.494617071218023</v>
      </c>
      <c r="AW105" s="205">
        <v>30.029447251517517</v>
      </c>
      <c r="AX105" s="205">
        <v>31.268923362332629</v>
      </c>
      <c r="AY105" s="205">
        <v>31.352082189145069</v>
      </c>
      <c r="AZ105" s="204">
        <v>27.460000000000008</v>
      </c>
      <c r="BA105" s="205">
        <v>26.254962302800362</v>
      </c>
      <c r="BB105" s="205">
        <v>28.997505536643377</v>
      </c>
      <c r="BC105" s="205">
        <v>30.010277641028864</v>
      </c>
      <c r="BD105" s="205">
        <v>29.713001580472</v>
      </c>
      <c r="BE105" s="204">
        <v>28.681132223124241</v>
      </c>
      <c r="BF105" s="205">
        <v>28.588014891372488</v>
      </c>
      <c r="BG105" s="205">
        <v>31.019020060139553</v>
      </c>
      <c r="BH105" s="205">
        <v>31.193403302513353</v>
      </c>
      <c r="BI105" s="206">
        <v>29.48806053016941</v>
      </c>
    </row>
    <row r="106" spans="1:61" x14ac:dyDescent="0.25">
      <c r="A106" s="207" t="s">
        <v>1738</v>
      </c>
      <c r="B106" s="204">
        <v>55.216956211473502</v>
      </c>
      <c r="C106" s="205">
        <v>53.803926886654246</v>
      </c>
      <c r="D106" s="205">
        <v>51.852513207296923</v>
      </c>
      <c r="E106" s="205">
        <v>49.493257658275887</v>
      </c>
      <c r="F106" s="205">
        <v>56.725608330866017</v>
      </c>
      <c r="G106" s="204">
        <v>40.521585990296671</v>
      </c>
      <c r="H106" s="205">
        <v>39.749753944794321</v>
      </c>
      <c r="I106" s="205">
        <v>38.521137535200282</v>
      </c>
      <c r="J106" s="205">
        <v>38.213270761844264</v>
      </c>
      <c r="K106" s="205">
        <v>42.715372160579079</v>
      </c>
      <c r="L106" s="204">
        <v>36.960208069894712</v>
      </c>
      <c r="M106" s="205">
        <v>36.743699399244271</v>
      </c>
      <c r="N106" s="205">
        <v>35.796325307882498</v>
      </c>
      <c r="O106" s="205">
        <v>35.019170393072621</v>
      </c>
      <c r="P106" s="205">
        <v>37.726222804649858</v>
      </c>
      <c r="Q106" s="204">
        <v>39.119263181013302</v>
      </c>
      <c r="R106" s="205">
        <v>39.142819015032941</v>
      </c>
      <c r="S106" s="205">
        <v>37.905985189701113</v>
      </c>
      <c r="T106" s="205">
        <v>35.893414581034961</v>
      </c>
      <c r="U106" s="205">
        <v>39.739429196186158</v>
      </c>
      <c r="V106" s="204">
        <v>38.051868056975401</v>
      </c>
      <c r="W106" s="205">
        <v>37.888998339150469</v>
      </c>
      <c r="X106" s="205">
        <v>35.685536750792515</v>
      </c>
      <c r="Y106" s="205">
        <v>33.811732919487099</v>
      </c>
      <c r="Z106" s="205">
        <v>38.302936501591532</v>
      </c>
      <c r="AA106" s="204">
        <v>37.583836578866951</v>
      </c>
      <c r="AB106" s="205">
        <v>37.281461134326442</v>
      </c>
      <c r="AC106" s="205">
        <v>34.752603408653471</v>
      </c>
      <c r="AD106" s="205">
        <v>31.77420198966816</v>
      </c>
      <c r="AE106" s="205">
        <v>38.344502242884083</v>
      </c>
      <c r="AF106" s="204">
        <v>37.304970541314404</v>
      </c>
      <c r="AG106" s="205">
        <v>36.816515760776973</v>
      </c>
      <c r="AH106" s="205">
        <v>32.277576527740599</v>
      </c>
      <c r="AI106" s="205">
        <v>0.01</v>
      </c>
      <c r="AJ106" s="205">
        <v>38.383020261421571</v>
      </c>
      <c r="AK106" s="204">
        <v>38.414559095498895</v>
      </c>
      <c r="AL106" s="205">
        <v>37.86011080348581</v>
      </c>
      <c r="AM106" s="205">
        <v>31.407587906322032</v>
      </c>
      <c r="AN106" s="205">
        <v>7.4557230316628122E-3</v>
      </c>
      <c r="AO106" s="205">
        <v>39.218057412719361</v>
      </c>
      <c r="AP106" s="204">
        <v>38.073866005755001</v>
      </c>
      <c r="AQ106" s="205">
        <v>37.442384989780585</v>
      </c>
      <c r="AR106" s="205">
        <v>33.377181402281082</v>
      </c>
      <c r="AS106" s="205">
        <v>20.089319643347331</v>
      </c>
      <c r="AT106" s="205">
        <v>38.469506927856479</v>
      </c>
      <c r="AU106" s="204">
        <v>39.03991317704444</v>
      </c>
      <c r="AV106" s="205">
        <v>38.841450638063002</v>
      </c>
      <c r="AW106" s="205">
        <v>35.970742244524409</v>
      </c>
      <c r="AX106" s="205">
        <v>31.423653455726203</v>
      </c>
      <c r="AY106" s="205">
        <v>39.139689910968137</v>
      </c>
      <c r="AZ106" s="204">
        <v>40.451517755047377</v>
      </c>
      <c r="BA106" s="205">
        <v>40.182969208001687</v>
      </c>
      <c r="BB106" s="205">
        <v>36.986581335810399</v>
      </c>
      <c r="BC106" s="205">
        <v>33.142298836528603</v>
      </c>
      <c r="BD106" s="205">
        <v>41.149675718035368</v>
      </c>
      <c r="BE106" s="204">
        <v>40.29518444244539</v>
      </c>
      <c r="BF106" s="205">
        <v>39.991871879156669</v>
      </c>
      <c r="BG106" s="205">
        <v>37.396449835229149</v>
      </c>
      <c r="BH106" s="205">
        <v>33.434825195407335</v>
      </c>
      <c r="BI106" s="206">
        <v>40.619284399194548</v>
      </c>
    </row>
    <row r="107" spans="1:61" x14ac:dyDescent="0.25">
      <c r="A107" s="207" t="s">
        <v>1739</v>
      </c>
      <c r="B107" s="204">
        <v>50.620412154493359</v>
      </c>
      <c r="C107" s="205">
        <v>49.76042645300798</v>
      </c>
      <c r="D107" s="205">
        <v>50.154850859382151</v>
      </c>
      <c r="E107" s="205">
        <v>49.743664651110841</v>
      </c>
      <c r="F107" s="205">
        <v>51.655061041067626</v>
      </c>
      <c r="G107" s="204">
        <v>38.365833926745672</v>
      </c>
      <c r="H107" s="205">
        <v>37.723987898342536</v>
      </c>
      <c r="I107" s="205">
        <v>38.694106325673971</v>
      </c>
      <c r="J107" s="205">
        <v>38.8667299277609</v>
      </c>
      <c r="K107" s="205">
        <v>40.569040439481846</v>
      </c>
      <c r="L107" s="204">
        <v>32.977840782775537</v>
      </c>
      <c r="M107" s="205">
        <v>32.456048385760774</v>
      </c>
      <c r="N107" s="205">
        <v>33.065352827644766</v>
      </c>
      <c r="O107" s="205">
        <v>32.886440562376904</v>
      </c>
      <c r="P107" s="205">
        <v>34.49861751362387</v>
      </c>
      <c r="Q107" s="204">
        <v>35.58505577136895</v>
      </c>
      <c r="R107" s="205">
        <v>35.307250900884497</v>
      </c>
      <c r="S107" s="205">
        <v>35.564285391441324</v>
      </c>
      <c r="T107" s="205">
        <v>35.070120111051899</v>
      </c>
      <c r="U107" s="205">
        <v>36.150845684362842</v>
      </c>
      <c r="V107" s="204">
        <v>32.598680925331649</v>
      </c>
      <c r="W107" s="205">
        <v>32.465207325220568</v>
      </c>
      <c r="X107" s="205">
        <v>32.585413330712079</v>
      </c>
      <c r="Y107" s="205">
        <v>32.277420064938639</v>
      </c>
      <c r="Z107" s="205">
        <v>33.116484161176501</v>
      </c>
      <c r="AA107" s="204">
        <v>30.990518086999568</v>
      </c>
      <c r="AB107" s="205">
        <v>30.786956282963786</v>
      </c>
      <c r="AC107" s="205">
        <v>30.588142597831194</v>
      </c>
      <c r="AD107" s="205">
        <v>29.856247490356203</v>
      </c>
      <c r="AE107" s="205">
        <v>32.873099391818862</v>
      </c>
      <c r="AF107" s="204">
        <v>25.139736464191035</v>
      </c>
      <c r="AG107" s="205">
        <v>24.945378816276587</v>
      </c>
      <c r="AH107" s="205">
        <v>22.917566530000311</v>
      </c>
      <c r="AI107" s="205">
        <v>7.348140886076486E-3</v>
      </c>
      <c r="AJ107" s="205">
        <v>27.89725109278216</v>
      </c>
      <c r="AK107" s="204">
        <v>26.279921359660193</v>
      </c>
      <c r="AL107" s="205">
        <v>25.605929767052888</v>
      </c>
      <c r="AM107" s="205">
        <v>22.446479768309654</v>
      </c>
      <c r="AN107" s="205">
        <v>2.23376424953856E-3</v>
      </c>
      <c r="AO107" s="205">
        <v>30.013207197676145</v>
      </c>
      <c r="AP107" s="204">
        <v>29.757081114490255</v>
      </c>
      <c r="AQ107" s="205">
        <v>29.13937902712404</v>
      </c>
      <c r="AR107" s="205">
        <v>27.731528991687053</v>
      </c>
      <c r="AS107" s="205">
        <v>20.09041062047153</v>
      </c>
      <c r="AT107" s="205">
        <v>31.410966966140336</v>
      </c>
      <c r="AU107" s="204">
        <v>31.909157081976428</v>
      </c>
      <c r="AV107" s="205">
        <v>31.592684155779565</v>
      </c>
      <c r="AW107" s="205">
        <v>31.4880016029127</v>
      </c>
      <c r="AX107" s="205">
        <v>31.272544466492288</v>
      </c>
      <c r="AY107" s="205">
        <v>32.426190376115699</v>
      </c>
      <c r="AZ107" s="204">
        <v>32.853702366206605</v>
      </c>
      <c r="BA107" s="205">
        <v>32.644630113191589</v>
      </c>
      <c r="BB107" s="205">
        <v>32.673213139744654</v>
      </c>
      <c r="BC107" s="205">
        <v>32.345197028998911</v>
      </c>
      <c r="BD107" s="205">
        <v>33.926982421746452</v>
      </c>
      <c r="BE107" s="204">
        <v>33.481452223709333</v>
      </c>
      <c r="BF107" s="205">
        <v>33.433619062179893</v>
      </c>
      <c r="BG107" s="205">
        <v>33.509132519347453</v>
      </c>
      <c r="BH107" s="205">
        <v>32.887454971074447</v>
      </c>
      <c r="BI107" s="206">
        <v>33.999016706969215</v>
      </c>
    </row>
    <row r="108" spans="1:61" x14ac:dyDescent="0.25">
      <c r="A108" s="207" t="s">
        <v>1740</v>
      </c>
      <c r="B108" s="204">
        <v>50.5681920632871</v>
      </c>
      <c r="C108" s="205">
        <v>49.771613457098319</v>
      </c>
      <c r="D108" s="205">
        <v>50.106699225719254</v>
      </c>
      <c r="E108" s="205">
        <v>49.682115848062899</v>
      </c>
      <c r="F108" s="205">
        <v>51.591211194283339</v>
      </c>
      <c r="G108" s="204">
        <v>38.370033152585016</v>
      </c>
      <c r="H108" s="205">
        <v>37.723659169179221</v>
      </c>
      <c r="I108" s="205">
        <v>38.639439560040046</v>
      </c>
      <c r="J108" s="205">
        <v>38.827018340344978</v>
      </c>
      <c r="K108" s="205">
        <v>40.545662650602402</v>
      </c>
      <c r="L108" s="204">
        <v>33.003190419212551</v>
      </c>
      <c r="M108" s="205">
        <v>32.475742601246687</v>
      </c>
      <c r="N108" s="205">
        <v>33.045890872212553</v>
      </c>
      <c r="O108" s="205">
        <v>32.826721268377689</v>
      </c>
      <c r="P108" s="205">
        <v>34.469055656921569</v>
      </c>
      <c r="Q108" s="204">
        <v>35.54808124802679</v>
      </c>
      <c r="R108" s="205">
        <v>35.243681927710838</v>
      </c>
      <c r="S108" s="205">
        <v>35.499109812892904</v>
      </c>
      <c r="T108" s="205">
        <v>35.000191501554575</v>
      </c>
      <c r="U108" s="205">
        <v>36.082697004591793</v>
      </c>
      <c r="V108" s="204">
        <v>32.541124025494923</v>
      </c>
      <c r="W108" s="205">
        <v>32.415928452350478</v>
      </c>
      <c r="X108" s="205">
        <v>32.505528010550549</v>
      </c>
      <c r="Y108" s="205">
        <v>32.2255059292279</v>
      </c>
      <c r="Z108" s="205">
        <v>33.044095709033485</v>
      </c>
      <c r="AA108" s="204">
        <v>31.27834207458805</v>
      </c>
      <c r="AB108" s="205">
        <v>31.04476400453953</v>
      </c>
      <c r="AC108" s="205">
        <v>30.711221795448399</v>
      </c>
      <c r="AD108" s="205">
        <v>29.773363083824528</v>
      </c>
      <c r="AE108" s="205">
        <v>32.793099391818863</v>
      </c>
      <c r="AF108" s="204">
        <v>31.516943255907218</v>
      </c>
      <c r="AG108" s="205">
        <v>31.250250422094521</v>
      </c>
      <c r="AH108" s="205">
        <v>28.710611187963355</v>
      </c>
      <c r="AI108" s="205">
        <v>2.3267932247700777E-3</v>
      </c>
      <c r="AJ108" s="205">
        <v>33.377453110847441</v>
      </c>
      <c r="AK108" s="204">
        <v>32.910882151990435</v>
      </c>
      <c r="AL108" s="205">
        <v>32.05627996853368</v>
      </c>
      <c r="AM108" s="205">
        <v>28.097254922785737</v>
      </c>
      <c r="AN108" s="205">
        <v>0</v>
      </c>
      <c r="AO108" s="205">
        <v>33.882504717135475</v>
      </c>
      <c r="AP108" s="204">
        <v>31.307801500012957</v>
      </c>
      <c r="AQ108" s="205">
        <v>30.636179660537938</v>
      </c>
      <c r="AR108" s="205">
        <v>28.817529956084069</v>
      </c>
      <c r="AS108" s="205">
        <v>19.95010547533516</v>
      </c>
      <c r="AT108" s="205">
        <v>31.694326754691762</v>
      </c>
      <c r="AU108" s="204">
        <v>31.764314132721573</v>
      </c>
      <c r="AV108" s="205">
        <v>31.437844914904716</v>
      </c>
      <c r="AW108" s="205">
        <v>31.330454191682886</v>
      </c>
      <c r="AX108" s="205">
        <v>31.072215530883838</v>
      </c>
      <c r="AY108" s="205">
        <v>32.251138453318987</v>
      </c>
      <c r="AZ108" s="204">
        <v>32.801116752166273</v>
      </c>
      <c r="BA108" s="205">
        <v>32.572428562449645</v>
      </c>
      <c r="BB108" s="205">
        <v>32.52604168829172</v>
      </c>
      <c r="BC108" s="205">
        <v>32.219496701926552</v>
      </c>
      <c r="BD108" s="205">
        <v>33.837103655620325</v>
      </c>
      <c r="BE108" s="204">
        <v>33.439914050215386</v>
      </c>
      <c r="BF108" s="205">
        <v>33.387170058250653</v>
      </c>
      <c r="BG108" s="205">
        <v>33.419039714060688</v>
      </c>
      <c r="BH108" s="205">
        <v>32.775403890307508</v>
      </c>
      <c r="BI108" s="206">
        <v>33.91726626750782</v>
      </c>
    </row>
    <row r="109" spans="1:61" x14ac:dyDescent="0.25">
      <c r="A109" s="207" t="s">
        <v>1741</v>
      </c>
      <c r="B109" s="204" t="s">
        <v>1742</v>
      </c>
      <c r="C109" s="205" t="s">
        <v>1742</v>
      </c>
      <c r="D109" s="205" t="s">
        <v>1742</v>
      </c>
      <c r="E109" s="205" t="s">
        <v>1742</v>
      </c>
      <c r="F109" s="205" t="s">
        <v>1742</v>
      </c>
      <c r="G109" s="204" t="s">
        <v>1742</v>
      </c>
      <c r="H109" s="205" t="s">
        <v>1742</v>
      </c>
      <c r="I109" s="205" t="s">
        <v>1742</v>
      </c>
      <c r="J109" s="205" t="s">
        <v>1742</v>
      </c>
      <c r="K109" s="205" t="s">
        <v>1742</v>
      </c>
      <c r="L109" s="204" t="s">
        <v>1742</v>
      </c>
      <c r="M109" s="205" t="s">
        <v>1742</v>
      </c>
      <c r="N109" s="205" t="s">
        <v>1742</v>
      </c>
      <c r="O109" s="205" t="s">
        <v>1742</v>
      </c>
      <c r="P109" s="205" t="s">
        <v>1742</v>
      </c>
      <c r="Q109" s="204" t="s">
        <v>1742</v>
      </c>
      <c r="R109" s="205" t="s">
        <v>1742</v>
      </c>
      <c r="S109" s="205" t="s">
        <v>1742</v>
      </c>
      <c r="T109" s="205" t="s">
        <v>1742</v>
      </c>
      <c r="U109" s="205" t="s">
        <v>1742</v>
      </c>
      <c r="V109" s="204" t="s">
        <v>1742</v>
      </c>
      <c r="W109" s="205" t="s">
        <v>1742</v>
      </c>
      <c r="X109" s="205" t="s">
        <v>1742</v>
      </c>
      <c r="Y109" s="205" t="s">
        <v>1742</v>
      </c>
      <c r="Z109" s="205" t="s">
        <v>1742</v>
      </c>
      <c r="AA109" s="204" t="s">
        <v>1742</v>
      </c>
      <c r="AB109" s="205" t="s">
        <v>1742</v>
      </c>
      <c r="AC109" s="205" t="s">
        <v>1742</v>
      </c>
      <c r="AD109" s="205" t="s">
        <v>1742</v>
      </c>
      <c r="AE109" s="205" t="s">
        <v>1742</v>
      </c>
      <c r="AF109" s="204" t="s">
        <v>1742</v>
      </c>
      <c r="AG109" s="205" t="s">
        <v>1742</v>
      </c>
      <c r="AH109" s="205" t="s">
        <v>1742</v>
      </c>
      <c r="AI109" s="205" t="s">
        <v>1742</v>
      </c>
      <c r="AJ109" s="205" t="s">
        <v>1742</v>
      </c>
      <c r="AK109" s="204" t="s">
        <v>1742</v>
      </c>
      <c r="AL109" s="205" t="s">
        <v>1742</v>
      </c>
      <c r="AM109" s="205" t="s">
        <v>1742</v>
      </c>
      <c r="AN109" s="205" t="s">
        <v>1742</v>
      </c>
      <c r="AO109" s="205" t="s">
        <v>1742</v>
      </c>
      <c r="AP109" s="204">
        <v>23.572904368375021</v>
      </c>
      <c r="AQ109" s="205">
        <v>23.193040867433226</v>
      </c>
      <c r="AR109" s="205">
        <v>23.030584615875092</v>
      </c>
      <c r="AS109" s="205">
        <v>19.425948736123377</v>
      </c>
      <c r="AT109" s="205">
        <v>28.796610013564148</v>
      </c>
      <c r="AU109" s="204">
        <v>30.59281700457964</v>
      </c>
      <c r="AV109" s="205">
        <v>30.490413997962083</v>
      </c>
      <c r="AW109" s="205">
        <v>30.506517155218685</v>
      </c>
      <c r="AX109" s="205">
        <v>30.424172741212072</v>
      </c>
      <c r="AY109" s="205">
        <v>31.050267030191627</v>
      </c>
      <c r="AZ109" s="204">
        <v>31.951755612993402</v>
      </c>
      <c r="BA109" s="205">
        <v>31.80740643552193</v>
      </c>
      <c r="BB109" s="205">
        <v>31.822100075539293</v>
      </c>
      <c r="BC109" s="205">
        <v>31.703569457004008</v>
      </c>
      <c r="BD109" s="205">
        <v>32.765169986301402</v>
      </c>
      <c r="BE109" s="204">
        <v>32.879158201139461</v>
      </c>
      <c r="BF109" s="205">
        <v>32.776248780711548</v>
      </c>
      <c r="BG109" s="205">
        <v>32.94859328241315</v>
      </c>
      <c r="BH109" s="205">
        <v>32.456424804057917</v>
      </c>
      <c r="BI109" s="206">
        <v>33.137547889643386</v>
      </c>
    </row>
    <row r="110" spans="1:61" x14ac:dyDescent="0.25">
      <c r="A110" s="207" t="s">
        <v>1743</v>
      </c>
      <c r="B110" s="204">
        <v>50.046220036835919</v>
      </c>
      <c r="C110" s="205">
        <v>49.291593078654053</v>
      </c>
      <c r="D110" s="205">
        <v>48.876195019593851</v>
      </c>
      <c r="E110" s="205">
        <v>47.370598662158635</v>
      </c>
      <c r="F110" s="205">
        <v>50.638814471846274</v>
      </c>
      <c r="G110" s="204">
        <v>37.706164884582456</v>
      </c>
      <c r="H110" s="205">
        <v>37.212478074618019</v>
      </c>
      <c r="I110" s="205">
        <v>38.009431523999815</v>
      </c>
      <c r="J110" s="205">
        <v>37.404381940383431</v>
      </c>
      <c r="K110" s="205">
        <v>39.484531842037406</v>
      </c>
      <c r="L110" s="204">
        <v>32.78238073930374</v>
      </c>
      <c r="M110" s="205">
        <v>32.376437920653252</v>
      </c>
      <c r="N110" s="205">
        <v>32.877104171006962</v>
      </c>
      <c r="O110" s="205">
        <v>32.243899828810882</v>
      </c>
      <c r="P110" s="205">
        <v>33.950086106772403</v>
      </c>
      <c r="Q110" s="204">
        <v>34.983818135646729</v>
      </c>
      <c r="R110" s="205">
        <v>34.848697586721514</v>
      </c>
      <c r="S110" s="205">
        <v>35.152727569634905</v>
      </c>
      <c r="T110" s="205">
        <v>33.888905289482032</v>
      </c>
      <c r="U110" s="205">
        <v>35.32404044320436</v>
      </c>
      <c r="V110" s="204">
        <v>32.075008267181069</v>
      </c>
      <c r="W110" s="205">
        <v>32.10979610886681</v>
      </c>
      <c r="X110" s="205">
        <v>32.132323216933301</v>
      </c>
      <c r="Y110" s="205">
        <v>31.1674665830169</v>
      </c>
      <c r="Z110" s="205">
        <v>32.300976790781455</v>
      </c>
      <c r="AA110" s="204">
        <v>31.437356108069846</v>
      </c>
      <c r="AB110" s="205">
        <v>31.279166950265321</v>
      </c>
      <c r="AC110" s="205">
        <v>30.781987812902834</v>
      </c>
      <c r="AD110" s="205">
        <v>29.095257949488083</v>
      </c>
      <c r="AE110" s="205">
        <v>32.33827817969496</v>
      </c>
      <c r="AF110" s="204">
        <v>29.10094577419726</v>
      </c>
      <c r="AG110" s="205">
        <v>28.838250855806322</v>
      </c>
      <c r="AH110" s="205">
        <v>26.187601301123767</v>
      </c>
      <c r="AI110" s="205">
        <v>0</v>
      </c>
      <c r="AJ110" s="205">
        <v>30.668309432830199</v>
      </c>
      <c r="AK110" s="204">
        <v>30.35017056118361</v>
      </c>
      <c r="AL110" s="205">
        <v>29.626220348902546</v>
      </c>
      <c r="AM110" s="205">
        <v>25.666876999312031</v>
      </c>
      <c r="AN110" s="205">
        <v>0</v>
      </c>
      <c r="AO110" s="205">
        <v>31.56508006405852</v>
      </c>
      <c r="AP110" s="204">
        <v>30.960123177342354</v>
      </c>
      <c r="AQ110" s="205">
        <v>30.602494234738991</v>
      </c>
      <c r="AR110" s="205">
        <v>28.56744183729586</v>
      </c>
      <c r="AS110" s="205">
        <v>19.267262506457229</v>
      </c>
      <c r="AT110" s="205">
        <v>31.805122204092417</v>
      </c>
      <c r="AU110" s="204">
        <v>32.229491256661483</v>
      </c>
      <c r="AV110" s="205">
        <v>32.279621908245083</v>
      </c>
      <c r="AW110" s="205">
        <v>31.60350596212395</v>
      </c>
      <c r="AX110" s="205">
        <v>30.121966689078942</v>
      </c>
      <c r="AY110" s="205">
        <v>32.362183783723196</v>
      </c>
      <c r="AZ110" s="204">
        <v>33.555530652729303</v>
      </c>
      <c r="BA110" s="205">
        <v>33.379033171821519</v>
      </c>
      <c r="BB110" s="205">
        <v>32.994565338453135</v>
      </c>
      <c r="BC110" s="205">
        <v>31.780667028226912</v>
      </c>
      <c r="BD110" s="205">
        <v>34.405501604604694</v>
      </c>
      <c r="BE110" s="204">
        <v>33.661538568429982</v>
      </c>
      <c r="BF110" s="205">
        <v>33.704947757885243</v>
      </c>
      <c r="BG110" s="205">
        <v>33.357457329037729</v>
      </c>
      <c r="BH110" s="205">
        <v>31.783935936425824</v>
      </c>
      <c r="BI110" s="206">
        <v>33.613652888448676</v>
      </c>
    </row>
    <row r="111" spans="1:61" x14ac:dyDescent="0.25">
      <c r="A111" s="207" t="s">
        <v>1744</v>
      </c>
      <c r="B111" s="204">
        <v>50.341786134199637</v>
      </c>
      <c r="C111" s="205">
        <v>49.573474180467159</v>
      </c>
      <c r="D111" s="205">
        <v>49.098893381667985</v>
      </c>
      <c r="E111" s="205">
        <v>47.442594058372343</v>
      </c>
      <c r="F111" s="205">
        <v>50.999424092376273</v>
      </c>
      <c r="G111" s="204">
        <v>37.63354623213182</v>
      </c>
      <c r="H111" s="205">
        <v>37.069316235651094</v>
      </c>
      <c r="I111" s="205">
        <v>37.60112480326471</v>
      </c>
      <c r="J111" s="205">
        <v>37.096207266152916</v>
      </c>
      <c r="K111" s="205">
        <v>39.496076291144135</v>
      </c>
      <c r="L111" s="204">
        <v>32.895459717787325</v>
      </c>
      <c r="M111" s="205">
        <v>32.40822651307159</v>
      </c>
      <c r="N111" s="205">
        <v>32.859154627180139</v>
      </c>
      <c r="O111" s="205">
        <v>32.140561317964057</v>
      </c>
      <c r="P111" s="205">
        <v>34.003842206196147</v>
      </c>
      <c r="Q111" s="204">
        <v>35.213912808334818</v>
      </c>
      <c r="R111" s="205">
        <v>35.026917235103554</v>
      </c>
      <c r="S111" s="205">
        <v>35.115881181250103</v>
      </c>
      <c r="T111" s="205">
        <v>33.775384115954026</v>
      </c>
      <c r="U111" s="205">
        <v>35.604455987592857</v>
      </c>
      <c r="V111" s="204">
        <v>32.41977106723678</v>
      </c>
      <c r="W111" s="205">
        <v>32.378781398485252</v>
      </c>
      <c r="X111" s="205">
        <v>32.064356498660707</v>
      </c>
      <c r="Y111" s="205">
        <v>31.163690817236258</v>
      </c>
      <c r="Z111" s="205">
        <v>32.532115745058846</v>
      </c>
      <c r="AA111" s="204">
        <v>31.484063266127308</v>
      </c>
      <c r="AB111" s="205">
        <v>31.341704308605966</v>
      </c>
      <c r="AC111" s="205">
        <v>30.689912928367054</v>
      </c>
      <c r="AD111" s="205">
        <v>29.025695344550332</v>
      </c>
      <c r="AE111" s="205">
        <v>32.423410531579933</v>
      </c>
      <c r="AF111" s="204">
        <v>30.008586174764613</v>
      </c>
      <c r="AG111" s="205">
        <v>29.772930156910739</v>
      </c>
      <c r="AH111" s="205">
        <v>26.985946404107164</v>
      </c>
      <c r="AI111" s="205">
        <v>0</v>
      </c>
      <c r="AJ111" s="205">
        <v>31.574910788976222</v>
      </c>
      <c r="AK111" s="204">
        <v>31.284611984282908</v>
      </c>
      <c r="AL111" s="205">
        <v>30.57193479932922</v>
      </c>
      <c r="AM111" s="205">
        <v>26.412860304164909</v>
      </c>
      <c r="AN111" s="205">
        <v>0</v>
      </c>
      <c r="AO111" s="205">
        <v>32.194513289779358</v>
      </c>
      <c r="AP111" s="204">
        <v>31.313275360301905</v>
      </c>
      <c r="AQ111" s="205">
        <v>30.951255144302696</v>
      </c>
      <c r="AR111" s="205">
        <v>28.628853746403436</v>
      </c>
      <c r="AS111" s="205">
        <v>19.135749588438134</v>
      </c>
      <c r="AT111" s="205">
        <v>32.106348057103425</v>
      </c>
      <c r="AU111" s="204">
        <v>32.37579375715125</v>
      </c>
      <c r="AV111" s="205">
        <v>32.395405749238819</v>
      </c>
      <c r="AW111" s="205">
        <v>31.553718037895898</v>
      </c>
      <c r="AX111" s="205">
        <v>29.947826319932435</v>
      </c>
      <c r="AY111" s="205">
        <v>32.619538691310154</v>
      </c>
      <c r="AZ111" s="204">
        <v>33.642190267321659</v>
      </c>
      <c r="BA111" s="205">
        <v>33.450526946569674</v>
      </c>
      <c r="BB111" s="205">
        <v>32.730566643153772</v>
      </c>
      <c r="BC111" s="205">
        <v>31.61607501521695</v>
      </c>
      <c r="BD111" s="205">
        <v>34.372362072884243</v>
      </c>
      <c r="BE111" s="204">
        <v>33.817425294922145</v>
      </c>
      <c r="BF111" s="205">
        <v>33.868502362132496</v>
      </c>
      <c r="BG111" s="205">
        <v>33.325513281419632</v>
      </c>
      <c r="BH111" s="205">
        <v>31.497703102346772</v>
      </c>
      <c r="BI111" s="206">
        <v>33.785914213564858</v>
      </c>
    </row>
    <row r="112" spans="1:61" x14ac:dyDescent="0.25">
      <c r="A112" s="207" t="s">
        <v>1745</v>
      </c>
      <c r="B112" s="204">
        <v>50.726110466973402</v>
      </c>
      <c r="C112" s="205">
        <v>49.935769062855265</v>
      </c>
      <c r="D112" s="205">
        <v>50.285582818356637</v>
      </c>
      <c r="E112" s="205">
        <v>50.094969879956807</v>
      </c>
      <c r="F112" s="205">
        <v>51.896805057299218</v>
      </c>
      <c r="G112" s="204">
        <v>38.456637499411208</v>
      </c>
      <c r="H112" s="205">
        <v>37.813987898342525</v>
      </c>
      <c r="I112" s="205">
        <v>38.795106771026624</v>
      </c>
      <c r="J112" s="205">
        <v>39.065724842021304</v>
      </c>
      <c r="K112" s="205">
        <v>40.78362770194807</v>
      </c>
      <c r="L112" s="204">
        <v>33.039875121246659</v>
      </c>
      <c r="M112" s="205">
        <v>32.458370218540146</v>
      </c>
      <c r="N112" s="205">
        <v>33.147517883325015</v>
      </c>
      <c r="O112" s="205">
        <v>32.970942623637839</v>
      </c>
      <c r="P112" s="205">
        <v>34.568048156458197</v>
      </c>
      <c r="Q112" s="204">
        <v>35.649875114960672</v>
      </c>
      <c r="R112" s="205">
        <v>35.276943413533289</v>
      </c>
      <c r="S112" s="205">
        <v>35.650508780241324</v>
      </c>
      <c r="T112" s="205">
        <v>35.185249078744903</v>
      </c>
      <c r="U112" s="205">
        <v>36.255986437745797</v>
      </c>
      <c r="V112" s="204">
        <v>32.546767932226899</v>
      </c>
      <c r="W112" s="205">
        <v>32.400224464438466</v>
      </c>
      <c r="X112" s="205">
        <v>32.592089736973598</v>
      </c>
      <c r="Y112" s="205">
        <v>32.36264921468274</v>
      </c>
      <c r="Z112" s="205">
        <v>33.165114832087248</v>
      </c>
      <c r="AA112" s="204">
        <v>30.428265885323409</v>
      </c>
      <c r="AB112" s="205">
        <v>30.235302335635719</v>
      </c>
      <c r="AC112" s="205">
        <v>30.265439651188895</v>
      </c>
      <c r="AD112" s="205">
        <v>29.82651560329743</v>
      </c>
      <c r="AE112" s="205">
        <v>32.890522624356151</v>
      </c>
      <c r="AF112" s="204">
        <v>13.407257245981501</v>
      </c>
      <c r="AG112" s="205">
        <v>13.272241252187923</v>
      </c>
      <c r="AH112" s="205">
        <v>12.198936512264535</v>
      </c>
      <c r="AI112" s="205">
        <v>7.348140886076486E-3</v>
      </c>
      <c r="AJ112" s="205">
        <v>17.770548660296189</v>
      </c>
      <c r="AK112" s="204">
        <v>14.094561633611749</v>
      </c>
      <c r="AL112" s="205">
        <v>13.727155581696406</v>
      </c>
      <c r="AM112" s="205">
        <v>12.025249380986049</v>
      </c>
      <c r="AN112" s="205">
        <v>2.23376424953856E-3</v>
      </c>
      <c r="AO112" s="205">
        <v>22.791671729180074</v>
      </c>
      <c r="AP112" s="204">
        <v>26.450526887398063</v>
      </c>
      <c r="AQ112" s="205">
        <v>25.921318849890515</v>
      </c>
      <c r="AR112" s="205">
        <v>25.263606446316558</v>
      </c>
      <c r="AS112" s="205">
        <v>19.965676776993988</v>
      </c>
      <c r="AT112" s="205">
        <v>30.517657078800632</v>
      </c>
      <c r="AU112" s="204">
        <v>31.668808839019789</v>
      </c>
      <c r="AV112" s="205">
        <v>31.359847701881439</v>
      </c>
      <c r="AW112" s="205">
        <v>31.26563503216164</v>
      </c>
      <c r="AX112" s="205">
        <v>31.02263984437138</v>
      </c>
      <c r="AY112" s="205">
        <v>32.238711559944257</v>
      </c>
      <c r="AZ112" s="204">
        <v>32.698944731407067</v>
      </c>
      <c r="BA112" s="205">
        <v>32.497647346197141</v>
      </c>
      <c r="BB112" s="205">
        <v>32.383651297919528</v>
      </c>
      <c r="BC112" s="205">
        <v>32.298124006630673</v>
      </c>
      <c r="BD112" s="205">
        <v>33.709190756213289</v>
      </c>
      <c r="BE112" s="204">
        <v>33.415470668685224</v>
      </c>
      <c r="BF112" s="205">
        <v>33.361650557279809</v>
      </c>
      <c r="BG112" s="205">
        <v>33.49602525284493</v>
      </c>
      <c r="BH112" s="205">
        <v>32.941698592502497</v>
      </c>
      <c r="BI112" s="206">
        <v>33.864014352269088</v>
      </c>
    </row>
    <row r="113" spans="1:61" x14ac:dyDescent="0.25">
      <c r="A113" s="207" t="s">
        <v>1746</v>
      </c>
      <c r="B113" s="204">
        <v>48.696741666043671</v>
      </c>
      <c r="C113" s="205">
        <v>48.124887427774453</v>
      </c>
      <c r="D113" s="205">
        <v>48.754852761927609</v>
      </c>
      <c r="E113" s="205">
        <v>48.864280453046881</v>
      </c>
      <c r="F113" s="205">
        <v>49.151101618255829</v>
      </c>
      <c r="G113" s="204">
        <v>35.669614970061538</v>
      </c>
      <c r="H113" s="205">
        <v>35.31007965741545</v>
      </c>
      <c r="I113" s="205">
        <v>35.860380965869929</v>
      </c>
      <c r="J113" s="205">
        <v>36.22095295158892</v>
      </c>
      <c r="K113" s="205">
        <v>37.245797850212085</v>
      </c>
      <c r="L113" s="204">
        <v>7.0063569360171609</v>
      </c>
      <c r="M113" s="205">
        <v>0</v>
      </c>
      <c r="N113" s="205">
        <v>7.0536969091859643</v>
      </c>
      <c r="O113" s="205">
        <v>7.0509141057463847</v>
      </c>
      <c r="P113" s="205">
        <v>7.309687640581302</v>
      </c>
      <c r="Q113" s="204">
        <v>32.953063472018222</v>
      </c>
      <c r="R113" s="205">
        <v>32.805024758854145</v>
      </c>
      <c r="S113" s="205">
        <v>33.091393208705384</v>
      </c>
      <c r="T113" s="205">
        <v>33.058755101541578</v>
      </c>
      <c r="U113" s="205">
        <v>33.163850127509903</v>
      </c>
      <c r="V113" s="204">
        <v>30.457431099416556</v>
      </c>
      <c r="W113" s="205">
        <v>30.463678407082963</v>
      </c>
      <c r="X113" s="205">
        <v>30.442091735679355</v>
      </c>
      <c r="Y113" s="205">
        <v>30.417915474107097</v>
      </c>
      <c r="Z113" s="205">
        <v>30.488959913144324</v>
      </c>
      <c r="AA113" s="204">
        <v>27.454853629498935</v>
      </c>
      <c r="AB113" s="205">
        <v>27.321954026346194</v>
      </c>
      <c r="AC113" s="205">
        <v>27.582952605476091</v>
      </c>
      <c r="AD113" s="205">
        <v>27.63144433827582</v>
      </c>
      <c r="AE113" s="205">
        <v>30.123031772787286</v>
      </c>
      <c r="AF113" s="204" t="s">
        <v>1742</v>
      </c>
      <c r="AG113" s="205" t="s">
        <v>1742</v>
      </c>
      <c r="AH113" s="205" t="s">
        <v>1742</v>
      </c>
      <c r="AI113" s="205" t="s">
        <v>1742</v>
      </c>
      <c r="AJ113" s="205">
        <v>5.5107340149960686</v>
      </c>
      <c r="AK113" s="204" t="s">
        <v>1742</v>
      </c>
      <c r="AL113" s="205" t="s">
        <v>1742</v>
      </c>
      <c r="AM113" s="205" t="s">
        <v>1742</v>
      </c>
      <c r="AN113" s="205" t="s">
        <v>1742</v>
      </c>
      <c r="AO113" s="205">
        <v>12.133774108288705</v>
      </c>
      <c r="AP113" s="204">
        <v>21.828457704519007</v>
      </c>
      <c r="AQ113" s="205">
        <v>21.567804976115863</v>
      </c>
      <c r="AR113" s="205">
        <v>21.80657101867423</v>
      </c>
      <c r="AS113" s="205">
        <v>19.251730434693179</v>
      </c>
      <c r="AT113" s="205">
        <v>27.554650854505052</v>
      </c>
      <c r="AU113" s="204">
        <v>29.465037094241801</v>
      </c>
      <c r="AV113" s="205">
        <v>29.432338801145114</v>
      </c>
      <c r="AW113" s="205">
        <v>29.686569204391223</v>
      </c>
      <c r="AX113" s="205">
        <v>29.747668657805626</v>
      </c>
      <c r="AY113" s="205">
        <v>29.885352372626159</v>
      </c>
      <c r="AZ113" s="204">
        <v>28.856585921322239</v>
      </c>
      <c r="BA113" s="205">
        <v>26.600860036111598</v>
      </c>
      <c r="BB113" s="205">
        <v>30.166977822362206</v>
      </c>
      <c r="BC113" s="205">
        <v>30.225574587900844</v>
      </c>
      <c r="BD113" s="205">
        <v>30.41640432528062</v>
      </c>
      <c r="BE113" s="204">
        <v>31.450673658497344</v>
      </c>
      <c r="BF113" s="205">
        <v>31.421212439035578</v>
      </c>
      <c r="BG113" s="205">
        <v>31.74668126756173</v>
      </c>
      <c r="BH113" s="205">
        <v>31.586239490612613</v>
      </c>
      <c r="BI113" s="206">
        <v>31.511459220063827</v>
      </c>
    </row>
    <row r="114" spans="1:61" x14ac:dyDescent="0.25">
      <c r="A114" s="207" t="s">
        <v>1747</v>
      </c>
      <c r="B114" s="204">
        <v>48.544482305846849</v>
      </c>
      <c r="C114" s="205">
        <v>47.972623999390549</v>
      </c>
      <c r="D114" s="205">
        <v>48.600341613484865</v>
      </c>
      <c r="E114" s="205">
        <v>48.709770219353537</v>
      </c>
      <c r="F114" s="205">
        <v>48.996601753579725</v>
      </c>
      <c r="G114" s="204">
        <v>35.391065052769825</v>
      </c>
      <c r="H114" s="205">
        <v>35.037096637294816</v>
      </c>
      <c r="I114" s="205">
        <v>35.521047434602089</v>
      </c>
      <c r="J114" s="205">
        <v>35.881724533078184</v>
      </c>
      <c r="K114" s="205">
        <v>36.893909269713653</v>
      </c>
      <c r="L114" s="204">
        <v>6.9383340531432083</v>
      </c>
      <c r="M114" s="205">
        <v>0</v>
      </c>
      <c r="N114" s="205">
        <v>6.9877957460524618</v>
      </c>
      <c r="O114" s="205">
        <v>6.985038941742955</v>
      </c>
      <c r="P114" s="205">
        <v>7.2393148713707358</v>
      </c>
      <c r="Q114" s="204">
        <v>32.640465662791172</v>
      </c>
      <c r="R114" s="205">
        <v>32.49502475885415</v>
      </c>
      <c r="S114" s="205">
        <v>32.776204761429256</v>
      </c>
      <c r="T114" s="205">
        <v>32.748755101541583</v>
      </c>
      <c r="U114" s="205">
        <v>32.848653803448492</v>
      </c>
      <c r="V114" s="204">
        <v>30.172414787290471</v>
      </c>
      <c r="W114" s="205">
        <v>30.171350907535633</v>
      </c>
      <c r="X114" s="205">
        <v>30.157386946157814</v>
      </c>
      <c r="Y114" s="205">
        <v>30.133209681360412</v>
      </c>
      <c r="Z114" s="205">
        <v>30.199291050410835</v>
      </c>
      <c r="AA114" s="204">
        <v>27.19485362949894</v>
      </c>
      <c r="AB114" s="205">
        <v>27.064515542910065</v>
      </c>
      <c r="AC114" s="205">
        <v>27.322952605476097</v>
      </c>
      <c r="AD114" s="205">
        <v>27.374055906646088</v>
      </c>
      <c r="AE114" s="205">
        <v>29.840455005324579</v>
      </c>
      <c r="AF114" s="204" t="s">
        <v>1742</v>
      </c>
      <c r="AG114" s="205" t="s">
        <v>1742</v>
      </c>
      <c r="AH114" s="205" t="s">
        <v>1742</v>
      </c>
      <c r="AI114" s="205" t="s">
        <v>1742</v>
      </c>
      <c r="AJ114" s="205">
        <v>5.459885308353992</v>
      </c>
      <c r="AK114" s="204" t="s">
        <v>1742</v>
      </c>
      <c r="AL114" s="205" t="s">
        <v>1742</v>
      </c>
      <c r="AM114" s="205" t="s">
        <v>1742</v>
      </c>
      <c r="AN114" s="205" t="s">
        <v>1742</v>
      </c>
      <c r="AO114" s="205">
        <v>12.019711545802567</v>
      </c>
      <c r="AP114" s="204">
        <v>21.6263330181587</v>
      </c>
      <c r="AQ114" s="205">
        <v>21.402114215538447</v>
      </c>
      <c r="AR114" s="205">
        <v>21.606557740282302</v>
      </c>
      <c r="AS114" s="205">
        <v>19.191969753664104</v>
      </c>
      <c r="AT114" s="205">
        <v>27.292352772863012</v>
      </c>
      <c r="AU114" s="204">
        <v>29.369990289911442</v>
      </c>
      <c r="AV114" s="205">
        <v>29.334786594611643</v>
      </c>
      <c r="AW114" s="205">
        <v>29.59164712100171</v>
      </c>
      <c r="AX114" s="205">
        <v>29.650181637790372</v>
      </c>
      <c r="AY114" s="205">
        <v>29.785352372626157</v>
      </c>
      <c r="AZ114" s="204">
        <v>28.761769005589542</v>
      </c>
      <c r="BA114" s="205">
        <v>26.513445415483421</v>
      </c>
      <c r="BB114" s="205">
        <v>30.066977822362208</v>
      </c>
      <c r="BC114" s="205">
        <v>30.128190829326876</v>
      </c>
      <c r="BD114" s="205">
        <v>30.321183870936604</v>
      </c>
      <c r="BE114" s="204">
        <v>31.350673658497346</v>
      </c>
      <c r="BF114" s="205">
        <v>31.32121243903558</v>
      </c>
      <c r="BG114" s="205">
        <v>31.644352754633655</v>
      </c>
      <c r="BH114" s="205">
        <v>31.486239490612615</v>
      </c>
      <c r="BI114" s="206">
        <v>31.411459220063829</v>
      </c>
    </row>
    <row r="115" spans="1:61" x14ac:dyDescent="0.25">
      <c r="A115" s="207" t="s">
        <v>1748</v>
      </c>
      <c r="B115" s="204">
        <v>52.163375542854034</v>
      </c>
      <c r="C115" s="205">
        <v>51.017247987060919</v>
      </c>
      <c r="D115" s="205">
        <v>48.037270786690705</v>
      </c>
      <c r="E115" s="205">
        <v>46.205405074927853</v>
      </c>
      <c r="F115" s="205">
        <v>53.258288552324935</v>
      </c>
      <c r="G115" s="204">
        <v>38.959516066465881</v>
      </c>
      <c r="H115" s="205">
        <v>38.293100665265854</v>
      </c>
      <c r="I115" s="205">
        <v>36.399110355055129</v>
      </c>
      <c r="J115" s="205">
        <v>36.013189151998432</v>
      </c>
      <c r="K115" s="205">
        <v>41.056838690431796</v>
      </c>
      <c r="L115" s="204">
        <v>34.408459937270344</v>
      </c>
      <c r="M115" s="205">
        <v>33.912142569921244</v>
      </c>
      <c r="N115" s="205">
        <v>32.190995758631132</v>
      </c>
      <c r="O115" s="205">
        <v>31.507826924405716</v>
      </c>
      <c r="P115" s="205">
        <v>35.422599986774294</v>
      </c>
      <c r="Q115" s="204">
        <v>36.834137266475402</v>
      </c>
      <c r="R115" s="205">
        <v>36.70330667928512</v>
      </c>
      <c r="S115" s="205">
        <v>34.421012770372791</v>
      </c>
      <c r="T115" s="205">
        <v>32.821598586626855</v>
      </c>
      <c r="U115" s="205">
        <v>37.645761397093061</v>
      </c>
      <c r="V115" s="204">
        <v>34.252539076505506</v>
      </c>
      <c r="W115" s="205">
        <v>34.207185016140208</v>
      </c>
      <c r="X115" s="205">
        <v>31.823757214590554</v>
      </c>
      <c r="Y115" s="205">
        <v>29.789288598315999</v>
      </c>
      <c r="Z115" s="205">
        <v>34.544733831766472</v>
      </c>
      <c r="AA115" s="204">
        <v>33.89271146669175</v>
      </c>
      <c r="AB115" s="205">
        <v>33.596029463100287</v>
      </c>
      <c r="AC115" s="205">
        <v>30.679318685879466</v>
      </c>
      <c r="AD115" s="205">
        <v>27.893105448545459</v>
      </c>
      <c r="AE115" s="205">
        <v>34.806212429807353</v>
      </c>
      <c r="AF115" s="204">
        <v>32.984253816506886</v>
      </c>
      <c r="AG115" s="205">
        <v>32.702075589770601</v>
      </c>
      <c r="AH115" s="205">
        <v>27.93033192664544</v>
      </c>
      <c r="AI115" s="205">
        <v>0</v>
      </c>
      <c r="AJ115" s="205">
        <v>34.412800791533897</v>
      </c>
      <c r="AK115" s="204">
        <v>34.243308491839628</v>
      </c>
      <c r="AL115" s="205">
        <v>33.726709492583666</v>
      </c>
      <c r="AM115" s="205">
        <v>27.308783800064042</v>
      </c>
      <c r="AN115" s="205">
        <v>0</v>
      </c>
      <c r="AO115" s="205">
        <v>35.17407473251388</v>
      </c>
      <c r="AP115" s="204">
        <v>33.821310990044019</v>
      </c>
      <c r="AQ115" s="205">
        <v>33.26548603736093</v>
      </c>
      <c r="AR115" s="205">
        <v>28.930517147935316</v>
      </c>
      <c r="AS115" s="205">
        <v>17.633517471503147</v>
      </c>
      <c r="AT115" s="205">
        <v>34.288193070875835</v>
      </c>
      <c r="AU115" s="204">
        <v>34.659634295919204</v>
      </c>
      <c r="AV115" s="205">
        <v>34.507067396921279</v>
      </c>
      <c r="AW115" s="205">
        <v>31.517779130539786</v>
      </c>
      <c r="AX115" s="205">
        <v>27.575420787654668</v>
      </c>
      <c r="AY115" s="205">
        <v>34.943330316412421</v>
      </c>
      <c r="AZ115" s="204">
        <v>35.642118939850249</v>
      </c>
      <c r="BA115" s="205">
        <v>35.493143337923463</v>
      </c>
      <c r="BB115" s="205">
        <v>32.696099793687587</v>
      </c>
      <c r="BC115" s="205">
        <v>29.204822437839379</v>
      </c>
      <c r="BD115" s="205">
        <v>36.429673655787056</v>
      </c>
      <c r="BE115" s="204">
        <v>35.873176865524286</v>
      </c>
      <c r="BF115" s="205">
        <v>35.643118259513507</v>
      </c>
      <c r="BG115" s="205">
        <v>33.27234438509187</v>
      </c>
      <c r="BH115" s="205">
        <v>30.525185751938029</v>
      </c>
      <c r="BI115" s="206">
        <v>36.176587201733852</v>
      </c>
    </row>
    <row r="116" spans="1:61" x14ac:dyDescent="0.25">
      <c r="A116" s="207" t="s">
        <v>1749</v>
      </c>
      <c r="B116" s="204">
        <v>51.502962912620042</v>
      </c>
      <c r="C116" s="205">
        <v>50.393402731385443</v>
      </c>
      <c r="D116" s="205">
        <v>51.409056732168956</v>
      </c>
      <c r="E116" s="205">
        <v>51.012516035160012</v>
      </c>
      <c r="F116" s="205">
        <v>53.023177641222752</v>
      </c>
      <c r="G116" s="204">
        <v>39.275794498305657</v>
      </c>
      <c r="H116" s="205">
        <v>38.586099684889639</v>
      </c>
      <c r="I116" s="205">
        <v>39.988442954717939</v>
      </c>
      <c r="J116" s="205">
        <v>40.244430330963183</v>
      </c>
      <c r="K116" s="205">
        <v>42.000220639437444</v>
      </c>
      <c r="L116" s="204">
        <v>33.70336003001961</v>
      </c>
      <c r="M116" s="205">
        <v>33.044930474083458</v>
      </c>
      <c r="N116" s="205">
        <v>34.230351400752369</v>
      </c>
      <c r="O116" s="205">
        <v>34.003689123501076</v>
      </c>
      <c r="P116" s="205">
        <v>35.705712422939328</v>
      </c>
      <c r="Q116" s="204">
        <v>36.437961867373133</v>
      </c>
      <c r="R116" s="205">
        <v>36.01766362610563</v>
      </c>
      <c r="S116" s="205">
        <v>36.798384591763259</v>
      </c>
      <c r="T116" s="205">
        <v>36.242401707725634</v>
      </c>
      <c r="U116" s="205">
        <v>37.130501953838547</v>
      </c>
      <c r="V116" s="204">
        <v>33.24819760636958</v>
      </c>
      <c r="W116" s="205">
        <v>33.042746395769207</v>
      </c>
      <c r="X116" s="205">
        <v>33.365348192563829</v>
      </c>
      <c r="Y116" s="205">
        <v>33.290963658576857</v>
      </c>
      <c r="Z116" s="205">
        <v>33.938899499099364</v>
      </c>
      <c r="AA116" s="204">
        <v>31.501039589379964</v>
      </c>
      <c r="AB116" s="205">
        <v>31.32251314169368</v>
      </c>
      <c r="AC116" s="205">
        <v>31.417390227024995</v>
      </c>
      <c r="AD116" s="205">
        <v>30.908139947083985</v>
      </c>
      <c r="AE116" s="205">
        <v>33.777967039933891</v>
      </c>
      <c r="AF116" s="204">
        <v>21.312452207042366</v>
      </c>
      <c r="AG116" s="205">
        <v>21.116437816570894</v>
      </c>
      <c r="AH116" s="205">
        <v>19.390620093373393</v>
      </c>
      <c r="AI116" s="205">
        <v>0.01</v>
      </c>
      <c r="AJ116" s="205">
        <v>24.767475004951898</v>
      </c>
      <c r="AK116" s="204">
        <v>22.333228150278234</v>
      </c>
      <c r="AL116" s="205">
        <v>21.724473457223461</v>
      </c>
      <c r="AM116" s="205">
        <v>19.055062630579446</v>
      </c>
      <c r="AN116" s="205">
        <v>0.01</v>
      </c>
      <c r="AO116" s="205">
        <v>28.057318858362322</v>
      </c>
      <c r="AP116" s="204">
        <v>29.229330410804895</v>
      </c>
      <c r="AQ116" s="205">
        <v>28.581158602585226</v>
      </c>
      <c r="AR116" s="205">
        <v>27.484802202969703</v>
      </c>
      <c r="AS116" s="205">
        <v>20.73460280819279</v>
      </c>
      <c r="AT116" s="205">
        <v>31.864493101118995</v>
      </c>
      <c r="AU116" s="204">
        <v>32.546468310189063</v>
      </c>
      <c r="AV116" s="205">
        <v>32.177505200941326</v>
      </c>
      <c r="AW116" s="205">
        <v>32.130506083707111</v>
      </c>
      <c r="AX116" s="205">
        <v>32.505867305689712</v>
      </c>
      <c r="AY116" s="205">
        <v>33.103688937707588</v>
      </c>
      <c r="AZ116" s="204">
        <v>33.512298251076508</v>
      </c>
      <c r="BA116" s="205">
        <v>33.223058201390749</v>
      </c>
      <c r="BB116" s="205">
        <v>33.338650847108326</v>
      </c>
      <c r="BC116" s="205">
        <v>33.346423067388699</v>
      </c>
      <c r="BD116" s="205">
        <v>34.687435510862784</v>
      </c>
      <c r="BE116" s="204">
        <v>34.164740943897137</v>
      </c>
      <c r="BF116" s="205">
        <v>34.089878881465296</v>
      </c>
      <c r="BG116" s="205">
        <v>34.204749574752604</v>
      </c>
      <c r="BH116" s="205">
        <v>33.775130287954958</v>
      </c>
      <c r="BI116" s="206">
        <v>34.721442157163089</v>
      </c>
    </row>
    <row r="117" spans="1:61" x14ac:dyDescent="0.25">
      <c r="A117" s="207" t="s">
        <v>1750</v>
      </c>
      <c r="B117" s="204">
        <v>51.786840796797584</v>
      </c>
      <c r="C117" s="205">
        <v>50.66478275201294</v>
      </c>
      <c r="D117" s="205">
        <v>51.378123648087502</v>
      </c>
      <c r="E117" s="205">
        <v>51.198619159487329</v>
      </c>
      <c r="F117" s="205">
        <v>53.094839037220424</v>
      </c>
      <c r="G117" s="204">
        <v>38.786533580673137</v>
      </c>
      <c r="H117" s="205">
        <v>38.112662645596224</v>
      </c>
      <c r="I117" s="205">
        <v>39.265414942944872</v>
      </c>
      <c r="J117" s="205">
        <v>39.759583498181804</v>
      </c>
      <c r="K117" s="205">
        <v>41.950191365806276</v>
      </c>
      <c r="L117" s="204">
        <v>33.309875121246662</v>
      </c>
      <c r="M117" s="205">
        <v>32.661687733528922</v>
      </c>
      <c r="N117" s="205">
        <v>33.487703953238821</v>
      </c>
      <c r="O117" s="205">
        <v>33.420145921655319</v>
      </c>
      <c r="P117" s="205">
        <v>35.147695793947285</v>
      </c>
      <c r="Q117" s="204">
        <v>35.957626580280298</v>
      </c>
      <c r="R117" s="205">
        <v>35.512618818476327</v>
      </c>
      <c r="S117" s="205">
        <v>36.00733632352312</v>
      </c>
      <c r="T117" s="205">
        <v>35.718438251546253</v>
      </c>
      <c r="U117" s="205">
        <v>37.164011216215243</v>
      </c>
      <c r="V117" s="204">
        <v>32.775306967248333</v>
      </c>
      <c r="W117" s="205">
        <v>32.582520838666575</v>
      </c>
      <c r="X117" s="205">
        <v>32.869967570179973</v>
      </c>
      <c r="Y117" s="205">
        <v>32.697389682461065</v>
      </c>
      <c r="Z117" s="205">
        <v>33.658839775951833</v>
      </c>
      <c r="AA117" s="204">
        <v>30.725765162839004</v>
      </c>
      <c r="AB117" s="205">
        <v>30.51246770261724</v>
      </c>
      <c r="AC117" s="205">
        <v>30.687074379247225</v>
      </c>
      <c r="AD117" s="205">
        <v>30.227147997280081</v>
      </c>
      <c r="AE117" s="205">
        <v>33.29052262435615</v>
      </c>
      <c r="AF117" s="204">
        <v>15.407866796021457</v>
      </c>
      <c r="AG117" s="205">
        <v>15.267538267321365</v>
      </c>
      <c r="AH117" s="205">
        <v>14.038651163915414</v>
      </c>
      <c r="AI117" s="205">
        <v>0.01</v>
      </c>
      <c r="AJ117" s="205">
        <v>19.657949406061118</v>
      </c>
      <c r="AK117" s="204">
        <v>16.178425560579953</v>
      </c>
      <c r="AL117" s="205">
        <v>15.757217463516726</v>
      </c>
      <c r="AM117" s="205">
        <v>13.818893241096822</v>
      </c>
      <c r="AN117" s="205">
        <v>7.4389086656849674E-3</v>
      </c>
      <c r="AO117" s="205">
        <v>24.268725437266642</v>
      </c>
      <c r="AP117" s="204">
        <v>26.872477791103339</v>
      </c>
      <c r="AQ117" s="205">
        <v>26.272860749462076</v>
      </c>
      <c r="AR117" s="205">
        <v>25.584567344401314</v>
      </c>
      <c r="AS117" s="205">
        <v>20.033154157902104</v>
      </c>
      <c r="AT117" s="205">
        <v>30.656114596217613</v>
      </c>
      <c r="AU117" s="204">
        <v>31.521073262902057</v>
      </c>
      <c r="AV117" s="205">
        <v>31.127381712701819</v>
      </c>
      <c r="AW117" s="205">
        <v>31.145652955339276</v>
      </c>
      <c r="AX117" s="205">
        <v>31.29295966201202</v>
      </c>
      <c r="AY117" s="205">
        <v>32.266200248825925</v>
      </c>
      <c r="AZ117" s="204">
        <v>32.825264541164216</v>
      </c>
      <c r="BA117" s="205">
        <v>32.434276010924897</v>
      </c>
      <c r="BB117" s="205">
        <v>32.522470468078403</v>
      </c>
      <c r="BC117" s="205">
        <v>32.649624066567426</v>
      </c>
      <c r="BD117" s="205">
        <v>34.076422332657323</v>
      </c>
      <c r="BE117" s="204">
        <v>33.58015013420512</v>
      </c>
      <c r="BF117" s="205">
        <v>33.496489488892635</v>
      </c>
      <c r="BG117" s="205">
        <v>33.698691600091976</v>
      </c>
      <c r="BH117" s="205">
        <v>33.22477756867972</v>
      </c>
      <c r="BI117" s="206">
        <v>34.232443246769598</v>
      </c>
    </row>
    <row r="118" spans="1:61" x14ac:dyDescent="0.25">
      <c r="A118" s="207" t="s">
        <v>1751</v>
      </c>
      <c r="B118" s="204">
        <v>51.633966467082146</v>
      </c>
      <c r="C118" s="205">
        <v>50.572293607819688</v>
      </c>
      <c r="D118" s="205">
        <v>51.237635112305441</v>
      </c>
      <c r="E118" s="205">
        <v>51.030701565562481</v>
      </c>
      <c r="F118" s="205">
        <v>52.9061768183808</v>
      </c>
      <c r="G118" s="204">
        <v>39.102075437716643</v>
      </c>
      <c r="H118" s="205">
        <v>38.414693089013134</v>
      </c>
      <c r="I118" s="205">
        <v>39.85413448589793</v>
      </c>
      <c r="J118" s="205">
        <v>40.153107506687192</v>
      </c>
      <c r="K118" s="205">
        <v>41.900191365806279</v>
      </c>
      <c r="L118" s="204">
        <v>33.648073873733544</v>
      </c>
      <c r="M118" s="205">
        <v>33.032782377028809</v>
      </c>
      <c r="N118" s="205">
        <v>33.938785844283977</v>
      </c>
      <c r="O118" s="205">
        <v>33.91357147851059</v>
      </c>
      <c r="P118" s="205">
        <v>35.481731058139999</v>
      </c>
      <c r="Q118" s="204">
        <v>36.267236317964063</v>
      </c>
      <c r="R118" s="205">
        <v>35.861253405161435</v>
      </c>
      <c r="S118" s="205">
        <v>36.522224728228835</v>
      </c>
      <c r="T118" s="205">
        <v>36.157260264139246</v>
      </c>
      <c r="U118" s="205">
        <v>37.136731627470503</v>
      </c>
      <c r="V118" s="204">
        <v>33.08367130991855</v>
      </c>
      <c r="W118" s="205">
        <v>32.89442079433563</v>
      </c>
      <c r="X118" s="205">
        <v>33.223460423168603</v>
      </c>
      <c r="Y118" s="205">
        <v>33.147359427659467</v>
      </c>
      <c r="Z118" s="205">
        <v>33.810594152046789</v>
      </c>
      <c r="AA118" s="204">
        <v>31.20738495213628</v>
      </c>
      <c r="AB118" s="205">
        <v>30.935294200127661</v>
      </c>
      <c r="AC118" s="205">
        <v>31.154081744117249</v>
      </c>
      <c r="AD118" s="205">
        <v>30.662643972182028</v>
      </c>
      <c r="AE118" s="205">
        <v>33.665722595272698</v>
      </c>
      <c r="AF118" s="204">
        <v>18.810843052143941</v>
      </c>
      <c r="AG118" s="205">
        <v>18.635814448798772</v>
      </c>
      <c r="AH118" s="205">
        <v>17.217947486431342</v>
      </c>
      <c r="AI118" s="205">
        <v>0.01</v>
      </c>
      <c r="AJ118" s="205">
        <v>22.691079503387481</v>
      </c>
      <c r="AK118" s="204">
        <v>19.746057624765399</v>
      </c>
      <c r="AL118" s="205">
        <v>19.192115920411801</v>
      </c>
      <c r="AM118" s="205">
        <v>16.904646995602704</v>
      </c>
      <c r="AN118" s="205">
        <v>0.01</v>
      </c>
      <c r="AO118" s="205">
        <v>26.543744042230632</v>
      </c>
      <c r="AP118" s="204">
        <v>28.351038616396995</v>
      </c>
      <c r="AQ118" s="205">
        <v>27.746593885254185</v>
      </c>
      <c r="AR118" s="205">
        <v>26.780424693345658</v>
      </c>
      <c r="AS118" s="205">
        <v>20.552638750339174</v>
      </c>
      <c r="AT118" s="205">
        <v>31.371728713434305</v>
      </c>
      <c r="AU118" s="204">
        <v>32.208808839019795</v>
      </c>
      <c r="AV118" s="205">
        <v>31.839971190120938</v>
      </c>
      <c r="AW118" s="205">
        <v>31.798001602912699</v>
      </c>
      <c r="AX118" s="205">
        <v>32.394297510597994</v>
      </c>
      <c r="AY118" s="205">
        <v>32.741177626589256</v>
      </c>
      <c r="AZ118" s="204">
        <v>33.18053982359843</v>
      </c>
      <c r="BA118" s="205">
        <v>32.845901590167585</v>
      </c>
      <c r="BB118" s="205">
        <v>32.989396860081087</v>
      </c>
      <c r="BC118" s="205">
        <v>33.103505435235903</v>
      </c>
      <c r="BD118" s="205">
        <v>34.460913233754525</v>
      </c>
      <c r="BE118" s="204">
        <v>33.832084881994575</v>
      </c>
      <c r="BF118" s="205">
        <v>33.753110706805089</v>
      </c>
      <c r="BG118" s="205">
        <v>34.052987251792125</v>
      </c>
      <c r="BH118" s="205">
        <v>33.61763406861791</v>
      </c>
      <c r="BI118" s="206">
        <v>34.547584008264749</v>
      </c>
    </row>
    <row r="119" spans="1:61" x14ac:dyDescent="0.25">
      <c r="A119" s="207" t="s">
        <v>1752</v>
      </c>
      <c r="B119" s="204">
        <v>51.146919429926797</v>
      </c>
      <c r="C119" s="205">
        <v>50.077243679898736</v>
      </c>
      <c r="D119" s="205">
        <v>48.80698144978701</v>
      </c>
      <c r="E119" s="205">
        <v>46.964714782127359</v>
      </c>
      <c r="F119" s="205">
        <v>52.219956169588997</v>
      </c>
      <c r="G119" s="204">
        <v>38.180452346449357</v>
      </c>
      <c r="H119" s="205">
        <v>37.506726726415891</v>
      </c>
      <c r="I119" s="205">
        <v>36.952808675590887</v>
      </c>
      <c r="J119" s="205">
        <v>36.627445024676042</v>
      </c>
      <c r="K119" s="205">
        <v>40.239659606432284</v>
      </c>
      <c r="L119" s="204">
        <v>33.817455356447489</v>
      </c>
      <c r="M119" s="205">
        <v>33.349950150377182</v>
      </c>
      <c r="N119" s="205">
        <v>32.808594687872201</v>
      </c>
      <c r="O119" s="205">
        <v>32.128429639308983</v>
      </c>
      <c r="P119" s="205">
        <v>34.742638080522177</v>
      </c>
      <c r="Q119" s="204">
        <v>36.19049911463123</v>
      </c>
      <c r="R119" s="205">
        <v>36.062316601754446</v>
      </c>
      <c r="S119" s="205">
        <v>35.040362344030498</v>
      </c>
      <c r="T119" s="205">
        <v>33.408774759795946</v>
      </c>
      <c r="U119" s="205">
        <v>36.878312526415321</v>
      </c>
      <c r="V119" s="204">
        <v>33.692232064809957</v>
      </c>
      <c r="W119" s="205">
        <v>33.659906186976691</v>
      </c>
      <c r="X119" s="205">
        <v>32.459760999025221</v>
      </c>
      <c r="Y119" s="205">
        <v>31.335061277860333</v>
      </c>
      <c r="Z119" s="205">
        <v>33.982922476373766</v>
      </c>
      <c r="AA119" s="204">
        <v>33.380403374451575</v>
      </c>
      <c r="AB119" s="205">
        <v>33.125836431009581</v>
      </c>
      <c r="AC119" s="205">
        <v>31.304867803398778</v>
      </c>
      <c r="AD119" s="205">
        <v>29.291806983819047</v>
      </c>
      <c r="AE119" s="205">
        <v>34.141144779741595</v>
      </c>
      <c r="AF119" s="204">
        <v>32.548927898466317</v>
      </c>
      <c r="AG119" s="205">
        <v>32.269749128703978</v>
      </c>
      <c r="AH119" s="205">
        <v>28.514369954747508</v>
      </c>
      <c r="AI119" s="205">
        <v>2.3267932247700777E-3</v>
      </c>
      <c r="AJ119" s="205">
        <v>33.86112417620668</v>
      </c>
      <c r="AK119" s="204">
        <v>33.795948540790903</v>
      </c>
      <c r="AL119" s="205">
        <v>33.281832125129704</v>
      </c>
      <c r="AM119" s="205">
        <v>28.028128263495454</v>
      </c>
      <c r="AN119" s="205">
        <v>0</v>
      </c>
      <c r="AO119" s="205">
        <v>34.641642390233436</v>
      </c>
      <c r="AP119" s="204">
        <v>33.36868080995788</v>
      </c>
      <c r="AQ119" s="205">
        <v>32.81763706607579</v>
      </c>
      <c r="AR119" s="205">
        <v>29.559526369483606</v>
      </c>
      <c r="AS119" s="205">
        <v>18.681212535213159</v>
      </c>
      <c r="AT119" s="205">
        <v>33.832314606721226</v>
      </c>
      <c r="AU119" s="204">
        <v>34.163976792320511</v>
      </c>
      <c r="AV119" s="205">
        <v>34.021123676261873</v>
      </c>
      <c r="AW119" s="205">
        <v>32.133513488700622</v>
      </c>
      <c r="AX119" s="205">
        <v>29.17045019146093</v>
      </c>
      <c r="AY119" s="205">
        <v>34.353655265881329</v>
      </c>
      <c r="AZ119" s="204">
        <v>35.170930792229854</v>
      </c>
      <c r="BA119" s="205">
        <v>34.993587462074245</v>
      </c>
      <c r="BB119" s="205">
        <v>33.346472800173963</v>
      </c>
      <c r="BC119" s="205">
        <v>30.519318249443206</v>
      </c>
      <c r="BD119" s="205">
        <v>35.888014546309762</v>
      </c>
      <c r="BE119" s="204">
        <v>35.397100481968245</v>
      </c>
      <c r="BF119" s="205">
        <v>35.210776094301835</v>
      </c>
      <c r="BG119" s="205">
        <v>33.942751484860551</v>
      </c>
      <c r="BH119" s="205">
        <v>31.117125160370694</v>
      </c>
      <c r="BI119" s="206">
        <v>35.661513829277794</v>
      </c>
    </row>
    <row r="120" spans="1:61" x14ac:dyDescent="0.25">
      <c r="A120" s="207" t="s">
        <v>1753</v>
      </c>
      <c r="B120" s="204" t="s">
        <v>1742</v>
      </c>
      <c r="C120" s="205" t="s">
        <v>1742</v>
      </c>
      <c r="D120" s="205" t="s">
        <v>1742</v>
      </c>
      <c r="E120" s="205" t="s">
        <v>1742</v>
      </c>
      <c r="F120" s="205" t="s">
        <v>1742</v>
      </c>
      <c r="G120" s="204" t="s">
        <v>1742</v>
      </c>
      <c r="H120" s="205" t="s">
        <v>1742</v>
      </c>
      <c r="I120" s="205" t="s">
        <v>1742</v>
      </c>
      <c r="J120" s="205" t="s">
        <v>1742</v>
      </c>
      <c r="K120" s="205" t="s">
        <v>1742</v>
      </c>
      <c r="L120" s="204" t="s">
        <v>1742</v>
      </c>
      <c r="M120" s="205" t="s">
        <v>1742</v>
      </c>
      <c r="N120" s="205" t="s">
        <v>1742</v>
      </c>
      <c r="O120" s="205" t="s">
        <v>1742</v>
      </c>
      <c r="P120" s="205" t="s">
        <v>1742</v>
      </c>
      <c r="Q120" s="204" t="s">
        <v>1742</v>
      </c>
      <c r="R120" s="205" t="s">
        <v>1742</v>
      </c>
      <c r="S120" s="205" t="s">
        <v>1742</v>
      </c>
      <c r="T120" s="205" t="s">
        <v>1742</v>
      </c>
      <c r="U120" s="205" t="s">
        <v>1742</v>
      </c>
      <c r="V120" s="204" t="s">
        <v>1742</v>
      </c>
      <c r="W120" s="205" t="s">
        <v>1742</v>
      </c>
      <c r="X120" s="205" t="s">
        <v>1742</v>
      </c>
      <c r="Y120" s="205" t="s">
        <v>1742</v>
      </c>
      <c r="Z120" s="205" t="s">
        <v>1742</v>
      </c>
      <c r="AA120" s="204" t="s">
        <v>1742</v>
      </c>
      <c r="AB120" s="205" t="s">
        <v>1742</v>
      </c>
      <c r="AC120" s="205" t="s">
        <v>1742</v>
      </c>
      <c r="AD120" s="205" t="s">
        <v>1742</v>
      </c>
      <c r="AE120" s="205" t="s">
        <v>1742</v>
      </c>
      <c r="AF120" s="204" t="s">
        <v>1742</v>
      </c>
      <c r="AG120" s="205" t="s">
        <v>1742</v>
      </c>
      <c r="AH120" s="205" t="s">
        <v>1742</v>
      </c>
      <c r="AI120" s="205" t="s">
        <v>1742</v>
      </c>
      <c r="AJ120" s="205" t="s">
        <v>1742</v>
      </c>
      <c r="AK120" s="204" t="s">
        <v>1742</v>
      </c>
      <c r="AL120" s="205" t="s">
        <v>1742</v>
      </c>
      <c r="AM120" s="205" t="s">
        <v>1742</v>
      </c>
      <c r="AN120" s="205" t="s">
        <v>1742</v>
      </c>
      <c r="AO120" s="205" t="s">
        <v>1742</v>
      </c>
      <c r="AP120" s="204">
        <v>23.700975977143699</v>
      </c>
      <c r="AQ120" s="205">
        <v>23.323661053640595</v>
      </c>
      <c r="AR120" s="205">
        <v>23.15608795938374</v>
      </c>
      <c r="AS120" s="205">
        <v>19.550591233040127</v>
      </c>
      <c r="AT120" s="205">
        <v>28.869971794179911</v>
      </c>
      <c r="AU120" s="204">
        <v>30.672944754706698</v>
      </c>
      <c r="AV120" s="205">
        <v>30.60370109902107</v>
      </c>
      <c r="AW120" s="205">
        <v>30.598969743988867</v>
      </c>
      <c r="AX120" s="205">
        <v>30.514255885271041</v>
      </c>
      <c r="AY120" s="205">
        <v>31.125146315993973</v>
      </c>
      <c r="AZ120" s="204">
        <v>32.039548023674307</v>
      </c>
      <c r="BA120" s="205">
        <v>31.894803143195077</v>
      </c>
      <c r="BB120" s="205">
        <v>31.897286578782477</v>
      </c>
      <c r="BC120" s="205">
        <v>31.781357422090938</v>
      </c>
      <c r="BD120" s="205">
        <v>32.850277025764065</v>
      </c>
      <c r="BE120" s="204">
        <v>32.895087156533627</v>
      </c>
      <c r="BF120" s="205">
        <v>32.856248780711553</v>
      </c>
      <c r="BG120" s="205">
        <v>32.963925095565486</v>
      </c>
      <c r="BH120" s="205">
        <v>32.529090886923207</v>
      </c>
      <c r="BI120" s="206">
        <v>33.177937699096091</v>
      </c>
    </row>
    <row r="121" spans="1:61" x14ac:dyDescent="0.25">
      <c r="A121" s="207" t="s">
        <v>1754</v>
      </c>
      <c r="B121" s="204">
        <v>48.90844900400301</v>
      </c>
      <c r="C121" s="205">
        <v>48.475216940332608</v>
      </c>
      <c r="D121" s="205">
        <v>48.865085669806525</v>
      </c>
      <c r="E121" s="205">
        <v>48.883555678380731</v>
      </c>
      <c r="F121" s="205">
        <v>49.371480870287058</v>
      </c>
      <c r="G121" s="204">
        <v>36.545245520314097</v>
      </c>
      <c r="H121" s="205">
        <v>36.215109711935007</v>
      </c>
      <c r="I121" s="205">
        <v>36.733636508919929</v>
      </c>
      <c r="J121" s="205">
        <v>37.019257425274382</v>
      </c>
      <c r="K121" s="205">
        <v>38.162058184262136</v>
      </c>
      <c r="L121" s="204">
        <v>31.14145399706884</v>
      </c>
      <c r="M121" s="205">
        <v>30.786092090777519</v>
      </c>
      <c r="N121" s="205">
        <v>31.181688819531526</v>
      </c>
      <c r="O121" s="205">
        <v>31.175727946266157</v>
      </c>
      <c r="P121" s="205">
        <v>31.663218660906963</v>
      </c>
      <c r="Q121" s="204">
        <v>33.607970322988017</v>
      </c>
      <c r="R121" s="205">
        <v>33.493943726567906</v>
      </c>
      <c r="S121" s="205">
        <v>33.668839006510197</v>
      </c>
      <c r="T121" s="205">
        <v>33.613225417457187</v>
      </c>
      <c r="U121" s="205">
        <v>33.962826251638639</v>
      </c>
      <c r="V121" s="204">
        <v>30.951089297408135</v>
      </c>
      <c r="W121" s="205">
        <v>30.944932098726891</v>
      </c>
      <c r="X121" s="205">
        <v>30.965138115482596</v>
      </c>
      <c r="Y121" s="205">
        <v>30.948442194705859</v>
      </c>
      <c r="Z121" s="205">
        <v>31.146536541071384</v>
      </c>
      <c r="AA121" s="204">
        <v>28.122234060058158</v>
      </c>
      <c r="AB121" s="205">
        <v>27.989285360613334</v>
      </c>
      <c r="AC121" s="205">
        <v>28.256211068673728</v>
      </c>
      <c r="AD121" s="205">
        <v>28.099083581209339</v>
      </c>
      <c r="AE121" s="205">
        <v>30.920455005324577</v>
      </c>
      <c r="AF121" s="204" t="s">
        <v>1742</v>
      </c>
      <c r="AG121" s="205" t="s">
        <v>1742</v>
      </c>
      <c r="AH121" s="205" t="s">
        <v>1742</v>
      </c>
      <c r="AI121" s="205" t="s">
        <v>1742</v>
      </c>
      <c r="AJ121" s="205">
        <v>5.6499318657776989</v>
      </c>
      <c r="AK121" s="204">
        <v>2.2285042420783436E-3</v>
      </c>
      <c r="AL121" s="205" t="s">
        <v>1742</v>
      </c>
      <c r="AM121" s="205" t="s">
        <v>1742</v>
      </c>
      <c r="AN121" s="205" t="s">
        <v>1742</v>
      </c>
      <c r="AO121" s="205">
        <v>12.297698792267896</v>
      </c>
      <c r="AP121" s="204">
        <v>22.132703652614794</v>
      </c>
      <c r="AQ121" s="205">
        <v>21.845915208780383</v>
      </c>
      <c r="AR121" s="205">
        <v>21.981357066001415</v>
      </c>
      <c r="AS121" s="205">
        <v>19.30626217973921</v>
      </c>
      <c r="AT121" s="205">
        <v>27.960150790215703</v>
      </c>
      <c r="AU121" s="204">
        <v>29.904969322366416</v>
      </c>
      <c r="AV121" s="205">
        <v>29.907270294285333</v>
      </c>
      <c r="AW121" s="205">
        <v>29.892681992210402</v>
      </c>
      <c r="AX121" s="205">
        <v>29.865112383873008</v>
      </c>
      <c r="AY121" s="205">
        <v>30.31090689763391</v>
      </c>
      <c r="AZ121" s="204">
        <v>30.90510785458768</v>
      </c>
      <c r="BA121" s="205">
        <v>30.905534931690784</v>
      </c>
      <c r="BB121" s="205">
        <v>30.902164325605398</v>
      </c>
      <c r="BC121" s="205">
        <v>30.874601820137741</v>
      </c>
      <c r="BD121" s="205">
        <v>31.298116605662145</v>
      </c>
      <c r="BE121" s="204">
        <v>31.948325515062422</v>
      </c>
      <c r="BF121" s="205">
        <v>31.916208937881269</v>
      </c>
      <c r="BG121" s="205">
        <v>31.994352754633656</v>
      </c>
      <c r="BH121" s="205">
        <v>31.81349852602273</v>
      </c>
      <c r="BI121" s="206">
        <v>32.043401247842347</v>
      </c>
    </row>
    <row r="122" spans="1:61" x14ac:dyDescent="0.25">
      <c r="A122" s="207" t="s">
        <v>1755</v>
      </c>
      <c r="B122" s="204">
        <v>49.548569611048052</v>
      </c>
      <c r="C122" s="205">
        <v>48.990185193324187</v>
      </c>
      <c r="D122" s="205">
        <v>49.465936297093911</v>
      </c>
      <c r="E122" s="205">
        <v>49.348282283555676</v>
      </c>
      <c r="F122" s="205">
        <v>50.109269641491579</v>
      </c>
      <c r="G122" s="204">
        <v>37.096221131759712</v>
      </c>
      <c r="H122" s="205">
        <v>36.751701048839891</v>
      </c>
      <c r="I122" s="205">
        <v>37.290250200332956</v>
      </c>
      <c r="J122" s="205">
        <v>37.571102166384776</v>
      </c>
      <c r="K122" s="205">
        <v>38.906373403225849</v>
      </c>
      <c r="L122" s="204">
        <v>31.713823096692888</v>
      </c>
      <c r="M122" s="205">
        <v>31.35066938555445</v>
      </c>
      <c r="N122" s="205">
        <v>31.750863446790284</v>
      </c>
      <c r="O122" s="205">
        <v>31.744968262346614</v>
      </c>
      <c r="P122" s="205">
        <v>32.352780517609276</v>
      </c>
      <c r="Q122" s="204">
        <v>34.117984310441855</v>
      </c>
      <c r="R122" s="205">
        <v>33.999134364648931</v>
      </c>
      <c r="S122" s="205">
        <v>34.214750715325572</v>
      </c>
      <c r="T122" s="205">
        <v>34.10814288848011</v>
      </c>
      <c r="U122" s="205">
        <v>34.575960649225991</v>
      </c>
      <c r="V122" s="204">
        <v>31.430078078932318</v>
      </c>
      <c r="W122" s="205">
        <v>31.409983516380592</v>
      </c>
      <c r="X122" s="205">
        <v>31.428071552027784</v>
      </c>
      <c r="Y122" s="205">
        <v>31.402807277530133</v>
      </c>
      <c r="Z122" s="205">
        <v>31.665802344116269</v>
      </c>
      <c r="AA122" s="204">
        <v>28.552234060058161</v>
      </c>
      <c r="AB122" s="205">
        <v>28.411523078114023</v>
      </c>
      <c r="AC122" s="205">
        <v>28.681354551338476</v>
      </c>
      <c r="AD122" s="205">
        <v>28.511738740037966</v>
      </c>
      <c r="AE122" s="205">
        <v>31.385654976241128</v>
      </c>
      <c r="AF122" s="204">
        <v>0.01</v>
      </c>
      <c r="AG122" s="205">
        <v>0.01</v>
      </c>
      <c r="AH122" s="205">
        <v>0</v>
      </c>
      <c r="AI122" s="205">
        <v>0</v>
      </c>
      <c r="AJ122" s="205">
        <v>5.7723715632409816</v>
      </c>
      <c r="AK122" s="204">
        <v>0.01</v>
      </c>
      <c r="AL122" s="205">
        <v>0.01</v>
      </c>
      <c r="AM122" s="205">
        <v>0</v>
      </c>
      <c r="AN122" s="205">
        <v>0</v>
      </c>
      <c r="AO122" s="205">
        <v>12.488609981058746</v>
      </c>
      <c r="AP122" s="204">
        <v>22.451514407301136</v>
      </c>
      <c r="AQ122" s="205">
        <v>22.161981865832207</v>
      </c>
      <c r="AR122" s="205">
        <v>22.250812620051487</v>
      </c>
      <c r="AS122" s="205">
        <v>19.462191122921123</v>
      </c>
      <c r="AT122" s="205">
        <v>28.385896003375638</v>
      </c>
      <c r="AU122" s="204">
        <v>30.352535184874974</v>
      </c>
      <c r="AV122" s="205">
        <v>30.357054068561446</v>
      </c>
      <c r="AW122" s="205">
        <v>30.322681992210399</v>
      </c>
      <c r="AX122" s="205">
        <v>30.169564043064359</v>
      </c>
      <c r="AY122" s="205">
        <v>30.768434759785844</v>
      </c>
      <c r="AZ122" s="204">
        <v>31.45611416202458</v>
      </c>
      <c r="BA122" s="205">
        <v>31.391581211110029</v>
      </c>
      <c r="BB122" s="205">
        <v>31.43762886191767</v>
      </c>
      <c r="BC122" s="205">
        <v>31.322772026564589</v>
      </c>
      <c r="BD122" s="205">
        <v>31.975902760165784</v>
      </c>
      <c r="BE122" s="204">
        <v>32.425006911380741</v>
      </c>
      <c r="BF122" s="205">
        <v>32.385936612289214</v>
      </c>
      <c r="BG122" s="205">
        <v>32.468781424841175</v>
      </c>
      <c r="BH122" s="205">
        <v>32.14277920543406</v>
      </c>
      <c r="BI122" s="206">
        <v>32.526063109929304</v>
      </c>
    </row>
    <row r="123" spans="1:61" x14ac:dyDescent="0.25">
      <c r="A123" s="207" t="s">
        <v>1756</v>
      </c>
      <c r="B123" s="204">
        <v>52.920576869490745</v>
      </c>
      <c r="C123" s="205">
        <v>52.171092393024146</v>
      </c>
      <c r="D123" s="205">
        <v>50.275821978584126</v>
      </c>
      <c r="E123" s="205">
        <v>47.440827512175062</v>
      </c>
      <c r="F123" s="205">
        <v>54.980952680230544</v>
      </c>
      <c r="G123" s="204">
        <v>39.345678651286903</v>
      </c>
      <c r="H123" s="205">
        <v>38.586137362092998</v>
      </c>
      <c r="I123" s="205">
        <v>36.966686417198488</v>
      </c>
      <c r="J123" s="205">
        <v>36.680668128892322</v>
      </c>
      <c r="K123" s="205">
        <v>40.940125908960624</v>
      </c>
      <c r="L123" s="204">
        <v>35.912339603939365</v>
      </c>
      <c r="M123" s="205">
        <v>35.723629865797584</v>
      </c>
      <c r="N123" s="205">
        <v>35.231984308114427</v>
      </c>
      <c r="O123" s="205">
        <v>33.595178812290129</v>
      </c>
      <c r="P123" s="205">
        <v>36.668124083165445</v>
      </c>
      <c r="Q123" s="204">
        <v>37.547622764272276</v>
      </c>
      <c r="R123" s="205">
        <v>37.559227255851198</v>
      </c>
      <c r="S123" s="205">
        <v>37.346547419459711</v>
      </c>
      <c r="T123" s="205">
        <v>34.463776462147834</v>
      </c>
      <c r="U123" s="205">
        <v>38.141114126736241</v>
      </c>
      <c r="V123" s="204">
        <v>36.509054133738694</v>
      </c>
      <c r="W123" s="205">
        <v>36.858586123789486</v>
      </c>
      <c r="X123" s="205">
        <v>34.226693624620125</v>
      </c>
      <c r="Y123" s="205">
        <v>32.491954763084038</v>
      </c>
      <c r="Z123" s="205">
        <v>37.681688346040914</v>
      </c>
      <c r="AA123" s="204">
        <v>36.444381269885611</v>
      </c>
      <c r="AB123" s="205">
        <v>37.11314071507757</v>
      </c>
      <c r="AC123" s="205">
        <v>33.361415193679811</v>
      </c>
      <c r="AD123" s="205">
        <v>30.533043174735667</v>
      </c>
      <c r="AE123" s="205">
        <v>36.792079041380973</v>
      </c>
      <c r="AF123" s="204">
        <v>35.806015263078741</v>
      </c>
      <c r="AG123" s="205">
        <v>35.322542991682027</v>
      </c>
      <c r="AH123" s="205">
        <v>31.319584272445514</v>
      </c>
      <c r="AI123" s="205">
        <v>7.348140886076486E-3</v>
      </c>
      <c r="AJ123" s="205">
        <v>37.280988850064332</v>
      </c>
      <c r="AK123" s="204">
        <v>36.864591981209735</v>
      </c>
      <c r="AL123" s="205">
        <v>37.205560154529415</v>
      </c>
      <c r="AM123" s="205">
        <v>30.539827516240202</v>
      </c>
      <c r="AN123" s="205">
        <v>2.5610913343150324E-3</v>
      </c>
      <c r="AO123" s="205">
        <v>37.620611373477161</v>
      </c>
      <c r="AP123" s="204">
        <v>37.511928636821942</v>
      </c>
      <c r="AQ123" s="205">
        <v>35.924838652815467</v>
      </c>
      <c r="AR123" s="205">
        <v>32.050093187850194</v>
      </c>
      <c r="AS123" s="205">
        <v>19.474118925358773</v>
      </c>
      <c r="AT123" s="205">
        <v>37.412762513333242</v>
      </c>
      <c r="AU123" s="204">
        <v>37.457410756620312</v>
      </c>
      <c r="AV123" s="205">
        <v>37.266364420709152</v>
      </c>
      <c r="AW123" s="205">
        <v>34.534784744042632</v>
      </c>
      <c r="AX123" s="205">
        <v>30.497784141131714</v>
      </c>
      <c r="AY123" s="205">
        <v>37.557272890303636</v>
      </c>
      <c r="AZ123" s="204">
        <v>39.381178752408289</v>
      </c>
      <c r="BA123" s="205">
        <v>39.627768780033477</v>
      </c>
      <c r="BB123" s="205">
        <v>35.957960689263807</v>
      </c>
      <c r="BC123" s="205">
        <v>31.677053183107375</v>
      </c>
      <c r="BD123" s="205">
        <v>39.473993943132839</v>
      </c>
      <c r="BE123" s="204">
        <v>40.655264687598276</v>
      </c>
      <c r="BF123" s="205">
        <v>39.881042824162563</v>
      </c>
      <c r="BG123" s="205">
        <v>37.711931340272436</v>
      </c>
      <c r="BH123" s="205">
        <v>33.328221653156099</v>
      </c>
      <c r="BI123" s="206">
        <v>40.433773667214936</v>
      </c>
    </row>
    <row r="124" spans="1:61" x14ac:dyDescent="0.25">
      <c r="A124" s="207" t="s">
        <v>1757</v>
      </c>
      <c r="B124" s="204">
        <v>54.259692848259128</v>
      </c>
      <c r="C124" s="205">
        <v>52.86520268567677</v>
      </c>
      <c r="D124" s="205">
        <v>50.958582058917337</v>
      </c>
      <c r="E124" s="205">
        <v>48.637175788729174</v>
      </c>
      <c r="F124" s="205">
        <v>55.73678143465127</v>
      </c>
      <c r="G124" s="204">
        <v>39.823599583826308</v>
      </c>
      <c r="H124" s="205">
        <v>39.069246367210773</v>
      </c>
      <c r="I124" s="205">
        <v>37.8994382573078</v>
      </c>
      <c r="J124" s="205">
        <v>37.606591864865756</v>
      </c>
      <c r="K124" s="205">
        <v>41.97740948131402</v>
      </c>
      <c r="L124" s="204">
        <v>36.353135435178167</v>
      </c>
      <c r="M124" s="205">
        <v>36.152179452618007</v>
      </c>
      <c r="N124" s="205">
        <v>35.2011378110763</v>
      </c>
      <c r="O124" s="205">
        <v>34.44454080879602</v>
      </c>
      <c r="P124" s="205">
        <v>37.10106670876538</v>
      </c>
      <c r="Q124" s="204">
        <v>38.494703655406241</v>
      </c>
      <c r="R124" s="205">
        <v>38.511147089870057</v>
      </c>
      <c r="S124" s="205">
        <v>37.308781938132505</v>
      </c>
      <c r="T124" s="205">
        <v>35.336095486501691</v>
      </c>
      <c r="U124" s="205">
        <v>39.105213865627483</v>
      </c>
      <c r="V124" s="204">
        <v>37.433337718791385</v>
      </c>
      <c r="W124" s="205">
        <v>37.275495164180597</v>
      </c>
      <c r="X124" s="205">
        <v>35.093058560440376</v>
      </c>
      <c r="Y124" s="205">
        <v>33.315372864454353</v>
      </c>
      <c r="Z124" s="205">
        <v>37.676310548523205</v>
      </c>
      <c r="AA124" s="204">
        <v>36.967147963423628</v>
      </c>
      <c r="AB124" s="205">
        <v>36.667473114117669</v>
      </c>
      <c r="AC124" s="205">
        <v>34.206316700982576</v>
      </c>
      <c r="AD124" s="205">
        <v>31.306352291147686</v>
      </c>
      <c r="AE124" s="205">
        <v>37.723101262736201</v>
      </c>
      <c r="AF124" s="204">
        <v>36.711329901892853</v>
      </c>
      <c r="AG124" s="205">
        <v>36.217187301538132</v>
      </c>
      <c r="AH124" s="205">
        <v>31.744595541791643</v>
      </c>
      <c r="AI124" s="205">
        <v>0.01</v>
      </c>
      <c r="AJ124" s="205">
        <v>37.767345553775655</v>
      </c>
      <c r="AK124" s="204">
        <v>37.797232030161013</v>
      </c>
      <c r="AL124" s="205">
        <v>37.235233436031855</v>
      </c>
      <c r="AM124" s="205">
        <v>30.962665833917214</v>
      </c>
      <c r="AN124" s="205">
        <v>0</v>
      </c>
      <c r="AO124" s="205">
        <v>38.570611373477149</v>
      </c>
      <c r="AP124" s="204">
        <v>37.454996309318659</v>
      </c>
      <c r="AQ124" s="205">
        <v>36.835681582777198</v>
      </c>
      <c r="AR124" s="205">
        <v>32.859194784285904</v>
      </c>
      <c r="AS124" s="205">
        <v>19.730018123752554</v>
      </c>
      <c r="AT124" s="205">
        <v>37.844269609609718</v>
      </c>
      <c r="AU124" s="204">
        <v>38.405146332738042</v>
      </c>
      <c r="AV124" s="205">
        <v>38.211666863786888</v>
      </c>
      <c r="AW124" s="205">
        <v>35.407479026904618</v>
      </c>
      <c r="AX124" s="205">
        <v>30.882034688455768</v>
      </c>
      <c r="AY124" s="205">
        <v>38.507410155534885</v>
      </c>
      <c r="AZ124" s="204">
        <v>39.811505898860752</v>
      </c>
      <c r="BA124" s="205">
        <v>39.55335913617845</v>
      </c>
      <c r="BB124" s="205">
        <v>36.373599534187022</v>
      </c>
      <c r="BC124" s="205">
        <v>32.47558880202908</v>
      </c>
      <c r="BD124" s="205">
        <v>40.473098462264808</v>
      </c>
      <c r="BE124" s="204">
        <v>39.655184442445389</v>
      </c>
      <c r="BF124" s="205">
        <v>39.352051095448502</v>
      </c>
      <c r="BG124" s="205">
        <v>36.779116182476201</v>
      </c>
      <c r="BH124" s="205">
        <v>32.937046779260193</v>
      </c>
      <c r="BI124" s="206">
        <v>39.956078695565537</v>
      </c>
    </row>
    <row r="125" spans="1:61" x14ac:dyDescent="0.25">
      <c r="A125" s="207" t="s">
        <v>1758</v>
      </c>
      <c r="B125" s="204">
        <v>53.026639259475736</v>
      </c>
      <c r="C125" s="205">
        <v>51.533360729228932</v>
      </c>
      <c r="D125" s="205">
        <v>49.686763485968527</v>
      </c>
      <c r="E125" s="205">
        <v>47.704924962896179</v>
      </c>
      <c r="F125" s="205">
        <v>54.663820175430622</v>
      </c>
      <c r="G125" s="204">
        <v>39.147209114813514</v>
      </c>
      <c r="H125" s="205">
        <v>38.261568838527751</v>
      </c>
      <c r="I125" s="205">
        <v>37.431901201391803</v>
      </c>
      <c r="J125" s="205">
        <v>37.31018301333026</v>
      </c>
      <c r="K125" s="205">
        <v>41.42617073409604</v>
      </c>
      <c r="L125" s="204">
        <v>36.32167628379861</v>
      </c>
      <c r="M125" s="205">
        <v>36.237965999846381</v>
      </c>
      <c r="N125" s="205">
        <v>35.621328314969794</v>
      </c>
      <c r="O125" s="205">
        <v>34.889829694014267</v>
      </c>
      <c r="P125" s="205">
        <v>36.933817161186845</v>
      </c>
      <c r="Q125" s="204">
        <v>38.215619428696925</v>
      </c>
      <c r="R125" s="205">
        <v>38.219225741637239</v>
      </c>
      <c r="S125" s="205">
        <v>37.148454874237096</v>
      </c>
      <c r="T125" s="205">
        <v>35.893363129504266</v>
      </c>
      <c r="U125" s="205">
        <v>38.954997206243689</v>
      </c>
      <c r="V125" s="204">
        <v>37.222595465199312</v>
      </c>
      <c r="W125" s="205">
        <v>37.065145386771896</v>
      </c>
      <c r="X125" s="205">
        <v>35.4769519081906</v>
      </c>
      <c r="Y125" s="205">
        <v>33.796472101700516</v>
      </c>
      <c r="Z125" s="205">
        <v>37.450659777432328</v>
      </c>
      <c r="AA125" s="204">
        <v>37.011963180258824</v>
      </c>
      <c r="AB125" s="205">
        <v>36.872839613643698</v>
      </c>
      <c r="AC125" s="205">
        <v>34.618095108421038</v>
      </c>
      <c r="AD125" s="205">
        <v>31.854060950103612</v>
      </c>
      <c r="AE125" s="205">
        <v>37.540212876699457</v>
      </c>
      <c r="AF125" s="204">
        <v>37.186655819933414</v>
      </c>
      <c r="AG125" s="205">
        <v>36.682195108350498</v>
      </c>
      <c r="AH125" s="205">
        <v>32.142245655902627</v>
      </c>
      <c r="AI125" s="205">
        <v>0.01</v>
      </c>
      <c r="AJ125" s="205">
        <v>37.87645276084946</v>
      </c>
      <c r="AK125" s="204">
        <v>38.109943832248575</v>
      </c>
      <c r="AL125" s="205">
        <v>37.664784063096107</v>
      </c>
      <c r="AM125" s="205">
        <v>31.598702052177881</v>
      </c>
      <c r="AN125" s="205">
        <v>0.01</v>
      </c>
      <c r="AO125" s="205">
        <v>38.379784156968817</v>
      </c>
      <c r="AP125" s="204">
        <v>37.757663846467658</v>
      </c>
      <c r="AQ125" s="205">
        <v>37.133211851307976</v>
      </c>
      <c r="AR125" s="205">
        <v>33.231979141925763</v>
      </c>
      <c r="AS125" s="205">
        <v>20.108759381276762</v>
      </c>
      <c r="AT125" s="205">
        <v>38.177577776530214</v>
      </c>
      <c r="AU125" s="204">
        <v>38.560766415586102</v>
      </c>
      <c r="AV125" s="205">
        <v>38.361742345670024</v>
      </c>
      <c r="AW125" s="205">
        <v>36.020937298653735</v>
      </c>
      <c r="AX125" s="205">
        <v>31.717967914920834</v>
      </c>
      <c r="AY125" s="205">
        <v>38.847381321990454</v>
      </c>
      <c r="AZ125" s="204">
        <v>39.974019097706133</v>
      </c>
      <c r="BA125" s="205">
        <v>39.770311748270124</v>
      </c>
      <c r="BB125" s="205">
        <v>36.791306109893377</v>
      </c>
      <c r="BC125" s="205">
        <v>33.050407259602203</v>
      </c>
      <c r="BD125" s="205">
        <v>40.474908931992317</v>
      </c>
      <c r="BE125" s="204">
        <v>39.800777409658387</v>
      </c>
      <c r="BF125" s="205">
        <v>39.537768373415702</v>
      </c>
      <c r="BG125" s="205">
        <v>37.152714724897187</v>
      </c>
      <c r="BH125" s="205">
        <v>33.551459663160578</v>
      </c>
      <c r="BI125" s="206">
        <v>39.922564094937542</v>
      </c>
    </row>
    <row r="126" spans="1:61" x14ac:dyDescent="0.25">
      <c r="A126" s="207" t="s">
        <v>1759</v>
      </c>
      <c r="B126" s="204">
        <v>54.261925213573562</v>
      </c>
      <c r="C126" s="205">
        <v>52.867431817915445</v>
      </c>
      <c r="D126" s="205">
        <v>50.958582058917337</v>
      </c>
      <c r="E126" s="205">
        <v>48.637175788729174</v>
      </c>
      <c r="F126" s="205">
        <v>55.73678143465127</v>
      </c>
      <c r="G126" s="204">
        <v>39.823599583826308</v>
      </c>
      <c r="H126" s="205">
        <v>39.069246367210773</v>
      </c>
      <c r="I126" s="205">
        <v>37.8994382573078</v>
      </c>
      <c r="J126" s="205">
        <v>37.606591864865756</v>
      </c>
      <c r="K126" s="205">
        <v>41.97740948131402</v>
      </c>
      <c r="L126" s="204">
        <v>36.353135435178167</v>
      </c>
      <c r="M126" s="205">
        <v>36.15479675359979</v>
      </c>
      <c r="N126" s="205">
        <v>35.203677860368956</v>
      </c>
      <c r="O126" s="205">
        <v>34.44454080879602</v>
      </c>
      <c r="P126" s="205">
        <v>37.10106670876538</v>
      </c>
      <c r="Q126" s="204">
        <v>38.499515517975034</v>
      </c>
      <c r="R126" s="205">
        <v>38.513745379099483</v>
      </c>
      <c r="S126" s="205">
        <v>37.306147693051564</v>
      </c>
      <c r="T126" s="205">
        <v>35.336095486501691</v>
      </c>
      <c r="U126" s="205">
        <v>39.105213865627483</v>
      </c>
      <c r="V126" s="204">
        <v>37.433337718791385</v>
      </c>
      <c r="W126" s="205">
        <v>37.275495164180597</v>
      </c>
      <c r="X126" s="205">
        <v>35.093058560440376</v>
      </c>
      <c r="Y126" s="205">
        <v>33.315372864454353</v>
      </c>
      <c r="Z126" s="205">
        <v>37.678989266414987</v>
      </c>
      <c r="AA126" s="204">
        <v>36.96457135587854</v>
      </c>
      <c r="AB126" s="205">
        <v>36.67488743933059</v>
      </c>
      <c r="AC126" s="205">
        <v>34.206316700982576</v>
      </c>
      <c r="AD126" s="205">
        <v>31.306352291147686</v>
      </c>
      <c r="AE126" s="205">
        <v>37.725345707397395</v>
      </c>
      <c r="AF126" s="204">
        <v>36.711329901892853</v>
      </c>
      <c r="AG126" s="205">
        <v>36.217187301538132</v>
      </c>
      <c r="AH126" s="205">
        <v>31.744595541791643</v>
      </c>
      <c r="AI126" s="205">
        <v>0.01</v>
      </c>
      <c r="AJ126" s="205">
        <v>37.770013153770272</v>
      </c>
      <c r="AK126" s="204">
        <v>37.796820485451811</v>
      </c>
      <c r="AL126" s="205">
        <v>37.235233436031855</v>
      </c>
      <c r="AM126" s="205">
        <v>30.962665833917214</v>
      </c>
      <c r="AN126" s="205">
        <v>2.5610913343150324E-3</v>
      </c>
      <c r="AO126" s="205">
        <v>38.573259558788777</v>
      </c>
      <c r="AP126" s="204">
        <v>37.4575495103878</v>
      </c>
      <c r="AQ126" s="205">
        <v>36.835681582777198</v>
      </c>
      <c r="AR126" s="205">
        <v>32.859194784285904</v>
      </c>
      <c r="AS126" s="205">
        <v>19.730018123752554</v>
      </c>
      <c r="AT126" s="205">
        <v>37.844269609609718</v>
      </c>
      <c r="AU126" s="204">
        <v>38.405146332738042</v>
      </c>
      <c r="AV126" s="205">
        <v>38.211666863786888</v>
      </c>
      <c r="AW126" s="205">
        <v>35.407479026904618</v>
      </c>
      <c r="AX126" s="205">
        <v>30.882034688455768</v>
      </c>
      <c r="AY126" s="205">
        <v>38.504953961600108</v>
      </c>
      <c r="AZ126" s="204">
        <v>39.811505898860752</v>
      </c>
      <c r="BA126" s="205">
        <v>39.55335913617845</v>
      </c>
      <c r="BB126" s="205">
        <v>36.373599534187022</v>
      </c>
      <c r="BC126" s="205">
        <v>32.478155266850464</v>
      </c>
      <c r="BD126" s="205">
        <v>40.475312307761165</v>
      </c>
      <c r="BE126" s="204">
        <v>39.652439724714952</v>
      </c>
      <c r="BF126" s="205">
        <v>39.352051095448502</v>
      </c>
      <c r="BG126" s="205">
        <v>36.779116182476201</v>
      </c>
      <c r="BH126" s="205">
        <v>32.937046779260193</v>
      </c>
      <c r="BI126" s="206">
        <v>39.956078695565537</v>
      </c>
    </row>
    <row r="127" spans="1:61" x14ac:dyDescent="0.25">
      <c r="A127" s="207" t="s">
        <v>1760</v>
      </c>
      <c r="B127" s="204">
        <v>52.3575895445803</v>
      </c>
      <c r="C127" s="205">
        <v>50.883336995886218</v>
      </c>
      <c r="D127" s="205">
        <v>49.12381838506257</v>
      </c>
      <c r="E127" s="205">
        <v>47.309786169542981</v>
      </c>
      <c r="F127" s="205">
        <v>54.158196241446895</v>
      </c>
      <c r="G127" s="204">
        <v>38.784201553308748</v>
      </c>
      <c r="H127" s="205">
        <v>37.903544540576185</v>
      </c>
      <c r="I127" s="205">
        <v>37.080725197719914</v>
      </c>
      <c r="J127" s="205">
        <v>37.003199283283493</v>
      </c>
      <c r="K127" s="205">
        <v>41.084526936143405</v>
      </c>
      <c r="L127" s="204">
        <v>35.98390603295077</v>
      </c>
      <c r="M127" s="205">
        <v>35.8975609076547</v>
      </c>
      <c r="N127" s="205">
        <v>35.323868364262445</v>
      </c>
      <c r="O127" s="205">
        <v>34.602458548887029</v>
      </c>
      <c r="P127" s="205">
        <v>36.629011350819198</v>
      </c>
      <c r="Q127" s="204">
        <v>37.733384881470393</v>
      </c>
      <c r="R127" s="205">
        <v>37.736959458377321</v>
      </c>
      <c r="S127" s="205">
        <v>36.769041685217708</v>
      </c>
      <c r="T127" s="205">
        <v>35.598492097197273</v>
      </c>
      <c r="U127" s="205">
        <v>38.595348279332647</v>
      </c>
      <c r="V127" s="204">
        <v>36.750297588887008</v>
      </c>
      <c r="W127" s="205">
        <v>36.597835026442475</v>
      </c>
      <c r="X127" s="205">
        <v>35.108853226189602</v>
      </c>
      <c r="Y127" s="205">
        <v>33.481630871168342</v>
      </c>
      <c r="Z127" s="205">
        <v>37.060301537246772</v>
      </c>
      <c r="AA127" s="204">
        <v>36.631809170090115</v>
      </c>
      <c r="AB127" s="205">
        <v>36.493088820176062</v>
      </c>
      <c r="AC127" s="205">
        <v>34.26518370517686</v>
      </c>
      <c r="AD127" s="205">
        <v>31.593701394282366</v>
      </c>
      <c r="AE127" s="205">
        <v>37.150789207910343</v>
      </c>
      <c r="AF127" s="204">
        <v>36.878992860913129</v>
      </c>
      <c r="AG127" s="205">
        <v>36.382207221301442</v>
      </c>
      <c r="AH127" s="205">
        <v>31.882255870441295</v>
      </c>
      <c r="AI127" s="205">
        <v>0.01</v>
      </c>
      <c r="AJ127" s="205">
        <v>37.566452760849458</v>
      </c>
      <c r="AK127" s="204">
        <v>37.794721617038562</v>
      </c>
      <c r="AL127" s="205">
        <v>37.311485747478386</v>
      </c>
      <c r="AM127" s="205">
        <v>31.336038168035738</v>
      </c>
      <c r="AN127" s="205">
        <v>0.01</v>
      </c>
      <c r="AO127" s="205">
        <v>38.067230196211021</v>
      </c>
      <c r="AP127" s="204">
        <v>37.277586867450644</v>
      </c>
      <c r="AQ127" s="205">
        <v>36.66536288002284</v>
      </c>
      <c r="AR127" s="205">
        <v>32.839388277395649</v>
      </c>
      <c r="AS127" s="205">
        <v>19.911618464551882</v>
      </c>
      <c r="AT127" s="205">
        <v>37.821930672539025</v>
      </c>
      <c r="AU127" s="204">
        <v>38.119520401123182</v>
      </c>
      <c r="AV127" s="205">
        <v>37.920677244441215</v>
      </c>
      <c r="AW127" s="205">
        <v>35.700176915906638</v>
      </c>
      <c r="AX127" s="205">
        <v>31.432405175594681</v>
      </c>
      <c r="AY127" s="205">
        <v>38.496657036804564</v>
      </c>
      <c r="AZ127" s="204">
        <v>39.606135766933477</v>
      </c>
      <c r="BA127" s="205">
        <v>39.407312499642877</v>
      </c>
      <c r="BB127" s="205">
        <v>36.453049082352976</v>
      </c>
      <c r="BC127" s="205">
        <v>32.780014035675748</v>
      </c>
      <c r="BD127" s="205">
        <v>40.141991377169418</v>
      </c>
      <c r="BE127" s="204">
        <v>39.387529397137449</v>
      </c>
      <c r="BF127" s="205">
        <v>39.126547770116346</v>
      </c>
      <c r="BG127" s="205">
        <v>36.766164456768983</v>
      </c>
      <c r="BH127" s="205">
        <v>33.275989425694299</v>
      </c>
      <c r="BI127" s="206">
        <v>39.556327847625617</v>
      </c>
    </row>
    <row r="128" spans="1:61" x14ac:dyDescent="0.25">
      <c r="A128" s="207" t="s">
        <v>1761</v>
      </c>
      <c r="B128" s="204">
        <v>51.980147669890371</v>
      </c>
      <c r="C128" s="205">
        <v>50.520730884403974</v>
      </c>
      <c r="D128" s="205">
        <v>48.644033341122451</v>
      </c>
      <c r="E128" s="205">
        <v>46.548517397116818</v>
      </c>
      <c r="F128" s="205">
        <v>53.391349914900353</v>
      </c>
      <c r="G128" s="204">
        <v>38.238217906552102</v>
      </c>
      <c r="H128" s="205">
        <v>37.37290067147638</v>
      </c>
      <c r="I128" s="205">
        <v>36.567991982137428</v>
      </c>
      <c r="J128" s="205">
        <v>36.406215553236727</v>
      </c>
      <c r="K128" s="205">
        <v>40.418887161742653</v>
      </c>
      <c r="L128" s="204">
        <v>35.485144766746203</v>
      </c>
      <c r="M128" s="205">
        <v>35.398921757176616</v>
      </c>
      <c r="N128" s="205">
        <v>34.756676008946584</v>
      </c>
      <c r="O128" s="205">
        <v>34.042739254887806</v>
      </c>
      <c r="P128" s="205">
        <v>36.033939908742653</v>
      </c>
      <c r="Q128" s="204">
        <v>37.463370894016549</v>
      </c>
      <c r="R128" s="205">
        <v>37.461768820296285</v>
      </c>
      <c r="S128" s="205">
        <v>36.327318214205</v>
      </c>
      <c r="T128" s="205">
        <v>35.023621064890285</v>
      </c>
      <c r="U128" s="205">
        <v>38.048302425911729</v>
      </c>
      <c r="V128" s="204">
        <v>36.487962880653313</v>
      </c>
      <c r="W128" s="205">
        <v>36.335504373778555</v>
      </c>
      <c r="X128" s="205">
        <v>34.701153597260785</v>
      </c>
      <c r="Y128" s="205">
        <v>33.012935006328775</v>
      </c>
      <c r="Z128" s="205">
        <v>36.626416324919184</v>
      </c>
      <c r="AA128" s="204">
        <v>36.197374871923223</v>
      </c>
      <c r="AB128" s="205">
        <v>36.053353304520684</v>
      </c>
      <c r="AC128" s="205">
        <v>33.855696322347875</v>
      </c>
      <c r="AD128" s="205">
        <v>31.083363402061856</v>
      </c>
      <c r="AE128" s="205">
        <v>36.70623464140899</v>
      </c>
      <c r="AF128" s="204">
        <v>36.281341181119316</v>
      </c>
      <c r="AG128" s="205">
        <v>35.789550101457586</v>
      </c>
      <c r="AH128" s="205">
        <v>31.361604341304012</v>
      </c>
      <c r="AI128" s="205">
        <v>0.01</v>
      </c>
      <c r="AJ128" s="205">
        <v>36.958784545473783</v>
      </c>
      <c r="AK128" s="204">
        <v>37.182172336490659</v>
      </c>
      <c r="AL128" s="205">
        <v>36.790458742777417</v>
      </c>
      <c r="AM128" s="205">
        <v>30.828046515609294</v>
      </c>
      <c r="AN128" s="205">
        <v>7.4557230316628122E-3</v>
      </c>
      <c r="AO128" s="205">
        <v>37.449784156968818</v>
      </c>
      <c r="AP128" s="204">
        <v>37.010140068519782</v>
      </c>
      <c r="AQ128" s="205">
        <v>36.400139808489897</v>
      </c>
      <c r="AR128" s="205">
        <v>32.542434544541592</v>
      </c>
      <c r="AS128" s="205">
        <v>19.653662065981216</v>
      </c>
      <c r="AT128" s="205">
        <v>37.293813933946765</v>
      </c>
      <c r="AU128" s="204">
        <v>37.756693487710486</v>
      </c>
      <c r="AV128" s="205">
        <v>37.557456057352887</v>
      </c>
      <c r="AW128" s="205">
        <v>35.063440480906891</v>
      </c>
      <c r="AX128" s="205">
        <v>30.876392244807601</v>
      </c>
      <c r="AY128" s="205">
        <v>37.817768823531608</v>
      </c>
      <c r="AZ128" s="204">
        <v>39.040473322900255</v>
      </c>
      <c r="BA128" s="205">
        <v>38.844000859936116</v>
      </c>
      <c r="BB128" s="205">
        <v>35.935804235806842</v>
      </c>
      <c r="BC128" s="205">
        <v>32.251871640680491</v>
      </c>
      <c r="BD128" s="205">
        <v>39.496156267523631</v>
      </c>
      <c r="BE128" s="204">
        <v>38.919493384821294</v>
      </c>
      <c r="BF128" s="205">
        <v>38.663727154585906</v>
      </c>
      <c r="BG128" s="205">
        <v>36.333634677432919</v>
      </c>
      <c r="BH128" s="205">
        <v>32.740519188228028</v>
      </c>
      <c r="BI128" s="206">
        <v>38.997859404077438</v>
      </c>
    </row>
    <row r="129" spans="1:61" x14ac:dyDescent="0.25">
      <c r="A129" s="207" t="s">
        <v>1762</v>
      </c>
      <c r="B129" s="204">
        <v>50.704679140132797</v>
      </c>
      <c r="C129" s="205">
        <v>49.430331138731631</v>
      </c>
      <c r="D129" s="205">
        <v>47.740291934154556</v>
      </c>
      <c r="E129" s="205">
        <v>45.633882119117395</v>
      </c>
      <c r="F129" s="205">
        <v>52.079220361796153</v>
      </c>
      <c r="G129" s="204">
        <v>37.520104597583313</v>
      </c>
      <c r="H129" s="205">
        <v>36.858217415799288</v>
      </c>
      <c r="I129" s="205">
        <v>36.008520573323374</v>
      </c>
      <c r="J129" s="205">
        <v>35.78226821385168</v>
      </c>
      <c r="K129" s="205">
        <v>39.543652438076556</v>
      </c>
      <c r="L129" s="204">
        <v>35.030131123399016</v>
      </c>
      <c r="M129" s="205">
        <v>34.996194410516914</v>
      </c>
      <c r="N129" s="205">
        <v>34.488496377737334</v>
      </c>
      <c r="O129" s="205">
        <v>33.803300666889356</v>
      </c>
      <c r="P129" s="205">
        <v>35.522476205378396</v>
      </c>
      <c r="Q129" s="204">
        <v>36.937069552923091</v>
      </c>
      <c r="R129" s="205">
        <v>36.935476111090892</v>
      </c>
      <c r="S129" s="205">
        <v>35.796757914004765</v>
      </c>
      <c r="T129" s="205">
        <v>34.788666166187241</v>
      </c>
      <c r="U129" s="205">
        <v>37.524292490168129</v>
      </c>
      <c r="V129" s="204">
        <v>35.988362564781809</v>
      </c>
      <c r="W129" s="205">
        <v>35.838361877883855</v>
      </c>
      <c r="X129" s="205">
        <v>34.457491001728393</v>
      </c>
      <c r="Y129" s="205">
        <v>32.75854289582302</v>
      </c>
      <c r="Z129" s="205">
        <v>36.075732247637376</v>
      </c>
      <c r="AA129" s="204">
        <v>35.750620410149914</v>
      </c>
      <c r="AB129" s="205">
        <v>35.686374937377046</v>
      </c>
      <c r="AC129" s="205">
        <v>33.607543510744904</v>
      </c>
      <c r="AD129" s="205">
        <v>30.882262707740502</v>
      </c>
      <c r="AE129" s="205">
        <v>36.210101313277576</v>
      </c>
      <c r="AF129" s="204">
        <v>35.986992235763843</v>
      </c>
      <c r="AG129" s="205">
        <v>35.520910701838631</v>
      </c>
      <c r="AH129" s="205">
        <v>31.141614555842679</v>
      </c>
      <c r="AI129" s="205">
        <v>0.01</v>
      </c>
      <c r="AJ129" s="205">
        <v>36.498706892075624</v>
      </c>
      <c r="AK129" s="204">
        <v>36.799999999999997</v>
      </c>
      <c r="AL129" s="205">
        <v>36.520458742777414</v>
      </c>
      <c r="AM129" s="205">
        <v>30.6173006870183</v>
      </c>
      <c r="AN129" s="205">
        <v>7.4557230316628122E-3</v>
      </c>
      <c r="AO129" s="205">
        <v>36.899999999999991</v>
      </c>
      <c r="AP129" s="204">
        <v>36.729009764956125</v>
      </c>
      <c r="AQ129" s="205">
        <v>36.116368344455957</v>
      </c>
      <c r="AR129" s="205">
        <v>32.314457036511591</v>
      </c>
      <c r="AS129" s="205">
        <v>19.489808525837223</v>
      </c>
      <c r="AT129" s="205">
        <v>36.956786582903376</v>
      </c>
      <c r="AU129" s="204">
        <v>37.389023625042938</v>
      </c>
      <c r="AV129" s="205">
        <v>37.189413825102804</v>
      </c>
      <c r="AW129" s="205">
        <v>34.823250835987622</v>
      </c>
      <c r="AX129" s="205">
        <v>30.673808190591767</v>
      </c>
      <c r="AY129" s="205">
        <v>37.425603570988237</v>
      </c>
      <c r="AZ129" s="204">
        <v>38.554802952081694</v>
      </c>
      <c r="BA129" s="205">
        <v>38.387396093433054</v>
      </c>
      <c r="BB129" s="205">
        <v>35.672822434183466</v>
      </c>
      <c r="BC129" s="205">
        <v>32.036760676210768</v>
      </c>
      <c r="BD129" s="205">
        <v>38.960334821369806</v>
      </c>
      <c r="BE129" s="204">
        <v>38.46560788701904</v>
      </c>
      <c r="BF129" s="205">
        <v>38.233592918189188</v>
      </c>
      <c r="BG129" s="205">
        <v>36.065893924911286</v>
      </c>
      <c r="BH129" s="205">
        <v>32.517978163489765</v>
      </c>
      <c r="BI129" s="206">
        <v>38.429055373623981</v>
      </c>
    </row>
    <row r="130" spans="1:61" x14ac:dyDescent="0.25">
      <c r="A130" s="207" t="s">
        <v>1763</v>
      </c>
      <c r="B130" s="204">
        <v>52.399432889988375</v>
      </c>
      <c r="C130" s="205">
        <v>50.976627785005213</v>
      </c>
      <c r="D130" s="205">
        <v>48.722054646473893</v>
      </c>
      <c r="E130" s="205">
        <v>46.475792807767434</v>
      </c>
      <c r="F130" s="205">
        <v>53.745870078160905</v>
      </c>
      <c r="G130" s="204">
        <v>38.782739168262182</v>
      </c>
      <c r="H130" s="205">
        <v>37.922811816564661</v>
      </c>
      <c r="I130" s="205">
        <v>36.682980090918605</v>
      </c>
      <c r="J130" s="205">
        <v>36.101101622581844</v>
      </c>
      <c r="K130" s="205">
        <v>41.089576978957673</v>
      </c>
      <c r="L130" s="204">
        <v>35.680245934254224</v>
      </c>
      <c r="M130" s="205">
        <v>35.290254308377904</v>
      </c>
      <c r="N130" s="205">
        <v>33.918758454239203</v>
      </c>
      <c r="O130" s="205">
        <v>33.023390861109483</v>
      </c>
      <c r="P130" s="205">
        <v>36.096047703803883</v>
      </c>
      <c r="Q130" s="204">
        <v>38.203855883927474</v>
      </c>
      <c r="R130" s="205">
        <v>38.140724260182729</v>
      </c>
      <c r="S130" s="205">
        <v>36.378460985756561</v>
      </c>
      <c r="T130" s="205">
        <v>34.037056034045435</v>
      </c>
      <c r="U130" s="205">
        <v>38.825480364907555</v>
      </c>
      <c r="V130" s="204">
        <v>36.348487016969948</v>
      </c>
      <c r="W130" s="205">
        <v>36.082460929451351</v>
      </c>
      <c r="X130" s="205">
        <v>33.743141408432251</v>
      </c>
      <c r="Y130" s="205">
        <v>32.417750212976721</v>
      </c>
      <c r="Z130" s="205">
        <v>36.687654936215367</v>
      </c>
      <c r="AA130" s="204">
        <v>35.723399672842476</v>
      </c>
      <c r="AB130" s="205">
        <v>35.147404904382221</v>
      </c>
      <c r="AC130" s="205">
        <v>33.075015571373356</v>
      </c>
      <c r="AD130" s="205">
        <v>29.319031321804822</v>
      </c>
      <c r="AE130" s="205">
        <v>36.329211528042926</v>
      </c>
      <c r="AF130" s="204">
        <v>35.366576791627722</v>
      </c>
      <c r="AG130" s="205">
        <v>34.803639353149833</v>
      </c>
      <c r="AH130" s="205">
        <v>30.400973241244053</v>
      </c>
      <c r="AI130" s="205">
        <v>5.0126388340696795E-3</v>
      </c>
      <c r="AJ130" s="205">
        <v>36.081035792101197</v>
      </c>
      <c r="AK130" s="204">
        <v>36.192533640284928</v>
      </c>
      <c r="AL130" s="205">
        <v>35.635907816520408</v>
      </c>
      <c r="AM130" s="205">
        <v>29.873837981618216</v>
      </c>
      <c r="AN130" s="205">
        <v>0</v>
      </c>
      <c r="AO130" s="205">
        <v>36.959033641628587</v>
      </c>
      <c r="AP130" s="204">
        <v>36.061990934977146</v>
      </c>
      <c r="AQ130" s="205">
        <v>35.312081699903409</v>
      </c>
      <c r="AR130" s="205">
        <v>31.519661600261422</v>
      </c>
      <c r="AS130" s="205">
        <v>18.57280107302741</v>
      </c>
      <c r="AT130" s="205">
        <v>36.14708012263872</v>
      </c>
      <c r="AU130" s="204">
        <v>37.120154481262645</v>
      </c>
      <c r="AV130" s="205">
        <v>36.672665110933195</v>
      </c>
      <c r="AW130" s="205">
        <v>33.961091990481769</v>
      </c>
      <c r="AX130" s="205">
        <v>29.071128401813759</v>
      </c>
      <c r="AY130" s="205">
        <v>36.889883358178565</v>
      </c>
      <c r="AZ130" s="204">
        <v>38.348536889464178</v>
      </c>
      <c r="BA130" s="205">
        <v>38.013914152091559</v>
      </c>
      <c r="BB130" s="205">
        <v>34.777478245518601</v>
      </c>
      <c r="BC130" s="205">
        <v>30.491562471753106</v>
      </c>
      <c r="BD130" s="205">
        <v>38.755922031218056</v>
      </c>
      <c r="BE130" s="204">
        <v>38.209167006750484</v>
      </c>
      <c r="BF130" s="205">
        <v>37.927395477548281</v>
      </c>
      <c r="BG130" s="205">
        <v>35.163967904738179</v>
      </c>
      <c r="BH130" s="205">
        <v>31.157768722249291</v>
      </c>
      <c r="BI130" s="206">
        <v>38.469378478139959</v>
      </c>
    </row>
    <row r="131" spans="1:61" x14ac:dyDescent="0.25">
      <c r="A131" s="207" t="s">
        <v>1764</v>
      </c>
      <c r="B131" s="204">
        <v>53.743891667063117</v>
      </c>
      <c r="C131" s="205">
        <v>51.959839272529088</v>
      </c>
      <c r="D131" s="205">
        <v>49.869968098812372</v>
      </c>
      <c r="E131" s="205">
        <v>47.573044438797723</v>
      </c>
      <c r="F131" s="205">
        <v>55.125603862452792</v>
      </c>
      <c r="G131" s="204">
        <v>39.468934046721181</v>
      </c>
      <c r="H131" s="205">
        <v>38.745805601600537</v>
      </c>
      <c r="I131" s="205">
        <v>37.558775711920454</v>
      </c>
      <c r="J131" s="205">
        <v>36.831718133542239</v>
      </c>
      <c r="K131" s="205">
        <v>41.750411493089963</v>
      </c>
      <c r="L131" s="204">
        <v>35.924701396903167</v>
      </c>
      <c r="M131" s="205">
        <v>35.521590278269329</v>
      </c>
      <c r="N131" s="205">
        <v>34.437459997877355</v>
      </c>
      <c r="O131" s="205">
        <v>33.982752857615381</v>
      </c>
      <c r="P131" s="205">
        <v>36.691762520409021</v>
      </c>
      <c r="Q131" s="204">
        <v>38.511272062154262</v>
      </c>
      <c r="R131" s="205">
        <v>38.501340414224877</v>
      </c>
      <c r="S131" s="205">
        <v>37.115558772320369</v>
      </c>
      <c r="T131" s="205">
        <v>35.011985980961732</v>
      </c>
      <c r="U131" s="205">
        <v>39.490669346404289</v>
      </c>
      <c r="V131" s="204">
        <v>36.712732051475797</v>
      </c>
      <c r="W131" s="205">
        <v>36.557081650110206</v>
      </c>
      <c r="X131" s="205">
        <v>34.72256297151845</v>
      </c>
      <c r="Y131" s="205">
        <v>32.426694812613505</v>
      </c>
      <c r="Z131" s="205">
        <v>37.257906916376733</v>
      </c>
      <c r="AA131" s="204">
        <v>36.251912226095449</v>
      </c>
      <c r="AB131" s="205">
        <v>35.895892517815597</v>
      </c>
      <c r="AC131" s="205">
        <v>34.031605112748778</v>
      </c>
      <c r="AD131" s="205">
        <v>29.851512582056902</v>
      </c>
      <c r="AE131" s="205">
        <v>37.141901135762097</v>
      </c>
      <c r="AF131" s="204">
        <v>35.829239042931839</v>
      </c>
      <c r="AG131" s="205">
        <v>35.400742917331435</v>
      </c>
      <c r="AH131" s="205">
        <v>31.251614555842679</v>
      </c>
      <c r="AI131" s="205">
        <v>7.348140886076486E-3</v>
      </c>
      <c r="AJ131" s="205">
        <v>36.956547221842953</v>
      </c>
      <c r="AK131" s="204">
        <v>36.881194435907851</v>
      </c>
      <c r="AL131" s="205">
        <v>36.390785183974359</v>
      </c>
      <c r="AM131" s="205">
        <v>30.608083069928764</v>
      </c>
      <c r="AN131" s="205">
        <v>0</v>
      </c>
      <c r="AO131" s="205">
        <v>38.036875211316755</v>
      </c>
      <c r="AP131" s="204">
        <v>36.606110744999157</v>
      </c>
      <c r="AQ131" s="205">
        <v>35.995335754524433</v>
      </c>
      <c r="AR131" s="205">
        <v>32.289170459164559</v>
      </c>
      <c r="AS131" s="205">
        <v>18.902947273407602</v>
      </c>
      <c r="AT131" s="205">
        <v>36.916828271377106</v>
      </c>
      <c r="AU131" s="204">
        <v>37.538269872320853</v>
      </c>
      <c r="AV131" s="205">
        <v>37.305422807719836</v>
      </c>
      <c r="AW131" s="205">
        <v>34.567484088734197</v>
      </c>
      <c r="AX131" s="205">
        <v>29.563234484285449</v>
      </c>
      <c r="AY131" s="205">
        <v>37.828866926700954</v>
      </c>
      <c r="AZ131" s="204">
        <v>38.918094376333308</v>
      </c>
      <c r="BA131" s="205">
        <v>38.653850842508838</v>
      </c>
      <c r="BB131" s="205">
        <v>35.270429687470411</v>
      </c>
      <c r="BC131" s="205">
        <v>30.845841964032516</v>
      </c>
      <c r="BD131" s="205">
        <v>39.577228215418074</v>
      </c>
      <c r="BE131" s="204">
        <v>38.907490064433084</v>
      </c>
      <c r="BF131" s="205">
        <v>38.673319461219748</v>
      </c>
      <c r="BG131" s="205">
        <v>35.925348125987</v>
      </c>
      <c r="BH131" s="205">
        <v>31.360719128079662</v>
      </c>
      <c r="BI131" s="206">
        <v>39.198289238475105</v>
      </c>
    </row>
    <row r="132" spans="1:61" x14ac:dyDescent="0.25">
      <c r="A132" s="207" t="s">
        <v>1765</v>
      </c>
      <c r="B132" s="204">
        <v>54.812642616845295</v>
      </c>
      <c r="C132" s="205">
        <v>52.806995974121861</v>
      </c>
      <c r="D132" s="205">
        <v>50.683609247160391</v>
      </c>
      <c r="E132" s="205">
        <v>48.341713933230928</v>
      </c>
      <c r="F132" s="205">
        <v>56.225943561761277</v>
      </c>
      <c r="G132" s="204">
        <v>40.104763207696166</v>
      </c>
      <c r="H132" s="205">
        <v>39.369198694014685</v>
      </c>
      <c r="I132" s="205">
        <v>38.162804169046183</v>
      </c>
      <c r="J132" s="205">
        <v>37.499054161195794</v>
      </c>
      <c r="K132" s="205">
        <v>42.42605126749072</v>
      </c>
      <c r="L132" s="204">
        <v>36.502123561855271</v>
      </c>
      <c r="M132" s="205">
        <v>36.093827020302804</v>
      </c>
      <c r="N132" s="205">
        <v>34.992379899292061</v>
      </c>
      <c r="O132" s="205">
        <v>34.142752857615385</v>
      </c>
      <c r="P132" s="205">
        <v>37.343704416732564</v>
      </c>
      <c r="Q132" s="204">
        <v>39.133876377812243</v>
      </c>
      <c r="R132" s="205">
        <v>39.123932763076475</v>
      </c>
      <c r="S132" s="205">
        <v>37.389827007960747</v>
      </c>
      <c r="T132" s="205">
        <v>35.166798098659413</v>
      </c>
      <c r="U132" s="205">
        <v>40.335861999183372</v>
      </c>
      <c r="V132" s="204">
        <v>37.306980908441709</v>
      </c>
      <c r="W132" s="205">
        <v>37.146722663103546</v>
      </c>
      <c r="X132" s="205">
        <v>34.892562971518444</v>
      </c>
      <c r="Y132" s="205">
        <v>32.560115357437674</v>
      </c>
      <c r="Z132" s="205">
        <v>37.940294233473985</v>
      </c>
      <c r="AA132" s="204">
        <v>36.838165525671364</v>
      </c>
      <c r="AB132" s="205">
        <v>36.471794456461886</v>
      </c>
      <c r="AC132" s="205">
        <v>34.189349242337165</v>
      </c>
      <c r="AD132" s="205">
        <v>29.868922577287368</v>
      </c>
      <c r="AE132" s="205">
        <v>37.854767132859074</v>
      </c>
      <c r="AF132" s="204">
        <v>36.406890722725656</v>
      </c>
      <c r="AG132" s="205">
        <v>35.970734305054286</v>
      </c>
      <c r="AH132" s="205">
        <v>31.38927488449233</v>
      </c>
      <c r="AI132" s="205">
        <v>0.01</v>
      </c>
      <c r="AJ132" s="205">
        <v>37.614322244294748</v>
      </c>
      <c r="AK132" s="204">
        <v>37.478645155359942</v>
      </c>
      <c r="AL132" s="205">
        <v>36.981195005086278</v>
      </c>
      <c r="AM132" s="205">
        <v>30.7964570050821</v>
      </c>
      <c r="AN132" s="205">
        <v>0</v>
      </c>
      <c r="AO132" s="205">
        <v>38.82302619237187</v>
      </c>
      <c r="AP132" s="204">
        <v>37.198413784728899</v>
      </c>
      <c r="AQ132" s="205">
        <v>36.57803973841812</v>
      </c>
      <c r="AR132" s="205">
        <v>32.485807806036647</v>
      </c>
      <c r="AS132" s="205">
        <v>18.766578890535222</v>
      </c>
      <c r="AT132" s="205">
        <v>37.511676304032477</v>
      </c>
      <c r="AU132" s="204">
        <v>38.143426923065995</v>
      </c>
      <c r="AV132" s="205">
        <v>37.905687979911932</v>
      </c>
      <c r="AW132" s="205">
        <v>34.905721629148196</v>
      </c>
      <c r="AX132" s="205">
        <v>29.476321170576519</v>
      </c>
      <c r="AY132" s="205">
        <v>38.423697166522821</v>
      </c>
      <c r="AZ132" s="204">
        <v>39.543608060575323</v>
      </c>
      <c r="BA132" s="205">
        <v>39.279399716021089</v>
      </c>
      <c r="BB132" s="205">
        <v>35.695989560879589</v>
      </c>
      <c r="BC132" s="205">
        <v>30.845841964032516</v>
      </c>
      <c r="BD132" s="205">
        <v>40.218194725383114</v>
      </c>
      <c r="BE132" s="204">
        <v>39.535230576826031</v>
      </c>
      <c r="BF132" s="205">
        <v>39.298714235479387</v>
      </c>
      <c r="BG132" s="205">
        <v>36.343778696687842</v>
      </c>
      <c r="BH132" s="205">
        <v>31.365650092211812</v>
      </c>
      <c r="BI132" s="206">
        <v>39.830951100562046</v>
      </c>
    </row>
    <row r="133" spans="1:61" x14ac:dyDescent="0.25">
      <c r="A133" s="207" t="s">
        <v>1766</v>
      </c>
      <c r="B133" s="204">
        <v>51.566377493390604</v>
      </c>
      <c r="C133" s="205">
        <v>50.167436051826584</v>
      </c>
      <c r="D133" s="205">
        <v>48.155879899646649</v>
      </c>
      <c r="E133" s="205">
        <v>45.931860232317618</v>
      </c>
      <c r="F133" s="205">
        <v>52.893958469187019</v>
      </c>
      <c r="G133" s="204">
        <v>38.114948255367729</v>
      </c>
      <c r="H133" s="205">
        <v>37.419047792970566</v>
      </c>
      <c r="I133" s="205">
        <v>36.268821996785583</v>
      </c>
      <c r="J133" s="205">
        <v>35.694282617536295</v>
      </c>
      <c r="K133" s="205">
        <v>40.319161217919628</v>
      </c>
      <c r="L133" s="204">
        <v>34.692434902046848</v>
      </c>
      <c r="M133" s="205">
        <v>34.299734095184164</v>
      </c>
      <c r="N133" s="205">
        <v>33.257995188660331</v>
      </c>
      <c r="O133" s="205">
        <v>32.568847746350627</v>
      </c>
      <c r="P133" s="205">
        <v>35.338305200774542</v>
      </c>
      <c r="Q133" s="204">
        <v>37.191251568269472</v>
      </c>
      <c r="R133" s="205">
        <v>37.178707298074478</v>
      </c>
      <c r="S133" s="205">
        <v>35.633122903857689</v>
      </c>
      <c r="T133" s="205">
        <v>33.564808400194259</v>
      </c>
      <c r="U133" s="205">
        <v>37.791043548571963</v>
      </c>
      <c r="V133" s="204">
        <v>35.453467934301102</v>
      </c>
      <c r="W133" s="205">
        <v>35.305509556128591</v>
      </c>
      <c r="X133" s="205">
        <v>33.276312715536662</v>
      </c>
      <c r="Y133" s="205">
        <v>31.970442137471796</v>
      </c>
      <c r="Z133" s="205">
        <v>35.844601505169393</v>
      </c>
      <c r="AA133" s="204">
        <v>35.009746515136229</v>
      </c>
      <c r="AB133" s="205">
        <v>34.666679573448164</v>
      </c>
      <c r="AC133" s="205">
        <v>32.624322971189294</v>
      </c>
      <c r="AD133" s="205">
        <v>29.613764594605922</v>
      </c>
      <c r="AE133" s="205">
        <v>35.677701289868942</v>
      </c>
      <c r="AF133" s="204">
        <v>34.598925111833893</v>
      </c>
      <c r="AG133" s="205">
        <v>34.183429374680536</v>
      </c>
      <c r="AH133" s="205">
        <v>29.985652583944749</v>
      </c>
      <c r="AI133" s="205">
        <v>7.348140886076486E-3</v>
      </c>
      <c r="AJ133" s="205">
        <v>35.586035176720131</v>
      </c>
      <c r="AK133" s="204">
        <v>35.615972220697827</v>
      </c>
      <c r="AL133" s="205">
        <v>35.14326422223747</v>
      </c>
      <c r="AM133" s="205">
        <v>29.460750409769798</v>
      </c>
      <c r="AN133" s="205">
        <v>0</v>
      </c>
      <c r="AO133" s="205">
        <v>36.451587602386375</v>
      </c>
      <c r="AP133" s="204">
        <v>35.348586967051283</v>
      </c>
      <c r="AQ133" s="205">
        <v>34.761817568640474</v>
      </c>
      <c r="AR133" s="205">
        <v>31.086212868722448</v>
      </c>
      <c r="AS133" s="205">
        <v>18.675969953017475</v>
      </c>
      <c r="AT133" s="205">
        <v>35.649630064597211</v>
      </c>
      <c r="AU133" s="204">
        <v>36.252908966500186</v>
      </c>
      <c r="AV133" s="205">
        <v>36.024941409803851</v>
      </c>
      <c r="AW133" s="205">
        <v>33.488518554665688</v>
      </c>
      <c r="AX133" s="205">
        <v>29.291883909902673</v>
      </c>
      <c r="AY133" s="205">
        <v>36.305440619897851</v>
      </c>
      <c r="AZ133" s="204">
        <v>37.581092305579617</v>
      </c>
      <c r="BA133" s="205">
        <v>37.327156196968218</v>
      </c>
      <c r="BB133" s="205">
        <v>34.299682947138407</v>
      </c>
      <c r="BC133" s="205">
        <v>30.622882275284681</v>
      </c>
      <c r="BD133" s="205">
        <v>38.222691058530117</v>
      </c>
      <c r="BE133" s="204">
        <v>37.569757962715116</v>
      </c>
      <c r="BF133" s="205">
        <v>37.347924686960113</v>
      </c>
      <c r="BG133" s="205">
        <v>34.678893499463584</v>
      </c>
      <c r="BH133" s="205">
        <v>31.120655938068566</v>
      </c>
      <c r="BI133" s="206">
        <v>37.855559987349061</v>
      </c>
    </row>
    <row r="134" spans="1:61" x14ac:dyDescent="0.25">
      <c r="A134" s="207" t="s">
        <v>1767</v>
      </c>
      <c r="B134" s="204">
        <v>51.39370186014586</v>
      </c>
      <c r="C134" s="205">
        <v>50.104813136551691</v>
      </c>
      <c r="D134" s="205">
        <v>48.385908493089261</v>
      </c>
      <c r="E134" s="205">
        <v>46.24094352127743</v>
      </c>
      <c r="F134" s="205">
        <v>52.787245622862287</v>
      </c>
      <c r="G134" s="204">
        <v>38.041496188768853</v>
      </c>
      <c r="H134" s="205">
        <v>37.361764174421204</v>
      </c>
      <c r="I134" s="205">
        <v>36.497523968001261</v>
      </c>
      <c r="J134" s="205">
        <v>36.266552399747169</v>
      </c>
      <c r="K134" s="205">
        <v>40.092294224253259</v>
      </c>
      <c r="L134" s="204">
        <v>35.499858907824212</v>
      </c>
      <c r="M134" s="205">
        <v>35.452890766072734</v>
      </c>
      <c r="N134" s="205">
        <v>34.93277369014816</v>
      </c>
      <c r="O134" s="205">
        <v>34.235572224268779</v>
      </c>
      <c r="P134" s="205">
        <v>36.002391551570462</v>
      </c>
      <c r="Q134" s="204">
        <v>37.431552634829991</v>
      </c>
      <c r="R134" s="205">
        <v>37.432938972809666</v>
      </c>
      <c r="S134" s="205">
        <v>36.276528236496283</v>
      </c>
      <c r="T134" s="205">
        <v>35.238007514409837</v>
      </c>
      <c r="U134" s="205">
        <v>38.018392229059359</v>
      </c>
      <c r="V134" s="204">
        <v>36.467627733873805</v>
      </c>
      <c r="W134" s="205">
        <v>36.312623611536033</v>
      </c>
      <c r="X134" s="205">
        <v>34.897025508072637</v>
      </c>
      <c r="Y134" s="205">
        <v>33.17777519784272</v>
      </c>
      <c r="Z134" s="205">
        <v>36.563053529745595</v>
      </c>
      <c r="AA134" s="204">
        <v>36.221728998519083</v>
      </c>
      <c r="AB134" s="205">
        <v>36.150063316745857</v>
      </c>
      <c r="AC134" s="205">
        <v>34.03892871111303</v>
      </c>
      <c r="AD134" s="205">
        <v>31.277758682642453</v>
      </c>
      <c r="AE134" s="205">
        <v>36.693367979294003</v>
      </c>
      <c r="AF134" s="204">
        <v>36.446980956537381</v>
      </c>
      <c r="AG134" s="205">
        <v>35.973567821682494</v>
      </c>
      <c r="AH134" s="205">
        <v>31.536935213141987</v>
      </c>
      <c r="AI134" s="205">
        <v>0.01</v>
      </c>
      <c r="AJ134" s="205">
        <v>36.976376338213434</v>
      </c>
      <c r="AK134" s="204">
        <v>37.282730817354661</v>
      </c>
      <c r="AL134" s="205">
        <v>36.990458742777413</v>
      </c>
      <c r="AM134" s="205">
        <v>31.009964571160452</v>
      </c>
      <c r="AN134" s="205">
        <v>0.01</v>
      </c>
      <c r="AO134" s="205">
        <v>37.397446039242197</v>
      </c>
      <c r="AP134" s="204">
        <v>37.196456563886983</v>
      </c>
      <c r="AQ134" s="205">
        <v>36.581669500130374</v>
      </c>
      <c r="AR134" s="205">
        <v>32.727905768050562</v>
      </c>
      <c r="AS134" s="205">
        <v>19.7467758469156</v>
      </c>
      <c r="AT134" s="205">
        <v>37.429084673600251</v>
      </c>
      <c r="AU134" s="204">
        <v>37.871729900542569</v>
      </c>
      <c r="AV134" s="205">
        <v>37.672144986474521</v>
      </c>
      <c r="AW134" s="205">
        <v>35.265824271803702</v>
      </c>
      <c r="AX134" s="205">
        <v>31.078794300450159</v>
      </c>
      <c r="AY134" s="205">
        <v>37.910724285185893</v>
      </c>
      <c r="AZ134" s="204">
        <v>39.068498927912479</v>
      </c>
      <c r="BA134" s="205">
        <v>38.890743416203364</v>
      </c>
      <c r="BB134" s="205">
        <v>36.128008937426657</v>
      </c>
      <c r="BC134" s="205">
        <v>32.447115106119099</v>
      </c>
      <c r="BD134" s="205">
        <v>39.483201758966175</v>
      </c>
      <c r="BE134" s="204">
        <v>38.981485486100446</v>
      </c>
      <c r="BF134" s="205">
        <v>38.741110798538394</v>
      </c>
      <c r="BG134" s="205">
        <v>36.52589392491128</v>
      </c>
      <c r="BH134" s="205">
        <v>32.936114483821328</v>
      </c>
      <c r="BI134" s="206">
        <v>38.941320139080972</v>
      </c>
    </row>
    <row r="135" spans="1:61" x14ac:dyDescent="0.25">
      <c r="A135" s="207" t="s">
        <v>1768</v>
      </c>
      <c r="B135" s="204">
        <v>52.359332087345983</v>
      </c>
      <c r="C135" s="205">
        <v>50.99761097535248</v>
      </c>
      <c r="D135" s="205">
        <v>49.184621567129064</v>
      </c>
      <c r="E135" s="205">
        <v>46.967888914335099</v>
      </c>
      <c r="F135" s="205">
        <v>53.778127371573994</v>
      </c>
      <c r="G135" s="204">
        <v>38.490474138767055</v>
      </c>
      <c r="H135" s="205">
        <v>37.763720091501781</v>
      </c>
      <c r="I135" s="205">
        <v>36.715262947416576</v>
      </c>
      <c r="J135" s="205">
        <v>36.446678601433426</v>
      </c>
      <c r="K135" s="205">
        <v>40.568094266842891</v>
      </c>
      <c r="L135" s="204">
        <v>35.216800050976694</v>
      </c>
      <c r="M135" s="205">
        <v>35.039183881854889</v>
      </c>
      <c r="N135" s="205">
        <v>34.083570462148046</v>
      </c>
      <c r="O135" s="205">
        <v>33.355082464747177</v>
      </c>
      <c r="P135" s="205">
        <v>35.92847596135487</v>
      </c>
      <c r="Q135" s="204">
        <v>37.338182413419169</v>
      </c>
      <c r="R135" s="205">
        <v>37.3459589997452</v>
      </c>
      <c r="S135" s="205">
        <v>36.184282523381825</v>
      </c>
      <c r="T135" s="205">
        <v>34.288833898979355</v>
      </c>
      <c r="U135" s="205">
        <v>37.926812986668772</v>
      </c>
      <c r="V135" s="204">
        <v>36.265891211008686</v>
      </c>
      <c r="W135" s="205">
        <v>36.113109534899692</v>
      </c>
      <c r="X135" s="205">
        <v>33.985635973427044</v>
      </c>
      <c r="Y135" s="205">
        <v>32.373089833250781</v>
      </c>
      <c r="Z135" s="205">
        <v>36.508367389641471</v>
      </c>
      <c r="AA135" s="204">
        <v>35.823805190549216</v>
      </c>
      <c r="AB135" s="205">
        <v>35.521793623923365</v>
      </c>
      <c r="AC135" s="205">
        <v>33.16825502646401</v>
      </c>
      <c r="AD135" s="205">
        <v>30.42387529285892</v>
      </c>
      <c r="AE135" s="205">
        <v>36.552590183092768</v>
      </c>
      <c r="AF135" s="204">
        <v>35.608061005133891</v>
      </c>
      <c r="AG135" s="205">
        <v>35.100884570702767</v>
      </c>
      <c r="AH135" s="205">
        <v>30.728633569893713</v>
      </c>
      <c r="AI135" s="205">
        <v>0.01</v>
      </c>
      <c r="AJ135" s="205">
        <v>36.614335984600089</v>
      </c>
      <c r="AK135" s="204">
        <v>36.649296297922312</v>
      </c>
      <c r="AL135" s="205">
        <v>36.06523343603186</v>
      </c>
      <c r="AM135" s="205">
        <v>30.193656414759953</v>
      </c>
      <c r="AN135" s="205">
        <v>5.2219587821242513E-3</v>
      </c>
      <c r="AO135" s="205">
        <v>37.363165334234957</v>
      </c>
      <c r="AP135" s="204">
        <v>36.295645514491895</v>
      </c>
      <c r="AQ135" s="205">
        <v>35.695268727447008</v>
      </c>
      <c r="AR135" s="205">
        <v>31.883221109933285</v>
      </c>
      <c r="AS135" s="205">
        <v>19.343813859330879</v>
      </c>
      <c r="AT135" s="205">
        <v>36.678424421984417</v>
      </c>
      <c r="AU135" s="204">
        <v>37.223085763931273</v>
      </c>
      <c r="AV135" s="205">
        <v>37.032117510947757</v>
      </c>
      <c r="AW135" s="205">
        <v>34.368845795331701</v>
      </c>
      <c r="AX135" s="205">
        <v>30.231335257508789</v>
      </c>
      <c r="AY135" s="205">
        <v>37.327850037548053</v>
      </c>
      <c r="AZ135" s="204">
        <v>38.624091512901089</v>
      </c>
      <c r="BA135" s="205">
        <v>38.384552933210671</v>
      </c>
      <c r="BB135" s="205">
        <v>35.223226527700646</v>
      </c>
      <c r="BC135" s="205">
        <v>31.575880521407118</v>
      </c>
      <c r="BD135" s="205">
        <v>39.214397898086318</v>
      </c>
      <c r="BE135" s="204">
        <v>38.458414390299204</v>
      </c>
      <c r="BF135" s="205">
        <v>38.168202577705756</v>
      </c>
      <c r="BG135" s="205">
        <v>35.613634677432927</v>
      </c>
      <c r="BH135" s="205">
        <v>32.06179341815993</v>
      </c>
      <c r="BI135" s="206">
        <v>38.717481878723532</v>
      </c>
    </row>
    <row r="136" spans="1:61" x14ac:dyDescent="0.25">
      <c r="A136" s="207" t="s">
        <v>1769</v>
      </c>
      <c r="B136" s="204">
        <v>51.510931690442384</v>
      </c>
      <c r="C136" s="205">
        <v>50.114631488578688</v>
      </c>
      <c r="D136" s="205">
        <v>48.100512850470977</v>
      </c>
      <c r="E136" s="205">
        <v>45.881864994715635</v>
      </c>
      <c r="F136" s="205">
        <v>52.837875169608978</v>
      </c>
      <c r="G136" s="204">
        <v>38.05237503013241</v>
      </c>
      <c r="H136" s="205">
        <v>37.358370978498264</v>
      </c>
      <c r="I136" s="205">
        <v>36.208821996785588</v>
      </c>
      <c r="J136" s="205">
        <v>35.6342826175363</v>
      </c>
      <c r="K136" s="205">
        <v>40.254212078382885</v>
      </c>
      <c r="L136" s="204">
        <v>34.734702331475987</v>
      </c>
      <c r="M136" s="205">
        <v>34.342001289162447</v>
      </c>
      <c r="N136" s="205">
        <v>33.285440776103684</v>
      </c>
      <c r="O136" s="205">
        <v>32.591119303730061</v>
      </c>
      <c r="P136" s="205">
        <v>35.308933812811603</v>
      </c>
      <c r="Q136" s="204">
        <v>37.131251568269484</v>
      </c>
      <c r="R136" s="205">
        <v>37.123883492883927</v>
      </c>
      <c r="S136" s="205">
        <v>35.641981769052137</v>
      </c>
      <c r="T136" s="205">
        <v>33.59480840019426</v>
      </c>
      <c r="U136" s="205">
        <v>37.733624594368074</v>
      </c>
      <c r="V136" s="204">
        <v>35.491133226067404</v>
      </c>
      <c r="W136" s="205">
        <v>35.335509556128606</v>
      </c>
      <c r="X136" s="205">
        <v>33.306312715536663</v>
      </c>
      <c r="Y136" s="205">
        <v>32.000442137471801</v>
      </c>
      <c r="Z136" s="205">
        <v>35.856551109137115</v>
      </c>
      <c r="AA136" s="204">
        <v>35.040078899445383</v>
      </c>
      <c r="AB136" s="205">
        <v>34.689294664596524</v>
      </c>
      <c r="AC136" s="205">
        <v>32.644322971189297</v>
      </c>
      <c r="AD136" s="205">
        <v>29.680771443556786</v>
      </c>
      <c r="AE136" s="205">
        <v>35.707701289868936</v>
      </c>
      <c r="AF136" s="204">
        <v>34.631250873587142</v>
      </c>
      <c r="AG136" s="205">
        <v>34.213429374680523</v>
      </c>
      <c r="AH136" s="205">
        <v>30.005652583944748</v>
      </c>
      <c r="AI136" s="205">
        <v>0.01</v>
      </c>
      <c r="AJ136" s="205">
        <v>35.616035176720139</v>
      </c>
      <c r="AK136" s="204">
        <v>35.648612269649114</v>
      </c>
      <c r="AL136" s="205">
        <v>35.173264222237464</v>
      </c>
      <c r="AM136" s="205">
        <v>29.48584632919178</v>
      </c>
      <c r="AN136" s="205">
        <v>0</v>
      </c>
      <c r="AO136" s="205">
        <v>36.481587602386377</v>
      </c>
      <c r="AP136" s="204">
        <v>35.381177525183261</v>
      </c>
      <c r="AQ136" s="205">
        <v>34.791817568640468</v>
      </c>
      <c r="AR136" s="205">
        <v>31.106212868722448</v>
      </c>
      <c r="AS136" s="205">
        <v>18.704379089413941</v>
      </c>
      <c r="AT136" s="205">
        <v>35.677080122638721</v>
      </c>
      <c r="AU136" s="204">
        <v>36.285487491872765</v>
      </c>
      <c r="AV136" s="205">
        <v>36.055064898043348</v>
      </c>
      <c r="AW136" s="205">
        <v>33.51851855466569</v>
      </c>
      <c r="AX136" s="205">
        <v>29.356546266306978</v>
      </c>
      <c r="AY136" s="205">
        <v>36.33051228811501</v>
      </c>
      <c r="AZ136" s="204">
        <v>37.614079656714452</v>
      </c>
      <c r="BA136" s="205">
        <v>37.359747675886929</v>
      </c>
      <c r="BB136" s="205">
        <v>34.324496443895228</v>
      </c>
      <c r="BC136" s="205">
        <v>30.663942449850001</v>
      </c>
      <c r="BD136" s="205">
        <v>38.252652621731883</v>
      </c>
      <c r="BE136" s="204">
        <v>37.563118619771672</v>
      </c>
      <c r="BF136" s="205">
        <v>37.358407846254998</v>
      </c>
      <c r="BG136" s="205">
        <v>34.706227152216535</v>
      </c>
      <c r="BH136" s="205">
        <v>31.159176189801897</v>
      </c>
      <c r="BI136" s="206">
        <v>37.828457993636853</v>
      </c>
    </row>
    <row r="137" spans="1:61" x14ac:dyDescent="0.25">
      <c r="A137" s="207" t="s">
        <v>1770</v>
      </c>
      <c r="B137" s="204">
        <v>52.856612264593345</v>
      </c>
      <c r="C137" s="205">
        <v>51.368868168606355</v>
      </c>
      <c r="D137" s="205">
        <v>49.515437096005122</v>
      </c>
      <c r="E137" s="205">
        <v>47.515904495509503</v>
      </c>
      <c r="F137" s="205">
        <v>54.450505466540491</v>
      </c>
      <c r="G137" s="204">
        <v>38.997917995494689</v>
      </c>
      <c r="H137" s="205">
        <v>38.114860802843836</v>
      </c>
      <c r="I137" s="205">
        <v>37.290099681739484</v>
      </c>
      <c r="J137" s="205">
        <v>37.16291087069942</v>
      </c>
      <c r="K137" s="205">
        <v>41.261769706913263</v>
      </c>
      <c r="L137" s="204">
        <v>36.187024985662802</v>
      </c>
      <c r="M137" s="205">
        <v>36.09813610603662</v>
      </c>
      <c r="N137" s="205">
        <v>35.481328314969794</v>
      </c>
      <c r="O137" s="205">
        <v>34.75245854888702</v>
      </c>
      <c r="P137" s="205">
        <v>36.786437536033056</v>
      </c>
      <c r="Q137" s="204">
        <v>38.095619428696928</v>
      </c>
      <c r="R137" s="205">
        <v>38.094035103556216</v>
      </c>
      <c r="S137" s="205">
        <v>37.012850926225553</v>
      </c>
      <c r="T137" s="205">
        <v>35.753350653610894</v>
      </c>
      <c r="U137" s="205">
        <v>38.809442466528651</v>
      </c>
      <c r="V137" s="204">
        <v>37.102595465199315</v>
      </c>
      <c r="W137" s="205">
        <v>36.945145386771898</v>
      </c>
      <c r="X137" s="205">
        <v>35.352123927948291</v>
      </c>
      <c r="Y137" s="205">
        <v>33.668909594408674</v>
      </c>
      <c r="Z137" s="205">
        <v>37.31572694746712</v>
      </c>
      <c r="AA137" s="204">
        <v>36.878610368653717</v>
      </c>
      <c r="AB137" s="205">
        <v>36.737237315837369</v>
      </c>
      <c r="AC137" s="205">
        <v>34.494737955810784</v>
      </c>
      <c r="AD137" s="205">
        <v>31.728859376963808</v>
      </c>
      <c r="AE137" s="205">
        <v>37.404612963949816</v>
      </c>
      <c r="AF137" s="204">
        <v>37.036655819933415</v>
      </c>
      <c r="AG137" s="205">
        <v>36.537202915162879</v>
      </c>
      <c r="AH137" s="205">
        <v>32.01991619909095</v>
      </c>
      <c r="AI137" s="205">
        <v>0.01</v>
      </c>
      <c r="AJ137" s="205">
        <v>37.726452760849455</v>
      </c>
      <c r="AK137" s="204">
        <v>37.957303783297291</v>
      </c>
      <c r="AL137" s="205">
        <v>37.52240682334638</v>
      </c>
      <c r="AM137" s="205">
        <v>31.468702052177886</v>
      </c>
      <c r="AN137" s="205">
        <v>0.01</v>
      </c>
      <c r="AO137" s="205">
        <v>38.229784156968812</v>
      </c>
      <c r="AP137" s="204">
        <v>37.632443108249525</v>
      </c>
      <c r="AQ137" s="205">
        <v>37.010585951555782</v>
      </c>
      <c r="AR137" s="205">
        <v>33.114951875792045</v>
      </c>
      <c r="AS137" s="205">
        <v>20.035887870059575</v>
      </c>
      <c r="AT137" s="205">
        <v>38.033014862610948</v>
      </c>
      <c r="AU137" s="204">
        <v>38.43303083946838</v>
      </c>
      <c r="AV137" s="205">
        <v>38.231477173477927</v>
      </c>
      <c r="AW137" s="205">
        <v>35.868070119573318</v>
      </c>
      <c r="AX137" s="205">
        <v>31.580215949064019</v>
      </c>
      <c r="AY137" s="205">
        <v>38.679507868279181</v>
      </c>
      <c r="AZ137" s="204">
        <v>39.823251192077024</v>
      </c>
      <c r="BA137" s="205">
        <v>39.621733442658545</v>
      </c>
      <c r="BB137" s="205">
        <v>36.650529009889816</v>
      </c>
      <c r="BC137" s="205">
        <v>32.922619294515258</v>
      </c>
      <c r="BD137" s="205">
        <v>40.322343231832683</v>
      </c>
      <c r="BE137" s="204">
        <v>39.658180120089817</v>
      </c>
      <c r="BF137" s="205">
        <v>39.394755607198015</v>
      </c>
      <c r="BG137" s="205">
        <v>37.017491509073409</v>
      </c>
      <c r="BH137" s="205">
        <v>33.423724544427436</v>
      </c>
      <c r="BI137" s="206">
        <v>39.771623156765514</v>
      </c>
    </row>
    <row r="138" spans="1:61" x14ac:dyDescent="0.25">
      <c r="A138" s="207" t="s">
        <v>1771</v>
      </c>
      <c r="B138" s="204">
        <v>52.605933899238124</v>
      </c>
      <c r="C138" s="205">
        <v>51.182766370146382</v>
      </c>
      <c r="D138" s="205">
        <v>49.340856177036194</v>
      </c>
      <c r="E138" s="205">
        <v>47.099204533867642</v>
      </c>
      <c r="F138" s="205">
        <v>54.115098050790962</v>
      </c>
      <c r="G138" s="204">
        <v>38.76078180805581</v>
      </c>
      <c r="H138" s="205">
        <v>38.001911881479465</v>
      </c>
      <c r="I138" s="205">
        <v>36.904067069503796</v>
      </c>
      <c r="J138" s="205">
        <v>36.519778092938282</v>
      </c>
      <c r="K138" s="205">
        <v>40.922335025836801</v>
      </c>
      <c r="L138" s="204">
        <v>35.385674343851996</v>
      </c>
      <c r="M138" s="205">
        <v>35.104348182296</v>
      </c>
      <c r="N138" s="205">
        <v>34.104198687887923</v>
      </c>
      <c r="O138" s="205">
        <v>33.482597740728828</v>
      </c>
      <c r="P138" s="205">
        <v>36.209271925094093</v>
      </c>
      <c r="Q138" s="204">
        <v>37.6844521283167</v>
      </c>
      <c r="R138" s="205">
        <v>37.65638037345758</v>
      </c>
      <c r="S138" s="205">
        <v>36.338473036111267</v>
      </c>
      <c r="T138" s="205">
        <v>34.464835862398637</v>
      </c>
      <c r="U138" s="205">
        <v>38.297202267957047</v>
      </c>
      <c r="V138" s="204">
        <v>36.311388841972388</v>
      </c>
      <c r="W138" s="205">
        <v>36.158543790857834</v>
      </c>
      <c r="X138" s="205">
        <v>34.156476330900482</v>
      </c>
      <c r="Y138" s="205">
        <v>32.550553902371917</v>
      </c>
      <c r="Z138" s="205">
        <v>36.714549450983291</v>
      </c>
      <c r="AA138" s="204">
        <v>35.879217269382281</v>
      </c>
      <c r="AB138" s="205">
        <v>35.542666562477642</v>
      </c>
      <c r="AC138" s="205">
        <v>33.294564853979324</v>
      </c>
      <c r="AD138" s="205">
        <v>30.560952021089072</v>
      </c>
      <c r="AE138" s="205">
        <v>36.800767953934646</v>
      </c>
      <c r="AF138" s="204">
        <v>35.801015970794914</v>
      </c>
      <c r="AG138" s="205">
        <v>35.274204897845387</v>
      </c>
      <c r="AH138" s="205">
        <v>30.74629389854336</v>
      </c>
      <c r="AI138" s="205">
        <v>0.01</v>
      </c>
      <c r="AJ138" s="205">
        <v>36.855012538389197</v>
      </c>
      <c r="AK138" s="204">
        <v>36.89017574716555</v>
      </c>
      <c r="AL138" s="205">
        <v>36.289023522389101</v>
      </c>
      <c r="AM138" s="205">
        <v>30.375612181814148</v>
      </c>
      <c r="AN138" s="205">
        <v>2.5610913343150324E-3</v>
      </c>
      <c r="AO138" s="205">
        <v>37.657531502103168</v>
      </c>
      <c r="AP138" s="204">
        <v>36.548796960679567</v>
      </c>
      <c r="AQ138" s="205">
        <v>35.931207288630162</v>
      </c>
      <c r="AR138" s="205">
        <v>32.123929893916333</v>
      </c>
      <c r="AS138" s="205">
        <v>19.03976787198982</v>
      </c>
      <c r="AT138" s="205">
        <v>36.884877478988244</v>
      </c>
      <c r="AU138" s="204">
        <v>37.493162734837924</v>
      </c>
      <c r="AV138" s="205">
        <v>37.250385536834187</v>
      </c>
      <c r="AW138" s="205">
        <v>34.613509278780263</v>
      </c>
      <c r="AX138" s="205">
        <v>30.334365862558119</v>
      </c>
      <c r="AY138" s="205">
        <v>37.580508486607862</v>
      </c>
      <c r="AZ138" s="204">
        <v>38.800939548404379</v>
      </c>
      <c r="BA138" s="205">
        <v>38.545194771245562</v>
      </c>
      <c r="BB138" s="205">
        <v>35.399751909886255</v>
      </c>
      <c r="BC138" s="205">
        <v>31.555785650635816</v>
      </c>
      <c r="BD138" s="205">
        <v>39.452376236581124</v>
      </c>
      <c r="BE138" s="204">
        <v>38.656885519743149</v>
      </c>
      <c r="BF138" s="205">
        <v>38.362895194703931</v>
      </c>
      <c r="BG138" s="205">
        <v>35.780708975344062</v>
      </c>
      <c r="BH138" s="205">
        <v>32.170192868354206</v>
      </c>
      <c r="BI138" s="206">
        <v>39.003784999519141</v>
      </c>
    </row>
    <row r="139" spans="1:61" x14ac:dyDescent="0.25">
      <c r="A139" s="207" t="s">
        <v>1772</v>
      </c>
      <c r="B139" s="204">
        <v>55.267680383854717</v>
      </c>
      <c r="C139" s="205">
        <v>53.74105276420191</v>
      </c>
      <c r="D139" s="205">
        <v>51.742518867567043</v>
      </c>
      <c r="E139" s="205">
        <v>49.574300453500058</v>
      </c>
      <c r="F139" s="205">
        <v>57.846635212186058</v>
      </c>
      <c r="G139" s="204">
        <v>40.613015195050245</v>
      </c>
      <c r="H139" s="205">
        <v>39.800054327333271</v>
      </c>
      <c r="I139" s="205">
        <v>38.775416275973221</v>
      </c>
      <c r="J139" s="205">
        <v>38.410761599947037</v>
      </c>
      <c r="K139" s="205">
        <v>43.548009923203885</v>
      </c>
      <c r="L139" s="204">
        <v>36.994893819783208</v>
      </c>
      <c r="M139" s="205">
        <v>36.67476619623281</v>
      </c>
      <c r="N139" s="205">
        <v>35.782141030428583</v>
      </c>
      <c r="O139" s="205">
        <v>35.043519598435381</v>
      </c>
      <c r="P139" s="205">
        <v>38.486523223681083</v>
      </c>
      <c r="Q139" s="204">
        <v>38.73100771437592</v>
      </c>
      <c r="R139" s="205">
        <v>38.726351472354672</v>
      </c>
      <c r="S139" s="205">
        <v>38.009759796262664</v>
      </c>
      <c r="T139" s="205">
        <v>35.984424045630256</v>
      </c>
      <c r="U139" s="205">
        <v>40.018078961224099</v>
      </c>
      <c r="V139" s="204">
        <v>38.007938286530425</v>
      </c>
      <c r="W139" s="205">
        <v>37.844860950680264</v>
      </c>
      <c r="X139" s="205">
        <v>35.703611120667766</v>
      </c>
      <c r="Y139" s="205">
        <v>33.58246225744319</v>
      </c>
      <c r="Z139" s="205">
        <v>39.030804530313127</v>
      </c>
      <c r="AA139" s="204">
        <v>37.555892776400412</v>
      </c>
      <c r="AB139" s="205">
        <v>37.232055157868295</v>
      </c>
      <c r="AC139" s="205">
        <v>34.427364862310796</v>
      </c>
      <c r="AD139" s="205">
        <v>31.695637795960725</v>
      </c>
      <c r="AE139" s="205">
        <v>38.984102238982643</v>
      </c>
      <c r="AF139" s="204">
        <v>37.211564730964646</v>
      </c>
      <c r="AG139" s="205">
        <v>36.733523149367251</v>
      </c>
      <c r="AH139" s="205">
        <v>32.267576527740609</v>
      </c>
      <c r="AI139" s="205">
        <v>0.01</v>
      </c>
      <c r="AJ139" s="205">
        <v>38.957048776641678</v>
      </c>
      <c r="AK139" s="204">
        <v>38.334994114322093</v>
      </c>
      <c r="AL139" s="205">
        <v>37.828778257297017</v>
      </c>
      <c r="AM139" s="205">
        <v>31.701964374597765</v>
      </c>
      <c r="AN139" s="205">
        <v>7.4557230316628122E-3</v>
      </c>
      <c r="AO139" s="205">
        <v>39.872423580587579</v>
      </c>
      <c r="AP139" s="204">
        <v>38.024791391229961</v>
      </c>
      <c r="AQ139" s="205">
        <v>37.39289655745084</v>
      </c>
      <c r="AR139" s="205">
        <v>33.489263081128897</v>
      </c>
      <c r="AS139" s="205">
        <v>20.100881758929567</v>
      </c>
      <c r="AT139" s="205">
        <v>39.048699444576243</v>
      </c>
      <c r="AU139" s="204">
        <v>39.162403104956965</v>
      </c>
      <c r="AV139" s="205">
        <v>38.773805694045151</v>
      </c>
      <c r="AW139" s="205">
        <v>36.08819131399968</v>
      </c>
      <c r="AX139" s="205">
        <v>31.36640756168158</v>
      </c>
      <c r="AY139" s="205">
        <v>39.727227645830304</v>
      </c>
      <c r="AZ139" s="204">
        <v>40.378943997193673</v>
      </c>
      <c r="BA139" s="205">
        <v>40.044690837252084</v>
      </c>
      <c r="BB139" s="205">
        <v>36.945400142289657</v>
      </c>
      <c r="BC139" s="205">
        <v>32.760993743688701</v>
      </c>
      <c r="BD139" s="205">
        <v>41.822801507284126</v>
      </c>
      <c r="BE139" s="204">
        <v>40.271764120791921</v>
      </c>
      <c r="BF139" s="205">
        <v>39.889527328879176</v>
      </c>
      <c r="BG139" s="205">
        <v>37.353227577664235</v>
      </c>
      <c r="BH139" s="205">
        <v>33.24744314674362</v>
      </c>
      <c r="BI139" s="206">
        <v>41.332671142084095</v>
      </c>
    </row>
    <row r="140" spans="1:61" x14ac:dyDescent="0.25">
      <c r="A140" s="207" t="s">
        <v>1773</v>
      </c>
      <c r="B140" s="204">
        <v>55.270265504047195</v>
      </c>
      <c r="C140" s="205">
        <v>53.745545324824491</v>
      </c>
      <c r="D140" s="205">
        <v>51.74481362159397</v>
      </c>
      <c r="E140" s="205">
        <v>49.574300453500058</v>
      </c>
      <c r="F140" s="205">
        <v>57.848898045704964</v>
      </c>
      <c r="G140" s="204">
        <v>40.615342664453721</v>
      </c>
      <c r="H140" s="205">
        <v>39.800054327333271</v>
      </c>
      <c r="I140" s="205">
        <v>38.780469498645012</v>
      </c>
      <c r="J140" s="205">
        <v>38.413117823180507</v>
      </c>
      <c r="K140" s="205">
        <v>43.548009923203885</v>
      </c>
      <c r="L140" s="204">
        <v>36.997471654831102</v>
      </c>
      <c r="M140" s="205">
        <v>36.67476619623281</v>
      </c>
      <c r="N140" s="205">
        <v>35.784681079721224</v>
      </c>
      <c r="O140" s="205">
        <v>35.046066922802986</v>
      </c>
      <c r="P140" s="205">
        <v>38.489058944719353</v>
      </c>
      <c r="Q140" s="204">
        <v>38.736189345376175</v>
      </c>
      <c r="R140" s="205">
        <v>38.726351472354672</v>
      </c>
      <c r="S140" s="205">
        <v>38.009759796262664</v>
      </c>
      <c r="T140" s="205">
        <v>35.984424045630256</v>
      </c>
      <c r="U140" s="205">
        <v>40.018078961224099</v>
      </c>
      <c r="V140" s="204">
        <v>38.012956702491117</v>
      </c>
      <c r="W140" s="205">
        <v>37.852174464126271</v>
      </c>
      <c r="X140" s="205">
        <v>35.703611120667766</v>
      </c>
      <c r="Y140" s="205">
        <v>33.58246225744319</v>
      </c>
      <c r="Z140" s="205">
        <v>39.030804530313127</v>
      </c>
      <c r="AA140" s="204">
        <v>37.555892776400412</v>
      </c>
      <c r="AB140" s="205">
        <v>37.232055157868295</v>
      </c>
      <c r="AC140" s="205">
        <v>34.427364862310796</v>
      </c>
      <c r="AD140" s="205">
        <v>31.695637795960725</v>
      </c>
      <c r="AE140" s="205">
        <v>38.984102238982643</v>
      </c>
      <c r="AF140" s="204">
        <v>37.211564730964646</v>
      </c>
      <c r="AG140" s="205">
        <v>36.733523149367251</v>
      </c>
      <c r="AH140" s="205">
        <v>32.26991619909095</v>
      </c>
      <c r="AI140" s="205">
        <v>0.01</v>
      </c>
      <c r="AJ140" s="205">
        <v>38.957048776641678</v>
      </c>
      <c r="AK140" s="204">
        <v>38.334994114322093</v>
      </c>
      <c r="AL140" s="205">
        <v>37.831319177380443</v>
      </c>
      <c r="AM140" s="205">
        <v>31.701964374597765</v>
      </c>
      <c r="AN140" s="205">
        <v>5.2219587821242513E-3</v>
      </c>
      <c r="AO140" s="205">
        <v>39.8750717658992</v>
      </c>
      <c r="AP140" s="204">
        <v>38.027381949361938</v>
      </c>
      <c r="AQ140" s="205">
        <v>37.395125670307188</v>
      </c>
      <c r="AR140" s="205">
        <v>33.489263081128897</v>
      </c>
      <c r="AS140" s="205">
        <v>20.100881758929567</v>
      </c>
      <c r="AT140" s="205">
        <v>39.050912184370979</v>
      </c>
      <c r="AU140" s="204">
        <v>39.164905525381087</v>
      </c>
      <c r="AV140" s="205">
        <v>38.773805694045151</v>
      </c>
      <c r="AW140" s="205">
        <v>36.08819131399968</v>
      </c>
      <c r="AX140" s="205">
        <v>31.36640756168158</v>
      </c>
      <c r="AY140" s="205">
        <v>39.727227645830304</v>
      </c>
      <c r="AZ140" s="204">
        <v>40.378943997193673</v>
      </c>
      <c r="BA140" s="205">
        <v>40.044690837252084</v>
      </c>
      <c r="BB140" s="205">
        <v>36.945400142289657</v>
      </c>
      <c r="BC140" s="205">
        <v>32.758781708775629</v>
      </c>
      <c r="BD140" s="205">
        <v>41.822801507284126</v>
      </c>
      <c r="BE140" s="204">
        <v>40.271764120791921</v>
      </c>
      <c r="BF140" s="205">
        <v>39.892274771813419</v>
      </c>
      <c r="BG140" s="205">
        <v>37.353227577664235</v>
      </c>
      <c r="BH140" s="205">
        <v>33.24744314674362</v>
      </c>
      <c r="BI140" s="206">
        <v>41.332671142084095</v>
      </c>
    </row>
    <row r="141" spans="1:61" x14ac:dyDescent="0.25">
      <c r="A141" s="207" t="s">
        <v>1774</v>
      </c>
      <c r="B141" s="204">
        <v>51.484118133193789</v>
      </c>
      <c r="C141" s="205">
        <v>50.090018429966136</v>
      </c>
      <c r="D141" s="205">
        <v>48.08136875120389</v>
      </c>
      <c r="E141" s="205">
        <v>45.864447857204119</v>
      </c>
      <c r="F141" s="205">
        <v>52.813958469187021</v>
      </c>
      <c r="G141" s="204">
        <v>38.054948255367727</v>
      </c>
      <c r="H141" s="205">
        <v>37.359047792970571</v>
      </c>
      <c r="I141" s="205">
        <v>36.216488613968622</v>
      </c>
      <c r="J141" s="205">
        <v>35.644282617536298</v>
      </c>
      <c r="K141" s="205">
        <v>40.256809039424155</v>
      </c>
      <c r="L141" s="204">
        <v>34.63981887695499</v>
      </c>
      <c r="M141" s="205">
        <v>34.249734095184166</v>
      </c>
      <c r="N141" s="205">
        <v>33.205362104410789</v>
      </c>
      <c r="O141" s="205">
        <v>32.51884774635063</v>
      </c>
      <c r="P141" s="205">
        <v>35.283195664950121</v>
      </c>
      <c r="Q141" s="204">
        <v>37.131251568269484</v>
      </c>
      <c r="R141" s="205">
        <v>37.126114949222874</v>
      </c>
      <c r="S141" s="205">
        <v>35.580878422056728</v>
      </c>
      <c r="T141" s="205">
        <v>33.517372884040761</v>
      </c>
      <c r="U141" s="205">
        <v>37.733624594368074</v>
      </c>
      <c r="V141" s="204">
        <v>35.398834297837787</v>
      </c>
      <c r="W141" s="205">
        <v>35.248199195799174</v>
      </c>
      <c r="X141" s="205">
        <v>33.226312715536665</v>
      </c>
      <c r="Y141" s="205">
        <v>31.950053306917617</v>
      </c>
      <c r="Z141" s="205">
        <v>35.787276314555726</v>
      </c>
      <c r="AA141" s="204">
        <v>34.954891226342959</v>
      </c>
      <c r="AB141" s="205">
        <v>34.606679573448162</v>
      </c>
      <c r="AC141" s="205">
        <v>32.589421463886531</v>
      </c>
      <c r="AD141" s="205">
        <v>29.648922577287365</v>
      </c>
      <c r="AE141" s="205">
        <v>35.619945734530134</v>
      </c>
      <c r="AF141" s="204">
        <v>34.54626144509745</v>
      </c>
      <c r="AG141" s="205">
        <v>34.133429374680524</v>
      </c>
      <c r="AH141" s="205">
        <v>30.015652583944746</v>
      </c>
      <c r="AI141" s="205">
        <v>0.01</v>
      </c>
      <c r="AJ141" s="205">
        <v>35.533712430505211</v>
      </c>
      <c r="AK141" s="204">
        <v>35.563743716455754</v>
      </c>
      <c r="AL141" s="205">
        <v>35.093264222237458</v>
      </c>
      <c r="AM141" s="205">
        <v>29.498510213333926</v>
      </c>
      <c r="AN141" s="205">
        <v>0</v>
      </c>
      <c r="AO141" s="205">
        <v>36.399033641628577</v>
      </c>
      <c r="AP141" s="204">
        <v>35.293730726252406</v>
      </c>
      <c r="AQ141" s="205">
        <v>34.711817568640477</v>
      </c>
      <c r="AR141" s="205">
        <v>31.095260873377065</v>
      </c>
      <c r="AS141" s="205">
        <v>18.69676248549348</v>
      </c>
      <c r="AT141" s="205">
        <v>35.597080122638722</v>
      </c>
      <c r="AU141" s="204">
        <v>36.192908966500191</v>
      </c>
      <c r="AV141" s="205">
        <v>35.969885943205121</v>
      </c>
      <c r="AW141" s="205">
        <v>33.438518554665691</v>
      </c>
      <c r="AX141" s="205">
        <v>29.329370929917918</v>
      </c>
      <c r="AY141" s="205">
        <v>36.247951931016182</v>
      </c>
      <c r="AZ141" s="204">
        <v>37.523701631993212</v>
      </c>
      <c r="BA141" s="205">
        <v>37.269357747710167</v>
      </c>
      <c r="BB141" s="205">
        <v>34.249682947138417</v>
      </c>
      <c r="BC141" s="205">
        <v>30.660670240371608</v>
      </c>
      <c r="BD141" s="205">
        <v>38.165307375916271</v>
      </c>
      <c r="BE141" s="204">
        <v>37.512017450322169</v>
      </c>
      <c r="BF141" s="205">
        <v>37.290180745180187</v>
      </c>
      <c r="BG141" s="205">
        <v>34.626227152216536</v>
      </c>
      <c r="BH141" s="205">
        <v>31.157914973478675</v>
      </c>
      <c r="BI141" s="206">
        <v>37.795559987349058</v>
      </c>
    </row>
    <row r="142" spans="1:61" x14ac:dyDescent="0.25">
      <c r="A142" s="207" t="s">
        <v>1775</v>
      </c>
      <c r="B142" s="204">
        <v>52.879197384785819</v>
      </c>
      <c r="C142" s="205">
        <v>51.391131596990256</v>
      </c>
      <c r="D142" s="205">
        <v>49.555765778496344</v>
      </c>
      <c r="E142" s="205">
        <v>47.595601632082285</v>
      </c>
      <c r="F142" s="205">
        <v>54.529346113116247</v>
      </c>
      <c r="G142" s="204">
        <v>39.052308420174725</v>
      </c>
      <c r="H142" s="205">
        <v>38.166659859730792</v>
      </c>
      <c r="I142" s="205">
        <v>37.339646103694456</v>
      </c>
      <c r="J142" s="205">
        <v>37.227855103314667</v>
      </c>
      <c r="K142" s="205">
        <v>41.331495650736279</v>
      </c>
      <c r="L142" s="204">
        <v>36.234331433507265</v>
      </c>
      <c r="M142" s="205">
        <v>36.14542347329882</v>
      </c>
      <c r="N142" s="205">
        <v>35.541328314969796</v>
      </c>
      <c r="O142" s="205">
        <v>34.809829694014269</v>
      </c>
      <c r="P142" s="205">
        <v>36.848707625362415</v>
      </c>
      <c r="Q142" s="204">
        <v>38.108217237923974</v>
      </c>
      <c r="R142" s="205">
        <v>38.111803647217272</v>
      </c>
      <c r="S142" s="205">
        <v>37.056223261163851</v>
      </c>
      <c r="T142" s="205">
        <v>35.813363129504268</v>
      </c>
      <c r="U142" s="205">
        <v>38.860551945958719</v>
      </c>
      <c r="V142" s="204">
        <v>37.117613881160011</v>
      </c>
      <c r="W142" s="205">
        <v>36.965145386771901</v>
      </c>
      <c r="X142" s="205">
        <v>35.389543041800806</v>
      </c>
      <c r="Y142" s="205">
        <v>33.716812811622916</v>
      </c>
      <c r="Z142" s="205">
        <v>37.353293715300907</v>
      </c>
      <c r="AA142" s="204">
        <v>36.922355534230554</v>
      </c>
      <c r="AB142" s="205">
        <v>36.778040379579146</v>
      </c>
      <c r="AC142" s="205">
        <v>34.533299449428334</v>
      </c>
      <c r="AD142" s="205">
        <v>31.781449381733342</v>
      </c>
      <c r="AE142" s="205">
        <v>37.44061281853255</v>
      </c>
      <c r="AF142" s="204">
        <v>37.096655819933417</v>
      </c>
      <c r="AG142" s="205">
        <v>36.597202915162875</v>
      </c>
      <c r="AH142" s="205">
        <v>32.069916199090954</v>
      </c>
      <c r="AI142" s="205">
        <v>0.01</v>
      </c>
      <c r="AJ142" s="205">
        <v>37.793785160854846</v>
      </c>
      <c r="AK142" s="204">
        <v>38.022172336490648</v>
      </c>
      <c r="AL142" s="205">
        <v>37.574824855475299</v>
      </c>
      <c r="AM142" s="205">
        <v>31.523606132755905</v>
      </c>
      <c r="AN142" s="205">
        <v>0.01</v>
      </c>
      <c r="AO142" s="205">
        <v>38.292432342280442</v>
      </c>
      <c r="AP142" s="204">
        <v>37.652443108249521</v>
      </c>
      <c r="AQ142" s="205">
        <v>37.030585951555778</v>
      </c>
      <c r="AR142" s="205">
        <v>33.141564275865363</v>
      </c>
      <c r="AS142" s="205">
        <v>20.061988083098708</v>
      </c>
      <c r="AT142" s="205">
        <v>38.08502783457174</v>
      </c>
      <c r="AU142" s="204">
        <v>38.460842520534563</v>
      </c>
      <c r="AV142" s="205">
        <v>38.259387289687879</v>
      </c>
      <c r="AW142" s="205">
        <v>35.948657606101989</v>
      </c>
      <c r="AX142" s="205">
        <v>31.653080462786061</v>
      </c>
      <c r="AY142" s="205">
        <v>38.765062393286932</v>
      </c>
      <c r="AZ142" s="204">
        <v>39.877006448840959</v>
      </c>
      <c r="BA142" s="205">
        <v>39.67331716786753</v>
      </c>
      <c r="BB142" s="205">
        <v>36.706896706653751</v>
      </c>
      <c r="BC142" s="205">
        <v>32.977802000762694</v>
      </c>
      <c r="BD142" s="205">
        <v>40.384908931992321</v>
      </c>
      <c r="BE142" s="204">
        <v>39.698606577879197</v>
      </c>
      <c r="BF142" s="205">
        <v>39.440203647927596</v>
      </c>
      <c r="BG142" s="205">
        <v>37.05778913017177</v>
      </c>
      <c r="BH142" s="205">
        <v>33.478718698570688</v>
      </c>
      <c r="BI142" s="206">
        <v>39.825372701936601</v>
      </c>
    </row>
    <row r="143" spans="1:61" x14ac:dyDescent="0.25">
      <c r="A143" s="207" t="s">
        <v>1776</v>
      </c>
      <c r="B143" s="204">
        <v>52.447763516130998</v>
      </c>
      <c r="C143" s="205">
        <v>51.076043475967786</v>
      </c>
      <c r="D143" s="205">
        <v>49.263382875827723</v>
      </c>
      <c r="E143" s="205">
        <v>47.009581572554339</v>
      </c>
      <c r="F143" s="205">
        <v>53.866537161395094</v>
      </c>
      <c r="G143" s="204">
        <v>38.499538260549116</v>
      </c>
      <c r="H143" s="205">
        <v>37.770436718416136</v>
      </c>
      <c r="I143" s="205">
        <v>36.716011541298883</v>
      </c>
      <c r="J143" s="205">
        <v>36.452685558958486</v>
      </c>
      <c r="K143" s="205">
        <v>40.576129932512508</v>
      </c>
      <c r="L143" s="204">
        <v>35.201568000792967</v>
      </c>
      <c r="M143" s="205">
        <v>35.031756860347258</v>
      </c>
      <c r="N143" s="205">
        <v>34.078757958954242</v>
      </c>
      <c r="O143" s="205">
        <v>33.34543976224051</v>
      </c>
      <c r="P143" s="205">
        <v>35.905948706628777</v>
      </c>
      <c r="Q143" s="204">
        <v>37.310048166806219</v>
      </c>
      <c r="R143" s="205">
        <v>37.315606610126309</v>
      </c>
      <c r="S143" s="205">
        <v>36.164052845873336</v>
      </c>
      <c r="T143" s="205">
        <v>34.281457297435161</v>
      </c>
      <c r="U143" s="205">
        <v>37.903852187009754</v>
      </c>
      <c r="V143" s="204">
        <v>36.258574918735683</v>
      </c>
      <c r="W143" s="205">
        <v>36.105799174570265</v>
      </c>
      <c r="X143" s="205">
        <v>33.973044839816843</v>
      </c>
      <c r="Y143" s="205">
        <v>32.368046694183036</v>
      </c>
      <c r="Z143" s="205">
        <v>36.490714970266737</v>
      </c>
      <c r="AA143" s="204">
        <v>35.79866047934248</v>
      </c>
      <c r="AB143" s="205">
        <v>35.506539283403427</v>
      </c>
      <c r="AC143" s="205">
        <v>33.161487415229168</v>
      </c>
      <c r="AD143" s="205">
        <v>30.411328878547749</v>
      </c>
      <c r="AE143" s="205">
        <v>36.537079072415139</v>
      </c>
      <c r="AF143" s="204">
        <v>35.594050038482067</v>
      </c>
      <c r="AG143" s="205">
        <v>35.084196006753515</v>
      </c>
      <c r="AH143" s="205">
        <v>30.726293898543364</v>
      </c>
      <c r="AI143" s="205">
        <v>0.01</v>
      </c>
      <c r="AJ143" s="205">
        <v>36.594000169229794</v>
      </c>
      <c r="AK143" s="204">
        <v>36.619526305824763</v>
      </c>
      <c r="AL143" s="205">
        <v>36.052589841748919</v>
      </c>
      <c r="AM143" s="205">
        <v>30.183656414759959</v>
      </c>
      <c r="AN143" s="205">
        <v>0</v>
      </c>
      <c r="AO143" s="205">
        <v>37.340611373477152</v>
      </c>
      <c r="AP143" s="204">
        <v>36.285281017072634</v>
      </c>
      <c r="AQ143" s="205">
        <v>35.680045655914071</v>
      </c>
      <c r="AR143" s="205">
        <v>31.870662803765132</v>
      </c>
      <c r="AS143" s="205">
        <v>19.333385043909161</v>
      </c>
      <c r="AT143" s="205">
        <v>36.65396567492045</v>
      </c>
      <c r="AU143" s="204">
        <v>37.208166709727969</v>
      </c>
      <c r="AV143" s="205">
        <v>37.019669717481229</v>
      </c>
      <c r="AW143" s="205">
        <v>34.343526027481104</v>
      </c>
      <c r="AX143" s="205">
        <v>30.221335257508798</v>
      </c>
      <c r="AY143" s="205">
        <v>37.312827415311389</v>
      </c>
      <c r="AZ143" s="204">
        <v>38.596275389846923</v>
      </c>
      <c r="BA143" s="205">
        <v>38.356730471450696</v>
      </c>
      <c r="BB143" s="205">
        <v>35.212822434183458</v>
      </c>
      <c r="BC143" s="205">
        <v>31.558840210154955</v>
      </c>
      <c r="BD143" s="205">
        <v>39.187366070135745</v>
      </c>
      <c r="BE143" s="204">
        <v>38.428245489318442</v>
      </c>
      <c r="BF143" s="205">
        <v>38.137625085999979</v>
      </c>
      <c r="BG143" s="205">
        <v>35.603634677432922</v>
      </c>
      <c r="BH143" s="205">
        <v>32.049127335294642</v>
      </c>
      <c r="BI143" s="206">
        <v>38.692408506267462</v>
      </c>
    </row>
    <row r="144" spans="1:61" x14ac:dyDescent="0.25">
      <c r="A144" s="207" t="s">
        <v>1777</v>
      </c>
      <c r="B144" s="204">
        <v>53.349360672561318</v>
      </c>
      <c r="C144" s="205">
        <v>51.394969732662929</v>
      </c>
      <c r="D144" s="205">
        <v>49.326036950432766</v>
      </c>
      <c r="E144" s="205">
        <v>47.053080895217526</v>
      </c>
      <c r="F144" s="205">
        <v>54.723668676241665</v>
      </c>
      <c r="G144" s="204">
        <v>39.032443150174423</v>
      </c>
      <c r="H144" s="205">
        <v>38.319433274530482</v>
      </c>
      <c r="I144" s="205">
        <v>37.142133860283487</v>
      </c>
      <c r="J144" s="205">
        <v>36.495375113686336</v>
      </c>
      <c r="K144" s="205">
        <v>41.289172745871994</v>
      </c>
      <c r="L144" s="204">
        <v>35.527279231951063</v>
      </c>
      <c r="M144" s="205">
        <v>35.12678055774348</v>
      </c>
      <c r="N144" s="205">
        <v>34.055187543976196</v>
      </c>
      <c r="O144" s="205">
        <v>33.233390861109484</v>
      </c>
      <c r="P144" s="205">
        <v>36.346362885326641</v>
      </c>
      <c r="Q144" s="204">
        <v>38.083855883927463</v>
      </c>
      <c r="R144" s="205">
        <v>38.078727681723876</v>
      </c>
      <c r="S144" s="205">
        <v>36.390136728354975</v>
      </c>
      <c r="T144" s="205">
        <v>34.22967943250125</v>
      </c>
      <c r="U144" s="205">
        <v>39.256220414836996</v>
      </c>
      <c r="V144" s="204">
        <v>36.308099466929789</v>
      </c>
      <c r="W144" s="205">
        <v>36.152460929451358</v>
      </c>
      <c r="X144" s="205">
        <v>33.958085805093418</v>
      </c>
      <c r="Y144" s="205">
        <v>31.693237633591991</v>
      </c>
      <c r="Z144" s="205">
        <v>36.925688632269846</v>
      </c>
      <c r="AA144" s="204">
        <v>35.853764095359651</v>
      </c>
      <c r="AB144" s="205">
        <v>35.497782278029895</v>
      </c>
      <c r="AC144" s="205">
        <v>33.27316838297633</v>
      </c>
      <c r="AD144" s="205">
        <v>29.070880188074241</v>
      </c>
      <c r="AE144" s="205">
        <v>36.84558941433194</v>
      </c>
      <c r="AF144" s="204">
        <v>35.431576083911544</v>
      </c>
      <c r="AG144" s="205">
        <v>35.008416456264811</v>
      </c>
      <c r="AH144" s="205">
        <v>30.54863356989371</v>
      </c>
      <c r="AI144" s="205">
        <v>5.0126388340696795E-3</v>
      </c>
      <c r="AJ144" s="205">
        <v>36.609320398151553</v>
      </c>
      <c r="AK144" s="204">
        <v>36.473422940149923</v>
      </c>
      <c r="AL144" s="205">
        <v>35.99078518397436</v>
      </c>
      <c r="AM144" s="205">
        <v>29.973137584371365</v>
      </c>
      <c r="AN144" s="205">
        <v>0</v>
      </c>
      <c r="AO144" s="205">
        <v>37.780688074645262</v>
      </c>
      <c r="AP144" s="204">
        <v>36.203480564913001</v>
      </c>
      <c r="AQ144" s="205">
        <v>35.597515511210752</v>
      </c>
      <c r="AR144" s="205">
        <v>31.621468649126857</v>
      </c>
      <c r="AS144" s="205">
        <v>18.267458015152435</v>
      </c>
      <c r="AT144" s="205">
        <v>36.509378213335602</v>
      </c>
      <c r="AU144" s="204">
        <v>37.123112821575695</v>
      </c>
      <c r="AV144" s="205">
        <v>36.892740592816331</v>
      </c>
      <c r="AW144" s="205">
        <v>33.975427885883867</v>
      </c>
      <c r="AX144" s="205">
        <v>28.691251916659155</v>
      </c>
      <c r="AY144" s="205">
        <v>37.395823712811548</v>
      </c>
      <c r="AZ144" s="204">
        <v>38.487350183077467</v>
      </c>
      <c r="BA144" s="205">
        <v>38.225686477575955</v>
      </c>
      <c r="BB144" s="205">
        <v>34.740025957632845</v>
      </c>
      <c r="BC144" s="205">
        <v>30.022134621449908</v>
      </c>
      <c r="BD144" s="205">
        <v>39.146575123318065</v>
      </c>
      <c r="BE144" s="204">
        <v>38.472494269770571</v>
      </c>
      <c r="BF144" s="205">
        <v>38.245575519439818</v>
      </c>
      <c r="BG144" s="205">
        <v>35.376037944166193</v>
      </c>
      <c r="BH144" s="205">
        <v>30.529715463136018</v>
      </c>
      <c r="BI144" s="206">
        <v>38.765957083979018</v>
      </c>
    </row>
    <row r="145" spans="1:61" x14ac:dyDescent="0.25">
      <c r="A145" s="207" t="s">
        <v>1778</v>
      </c>
      <c r="B145" s="204">
        <v>50.736911505447232</v>
      </c>
      <c r="C145" s="205">
        <v>49.464789403208975</v>
      </c>
      <c r="D145" s="205">
        <v>47.767466196266902</v>
      </c>
      <c r="E145" s="205">
        <v>45.657087123964764</v>
      </c>
      <c r="F145" s="205">
        <v>52.115957257629454</v>
      </c>
      <c r="G145" s="204">
        <v>37.550104597583314</v>
      </c>
      <c r="H145" s="205">
        <v>36.883061050969211</v>
      </c>
      <c r="I145" s="205">
        <v>36.030882116364289</v>
      </c>
      <c r="J145" s="205">
        <v>35.802268213851683</v>
      </c>
      <c r="K145" s="205">
        <v>39.576004616572035</v>
      </c>
      <c r="L145" s="204">
        <v>35.045013643347183</v>
      </c>
      <c r="M145" s="205">
        <v>35.000623572094447</v>
      </c>
      <c r="N145" s="205">
        <v>34.487853788733446</v>
      </c>
      <c r="O145" s="205">
        <v>33.800753342521745</v>
      </c>
      <c r="P145" s="205">
        <v>35.545050020164538</v>
      </c>
      <c r="Q145" s="204">
        <v>36.954129950172266</v>
      </c>
      <c r="R145" s="205">
        <v>36.955496494740295</v>
      </c>
      <c r="S145" s="205">
        <v>35.811636640886668</v>
      </c>
      <c r="T145" s="205">
        <v>34.78832436440517</v>
      </c>
      <c r="U145" s="205">
        <v>37.531331690509113</v>
      </c>
      <c r="V145" s="204">
        <v>36.000311441600807</v>
      </c>
      <c r="W145" s="205">
        <v>35.850292958872117</v>
      </c>
      <c r="X145" s="205">
        <v>34.454785188279722</v>
      </c>
      <c r="Y145" s="205">
        <v>32.753155683231533</v>
      </c>
      <c r="Z145" s="205">
        <v>36.093053529745596</v>
      </c>
      <c r="AA145" s="204">
        <v>35.756200437224059</v>
      </c>
      <c r="AB145" s="205">
        <v>35.689391560396288</v>
      </c>
      <c r="AC145" s="205">
        <v>33.602747851752191</v>
      </c>
      <c r="AD145" s="205">
        <v>30.88001069519148</v>
      </c>
      <c r="AE145" s="205">
        <v>36.223367979293997</v>
      </c>
      <c r="AF145" s="204">
        <v>35.976992235763845</v>
      </c>
      <c r="AG145" s="205">
        <v>35.51091070183864</v>
      </c>
      <c r="AH145" s="205">
        <v>31.131614555842674</v>
      </c>
      <c r="AI145" s="205">
        <v>0.01</v>
      </c>
      <c r="AJ145" s="205">
        <v>36.503698469047293</v>
      </c>
      <c r="AK145" s="204">
        <v>36.802730817354657</v>
      </c>
      <c r="AL145" s="205">
        <v>36.512999662860835</v>
      </c>
      <c r="AM145" s="205">
        <v>30.61210322077477</v>
      </c>
      <c r="AN145" s="205">
        <v>0.01</v>
      </c>
      <c r="AO145" s="205">
        <v>36.917446039242208</v>
      </c>
      <c r="AP145" s="204">
        <v>36.721600323088111</v>
      </c>
      <c r="AQ145" s="205">
        <v>36.11159141598889</v>
      </c>
      <c r="AR145" s="205">
        <v>32.304457036511593</v>
      </c>
      <c r="AS145" s="205">
        <v>19.492425442236176</v>
      </c>
      <c r="AT145" s="205">
        <v>36.951634615558739</v>
      </c>
      <c r="AU145" s="204">
        <v>37.386759201160665</v>
      </c>
      <c r="AV145" s="205">
        <v>37.189648246539775</v>
      </c>
      <c r="AW145" s="205">
        <v>34.815703424757807</v>
      </c>
      <c r="AX145" s="205">
        <v>30.6837250465328</v>
      </c>
      <c r="AY145" s="205">
        <v>37.425795953403046</v>
      </c>
      <c r="AZ145" s="204">
        <v>38.570364061070244</v>
      </c>
      <c r="BA145" s="205">
        <v>38.39037750052853</v>
      </c>
      <c r="BB145" s="205">
        <v>35.665027135803278</v>
      </c>
      <c r="BC145" s="205">
        <v>32.031588952549868</v>
      </c>
      <c r="BD145" s="205">
        <v>38.977730684411952</v>
      </c>
      <c r="BE145" s="204">
        <v>38.483744973707502</v>
      </c>
      <c r="BF145" s="205">
        <v>38.24417040989497</v>
      </c>
      <c r="BG145" s="205">
        <v>36.058153172389645</v>
      </c>
      <c r="BH145" s="205">
        <v>32.515650092211807</v>
      </c>
      <c r="BI145" s="206">
        <v>38.443584904537978</v>
      </c>
    </row>
    <row r="146" spans="1:61" x14ac:dyDescent="0.25">
      <c r="A146" s="207" t="s">
        <v>1779</v>
      </c>
      <c r="B146" s="204">
        <v>50.736911505447232</v>
      </c>
      <c r="C146" s="205">
        <v>49.462560270970307</v>
      </c>
      <c r="D146" s="205">
        <v>47.767466196266902</v>
      </c>
      <c r="E146" s="205">
        <v>45.657087123964764</v>
      </c>
      <c r="F146" s="205">
        <v>52.115957257629454</v>
      </c>
      <c r="G146" s="204">
        <v>37.550104597583314</v>
      </c>
      <c r="H146" s="205">
        <v>36.883061050969211</v>
      </c>
      <c r="I146" s="205">
        <v>36.030882116364289</v>
      </c>
      <c r="J146" s="205">
        <v>35.799568669700399</v>
      </c>
      <c r="K146" s="205">
        <v>39.573652438076564</v>
      </c>
      <c r="L146" s="204">
        <v>35.045013643347183</v>
      </c>
      <c r="M146" s="205">
        <v>35.000623572094447</v>
      </c>
      <c r="N146" s="205">
        <v>34.487853788733446</v>
      </c>
      <c r="O146" s="205">
        <v>33.800753342521745</v>
      </c>
      <c r="P146" s="205">
        <v>35.540206116049013</v>
      </c>
      <c r="Q146" s="204">
        <v>36.951901909376666</v>
      </c>
      <c r="R146" s="205">
        <v>36.950687132821322</v>
      </c>
      <c r="S146" s="205">
        <v>35.811636640886668</v>
      </c>
      <c r="T146" s="205">
        <v>34.785759880558665</v>
      </c>
      <c r="U146" s="205">
        <v>37.531331690509113</v>
      </c>
      <c r="V146" s="204">
        <v>36.000311441600807</v>
      </c>
      <c r="W146" s="205">
        <v>35.850292958872117</v>
      </c>
      <c r="X146" s="205">
        <v>34.452081111411466</v>
      </c>
      <c r="Y146" s="205">
        <v>32.753155683231533</v>
      </c>
      <c r="Z146" s="205">
        <v>36.090750729143537</v>
      </c>
      <c r="AA146" s="204">
        <v>35.756200437224059</v>
      </c>
      <c r="AB146" s="205">
        <v>35.686776469247924</v>
      </c>
      <c r="AC146" s="205">
        <v>33.600491981340582</v>
      </c>
      <c r="AD146" s="205">
        <v>30.87739912682121</v>
      </c>
      <c r="AE146" s="205">
        <v>36.223367979293997</v>
      </c>
      <c r="AF146" s="204">
        <v>35.976992235763845</v>
      </c>
      <c r="AG146" s="205">
        <v>35.51091070183864</v>
      </c>
      <c r="AH146" s="205">
        <v>31.131614555842674</v>
      </c>
      <c r="AI146" s="205">
        <v>0.01</v>
      </c>
      <c r="AJ146" s="205">
        <v>36.503698469047293</v>
      </c>
      <c r="AK146" s="204">
        <v>36.802730817354657</v>
      </c>
      <c r="AL146" s="205">
        <v>36.510458742777409</v>
      </c>
      <c r="AM146" s="205">
        <v>30.609540883454176</v>
      </c>
      <c r="AN146" s="205">
        <v>7.4557230316628122E-3</v>
      </c>
      <c r="AO146" s="205">
        <v>36.917446039242208</v>
      </c>
      <c r="AP146" s="204">
        <v>36.71678370424339</v>
      </c>
      <c r="AQ146" s="205">
        <v>36.11159141598889</v>
      </c>
      <c r="AR146" s="205">
        <v>32.304457036511593</v>
      </c>
      <c r="AS146" s="205">
        <v>19.492425442236176</v>
      </c>
      <c r="AT146" s="205">
        <v>36.951634615558739</v>
      </c>
      <c r="AU146" s="204">
        <v>37.384180675788087</v>
      </c>
      <c r="AV146" s="205">
        <v>37.187058769120654</v>
      </c>
      <c r="AW146" s="205">
        <v>34.813250835987624</v>
      </c>
      <c r="AX146" s="205">
        <v>30.681251916659157</v>
      </c>
      <c r="AY146" s="205">
        <v>37.423235596304217</v>
      </c>
      <c r="AZ146" s="204">
        <v>38.568156471751145</v>
      </c>
      <c r="BA146" s="205">
        <v>38.39037750052853</v>
      </c>
      <c r="BB146" s="205">
        <v>35.662822434183461</v>
      </c>
      <c r="BC146" s="205">
        <v>32.031588952549868</v>
      </c>
      <c r="BD146" s="205">
        <v>38.977730684411952</v>
      </c>
      <c r="BE146" s="204">
        <v>38.483744973707502</v>
      </c>
      <c r="BF146" s="205">
        <v>38.241516076260964</v>
      </c>
      <c r="BG146" s="205">
        <v>36.055893924911288</v>
      </c>
      <c r="BH146" s="205">
        <v>32.515650092211807</v>
      </c>
      <c r="BI146" s="206">
        <v>38.443584904537978</v>
      </c>
    </row>
    <row r="147" spans="1:61" x14ac:dyDescent="0.25">
      <c r="A147" s="207" t="s">
        <v>1780</v>
      </c>
      <c r="B147" s="204">
        <v>50.954742658302699</v>
      </c>
      <c r="C147" s="205">
        <v>49.572919757861293</v>
      </c>
      <c r="D147" s="205">
        <v>47.584243505293976</v>
      </c>
      <c r="E147" s="205">
        <v>45.391896688737425</v>
      </c>
      <c r="F147" s="205">
        <v>52.267144166268572</v>
      </c>
      <c r="G147" s="204">
        <v>37.663556664182188</v>
      </c>
      <c r="H147" s="205">
        <v>36.972675465900508</v>
      </c>
      <c r="I147" s="205">
        <v>35.839818602107705</v>
      </c>
      <c r="J147" s="205">
        <v>35.277298887489536</v>
      </c>
      <c r="K147" s="205">
        <v>39.842842336607212</v>
      </c>
      <c r="L147" s="204">
        <v>34.282396712002893</v>
      </c>
      <c r="M147" s="205">
        <v>33.89749735315069</v>
      </c>
      <c r="N147" s="205">
        <v>32.863075287245628</v>
      </c>
      <c r="O147" s="205">
        <v>32.18402886460359</v>
      </c>
      <c r="P147" s="205">
        <v>34.920659943911851</v>
      </c>
      <c r="Q147" s="204">
        <v>36.748647252611491</v>
      </c>
      <c r="R147" s="205">
        <v>36.741285203654499</v>
      </c>
      <c r="S147" s="205">
        <v>35.213432624251922</v>
      </c>
      <c r="T147" s="205">
        <v>33.169937367887265</v>
      </c>
      <c r="U147" s="205">
        <v>37.34362459436808</v>
      </c>
      <c r="V147" s="204">
        <v>35.031518005564791</v>
      </c>
      <c r="W147" s="205">
        <v>34.880888835469754</v>
      </c>
      <c r="X147" s="205">
        <v>32.884074132324145</v>
      </c>
      <c r="Y147" s="205">
        <v>31.722346437730454</v>
      </c>
      <c r="Z147" s="205">
        <v>35.419955032447504</v>
      </c>
      <c r="AA147" s="204">
        <v>34.594166488062072</v>
      </c>
      <c r="AB147" s="205">
        <v>34.25115500844953</v>
      </c>
      <c r="AC147" s="205">
        <v>32.382517818171721</v>
      </c>
      <c r="AD147" s="205">
        <v>29.886670564738342</v>
      </c>
      <c r="AE147" s="205">
        <v>35.252190179191324</v>
      </c>
      <c r="AF147" s="204">
        <v>34.188598486077161</v>
      </c>
      <c r="AG147" s="205">
        <v>33.778433680819099</v>
      </c>
      <c r="AH147" s="205">
        <v>30.260973241244059</v>
      </c>
      <c r="AI147" s="205">
        <v>0.01</v>
      </c>
      <c r="AJ147" s="205">
        <v>35.166044215129531</v>
      </c>
      <c r="AK147" s="204">
        <v>35.195972220697826</v>
      </c>
      <c r="AL147" s="205">
        <v>34.728038915491901</v>
      </c>
      <c r="AM147" s="205">
        <v>29.733414293911942</v>
      </c>
      <c r="AN147" s="205">
        <v>0</v>
      </c>
      <c r="AO147" s="205">
        <v>36.021587602386383</v>
      </c>
      <c r="AP147" s="204">
        <v>34.931100546166256</v>
      </c>
      <c r="AQ147" s="205">
        <v>34.351371425574591</v>
      </c>
      <c r="AR147" s="205">
        <v>31.188535774347038</v>
      </c>
      <c r="AS147" s="205">
        <v>18.847561544419015</v>
      </c>
      <c r="AT147" s="205">
        <v>35.22963006459721</v>
      </c>
      <c r="AU147" s="204">
        <v>35.820330441127624</v>
      </c>
      <c r="AV147" s="205">
        <v>35.597296465785995</v>
      </c>
      <c r="AW147" s="205">
        <v>33.095945118849606</v>
      </c>
      <c r="AX147" s="205">
        <v>29.564440183835288</v>
      </c>
      <c r="AY147" s="205">
        <v>35.872880262799029</v>
      </c>
      <c r="AZ147" s="204">
        <v>37.135944789872212</v>
      </c>
      <c r="BA147" s="205">
        <v>36.88899183203533</v>
      </c>
      <c r="BB147" s="205">
        <v>33.896701145515038</v>
      </c>
      <c r="BC147" s="205">
        <v>30.905841964032511</v>
      </c>
      <c r="BD147" s="205">
        <v>37.772037966430105</v>
      </c>
      <c r="BE147" s="204">
        <v>37.124762168052605</v>
      </c>
      <c r="BF147" s="205">
        <v>36.905184246334485</v>
      </c>
      <c r="BG147" s="205">
        <v>34.268486399694893</v>
      </c>
      <c r="BH147" s="205">
        <v>31.405650092211811</v>
      </c>
      <c r="BI147" s="206">
        <v>37.405559987349058</v>
      </c>
    </row>
    <row r="148" spans="1:61" x14ac:dyDescent="0.25">
      <c r="A148" s="207" t="s">
        <v>1781</v>
      </c>
      <c r="B148" s="204">
        <v>53.699572594621408</v>
      </c>
      <c r="C148" s="205">
        <v>52.310652095566248</v>
      </c>
      <c r="D148" s="205">
        <v>50.432144516090325</v>
      </c>
      <c r="E148" s="205">
        <v>48.13172247884232</v>
      </c>
      <c r="F148" s="205">
        <v>55.157678495852188</v>
      </c>
      <c r="G148" s="204">
        <v>39.412179605826431</v>
      </c>
      <c r="H148" s="205">
        <v>38.66560588876353</v>
      </c>
      <c r="I148" s="205">
        <v>37.531672155309927</v>
      </c>
      <c r="J148" s="205">
        <v>37.248582439736388</v>
      </c>
      <c r="K148" s="205">
        <v>41.541090600001617</v>
      </c>
      <c r="L148" s="204">
        <v>35.993484965413721</v>
      </c>
      <c r="M148" s="205">
        <v>35.805513549006996</v>
      </c>
      <c r="N148" s="205">
        <v>34.853677860368947</v>
      </c>
      <c r="O148" s="205">
        <v>34.102264312403996</v>
      </c>
      <c r="P148" s="205">
        <v>36.728484427667048</v>
      </c>
      <c r="Q148" s="204">
        <v>38.127232501956044</v>
      </c>
      <c r="R148" s="205">
        <v>38.141776274888066</v>
      </c>
      <c r="S148" s="205">
        <v>36.948701895246757</v>
      </c>
      <c r="T148" s="205">
        <v>35.009506434248522</v>
      </c>
      <c r="U148" s="205">
        <v>38.730315936230724</v>
      </c>
      <c r="V148" s="204">
        <v>37.066756257426384</v>
      </c>
      <c r="W148" s="205">
        <v>36.91392307019899</v>
      </c>
      <c r="X148" s="205">
        <v>34.745410086910937</v>
      </c>
      <c r="Y148" s="205">
        <v>33.021105189587814</v>
      </c>
      <c r="Z148" s="205">
        <v>37.309688503960317</v>
      </c>
      <c r="AA148" s="204">
        <v>36.603462767509363</v>
      </c>
      <c r="AB148" s="205">
        <v>36.306399825897209</v>
      </c>
      <c r="AC148" s="205">
        <v>33.881415193679807</v>
      </c>
      <c r="AD148" s="205">
        <v>31.024783296487627</v>
      </c>
      <c r="AE148" s="205">
        <v>37.354323486042162</v>
      </c>
      <c r="AF148" s="204">
        <v>36.364679242389848</v>
      </c>
      <c r="AG148" s="205">
        <v>35.865523768955534</v>
      </c>
      <c r="AH148" s="205">
        <v>31.429274884492333</v>
      </c>
      <c r="AI148" s="205">
        <v>0.01</v>
      </c>
      <c r="AJ148" s="205">
        <v>37.402007892262155</v>
      </c>
      <c r="AK148" s="204">
        <v>37.429493420113928</v>
      </c>
      <c r="AL148" s="205">
        <v>36.865233436031851</v>
      </c>
      <c r="AM148" s="205">
        <v>30.719076361434404</v>
      </c>
      <c r="AN148" s="205">
        <v>5.2219587821242513E-3</v>
      </c>
      <c r="AO148" s="205">
        <v>38.190611373477154</v>
      </c>
      <c r="AP148" s="204">
        <v>37.089371451727111</v>
      </c>
      <c r="AQ148" s="205">
        <v>36.477145849813304</v>
      </c>
      <c r="AR148" s="205">
        <v>32.551450062566254</v>
      </c>
      <c r="AS148" s="205">
        <v>19.673894961343642</v>
      </c>
      <c r="AT148" s="205">
        <v>37.474269609609721</v>
      </c>
      <c r="AU148" s="204">
        <v>38.032771662440972</v>
      </c>
      <c r="AV148" s="205">
        <v>37.84180854773949</v>
      </c>
      <c r="AW148" s="205">
        <v>35.076978890020165</v>
      </c>
      <c r="AX148" s="205">
        <v>30.894359893241059</v>
      </c>
      <c r="AY148" s="205">
        <v>38.137514318698926</v>
      </c>
      <c r="AZ148" s="204">
        <v>39.433689775806585</v>
      </c>
      <c r="BA148" s="205">
        <v>39.181157585436509</v>
      </c>
      <c r="BB148" s="205">
        <v>36.01359953418703</v>
      </c>
      <c r="BC148" s="205">
        <v>32.19159877131586</v>
      </c>
      <c r="BD148" s="205">
        <v>40.072042898274994</v>
      </c>
      <c r="BE148" s="204">
        <v>39.270099991955014</v>
      </c>
      <c r="BF148" s="205">
        <v>38.972137202440109</v>
      </c>
      <c r="BG148" s="205">
        <v>36.41137542995456</v>
      </c>
      <c r="BH148" s="205">
        <v>32.661408186252885</v>
      </c>
      <c r="BI148" s="206">
        <v>39.560608226479523</v>
      </c>
    </row>
    <row r="149" spans="1:61" x14ac:dyDescent="0.25">
      <c r="A149" s="207" t="s">
        <v>1782</v>
      </c>
      <c r="B149" s="204">
        <v>54.920719849937818</v>
      </c>
      <c r="C149" s="205">
        <v>53.535562978329416</v>
      </c>
      <c r="D149" s="205">
        <v>51.566896648362224</v>
      </c>
      <c r="E149" s="205">
        <v>49.232931962043232</v>
      </c>
      <c r="F149" s="205">
        <v>56.431314885083673</v>
      </c>
      <c r="G149" s="204">
        <v>40.291349461218545</v>
      </c>
      <c r="H149" s="205">
        <v>39.526743139954256</v>
      </c>
      <c r="I149" s="205">
        <v>38.319000910397776</v>
      </c>
      <c r="J149" s="205">
        <v>37.988280337504591</v>
      </c>
      <c r="K149" s="205">
        <v>42.483323311891752</v>
      </c>
      <c r="L149" s="204">
        <v>36.699896729703134</v>
      </c>
      <c r="M149" s="205">
        <v>36.460073388885789</v>
      </c>
      <c r="N149" s="205">
        <v>35.551780400080197</v>
      </c>
      <c r="O149" s="205">
        <v>34.728600959264185</v>
      </c>
      <c r="P149" s="205">
        <v>37.479269652508641</v>
      </c>
      <c r="Q149" s="204">
        <v>38.758156168069071</v>
      </c>
      <c r="R149" s="205">
        <v>38.841941921158956</v>
      </c>
      <c r="S149" s="205">
        <v>37.376052363859145</v>
      </c>
      <c r="T149" s="205">
        <v>35.486690210855031</v>
      </c>
      <c r="U149" s="205">
        <v>39.366645889596484</v>
      </c>
      <c r="V149" s="204">
        <v>37.770398395159404</v>
      </c>
      <c r="W149" s="205">
        <v>37.612460929451366</v>
      </c>
      <c r="X149" s="205">
        <v>35.392622236420678</v>
      </c>
      <c r="Y149" s="205">
        <v>33.43650222002092</v>
      </c>
      <c r="Z149" s="205">
        <v>38.026932425296714</v>
      </c>
      <c r="AA149" s="204">
        <v>37.31200171736964</v>
      </c>
      <c r="AB149" s="205">
        <v>37.019895173175314</v>
      </c>
      <c r="AC149" s="205">
        <v>34.38015322971961</v>
      </c>
      <c r="AD149" s="205">
        <v>31.486262338746325</v>
      </c>
      <c r="AE149" s="205">
        <v>38.06616792680191</v>
      </c>
      <c r="AF149" s="204">
        <v>37.001946337421373</v>
      </c>
      <c r="AG149" s="205">
        <v>36.547209932000186</v>
      </c>
      <c r="AH149" s="205">
        <v>32.069916199090954</v>
      </c>
      <c r="AI149" s="205">
        <v>0.01</v>
      </c>
      <c r="AJ149" s="205">
        <v>38.091372838233625</v>
      </c>
      <c r="AK149" s="204">
        <v>38.124402555673853</v>
      </c>
      <c r="AL149" s="205">
        <v>37.597529091023205</v>
      </c>
      <c r="AM149" s="205">
        <v>31.128862504398889</v>
      </c>
      <c r="AN149" s="205">
        <v>7.4557230316628122E-3</v>
      </c>
      <c r="AO149" s="205">
        <v>38.950611373477152</v>
      </c>
      <c r="AP149" s="204">
        <v>37.793831459340424</v>
      </c>
      <c r="AQ149" s="205">
        <v>37.166703115644644</v>
      </c>
      <c r="AR149" s="205">
        <v>33.162530800927733</v>
      </c>
      <c r="AS149" s="205">
        <v>20.036624678522916</v>
      </c>
      <c r="AT149" s="205">
        <v>38.187849974012607</v>
      </c>
      <c r="AU149" s="204">
        <v>38.744127923318686</v>
      </c>
      <c r="AV149" s="205">
        <v>38.550500397273069</v>
      </c>
      <c r="AW149" s="205">
        <v>35.740431752559246</v>
      </c>
      <c r="AX149" s="205">
        <v>31.309814631386477</v>
      </c>
      <c r="AY149" s="205">
        <v>38.83906371774323</v>
      </c>
      <c r="AZ149" s="204">
        <v>40.124941133761446</v>
      </c>
      <c r="BA149" s="205">
        <v>39.847696256849481</v>
      </c>
      <c r="BB149" s="205">
        <v>36.733599534187029</v>
      </c>
      <c r="BC149" s="205">
        <v>32.987330498266495</v>
      </c>
      <c r="BD149" s="205">
        <v>40.863084798772839</v>
      </c>
      <c r="BE149" s="204">
        <v>39.976562125633542</v>
      </c>
      <c r="BF149" s="205">
        <v>39.676211781613596</v>
      </c>
      <c r="BG149" s="205">
        <v>37.141375429954557</v>
      </c>
      <c r="BH149" s="205">
        <v>33.288384199203186</v>
      </c>
      <c r="BI149" s="206">
        <v>40.334822257319644</v>
      </c>
    </row>
    <row r="150" spans="1:61" x14ac:dyDescent="0.25">
      <c r="A150" s="207" t="s">
        <v>1783</v>
      </c>
      <c r="B150" s="204">
        <v>51.134027620141495</v>
      </c>
      <c r="C150" s="205">
        <v>49.849624646929904</v>
      </c>
      <c r="D150" s="205">
        <v>48.141687344678076</v>
      </c>
      <c r="E150" s="205">
        <v>46.007412820197423</v>
      </c>
      <c r="F150" s="205">
        <v>52.520482924667284</v>
      </c>
      <c r="G150" s="204">
        <v>37.84451378055843</v>
      </c>
      <c r="H150" s="205">
        <v>37.172412612695204</v>
      </c>
      <c r="I150" s="205">
        <v>36.31285720236734</v>
      </c>
      <c r="J150" s="205">
        <v>36.079540356482525</v>
      </c>
      <c r="K150" s="205">
        <v>39.887648414524676</v>
      </c>
      <c r="L150" s="204">
        <v>35.31759147839508</v>
      </c>
      <c r="M150" s="205">
        <v>35.270623572094451</v>
      </c>
      <c r="N150" s="205">
        <v>34.755313739440801</v>
      </c>
      <c r="O150" s="205">
        <v>34.063300666889354</v>
      </c>
      <c r="P150" s="205">
        <v>35.817585741202812</v>
      </c>
      <c r="Q150" s="204">
        <v>37.244136456603201</v>
      </c>
      <c r="R150" s="205">
        <v>37.240340683580243</v>
      </c>
      <c r="S150" s="205">
        <v>36.08908243869147</v>
      </c>
      <c r="T150" s="205">
        <v>35.06057199825635</v>
      </c>
      <c r="U150" s="205">
        <v>37.826169598916877</v>
      </c>
      <c r="V150" s="204">
        <v>36.284945078064119</v>
      </c>
      <c r="W150" s="205">
        <v>36.13262361153604</v>
      </c>
      <c r="X150" s="205">
        <v>34.72208111141147</v>
      </c>
      <c r="Y150" s="205">
        <v>33.010467122337801</v>
      </c>
      <c r="Z150" s="205">
        <v>36.375732247637373</v>
      </c>
      <c r="AA150" s="204">
        <v>36.033964717871569</v>
      </c>
      <c r="AB150" s="205">
        <v>35.969739517682676</v>
      </c>
      <c r="AC150" s="205">
        <v>33.865980240517352</v>
      </c>
      <c r="AD150" s="205">
        <v>31.120010695191475</v>
      </c>
      <c r="AE150" s="205">
        <v>36.503367979294005</v>
      </c>
      <c r="AF150" s="204">
        <v>36.259317997517101</v>
      </c>
      <c r="AG150" s="205">
        <v>35.788572127821062</v>
      </c>
      <c r="AH150" s="205">
        <v>31.379274884492332</v>
      </c>
      <c r="AI150" s="205">
        <v>0.01</v>
      </c>
      <c r="AJ150" s="205">
        <v>36.786376338213437</v>
      </c>
      <c r="AK150" s="204">
        <v>37.092730817354663</v>
      </c>
      <c r="AL150" s="205">
        <v>36.800458742777415</v>
      </c>
      <c r="AM150" s="205">
        <v>30.852204767596326</v>
      </c>
      <c r="AN150" s="205">
        <v>0.01</v>
      </c>
      <c r="AO150" s="205">
        <v>37.207446039242207</v>
      </c>
      <c r="AP150" s="204">
        <v>37.006456563886985</v>
      </c>
      <c r="AQ150" s="205">
        <v>36.394217315741088</v>
      </c>
      <c r="AR150" s="205">
        <v>32.557490901990164</v>
      </c>
      <c r="AS150" s="205">
        <v>19.650607584762753</v>
      </c>
      <c r="AT150" s="205">
        <v>37.241634615558738</v>
      </c>
      <c r="AU150" s="204">
        <v>37.681729900542564</v>
      </c>
      <c r="AV150" s="205">
        <v>37.482144986474516</v>
      </c>
      <c r="AW150" s="205">
        <v>35.088276860573892</v>
      </c>
      <c r="AX150" s="205">
        <v>30.921251916659148</v>
      </c>
      <c r="AY150" s="205">
        <v>37.720724285185888</v>
      </c>
      <c r="AZ150" s="204">
        <v>38.873327699831812</v>
      </c>
      <c r="BA150" s="205">
        <v>38.695560458365946</v>
      </c>
      <c r="BB150" s="205">
        <v>35.942822434183462</v>
      </c>
      <c r="BC150" s="205">
        <v>32.286760676210768</v>
      </c>
      <c r="BD150" s="205">
        <v>39.283252376192706</v>
      </c>
      <c r="BE150" s="204">
        <v>38.784230203830887</v>
      </c>
      <c r="BF150" s="205">
        <v>38.543858241472627</v>
      </c>
      <c r="BG150" s="205">
        <v>36.340968330185866</v>
      </c>
      <c r="BH150" s="205">
        <v>32.768379365088194</v>
      </c>
      <c r="BI150" s="206">
        <v>38.744061357040941</v>
      </c>
    </row>
    <row r="151" spans="1:61" x14ac:dyDescent="0.25">
      <c r="A151" s="207" t="s">
        <v>1784</v>
      </c>
      <c r="B151" s="204">
        <v>52.439169601533244</v>
      </c>
      <c r="C151" s="205">
        <v>51.016748282995202</v>
      </c>
      <c r="D151" s="205">
        <v>48.808754472166001</v>
      </c>
      <c r="E151" s="205">
        <v>46.554764457539797</v>
      </c>
      <c r="F151" s="205">
        <v>53.788222370765681</v>
      </c>
      <c r="G151" s="204">
        <v>38.760600376274219</v>
      </c>
      <c r="H151" s="205">
        <v>37.950028612789843</v>
      </c>
      <c r="I151" s="205">
        <v>36.727804653783757</v>
      </c>
      <c r="J151" s="205">
        <v>36.143293120814093</v>
      </c>
      <c r="K151" s="205">
        <v>41.05796938218981</v>
      </c>
      <c r="L151" s="204">
        <v>35.713135321896615</v>
      </c>
      <c r="M151" s="205">
        <v>35.346651144508186</v>
      </c>
      <c r="N151" s="205">
        <v>34.031544880286482</v>
      </c>
      <c r="O151" s="205">
        <v>33.173390861109489</v>
      </c>
      <c r="P151" s="205">
        <v>36.067259401658049</v>
      </c>
      <c r="Q151" s="204">
        <v>38.193855883927462</v>
      </c>
      <c r="R151" s="205">
        <v>38.1299965347796</v>
      </c>
      <c r="S151" s="205">
        <v>36.421461674241002</v>
      </c>
      <c r="T151" s="205">
        <v>34.189679432501244</v>
      </c>
      <c r="U151" s="205">
        <v>38.808082748912945</v>
      </c>
      <c r="V151" s="204">
        <v>36.414763955683171</v>
      </c>
      <c r="W151" s="205">
        <v>36.182460929451359</v>
      </c>
      <c r="X151" s="205">
        <v>33.895847221880921</v>
      </c>
      <c r="Y151" s="205">
        <v>32.565058288481652</v>
      </c>
      <c r="Z151" s="205">
        <v>36.75890530263775</v>
      </c>
      <c r="AA151" s="204">
        <v>35.832001662059824</v>
      </c>
      <c r="AB151" s="205">
        <v>35.305167186881533</v>
      </c>
      <c r="AC151" s="205">
        <v>33.225015571373362</v>
      </c>
      <c r="AD151" s="205">
        <v>29.099434468084429</v>
      </c>
      <c r="AE151" s="205">
        <v>36.458011702543651</v>
      </c>
      <c r="AF151" s="204">
        <v>35.461576083911545</v>
      </c>
      <c r="AG151" s="205">
        <v>34.928584705463223</v>
      </c>
      <c r="AH151" s="205">
        <v>30.538633569893719</v>
      </c>
      <c r="AI151" s="205">
        <v>5.0126388340696795E-3</v>
      </c>
      <c r="AJ151" s="205">
        <v>36.248704007476881</v>
      </c>
      <c r="AK151" s="204">
        <v>36.339275512835997</v>
      </c>
      <c r="AL151" s="205">
        <v>35.795907816520398</v>
      </c>
      <c r="AM151" s="205">
        <v>30.008742062196241</v>
      </c>
      <c r="AN151" s="205">
        <v>0</v>
      </c>
      <c r="AO151" s="205">
        <v>37.12647968087078</v>
      </c>
      <c r="AP151" s="204">
        <v>36.162493522547265</v>
      </c>
      <c r="AQ151" s="205">
        <v>35.443930094298253</v>
      </c>
      <c r="AR151" s="205">
        <v>31.650076466321821</v>
      </c>
      <c r="AS151" s="205">
        <v>18.503357759394724</v>
      </c>
      <c r="AT151" s="205">
        <v>36.301928155294092</v>
      </c>
      <c r="AU151" s="204">
        <v>37.199950626187139</v>
      </c>
      <c r="AV151" s="205">
        <v>36.801856554095856</v>
      </c>
      <c r="AW151" s="205">
        <v>34.103665426297852</v>
      </c>
      <c r="AX151" s="205">
        <v>28.933422653066248</v>
      </c>
      <c r="AY151" s="205">
        <v>37.024521215585622</v>
      </c>
      <c r="AZ151" s="204">
        <v>38.453990014697865</v>
      </c>
      <c r="BA151" s="205">
        <v>38.135306505802426</v>
      </c>
      <c r="BB151" s="205">
        <v>34.925273543898783</v>
      </c>
      <c r="BC151" s="205">
        <v>30.428385063216794</v>
      </c>
      <c r="BD151" s="205">
        <v>38.91883958604096</v>
      </c>
      <c r="BE151" s="204">
        <v>38.289974563193425</v>
      </c>
      <c r="BF151" s="205">
        <v>38.044991820447358</v>
      </c>
      <c r="BG151" s="205">
        <v>35.321708657259812</v>
      </c>
      <c r="BH151" s="205">
        <v>31.171711991129179</v>
      </c>
      <c r="BI151" s="206">
        <v>38.517270501010785</v>
      </c>
    </row>
    <row r="152" spans="1:61" x14ac:dyDescent="0.25">
      <c r="A152" s="207" t="s">
        <v>1785</v>
      </c>
      <c r="B152" s="204">
        <v>52.288636568143048</v>
      </c>
      <c r="C152" s="205">
        <v>50.868044929268777</v>
      </c>
      <c r="D152" s="205">
        <v>48.649440549006734</v>
      </c>
      <c r="E152" s="205">
        <v>46.406095671194649</v>
      </c>
      <c r="F152" s="205">
        <v>53.632899963853085</v>
      </c>
      <c r="G152" s="204">
        <v>38.686021274178664</v>
      </c>
      <c r="H152" s="205">
        <v>37.851015953663548</v>
      </c>
      <c r="I152" s="205">
        <v>36.625671770549467</v>
      </c>
      <c r="J152" s="205">
        <v>36.048485299982183</v>
      </c>
      <c r="K152" s="205">
        <v>41.004351950272557</v>
      </c>
      <c r="L152" s="204">
        <v>35.627668099206318</v>
      </c>
      <c r="M152" s="205">
        <v>35.240254308377892</v>
      </c>
      <c r="N152" s="205">
        <v>33.838976104465821</v>
      </c>
      <c r="O152" s="205">
        <v>32.971119303730056</v>
      </c>
      <c r="P152" s="205">
        <v>36.008916777734619</v>
      </c>
      <c r="Q152" s="204">
        <v>38.153855883927463</v>
      </c>
      <c r="R152" s="205">
        <v>38.074743173297414</v>
      </c>
      <c r="S152" s="205">
        <v>36.27846098575656</v>
      </c>
      <c r="T152" s="205">
        <v>33.982243916347748</v>
      </c>
      <c r="U152" s="205">
        <v>38.770305379055422</v>
      </c>
      <c r="V152" s="204">
        <v>36.270717540943288</v>
      </c>
      <c r="W152" s="205">
        <v>35.982460929451356</v>
      </c>
      <c r="X152" s="205">
        <v>33.688551298749182</v>
      </c>
      <c r="Y152" s="205">
        <v>32.367750212976723</v>
      </c>
      <c r="Z152" s="205">
        <v>36.601028983147032</v>
      </c>
      <c r="AA152" s="204">
        <v>35.632001662059821</v>
      </c>
      <c r="AB152" s="205">
        <v>35.089642621882909</v>
      </c>
      <c r="AC152" s="205">
        <v>33.019811230366066</v>
      </c>
      <c r="AD152" s="205">
        <v>29.206419753434549</v>
      </c>
      <c r="AE152" s="205">
        <v>36.243211673460195</v>
      </c>
      <c r="AF152" s="204">
        <v>35.26657679162772</v>
      </c>
      <c r="AG152" s="205">
        <v>34.726273858021351</v>
      </c>
      <c r="AH152" s="205">
        <v>30.350973241244059</v>
      </c>
      <c r="AI152" s="205">
        <v>5.0126388340696795E-3</v>
      </c>
      <c r="AJ152" s="205">
        <v>36.026381261261953</v>
      </c>
      <c r="AK152" s="204">
        <v>36.121973444479806</v>
      </c>
      <c r="AL152" s="205">
        <v>35.575907816520399</v>
      </c>
      <c r="AM152" s="205">
        <v>29.826078178054093</v>
      </c>
      <c r="AN152" s="205">
        <v>0</v>
      </c>
      <c r="AO152" s="205">
        <v>36.899033641628584</v>
      </c>
      <c r="AP152" s="204">
        <v>35.969977678540971</v>
      </c>
      <c r="AQ152" s="205">
        <v>35.243165248478014</v>
      </c>
      <c r="AR152" s="205">
        <v>31.467042600843246</v>
      </c>
      <c r="AS152" s="205">
        <v>18.492126412185236</v>
      </c>
      <c r="AT152" s="205">
        <v>36.087080122638724</v>
      </c>
      <c r="AU152" s="204">
        <v>37.030578829167737</v>
      </c>
      <c r="AV152" s="205">
        <v>36.615254588352315</v>
      </c>
      <c r="AW152" s="205">
        <v>33.903665426297856</v>
      </c>
      <c r="AX152" s="205">
        <v>28.956015853948522</v>
      </c>
      <c r="AY152" s="205">
        <v>36.817081572684444</v>
      </c>
      <c r="AZ152" s="204">
        <v>38.24698922201933</v>
      </c>
      <c r="BA152" s="205">
        <v>37.925318319210568</v>
      </c>
      <c r="BB152" s="205">
        <v>34.719682947138409</v>
      </c>
      <c r="BC152" s="205">
        <v>30.363774506666164</v>
      </c>
      <c r="BD152" s="205">
        <v>38.69330571383189</v>
      </c>
      <c r="BE152" s="204">
        <v>38.126084487058534</v>
      </c>
      <c r="BF152" s="205">
        <v>37.853658262877069</v>
      </c>
      <c r="BG152" s="205">
        <v>35.10396790473817</v>
      </c>
      <c r="BH152" s="205">
        <v>31.007091377179471</v>
      </c>
      <c r="BI152" s="206">
        <v>38.386343770355758</v>
      </c>
    </row>
    <row r="153" spans="1:61" x14ac:dyDescent="0.25">
      <c r="A153" s="207" t="s">
        <v>1786</v>
      </c>
      <c r="B153" s="204">
        <v>53.534217427058763</v>
      </c>
      <c r="C153" s="205">
        <v>51.574650782907305</v>
      </c>
      <c r="D153" s="205">
        <v>49.495746950401184</v>
      </c>
      <c r="E153" s="205">
        <v>47.215003504024359</v>
      </c>
      <c r="F153" s="205">
        <v>54.910431374436676</v>
      </c>
      <c r="G153" s="204">
        <v>39.16452486374606</v>
      </c>
      <c r="H153" s="205">
        <v>38.446454039874553</v>
      </c>
      <c r="I153" s="205">
        <v>37.274467243100439</v>
      </c>
      <c r="J153" s="205">
        <v>36.627703023701919</v>
      </c>
      <c r="K153" s="205">
        <v>41.428767695137324</v>
      </c>
      <c r="L153" s="204">
        <v>35.649546661380192</v>
      </c>
      <c r="M153" s="205">
        <v>35.249047751721768</v>
      </c>
      <c r="N153" s="205">
        <v>34.1751875439762</v>
      </c>
      <c r="O153" s="205">
        <v>33.345662418488914</v>
      </c>
      <c r="P153" s="205">
        <v>36.468898606364924</v>
      </c>
      <c r="Q153" s="204">
        <v>38.213855883927465</v>
      </c>
      <c r="R153" s="205">
        <v>38.208742124995446</v>
      </c>
      <c r="S153" s="205">
        <v>36.517502483274029</v>
      </c>
      <c r="T153" s="205">
        <v>34.347114948654742</v>
      </c>
      <c r="U153" s="205">
        <v>39.396220414836996</v>
      </c>
      <c r="V153" s="204">
        <v>36.432733103393105</v>
      </c>
      <c r="W153" s="205">
        <v>36.279771289780783</v>
      </c>
      <c r="X153" s="205">
        <v>34.078085805093423</v>
      </c>
      <c r="Y153" s="205">
        <v>31.800545709096923</v>
      </c>
      <c r="Z153" s="205">
        <v>37.055688632269842</v>
      </c>
      <c r="AA153" s="204">
        <v>35.976383664800423</v>
      </c>
      <c r="AB153" s="205">
        <v>35.622929469380843</v>
      </c>
      <c r="AC153" s="205">
        <v>33.390912512564718</v>
      </c>
      <c r="AD153" s="205">
        <v>29.170880188074243</v>
      </c>
      <c r="AE153" s="205">
        <v>36.973344969670748</v>
      </c>
      <c r="AF153" s="204">
        <v>35.556565512401249</v>
      </c>
      <c r="AG153" s="205">
        <v>35.128416456264809</v>
      </c>
      <c r="AH153" s="205">
        <v>30.656293898543364</v>
      </c>
      <c r="AI153" s="205">
        <v>7.348140886076486E-3</v>
      </c>
      <c r="AJ153" s="205">
        <v>36.734321013532615</v>
      </c>
      <c r="AK153" s="204">
        <v>36.60119443590785</v>
      </c>
      <c r="AL153" s="205">
        <v>36.115907816520398</v>
      </c>
      <c r="AM153" s="205">
        <v>30.075801468513511</v>
      </c>
      <c r="AN153" s="205">
        <v>0</v>
      </c>
      <c r="AO153" s="205">
        <v>37.910688074645257</v>
      </c>
      <c r="AP153" s="204">
        <v>36.326110744999156</v>
      </c>
      <c r="AQ153" s="205">
        <v>35.720112682991498</v>
      </c>
      <c r="AR153" s="205">
        <v>31.726706209600927</v>
      </c>
      <c r="AS153" s="205">
        <v>18.3299007109479</v>
      </c>
      <c r="AT153" s="205">
        <v>36.63453018068023</v>
      </c>
      <c r="AU153" s="204">
        <v>37.253223067990497</v>
      </c>
      <c r="AV153" s="205">
        <v>37.022833330300713</v>
      </c>
      <c r="AW153" s="205">
        <v>34.095427885883858</v>
      </c>
      <c r="AX153" s="205">
        <v>28.788778786785507</v>
      </c>
      <c r="AY153" s="205">
        <v>37.525823712811544</v>
      </c>
      <c r="AZ153" s="204">
        <v>38.619935797117805</v>
      </c>
      <c r="BA153" s="205">
        <v>38.360869435413377</v>
      </c>
      <c r="BB153" s="205">
        <v>34.857820892333415</v>
      </c>
      <c r="BC153" s="205">
        <v>30.122134621449913</v>
      </c>
      <c r="BD153" s="205">
        <v>39.27914082347769</v>
      </c>
      <c r="BE153" s="204">
        <v>38.612494269770579</v>
      </c>
      <c r="BF153" s="205">
        <v>38.380572018285513</v>
      </c>
      <c r="BG153" s="205">
        <v>35.496037944166197</v>
      </c>
      <c r="BH153" s="205">
        <v>30.63470961727926</v>
      </c>
      <c r="BI153" s="206">
        <v>38.9005540039321</v>
      </c>
    </row>
    <row r="154" spans="1:61" x14ac:dyDescent="0.25">
      <c r="A154" s="207" t="s">
        <v>1787</v>
      </c>
      <c r="B154" s="204">
        <v>50.79193365457153</v>
      </c>
      <c r="C154" s="205">
        <v>49.410957391324729</v>
      </c>
      <c r="D154" s="205">
        <v>47.37047214705018</v>
      </c>
      <c r="E154" s="205">
        <v>45.182857321468738</v>
      </c>
      <c r="F154" s="205">
        <v>52.093961884071923</v>
      </c>
      <c r="G154" s="204">
        <v>37.446178835544899</v>
      </c>
      <c r="H154" s="205">
        <v>36.761649013487201</v>
      </c>
      <c r="I154" s="205">
        <v>35.574658010061334</v>
      </c>
      <c r="J154" s="205">
        <v>35.009725036686994</v>
      </c>
      <c r="K154" s="205">
        <v>39.63719379269633</v>
      </c>
      <c r="L154" s="204">
        <v>34.577385999815917</v>
      </c>
      <c r="M154" s="205">
        <v>34.27625266379215</v>
      </c>
      <c r="N154" s="205">
        <v>33.19009993749976</v>
      </c>
      <c r="O154" s="205">
        <v>32.44884774635063</v>
      </c>
      <c r="P154" s="205">
        <v>34.778148168845647</v>
      </c>
      <c r="Q154" s="204">
        <v>36.826063430838289</v>
      </c>
      <c r="R154" s="205">
        <v>36.803433552942892</v>
      </c>
      <c r="S154" s="205">
        <v>35.327439731333399</v>
      </c>
      <c r="T154" s="205">
        <v>33.444808400194255</v>
      </c>
      <c r="U154" s="205">
        <v>37.423624594368071</v>
      </c>
      <c r="V154" s="204">
        <v>35.375129682143189</v>
      </c>
      <c r="W154" s="205">
        <v>35.258199195799179</v>
      </c>
      <c r="X154" s="205">
        <v>33.156312715536664</v>
      </c>
      <c r="Y154" s="205">
        <v>31.853134061966873</v>
      </c>
      <c r="Z154" s="205">
        <v>35.728865566165766</v>
      </c>
      <c r="AA154" s="204">
        <v>34.947005471523056</v>
      </c>
      <c r="AB154" s="205">
        <v>34.536679573448154</v>
      </c>
      <c r="AC154" s="205">
        <v>32.501374500593613</v>
      </c>
      <c r="AD154" s="205">
        <v>29.984334606014126</v>
      </c>
      <c r="AE154" s="205">
        <v>35.589301057201304</v>
      </c>
      <c r="AF154" s="204">
        <v>34.556261445097441</v>
      </c>
      <c r="AG154" s="205">
        <v>34.101165368112895</v>
      </c>
      <c r="AH154" s="205">
        <v>29.867992255295089</v>
      </c>
      <c r="AI154" s="205">
        <v>7.348140886076486E-3</v>
      </c>
      <c r="AJ154" s="205">
        <v>35.456035176720142</v>
      </c>
      <c r="AK154" s="204">
        <v>35.509732661259342</v>
      </c>
      <c r="AL154" s="205">
        <v>35.015497995408481</v>
      </c>
      <c r="AM154" s="205">
        <v>29.353182445049633</v>
      </c>
      <c r="AN154" s="205">
        <v>0</v>
      </c>
      <c r="AO154" s="205">
        <v>36.319033641628579</v>
      </c>
      <c r="AP154" s="204">
        <v>35.2833051176993</v>
      </c>
      <c r="AQ154" s="205">
        <v>34.65442739995833</v>
      </c>
      <c r="AR154" s="205">
        <v>30.96841700208023</v>
      </c>
      <c r="AS154" s="205">
        <v>18.732050792390076</v>
      </c>
      <c r="AT154" s="205">
        <v>35.519630064597209</v>
      </c>
      <c r="AU154" s="204">
        <v>36.223537169480792</v>
      </c>
      <c r="AV154" s="205">
        <v>35.936373048509772</v>
      </c>
      <c r="AW154" s="205">
        <v>33.368518554665691</v>
      </c>
      <c r="AX154" s="205">
        <v>29.448859007683044</v>
      </c>
      <c r="AY154" s="205">
        <v>36.190995144905607</v>
      </c>
      <c r="AZ154" s="204">
        <v>37.513833328121329</v>
      </c>
      <c r="BA154" s="205">
        <v>37.238763163307866</v>
      </c>
      <c r="BB154" s="205">
        <v>34.174496443895222</v>
      </c>
      <c r="BC154" s="205">
        <v>30.65862303348273</v>
      </c>
      <c r="BD154" s="205">
        <v>38.082339203866852</v>
      </c>
      <c r="BE154" s="204">
        <v>37.223140019454263</v>
      </c>
      <c r="BF154" s="205">
        <v>37.083921078783618</v>
      </c>
      <c r="BG154" s="205">
        <v>34.551152746941945</v>
      </c>
      <c r="BH154" s="205">
        <v>31.086620517267416</v>
      </c>
      <c r="BI154" s="206">
        <v>37.346881207113476</v>
      </c>
    </row>
    <row r="155" spans="1:61" x14ac:dyDescent="0.25">
      <c r="A155" s="207" t="s">
        <v>1788</v>
      </c>
      <c r="B155" s="204">
        <v>51.982732790082849</v>
      </c>
      <c r="C155" s="205">
        <v>50.520730884403974</v>
      </c>
      <c r="D155" s="205">
        <v>48.644033341122451</v>
      </c>
      <c r="E155" s="205">
        <v>46.548517397116818</v>
      </c>
      <c r="F155" s="205">
        <v>53.391349914900353</v>
      </c>
      <c r="G155" s="204">
        <v>38.240545375955577</v>
      </c>
      <c r="H155" s="205">
        <v>37.37290067147638</v>
      </c>
      <c r="I155" s="205">
        <v>36.570353525178341</v>
      </c>
      <c r="J155" s="205">
        <v>36.408915097388004</v>
      </c>
      <c r="K155" s="205">
        <v>40.418887161742653</v>
      </c>
      <c r="L155" s="204">
        <v>35.485144766746203</v>
      </c>
      <c r="M155" s="205">
        <v>35.398921757176616</v>
      </c>
      <c r="N155" s="205">
        <v>34.756676008946584</v>
      </c>
      <c r="O155" s="205">
        <v>34.042739254887806</v>
      </c>
      <c r="P155" s="205">
        <v>36.036560283588855</v>
      </c>
      <c r="Q155" s="204">
        <v>37.463370894016549</v>
      </c>
      <c r="R155" s="205">
        <v>37.466939074727911</v>
      </c>
      <c r="S155" s="205">
        <v>36.327318214205</v>
      </c>
      <c r="T155" s="205">
        <v>35.026185548736798</v>
      </c>
      <c r="U155" s="205">
        <v>38.048302425911729</v>
      </c>
      <c r="V155" s="204">
        <v>36.490297588887017</v>
      </c>
      <c r="W155" s="205">
        <v>36.33783502644247</v>
      </c>
      <c r="X155" s="205">
        <v>34.701153597260785</v>
      </c>
      <c r="Y155" s="205">
        <v>33.015286220901437</v>
      </c>
      <c r="Z155" s="205">
        <v>36.629091134305526</v>
      </c>
      <c r="AA155" s="204">
        <v>36.197374871923223</v>
      </c>
      <c r="AB155" s="205">
        <v>36.058176696808459</v>
      </c>
      <c r="AC155" s="205">
        <v>33.855696322347875</v>
      </c>
      <c r="AD155" s="205">
        <v>31.083363402061856</v>
      </c>
      <c r="AE155" s="205">
        <v>36.708857844862827</v>
      </c>
      <c r="AF155" s="204">
        <v>36.281341181119316</v>
      </c>
      <c r="AG155" s="205">
        <v>35.789550101457586</v>
      </c>
      <c r="AH155" s="205">
        <v>31.369274884492334</v>
      </c>
      <c r="AI155" s="205">
        <v>0.01</v>
      </c>
      <c r="AJ155" s="205">
        <v>36.958784545473783</v>
      </c>
      <c r="AK155" s="204">
        <v>37.184721617038555</v>
      </c>
      <c r="AL155" s="205">
        <v>36.792999662860836</v>
      </c>
      <c r="AM155" s="205">
        <v>30.828046515609294</v>
      </c>
      <c r="AN155" s="205">
        <v>0.01</v>
      </c>
      <c r="AO155" s="205">
        <v>37.449784156968818</v>
      </c>
      <c r="AP155" s="204">
        <v>37.010140068519782</v>
      </c>
      <c r="AQ155" s="205">
        <v>36.400139808489897</v>
      </c>
      <c r="AR155" s="205">
        <v>32.54505354395976</v>
      </c>
      <c r="AS155" s="205">
        <v>19.656278982380169</v>
      </c>
      <c r="AT155" s="205">
        <v>37.293813933946765</v>
      </c>
      <c r="AU155" s="204">
        <v>37.756693487710486</v>
      </c>
      <c r="AV155" s="205">
        <v>37.557456057352887</v>
      </c>
      <c r="AW155" s="205">
        <v>35.063440480906891</v>
      </c>
      <c r="AX155" s="205">
        <v>30.878865374681244</v>
      </c>
      <c r="AY155" s="205">
        <v>37.817768823531608</v>
      </c>
      <c r="AZ155" s="204">
        <v>39.042680912219353</v>
      </c>
      <c r="BA155" s="205">
        <v>38.844000859936116</v>
      </c>
      <c r="BB155" s="205">
        <v>35.935804235806842</v>
      </c>
      <c r="BC155" s="205">
        <v>32.251871640680491</v>
      </c>
      <c r="BD155" s="205">
        <v>39.496156267523631</v>
      </c>
      <c r="BE155" s="204">
        <v>38.921833117581237</v>
      </c>
      <c r="BF155" s="205">
        <v>38.666069319797586</v>
      </c>
      <c r="BG155" s="205">
        <v>36.333634677432919</v>
      </c>
      <c r="BH155" s="205">
        <v>32.740519188228028</v>
      </c>
      <c r="BI155" s="206">
        <v>38.997859404077438</v>
      </c>
    </row>
    <row r="156" spans="1:61" x14ac:dyDescent="0.25">
      <c r="A156" s="207" t="s">
        <v>1789</v>
      </c>
      <c r="B156" s="204">
        <v>51.466259428159766</v>
      </c>
      <c r="C156" s="205">
        <v>50.334960825334313</v>
      </c>
      <c r="D156" s="205">
        <v>47.490412433963513</v>
      </c>
      <c r="E156" s="205">
        <v>45.551874373847831</v>
      </c>
      <c r="F156" s="205">
        <v>52.549263020611008</v>
      </c>
      <c r="G156" s="204">
        <v>38.438096088466004</v>
      </c>
      <c r="H156" s="205">
        <v>37.781847735597125</v>
      </c>
      <c r="I156" s="205">
        <v>35.972468503418156</v>
      </c>
      <c r="J156" s="205">
        <v>35.499193378687018</v>
      </c>
      <c r="K156" s="205">
        <v>40.510275026573581</v>
      </c>
      <c r="L156" s="204">
        <v>33.948421747226369</v>
      </c>
      <c r="M156" s="205">
        <v>33.457332849395399</v>
      </c>
      <c r="N156" s="205">
        <v>31.824035416805888</v>
      </c>
      <c r="O156" s="205">
        <v>31.058107630406486</v>
      </c>
      <c r="P156" s="205">
        <v>34.950367991192799</v>
      </c>
      <c r="Q156" s="204">
        <v>36.344123279021559</v>
      </c>
      <c r="R156" s="205">
        <v>36.213286295635719</v>
      </c>
      <c r="S156" s="205">
        <v>34.015811454368951</v>
      </c>
      <c r="T156" s="205">
        <v>31.86902162688698</v>
      </c>
      <c r="U156" s="205">
        <v>37.14611981274669</v>
      </c>
      <c r="V156" s="204">
        <v>33.792923856002886</v>
      </c>
      <c r="W156" s="205">
        <v>33.747547156263465</v>
      </c>
      <c r="X156" s="205">
        <v>31.357296529296605</v>
      </c>
      <c r="Y156" s="205">
        <v>28.972748220791374</v>
      </c>
      <c r="Z156" s="205">
        <v>34.080083450539149</v>
      </c>
      <c r="AA156" s="204">
        <v>33.437515289705878</v>
      </c>
      <c r="AB156" s="205">
        <v>33.145652089452611</v>
      </c>
      <c r="AC156" s="205">
        <v>30.241226732619037</v>
      </c>
      <c r="AD156" s="205">
        <v>27.114551631792153</v>
      </c>
      <c r="AE156" s="205">
        <v>34.343589226353515</v>
      </c>
      <c r="AF156" s="204">
        <v>32.538927898466326</v>
      </c>
      <c r="AG156" s="205">
        <v>32.264753434842547</v>
      </c>
      <c r="AH156" s="205">
        <v>27.527350940696479</v>
      </c>
      <c r="AI156" s="205">
        <v>0</v>
      </c>
      <c r="AJ156" s="205">
        <v>33.952463745401474</v>
      </c>
      <c r="AK156" s="204">
        <v>33.78330849183962</v>
      </c>
      <c r="AL156" s="205">
        <v>33.276647610763348</v>
      </c>
      <c r="AM156" s="205">
        <v>26.918229810317005</v>
      </c>
      <c r="AN156" s="205">
        <v>0</v>
      </c>
      <c r="AO156" s="205">
        <v>34.706628693271682</v>
      </c>
      <c r="AP156" s="204">
        <v>33.36868080995788</v>
      </c>
      <c r="AQ156" s="205">
        <v>32.81763706607579</v>
      </c>
      <c r="AR156" s="205">
        <v>28.518918376943734</v>
      </c>
      <c r="AS156" s="205">
        <v>17.15257221219742</v>
      </c>
      <c r="AT156" s="205">
        <v>33.833345038220465</v>
      </c>
      <c r="AU156" s="204">
        <v>34.197055770546633</v>
      </c>
      <c r="AV156" s="205">
        <v>34.046925712968687</v>
      </c>
      <c r="AW156" s="205">
        <v>31.015170708548617</v>
      </c>
      <c r="AX156" s="205">
        <v>26.775420787654671</v>
      </c>
      <c r="AY156" s="205">
        <v>34.475841627530755</v>
      </c>
      <c r="AZ156" s="204">
        <v>35.164362097729239</v>
      </c>
      <c r="BA156" s="205">
        <v>35.017960380086045</v>
      </c>
      <c r="BB156" s="205">
        <v>32.176099793687584</v>
      </c>
      <c r="BC156" s="205">
        <v>28.356691025430639</v>
      </c>
      <c r="BD156" s="205">
        <v>35.941925938081653</v>
      </c>
      <c r="BE156" s="204">
        <v>35.395436353131331</v>
      </c>
      <c r="BF156" s="205">
        <v>35.168121760667823</v>
      </c>
      <c r="BG156" s="205">
        <v>32.882344385091862</v>
      </c>
      <c r="BH156" s="205">
        <v>29.640191597794786</v>
      </c>
      <c r="BI156" s="206">
        <v>35.696587201733855</v>
      </c>
    </row>
    <row r="157" spans="1:61" x14ac:dyDescent="0.25">
      <c r="A157" s="207" t="s">
        <v>1790</v>
      </c>
      <c r="B157" s="204">
        <v>51.566259428159761</v>
      </c>
      <c r="C157" s="205">
        <v>50.432378447194772</v>
      </c>
      <c r="D157" s="205">
        <v>47.580412433963509</v>
      </c>
      <c r="E157" s="205">
        <v>46.025405074927846</v>
      </c>
      <c r="F157" s="205">
        <v>52.649263020611009</v>
      </c>
      <c r="G157" s="204">
        <v>38.513167007012882</v>
      </c>
      <c r="H157" s="205">
        <v>37.854178531979045</v>
      </c>
      <c r="I157" s="205">
        <v>36.042110206604249</v>
      </c>
      <c r="J157" s="205">
        <v>35.870861241982844</v>
      </c>
      <c r="K157" s="205">
        <v>40.58754707097463</v>
      </c>
      <c r="L157" s="204">
        <v>34.013576482749343</v>
      </c>
      <c r="M157" s="205">
        <v>33.522492676924742</v>
      </c>
      <c r="N157" s="205">
        <v>31.884035416805887</v>
      </c>
      <c r="O157" s="205">
        <v>31.382926512153524</v>
      </c>
      <c r="P157" s="205">
        <v>35.012638080522173</v>
      </c>
      <c r="Q157" s="204">
        <v>36.411895238225966</v>
      </c>
      <c r="R157" s="205">
        <v>36.280708390055693</v>
      </c>
      <c r="S157" s="205">
        <v>34.083566972567986</v>
      </c>
      <c r="T157" s="205">
        <v>32.479021626886976</v>
      </c>
      <c r="U157" s="205">
        <v>37.21611981274669</v>
      </c>
      <c r="V157" s="204">
        <v>33.857905440042195</v>
      </c>
      <c r="W157" s="205">
        <v>33.812564295481359</v>
      </c>
      <c r="X157" s="205">
        <v>31.689648055767172</v>
      </c>
      <c r="Y157" s="205">
        <v>29.524672447306148</v>
      </c>
      <c r="Z157" s="205">
        <v>34.147408641152808</v>
      </c>
      <c r="AA157" s="204">
        <v>33.504947186044234</v>
      </c>
      <c r="AB157" s="205">
        <v>33.213066414665533</v>
      </c>
      <c r="AC157" s="205">
        <v>30.558970862207424</v>
      </c>
      <c r="AD157" s="205">
        <v>27.634911187613397</v>
      </c>
      <c r="AE157" s="205">
        <v>34.408768014229608</v>
      </c>
      <c r="AF157" s="204">
        <v>32.603917326956029</v>
      </c>
      <c r="AG157" s="205">
        <v>32.327079895909172</v>
      </c>
      <c r="AH157" s="205">
        <v>27.822671597995782</v>
      </c>
      <c r="AI157" s="205">
        <v>0</v>
      </c>
      <c r="AJ157" s="205">
        <v>34.020131960777157</v>
      </c>
      <c r="AK157" s="204">
        <v>33.845948540790907</v>
      </c>
      <c r="AL157" s="205">
        <v>33.341832125129706</v>
      </c>
      <c r="AM157" s="205">
        <v>27.201317382165428</v>
      </c>
      <c r="AN157" s="205">
        <v>0</v>
      </c>
      <c r="AO157" s="205">
        <v>34.77140813310502</v>
      </c>
      <c r="AP157" s="204">
        <v>33.433864191113159</v>
      </c>
      <c r="AQ157" s="205">
        <v>32.880262965827988</v>
      </c>
      <c r="AR157" s="205">
        <v>28.817543975706755</v>
      </c>
      <c r="AS157" s="205">
        <v>17.477532179351577</v>
      </c>
      <c r="AT157" s="205">
        <v>33.898193070875834</v>
      </c>
      <c r="AU157" s="204">
        <v>34.259524049504414</v>
      </c>
      <c r="AV157" s="205">
        <v>34.10951519038781</v>
      </c>
      <c r="AW157" s="205">
        <v>31.340248625159113</v>
      </c>
      <c r="AX157" s="205">
        <v>27.285420787654669</v>
      </c>
      <c r="AY157" s="205">
        <v>34.543330316412423</v>
      </c>
      <c r="AZ157" s="204">
        <v>35.226947711769576</v>
      </c>
      <c r="BA157" s="205">
        <v>35.082753409746708</v>
      </c>
      <c r="BB157" s="205">
        <v>32.513490998550594</v>
      </c>
      <c r="BC157" s="205">
        <v>28.899650714178474</v>
      </c>
      <c r="BD157" s="205">
        <v>36.011925938081646</v>
      </c>
      <c r="BE157" s="204">
        <v>35.462691635400894</v>
      </c>
      <c r="BF157" s="205">
        <v>35.235779595456151</v>
      </c>
      <c r="BG157" s="205">
        <v>32.947756624685425</v>
      </c>
      <c r="BH157" s="205">
        <v>30.207926716527925</v>
      </c>
      <c r="BI157" s="206">
        <v>35.766587201733856</v>
      </c>
    </row>
    <row r="158" spans="1:61" x14ac:dyDescent="0.25">
      <c r="A158" s="207" t="s">
        <v>1791</v>
      </c>
      <c r="B158" s="204">
        <v>49.930062689021945</v>
      </c>
      <c r="C158" s="205">
        <v>49.186438885177495</v>
      </c>
      <c r="D158" s="205">
        <v>48.802154360381586</v>
      </c>
      <c r="E158" s="205">
        <v>47.3784301606672</v>
      </c>
      <c r="F158" s="205">
        <v>50.492282986789121</v>
      </c>
      <c r="G158" s="204">
        <v>37.792228454975927</v>
      </c>
      <c r="H158" s="205">
        <v>37.299868322018838</v>
      </c>
      <c r="I158" s="205">
        <v>38.0774063131011</v>
      </c>
      <c r="J158" s="205">
        <v>37.398664408176906</v>
      </c>
      <c r="K158" s="205">
        <v>39.534561115668573</v>
      </c>
      <c r="L158" s="204">
        <v>32.787498006952653</v>
      </c>
      <c r="M158" s="205">
        <v>32.342741714194489</v>
      </c>
      <c r="N158" s="205">
        <v>32.87901599455973</v>
      </c>
      <c r="O158" s="205">
        <v>32.256528683683634</v>
      </c>
      <c r="P158" s="205">
        <v>33.966896374760516</v>
      </c>
      <c r="Q158" s="204">
        <v>34.974580431291265</v>
      </c>
      <c r="R158" s="205">
        <v>34.828629505332508</v>
      </c>
      <c r="S158" s="205">
        <v>35.165777315451265</v>
      </c>
      <c r="T158" s="205">
        <v>33.901553639724597</v>
      </c>
      <c r="U158" s="205">
        <v>35.349189640536693</v>
      </c>
      <c r="V158" s="204">
        <v>32.064000100747009</v>
      </c>
      <c r="W158" s="205">
        <v>32.03086183105539</v>
      </c>
      <c r="X158" s="205">
        <v>32.153516132995847</v>
      </c>
      <c r="Y158" s="205">
        <v>31.169892945902816</v>
      </c>
      <c r="Z158" s="205">
        <v>32.31637118957731</v>
      </c>
      <c r="AA158" s="204">
        <v>31.464779500524759</v>
      </c>
      <c r="AB158" s="205">
        <v>31.303966184329873</v>
      </c>
      <c r="AC158" s="205">
        <v>30.827316917755223</v>
      </c>
      <c r="AD158" s="205">
        <v>29.097596679696945</v>
      </c>
      <c r="AE158" s="205">
        <v>32.363410531579945</v>
      </c>
      <c r="AF158" s="204">
        <v>28.901973481285332</v>
      </c>
      <c r="AG158" s="205">
        <v>28.623293111727261</v>
      </c>
      <c r="AH158" s="205">
        <v>26.049940972474111</v>
      </c>
      <c r="AI158" s="205">
        <v>0</v>
      </c>
      <c r="AJ158" s="205">
        <v>30.510097778282049</v>
      </c>
      <c r="AK158" s="204">
        <v>30.170400569086063</v>
      </c>
      <c r="AL158" s="205">
        <v>29.355236661475793</v>
      </c>
      <c r="AM158" s="205">
        <v>25.534343417210653</v>
      </c>
      <c r="AN158" s="205">
        <v>0</v>
      </c>
      <c r="AO158" s="205">
        <v>31.451827640050752</v>
      </c>
      <c r="AP158" s="204">
        <v>30.821615072169532</v>
      </c>
      <c r="AQ158" s="205">
        <v>30.462816346390571</v>
      </c>
      <c r="AR158" s="205">
        <v>28.54173138753616</v>
      </c>
      <c r="AS158" s="205">
        <v>19.308296683693449</v>
      </c>
      <c r="AT158" s="205">
        <v>31.824110588546347</v>
      </c>
      <c r="AU158" s="204">
        <v>32.132349742058025</v>
      </c>
      <c r="AV158" s="205">
        <v>32.219745396484583</v>
      </c>
      <c r="AW158" s="205">
        <v>31.617564738898089</v>
      </c>
      <c r="AX158" s="205">
        <v>30.134535032839445</v>
      </c>
      <c r="AY158" s="205">
        <v>32.358771748917462</v>
      </c>
      <c r="AZ158" s="204">
        <v>33.489981399927395</v>
      </c>
      <c r="BA158" s="205">
        <v>33.318667256146689</v>
      </c>
      <c r="BB158" s="205">
        <v>33.069066548066701</v>
      </c>
      <c r="BC158" s="205">
        <v>31.831071234739884</v>
      </c>
      <c r="BD158" s="205">
        <v>34.453746692724124</v>
      </c>
      <c r="BE158" s="204">
        <v>33.570000394936045</v>
      </c>
      <c r="BF158" s="205">
        <v>33.608014371550446</v>
      </c>
      <c r="BG158" s="205">
        <v>33.375695006077251</v>
      </c>
      <c r="BH158" s="205">
        <v>31.804563105093226</v>
      </c>
      <c r="BI158" s="206">
        <v>33.655496623607874</v>
      </c>
    </row>
    <row r="159" spans="1:61" x14ac:dyDescent="0.25">
      <c r="A159" s="207" t="s">
        <v>1792</v>
      </c>
      <c r="B159" s="204">
        <v>51.399094393736533</v>
      </c>
      <c r="C159" s="205">
        <v>50.691419810602056</v>
      </c>
      <c r="D159" s="205">
        <v>50.978387438779087</v>
      </c>
      <c r="E159" s="205">
        <v>50.646637261455233</v>
      </c>
      <c r="F159" s="205">
        <v>52.449740514158144</v>
      </c>
      <c r="G159" s="204">
        <v>39.911332171445828</v>
      </c>
      <c r="H159" s="205">
        <v>39.240478535971533</v>
      </c>
      <c r="I159" s="205">
        <v>40.249419079877178</v>
      </c>
      <c r="J159" s="205">
        <v>40.510477049151895</v>
      </c>
      <c r="K159" s="205">
        <v>42.020727438054095</v>
      </c>
      <c r="L159" s="204">
        <v>33.37702600519679</v>
      </c>
      <c r="M159" s="205">
        <v>32.8009127450877</v>
      </c>
      <c r="N159" s="205">
        <v>33.489790337226175</v>
      </c>
      <c r="O159" s="205">
        <v>33.298390360257628</v>
      </c>
      <c r="P159" s="205">
        <v>34.910583877496464</v>
      </c>
      <c r="Q159" s="204">
        <v>36.004700964983314</v>
      </c>
      <c r="R159" s="205">
        <v>35.642119608342739</v>
      </c>
      <c r="S159" s="205">
        <v>36.010831369363267</v>
      </c>
      <c r="T159" s="205">
        <v>35.543013920787097</v>
      </c>
      <c r="U159" s="205">
        <v>36.630431698030762</v>
      </c>
      <c r="V159" s="204">
        <v>32.88443217207589</v>
      </c>
      <c r="W159" s="205">
        <v>32.745241603656368</v>
      </c>
      <c r="X159" s="205">
        <v>32.92386282653036</v>
      </c>
      <c r="Y159" s="205">
        <v>32.692652578284083</v>
      </c>
      <c r="Z159" s="205">
        <v>33.484783694820734</v>
      </c>
      <c r="AA159" s="204">
        <v>30.603231779911198</v>
      </c>
      <c r="AB159" s="205">
        <v>30.415090929273667</v>
      </c>
      <c r="AC159" s="205">
        <v>30.495252570993042</v>
      </c>
      <c r="AD159" s="205">
        <v>30.116875159118671</v>
      </c>
      <c r="AE159" s="205">
        <v>33.193099391818862</v>
      </c>
      <c r="AF159" s="204">
        <v>10.364984975775466</v>
      </c>
      <c r="AG159" s="205">
        <v>10.260965179138463</v>
      </c>
      <c r="AH159" s="205">
        <v>9.4249173873127923</v>
      </c>
      <c r="AI159" s="205">
        <v>7.348140886076486E-3</v>
      </c>
      <c r="AJ159" s="205">
        <v>15.192921800451154</v>
      </c>
      <c r="AK159" s="204">
        <v>10.927744770115574</v>
      </c>
      <c r="AL159" s="205">
        <v>10.65002335163031</v>
      </c>
      <c r="AM159" s="205">
        <v>9.3220732449646668</v>
      </c>
      <c r="AN159" s="205">
        <v>2.23376424953856E-3</v>
      </c>
      <c r="AO159" s="205">
        <v>21.061636909630952</v>
      </c>
      <c r="AP159" s="204">
        <v>25.817378019911942</v>
      </c>
      <c r="AQ159" s="205">
        <v>25.341108984192331</v>
      </c>
      <c r="AR159" s="205">
        <v>24.842972678074712</v>
      </c>
      <c r="AS159" s="205">
        <v>20.189083101084019</v>
      </c>
      <c r="AT159" s="205">
        <v>30.515234058505118</v>
      </c>
      <c r="AU159" s="204">
        <v>31.918808839019789</v>
      </c>
      <c r="AV159" s="205">
        <v>31.589847701881435</v>
      </c>
      <c r="AW159" s="205">
        <v>31.508208467977727</v>
      </c>
      <c r="AX159" s="205">
        <v>31.316696249497777</v>
      </c>
      <c r="AY159" s="205">
        <v>32.458760605924745</v>
      </c>
      <c r="AZ159" s="204">
        <v>33.061943938728533</v>
      </c>
      <c r="BA159" s="205">
        <v>32.850646666247648</v>
      </c>
      <c r="BB159" s="205">
        <v>32.786944295647281</v>
      </c>
      <c r="BC159" s="205">
        <v>32.649942817617294</v>
      </c>
      <c r="BD159" s="205">
        <v>34.009217170542669</v>
      </c>
      <c r="BE159" s="204">
        <v>33.787405416474691</v>
      </c>
      <c r="BF159" s="205">
        <v>33.733813506199645</v>
      </c>
      <c r="BG159" s="205">
        <v>33.860950847570336</v>
      </c>
      <c r="BH159" s="205">
        <v>33.313888592044755</v>
      </c>
      <c r="BI159" s="206">
        <v>34.250984641406433</v>
      </c>
    </row>
    <row r="160" spans="1:61" x14ac:dyDescent="0.25">
      <c r="A160" s="207" t="s">
        <v>1793</v>
      </c>
      <c r="B160" s="204">
        <v>52.556285716227514</v>
      </c>
      <c r="C160" s="205">
        <v>51.131617822861358</v>
      </c>
      <c r="D160" s="205">
        <v>48.913663323660089</v>
      </c>
      <c r="E160" s="205">
        <v>46.656746355571883</v>
      </c>
      <c r="F160" s="205">
        <v>53.905330044992922</v>
      </c>
      <c r="G160" s="204">
        <v>38.855283701895502</v>
      </c>
      <c r="H160" s="205">
        <v>38.042140399336958</v>
      </c>
      <c r="I160" s="205">
        <v>36.80277959133592</v>
      </c>
      <c r="J160" s="205">
        <v>36.218265666647227</v>
      </c>
      <c r="K160" s="205">
        <v>41.162889248095368</v>
      </c>
      <c r="L160" s="204">
        <v>35.788251867375621</v>
      </c>
      <c r="M160" s="205">
        <v>35.424383950529894</v>
      </c>
      <c r="N160" s="205">
        <v>34.11154488028648</v>
      </c>
      <c r="O160" s="205">
        <v>33.253390861109487</v>
      </c>
      <c r="P160" s="205">
        <v>36.137259401658049</v>
      </c>
      <c r="Q160" s="204">
        <v>38.263855883927462</v>
      </c>
      <c r="R160" s="205">
        <v>38.209650085538527</v>
      </c>
      <c r="S160" s="205">
        <v>36.504015876436192</v>
      </c>
      <c r="T160" s="205">
        <v>34.274491550198931</v>
      </c>
      <c r="U160" s="205">
        <v>38.885480364907551</v>
      </c>
      <c r="V160" s="204">
        <v>36.500165047306645</v>
      </c>
      <c r="W160" s="205">
        <v>36.272460929451356</v>
      </c>
      <c r="X160" s="205">
        <v>33.978085805093428</v>
      </c>
      <c r="Y160" s="205">
        <v>32.64505828848165</v>
      </c>
      <c r="Z160" s="205">
        <v>36.843927692649338</v>
      </c>
      <c r="AA160" s="204">
        <v>35.924578269604908</v>
      </c>
      <c r="AB160" s="205">
        <v>35.39516718688153</v>
      </c>
      <c r="AC160" s="205">
        <v>33.312759700961749</v>
      </c>
      <c r="AD160" s="205">
        <v>29.154636041224226</v>
      </c>
      <c r="AE160" s="205">
        <v>36.548322842304721</v>
      </c>
      <c r="AF160" s="204">
        <v>35.548902553380969</v>
      </c>
      <c r="AG160" s="205">
        <v>35.01591897334221</v>
      </c>
      <c r="AH160" s="205">
        <v>30.61863356989371</v>
      </c>
      <c r="AI160" s="205">
        <v>0.01</v>
      </c>
      <c r="AJ160" s="205">
        <v>36.336372222852567</v>
      </c>
      <c r="AK160" s="204">
        <v>36.429275512835993</v>
      </c>
      <c r="AL160" s="205">
        <v>35.885907816520401</v>
      </c>
      <c r="AM160" s="205">
        <v>30.086501865760368</v>
      </c>
      <c r="AN160" s="205">
        <v>0</v>
      </c>
      <c r="AO160" s="205">
        <v>37.223831495559168</v>
      </c>
      <c r="AP160" s="204">
        <v>36.267310141391974</v>
      </c>
      <c r="AQ160" s="205">
        <v>35.549103809661162</v>
      </c>
      <c r="AR160" s="205">
        <v>31.742695465739992</v>
      </c>
      <c r="AS160" s="205">
        <v>18.607823709918698</v>
      </c>
      <c r="AT160" s="205">
        <v>36.404530180680233</v>
      </c>
      <c r="AU160" s="204">
        <v>37.307372100814568</v>
      </c>
      <c r="AV160" s="205">
        <v>36.906770336741999</v>
      </c>
      <c r="AW160" s="205">
        <v>34.203665426297853</v>
      </c>
      <c r="AX160" s="205">
        <v>29.011091474864095</v>
      </c>
      <c r="AY160" s="205">
        <v>37.134521215585622</v>
      </c>
      <c r="AZ160" s="204">
        <v>38.569161242778542</v>
      </c>
      <c r="BA160" s="205">
        <v>38.247897984721135</v>
      </c>
      <c r="BB160" s="205">
        <v>35.025273543898784</v>
      </c>
      <c r="BC160" s="205">
        <v>30.615204539520825</v>
      </c>
      <c r="BD160" s="205">
        <v>39.034009423158437</v>
      </c>
      <c r="BE160" s="204">
        <v>38.377634830433479</v>
      </c>
      <c r="BF160" s="205">
        <v>38.139995321601667</v>
      </c>
      <c r="BG160" s="205">
        <v>35.411708657259815</v>
      </c>
      <c r="BH160" s="205">
        <v>31.289714496313024</v>
      </c>
      <c r="BI160" s="206">
        <v>38.60227648442774</v>
      </c>
    </row>
    <row r="161" spans="1:61" x14ac:dyDescent="0.25">
      <c r="A161" s="207" t="s">
        <v>1794</v>
      </c>
      <c r="B161" s="204">
        <v>51.099925172795785</v>
      </c>
      <c r="C161" s="205">
        <v>49.717412318483873</v>
      </c>
      <c r="D161" s="205">
        <v>47.721658751235466</v>
      </c>
      <c r="E161" s="205">
        <v>45.520917156124106</v>
      </c>
      <c r="F161" s="205">
        <v>52.41716996863029</v>
      </c>
      <c r="G161" s="204">
        <v>37.768211602989133</v>
      </c>
      <c r="H161" s="205">
        <v>37.079696231244576</v>
      </c>
      <c r="I161" s="205">
        <v>35.944513527965569</v>
      </c>
      <c r="J161" s="205">
        <v>35.379626797505118</v>
      </c>
      <c r="K161" s="205">
        <v>39.955165241471512</v>
      </c>
      <c r="L161" s="204">
        <v>34.379818876954992</v>
      </c>
      <c r="M161" s="205">
        <v>33.994924374658318</v>
      </c>
      <c r="N161" s="205">
        <v>32.958262784051826</v>
      </c>
      <c r="O161" s="205">
        <v>32.276300421983024</v>
      </c>
      <c r="P161" s="205">
        <v>35.020659943911845</v>
      </c>
      <c r="Q161" s="204">
        <v>36.853835390042683</v>
      </c>
      <c r="R161" s="205">
        <v>36.846114949222873</v>
      </c>
      <c r="S161" s="205">
        <v>35.313432624251924</v>
      </c>
      <c r="T161" s="205">
        <v>33.267372884040761</v>
      </c>
      <c r="U161" s="205">
        <v>37.453624594368073</v>
      </c>
      <c r="V161" s="204">
        <v>35.131518005564793</v>
      </c>
      <c r="W161" s="205">
        <v>34.985868543135261</v>
      </c>
      <c r="X161" s="205">
        <v>32.978664242007227</v>
      </c>
      <c r="Y161" s="205">
        <v>31.815038362225522</v>
      </c>
      <c r="Z161" s="205">
        <v>35.522298704567326</v>
      </c>
      <c r="AA161" s="204">
        <v>34.696786057502848</v>
      </c>
      <c r="AB161" s="205">
        <v>34.351155008449538</v>
      </c>
      <c r="AC161" s="205">
        <v>32.470954547944167</v>
      </c>
      <c r="AD161" s="205">
        <v>29.941512582056895</v>
      </c>
      <c r="AE161" s="205">
        <v>35.354745763613586</v>
      </c>
      <c r="AF161" s="204">
        <v>34.288598486077156</v>
      </c>
      <c r="AG161" s="205">
        <v>33.8784336808191</v>
      </c>
      <c r="AH161" s="205">
        <v>30.313312912594402</v>
      </c>
      <c r="AI161" s="205">
        <v>0.01</v>
      </c>
      <c r="AJ161" s="205">
        <v>35.268366961344455</v>
      </c>
      <c r="AK161" s="204">
        <v>35.295972220697827</v>
      </c>
      <c r="AL161" s="205">
        <v>34.828038915491909</v>
      </c>
      <c r="AM161" s="205">
        <v>29.79117409747607</v>
      </c>
      <c r="AN161" s="205">
        <v>2.5610913343150324E-3</v>
      </c>
      <c r="AO161" s="205">
        <v>36.124235787697998</v>
      </c>
      <c r="AP161" s="204">
        <v>35.033730726252408</v>
      </c>
      <c r="AQ161" s="205">
        <v>34.44659449710754</v>
      </c>
      <c r="AR161" s="205">
        <v>31.254188639243786</v>
      </c>
      <c r="AS161" s="205">
        <v>18.883969125542784</v>
      </c>
      <c r="AT161" s="205">
        <v>35.329630064597211</v>
      </c>
      <c r="AU161" s="204">
        <v>35.922781216373139</v>
      </c>
      <c r="AV161" s="205">
        <v>35.699762454965608</v>
      </c>
      <c r="AW161" s="205">
        <v>33.18594511884961</v>
      </c>
      <c r="AX161" s="205">
        <v>29.61937092991792</v>
      </c>
      <c r="AY161" s="205">
        <v>35.975391573917364</v>
      </c>
      <c r="AZ161" s="204">
        <v>37.243335463458607</v>
      </c>
      <c r="BA161" s="205">
        <v>36.994174789872751</v>
      </c>
      <c r="BB161" s="205">
        <v>33.994496443895223</v>
      </c>
      <c r="BC161" s="205">
        <v>30.96584196403251</v>
      </c>
      <c r="BD161" s="205">
        <v>37.879785684135513</v>
      </c>
      <c r="BE161" s="204">
        <v>37.232017450322168</v>
      </c>
      <c r="BF161" s="205">
        <v>37.010180745180179</v>
      </c>
      <c r="BG161" s="205">
        <v>34.366227152216531</v>
      </c>
      <c r="BH161" s="205">
        <v>31.465650092211813</v>
      </c>
      <c r="BI161" s="206">
        <v>37.515559987349064</v>
      </c>
    </row>
    <row r="162" spans="1:61" x14ac:dyDescent="0.25">
      <c r="A162" s="207" t="s">
        <v>1795</v>
      </c>
      <c r="B162" s="204">
        <v>55.635122258544641</v>
      </c>
      <c r="C162" s="205">
        <v>54.100733814446279</v>
      </c>
      <c r="D162" s="205">
        <v>52.081938867503894</v>
      </c>
      <c r="E162" s="205">
        <v>49.900056626814113</v>
      </c>
      <c r="F162" s="205">
        <v>58.228570398397181</v>
      </c>
      <c r="G162" s="204">
        <v>40.879751847428842</v>
      </c>
      <c r="H162" s="205">
        <v>40.062137737682086</v>
      </c>
      <c r="I162" s="205">
        <v>39.032444584648054</v>
      </c>
      <c r="J162" s="205">
        <v>38.667773643211682</v>
      </c>
      <c r="K162" s="205">
        <v>43.837330816292237</v>
      </c>
      <c r="L162" s="204">
        <v>37.239699959643438</v>
      </c>
      <c r="M162" s="205">
        <v>36.919575916758653</v>
      </c>
      <c r="N162" s="205">
        <v>36.019507946179047</v>
      </c>
      <c r="O162" s="205">
        <v>35.276066922802983</v>
      </c>
      <c r="P162" s="205">
        <v>38.741594665757631</v>
      </c>
      <c r="Q162" s="204">
        <v>38.988437880056551</v>
      </c>
      <c r="R162" s="205">
        <v>38.986019466385173</v>
      </c>
      <c r="S162" s="205">
        <v>38.259759796262664</v>
      </c>
      <c r="T162" s="205">
        <v>36.224436521523614</v>
      </c>
      <c r="U162" s="205">
        <v>40.279956069972854</v>
      </c>
      <c r="V162" s="204">
        <v>38.262571922993722</v>
      </c>
      <c r="W162" s="205">
        <v>38.102171311009684</v>
      </c>
      <c r="X162" s="205">
        <v>35.940907043799513</v>
      </c>
      <c r="Y162" s="205">
        <v>33.801691195861537</v>
      </c>
      <c r="Z162" s="205">
        <v>39.290804530313125</v>
      </c>
      <c r="AA162" s="204">
        <v>37.801421337695437</v>
      </c>
      <c r="AB162" s="205">
        <v>37.479817440367604</v>
      </c>
      <c r="AC162" s="205">
        <v>34.65580159208325</v>
      </c>
      <c r="AD162" s="205">
        <v>31.903026227590455</v>
      </c>
      <c r="AE162" s="205">
        <v>39.241857794321454</v>
      </c>
      <c r="AF162" s="204">
        <v>37.459227689984928</v>
      </c>
      <c r="AG162" s="205">
        <v>36.978518843228677</v>
      </c>
      <c r="AH162" s="205">
        <v>32.485236856390259</v>
      </c>
      <c r="AI162" s="205">
        <v>0.01</v>
      </c>
      <c r="AJ162" s="205">
        <v>39.214716992017358</v>
      </c>
      <c r="AK162" s="204">
        <v>38.592765610080015</v>
      </c>
      <c r="AL162" s="205">
        <v>38.081421851579954</v>
      </c>
      <c r="AM162" s="205">
        <v>31.912065921419309</v>
      </c>
      <c r="AN162" s="205">
        <v>7.4557230316628122E-3</v>
      </c>
      <c r="AO162" s="205">
        <v>40.139869619829781</v>
      </c>
      <c r="AP162" s="204">
        <v>38.277381949361938</v>
      </c>
      <c r="AQ162" s="205">
        <v>37.64289655745084</v>
      </c>
      <c r="AR162" s="205">
        <v>33.709677947189299</v>
      </c>
      <c r="AS162" s="205">
        <v>20.230897034776874</v>
      </c>
      <c r="AT162" s="205">
        <v>39.30614950261775</v>
      </c>
      <c r="AU162" s="204">
        <v>39.422530855084027</v>
      </c>
      <c r="AV162" s="205">
        <v>39.031450638063006</v>
      </c>
      <c r="AW162" s="205">
        <v>36.320764749815766</v>
      </c>
      <c r="AX162" s="205">
        <v>31.571476815598945</v>
      </c>
      <c r="AY162" s="205">
        <v>39.989788002929124</v>
      </c>
      <c r="AZ162" s="204">
        <v>40.646724551687946</v>
      </c>
      <c r="BA162" s="205">
        <v>40.309873795089509</v>
      </c>
      <c r="BB162" s="205">
        <v>37.185400142289652</v>
      </c>
      <c r="BC162" s="205">
        <v>32.973964415023062</v>
      </c>
      <c r="BD162" s="205">
        <v>42.098284762266651</v>
      </c>
      <c r="BE162" s="204">
        <v>40.536759915454432</v>
      </c>
      <c r="BF162" s="205">
        <v>40.152274771813424</v>
      </c>
      <c r="BG162" s="205">
        <v>37.603227577664235</v>
      </c>
      <c r="BH162" s="205">
        <v>33.465178265476759</v>
      </c>
      <c r="BI162" s="206">
        <v>41.608074222131009</v>
      </c>
    </row>
    <row r="163" spans="1:61" x14ac:dyDescent="0.25">
      <c r="A163" s="207" t="s">
        <v>1796</v>
      </c>
      <c r="B163" s="204">
        <v>52.076699488239008</v>
      </c>
      <c r="C163" s="205">
        <v>50.630274750067393</v>
      </c>
      <c r="D163" s="205">
        <v>48.764294329309301</v>
      </c>
      <c r="E163" s="205">
        <v>46.692995936788371</v>
      </c>
      <c r="F163" s="205">
        <v>53.485285642407064</v>
      </c>
      <c r="G163" s="204">
        <v>38.291471625654253</v>
      </c>
      <c r="H163" s="205">
        <v>37.452211051486756</v>
      </c>
      <c r="I163" s="205">
        <v>36.692620551964623</v>
      </c>
      <c r="J163" s="205">
        <v>36.550320130481175</v>
      </c>
      <c r="K163" s="205">
        <v>40.45380702764821</v>
      </c>
      <c r="L163" s="204">
        <v>35.512409088012689</v>
      </c>
      <c r="M163" s="205">
        <v>35.413169050462578</v>
      </c>
      <c r="N163" s="205">
        <v>34.623493370650046</v>
      </c>
      <c r="O163" s="205">
        <v>33.910186991507601</v>
      </c>
      <c r="P163" s="205">
        <v>36.144704074913363</v>
      </c>
      <c r="Q163" s="204">
        <v>37.573424551481779</v>
      </c>
      <c r="R163" s="205">
        <v>37.571620951479638</v>
      </c>
      <c r="S163" s="205">
        <v>36.383332459901602</v>
      </c>
      <c r="T163" s="205">
        <v>34.883621064890292</v>
      </c>
      <c r="U163" s="205">
        <v>38.158046501715653</v>
      </c>
      <c r="V163" s="204">
        <v>36.530757484169385</v>
      </c>
      <c r="W163" s="205">
        <v>36.378202130382931</v>
      </c>
      <c r="X163" s="205">
        <v>34.561153597260791</v>
      </c>
      <c r="Y163" s="205">
        <v>32.888656201639982</v>
      </c>
      <c r="Z163" s="205">
        <v>36.690325067239122</v>
      </c>
      <c r="AA163" s="204">
        <v>36.140694497641739</v>
      </c>
      <c r="AB163" s="205">
        <v>35.94938129242113</v>
      </c>
      <c r="AC163" s="205">
        <v>33.7202080631711</v>
      </c>
      <c r="AD163" s="205">
        <v>30.953406992520215</v>
      </c>
      <c r="AE163" s="205">
        <v>36.818901301573256</v>
      </c>
      <c r="AF163" s="204">
        <v>36.146678378386348</v>
      </c>
      <c r="AG163" s="205">
        <v>35.654881565699597</v>
      </c>
      <c r="AH163" s="205">
        <v>31.241614555842673</v>
      </c>
      <c r="AI163" s="205">
        <v>0.01</v>
      </c>
      <c r="AJ163" s="205">
        <v>36.932892069853438</v>
      </c>
      <c r="AK163" s="204">
        <v>37.069746710056968</v>
      </c>
      <c r="AL163" s="205">
        <v>36.650458742777417</v>
      </c>
      <c r="AM163" s="205">
        <v>30.705806319173423</v>
      </c>
      <c r="AN163" s="205">
        <v>5.2219587821242513E-3</v>
      </c>
      <c r="AO163" s="205">
        <v>37.565935138023931</v>
      </c>
      <c r="AP163" s="204">
        <v>36.87236612923251</v>
      </c>
      <c r="AQ163" s="205">
        <v>36.259743021594055</v>
      </c>
      <c r="AR163" s="205">
        <v>32.412080371731207</v>
      </c>
      <c r="AS163" s="205">
        <v>19.627002215828497</v>
      </c>
      <c r="AT163" s="205">
        <v>37.172783511502359</v>
      </c>
      <c r="AU163" s="204">
        <v>37.696941875750611</v>
      </c>
      <c r="AV163" s="205">
        <v>37.503050496136446</v>
      </c>
      <c r="AW163" s="205">
        <v>34.928414456320624</v>
      </c>
      <c r="AX163" s="205">
        <v>30.753879264822849</v>
      </c>
      <c r="AY163" s="205">
        <v>37.7698435871283</v>
      </c>
      <c r="AZ163" s="204">
        <v>38.951997277971834</v>
      </c>
      <c r="BA163" s="205">
        <v>38.748152051561881</v>
      </c>
      <c r="BB163" s="205">
        <v>35.798008937426651</v>
      </c>
      <c r="BC163" s="205">
        <v>32.114083675593555</v>
      </c>
      <c r="BD163" s="205">
        <v>39.488788635344477</v>
      </c>
      <c r="BE163" s="204">
        <v>38.825598657217455</v>
      </c>
      <c r="BF163" s="205">
        <v>38.562752029599281</v>
      </c>
      <c r="BG163" s="205">
        <v>36.193634677432925</v>
      </c>
      <c r="BH163" s="205">
        <v>32.610117986629604</v>
      </c>
      <c r="BI163" s="206">
        <v>38.933103772378324</v>
      </c>
    </row>
    <row r="164" spans="1:61" x14ac:dyDescent="0.25">
      <c r="A164" s="207" t="s">
        <v>1797</v>
      </c>
      <c r="B164" s="204">
        <v>51.932548393016134</v>
      </c>
      <c r="C164" s="205">
        <v>50.586864341971093</v>
      </c>
      <c r="D164" s="205">
        <v>48.745725982929194</v>
      </c>
      <c r="E164" s="205">
        <v>46.547910217670307</v>
      </c>
      <c r="F164" s="205">
        <v>53.339207555977779</v>
      </c>
      <c r="G164" s="204">
        <v>38.15936954672533</v>
      </c>
      <c r="H164" s="205">
        <v>37.440602199414144</v>
      </c>
      <c r="I164" s="205">
        <v>36.399332819309521</v>
      </c>
      <c r="J164" s="205">
        <v>36.095934887874137</v>
      </c>
      <c r="K164" s="205">
        <v>40.259161217919626</v>
      </c>
      <c r="L164" s="204">
        <v>34.730665415849501</v>
      </c>
      <c r="M164" s="205">
        <v>34.417803905740534</v>
      </c>
      <c r="N164" s="205">
        <v>33.631847562293885</v>
      </c>
      <c r="O164" s="205">
        <v>32.931309815510708</v>
      </c>
      <c r="P164" s="205">
        <v>35.498223955844779</v>
      </c>
      <c r="Q164" s="204">
        <v>36.952307765164512</v>
      </c>
      <c r="R164" s="205">
        <v>36.948188068285226</v>
      </c>
      <c r="S164" s="205">
        <v>35.769272278703312</v>
      </c>
      <c r="T164" s="205">
        <v>33.913815213211052</v>
      </c>
      <c r="U164" s="205">
        <v>37.528729557225439</v>
      </c>
      <c r="V164" s="204">
        <v>35.710527558751807</v>
      </c>
      <c r="W164" s="205">
        <v>35.559785681728776</v>
      </c>
      <c r="X164" s="205">
        <v>33.559957208037417</v>
      </c>
      <c r="Y164" s="205">
        <v>32.008911800121076</v>
      </c>
      <c r="Z164" s="205">
        <v>35.954180255138546</v>
      </c>
      <c r="AA164" s="204">
        <v>35.269809402391324</v>
      </c>
      <c r="AB164" s="205">
        <v>34.996043178077073</v>
      </c>
      <c r="AC164" s="205">
        <v>32.759409614676976</v>
      </c>
      <c r="AD164" s="205">
        <v>30.079313147149723</v>
      </c>
      <c r="AE164" s="205">
        <v>35.982812396645116</v>
      </c>
      <c r="AF164" s="204">
        <v>34.701350499382222</v>
      </c>
      <c r="AG164" s="205">
        <v>34.367279744110043</v>
      </c>
      <c r="AH164" s="205">
        <v>30.340973241244061</v>
      </c>
      <c r="AI164" s="205">
        <v>0.01</v>
      </c>
      <c r="AJ164" s="205">
        <v>35.99704716126638</v>
      </c>
      <c r="AK164" s="204">
        <v>36.073753114333059</v>
      </c>
      <c r="AL164" s="205">
        <v>35.543471774446601</v>
      </c>
      <c r="AM164" s="205">
        <v>29.828885346885592</v>
      </c>
      <c r="AN164" s="205">
        <v>2.5610913343150324E-3</v>
      </c>
      <c r="AO164" s="205">
        <v>36.868245861827013</v>
      </c>
      <c r="AP164" s="204">
        <v>35.665494271598668</v>
      </c>
      <c r="AQ164" s="205">
        <v>35.078637766793548</v>
      </c>
      <c r="AR164" s="205">
        <v>31.467307945515554</v>
      </c>
      <c r="AS164" s="205">
        <v>19.226948263845763</v>
      </c>
      <c r="AT164" s="205">
        <v>36.134787763654238</v>
      </c>
      <c r="AU164" s="204">
        <v>36.584303017225466</v>
      </c>
      <c r="AV164" s="205">
        <v>36.415016891686982</v>
      </c>
      <c r="AW164" s="205">
        <v>33.902421655367149</v>
      </c>
      <c r="AX164" s="205">
        <v>29.94090038292185</v>
      </c>
      <c r="AY164" s="205">
        <v>36.692203958798011</v>
      </c>
      <c r="AZ164" s="204">
        <v>37.900263936117994</v>
      </c>
      <c r="BA164" s="205">
        <v>37.672201465034028</v>
      </c>
      <c r="BB164" s="205">
        <v>34.754250035799714</v>
      </c>
      <c r="BC164" s="205">
        <v>31.223759078285166</v>
      </c>
      <c r="BD164" s="205">
        <v>38.640773255359868</v>
      </c>
      <c r="BE164" s="204">
        <v>37.81007851913612</v>
      </c>
      <c r="BF164" s="205">
        <v>37.555581023437867</v>
      </c>
      <c r="BG164" s="205">
        <v>35.132671667346365</v>
      </c>
      <c r="BH164" s="205">
        <v>31.68110305948143</v>
      </c>
      <c r="BI164" s="206">
        <v>38.120314736655295</v>
      </c>
    </row>
    <row r="165" spans="1:61" x14ac:dyDescent="0.25">
      <c r="A165" s="207" t="s">
        <v>1798</v>
      </c>
      <c r="B165" s="204">
        <v>49.11726775362073</v>
      </c>
      <c r="C165" s="205">
        <v>47.785362343682237</v>
      </c>
      <c r="D165" s="205">
        <v>45.86786055210132</v>
      </c>
      <c r="E165" s="205">
        <v>43.752937954491379</v>
      </c>
      <c r="F165" s="205">
        <v>50.382287273559527</v>
      </c>
      <c r="G165" s="204">
        <v>36.301898342232214</v>
      </c>
      <c r="H165" s="205">
        <v>35.648561183312601</v>
      </c>
      <c r="I165" s="205">
        <v>34.981012321423435</v>
      </c>
      <c r="J165" s="205">
        <v>34.765481872447467</v>
      </c>
      <c r="K165" s="205">
        <v>38.401967838540372</v>
      </c>
      <c r="L165" s="204">
        <v>33.042746242238444</v>
      </c>
      <c r="M165" s="205">
        <v>32.670831449539676</v>
      </c>
      <c r="N165" s="205">
        <v>31.897134815781509</v>
      </c>
      <c r="O165" s="205">
        <v>31.8</v>
      </c>
      <c r="P165" s="205">
        <v>33.661086416924427</v>
      </c>
      <c r="Q165" s="204">
        <v>35.423452608749365</v>
      </c>
      <c r="R165" s="205">
        <v>35.413481833072467</v>
      </c>
      <c r="S165" s="205">
        <v>33.94335258136617</v>
      </c>
      <c r="T165" s="205">
        <v>32.236572297421127</v>
      </c>
      <c r="U165" s="205">
        <v>35.999166439823199</v>
      </c>
      <c r="V165" s="204">
        <v>33.767620251926786</v>
      </c>
      <c r="W165" s="205">
        <v>33.626986088824232</v>
      </c>
      <c r="X165" s="205">
        <v>32.4</v>
      </c>
      <c r="Y165" s="205">
        <v>31.455825986461946</v>
      </c>
      <c r="Z165" s="205">
        <v>34.140327041231771</v>
      </c>
      <c r="AA165" s="204">
        <v>33.579319412775746</v>
      </c>
      <c r="AB165" s="205">
        <v>33.249517492802923</v>
      </c>
      <c r="AC165" s="205">
        <v>32.095886241416849</v>
      </c>
      <c r="AD165" s="205">
        <v>29.136016607154943</v>
      </c>
      <c r="AE165" s="205">
        <v>33.98303364370463</v>
      </c>
      <c r="AF165" s="204">
        <v>33.20102147033932</v>
      </c>
      <c r="AG165" s="205">
        <v>33.11861168853298</v>
      </c>
      <c r="AH165" s="205">
        <v>29.502671597995786</v>
      </c>
      <c r="AI165" s="205">
        <v>7.348140886076486E-3</v>
      </c>
      <c r="AJ165" s="205">
        <v>33.898028684449898</v>
      </c>
      <c r="AK165" s="204">
        <v>33.925939334986992</v>
      </c>
      <c r="AL165" s="205">
        <v>33.475395321208971</v>
      </c>
      <c r="AM165" s="205">
        <v>28.987854676765338</v>
      </c>
      <c r="AN165" s="205">
        <v>0</v>
      </c>
      <c r="AO165" s="205">
        <v>34.724141563144173</v>
      </c>
      <c r="AP165" s="204">
        <v>33.806633007107116</v>
      </c>
      <c r="AQ165" s="205">
        <v>33.673525193061579</v>
      </c>
      <c r="AR165" s="205">
        <v>30.582764137183478</v>
      </c>
      <c r="AS165" s="205">
        <v>18.374419434738272</v>
      </c>
      <c r="AT165" s="205">
        <v>33.980618653690478</v>
      </c>
      <c r="AU165" s="204">
        <v>34.527420310552472</v>
      </c>
      <c r="AV165" s="205">
        <v>34.314176643982677</v>
      </c>
      <c r="AW165" s="205">
        <v>32.953371683033517</v>
      </c>
      <c r="AX165" s="205">
        <v>28.821883909902674</v>
      </c>
      <c r="AY165" s="205">
        <v>34.580078477304909</v>
      </c>
      <c r="AZ165" s="204">
        <v>36.122522498881686</v>
      </c>
      <c r="BA165" s="205">
        <v>35.878823530252035</v>
      </c>
      <c r="BB165" s="205">
        <v>33.86409692667992</v>
      </c>
      <c r="BC165" s="205">
        <v>30.654273665417886</v>
      </c>
      <c r="BD165" s="205">
        <v>36.738476130134011</v>
      </c>
      <c r="BE165" s="204">
        <v>36.967021655659657</v>
      </c>
      <c r="BF165" s="205">
        <v>36.745184246334496</v>
      </c>
      <c r="BG165" s="205">
        <v>34.121152746941945</v>
      </c>
      <c r="BH165" s="205">
        <v>31.173963576440837</v>
      </c>
      <c r="BI165" s="206">
        <v>37.242898125262116</v>
      </c>
    </row>
    <row r="166" spans="1:61" x14ac:dyDescent="0.25">
      <c r="A166" s="207" t="s">
        <v>1799</v>
      </c>
      <c r="B166" s="204">
        <v>51.601560007883705</v>
      </c>
      <c r="C166" s="205">
        <v>50.215960878075073</v>
      </c>
      <c r="D166" s="205">
        <v>48.178174653673565</v>
      </c>
      <c r="E166" s="205">
        <v>45.958958090897461</v>
      </c>
      <c r="F166" s="205">
        <v>52.931367988360336</v>
      </c>
      <c r="G166" s="204">
        <v>38.149631580989009</v>
      </c>
      <c r="H166" s="205">
        <v>37.451378589352494</v>
      </c>
      <c r="I166" s="205">
        <v>36.308821996785582</v>
      </c>
      <c r="J166" s="205">
        <v>35.731666294936637</v>
      </c>
      <c r="K166" s="205">
        <v>40.358887161742651</v>
      </c>
      <c r="L166" s="204">
        <v>34.729818876954987</v>
      </c>
      <c r="M166" s="205">
        <v>34.339734095184163</v>
      </c>
      <c r="N166" s="205">
        <v>33.29053523795298</v>
      </c>
      <c r="O166" s="205">
        <v>32.596300421983024</v>
      </c>
      <c r="P166" s="205">
        <v>35.393972423479532</v>
      </c>
      <c r="Q166" s="204">
        <v>37.228661240065335</v>
      </c>
      <c r="R166" s="205">
        <v>37.21870729807447</v>
      </c>
      <c r="S166" s="205">
        <v>35.66312290385769</v>
      </c>
      <c r="T166" s="205">
        <v>33.542185001738453</v>
      </c>
      <c r="U166" s="205">
        <v>37.862886424851538</v>
      </c>
      <c r="V166" s="204">
        <v>35.488834297837791</v>
      </c>
      <c r="W166" s="205">
        <v>35.338199195799177</v>
      </c>
      <c r="X166" s="205">
        <v>33.306312715536663</v>
      </c>
      <c r="Y166" s="205">
        <v>31.930191069286224</v>
      </c>
      <c r="Z166" s="205">
        <v>35.897562671799044</v>
      </c>
      <c r="AA166" s="204">
        <v>35.044891226342962</v>
      </c>
      <c r="AB166" s="205">
        <v>34.696679573448158</v>
      </c>
      <c r="AC166" s="205">
        <v>32.620344676225749</v>
      </c>
      <c r="AD166" s="205">
        <v>29.593764594605922</v>
      </c>
      <c r="AE166" s="205">
        <v>35.723301202618579</v>
      </c>
      <c r="AF166" s="204">
        <v>34.636261445097446</v>
      </c>
      <c r="AG166" s="205">
        <v>34.221102913613905</v>
      </c>
      <c r="AH166" s="205">
        <v>29.957992255295093</v>
      </c>
      <c r="AI166" s="205">
        <v>5.0126388340696795E-3</v>
      </c>
      <c r="AJ166" s="205">
        <v>35.671025522929682</v>
      </c>
      <c r="AK166" s="204">
        <v>35.653743716455757</v>
      </c>
      <c r="AL166" s="205">
        <v>35.180682509774847</v>
      </c>
      <c r="AM166" s="205">
        <v>29.435552943526268</v>
      </c>
      <c r="AN166" s="205">
        <v>0</v>
      </c>
      <c r="AO166" s="205">
        <v>36.511371759355193</v>
      </c>
      <c r="AP166" s="204">
        <v>35.383730726252402</v>
      </c>
      <c r="AQ166" s="205">
        <v>34.794443468392672</v>
      </c>
      <c r="AR166" s="205">
        <v>31.053654562554296</v>
      </c>
      <c r="AS166" s="205">
        <v>18.600594223340636</v>
      </c>
      <c r="AT166" s="205">
        <v>35.687080122638726</v>
      </c>
      <c r="AU166" s="204">
        <v>36.282908966500194</v>
      </c>
      <c r="AV166" s="205">
        <v>36.059885943205117</v>
      </c>
      <c r="AW166" s="205">
        <v>33.45851855466568</v>
      </c>
      <c r="AX166" s="205">
        <v>29.174341526111665</v>
      </c>
      <c r="AY166" s="205">
        <v>36.348193359411482</v>
      </c>
      <c r="AZ166" s="204">
        <v>37.616287246033551</v>
      </c>
      <c r="BA166" s="205">
        <v>37.367156196968217</v>
      </c>
      <c r="BB166" s="205">
        <v>34.264496443895219</v>
      </c>
      <c r="BC166" s="205">
        <v>30.50288227528468</v>
      </c>
      <c r="BD166" s="205">
        <v>38.26008692157226</v>
      </c>
      <c r="BE166" s="204">
        <v>37.609757962715115</v>
      </c>
      <c r="BF166" s="205">
        <v>37.385582521748439</v>
      </c>
      <c r="BG166" s="205">
        <v>34.648893499463583</v>
      </c>
      <c r="BH166" s="205">
        <v>31.047914973478672</v>
      </c>
      <c r="BI166" s="206">
        <v>37.893295221892068</v>
      </c>
    </row>
    <row r="167" spans="1:61" x14ac:dyDescent="0.25">
      <c r="A167" s="207" t="s">
        <v>1800</v>
      </c>
      <c r="B167" s="204">
        <v>52.451401966847669</v>
      </c>
      <c r="C167" s="205">
        <v>51.028977415233868</v>
      </c>
      <c r="D167" s="205">
        <v>48.820970866581824</v>
      </c>
      <c r="E167" s="205">
        <v>46.564764457539802</v>
      </c>
      <c r="F167" s="205">
        <v>53.800485204284591</v>
      </c>
      <c r="G167" s="204">
        <v>38.785453925803601</v>
      </c>
      <c r="H167" s="205">
        <v>37.974872247959773</v>
      </c>
      <c r="I167" s="205">
        <v>36.732499579641633</v>
      </c>
      <c r="J167" s="205">
        <v>36.150593576662807</v>
      </c>
      <c r="K167" s="205">
        <v>41.087969382189804</v>
      </c>
      <c r="L167" s="204">
        <v>35.723135321896613</v>
      </c>
      <c r="M167" s="205">
        <v>35.356651144508177</v>
      </c>
      <c r="N167" s="205">
        <v>34.04154488028648</v>
      </c>
      <c r="O167" s="205">
        <v>33.183390861109487</v>
      </c>
      <c r="P167" s="205">
        <v>36.072103305773574</v>
      </c>
      <c r="Q167" s="204">
        <v>38.203855883927474</v>
      </c>
      <c r="R167" s="205">
        <v>38.139996534779598</v>
      </c>
      <c r="S167" s="205">
        <v>36.431461674241</v>
      </c>
      <c r="T167" s="205">
        <v>34.199679432501249</v>
      </c>
      <c r="U167" s="205">
        <v>38.818082748912936</v>
      </c>
      <c r="V167" s="204">
        <v>36.427446611492861</v>
      </c>
      <c r="W167" s="205">
        <v>36.192460929451357</v>
      </c>
      <c r="X167" s="205">
        <v>33.903141408432241</v>
      </c>
      <c r="Y167" s="205">
        <v>32.57505828848165</v>
      </c>
      <c r="Z167" s="205">
        <v>36.768905302637741</v>
      </c>
      <c r="AA167" s="204">
        <v>35.844578269604916</v>
      </c>
      <c r="AB167" s="205">
        <v>35.315167186881531</v>
      </c>
      <c r="AC167" s="205">
        <v>33.23501557137336</v>
      </c>
      <c r="AD167" s="205">
        <v>29.106888053773254</v>
      </c>
      <c r="AE167" s="205">
        <v>36.468011702543649</v>
      </c>
      <c r="AF167" s="204">
        <v>35.47157608391155</v>
      </c>
      <c r="AG167" s="205">
        <v>34.938584705463221</v>
      </c>
      <c r="AH167" s="205">
        <v>30.54863356989371</v>
      </c>
      <c r="AI167" s="205">
        <v>5.0126388340696795E-3</v>
      </c>
      <c r="AJ167" s="205">
        <v>36.258704007476879</v>
      </c>
      <c r="AK167" s="204">
        <v>36.349275512835987</v>
      </c>
      <c r="AL167" s="205">
        <v>35.805907816520403</v>
      </c>
      <c r="AM167" s="205">
        <v>30.018742062196239</v>
      </c>
      <c r="AN167" s="205">
        <v>0</v>
      </c>
      <c r="AO167" s="205">
        <v>37.136479680870778</v>
      </c>
      <c r="AP167" s="204">
        <v>36.189940321478126</v>
      </c>
      <c r="AQ167" s="205">
        <v>35.473930094298254</v>
      </c>
      <c r="AR167" s="205">
        <v>31.67007646632182</v>
      </c>
      <c r="AS167" s="205">
        <v>18.526832306637122</v>
      </c>
      <c r="AT167" s="205">
        <v>36.327165473540859</v>
      </c>
      <c r="AU167" s="204">
        <v>37.229950626187147</v>
      </c>
      <c r="AV167" s="205">
        <v>36.831856554095857</v>
      </c>
      <c r="AW167" s="205">
        <v>34.126238862113937</v>
      </c>
      <c r="AX167" s="205">
        <v>28.955935633050991</v>
      </c>
      <c r="AY167" s="205">
        <v>37.054521215585616</v>
      </c>
      <c r="AZ167" s="204">
        <v>38.486575628738201</v>
      </c>
      <c r="BA167" s="205">
        <v>38.167897984721129</v>
      </c>
      <c r="BB167" s="205">
        <v>34.952664748761784</v>
      </c>
      <c r="BC167" s="205">
        <v>30.463960993390657</v>
      </c>
      <c r="BD167" s="205">
        <v>38.94883958604094</v>
      </c>
      <c r="BE167" s="204">
        <v>38.29997456319343</v>
      </c>
      <c r="BF167" s="205">
        <v>38.057247878667418</v>
      </c>
      <c r="BG167" s="205">
        <v>35.331708657259817</v>
      </c>
      <c r="BH167" s="205">
        <v>31.184378073994466</v>
      </c>
      <c r="BI167" s="206">
        <v>38.527270501010783</v>
      </c>
    </row>
    <row r="168" spans="1:61" x14ac:dyDescent="0.25">
      <c r="A168" s="207" t="s">
        <v>1801</v>
      </c>
      <c r="B168" s="204">
        <v>51.007387939295498</v>
      </c>
      <c r="C168" s="205">
        <v>49.616396238411674</v>
      </c>
      <c r="D168" s="205">
        <v>47.557701330360828</v>
      </c>
      <c r="E168" s="205">
        <v>45.359462795839185</v>
      </c>
      <c r="F168" s="205">
        <v>52.312000895499082</v>
      </c>
      <c r="G168" s="204">
        <v>37.613255935739673</v>
      </c>
      <c r="H168" s="205">
        <v>36.913914466242083</v>
      </c>
      <c r="I168" s="205">
        <v>35.724349838143091</v>
      </c>
      <c r="J168" s="205">
        <v>35.156791988285384</v>
      </c>
      <c r="K168" s="205">
        <v>39.818854797218549</v>
      </c>
      <c r="L168" s="204">
        <v>34.722036363378905</v>
      </c>
      <c r="M168" s="205">
        <v>34.413054245727011</v>
      </c>
      <c r="N168" s="205">
        <v>33.307545524943102</v>
      </c>
      <c r="O168" s="205">
        <v>32.551119303730054</v>
      </c>
      <c r="P168" s="205">
        <v>34.940248950559152</v>
      </c>
      <c r="Q168" s="204">
        <v>37.001251568269481</v>
      </c>
      <c r="R168" s="205">
        <v>36.968970640264985</v>
      </c>
      <c r="S168" s="205">
        <v>35.467210053824921</v>
      </c>
      <c r="T168" s="205">
        <v>33.547372884040762</v>
      </c>
      <c r="U168" s="205">
        <v>37.59844116456658</v>
      </c>
      <c r="V168" s="204">
        <v>35.512026466832012</v>
      </c>
      <c r="W168" s="205">
        <v>35.383216335017075</v>
      </c>
      <c r="X168" s="205">
        <v>33.256312715536666</v>
      </c>
      <c r="Y168" s="205">
        <v>31.953134061966875</v>
      </c>
      <c r="Z168" s="205">
        <v>35.866145976756236</v>
      </c>
      <c r="AA168" s="204">
        <v>35.067389321611344</v>
      </c>
      <c r="AB168" s="205">
        <v>34.646679573448161</v>
      </c>
      <c r="AC168" s="205">
        <v>32.604322971189298</v>
      </c>
      <c r="AD168" s="205">
        <v>29.86913303287432</v>
      </c>
      <c r="AE168" s="205">
        <v>35.709700999034396</v>
      </c>
      <c r="AF168" s="204">
        <v>34.681250873587146</v>
      </c>
      <c r="AG168" s="205">
        <v>34.213507442804264</v>
      </c>
      <c r="AH168" s="205">
        <v>29.965652583944753</v>
      </c>
      <c r="AI168" s="205">
        <v>7.348140886076486E-3</v>
      </c>
      <c r="AJ168" s="205">
        <v>35.566035176720135</v>
      </c>
      <c r="AK168" s="204">
        <v>35.625012759161898</v>
      </c>
      <c r="AL168" s="205">
        <v>35.128141589691424</v>
      </c>
      <c r="AM168" s="205">
        <v>29.445846329191777</v>
      </c>
      <c r="AN168" s="205">
        <v>0</v>
      </c>
      <c r="AO168" s="205">
        <v>36.431587602386379</v>
      </c>
      <c r="AP168" s="204">
        <v>35.405645514491887</v>
      </c>
      <c r="AQ168" s="205">
        <v>34.764108697203973</v>
      </c>
      <c r="AR168" s="205">
        <v>31.066212868722452</v>
      </c>
      <c r="AS168" s="205">
        <v>18.653993047946855</v>
      </c>
      <c r="AT168" s="205">
        <v>35.629630064597208</v>
      </c>
      <c r="AU168" s="204">
        <v>36.358694220225942</v>
      </c>
      <c r="AV168" s="205">
        <v>36.059227698120992</v>
      </c>
      <c r="AW168" s="205">
        <v>33.468518554665692</v>
      </c>
      <c r="AX168" s="205">
        <v>29.387345068343759</v>
      </c>
      <c r="AY168" s="205">
        <v>36.311044190886093</v>
      </c>
      <c r="AZ168" s="204">
        <v>37.646796966882896</v>
      </c>
      <c r="BA168" s="205">
        <v>37.361756383811489</v>
      </c>
      <c r="BB168" s="205">
        <v>34.279682947138419</v>
      </c>
      <c r="BC168" s="205">
        <v>30.607031582598093</v>
      </c>
      <c r="BD168" s="205">
        <v>38.200086921572264</v>
      </c>
      <c r="BE168" s="204">
        <v>37.366441801785989</v>
      </c>
      <c r="BF168" s="205">
        <v>37.214717629611513</v>
      </c>
      <c r="BG168" s="205">
        <v>34.658893499463581</v>
      </c>
      <c r="BH168" s="205">
        <v>31.070002986028552</v>
      </c>
      <c r="BI168" s="206">
        <v>37.500086910742496</v>
      </c>
    </row>
    <row r="169" spans="1:61" x14ac:dyDescent="0.25">
      <c r="A169" s="207" t="s">
        <v>1802</v>
      </c>
      <c r="B169" s="204">
        <v>50.362487307919722</v>
      </c>
      <c r="C169" s="205">
        <v>49.508527697689949</v>
      </c>
      <c r="D169" s="205">
        <v>48.54432752517517</v>
      </c>
      <c r="E169" s="205">
        <v>46.534168939292165</v>
      </c>
      <c r="F169" s="205">
        <v>51.221850440756285</v>
      </c>
      <c r="G169" s="204">
        <v>37.642608885391532</v>
      </c>
      <c r="H169" s="205">
        <v>37.048766810938218</v>
      </c>
      <c r="I169" s="205">
        <v>36.869529577323974</v>
      </c>
      <c r="J169" s="205">
        <v>36.367217687466209</v>
      </c>
      <c r="K169" s="205">
        <v>39.646539520749862</v>
      </c>
      <c r="L169" s="204">
        <v>33.196682932009828</v>
      </c>
      <c r="M169" s="205">
        <v>32.775446214365431</v>
      </c>
      <c r="N169" s="205">
        <v>32.310270370559635</v>
      </c>
      <c r="O169" s="205">
        <v>31.63157681248066</v>
      </c>
      <c r="P169" s="205">
        <v>34.030490738748604</v>
      </c>
      <c r="Q169" s="204">
        <v>35.22732823159599</v>
      </c>
      <c r="R169" s="205">
        <v>35.137824802533395</v>
      </c>
      <c r="S169" s="205">
        <v>34.450774233413497</v>
      </c>
      <c r="T169" s="205">
        <v>32.876941866186719</v>
      </c>
      <c r="U169" s="205">
        <v>35.650035145812588</v>
      </c>
      <c r="V169" s="204">
        <v>32.339861739545277</v>
      </c>
      <c r="W169" s="205">
        <v>32.261257281826182</v>
      </c>
      <c r="X169" s="205">
        <v>31.643551822999864</v>
      </c>
      <c r="Y169" s="205">
        <v>30.536325441637779</v>
      </c>
      <c r="Z169" s="205">
        <v>32.338053238581686</v>
      </c>
      <c r="AA169" s="204">
        <v>32.103176594547286</v>
      </c>
      <c r="AB169" s="205">
        <v>31.972801448324919</v>
      </c>
      <c r="AC169" s="205">
        <v>30.674867803398779</v>
      </c>
      <c r="AD169" s="205">
        <v>28.641554573271932</v>
      </c>
      <c r="AE169" s="205">
        <v>32.447210675046492</v>
      </c>
      <c r="AF169" s="204">
        <v>31.29939549243776</v>
      </c>
      <c r="AG169" s="205">
        <v>31.039816415991574</v>
      </c>
      <c r="AH169" s="205">
        <v>27.72927488449233</v>
      </c>
      <c r="AI169" s="205">
        <v>0</v>
      </c>
      <c r="AJ169" s="205">
        <v>32.296077061093882</v>
      </c>
      <c r="AK169" s="204">
        <v>32.49962304222322</v>
      </c>
      <c r="AL169" s="205">
        <v>32.005046447852159</v>
      </c>
      <c r="AM169" s="205">
        <v>26.993515840733497</v>
      </c>
      <c r="AN169" s="205">
        <v>0</v>
      </c>
      <c r="AO169" s="205">
        <v>32.849062517041666</v>
      </c>
      <c r="AP169" s="204">
        <v>32.211333024980654</v>
      </c>
      <c r="AQ169" s="205">
        <v>31.699726079083497</v>
      </c>
      <c r="AR169" s="205">
        <v>28.803249778826306</v>
      </c>
      <c r="AS169" s="205">
        <v>18.667728613615992</v>
      </c>
      <c r="AT169" s="205">
        <v>32.464000590375427</v>
      </c>
      <c r="AU169" s="204">
        <v>32.787965239586491</v>
      </c>
      <c r="AV169" s="205">
        <v>32.698702418210267</v>
      </c>
      <c r="AW169" s="205">
        <v>31.372632258907618</v>
      </c>
      <c r="AX169" s="205">
        <v>29.256881298326459</v>
      </c>
      <c r="AY169" s="205">
        <v>32.537947531729039</v>
      </c>
      <c r="AZ169" s="204">
        <v>33.846972892569624</v>
      </c>
      <c r="BA169" s="205">
        <v>33.720461851405325</v>
      </c>
      <c r="BB169" s="205">
        <v>32.728708225144963</v>
      </c>
      <c r="BC169" s="205">
        <v>30.305054561846781</v>
      </c>
      <c r="BD169" s="205">
        <v>34.397242361563912</v>
      </c>
      <c r="BE169" s="204">
        <v>34.082042682347094</v>
      </c>
      <c r="BF169" s="205">
        <v>34.173994434846428</v>
      </c>
      <c r="BG169" s="205">
        <v>33.313243802364717</v>
      </c>
      <c r="BH169" s="205">
        <v>30.741197512954788</v>
      </c>
      <c r="BI169" s="206">
        <v>33.988596301286606</v>
      </c>
    </row>
    <row r="170" spans="1:61" x14ac:dyDescent="0.25">
      <c r="A170" s="207" t="s">
        <v>1803</v>
      </c>
      <c r="B170" s="204">
        <v>49.001233391554919</v>
      </c>
      <c r="C170" s="205">
        <v>48.903872549019603</v>
      </c>
      <c r="D170" s="205">
        <v>48.981790105816266</v>
      </c>
      <c r="E170" s="205">
        <v>49.021336150040213</v>
      </c>
      <c r="F170" s="205">
        <v>49.455601482931939</v>
      </c>
      <c r="G170" s="204">
        <v>36.213163806742457</v>
      </c>
      <c r="H170" s="205">
        <v>36.012826219074896</v>
      </c>
      <c r="I170" s="205">
        <v>36.401689583140836</v>
      </c>
      <c r="J170" s="205">
        <v>36.863078038873233</v>
      </c>
      <c r="K170" s="205">
        <v>37.822766564804972</v>
      </c>
      <c r="L170" s="204">
        <v>26.435233098038104</v>
      </c>
      <c r="M170" s="205">
        <v>24.884112262555401</v>
      </c>
      <c r="N170" s="205">
        <v>26.475303204808199</v>
      </c>
      <c r="O170" s="205">
        <v>26.478979848583279</v>
      </c>
      <c r="P170" s="205">
        <v>26.909346762078002</v>
      </c>
      <c r="Q170" s="204">
        <v>33.331657918216628</v>
      </c>
      <c r="R170" s="205">
        <v>33.204610301022825</v>
      </c>
      <c r="S170" s="205">
        <v>33.546514481823486</v>
      </c>
      <c r="T170" s="205">
        <v>33.76728896150118</v>
      </c>
      <c r="U170" s="205">
        <v>33.801034495726981</v>
      </c>
      <c r="V170" s="204">
        <v>30.724086224624347</v>
      </c>
      <c r="W170" s="205">
        <v>30.717980725404132</v>
      </c>
      <c r="X170" s="205">
        <v>30.830979193800736</v>
      </c>
      <c r="Y170" s="205">
        <v>30.850270052281104</v>
      </c>
      <c r="Z170" s="205">
        <v>30.98401488390456</v>
      </c>
      <c r="AA170" s="204">
        <v>27.872234060058162</v>
      </c>
      <c r="AB170" s="205">
        <v>27.734138169262391</v>
      </c>
      <c r="AC170" s="205">
        <v>28.122694761739087</v>
      </c>
      <c r="AD170" s="205">
        <v>28.228013228199536</v>
      </c>
      <c r="AE170" s="205">
        <v>30.765654976241127</v>
      </c>
      <c r="AF170" s="204" t="s">
        <v>1742</v>
      </c>
      <c r="AG170" s="205" t="s">
        <v>1742</v>
      </c>
      <c r="AH170" s="205" t="s">
        <v>1742</v>
      </c>
      <c r="AI170" s="205" t="s">
        <v>1742</v>
      </c>
      <c r="AJ170" s="205">
        <v>5.6284986432770596</v>
      </c>
      <c r="AK170" s="204" t="s">
        <v>1742</v>
      </c>
      <c r="AL170" s="205" t="s">
        <v>1742</v>
      </c>
      <c r="AM170" s="205" t="s">
        <v>1742</v>
      </c>
      <c r="AN170" s="205" t="s">
        <v>1742</v>
      </c>
      <c r="AO170" s="205">
        <v>12.295050606956275</v>
      </c>
      <c r="AP170" s="204">
        <v>22.086603399792889</v>
      </c>
      <c r="AQ170" s="205">
        <v>21.805386348969094</v>
      </c>
      <c r="AR170" s="205">
        <v>22.059554998525506</v>
      </c>
      <c r="AS170" s="205">
        <v>19.410710631467609</v>
      </c>
      <c r="AT170" s="205">
        <v>28.052026463669272</v>
      </c>
      <c r="AU170" s="204">
        <v>29.890009653304407</v>
      </c>
      <c r="AV170" s="205">
        <v>29.714783380035666</v>
      </c>
      <c r="AW170" s="205">
        <v>30.035906154341138</v>
      </c>
      <c r="AX170" s="205">
        <v>29.930181637790369</v>
      </c>
      <c r="AY170" s="205">
        <v>30.354674396709225</v>
      </c>
      <c r="AZ170" s="204">
        <v>30.374669270858121</v>
      </c>
      <c r="BA170" s="205">
        <v>29.946975481821351</v>
      </c>
      <c r="BB170" s="205">
        <v>30.622164325605397</v>
      </c>
      <c r="BC170" s="205">
        <v>30.741702890581081</v>
      </c>
      <c r="BD170" s="205">
        <v>31.072170959507101</v>
      </c>
      <c r="BE170" s="204">
        <v>31.703329720399914</v>
      </c>
      <c r="BF170" s="205">
        <v>31.673866772669594</v>
      </c>
      <c r="BG170" s="205">
        <v>32.264273209534196</v>
      </c>
      <c r="BH170" s="205">
        <v>32.098830691753292</v>
      </c>
      <c r="BI170" s="206">
        <v>31.873641288452255</v>
      </c>
    </row>
    <row r="171" spans="1:61" x14ac:dyDescent="0.25">
      <c r="A171" s="207" t="s">
        <v>1804</v>
      </c>
      <c r="B171" s="204">
        <v>52.130935482774795</v>
      </c>
      <c r="C171" s="205">
        <v>50.717494081314534</v>
      </c>
      <c r="D171" s="205">
        <v>48.679811048026245</v>
      </c>
      <c r="E171" s="205">
        <v>46.436636873018358</v>
      </c>
      <c r="F171" s="205">
        <v>53.472656353593166</v>
      </c>
      <c r="G171" s="204">
        <v>38.531439151914483</v>
      </c>
      <c r="H171" s="205">
        <v>37.825420120040633</v>
      </c>
      <c r="I171" s="205">
        <v>36.670517071094338</v>
      </c>
      <c r="J171" s="205">
        <v>36.091266347583066</v>
      </c>
      <c r="K171" s="205">
        <v>40.760530959695281</v>
      </c>
      <c r="L171" s="204">
        <v>35.072434902046858</v>
      </c>
      <c r="M171" s="205">
        <v>34.677161116691792</v>
      </c>
      <c r="N171" s="205">
        <v>33.620267642561494</v>
      </c>
      <c r="O171" s="205">
        <v>32.923390861109482</v>
      </c>
      <c r="P171" s="205">
        <v>35.725731385988389</v>
      </c>
      <c r="Q171" s="204">
        <v>37.598667746496268</v>
      </c>
      <c r="R171" s="205">
        <v>37.5913055873039</v>
      </c>
      <c r="S171" s="205">
        <v>36.025757148938631</v>
      </c>
      <c r="T171" s="205">
        <v>33.937056034045426</v>
      </c>
      <c r="U171" s="205">
        <v>38.20586011877046</v>
      </c>
      <c r="V171" s="204">
        <v>35.843466882383794</v>
      </c>
      <c r="W171" s="205">
        <v>35.692819916458021</v>
      </c>
      <c r="X171" s="205">
        <v>33.645847221880921</v>
      </c>
      <c r="Y171" s="205">
        <v>32.323137425568213</v>
      </c>
      <c r="Z171" s="205">
        <v>36.237276314555729</v>
      </c>
      <c r="AA171" s="204">
        <v>35.393039357078763</v>
      </c>
      <c r="AB171" s="205">
        <v>35.042204138446778</v>
      </c>
      <c r="AC171" s="205">
        <v>32.977271441784971</v>
      </c>
      <c r="AD171" s="205">
        <v>29.939260569507876</v>
      </c>
      <c r="AE171" s="205">
        <v>36.065456845207748</v>
      </c>
      <c r="AF171" s="204">
        <v>34.223599193793326</v>
      </c>
      <c r="AG171" s="205">
        <v>33.816107219752482</v>
      </c>
      <c r="AH171" s="205">
        <v>29.660331926645441</v>
      </c>
      <c r="AI171" s="205">
        <v>0.01</v>
      </c>
      <c r="AJ171" s="205">
        <v>35.201034561339071</v>
      </c>
      <c r="AK171" s="204">
        <v>35.231161550197015</v>
      </c>
      <c r="AL171" s="205">
        <v>35.163031129182684</v>
      </c>
      <c r="AM171" s="205">
        <v>29.145422641485514</v>
      </c>
      <c r="AN171" s="205">
        <v>0</v>
      </c>
      <c r="AO171" s="205">
        <v>36.061587602386375</v>
      </c>
      <c r="AP171" s="204">
        <v>34.966283927321548</v>
      </c>
      <c r="AQ171" s="205">
        <v>34.386594497107531</v>
      </c>
      <c r="AR171" s="205">
        <v>30.745383136601657</v>
      </c>
      <c r="AS171" s="205">
        <v>18.4758302790868</v>
      </c>
      <c r="AT171" s="205">
        <v>35.264867382843974</v>
      </c>
      <c r="AU171" s="204">
        <v>36.06919099630619</v>
      </c>
      <c r="AV171" s="205">
        <v>35.847044136734716</v>
      </c>
      <c r="AW171" s="205">
        <v>33.318952805055872</v>
      </c>
      <c r="AX171" s="205">
        <v>29.142972461605321</v>
      </c>
      <c r="AY171" s="205">
        <v>36.120269187803785</v>
      </c>
      <c r="AZ171" s="204">
        <v>37.612224938509634</v>
      </c>
      <c r="BA171" s="205">
        <v>37.355793326781438</v>
      </c>
      <c r="BB171" s="205">
        <v>34.516535027272184</v>
      </c>
      <c r="BC171" s="205">
        <v>30.819454435843809</v>
      </c>
      <c r="BD171" s="205">
        <v>38.463632373963719</v>
      </c>
      <c r="BE171" s="204">
        <v>37.581282123293185</v>
      </c>
      <c r="BF171" s="205">
        <v>37.357528613145391</v>
      </c>
      <c r="BG171" s="205">
        <v>34.686807547810787</v>
      </c>
      <c r="BH171" s="205">
        <v>31.132208210894039</v>
      </c>
      <c r="BI171" s="206">
        <v>37.863908683241768</v>
      </c>
    </row>
    <row r="172" spans="1:61" x14ac:dyDescent="0.25">
      <c r="A172" s="207" t="s">
        <v>1805</v>
      </c>
      <c r="B172" s="204">
        <v>51.71422142328003</v>
      </c>
      <c r="C172" s="205">
        <v>50.33992166531884</v>
      </c>
      <c r="D172" s="205">
        <v>48.3340381014333</v>
      </c>
      <c r="E172" s="205">
        <v>46.095527108848103</v>
      </c>
      <c r="F172" s="205">
        <v>53.06192535025275</v>
      </c>
      <c r="G172" s="204">
        <v>38.174322623279686</v>
      </c>
      <c r="H172" s="205">
        <v>37.470501529712202</v>
      </c>
      <c r="I172" s="205">
        <v>36.346582668207731</v>
      </c>
      <c r="J172" s="205">
        <v>35.801377882352568</v>
      </c>
      <c r="K172" s="205">
        <v>40.354212078382886</v>
      </c>
      <c r="L172" s="204">
        <v>34.73315051578507</v>
      </c>
      <c r="M172" s="205">
        <v>34.361032429363384</v>
      </c>
      <c r="N172" s="205">
        <v>33.377980825396328</v>
      </c>
      <c r="O172" s="205">
        <v>32.68346251358944</v>
      </c>
      <c r="P172" s="205">
        <v>35.419549832489963</v>
      </c>
      <c r="Q172" s="204">
        <v>37.167037171761542</v>
      </c>
      <c r="R172" s="205">
        <v>37.154634004295126</v>
      </c>
      <c r="S172" s="205">
        <v>35.705403574262846</v>
      </c>
      <c r="T172" s="205">
        <v>33.688387080733186</v>
      </c>
      <c r="U172" s="205">
        <v>37.771640490125144</v>
      </c>
      <c r="V172" s="204">
        <v>35.535415759202792</v>
      </c>
      <c r="W172" s="205">
        <v>35.384750997446282</v>
      </c>
      <c r="X172" s="205">
        <v>33.393144881593066</v>
      </c>
      <c r="Y172" s="205">
        <v>32.012465968851465</v>
      </c>
      <c r="Z172" s="205">
        <v>35.910487349174616</v>
      </c>
      <c r="AA172" s="204">
        <v>35.095357100880953</v>
      </c>
      <c r="AB172" s="205">
        <v>34.75435597302576</v>
      </c>
      <c r="AC172" s="205">
        <v>32.677926210898953</v>
      </c>
      <c r="AD172" s="205">
        <v>29.751806983819044</v>
      </c>
      <c r="AE172" s="205">
        <v>35.780967955885366</v>
      </c>
      <c r="AF172" s="204">
        <v>34.703889151005995</v>
      </c>
      <c r="AG172" s="205">
        <v>34.272380597592907</v>
      </c>
      <c r="AH172" s="205">
        <v>30.08565258394475</v>
      </c>
      <c r="AI172" s="205">
        <v>5.0126388340696795E-3</v>
      </c>
      <c r="AJ172" s="205">
        <v>35.702398361163304</v>
      </c>
      <c r="AK172" s="204">
        <v>35.751548097924513</v>
      </c>
      <c r="AL172" s="205">
        <v>35.278899350094932</v>
      </c>
      <c r="AM172" s="205">
        <v>29.570518560907484</v>
      </c>
      <c r="AN172" s="205">
        <v>0</v>
      </c>
      <c r="AO172" s="205">
        <v>36.569155260105937</v>
      </c>
      <c r="AP172" s="204">
        <v>35.472350261349348</v>
      </c>
      <c r="AQ172" s="205">
        <v>34.883028557526593</v>
      </c>
      <c r="AR172" s="205">
        <v>31.203594307666553</v>
      </c>
      <c r="AS172" s="205">
        <v>18.772194564139969</v>
      </c>
      <c r="AT172" s="205">
        <v>35.787540307610946</v>
      </c>
      <c r="AU172" s="204">
        <v>36.362374372180305</v>
      </c>
      <c r="AV172" s="205">
        <v>36.131901285223869</v>
      </c>
      <c r="AW172" s="205">
        <v>33.621091990481773</v>
      </c>
      <c r="AX172" s="205">
        <v>29.419469587641547</v>
      </c>
      <c r="AY172" s="205">
        <v>36.41258978842324</v>
      </c>
      <c r="AZ172" s="204">
        <v>37.695637902270761</v>
      </c>
      <c r="BA172" s="205">
        <v>37.433442958523081</v>
      </c>
      <c r="BB172" s="205">
        <v>34.4274782455186</v>
      </c>
      <c r="BC172" s="205">
        <v>30.770670240371615</v>
      </c>
      <c r="BD172" s="205">
        <v>38.36276793212658</v>
      </c>
      <c r="BE172" s="204">
        <v>37.711562103692657</v>
      </c>
      <c r="BF172" s="205">
        <v>37.46266928616204</v>
      </c>
      <c r="BG172" s="205">
        <v>34.806634251985216</v>
      </c>
      <c r="BH172" s="205">
        <v>31.270581056343964</v>
      </c>
      <c r="BI172" s="206">
        <v>37.995920866212373</v>
      </c>
    </row>
    <row r="173" spans="1:61" x14ac:dyDescent="0.25">
      <c r="A173" s="207" t="s">
        <v>1806</v>
      </c>
      <c r="B173" s="204">
        <v>51.460842224019473</v>
      </c>
      <c r="C173" s="205">
        <v>50.048907064918012</v>
      </c>
      <c r="D173" s="205">
        <v>48.037672681657561</v>
      </c>
      <c r="E173" s="205">
        <v>45.824300028647208</v>
      </c>
      <c r="F173" s="205">
        <v>52.767169968630292</v>
      </c>
      <c r="G173" s="204">
        <v>38.024976642182061</v>
      </c>
      <c r="H173" s="205">
        <v>37.337089672631237</v>
      </c>
      <c r="I173" s="205">
        <v>36.188183688277377</v>
      </c>
      <c r="J173" s="205">
        <v>35.614171082766802</v>
      </c>
      <c r="K173" s="205">
        <v>40.224486134559861</v>
      </c>
      <c r="L173" s="204">
        <v>34.602396712002893</v>
      </c>
      <c r="M173" s="205">
        <v>34.222687632624847</v>
      </c>
      <c r="N173" s="205">
        <v>33.180535237952974</v>
      </c>
      <c r="O173" s="205">
        <v>32.496295482970424</v>
      </c>
      <c r="P173" s="205">
        <v>35.242853845745458</v>
      </c>
      <c r="Q173" s="204">
        <v>37.16584060616875</v>
      </c>
      <c r="R173" s="205">
        <v>37.1557328431551</v>
      </c>
      <c r="S173" s="205">
        <v>35.555932521016793</v>
      </c>
      <c r="T173" s="205">
        <v>33.490279169669343</v>
      </c>
      <c r="U173" s="205">
        <v>37.76294597126013</v>
      </c>
      <c r="V173" s="204">
        <v>35.371519057482097</v>
      </c>
      <c r="W173" s="205">
        <v>35.223578475140329</v>
      </c>
      <c r="X173" s="205">
        <v>33.203608638668406</v>
      </c>
      <c r="Y173" s="205">
        <v>31.959323766441035</v>
      </c>
      <c r="Z173" s="205">
        <v>35.743902267624051</v>
      </c>
      <c r="AA173" s="204">
        <v>34.929695049357093</v>
      </c>
      <c r="AB173" s="205">
        <v>34.586679573448158</v>
      </c>
      <c r="AC173" s="205">
        <v>32.598747779237499</v>
      </c>
      <c r="AD173" s="205">
        <v>29.53047704179464</v>
      </c>
      <c r="AE173" s="205">
        <v>35.589945734530126</v>
      </c>
      <c r="AF173" s="204">
        <v>34.520935527056878</v>
      </c>
      <c r="AG173" s="205">
        <v>34.115437289920848</v>
      </c>
      <c r="AH173" s="205">
        <v>29.91799225529509</v>
      </c>
      <c r="AI173" s="205">
        <v>0.01</v>
      </c>
      <c r="AJ173" s="205">
        <v>35.506035176720133</v>
      </c>
      <c r="AK173" s="204">
        <v>35.54116155019701</v>
      </c>
      <c r="AL173" s="205">
        <v>35.068038915491911</v>
      </c>
      <c r="AM173" s="205">
        <v>29.408188072449207</v>
      </c>
      <c r="AN173" s="205">
        <v>0</v>
      </c>
      <c r="AO173" s="205">
        <v>36.374141563144178</v>
      </c>
      <c r="AP173" s="204">
        <v>35.268914107407689</v>
      </c>
      <c r="AQ173" s="205">
        <v>34.684365384251187</v>
      </c>
      <c r="AR173" s="205">
        <v>31.018771174890613</v>
      </c>
      <c r="AS173" s="205">
        <v>18.634441237035105</v>
      </c>
      <c r="AT173" s="205">
        <v>35.57226535745783</v>
      </c>
      <c r="AU173" s="204">
        <v>36.165283636797255</v>
      </c>
      <c r="AV173" s="205">
        <v>35.944706988366875</v>
      </c>
      <c r="AW173" s="205">
        <v>33.418397707619789</v>
      </c>
      <c r="AX173" s="205">
        <v>29.211800765843698</v>
      </c>
      <c r="AY173" s="205">
        <v>36.222831216818541</v>
      </c>
      <c r="AZ173" s="204">
        <v>37.490749849418279</v>
      </c>
      <c r="BA173" s="205">
        <v>37.246766268791461</v>
      </c>
      <c r="BB173" s="205">
        <v>34.224496443895227</v>
      </c>
      <c r="BC173" s="205">
        <v>30.537306345110814</v>
      </c>
      <c r="BD173" s="205">
        <v>38.135006138479532</v>
      </c>
      <c r="BE173" s="204">
        <v>37.477101900812549</v>
      </c>
      <c r="BF173" s="205">
        <v>37.266722858409658</v>
      </c>
      <c r="BG173" s="205">
        <v>34.606227152216533</v>
      </c>
      <c r="BH173" s="205">
        <v>31.027851783467579</v>
      </c>
      <c r="BI173" s="206">
        <v>37.761177201347181</v>
      </c>
    </row>
    <row r="174" spans="1:61" x14ac:dyDescent="0.25">
      <c r="A174" s="207" t="s">
        <v>1807</v>
      </c>
      <c r="B174" s="204">
        <v>53.459034912565677</v>
      </c>
      <c r="C174" s="205">
        <v>51.502387354523393</v>
      </c>
      <c r="D174" s="205">
        <v>49.428331704459687</v>
      </c>
      <c r="E174" s="205">
        <v>47.147591128910868</v>
      </c>
      <c r="F174" s="205">
        <v>54.835931509760577</v>
      </c>
      <c r="G174" s="204">
        <v>38.942859129914346</v>
      </c>
      <c r="H174" s="205">
        <v>38.229433274530471</v>
      </c>
      <c r="I174" s="205">
        <v>37.062133860283481</v>
      </c>
      <c r="J174" s="205">
        <v>36.420607758885659</v>
      </c>
      <c r="K174" s="205">
        <v>41.196849841007698</v>
      </c>
      <c r="L174" s="204">
        <v>35.449857066998959</v>
      </c>
      <c r="M174" s="205">
        <v>35.049353536235856</v>
      </c>
      <c r="N174" s="205">
        <v>33.980282005825501</v>
      </c>
      <c r="O174" s="205">
        <v>33.173390861109489</v>
      </c>
      <c r="P174" s="205">
        <v>36.323498971282525</v>
      </c>
      <c r="Q174" s="204">
        <v>38.003855883927464</v>
      </c>
      <c r="R174" s="205">
        <v>37.991320030575473</v>
      </c>
      <c r="S174" s="205">
        <v>36.31789224655401</v>
      </c>
      <c r="T174" s="205">
        <v>34.15967943250125</v>
      </c>
      <c r="U174" s="205">
        <v>39.262888305264433</v>
      </c>
      <c r="V174" s="204">
        <v>36.225416811120098</v>
      </c>
      <c r="W174" s="205">
        <v>36.072460929451353</v>
      </c>
      <c r="X174" s="205">
        <v>33.895847221880921</v>
      </c>
      <c r="Y174" s="205">
        <v>31.80216970777613</v>
      </c>
      <c r="Z174" s="205">
        <v>36.89353394033607</v>
      </c>
      <c r="AA174" s="204">
        <v>35.771187487814558</v>
      </c>
      <c r="AB174" s="205">
        <v>35.417782278029897</v>
      </c>
      <c r="AC174" s="205">
        <v>33.210628594395232</v>
      </c>
      <c r="AD174" s="205">
        <v>29.120880188074239</v>
      </c>
      <c r="AE174" s="205">
        <v>36.807189181664299</v>
      </c>
      <c r="AF174" s="204">
        <v>35.356576791627717</v>
      </c>
      <c r="AG174" s="205">
        <v>34.933420762403387</v>
      </c>
      <c r="AH174" s="205">
        <v>30.608633569893708</v>
      </c>
      <c r="AI174" s="205">
        <v>5.0126388340696795E-3</v>
      </c>
      <c r="AJ174" s="205">
        <v>36.58674933606153</v>
      </c>
      <c r="AK174" s="204">
        <v>36.391194435907849</v>
      </c>
      <c r="AL174" s="205">
        <v>35.910785183974362</v>
      </c>
      <c r="AM174" s="205">
        <v>30.030767085894727</v>
      </c>
      <c r="AN174" s="205">
        <v>0</v>
      </c>
      <c r="AO174" s="205">
        <v>37.760256388582896</v>
      </c>
      <c r="AP174" s="204">
        <v>36.121254504200273</v>
      </c>
      <c r="AQ174" s="205">
        <v>35.519744624067108</v>
      </c>
      <c r="AR174" s="205">
        <v>31.681822821937242</v>
      </c>
      <c r="AS174" s="205">
        <v>18.298679363050166</v>
      </c>
      <c r="AT174" s="205">
        <v>36.427165473540853</v>
      </c>
      <c r="AU174" s="204">
        <v>37.040644542617912</v>
      </c>
      <c r="AV174" s="205">
        <v>36.810243852881591</v>
      </c>
      <c r="AW174" s="205">
        <v>34.016826348642603</v>
      </c>
      <c r="AX174" s="205">
        <v>28.73632117057652</v>
      </c>
      <c r="AY174" s="205">
        <v>37.331185855404492</v>
      </c>
      <c r="AZ174" s="204">
        <v>38.399581484769833</v>
      </c>
      <c r="BA174" s="205">
        <v>38.14309499865724</v>
      </c>
      <c r="BB174" s="205">
        <v>34.789119455874676</v>
      </c>
      <c r="BC174" s="205">
        <v>30.069922586536844</v>
      </c>
      <c r="BD174" s="205">
        <v>39.056223268654797</v>
      </c>
      <c r="BE174" s="204">
        <v>38.392494269770573</v>
      </c>
      <c r="BF174" s="205">
        <v>38.163319461219757</v>
      </c>
      <c r="BG174" s="205">
        <v>35.302964497150455</v>
      </c>
      <c r="BH174" s="205">
        <v>30.577450581869158</v>
      </c>
      <c r="BI174" s="206">
        <v>38.680554003932102</v>
      </c>
    </row>
    <row r="175" spans="1:61" x14ac:dyDescent="0.25">
      <c r="A175" s="207" t="s">
        <v>1808</v>
      </c>
      <c r="B175" s="204">
        <v>54.894277832525709</v>
      </c>
      <c r="C175" s="205">
        <v>53.487489847403396</v>
      </c>
      <c r="D175" s="205">
        <v>51.552803207328509</v>
      </c>
      <c r="E175" s="205">
        <v>49.204237190889209</v>
      </c>
      <c r="F175" s="205">
        <v>56.391031059104748</v>
      </c>
      <c r="G175" s="204">
        <v>40.284991175011847</v>
      </c>
      <c r="H175" s="205">
        <v>39.522886845658029</v>
      </c>
      <c r="I175" s="205">
        <v>38.322761284918151</v>
      </c>
      <c r="J175" s="205">
        <v>38.022273379979538</v>
      </c>
      <c r="K175" s="205">
        <v>42.46605126749072</v>
      </c>
      <c r="L175" s="204">
        <v>36.760557600130277</v>
      </c>
      <c r="M175" s="205">
        <v>36.551843216159106</v>
      </c>
      <c r="N175" s="205">
        <v>35.603692223632954</v>
      </c>
      <c r="O175" s="205">
        <v>34.829446160060805</v>
      </c>
      <c r="P175" s="205">
        <v>37.521066708765382</v>
      </c>
      <c r="Q175" s="204">
        <v>38.921798533994036</v>
      </c>
      <c r="R175" s="205">
        <v>38.938292388890908</v>
      </c>
      <c r="S175" s="205">
        <v>37.711106462819217</v>
      </c>
      <c r="T175" s="205">
        <v>35.714590370823977</v>
      </c>
      <c r="U175" s="205">
        <v>39.537138101105327</v>
      </c>
      <c r="V175" s="204">
        <v>37.852602887883393</v>
      </c>
      <c r="W175" s="205">
        <v>37.694736605498285</v>
      </c>
      <c r="X175" s="205">
        <v>35.492945617182322</v>
      </c>
      <c r="Y175" s="205">
        <v>33.661991753893574</v>
      </c>
      <c r="Z175" s="205">
        <v>38.0982861203642</v>
      </c>
      <c r="AA175" s="204">
        <v>37.383060374806938</v>
      </c>
      <c r="AB175" s="205">
        <v>37.085936569327828</v>
      </c>
      <c r="AC175" s="205">
        <v>34.580934290115863</v>
      </c>
      <c r="AD175" s="205">
        <v>31.632992550829353</v>
      </c>
      <c r="AE175" s="205">
        <v>38.146367928752632</v>
      </c>
      <c r="AF175" s="204">
        <v>37.118318466379058</v>
      </c>
      <c r="AG175" s="205">
        <v>36.624512957139984</v>
      </c>
      <c r="AH175" s="205">
        <v>32.10458532725297</v>
      </c>
      <c r="AI175" s="205">
        <v>0.01</v>
      </c>
      <c r="AJ175" s="205">
        <v>38.185350815283755</v>
      </c>
      <c r="AK175" s="204">
        <v>38.216820485451812</v>
      </c>
      <c r="AL175" s="205">
        <v>37.657529091023193</v>
      </c>
      <c r="AM175" s="205">
        <v>31.261192168562019</v>
      </c>
      <c r="AN175" s="205">
        <v>7.4557230316628122E-3</v>
      </c>
      <c r="AO175" s="205">
        <v>39.00805741271936</v>
      </c>
      <c r="AP175" s="204">
        <v>37.873174367979345</v>
      </c>
      <c r="AQ175" s="205">
        <v>37.246446428597437</v>
      </c>
      <c r="AR175" s="205">
        <v>33.214674679397767</v>
      </c>
      <c r="AS175" s="205">
        <v>19.919785331231157</v>
      </c>
      <c r="AT175" s="205">
        <v>38.266904902470337</v>
      </c>
      <c r="AU175" s="204">
        <v>38.835070227789586</v>
      </c>
      <c r="AV175" s="205">
        <v>38.636629592901244</v>
      </c>
      <c r="AW175" s="205">
        <v>35.795336930099609</v>
      </c>
      <c r="AX175" s="205">
        <v>31.227261210918609</v>
      </c>
      <c r="AY175" s="205">
        <v>38.937321936284121</v>
      </c>
      <c r="AZ175" s="204">
        <v>40.251494042674118</v>
      </c>
      <c r="BA175" s="205">
        <v>39.98335913617845</v>
      </c>
      <c r="BB175" s="205">
        <v>36.786581335810396</v>
      </c>
      <c r="BC175" s="205">
        <v>32.814407109081401</v>
      </c>
      <c r="BD175" s="205">
        <v>40.928972008708826</v>
      </c>
      <c r="BE175" s="204">
        <v>40.087524175205331</v>
      </c>
      <c r="BF175" s="205">
        <v>39.786961487302584</v>
      </c>
      <c r="BG175" s="205">
        <v>37.196449835229146</v>
      </c>
      <c r="BH175" s="205">
        <v>33.269881217666509</v>
      </c>
      <c r="BI175" s="206">
        <v>40.403813930108541</v>
      </c>
    </row>
    <row r="176" spans="1:61" x14ac:dyDescent="0.25">
      <c r="A176" s="207" t="s">
        <v>1809</v>
      </c>
      <c r="B176" s="204">
        <v>49.815645695566779</v>
      </c>
      <c r="C176" s="205">
        <v>48.87964427821337</v>
      </c>
      <c r="D176" s="205">
        <v>49.045074546625784</v>
      </c>
      <c r="E176" s="205">
        <v>48.318693112204848</v>
      </c>
      <c r="F176" s="205">
        <v>50.852639824097096</v>
      </c>
      <c r="G176" s="204">
        <v>38.673075736962709</v>
      </c>
      <c r="H176" s="205">
        <v>38.041971709566134</v>
      </c>
      <c r="I176" s="205">
        <v>38.866196559575009</v>
      </c>
      <c r="J176" s="205">
        <v>38.545139469689687</v>
      </c>
      <c r="K176" s="205">
        <v>40.180230163700521</v>
      </c>
      <c r="L176" s="204">
        <v>32.955477828675804</v>
      </c>
      <c r="M176" s="205">
        <v>32.562529077691615</v>
      </c>
      <c r="N176" s="205">
        <v>32.940822495371442</v>
      </c>
      <c r="O176" s="205">
        <v>32.509756029949713</v>
      </c>
      <c r="P176" s="205">
        <v>34.318070174458185</v>
      </c>
      <c r="Q176" s="204">
        <v>35.203084034536246</v>
      </c>
      <c r="R176" s="205">
        <v>34.942188927310447</v>
      </c>
      <c r="S176" s="205">
        <v>35.25875030688988</v>
      </c>
      <c r="T176" s="205">
        <v>34.418728124577669</v>
      </c>
      <c r="U176" s="205">
        <v>35.724620917713125</v>
      </c>
      <c r="V176" s="204">
        <v>32.506424429371904</v>
      </c>
      <c r="W176" s="205">
        <v>32.290953864597057</v>
      </c>
      <c r="X176" s="205">
        <v>32.412710072985533</v>
      </c>
      <c r="Y176" s="205">
        <v>31.895533203456061</v>
      </c>
      <c r="Z176" s="205">
        <v>32.73547442445777</v>
      </c>
      <c r="AA176" s="204">
        <v>31.660331596144356</v>
      </c>
      <c r="AB176" s="205">
        <v>31.432486106100466</v>
      </c>
      <c r="AC176" s="205">
        <v>31.165167659372258</v>
      </c>
      <c r="AD176" s="205">
        <v>30.024150693032297</v>
      </c>
      <c r="AE176" s="205">
        <v>32.763099391818862</v>
      </c>
      <c r="AF176" s="204">
        <v>27.859343652228276</v>
      </c>
      <c r="AG176" s="205">
        <v>27.603644495732588</v>
      </c>
      <c r="AH176" s="205">
        <v>25.256221537917618</v>
      </c>
      <c r="AI176" s="205">
        <v>2.3267932247700777E-3</v>
      </c>
      <c r="AJ176" s="205">
        <v>30.359656232752503</v>
      </c>
      <c r="AK176" s="204">
        <v>29.11130330036988</v>
      </c>
      <c r="AL176" s="205">
        <v>28.328718214417588</v>
      </c>
      <c r="AM176" s="205">
        <v>24.75592807707794</v>
      </c>
      <c r="AN176" s="205">
        <v>7.4389086656849674E-3</v>
      </c>
      <c r="AO176" s="205">
        <v>31.761223392265713</v>
      </c>
      <c r="AP176" s="204">
        <v>30.779334312967045</v>
      </c>
      <c r="AQ176" s="205">
        <v>30.279631707988617</v>
      </c>
      <c r="AR176" s="205">
        <v>28.557033219890485</v>
      </c>
      <c r="AS176" s="205">
        <v>20.10621221482382</v>
      </c>
      <c r="AT176" s="205">
        <v>32.172463522585474</v>
      </c>
      <c r="AU176" s="204">
        <v>32.443210646459079</v>
      </c>
      <c r="AV176" s="205">
        <v>32.277461409925159</v>
      </c>
      <c r="AW176" s="205">
        <v>31.907068323947168</v>
      </c>
      <c r="AX176" s="205">
        <v>31.374991751190997</v>
      </c>
      <c r="AY176" s="205">
        <v>32.743006151529755</v>
      </c>
      <c r="AZ176" s="204">
        <v>33.266284146021448</v>
      </c>
      <c r="BA176" s="205">
        <v>33.125691905744134</v>
      </c>
      <c r="BB176" s="205">
        <v>32.919780678459489</v>
      </c>
      <c r="BC176" s="205">
        <v>32.330886078650209</v>
      </c>
      <c r="BD176" s="205">
        <v>34.37529246629979</v>
      </c>
      <c r="BE176" s="204">
        <v>33.574414697471681</v>
      </c>
      <c r="BF176" s="205">
        <v>33.586962893879864</v>
      </c>
      <c r="BG176" s="205">
        <v>33.340236592187942</v>
      </c>
      <c r="BH176" s="205">
        <v>32.619336374405201</v>
      </c>
      <c r="BI176" s="206">
        <v>33.79937429420962</v>
      </c>
    </row>
    <row r="177" spans="1:61" x14ac:dyDescent="0.25">
      <c r="A177" s="207" t="s">
        <v>1810</v>
      </c>
      <c r="B177" s="204">
        <v>48.912629690292853</v>
      </c>
      <c r="C177" s="205">
        <v>48.473992124046269</v>
      </c>
      <c r="D177" s="205">
        <v>48.870682224383522</v>
      </c>
      <c r="E177" s="205">
        <v>48.896879261678592</v>
      </c>
      <c r="F177" s="205">
        <v>49.389226510405408</v>
      </c>
      <c r="G177" s="204">
        <v>36.557771600439999</v>
      </c>
      <c r="H177" s="205">
        <v>36.222960957959167</v>
      </c>
      <c r="I177" s="205">
        <v>36.749551731346308</v>
      </c>
      <c r="J177" s="205">
        <v>37.016929515258788</v>
      </c>
      <c r="K177" s="205">
        <v>38.182058184262139</v>
      </c>
      <c r="L177" s="204">
        <v>31.16145399706884</v>
      </c>
      <c r="M177" s="205">
        <v>30.806092090777511</v>
      </c>
      <c r="N177" s="205">
        <v>31.194039945125578</v>
      </c>
      <c r="O177" s="205">
        <v>31.193175682885947</v>
      </c>
      <c r="P177" s="205">
        <v>31.672999589258126</v>
      </c>
      <c r="Q177" s="204">
        <v>33.620204870214543</v>
      </c>
      <c r="R177" s="205">
        <v>33.513943726567902</v>
      </c>
      <c r="S177" s="205">
        <v>33.678906180668228</v>
      </c>
      <c r="T177" s="205">
        <v>33.612554289786409</v>
      </c>
      <c r="U177" s="205">
        <v>33.980603621496165</v>
      </c>
      <c r="V177" s="204">
        <v>30.95844242160253</v>
      </c>
      <c r="W177" s="205">
        <v>30.95267630916776</v>
      </c>
      <c r="X177" s="205">
        <v>30.970308398659888</v>
      </c>
      <c r="Y177" s="205">
        <v>30.9453165549502</v>
      </c>
      <c r="Z177" s="205">
        <v>31.166536541071384</v>
      </c>
      <c r="AA177" s="204">
        <v>28.129657452513072</v>
      </c>
      <c r="AB177" s="205">
        <v>27.991523078114021</v>
      </c>
      <c r="AC177" s="205">
        <v>28.271699327850506</v>
      </c>
      <c r="AD177" s="205">
        <v>28.094285154349141</v>
      </c>
      <c r="AE177" s="205">
        <v>30.94045500532458</v>
      </c>
      <c r="AF177" s="204" t="s">
        <v>1742</v>
      </c>
      <c r="AG177" s="205" t="s">
        <v>1742</v>
      </c>
      <c r="AH177" s="205" t="s">
        <v>1742</v>
      </c>
      <c r="AI177" s="205" t="s">
        <v>1742</v>
      </c>
      <c r="AJ177" s="205">
        <v>5.6526097349438382</v>
      </c>
      <c r="AK177" s="204" t="s">
        <v>1742</v>
      </c>
      <c r="AL177" s="205" t="s">
        <v>1742</v>
      </c>
      <c r="AM177" s="205" t="s">
        <v>1742</v>
      </c>
      <c r="AN177" s="205" t="s">
        <v>1742</v>
      </c>
      <c r="AO177" s="205">
        <v>12.305126417412865</v>
      </c>
      <c r="AP177" s="204">
        <v>22.124929713327525</v>
      </c>
      <c r="AQ177" s="205">
        <v>21.84596456495041</v>
      </c>
      <c r="AR177" s="205">
        <v>21.983915810531848</v>
      </c>
      <c r="AS177" s="205">
        <v>19.30626217973921</v>
      </c>
      <c r="AT177" s="205">
        <v>27.965421375936948</v>
      </c>
      <c r="AU177" s="204">
        <v>29.90500346383276</v>
      </c>
      <c r="AV177" s="205">
        <v>29.917005122093233</v>
      </c>
      <c r="AW177" s="205">
        <v>29.887620981449057</v>
      </c>
      <c r="AX177" s="205">
        <v>29.880181637790372</v>
      </c>
      <c r="AY177" s="205">
        <v>30.330906897633909</v>
      </c>
      <c r="AZ177" s="204">
        <v>30.925107854587683</v>
      </c>
      <c r="BA177" s="205">
        <v>30.925534931690784</v>
      </c>
      <c r="BB177" s="205">
        <v>30.922164325605394</v>
      </c>
      <c r="BC177" s="205">
        <v>30.867207078977248</v>
      </c>
      <c r="BD177" s="205">
        <v>31.306242434400758</v>
      </c>
      <c r="BE177" s="204">
        <v>31.960091361871122</v>
      </c>
      <c r="BF177" s="205">
        <v>31.911119329735349</v>
      </c>
      <c r="BG177" s="205">
        <v>31.991606862287149</v>
      </c>
      <c r="BH177" s="205">
        <v>31.823498526022725</v>
      </c>
      <c r="BI177" s="206">
        <v>32.06340124784235</v>
      </c>
    </row>
    <row r="178" spans="1:61" x14ac:dyDescent="0.25">
      <c r="A178" s="207" t="s">
        <v>1811</v>
      </c>
      <c r="B178" s="204">
        <v>48.950683815983524</v>
      </c>
      <c r="C178" s="205">
        <v>48.507446072571284</v>
      </c>
      <c r="D178" s="205">
        <v>48.894397966723602</v>
      </c>
      <c r="E178" s="205">
        <v>48.913193525728275</v>
      </c>
      <c r="F178" s="205">
        <v>49.44029571450109</v>
      </c>
      <c r="G178" s="204">
        <v>36.597572989717577</v>
      </c>
      <c r="H178" s="205">
        <v>36.26047649536946</v>
      </c>
      <c r="I178" s="205">
        <v>36.793636508919931</v>
      </c>
      <c r="J178" s="205">
        <v>37.064890017827281</v>
      </c>
      <c r="K178" s="205">
        <v>38.214381089126441</v>
      </c>
      <c r="L178" s="204">
        <v>31.186337451589832</v>
      </c>
      <c r="M178" s="205">
        <v>30.830976585737584</v>
      </c>
      <c r="N178" s="205">
        <v>31.226594357682227</v>
      </c>
      <c r="O178" s="205">
        <v>31.220628358518344</v>
      </c>
      <c r="P178" s="205">
        <v>31.705839035753172</v>
      </c>
      <c r="Q178" s="204">
        <v>33.660568132215062</v>
      </c>
      <c r="R178" s="205">
        <v>33.543943726567903</v>
      </c>
      <c r="S178" s="205">
        <v>33.719148726904429</v>
      </c>
      <c r="T178" s="205">
        <v>33.647801086698038</v>
      </c>
      <c r="U178" s="205">
        <v>34.013184667292272</v>
      </c>
      <c r="V178" s="204">
        <v>31.001089297408139</v>
      </c>
      <c r="W178" s="205">
        <v>30.98805243539233</v>
      </c>
      <c r="X178" s="205">
        <v>31.006183782632561</v>
      </c>
      <c r="Y178" s="205">
        <v>30.972803913928789</v>
      </c>
      <c r="Z178" s="205">
        <v>31.189215258963156</v>
      </c>
      <c r="AA178" s="204">
        <v>28.169657452513068</v>
      </c>
      <c r="AB178" s="205">
        <v>28.031523078114027</v>
      </c>
      <c r="AC178" s="205">
        <v>28.296211068673731</v>
      </c>
      <c r="AD178" s="205">
        <v>28.124688300628748</v>
      </c>
      <c r="AE178" s="205">
        <v>30.970455005324578</v>
      </c>
      <c r="AF178" s="204">
        <v>0.01</v>
      </c>
      <c r="AG178" s="205">
        <v>0.01</v>
      </c>
      <c r="AH178" s="205">
        <v>0</v>
      </c>
      <c r="AI178" s="205">
        <v>0</v>
      </c>
      <c r="AJ178" s="205">
        <v>5.6626200041153627</v>
      </c>
      <c r="AK178" s="204">
        <v>7.4178337412606609E-3</v>
      </c>
      <c r="AL178" s="205">
        <v>7.4182875373808516E-3</v>
      </c>
      <c r="AM178" s="205">
        <v>0</v>
      </c>
      <c r="AN178" s="205">
        <v>0</v>
      </c>
      <c r="AO178" s="205">
        <v>12.317333482391176</v>
      </c>
      <c r="AP178" s="204">
        <v>22.14569833012019</v>
      </c>
      <c r="AQ178" s="205">
        <v>21.858859811286944</v>
      </c>
      <c r="AR178" s="205">
        <v>21.994330238229967</v>
      </c>
      <c r="AS178" s="205">
        <v>19.324437795816266</v>
      </c>
      <c r="AT178" s="205">
        <v>28.005388108462469</v>
      </c>
      <c r="AU178" s="204">
        <v>29.944985960120491</v>
      </c>
      <c r="AV178" s="205">
        <v>29.949501862027972</v>
      </c>
      <c r="AW178" s="205">
        <v>29.912681992210405</v>
      </c>
      <c r="AX178" s="205">
        <v>29.885211041596627</v>
      </c>
      <c r="AY178" s="205">
        <v>30.358434759785844</v>
      </c>
      <c r="AZ178" s="204">
        <v>30.949912914133744</v>
      </c>
      <c r="BA178" s="205">
        <v>30.952943452772079</v>
      </c>
      <c r="BB178" s="205">
        <v>30.947351192528206</v>
      </c>
      <c r="BC178" s="205">
        <v>30.900205561743203</v>
      </c>
      <c r="BD178" s="205">
        <v>31.338116605662144</v>
      </c>
      <c r="BE178" s="204">
        <v>31.990091361871119</v>
      </c>
      <c r="BF178" s="205">
        <v>31.945850505297607</v>
      </c>
      <c r="BG178" s="205">
        <v>32.036115077594133</v>
      </c>
      <c r="BH178" s="205">
        <v>31.831233644755855</v>
      </c>
      <c r="BI178" s="206">
        <v>32.093401247842351</v>
      </c>
    </row>
    <row r="179" spans="1:61" x14ac:dyDescent="0.25">
      <c r="A179" s="207" t="s">
        <v>1812</v>
      </c>
      <c r="B179" s="204">
        <v>49.470524442873746</v>
      </c>
      <c r="C179" s="205">
        <v>48.337116560013122</v>
      </c>
      <c r="D179" s="205">
        <v>49.630993073471416</v>
      </c>
      <c r="E179" s="205">
        <v>49.689971393242161</v>
      </c>
      <c r="F179" s="205">
        <v>49.87992460006793</v>
      </c>
      <c r="G179" s="204">
        <v>32.438721706700065</v>
      </c>
      <c r="H179" s="205">
        <v>32.322142366004165</v>
      </c>
      <c r="I179" s="205">
        <v>35.227739411134721</v>
      </c>
      <c r="J179" s="205">
        <v>36.126652912655793</v>
      </c>
      <c r="K179" s="205">
        <v>36.561586364849354</v>
      </c>
      <c r="L179" s="204">
        <v>8.3780628004616222</v>
      </c>
      <c r="M179" s="205">
        <v>3.8949139077435588</v>
      </c>
      <c r="N179" s="205">
        <v>11.107887499557783</v>
      </c>
      <c r="O179" s="205">
        <v>11.109110033268827</v>
      </c>
      <c r="P179" s="205">
        <v>11.195632537835291</v>
      </c>
      <c r="Q179" s="204">
        <v>32.321603917585207</v>
      </c>
      <c r="R179" s="205">
        <v>32.186589640738177</v>
      </c>
      <c r="S179" s="205">
        <v>33.21620476142926</v>
      </c>
      <c r="T179" s="205">
        <v>33.241203163767857</v>
      </c>
      <c r="U179" s="205">
        <v>33.328222929217681</v>
      </c>
      <c r="V179" s="204">
        <v>29.847433203251168</v>
      </c>
      <c r="W179" s="205">
        <v>29.851350907535632</v>
      </c>
      <c r="X179" s="205">
        <v>30.390915480959055</v>
      </c>
      <c r="Y179" s="205">
        <v>30.462329861867818</v>
      </c>
      <c r="Z179" s="205">
        <v>30.338246107533251</v>
      </c>
      <c r="AA179" s="204">
        <v>26.954853629498938</v>
      </c>
      <c r="AB179" s="205">
        <v>26.824569117494558</v>
      </c>
      <c r="AC179" s="205">
        <v>27.719072606494386</v>
      </c>
      <c r="AD179" s="205">
        <v>27.78391383985975</v>
      </c>
      <c r="AE179" s="205">
        <v>30.283031772787286</v>
      </c>
      <c r="AF179" s="204" t="s">
        <v>1742</v>
      </c>
      <c r="AG179" s="205" t="s">
        <v>1742</v>
      </c>
      <c r="AH179" s="205" t="s">
        <v>1742</v>
      </c>
      <c r="AI179" s="205" t="s">
        <v>1742</v>
      </c>
      <c r="AJ179" s="205">
        <v>5.5691880912225509</v>
      </c>
      <c r="AK179" s="204">
        <v>4.777784789981452E-3</v>
      </c>
      <c r="AL179" s="205" t="s">
        <v>1742</v>
      </c>
      <c r="AM179" s="205" t="s">
        <v>1742</v>
      </c>
      <c r="AN179" s="205" t="s">
        <v>1742</v>
      </c>
      <c r="AO179" s="205">
        <v>12.371975043717576</v>
      </c>
      <c r="AP179" s="204">
        <v>21.974177660258118</v>
      </c>
      <c r="AQ179" s="205">
        <v>21.70590954185295</v>
      </c>
      <c r="AR179" s="205">
        <v>22.06652176269457</v>
      </c>
      <c r="AS179" s="205">
        <v>19.809916880721026</v>
      </c>
      <c r="AT179" s="205">
        <v>27.805855673127589</v>
      </c>
      <c r="AU179" s="204">
        <v>29.520961639471793</v>
      </c>
      <c r="AV179" s="205">
        <v>29.144666017686234</v>
      </c>
      <c r="AW179" s="205">
        <v>29.887541729077977</v>
      </c>
      <c r="AX179" s="205">
        <v>30.270181637790369</v>
      </c>
      <c r="AY179" s="205">
        <v>30.3628890426927</v>
      </c>
      <c r="AZ179" s="204">
        <v>28.58</v>
      </c>
      <c r="BA179" s="205">
        <v>26.993864555775851</v>
      </c>
      <c r="BB179" s="205">
        <v>29.784399750576398</v>
      </c>
      <c r="BC179" s="205">
        <v>30.36404944763137</v>
      </c>
      <c r="BD179" s="205">
        <v>30.460787734975643</v>
      </c>
      <c r="BE179" s="204">
        <v>30.820762314325211</v>
      </c>
      <c r="BF179" s="205">
        <v>30.793959881969826</v>
      </c>
      <c r="BG179" s="205">
        <v>31.8870191018807</v>
      </c>
      <c r="BH179" s="205">
        <v>31.723573407747331</v>
      </c>
      <c r="BI179" s="206">
        <v>31.059037686108063</v>
      </c>
    </row>
    <row r="180" spans="1:61" x14ac:dyDescent="0.25">
      <c r="A180" s="207" t="s">
        <v>1813</v>
      </c>
      <c r="B180" s="204">
        <v>51.911884598916672</v>
      </c>
      <c r="C180" s="205">
        <v>50.56139119873891</v>
      </c>
      <c r="D180" s="205">
        <v>48.718310736987689</v>
      </c>
      <c r="E180" s="205">
        <v>46.559626732388018</v>
      </c>
      <c r="F180" s="205">
        <v>53.314380043993886</v>
      </c>
      <c r="G180" s="204">
        <v>38.151555179035036</v>
      </c>
      <c r="H180" s="205">
        <v>37.430602199414146</v>
      </c>
      <c r="I180" s="205">
        <v>36.384307756861688</v>
      </c>
      <c r="J180" s="205">
        <v>36.083235343722862</v>
      </c>
      <c r="K180" s="205">
        <v>40.251889173518592</v>
      </c>
      <c r="L180" s="204">
        <v>34.720704540466294</v>
      </c>
      <c r="M180" s="205">
        <v>34.405261379192972</v>
      </c>
      <c r="N180" s="205">
        <v>33.61440197485053</v>
      </c>
      <c r="O180" s="205">
        <v>32.913862078890908</v>
      </c>
      <c r="P180" s="205">
        <v>35.485953866515409</v>
      </c>
      <c r="Q180" s="204">
        <v>36.947831189688536</v>
      </c>
      <c r="R180" s="205">
        <v>36.946288617915769</v>
      </c>
      <c r="S180" s="205">
        <v>35.759192235817558</v>
      </c>
      <c r="T180" s="205">
        <v>33.894144539099756</v>
      </c>
      <c r="U180" s="205">
        <v>37.52647269461378</v>
      </c>
      <c r="V180" s="204">
        <v>35.695510194708412</v>
      </c>
      <c r="W180" s="205">
        <v>35.542475321399358</v>
      </c>
      <c r="X180" s="205">
        <v>33.542661284905684</v>
      </c>
      <c r="Y180" s="205">
        <v>32.001941070937214</v>
      </c>
      <c r="Z180" s="205">
        <v>35.913418343326668</v>
      </c>
      <c r="AA180" s="204">
        <v>35.171484819531003</v>
      </c>
      <c r="AB180" s="205">
        <v>34.892895788085355</v>
      </c>
      <c r="AC180" s="205">
        <v>32.746177225911822</v>
      </c>
      <c r="AD180" s="205">
        <v>30.079581260090944</v>
      </c>
      <c r="AE180" s="205">
        <v>35.965056841306307</v>
      </c>
      <c r="AF180" s="204">
        <v>34.628803826975194</v>
      </c>
      <c r="AG180" s="205">
        <v>34.296992146718509</v>
      </c>
      <c r="AH180" s="205">
        <v>30.323312912594403</v>
      </c>
      <c r="AI180" s="205">
        <v>7.348140886076486E-3</v>
      </c>
      <c r="AJ180" s="205">
        <v>35.953819699117119</v>
      </c>
      <c r="AK180" s="204">
        <v>35.974435249311277</v>
      </c>
      <c r="AL180" s="205">
        <v>35.443655668535278</v>
      </c>
      <c r="AM180" s="205">
        <v>29.811549231027737</v>
      </c>
      <c r="AN180" s="205">
        <v>0</v>
      </c>
      <c r="AO180" s="205">
        <v>36.821764008710787</v>
      </c>
      <c r="AP180" s="204">
        <v>35.540273533380542</v>
      </c>
      <c r="AQ180" s="205">
        <v>34.953414695260612</v>
      </c>
      <c r="AR180" s="205">
        <v>31.447307945515554</v>
      </c>
      <c r="AS180" s="205">
        <v>19.1803897595656</v>
      </c>
      <c r="AT180" s="205">
        <v>36.00955044540747</v>
      </c>
      <c r="AU180" s="204">
        <v>36.456787933937321</v>
      </c>
      <c r="AV180" s="205">
        <v>36.287464685153509</v>
      </c>
      <c r="AW180" s="205">
        <v>33.859087836803965</v>
      </c>
      <c r="AX180" s="205">
        <v>29.928344108989236</v>
      </c>
      <c r="AY180" s="205">
        <v>36.569643601699191</v>
      </c>
      <c r="AZ180" s="204">
        <v>37.791938092214487</v>
      </c>
      <c r="BA180" s="205">
        <v>37.566418523195416</v>
      </c>
      <c r="BB180" s="205">
        <v>34.734250035799718</v>
      </c>
      <c r="BC180" s="205">
        <v>31.203759078285163</v>
      </c>
      <c r="BD180" s="205">
        <v>38.524773701156533</v>
      </c>
      <c r="BE180" s="204">
        <v>37.729065113251572</v>
      </c>
      <c r="BF180" s="205">
        <v>37.484505725686859</v>
      </c>
      <c r="BG180" s="205">
        <v>35.115338014593419</v>
      </c>
      <c r="BH180" s="205">
        <v>31.683751872150062</v>
      </c>
      <c r="BI180" s="206">
        <v>38.010153784226191</v>
      </c>
    </row>
    <row r="181" spans="1:61" x14ac:dyDescent="0.25">
      <c r="A181" s="207" t="s">
        <v>1814</v>
      </c>
      <c r="B181" s="204">
        <v>51.688861946866567</v>
      </c>
      <c r="C181" s="205">
        <v>50.345798758834079</v>
      </c>
      <c r="D181" s="205">
        <v>48.499011876304543</v>
      </c>
      <c r="E181" s="205">
        <v>46.376732270688713</v>
      </c>
      <c r="F181" s="205">
        <v>53.063759025377315</v>
      </c>
      <c r="G181" s="204">
        <v>38.078463565406054</v>
      </c>
      <c r="H181" s="205">
        <v>37.368221068181249</v>
      </c>
      <c r="I181" s="205">
        <v>36.289138515279085</v>
      </c>
      <c r="J181" s="205">
        <v>35.97347756458251</v>
      </c>
      <c r="K181" s="205">
        <v>40.214486134559863</v>
      </c>
      <c r="L181" s="204">
        <v>34.632702968684725</v>
      </c>
      <c r="M181" s="205">
        <v>34.288908022174802</v>
      </c>
      <c r="N181" s="205">
        <v>33.410881505037366</v>
      </c>
      <c r="O181" s="205">
        <v>32.713248521056016</v>
      </c>
      <c r="P181" s="205">
        <v>35.380329897444931</v>
      </c>
      <c r="Q181" s="204">
        <v>36.939997021317488</v>
      </c>
      <c r="R181" s="205">
        <v>36.933014581589198</v>
      </c>
      <c r="S181" s="205">
        <v>35.647237758378758</v>
      </c>
      <c r="T181" s="205">
        <v>33.715848815912999</v>
      </c>
      <c r="U181" s="205">
        <v>37.552770680960194</v>
      </c>
      <c r="V181" s="204">
        <v>35.4993135128408</v>
      </c>
      <c r="W181" s="205">
        <v>35.348613159422818</v>
      </c>
      <c r="X181" s="205">
        <v>33.325221414002414</v>
      </c>
      <c r="Y181" s="205">
        <v>31.920644583126961</v>
      </c>
      <c r="Z181" s="205">
        <v>35.751646655316208</v>
      </c>
      <c r="AA181" s="204">
        <v>34.972098509538874</v>
      </c>
      <c r="AB181" s="205">
        <v>34.703961758730337</v>
      </c>
      <c r="AC181" s="205">
        <v>32.609947264846035</v>
      </c>
      <c r="AD181" s="205">
        <v>29.827302958720992</v>
      </c>
      <c r="AE181" s="205">
        <v>35.764234621901792</v>
      </c>
      <c r="AF181" s="204">
        <v>34.367220135114813</v>
      </c>
      <c r="AG181" s="205">
        <v>34.074699871435435</v>
      </c>
      <c r="AH181" s="205">
        <v>30.10565258394475</v>
      </c>
      <c r="AI181" s="205">
        <v>5.0126388340696795E-3</v>
      </c>
      <c r="AJ181" s="205">
        <v>35.712120083922599</v>
      </c>
      <c r="AK181" s="204">
        <v>35.688234927725524</v>
      </c>
      <c r="AL181" s="205">
        <v>35.141894006950025</v>
      </c>
      <c r="AM181" s="205">
        <v>29.594636802876156</v>
      </c>
      <c r="AN181" s="205">
        <v>0</v>
      </c>
      <c r="AO181" s="205">
        <v>36.576534468717846</v>
      </c>
      <c r="AP181" s="204">
        <v>35.233614029773769</v>
      </c>
      <c r="AQ181" s="205">
        <v>34.648954867074856</v>
      </c>
      <c r="AR181" s="205">
        <v>31.184082707006624</v>
      </c>
      <c r="AS181" s="205">
        <v>19.02440446741403</v>
      </c>
      <c r="AT181" s="205">
        <v>35.721673469868222</v>
      </c>
      <c r="AU181" s="204">
        <v>36.174777278392774</v>
      </c>
      <c r="AV181" s="205">
        <v>36.027699106590489</v>
      </c>
      <c r="AW181" s="205">
        <v>33.573647221907464</v>
      </c>
      <c r="AX181" s="205">
        <v>29.700450191460931</v>
      </c>
      <c r="AY181" s="205">
        <v>36.307324672995669</v>
      </c>
      <c r="AZ181" s="204">
        <v>37.499150923001416</v>
      </c>
      <c r="BA181" s="205">
        <v>37.307540282721853</v>
      </c>
      <c r="BB181" s="205">
        <v>34.463472935796155</v>
      </c>
      <c r="BC181" s="205">
        <v>30.924426028924046</v>
      </c>
      <c r="BD181" s="205">
        <v>38.198469530939427</v>
      </c>
      <c r="BE181" s="204">
        <v>37.375317813809595</v>
      </c>
      <c r="BF181" s="205">
        <v>37.178513033773143</v>
      </c>
      <c r="BG181" s="205">
        <v>34.847190162303086</v>
      </c>
      <c r="BH181" s="205">
        <v>31.436124541347297</v>
      </c>
      <c r="BI181" s="206">
        <v>37.654243080403837</v>
      </c>
    </row>
    <row r="182" spans="1:61" x14ac:dyDescent="0.25">
      <c r="A182" s="207" t="s">
        <v>1815</v>
      </c>
      <c r="B182" s="204">
        <v>50.914949646252865</v>
      </c>
      <c r="C182" s="205">
        <v>50.025719090983671</v>
      </c>
      <c r="D182" s="205">
        <v>49.586211108339313</v>
      </c>
      <c r="E182" s="205">
        <v>48.168648284161002</v>
      </c>
      <c r="F182" s="205">
        <v>51.791629099905364</v>
      </c>
      <c r="G182" s="204">
        <v>38.200511599941258</v>
      </c>
      <c r="H182" s="205">
        <v>37.537786419941121</v>
      </c>
      <c r="I182" s="205">
        <v>37.863507083985333</v>
      </c>
      <c r="J182" s="205">
        <v>37.62187262086217</v>
      </c>
      <c r="K182" s="205">
        <v>40.248061848407865</v>
      </c>
      <c r="L182" s="204">
        <v>33.363229331426425</v>
      </c>
      <c r="M182" s="205">
        <v>32.820246115569795</v>
      </c>
      <c r="N182" s="205">
        <v>32.94990688642644</v>
      </c>
      <c r="O182" s="205">
        <v>32.452480516862757</v>
      </c>
      <c r="P182" s="205">
        <v>34.563492134898432</v>
      </c>
      <c r="Q182" s="204">
        <v>35.672805452224402</v>
      </c>
      <c r="R182" s="205">
        <v>35.439450005459911</v>
      </c>
      <c r="S182" s="205">
        <v>35.217293287614567</v>
      </c>
      <c r="T182" s="205">
        <v>34.099758089580206</v>
      </c>
      <c r="U182" s="205">
        <v>36.195991246230214</v>
      </c>
      <c r="V182" s="204">
        <v>32.817951354010177</v>
      </c>
      <c r="W182" s="205">
        <v>32.727732409667894</v>
      </c>
      <c r="X182" s="205">
        <v>32.395083921067503</v>
      </c>
      <c r="Y182" s="205">
        <v>31.531990622420341</v>
      </c>
      <c r="Z182" s="205">
        <v>33.08773430058973</v>
      </c>
      <c r="AA182" s="204">
        <v>32.041495162465658</v>
      </c>
      <c r="AB182" s="205">
        <v>31.83486824712665</v>
      </c>
      <c r="AC182" s="205">
        <v>30.989627421045771</v>
      </c>
      <c r="AD182" s="205">
        <v>29.326154303213315</v>
      </c>
      <c r="AE182" s="205">
        <v>33.018589319456034</v>
      </c>
      <c r="AF182" s="204">
        <v>30.929238010845747</v>
      </c>
      <c r="AG182" s="205">
        <v>30.672232500503423</v>
      </c>
      <c r="AH182" s="205">
        <v>27.676587718705782</v>
      </c>
      <c r="AI182" s="205">
        <v>0</v>
      </c>
      <c r="AJ182" s="205">
        <v>32.510978975121297</v>
      </c>
      <c r="AK182" s="204">
        <v>32.234151968478017</v>
      </c>
      <c r="AL182" s="205">
        <v>31.488637505345334</v>
      </c>
      <c r="AM182" s="205">
        <v>27.181405946338387</v>
      </c>
      <c r="AN182" s="205">
        <v>0</v>
      </c>
      <c r="AO182" s="205">
        <v>33.240169435143471</v>
      </c>
      <c r="AP182" s="204">
        <v>31.86271456775367</v>
      </c>
      <c r="AQ182" s="205">
        <v>31.348902626453334</v>
      </c>
      <c r="AR182" s="205">
        <v>28.982497660739476</v>
      </c>
      <c r="AS182" s="205">
        <v>19.338319633063229</v>
      </c>
      <c r="AT182" s="205">
        <v>32.624738840365019</v>
      </c>
      <c r="AU182" s="204">
        <v>32.792596710494557</v>
      </c>
      <c r="AV182" s="205">
        <v>32.638494820287008</v>
      </c>
      <c r="AW182" s="205">
        <v>31.841475209027923</v>
      </c>
      <c r="AX182" s="205">
        <v>30.25231071197225</v>
      </c>
      <c r="AY182" s="205">
        <v>33.109414782725651</v>
      </c>
      <c r="AZ182" s="204">
        <v>33.868483713379412</v>
      </c>
      <c r="BA182" s="205">
        <v>33.669057227177412</v>
      </c>
      <c r="BB182" s="205">
        <v>32.938398551948985</v>
      </c>
      <c r="BC182" s="205">
        <v>31.408156570329478</v>
      </c>
      <c r="BD182" s="205">
        <v>34.701509390250209</v>
      </c>
      <c r="BE182" s="204">
        <v>34.143834828970753</v>
      </c>
      <c r="BF182" s="205">
        <v>34.160113076582022</v>
      </c>
      <c r="BG182" s="205">
        <v>33.700167326738224</v>
      </c>
      <c r="BH182" s="205">
        <v>31.814944311423101</v>
      </c>
      <c r="BI182" s="206">
        <v>34.348556871213269</v>
      </c>
    </row>
    <row r="183" spans="1:61" x14ac:dyDescent="0.25">
      <c r="A183" s="207" t="s">
        <v>1816</v>
      </c>
      <c r="B183" s="204">
        <v>54.803149389352924</v>
      </c>
      <c r="C183" s="205">
        <v>53.290675784958331</v>
      </c>
      <c r="D183" s="205">
        <v>51.30829771915586</v>
      </c>
      <c r="E183" s="205">
        <v>48.962643434364686</v>
      </c>
      <c r="F183" s="205">
        <v>56.401123024861448</v>
      </c>
      <c r="G183" s="204">
        <v>40.268606012075125</v>
      </c>
      <c r="H183" s="205">
        <v>39.466012796645131</v>
      </c>
      <c r="I183" s="205">
        <v>38.451107807153214</v>
      </c>
      <c r="J183" s="205">
        <v>38.093777869900272</v>
      </c>
      <c r="K183" s="205">
        <v>42.460726350850486</v>
      </c>
      <c r="L183" s="204">
        <v>36.682665514970864</v>
      </c>
      <c r="M183" s="205">
        <v>36.362573776688748</v>
      </c>
      <c r="N183" s="205">
        <v>35.482047995471689</v>
      </c>
      <c r="O183" s="205">
        <v>34.751248041055945</v>
      </c>
      <c r="P183" s="205">
        <v>37.52694969669367</v>
      </c>
      <c r="Q183" s="204">
        <v>38.406531138899936</v>
      </c>
      <c r="R183" s="205">
        <v>38.401486899865326</v>
      </c>
      <c r="S183" s="205">
        <v>37.68743527157595</v>
      </c>
      <c r="T183" s="205">
        <v>35.68698852947675</v>
      </c>
      <c r="U183" s="205">
        <v>39.014269173048135</v>
      </c>
      <c r="V183" s="204">
        <v>37.687939338447727</v>
      </c>
      <c r="W183" s="205">
        <v>37.527550590350842</v>
      </c>
      <c r="X183" s="205">
        <v>35.401372537455252</v>
      </c>
      <c r="Y183" s="205">
        <v>33.300534667327064</v>
      </c>
      <c r="Z183" s="205">
        <v>38.058832866977568</v>
      </c>
      <c r="AA183" s="204">
        <v>37.237744645664613</v>
      </c>
      <c r="AB183" s="205">
        <v>36.918768310370368</v>
      </c>
      <c r="AC183" s="205">
        <v>34.13638834395725</v>
      </c>
      <c r="AD183" s="205">
        <v>31.427889808509754</v>
      </c>
      <c r="AE183" s="205">
        <v>38.007880046710859</v>
      </c>
      <c r="AF183" s="204">
        <v>36.896575302474943</v>
      </c>
      <c r="AG183" s="205">
        <v>36.420866029523381</v>
      </c>
      <c r="AH183" s="205">
        <v>31.999916199090947</v>
      </c>
      <c r="AI183" s="205">
        <v>0.01</v>
      </c>
      <c r="AJ183" s="205">
        <v>37.979379330503868</v>
      </c>
      <c r="AK183" s="204">
        <v>38.01276561008001</v>
      </c>
      <c r="AL183" s="205">
        <v>37.511319177380443</v>
      </c>
      <c r="AM183" s="205">
        <v>31.439300490455619</v>
      </c>
      <c r="AN183" s="205">
        <v>5.2219587821242513E-3</v>
      </c>
      <c r="AO183" s="205">
        <v>38.877625726656994</v>
      </c>
      <c r="AP183" s="204">
        <v>37.702161211143803</v>
      </c>
      <c r="AQ183" s="205">
        <v>37.077673485917899</v>
      </c>
      <c r="AR183" s="205">
        <v>33.206229215650325</v>
      </c>
      <c r="AS183" s="205">
        <v>19.931907083926976</v>
      </c>
      <c r="AT183" s="205">
        <v>38.068614093674107</v>
      </c>
      <c r="AU183" s="204">
        <v>38.659565800045989</v>
      </c>
      <c r="AV183" s="205">
        <v>38.446271683224765</v>
      </c>
      <c r="AW183" s="205">
        <v>35.778191313999677</v>
      </c>
      <c r="AX183" s="205">
        <v>31.10137815787532</v>
      </c>
      <c r="AY183" s="205">
        <v>38.73447490631667</v>
      </c>
      <c r="AZ183" s="204">
        <v>40.036004070805362</v>
      </c>
      <c r="BA183" s="205">
        <v>39.701709430156619</v>
      </c>
      <c r="BB183" s="205">
        <v>36.632418340666277</v>
      </c>
      <c r="BC183" s="205">
        <v>32.485822020027797</v>
      </c>
      <c r="BD183" s="205">
        <v>40.776313305538324</v>
      </c>
      <c r="BE183" s="204">
        <v>39.931764120791925</v>
      </c>
      <c r="BF183" s="205">
        <v>39.552274771813416</v>
      </c>
      <c r="BG183" s="205">
        <v>37.038153172389642</v>
      </c>
      <c r="BH183" s="205">
        <v>32.967041945145198</v>
      </c>
      <c r="BI183" s="206">
        <v>40.297677125501053</v>
      </c>
    </row>
    <row r="184" spans="1:61" x14ac:dyDescent="0.25">
      <c r="A184" s="207" t="s">
        <v>1817</v>
      </c>
      <c r="B184" s="204">
        <v>56.008482686439351</v>
      </c>
      <c r="C184" s="205">
        <v>53.959306869191188</v>
      </c>
      <c r="D184" s="205">
        <v>51.783766297946514</v>
      </c>
      <c r="E184" s="205">
        <v>49.395836737551001</v>
      </c>
      <c r="F184" s="205">
        <v>57.45210257006417</v>
      </c>
      <c r="G184" s="204">
        <v>40.977574776881582</v>
      </c>
      <c r="H184" s="205">
        <v>40.229584175574587</v>
      </c>
      <c r="I184" s="205">
        <v>38.996116032544073</v>
      </c>
      <c r="J184" s="205">
        <v>38.317705754538395</v>
      </c>
      <c r="K184" s="205">
        <v>43.351011934979823</v>
      </c>
      <c r="L184" s="204">
        <v>37.302161751899234</v>
      </c>
      <c r="M184" s="205">
        <v>36.880873482862114</v>
      </c>
      <c r="N184" s="205">
        <v>35.752126667164575</v>
      </c>
      <c r="O184" s="205">
        <v>34.887295972374233</v>
      </c>
      <c r="P184" s="205">
        <v>38.158775858809108</v>
      </c>
      <c r="Q184" s="204">
        <v>39.986480693470227</v>
      </c>
      <c r="R184" s="205">
        <v>39.979143784806901</v>
      </c>
      <c r="S184" s="205">
        <v>38.207339979923589</v>
      </c>
      <c r="T184" s="205">
        <v>35.333487844325234</v>
      </c>
      <c r="U184" s="205">
        <v>41.22067856938186</v>
      </c>
      <c r="V184" s="204">
        <v>38.121612441070404</v>
      </c>
      <c r="W184" s="205">
        <v>37.958653744091812</v>
      </c>
      <c r="X184" s="205">
        <v>35.654336061075213</v>
      </c>
      <c r="Y184" s="205">
        <v>32.230115357437676</v>
      </c>
      <c r="Z184" s="205">
        <v>38.769918316184267</v>
      </c>
      <c r="AA184" s="204">
        <v>37.641893683481321</v>
      </c>
      <c r="AB184" s="205">
        <v>37.267666978746909</v>
      </c>
      <c r="AC184" s="205">
        <v>34.932990313116903</v>
      </c>
      <c r="AD184" s="205">
        <v>29.563764594605924</v>
      </c>
      <c r="AE184" s="205">
        <v>38.686189296047395</v>
      </c>
      <c r="AF184" s="204">
        <v>36.66434944665442</v>
      </c>
      <c r="AG184" s="205">
        <v>36.220187936616121</v>
      </c>
      <c r="AH184" s="205">
        <v>31.613680285773608</v>
      </c>
      <c r="AI184" s="205">
        <v>5.0126388340696795E-3</v>
      </c>
      <c r="AJ184" s="205">
        <v>37.877362765214826</v>
      </c>
      <c r="AK184" s="204">
        <v>38.296095874812046</v>
      </c>
      <c r="AL184" s="205">
        <v>37.788654085002854</v>
      </c>
      <c r="AM184" s="205">
        <v>31.467141296869897</v>
      </c>
      <c r="AN184" s="205">
        <v>0</v>
      </c>
      <c r="AO184" s="205">
        <v>39.667918270856283</v>
      </c>
      <c r="AP184" s="204">
        <v>38.005937562676777</v>
      </c>
      <c r="AQ184" s="205">
        <v>37.378882668379852</v>
      </c>
      <c r="AR184" s="205">
        <v>33.194908964110084</v>
      </c>
      <c r="AS184" s="205">
        <v>18.101557424449421</v>
      </c>
      <c r="AT184" s="205">
        <v>38.329126362073993</v>
      </c>
      <c r="AU184" s="204">
        <v>38.978711723938204</v>
      </c>
      <c r="AV184" s="205">
        <v>38.736045889588411</v>
      </c>
      <c r="AW184" s="205">
        <v>35.673441936596447</v>
      </c>
      <c r="AX184" s="205">
        <v>29.176321170576518</v>
      </c>
      <c r="AY184" s="205">
        <v>39.263938594918123</v>
      </c>
      <c r="AZ184" s="204">
        <v>40.40728032403284</v>
      </c>
      <c r="BA184" s="205">
        <v>39.483398390405277</v>
      </c>
      <c r="BB184" s="205">
        <v>36.468971362502963</v>
      </c>
      <c r="BC184" s="205">
        <v>30.532882275284681</v>
      </c>
      <c r="BD184" s="205">
        <v>41.09433107246565</v>
      </c>
      <c r="BE184" s="204">
        <v>39.710046851116424</v>
      </c>
      <c r="BF184" s="205">
        <v>39.556770773770403</v>
      </c>
      <c r="BG184" s="205">
        <v>36.063257222795983</v>
      </c>
      <c r="BH184" s="205">
        <v>31.55988759613151</v>
      </c>
      <c r="BI184" s="206">
        <v>40.700951100562051</v>
      </c>
    </row>
    <row r="185" spans="1:61" x14ac:dyDescent="0.25">
      <c r="A185" s="207" t="s">
        <v>1818</v>
      </c>
      <c r="B185" s="204">
        <v>52.54661147622317</v>
      </c>
      <c r="C185" s="205">
        <v>51.119354394477455</v>
      </c>
      <c r="D185" s="205">
        <v>48.906169718107492</v>
      </c>
      <c r="E185" s="205">
        <v>46.644461594112585</v>
      </c>
      <c r="F185" s="205">
        <v>53.895657692300709</v>
      </c>
      <c r="G185" s="204">
        <v>38.855037946063668</v>
      </c>
      <c r="H185" s="205">
        <v>38.037231420539996</v>
      </c>
      <c r="I185" s="205">
        <v>36.795112974152886</v>
      </c>
      <c r="J185" s="205">
        <v>36.210593576662816</v>
      </c>
      <c r="K185" s="205">
        <v>41.160292287054105</v>
      </c>
      <c r="L185" s="204">
        <v>35.783135321896616</v>
      </c>
      <c r="M185" s="205">
        <v>35.416651144508187</v>
      </c>
      <c r="N185" s="205">
        <v>34.101544880286482</v>
      </c>
      <c r="O185" s="205">
        <v>33.235662418488914</v>
      </c>
      <c r="P185" s="205">
        <v>36.137259401658049</v>
      </c>
      <c r="Q185" s="204">
        <v>38.263855883927462</v>
      </c>
      <c r="R185" s="205">
        <v>38.20482628034798</v>
      </c>
      <c r="S185" s="205">
        <v>36.496260358237151</v>
      </c>
      <c r="T185" s="205">
        <v>34.259679432501251</v>
      </c>
      <c r="U185" s="205">
        <v>38.882899319111438</v>
      </c>
      <c r="V185" s="204">
        <v>36.489781319726561</v>
      </c>
      <c r="W185" s="205">
        <v>36.25977128978078</v>
      </c>
      <c r="X185" s="205">
        <v>33.96314140843225</v>
      </c>
      <c r="Y185" s="205">
        <v>32.627753576578073</v>
      </c>
      <c r="Z185" s="205">
        <v>36.838905302637748</v>
      </c>
      <c r="AA185" s="204">
        <v>35.909765942707338</v>
      </c>
      <c r="AB185" s="205">
        <v>35.375167186881541</v>
      </c>
      <c r="AC185" s="205">
        <v>33.292759700961746</v>
      </c>
      <c r="AD185" s="205">
        <v>29.166888053773253</v>
      </c>
      <c r="AE185" s="205">
        <v>36.535767257882462</v>
      </c>
      <c r="AF185" s="204">
        <v>35.538902553380964</v>
      </c>
      <c r="AG185" s="205">
        <v>35.003592512275596</v>
      </c>
      <c r="AH185" s="205">
        <v>30.59863356989371</v>
      </c>
      <c r="AI185" s="205">
        <v>7.348140886076486E-3</v>
      </c>
      <c r="AJ185" s="205">
        <v>36.318704007476882</v>
      </c>
      <c r="AK185" s="204">
        <v>36.411915561787275</v>
      </c>
      <c r="AL185" s="205">
        <v>35.870785183974355</v>
      </c>
      <c r="AM185" s="205">
        <v>30.068742062196243</v>
      </c>
      <c r="AN185" s="205">
        <v>0</v>
      </c>
      <c r="AO185" s="205">
        <v>37.206479680870785</v>
      </c>
      <c r="AP185" s="204">
        <v>36.254756940322835</v>
      </c>
      <c r="AQ185" s="205">
        <v>35.533930094298249</v>
      </c>
      <c r="AR185" s="205">
        <v>31.730076466321819</v>
      </c>
      <c r="AS185" s="205">
        <v>18.599890363558835</v>
      </c>
      <c r="AT185" s="205">
        <v>36.389378213335604</v>
      </c>
      <c r="AU185" s="204">
        <v>37.29749985094162</v>
      </c>
      <c r="AV185" s="205">
        <v>36.896912020694586</v>
      </c>
      <c r="AW185" s="205">
        <v>34.186238862113939</v>
      </c>
      <c r="AX185" s="205">
        <v>29.01342265306624</v>
      </c>
      <c r="AY185" s="205">
        <v>37.117081572684448</v>
      </c>
      <c r="AZ185" s="204">
        <v>38.551770569192136</v>
      </c>
      <c r="BA185" s="205">
        <v>38.233098855513589</v>
      </c>
      <c r="BB185" s="205">
        <v>35.012664748761793</v>
      </c>
      <c r="BC185" s="205">
        <v>30.594052679173078</v>
      </c>
      <c r="BD185" s="205">
        <v>39.016223268654784</v>
      </c>
      <c r="BE185" s="204">
        <v>38.369974563193431</v>
      </c>
      <c r="BF185" s="205">
        <v>38.122649655235683</v>
      </c>
      <c r="BG185" s="205">
        <v>35.393967904738176</v>
      </c>
      <c r="BH185" s="205">
        <v>31.276107938515189</v>
      </c>
      <c r="BI185" s="206">
        <v>38.594608638923837</v>
      </c>
    </row>
    <row r="186" spans="1:61" x14ac:dyDescent="0.25">
      <c r="A186" s="207" t="s">
        <v>1819</v>
      </c>
      <c r="B186" s="204">
        <v>52.012548393016125</v>
      </c>
      <c r="C186" s="205">
        <v>50.662052831592888</v>
      </c>
      <c r="D186" s="205">
        <v>48.813141228870698</v>
      </c>
      <c r="E186" s="205">
        <v>46.61242045136364</v>
      </c>
      <c r="F186" s="205">
        <v>53.41661707515108</v>
      </c>
      <c r="G186" s="204">
        <v>38.21662609758193</v>
      </c>
      <c r="H186" s="205">
        <v>37.498024016999111</v>
      </c>
      <c r="I186" s="205">
        <v>36.451666202126482</v>
      </c>
      <c r="J186" s="205">
        <v>36.150619021123198</v>
      </c>
      <c r="K186" s="205">
        <v>40.316809039424157</v>
      </c>
      <c r="L186" s="204">
        <v>34.782932845278637</v>
      </c>
      <c r="M186" s="205">
        <v>34.470071099718815</v>
      </c>
      <c r="N186" s="205">
        <v>33.681847562293875</v>
      </c>
      <c r="O186" s="205">
        <v>32.97613363627034</v>
      </c>
      <c r="P186" s="205">
        <v>35.550759676883054</v>
      </c>
      <c r="Q186" s="204">
        <v>37.00230776516451</v>
      </c>
      <c r="R186" s="205">
        <v>37.003364263094674</v>
      </c>
      <c r="S186" s="205">
        <v>35.819272278703309</v>
      </c>
      <c r="T186" s="205">
        <v>33.961580055253251</v>
      </c>
      <c r="U186" s="205">
        <v>37.58353323316404</v>
      </c>
      <c r="V186" s="204">
        <v>35.760527558751811</v>
      </c>
      <c r="W186" s="205">
        <v>35.609785681728781</v>
      </c>
      <c r="X186" s="205">
        <v>33.607251394588758</v>
      </c>
      <c r="Y186" s="205">
        <v>32.058911800121074</v>
      </c>
      <c r="Z186" s="205">
        <v>36.00418025513855</v>
      </c>
      <c r="AA186" s="204">
        <v>35.319809402391321</v>
      </c>
      <c r="AB186" s="205">
        <v>35.04604317807707</v>
      </c>
      <c r="AC186" s="205">
        <v>32.807153744265356</v>
      </c>
      <c r="AD186" s="205">
        <v>30.121924715519999</v>
      </c>
      <c r="AE186" s="205">
        <v>36.03281239664512</v>
      </c>
      <c r="AF186" s="204">
        <v>34.75135049938222</v>
      </c>
      <c r="AG186" s="205">
        <v>34.419606205176663</v>
      </c>
      <c r="AH186" s="205">
        <v>30.380973241244057</v>
      </c>
      <c r="AI186" s="205">
        <v>7.348140886076486E-3</v>
      </c>
      <c r="AJ186" s="205">
        <v>36.054715376642065</v>
      </c>
      <c r="AK186" s="204">
        <v>36.126393163284348</v>
      </c>
      <c r="AL186" s="205">
        <v>35.593471774446598</v>
      </c>
      <c r="AM186" s="205">
        <v>29.871549231027736</v>
      </c>
      <c r="AN186" s="205">
        <v>0</v>
      </c>
      <c r="AO186" s="205">
        <v>36.920894047138638</v>
      </c>
      <c r="AP186" s="204">
        <v>35.720350512397552</v>
      </c>
      <c r="AQ186" s="205">
        <v>35.131263666545749</v>
      </c>
      <c r="AR186" s="205">
        <v>31.509926944933728</v>
      </c>
      <c r="AS186" s="205">
        <v>19.219357908118663</v>
      </c>
      <c r="AT186" s="205">
        <v>36.187000503448985</v>
      </c>
      <c r="AU186" s="204">
        <v>36.639256212895106</v>
      </c>
      <c r="AV186" s="205">
        <v>36.467464685153509</v>
      </c>
      <c r="AW186" s="205">
        <v>33.952421655367147</v>
      </c>
      <c r="AX186" s="205">
        <v>29.980900382921853</v>
      </c>
      <c r="AY186" s="205">
        <v>36.749643601699191</v>
      </c>
      <c r="AZ186" s="204">
        <v>37.952849550158327</v>
      </c>
      <c r="BA186" s="205">
        <v>37.72999991429208</v>
      </c>
      <c r="BB186" s="205">
        <v>34.804250035799711</v>
      </c>
      <c r="BC186" s="205">
        <v>31.26894178453259</v>
      </c>
      <c r="BD186" s="205">
        <v>38.698156937973714</v>
      </c>
      <c r="BE186" s="204">
        <v>37.867738786376165</v>
      </c>
      <c r="BF186" s="205">
        <v>37.615581023437869</v>
      </c>
      <c r="BG186" s="205">
        <v>35.18533801459342</v>
      </c>
      <c r="BH186" s="205">
        <v>31.728838178214563</v>
      </c>
      <c r="BI186" s="206">
        <v>38.17571781670221</v>
      </c>
    </row>
    <row r="187" spans="1:61" x14ac:dyDescent="0.25">
      <c r="A187" s="207" t="s">
        <v>1820</v>
      </c>
      <c r="B187" s="204">
        <v>52.990483760253902</v>
      </c>
      <c r="C187" s="205">
        <v>51.667127869976426</v>
      </c>
      <c r="D187" s="205">
        <v>49.754076152342577</v>
      </c>
      <c r="E187" s="205">
        <v>47.505012049635752</v>
      </c>
      <c r="F187" s="205">
        <v>54.456259356875449</v>
      </c>
      <c r="G187" s="204">
        <v>38.871318954744574</v>
      </c>
      <c r="H187" s="205">
        <v>38.129305322866131</v>
      </c>
      <c r="I187" s="205">
        <v>37.12323250286677</v>
      </c>
      <c r="J187" s="205">
        <v>36.792129157925096</v>
      </c>
      <c r="K187" s="205">
        <v>40.992448813824915</v>
      </c>
      <c r="L187" s="204">
        <v>35.365090589842893</v>
      </c>
      <c r="M187" s="205">
        <v>35.114971754390453</v>
      </c>
      <c r="N187" s="205">
        <v>34.265123235547307</v>
      </c>
      <c r="O187" s="205">
        <v>33.561228285005555</v>
      </c>
      <c r="P187" s="205">
        <v>36.132704879632136</v>
      </c>
      <c r="Q187" s="204">
        <v>37.419924077912448</v>
      </c>
      <c r="R187" s="205">
        <v>37.411653245004189</v>
      </c>
      <c r="S187" s="205">
        <v>36.393405250050492</v>
      </c>
      <c r="T187" s="205">
        <v>34.625379103139267</v>
      </c>
      <c r="U187" s="205">
        <v>38.005645348753909</v>
      </c>
      <c r="V187" s="204">
        <v>36.387365687939095</v>
      </c>
      <c r="W187" s="205">
        <v>36.234392010439628</v>
      </c>
      <c r="X187" s="205">
        <v>34.204193030742388</v>
      </c>
      <c r="Y187" s="205">
        <v>32.508395835121902</v>
      </c>
      <c r="Z187" s="205">
        <v>36.636605196535633</v>
      </c>
      <c r="AA187" s="204">
        <v>35.94989597607298</v>
      </c>
      <c r="AB187" s="205">
        <v>35.673243745371742</v>
      </c>
      <c r="AC187" s="205">
        <v>33.273364789796105</v>
      </c>
      <c r="AD187" s="205">
        <v>30.771533327908539</v>
      </c>
      <c r="AE187" s="205">
        <v>36.67359115933921</v>
      </c>
      <c r="AF187" s="204">
        <v>35.624283304680652</v>
      </c>
      <c r="AG187" s="205">
        <v>35.208248485881136</v>
      </c>
      <c r="AH187" s="205">
        <v>30.91395422719302</v>
      </c>
      <c r="AI187" s="205">
        <v>0.01</v>
      </c>
      <c r="AJ187" s="205">
        <v>36.691718922775443</v>
      </c>
      <c r="AK187" s="204">
        <v>36.719410348366281</v>
      </c>
      <c r="AL187" s="205">
        <v>36.234782822540744</v>
      </c>
      <c r="AM187" s="205">
        <v>30.431450394869081</v>
      </c>
      <c r="AN187" s="205">
        <v>5.2219587821242513E-3</v>
      </c>
      <c r="AO187" s="205">
        <v>37.54092144106216</v>
      </c>
      <c r="AP187" s="204">
        <v>36.40327845747256</v>
      </c>
      <c r="AQ187" s="205">
        <v>35.802407424403334</v>
      </c>
      <c r="AR187" s="205">
        <v>32.100272884503497</v>
      </c>
      <c r="AS187" s="205">
        <v>19.677323158928139</v>
      </c>
      <c r="AT187" s="205">
        <v>36.791430338415509</v>
      </c>
      <c r="AU187" s="204">
        <v>37.325636394093308</v>
      </c>
      <c r="AV187" s="205">
        <v>37.134340450889781</v>
      </c>
      <c r="AW187" s="205">
        <v>34.589745924276016</v>
      </c>
      <c r="AX187" s="205">
        <v>30.611014357519455</v>
      </c>
      <c r="AY187" s="205">
        <v>37.41080549920234</v>
      </c>
      <c r="AZ187" s="204">
        <v>38.629875333285291</v>
      </c>
      <c r="BA187" s="205">
        <v>38.351667461845686</v>
      </c>
      <c r="BB187" s="205">
        <v>35.40723183742309</v>
      </c>
      <c r="BC187" s="205">
        <v>31.946912027193061</v>
      </c>
      <c r="BD187" s="205">
        <v>39.381906105395807</v>
      </c>
      <c r="BE187" s="204">
        <v>38.500920610541868</v>
      </c>
      <c r="BF187" s="205">
        <v>38.210465577078914</v>
      </c>
      <c r="BG187" s="205">
        <v>35.79815317238964</v>
      </c>
      <c r="BH187" s="205">
        <v>32.393422373738687</v>
      </c>
      <c r="BI187" s="206">
        <v>38.862557491862646</v>
      </c>
    </row>
    <row r="188" spans="1:61" x14ac:dyDescent="0.25">
      <c r="A188" s="207" t="s">
        <v>1821</v>
      </c>
      <c r="B188" s="204">
        <v>54.205852262146678</v>
      </c>
      <c r="C188" s="205">
        <v>52.222445384011337</v>
      </c>
      <c r="D188" s="205">
        <v>50.119678098780788</v>
      </c>
      <c r="E188" s="205">
        <v>47.802064906184398</v>
      </c>
      <c r="F188" s="205">
        <v>55.602392363009535</v>
      </c>
      <c r="G188" s="204">
        <v>39.658272311149418</v>
      </c>
      <c r="H188" s="205">
        <v>38.932826366944617</v>
      </c>
      <c r="I188" s="205">
        <v>37.741109094737418</v>
      </c>
      <c r="J188" s="205">
        <v>37.082070431149027</v>
      </c>
      <c r="K188" s="205">
        <v>41.95208456467379</v>
      </c>
      <c r="L188" s="204">
        <v>36.096968826332294</v>
      </c>
      <c r="M188" s="205">
        <v>35.693857472247608</v>
      </c>
      <c r="N188" s="205">
        <v>34.602647494683552</v>
      </c>
      <c r="O188" s="205">
        <v>33.765662418488915</v>
      </c>
      <c r="P188" s="205">
        <v>36.928898606364911</v>
      </c>
      <c r="Q188" s="204">
        <v>38.696460199585452</v>
      </c>
      <c r="R188" s="205">
        <v>38.691340414224875</v>
      </c>
      <c r="S188" s="205">
        <v>36.975015455236878</v>
      </c>
      <c r="T188" s="205">
        <v>34.777127424548112</v>
      </c>
      <c r="U188" s="205">
        <v>39.888443044979482</v>
      </c>
      <c r="V188" s="204">
        <v>36.89234832389571</v>
      </c>
      <c r="W188" s="205">
        <v>36.737081650110206</v>
      </c>
      <c r="X188" s="205">
        <v>34.500324388305934</v>
      </c>
      <c r="Y188" s="205">
        <v>31.190972697154809</v>
      </c>
      <c r="Z188" s="205">
        <v>37.517991432871916</v>
      </c>
      <c r="AA188" s="204">
        <v>36.427440787390474</v>
      </c>
      <c r="AB188" s="205">
        <v>36.066216316878773</v>
      </c>
      <c r="AC188" s="205">
        <v>33.811605112748779</v>
      </c>
      <c r="AD188" s="205">
        <v>28.610520632252999</v>
      </c>
      <c r="AE188" s="205">
        <v>37.436632818727624</v>
      </c>
      <c r="AF188" s="204">
        <v>36.004228471421541</v>
      </c>
      <c r="AG188" s="205">
        <v>35.573412150126245</v>
      </c>
      <c r="AH188" s="205">
        <v>31.033954227193025</v>
      </c>
      <c r="AI188" s="205">
        <v>2.3267932247700777E-3</v>
      </c>
      <c r="AJ188" s="205">
        <v>37.199321628913687</v>
      </c>
      <c r="AK188" s="204">
        <v>37.058645155359955</v>
      </c>
      <c r="AL188" s="205">
        <v>36.568551410803337</v>
      </c>
      <c r="AM188" s="205">
        <v>30.453691574118402</v>
      </c>
      <c r="AN188" s="205">
        <v>0</v>
      </c>
      <c r="AO188" s="205">
        <v>38.38813411388746</v>
      </c>
      <c r="AP188" s="204">
        <v>36.783557543930016</v>
      </c>
      <c r="AQ188" s="205">
        <v>36.170190767132986</v>
      </c>
      <c r="AR188" s="205">
        <v>32.127536380084003</v>
      </c>
      <c r="AS188" s="205">
        <v>17.978905629122046</v>
      </c>
      <c r="AT188" s="205">
        <v>37.096828271377113</v>
      </c>
      <c r="AU188" s="204">
        <v>37.720848397693423</v>
      </c>
      <c r="AV188" s="205">
        <v>37.485564491672427</v>
      </c>
      <c r="AW188" s="205">
        <v>34.52057475751603</v>
      </c>
      <c r="AX188" s="205">
        <v>28.23869564272654</v>
      </c>
      <c r="AY188" s="205">
        <v>37.996016095226352</v>
      </c>
      <c r="AZ188" s="204">
        <v>39.103265604413984</v>
      </c>
      <c r="BA188" s="205">
        <v>38.839033800346257</v>
      </c>
      <c r="BB188" s="205">
        <v>35.298194262499408</v>
      </c>
      <c r="BC188" s="205">
        <v>29.548820502793749</v>
      </c>
      <c r="BD188" s="205">
        <v>39.772359615737322</v>
      </c>
      <c r="BE188" s="204">
        <v>39.095230576826033</v>
      </c>
      <c r="BF188" s="205">
        <v>38.860970293699452</v>
      </c>
      <c r="BG188" s="205">
        <v>35.943778696687836</v>
      </c>
      <c r="BH188" s="205">
        <v>30.54560369326385</v>
      </c>
      <c r="BI188" s="206">
        <v>39.38828923847511</v>
      </c>
    </row>
    <row r="189" spans="1:61" x14ac:dyDescent="0.25">
      <c r="A189" s="207" t="s">
        <v>1822</v>
      </c>
      <c r="B189" s="204">
        <v>54.203267141954207</v>
      </c>
      <c r="C189" s="205">
        <v>52.216937944633912</v>
      </c>
      <c r="D189" s="205">
        <v>50.119678098780788</v>
      </c>
      <c r="E189" s="205">
        <v>47.802064906184398</v>
      </c>
      <c r="F189" s="205">
        <v>55.599482708512326</v>
      </c>
      <c r="G189" s="204">
        <v>39.658272311149418</v>
      </c>
      <c r="H189" s="205">
        <v>38.932826366944617</v>
      </c>
      <c r="I189" s="205">
        <v>37.738495700226153</v>
      </c>
      <c r="J189" s="205">
        <v>37.082070431149027</v>
      </c>
      <c r="K189" s="205">
        <v>41.949732386178312</v>
      </c>
      <c r="L189" s="204">
        <v>36.094701396903162</v>
      </c>
      <c r="M189" s="205">
        <v>35.691590278269324</v>
      </c>
      <c r="N189" s="205">
        <v>34.602647494683552</v>
      </c>
      <c r="O189" s="205">
        <v>33.765662418488915</v>
      </c>
      <c r="P189" s="205">
        <v>36.928898606364911</v>
      </c>
      <c r="Q189" s="204">
        <v>38.696460199585452</v>
      </c>
      <c r="R189" s="205">
        <v>38.68874212499545</v>
      </c>
      <c r="S189" s="205">
        <v>36.972381210155937</v>
      </c>
      <c r="T189" s="205">
        <v>34.777127424548112</v>
      </c>
      <c r="U189" s="205">
        <v>39.888443044979482</v>
      </c>
      <c r="V189" s="204">
        <v>36.887365687939102</v>
      </c>
      <c r="W189" s="205">
        <v>36.73439201043962</v>
      </c>
      <c r="X189" s="205">
        <v>34.500324388305934</v>
      </c>
      <c r="Y189" s="205">
        <v>31.190972697154809</v>
      </c>
      <c r="Z189" s="205">
        <v>37.517991432871916</v>
      </c>
      <c r="AA189" s="204">
        <v>36.427440787390474</v>
      </c>
      <c r="AB189" s="205">
        <v>36.0636548003149</v>
      </c>
      <c r="AC189" s="205">
        <v>33.809065324167683</v>
      </c>
      <c r="AD189" s="205">
        <v>28.613132200623269</v>
      </c>
      <c r="AE189" s="205">
        <v>37.434056051264911</v>
      </c>
      <c r="AF189" s="204">
        <v>36.004228471421541</v>
      </c>
      <c r="AG189" s="205">
        <v>35.568077185210434</v>
      </c>
      <c r="AH189" s="205">
        <v>31.033954227193025</v>
      </c>
      <c r="AI189" s="205">
        <v>2.3267932247700777E-3</v>
      </c>
      <c r="AJ189" s="205">
        <v>37.196989844289362</v>
      </c>
      <c r="AK189" s="204">
        <v>37.058645155359955</v>
      </c>
      <c r="AL189" s="205">
        <v>36.568551410803337</v>
      </c>
      <c r="AM189" s="205">
        <v>30.453691574118402</v>
      </c>
      <c r="AN189" s="205">
        <v>0</v>
      </c>
      <c r="AO189" s="205">
        <v>38.38813411388746</v>
      </c>
      <c r="AP189" s="204">
        <v>36.783557543930016</v>
      </c>
      <c r="AQ189" s="205">
        <v>36.167961654276638</v>
      </c>
      <c r="AR189" s="205">
        <v>32.127536380084003</v>
      </c>
      <c r="AS189" s="205">
        <v>17.981522545520995</v>
      </c>
      <c r="AT189" s="205">
        <v>37.096828271377113</v>
      </c>
      <c r="AU189" s="204">
        <v>37.718269872320846</v>
      </c>
      <c r="AV189" s="205">
        <v>37.482975014253313</v>
      </c>
      <c r="AW189" s="205">
        <v>34.52057475751603</v>
      </c>
      <c r="AX189" s="205">
        <v>28.241251916659156</v>
      </c>
      <c r="AY189" s="205">
        <v>37.993504784108019</v>
      </c>
      <c r="AZ189" s="204">
        <v>39.103265604413984</v>
      </c>
      <c r="BA189" s="205">
        <v>38.839033800346257</v>
      </c>
      <c r="BB189" s="205">
        <v>35.298194262499408</v>
      </c>
      <c r="BC189" s="205">
        <v>29.551386967615137</v>
      </c>
      <c r="BD189" s="205">
        <v>39.772359615737322</v>
      </c>
      <c r="BE189" s="204">
        <v>39.09257451492347</v>
      </c>
      <c r="BF189" s="205">
        <v>38.85831596006544</v>
      </c>
      <c r="BG189" s="205">
        <v>35.943778696687836</v>
      </c>
      <c r="BH189" s="205">
        <v>30.54560369326385</v>
      </c>
      <c r="BI189" s="206">
        <v>39.385957083979022</v>
      </c>
    </row>
    <row r="190" spans="1:61" x14ac:dyDescent="0.25">
      <c r="A190" s="207" t="s">
        <v>1823</v>
      </c>
      <c r="B190" s="204">
        <v>53.797500118935154</v>
      </c>
      <c r="C190" s="205">
        <v>52.245679388910368</v>
      </c>
      <c r="D190" s="205">
        <v>50.111021359033224</v>
      </c>
      <c r="E190" s="205">
        <v>47.80680832339312</v>
      </c>
      <c r="F190" s="205">
        <v>55.057854643971005</v>
      </c>
      <c r="G190" s="204">
        <v>39.767262411092048</v>
      </c>
      <c r="H190" s="205">
        <v>39.093879051445356</v>
      </c>
      <c r="I190" s="205">
        <v>37.817026627241347</v>
      </c>
      <c r="J190" s="205">
        <v>37.163867522512646</v>
      </c>
      <c r="K190" s="205">
        <v>42.104407469538074</v>
      </c>
      <c r="L190" s="204">
        <v>36.149179643304706</v>
      </c>
      <c r="M190" s="205">
        <v>35.771928803895193</v>
      </c>
      <c r="N190" s="205">
        <v>34.62747436114136</v>
      </c>
      <c r="O190" s="205">
        <v>33.90764339184237</v>
      </c>
      <c r="P190" s="205">
        <v>36.734232895301801</v>
      </c>
      <c r="Q190" s="204">
        <v>38.626929925464296</v>
      </c>
      <c r="R190" s="205">
        <v>38.622475011829792</v>
      </c>
      <c r="S190" s="205">
        <v>37.137302507449824</v>
      </c>
      <c r="T190" s="205">
        <v>34.971925799112853</v>
      </c>
      <c r="U190" s="205">
        <v>39.248395766026491</v>
      </c>
      <c r="V190" s="204">
        <v>36.938705134245389</v>
      </c>
      <c r="W190" s="205">
        <v>36.780874443521746</v>
      </c>
      <c r="X190" s="205">
        <v>34.681957003252002</v>
      </c>
      <c r="Y190" s="205">
        <v>33.178286769027572</v>
      </c>
      <c r="Z190" s="205">
        <v>37.256778256470987</v>
      </c>
      <c r="AA190" s="204">
        <v>36.469414130827062</v>
      </c>
      <c r="AB190" s="205">
        <v>36.121556540320427</v>
      </c>
      <c r="AC190" s="205">
        <v>33.878705743858042</v>
      </c>
      <c r="AD190" s="205">
        <v>30.774915912833595</v>
      </c>
      <c r="AE190" s="205">
        <v>37.126857825355629</v>
      </c>
      <c r="AF190" s="204">
        <v>36.018239438073365</v>
      </c>
      <c r="AG190" s="205">
        <v>35.637478058829906</v>
      </c>
      <c r="AH190" s="205">
        <v>31.221614555842677</v>
      </c>
      <c r="AI190" s="205">
        <v>0.01</v>
      </c>
      <c r="AJ190" s="205">
        <v>37.054041668990379</v>
      </c>
      <c r="AK190" s="204">
        <v>37.085676441373707</v>
      </c>
      <c r="AL190" s="205">
        <v>36.592568343654264</v>
      </c>
      <c r="AM190" s="205">
        <v>30.73636983587015</v>
      </c>
      <c r="AN190" s="205">
        <v>2.5610913343150324E-3</v>
      </c>
      <c r="AO190" s="205">
        <v>37.949343709213586</v>
      </c>
      <c r="AP190" s="204">
        <v>36.798991086424707</v>
      </c>
      <c r="AQ190" s="205">
        <v>36.188549703615323</v>
      </c>
      <c r="AR190" s="205">
        <v>32.37500258235233</v>
      </c>
      <c r="AS190" s="205">
        <v>19.442972129291732</v>
      </c>
      <c r="AT190" s="205">
        <v>37.126809455423931</v>
      </c>
      <c r="AU190" s="204">
        <v>37.735317778263592</v>
      </c>
      <c r="AV190" s="205">
        <v>37.509793205720726</v>
      </c>
      <c r="AW190" s="205">
        <v>34.883596628424485</v>
      </c>
      <c r="AX190" s="205">
        <v>30.446786875702092</v>
      </c>
      <c r="AY190" s="205">
        <v>37.797759548601377</v>
      </c>
      <c r="AZ190" s="204">
        <v>39.107019583102762</v>
      </c>
      <c r="BA190" s="205">
        <v>38.902357110614638</v>
      </c>
      <c r="BB190" s="205">
        <v>35.726050643902347</v>
      </c>
      <c r="BC190" s="205">
        <v>31.81806498153211</v>
      </c>
      <c r="BD190" s="205">
        <v>39.794864984164562</v>
      </c>
      <c r="BE190" s="204">
        <v>39.095715806949414</v>
      </c>
      <c r="BF190" s="205">
        <v>38.973115201736817</v>
      </c>
      <c r="BG190" s="205">
        <v>36.117190162303089</v>
      </c>
      <c r="BH190" s="205">
        <v>32.321446649551902</v>
      </c>
      <c r="BI190" s="206">
        <v>39.382332273470411</v>
      </c>
    </row>
    <row r="191" spans="1:61" x14ac:dyDescent="0.25">
      <c r="A191" s="207" t="s">
        <v>1824</v>
      </c>
      <c r="B191" s="204">
        <v>50.941709635106939</v>
      </c>
      <c r="C191" s="205">
        <v>49.558553540663127</v>
      </c>
      <c r="D191" s="205">
        <v>47.549786070209457</v>
      </c>
      <c r="E191" s="205">
        <v>45.348938482927387</v>
      </c>
      <c r="F191" s="205">
        <v>52.250831370077258</v>
      </c>
      <c r="G191" s="204">
        <v>37.515904388111075</v>
      </c>
      <c r="H191" s="205">
        <v>36.873365145038015</v>
      </c>
      <c r="I191" s="205">
        <v>35.684457510478666</v>
      </c>
      <c r="J191" s="205">
        <v>35.119216990767953</v>
      </c>
      <c r="K191" s="205">
        <v>39.702959961256006</v>
      </c>
      <c r="L191" s="204">
        <v>34.675469247598073</v>
      </c>
      <c r="M191" s="205">
        <v>34.392649499922442</v>
      </c>
      <c r="N191" s="205">
        <v>33.380331950990382</v>
      </c>
      <c r="O191" s="205">
        <v>32.661119303730054</v>
      </c>
      <c r="P191" s="205">
        <v>34.826786051913679</v>
      </c>
      <c r="Q191" s="204">
        <v>36.876063430838279</v>
      </c>
      <c r="R191" s="205">
        <v>36.864590834637646</v>
      </c>
      <c r="S191" s="205">
        <v>35.452684901618795</v>
      </c>
      <c r="T191" s="205">
        <v>33.664808400194254</v>
      </c>
      <c r="U191" s="205">
        <v>37.473624594368069</v>
      </c>
      <c r="V191" s="204">
        <v>35.516458712986591</v>
      </c>
      <c r="W191" s="205">
        <v>35.443216335017077</v>
      </c>
      <c r="X191" s="205">
        <v>33.376312715536656</v>
      </c>
      <c r="Y191" s="205">
        <v>32.070442137471801</v>
      </c>
      <c r="Z191" s="205">
        <v>35.884766313815476</v>
      </c>
      <c r="AA191" s="204">
        <v>35.138567918373788</v>
      </c>
      <c r="AB191" s="205">
        <v>34.764441855947467</v>
      </c>
      <c r="AC191" s="205">
        <v>32.714322971189297</v>
      </c>
      <c r="AD191" s="205">
        <v>29.839939325433527</v>
      </c>
      <c r="AE191" s="205">
        <v>35.798501173535122</v>
      </c>
      <c r="AF191" s="204">
        <v>34.733924404117737</v>
      </c>
      <c r="AG191" s="205">
        <v>34.301122027912456</v>
      </c>
      <c r="AH191" s="205">
        <v>30.0733129125944</v>
      </c>
      <c r="AI191" s="205">
        <v>0.01</v>
      </c>
      <c r="AJ191" s="205">
        <v>35.691035792101204</v>
      </c>
      <c r="AK191" s="204">
        <v>35.731663863309592</v>
      </c>
      <c r="AL191" s="205">
        <v>35.248141589691421</v>
      </c>
      <c r="AM191" s="205">
        <v>29.548510213333923</v>
      </c>
      <c r="AN191" s="205">
        <v>0</v>
      </c>
      <c r="AO191" s="205">
        <v>36.559033641628581</v>
      </c>
      <c r="AP191" s="204">
        <v>35.480927363843868</v>
      </c>
      <c r="AQ191" s="205">
        <v>34.873359919818071</v>
      </c>
      <c r="AR191" s="205">
        <v>31.176627734782851</v>
      </c>
      <c r="AS191" s="205">
        <v>18.756523166522555</v>
      </c>
      <c r="AT191" s="205">
        <v>35.757080122638726</v>
      </c>
      <c r="AU191" s="204">
        <v>36.403223067990488</v>
      </c>
      <c r="AV191" s="205">
        <v>36.150601762558075</v>
      </c>
      <c r="AW191" s="205">
        <v>33.58851855466569</v>
      </c>
      <c r="AX191" s="205">
        <v>29.403808190591764</v>
      </c>
      <c r="AY191" s="205">
        <v>36.418193359411489</v>
      </c>
      <c r="AZ191" s="204">
        <v>37.72004250279749</v>
      </c>
      <c r="BA191" s="205">
        <v>37.457941767183002</v>
      </c>
      <c r="BB191" s="205">
        <v>34.399682947138409</v>
      </c>
      <c r="BC191" s="205">
        <v>30.749961380554961</v>
      </c>
      <c r="BD191" s="205">
        <v>38.335256758689745</v>
      </c>
      <c r="BE191" s="204">
        <v>37.384432806020584</v>
      </c>
      <c r="BF191" s="205">
        <v>37.281922699405264</v>
      </c>
      <c r="BG191" s="205">
        <v>34.778893499463585</v>
      </c>
      <c r="BH191" s="205">
        <v>31.219765639538437</v>
      </c>
      <c r="BI191" s="206">
        <v>37.472587820400321</v>
      </c>
    </row>
    <row r="192" spans="1:61" x14ac:dyDescent="0.25">
      <c r="A192" s="207" t="s">
        <v>1825</v>
      </c>
      <c r="B192" s="204">
        <v>50.912690286056048</v>
      </c>
      <c r="C192" s="205">
        <v>50.025719090983671</v>
      </c>
      <c r="D192" s="205">
        <v>49.588795862397809</v>
      </c>
      <c r="E192" s="205">
        <v>48.173520670506797</v>
      </c>
      <c r="F192" s="205">
        <v>51.789366266386445</v>
      </c>
      <c r="G192" s="204">
        <v>38.200511599941258</v>
      </c>
      <c r="H192" s="205">
        <v>37.540518268563936</v>
      </c>
      <c r="I192" s="205">
        <v>37.863507083985333</v>
      </c>
      <c r="J192" s="205">
        <v>37.626816853477422</v>
      </c>
      <c r="K192" s="205">
        <v>40.248061848407865</v>
      </c>
      <c r="L192" s="204">
        <v>33.365496760855557</v>
      </c>
      <c r="M192" s="205">
        <v>32.820246115569795</v>
      </c>
      <c r="N192" s="205">
        <v>32.954733752884252</v>
      </c>
      <c r="O192" s="205">
        <v>32.457656696103122</v>
      </c>
      <c r="P192" s="205">
        <v>34.568297945266082</v>
      </c>
      <c r="Q192" s="204">
        <v>35.672805452224402</v>
      </c>
      <c r="R192" s="205">
        <v>35.439450005459911</v>
      </c>
      <c r="S192" s="205">
        <v>35.219847489809752</v>
      </c>
      <c r="T192" s="205">
        <v>34.099758089580206</v>
      </c>
      <c r="U192" s="205">
        <v>36.200807816428721</v>
      </c>
      <c r="V192" s="204">
        <v>32.820635061737171</v>
      </c>
      <c r="W192" s="205">
        <v>32.730063062331809</v>
      </c>
      <c r="X192" s="205">
        <v>32.397435447538072</v>
      </c>
      <c r="Y192" s="205">
        <v>31.536603409828853</v>
      </c>
      <c r="Z192" s="205">
        <v>33.092380773311618</v>
      </c>
      <c r="AA192" s="204">
        <v>32.041495162465658</v>
      </c>
      <c r="AB192" s="205">
        <v>31.837453921913731</v>
      </c>
      <c r="AC192" s="205">
        <v>30.99483176205306</v>
      </c>
      <c r="AD192" s="205">
        <v>29.326154303213315</v>
      </c>
      <c r="AE192" s="205">
        <v>33.018589319456034</v>
      </c>
      <c r="AF192" s="204">
        <v>30.936564480315162</v>
      </c>
      <c r="AG192" s="205">
        <v>30.679893926485857</v>
      </c>
      <c r="AH192" s="205">
        <v>27.684258261894101</v>
      </c>
      <c r="AI192" s="205">
        <v>0</v>
      </c>
      <c r="AJ192" s="205">
        <v>32.520978975121295</v>
      </c>
      <c r="AK192" s="204">
        <v>32.244151968478008</v>
      </c>
      <c r="AL192" s="205">
        <v>31.498637505345336</v>
      </c>
      <c r="AM192" s="205">
        <v>27.18617972487564</v>
      </c>
      <c r="AN192" s="205">
        <v>0</v>
      </c>
      <c r="AO192" s="205">
        <v>33.247521249831848</v>
      </c>
      <c r="AP192" s="204">
        <v>31.86271456775367</v>
      </c>
      <c r="AQ192" s="205">
        <v>31.354047613844781</v>
      </c>
      <c r="AR192" s="205">
        <v>28.982497660739476</v>
      </c>
      <c r="AS192" s="205">
        <v>19.338319633063229</v>
      </c>
      <c r="AT192" s="205">
        <v>32.632188898406525</v>
      </c>
      <c r="AU192" s="204">
        <v>32.795047485740078</v>
      </c>
      <c r="AV192" s="205">
        <v>32.638494820287008</v>
      </c>
      <c r="AW192" s="205">
        <v>31.843927797798102</v>
      </c>
      <c r="AX192" s="205">
        <v>30.254823691957</v>
      </c>
      <c r="AY192" s="205">
        <v>33.109414782725651</v>
      </c>
      <c r="AZ192" s="204">
        <v>33.868483713379412</v>
      </c>
      <c r="BA192" s="205">
        <v>33.669057227177412</v>
      </c>
      <c r="BB192" s="205">
        <v>32.938398551948985</v>
      </c>
      <c r="BC192" s="205">
        <v>31.408156570329478</v>
      </c>
      <c r="BD192" s="205">
        <v>34.701509390250209</v>
      </c>
      <c r="BE192" s="204">
        <v>34.143834828970753</v>
      </c>
      <c r="BF192" s="205">
        <v>34.160113076582022</v>
      </c>
      <c r="BG192" s="205">
        <v>33.705092921463631</v>
      </c>
      <c r="BH192" s="205">
        <v>31.820013347290949</v>
      </c>
      <c r="BI192" s="206">
        <v>34.348556871213269</v>
      </c>
    </row>
    <row r="193" spans="1:61" x14ac:dyDescent="0.25">
      <c r="A193" s="207" t="s">
        <v>1826</v>
      </c>
      <c r="B193" s="204">
        <v>50.001930052535364</v>
      </c>
      <c r="C193" s="205">
        <v>49.34357970594094</v>
      </c>
      <c r="D193" s="205">
        <v>49.615884146822822</v>
      </c>
      <c r="E193" s="205">
        <v>49.383480366134123</v>
      </c>
      <c r="F193" s="205">
        <v>51.107694407762686</v>
      </c>
      <c r="G193" s="204">
        <v>37.596767990091621</v>
      </c>
      <c r="H193" s="205">
        <v>36.938474428150847</v>
      </c>
      <c r="I193" s="205">
        <v>37.851132278827116</v>
      </c>
      <c r="J193" s="205">
        <v>38.175808063572923</v>
      </c>
      <c r="K193" s="205">
        <v>40.112418228361271</v>
      </c>
      <c r="L193" s="204">
        <v>31.098035683689584</v>
      </c>
      <c r="M193" s="205">
        <v>30.522329754501904</v>
      </c>
      <c r="N193" s="205">
        <v>31.258430921505195</v>
      </c>
      <c r="O193" s="205">
        <v>30.973494887018042</v>
      </c>
      <c r="P193" s="205">
        <v>32.530517180839119</v>
      </c>
      <c r="Q193" s="204">
        <v>34.852096649325333</v>
      </c>
      <c r="R193" s="205">
        <v>34.43586923888909</v>
      </c>
      <c r="S193" s="205">
        <v>34.886489622805129</v>
      </c>
      <c r="T193" s="205">
        <v>34.33776712387548</v>
      </c>
      <c r="U193" s="205">
        <v>35.587769749708087</v>
      </c>
      <c r="V193" s="204">
        <v>30.614336684652972</v>
      </c>
      <c r="W193" s="205">
        <v>30.456259467154513</v>
      </c>
      <c r="X193" s="205">
        <v>30.695960935132174</v>
      </c>
      <c r="Y193" s="205">
        <v>30.518800761653186</v>
      </c>
      <c r="Z193" s="205">
        <v>31.214720102647618</v>
      </c>
      <c r="AA193" s="204">
        <v>28.615646315882628</v>
      </c>
      <c r="AB193" s="205">
        <v>28.425331751997</v>
      </c>
      <c r="AC193" s="205">
        <v>28.409545757157545</v>
      </c>
      <c r="AD193" s="205">
        <v>28.012076732258475</v>
      </c>
      <c r="AE193" s="205">
        <v>30.857899420902321</v>
      </c>
      <c r="AF193" s="204">
        <v>11.996587097744449</v>
      </c>
      <c r="AG193" s="205">
        <v>11.884958936786507</v>
      </c>
      <c r="AH193" s="205">
        <v>10.928044837238623</v>
      </c>
      <c r="AI193" s="205">
        <v>0</v>
      </c>
      <c r="AJ193" s="205">
        <v>15.942450543554559</v>
      </c>
      <c r="AK193" s="204">
        <v>12.61466029074426</v>
      </c>
      <c r="AL193" s="205">
        <v>12.289737294159027</v>
      </c>
      <c r="AM193" s="205">
        <v>10.756341587909493</v>
      </c>
      <c r="AN193" s="205">
        <v>0</v>
      </c>
      <c r="AO193" s="205">
        <v>20.525341960510577</v>
      </c>
      <c r="AP193" s="204">
        <v>23.764629587939858</v>
      </c>
      <c r="AQ193" s="205">
        <v>23.272660440330458</v>
      </c>
      <c r="AR193" s="205">
        <v>22.721426988769952</v>
      </c>
      <c r="AS193" s="205">
        <v>18.06284471717532</v>
      </c>
      <c r="AT193" s="205">
        <v>27.506133403115946</v>
      </c>
      <c r="AU193" s="204">
        <v>28.475982635408887</v>
      </c>
      <c r="AV193" s="205">
        <v>28.144854222011961</v>
      </c>
      <c r="AW193" s="205">
        <v>28.125600045986555</v>
      </c>
      <c r="AX193" s="205">
        <v>28.13496033028035</v>
      </c>
      <c r="AY193" s="205">
        <v>29.068587968930384</v>
      </c>
      <c r="AZ193" s="204">
        <v>30.16788047549835</v>
      </c>
      <c r="BA193" s="205">
        <v>29.876293003948277</v>
      </c>
      <c r="BB193" s="205">
        <v>29.911208886208435</v>
      </c>
      <c r="BC193" s="205">
        <v>29.938955719343898</v>
      </c>
      <c r="BD193" s="205">
        <v>31.18963263020904</v>
      </c>
      <c r="BE193" s="204">
        <v>31.405103977883581</v>
      </c>
      <c r="BF193" s="205">
        <v>31.338221321876865</v>
      </c>
      <c r="BG193" s="205">
        <v>31.498592401071392</v>
      </c>
      <c r="BH193" s="205">
        <v>31.035265343716265</v>
      </c>
      <c r="BI193" s="206">
        <v>31.960746256522519</v>
      </c>
    </row>
    <row r="194" spans="1:61" x14ac:dyDescent="0.25">
      <c r="A194" s="207" t="s">
        <v>1827</v>
      </c>
      <c r="B194" s="204">
        <v>46.028459307185727</v>
      </c>
      <c r="C194" s="205">
        <v>45.55178476202196</v>
      </c>
      <c r="D194" s="205">
        <v>45.951929291621532</v>
      </c>
      <c r="E194" s="205">
        <v>45.950705619872423</v>
      </c>
      <c r="F194" s="205">
        <v>47.505725227098928</v>
      </c>
      <c r="G194" s="204">
        <v>35.097096745144874</v>
      </c>
      <c r="H194" s="205">
        <v>34.662026288277929</v>
      </c>
      <c r="I194" s="205">
        <v>35.282401723242103</v>
      </c>
      <c r="J194" s="205">
        <v>35.665147343010396</v>
      </c>
      <c r="K194" s="205">
        <v>36.506132565162581</v>
      </c>
      <c r="L194" s="204">
        <v>29.934498014032755</v>
      </c>
      <c r="M194" s="205">
        <v>29.548366468523195</v>
      </c>
      <c r="N194" s="205">
        <v>30.101770345009221</v>
      </c>
      <c r="O194" s="205">
        <v>30.10095011801705</v>
      </c>
      <c r="P194" s="205">
        <v>30.559116625545908</v>
      </c>
      <c r="Q194" s="204">
        <v>32.450205844806518</v>
      </c>
      <c r="R194" s="205">
        <v>32.196175182906856</v>
      </c>
      <c r="S194" s="205">
        <v>32.532077406072929</v>
      </c>
      <c r="T194" s="205">
        <v>32.530319131828605</v>
      </c>
      <c r="U194" s="205">
        <v>32.866244036404794</v>
      </c>
      <c r="V194" s="204">
        <v>29.859569676928043</v>
      </c>
      <c r="W194" s="205">
        <v>29.748705005650638</v>
      </c>
      <c r="X194" s="205">
        <v>29.901249633434091</v>
      </c>
      <c r="Y194" s="205">
        <v>29.890944744923228</v>
      </c>
      <c r="Z194" s="205">
        <v>30.074516189207195</v>
      </c>
      <c r="AA194" s="204">
        <v>27.197123806863672</v>
      </c>
      <c r="AB194" s="205">
        <v>26.919368351559111</v>
      </c>
      <c r="AC194" s="205">
        <v>27.331067586008988</v>
      </c>
      <c r="AD194" s="205">
        <v>27.18169514957961</v>
      </c>
      <c r="AE194" s="205">
        <v>29.939660894014754</v>
      </c>
      <c r="AF194" s="204">
        <v>0.01</v>
      </c>
      <c r="AG194" s="205">
        <v>0.01</v>
      </c>
      <c r="AH194" s="205">
        <v>4.6691281620250972E-3</v>
      </c>
      <c r="AI194" s="205">
        <v>0</v>
      </c>
      <c r="AJ194" s="205">
        <v>6.0346384347782625</v>
      </c>
      <c r="AK194" s="204">
        <v>0.01</v>
      </c>
      <c r="AL194" s="205">
        <v>0.01</v>
      </c>
      <c r="AM194" s="205">
        <v>2.2401964358745937E-3</v>
      </c>
      <c r="AN194" s="205">
        <v>0</v>
      </c>
      <c r="AO194" s="205">
        <v>13.125865644347979</v>
      </c>
      <c r="AP194" s="204">
        <v>21.342064844111356</v>
      </c>
      <c r="AQ194" s="205">
        <v>21.198954007566581</v>
      </c>
      <c r="AR194" s="205">
        <v>21.182020340009721</v>
      </c>
      <c r="AS194" s="205">
        <v>19.008034882092765</v>
      </c>
      <c r="AT194" s="205">
        <v>27.330919047938124</v>
      </c>
      <c r="AU194" s="204">
        <v>28.639964481518177</v>
      </c>
      <c r="AV194" s="205">
        <v>28.64232576088407</v>
      </c>
      <c r="AW194" s="205">
        <v>28.557603058271415</v>
      </c>
      <c r="AX194" s="205">
        <v>28.560337397607352</v>
      </c>
      <c r="AY194" s="205">
        <v>29.037961775705472</v>
      </c>
      <c r="AZ194" s="204">
        <v>29.592132359639479</v>
      </c>
      <c r="BA194" s="205">
        <v>29.592541711187167</v>
      </c>
      <c r="BB194" s="205">
        <v>29.594399750576397</v>
      </c>
      <c r="BC194" s="205">
        <v>29.549125443173164</v>
      </c>
      <c r="BD194" s="205">
        <v>29.992787097872547</v>
      </c>
      <c r="BE194" s="204">
        <v>32.177187528797418</v>
      </c>
      <c r="BF194" s="205">
        <v>31.423963979390585</v>
      </c>
      <c r="BG194" s="205">
        <v>32.904565478484443</v>
      </c>
      <c r="BH194" s="205">
        <v>32.743090017638103</v>
      </c>
      <c r="BI194" s="206">
        <v>32.891127817088879</v>
      </c>
    </row>
    <row r="195" spans="1:61" x14ac:dyDescent="0.25">
      <c r="A195" s="207" t="s">
        <v>1828</v>
      </c>
      <c r="B195" s="204">
        <v>50.092232582795859</v>
      </c>
      <c r="C195" s="205">
        <v>49.171892089471768</v>
      </c>
      <c r="D195" s="205">
        <v>50.130255146346009</v>
      </c>
      <c r="E195" s="205">
        <v>50.570915752086627</v>
      </c>
      <c r="F195" s="205">
        <v>51.049578597753808</v>
      </c>
      <c r="G195" s="204">
        <v>36.457273189492035</v>
      </c>
      <c r="H195" s="205">
        <v>35.477223332066586</v>
      </c>
      <c r="I195" s="205">
        <v>38.260686555045744</v>
      </c>
      <c r="J195" s="205">
        <v>39.595847363186273</v>
      </c>
      <c r="K195" s="205">
        <v>40.065283252481919</v>
      </c>
      <c r="L195" s="204">
        <v>30.979464206568913</v>
      </c>
      <c r="M195" s="205">
        <v>30.635227885065746</v>
      </c>
      <c r="N195" s="205">
        <v>31.143448472674816</v>
      </c>
      <c r="O195" s="205">
        <v>32.283662527245319</v>
      </c>
      <c r="P195" s="205">
        <v>33.024718464849904</v>
      </c>
      <c r="Q195" s="204">
        <v>33.820977598111213</v>
      </c>
      <c r="R195" s="205">
        <v>33.041909321879665</v>
      </c>
      <c r="S195" s="205">
        <v>34.17592895471244</v>
      </c>
      <c r="T195" s="205">
        <v>33.152477886468972</v>
      </c>
      <c r="U195" s="205">
        <v>34.693745361648169</v>
      </c>
      <c r="V195" s="204">
        <v>30.76925473881338</v>
      </c>
      <c r="W195" s="205">
        <v>30.061684763266502</v>
      </c>
      <c r="X195" s="205">
        <v>30.493522661555225</v>
      </c>
      <c r="Y195" s="205">
        <v>30.424671302625061</v>
      </c>
      <c r="Z195" s="205">
        <v>31.852954504404465</v>
      </c>
      <c r="AA195" s="204">
        <v>27.72805594310833</v>
      </c>
      <c r="AB195" s="205">
        <v>27.289148809688999</v>
      </c>
      <c r="AC195" s="205">
        <v>27.037303209392348</v>
      </c>
      <c r="AD195" s="205">
        <v>26.841270439699265</v>
      </c>
      <c r="AE195" s="205">
        <v>31.069143979946606</v>
      </c>
      <c r="AF195" s="204">
        <v>0.77779068704496035</v>
      </c>
      <c r="AG195" s="205">
        <v>0.77674674328908444</v>
      </c>
      <c r="AH195" s="205">
        <v>0.70403743607574931</v>
      </c>
      <c r="AI195" s="205">
        <v>0</v>
      </c>
      <c r="AJ195" s="205">
        <v>5.8383142981867424</v>
      </c>
      <c r="AK195" s="204">
        <v>7.7714957579216575E-3</v>
      </c>
      <c r="AL195" s="205" t="s">
        <v>1742</v>
      </c>
      <c r="AM195" s="205" t="s">
        <v>1742</v>
      </c>
      <c r="AN195" s="205" t="s">
        <v>1742</v>
      </c>
      <c r="AO195" s="205">
        <v>5.7518654589345628</v>
      </c>
      <c r="AP195" s="204">
        <v>22.679087207866541</v>
      </c>
      <c r="AQ195" s="205">
        <v>22.232923143935583</v>
      </c>
      <c r="AR195" s="205">
        <v>22.03290064319701</v>
      </c>
      <c r="AS195" s="205">
        <v>18.282820755216999</v>
      </c>
      <c r="AT195" s="205">
        <v>28.414441026746179</v>
      </c>
      <c r="AU195" s="204">
        <v>30.084468131319007</v>
      </c>
      <c r="AV195" s="205">
        <v>29.788366009801422</v>
      </c>
      <c r="AW195" s="205">
        <v>29.260816923052747</v>
      </c>
      <c r="AX195" s="205">
        <v>28.853715264396467</v>
      </c>
      <c r="AY195" s="205">
        <v>30.755583928311228</v>
      </c>
      <c r="AZ195" s="204">
        <v>31.289077800786156</v>
      </c>
      <c r="BA195" s="205">
        <v>30.623148494683246</v>
      </c>
      <c r="BB195" s="205">
        <v>30.534954210462917</v>
      </c>
      <c r="BC195" s="205">
        <v>29.919064152503939</v>
      </c>
      <c r="BD195" s="205">
        <v>32.307912056956667</v>
      </c>
      <c r="BE195" s="204">
        <v>32.052079952607677</v>
      </c>
      <c r="BF195" s="205">
        <v>31.663746754934493</v>
      </c>
      <c r="BG195" s="205">
        <v>32.530406098243972</v>
      </c>
      <c r="BH195" s="205">
        <v>31.195735087076102</v>
      </c>
      <c r="BI195" s="206">
        <v>32.595764305918671</v>
      </c>
    </row>
    <row r="196" spans="1:61" x14ac:dyDescent="0.25">
      <c r="A196" s="207" t="s">
        <v>1829</v>
      </c>
      <c r="B196" s="204">
        <v>50.893801154010831</v>
      </c>
      <c r="C196" s="205">
        <v>50.307941322972695</v>
      </c>
      <c r="D196" s="205">
        <v>50.805867608097735</v>
      </c>
      <c r="E196" s="205">
        <v>51.364024934410807</v>
      </c>
      <c r="F196" s="205">
        <v>51.817164909877924</v>
      </c>
      <c r="G196" s="204">
        <v>37.557430570756459</v>
      </c>
      <c r="H196" s="205">
        <v>37.111434528465658</v>
      </c>
      <c r="I196" s="205">
        <v>38.61848286982827</v>
      </c>
      <c r="J196" s="205">
        <v>39.680240353014788</v>
      </c>
      <c r="K196" s="205">
        <v>40.789895996844407</v>
      </c>
      <c r="L196" s="204">
        <v>32.35926930565487</v>
      </c>
      <c r="M196" s="205">
        <v>32.001648908052289</v>
      </c>
      <c r="N196" s="205">
        <v>32.530891206333358</v>
      </c>
      <c r="O196" s="205">
        <v>33.621349916367961</v>
      </c>
      <c r="P196" s="205">
        <v>33.985160752821869</v>
      </c>
      <c r="Q196" s="204">
        <v>34.358749557315619</v>
      </c>
      <c r="R196" s="205">
        <v>33.833184115313223</v>
      </c>
      <c r="S196" s="205">
        <v>34.721050227830538</v>
      </c>
      <c r="T196" s="205">
        <v>34.635054846208853</v>
      </c>
      <c r="U196" s="205">
        <v>35.245967991790657</v>
      </c>
      <c r="V196" s="204">
        <v>31.782119005923334</v>
      </c>
      <c r="W196" s="205">
        <v>31.411124882148364</v>
      </c>
      <c r="X196" s="205">
        <v>31.78439063229548</v>
      </c>
      <c r="Y196" s="205">
        <v>31.730967704584231</v>
      </c>
      <c r="Z196" s="205">
        <v>32.556857887334374</v>
      </c>
      <c r="AA196" s="204">
        <v>28.23793446893594</v>
      </c>
      <c r="AB196" s="205">
        <v>28.071332952605189</v>
      </c>
      <c r="AC196" s="205">
        <v>28.329846045133454</v>
      </c>
      <c r="AD196" s="205">
        <v>28.123457298189198</v>
      </c>
      <c r="AE196" s="205">
        <v>31.564343950863151</v>
      </c>
      <c r="AF196" s="204">
        <v>0.76447235336268371</v>
      </c>
      <c r="AG196" s="205">
        <v>0.76073134652023733</v>
      </c>
      <c r="AH196" s="205">
        <v>0.70941176764884673</v>
      </c>
      <c r="AI196" s="205">
        <v>0</v>
      </c>
      <c r="AJ196" s="205">
        <v>5.7078307240535153</v>
      </c>
      <c r="AK196" s="204" t="s">
        <v>1742</v>
      </c>
      <c r="AL196" s="205" t="s">
        <v>1742</v>
      </c>
      <c r="AM196" s="205" t="s">
        <v>1742</v>
      </c>
      <c r="AN196" s="205" t="s">
        <v>1742</v>
      </c>
      <c r="AO196" s="205">
        <v>5.6203752713034563</v>
      </c>
      <c r="AP196" s="204">
        <v>23.008594675868132</v>
      </c>
      <c r="AQ196" s="205">
        <v>22.652804968831898</v>
      </c>
      <c r="AR196" s="205">
        <v>22.596874700120345</v>
      </c>
      <c r="AS196" s="205">
        <v>19.513988356814043</v>
      </c>
      <c r="AT196" s="205">
        <v>28.668015079927049</v>
      </c>
      <c r="AU196" s="204">
        <v>30.566970551743125</v>
      </c>
      <c r="AV196" s="205">
        <v>30.302735619321425</v>
      </c>
      <c r="AW196" s="205">
        <v>30.565705037595663</v>
      </c>
      <c r="AX196" s="205">
        <v>30.870549956132077</v>
      </c>
      <c r="AY196" s="205">
        <v>31.245534882330745</v>
      </c>
      <c r="AZ196" s="204">
        <v>31.786468474372555</v>
      </c>
      <c r="BA196" s="205">
        <v>31.550727145983441</v>
      </c>
      <c r="BB196" s="205">
        <v>31.898339741923852</v>
      </c>
      <c r="BC196" s="205">
        <v>31.951490089874103</v>
      </c>
      <c r="BD196" s="205">
        <v>32.820528374342828</v>
      </c>
      <c r="BE196" s="204">
        <v>32.561991296779809</v>
      </c>
      <c r="BF196" s="205">
        <v>32.468564037488349</v>
      </c>
      <c r="BG196" s="205">
        <v>33.047660205897458</v>
      </c>
      <c r="BH196" s="205">
        <v>32.585384061880092</v>
      </c>
      <c r="BI196" s="206">
        <v>33.118426168005627</v>
      </c>
    </row>
    <row r="197" spans="1:61" x14ac:dyDescent="0.25">
      <c r="A197" s="207" t="s">
        <v>1830</v>
      </c>
      <c r="B197" s="204">
        <v>51.166724308307117</v>
      </c>
      <c r="C197" s="205">
        <v>50.590181018013894</v>
      </c>
      <c r="D197" s="205">
        <v>51.228078097517688</v>
      </c>
      <c r="E197" s="205">
        <v>51.786018133528415</v>
      </c>
      <c r="F197" s="205">
        <v>52.247412797826094</v>
      </c>
      <c r="G197" s="204">
        <v>37.769342060419994</v>
      </c>
      <c r="H197" s="205">
        <v>37.328273251403651</v>
      </c>
      <c r="I197" s="205">
        <v>39.060091244275931</v>
      </c>
      <c r="J197" s="205">
        <v>40.353724644203133</v>
      </c>
      <c r="K197" s="205">
        <v>41.25134520332054</v>
      </c>
      <c r="L197" s="204">
        <v>32.551574925127973</v>
      </c>
      <c r="M197" s="205">
        <v>32.189106381504736</v>
      </c>
      <c r="N197" s="205">
        <v>32.718351157040715</v>
      </c>
      <c r="O197" s="205">
        <v>34.183698065239938</v>
      </c>
      <c r="P197" s="205">
        <v>34.263390511210645</v>
      </c>
      <c r="Q197" s="204">
        <v>34.546165735542402</v>
      </c>
      <c r="R197" s="205">
        <v>33.640239376842715</v>
      </c>
      <c r="S197" s="205">
        <v>34.911050227830543</v>
      </c>
      <c r="T197" s="205">
        <v>34.835054846208848</v>
      </c>
      <c r="U197" s="205">
        <v>35.438190621933131</v>
      </c>
      <c r="V197" s="204">
        <v>31.876708610017214</v>
      </c>
      <c r="W197" s="205">
        <v>31.436294057780081</v>
      </c>
      <c r="X197" s="205">
        <v>32.058805978096153</v>
      </c>
      <c r="Y197" s="205">
        <v>32.005360361014809</v>
      </c>
      <c r="Z197" s="205">
        <v>32.825627162138815</v>
      </c>
      <c r="AA197" s="204">
        <v>28.384974011302564</v>
      </c>
      <c r="AB197" s="205">
        <v>27.901332952605191</v>
      </c>
      <c r="AC197" s="205">
        <v>28.489846045133454</v>
      </c>
      <c r="AD197" s="205">
        <v>28.283457298189195</v>
      </c>
      <c r="AE197" s="205">
        <v>31.734343950863146</v>
      </c>
      <c r="AF197" s="204">
        <v>0.76713602009913895</v>
      </c>
      <c r="AG197" s="205">
        <v>0.76606981210985303</v>
      </c>
      <c r="AH197" s="205">
        <v>0.71478609922194392</v>
      </c>
      <c r="AI197" s="205">
        <v>0</v>
      </c>
      <c r="AJ197" s="205">
        <v>5.7399548848756652</v>
      </c>
      <c r="AK197" s="204">
        <v>7.7714957579216575E-3</v>
      </c>
      <c r="AL197" s="205" t="s">
        <v>1742</v>
      </c>
      <c r="AM197" s="205" t="s">
        <v>1742</v>
      </c>
      <c r="AN197" s="205" t="s">
        <v>1742</v>
      </c>
      <c r="AO197" s="205">
        <v>5.6500857718833277</v>
      </c>
      <c r="AP197" s="204">
        <v>23.134839267757911</v>
      </c>
      <c r="AQ197" s="205">
        <v>22.689797709628966</v>
      </c>
      <c r="AR197" s="205">
        <v>22.723398710417879</v>
      </c>
      <c r="AS197" s="205">
        <v>19.633574817239634</v>
      </c>
      <c r="AT197" s="205">
        <v>28.823589600337563</v>
      </c>
      <c r="AU197" s="204">
        <v>30.726970551743126</v>
      </c>
      <c r="AV197" s="205">
        <v>30.467698348435775</v>
      </c>
      <c r="AW197" s="205">
        <v>30.745705037595663</v>
      </c>
      <c r="AX197" s="205">
        <v>31.149567117918608</v>
      </c>
      <c r="AY197" s="205">
        <v>31.415534882330743</v>
      </c>
      <c r="AZ197" s="204">
        <v>31.961663414826486</v>
      </c>
      <c r="BA197" s="205">
        <v>31.464665253438312</v>
      </c>
      <c r="BB197" s="205">
        <v>32.083526245167043</v>
      </c>
      <c r="BC197" s="205">
        <v>32.146661813534998</v>
      </c>
      <c r="BD197" s="205">
        <v>32.997924237384964</v>
      </c>
      <c r="BE197" s="204">
        <v>32.739246579049379</v>
      </c>
      <c r="BF197" s="205">
        <v>32.278564037488344</v>
      </c>
      <c r="BG197" s="205">
        <v>33.230326553144508</v>
      </c>
      <c r="BH197" s="205">
        <v>32.775384061880089</v>
      </c>
      <c r="BI197" s="206">
        <v>33.295684950045654</v>
      </c>
    </row>
    <row r="198" spans="1:61" x14ac:dyDescent="0.25">
      <c r="A198" s="207" t="s">
        <v>1831</v>
      </c>
      <c r="B198" s="204">
        <v>51.640150062186095</v>
      </c>
      <c r="C198" s="205">
        <v>50.688239952884913</v>
      </c>
      <c r="D198" s="205">
        <v>51.357449081252113</v>
      </c>
      <c r="E198" s="205">
        <v>50.955245022747832</v>
      </c>
      <c r="F198" s="205">
        <v>52.618320703103002</v>
      </c>
      <c r="G198" s="204">
        <v>38.16941766161365</v>
      </c>
      <c r="H198" s="205">
        <v>37.552905225863597</v>
      </c>
      <c r="I198" s="205">
        <v>38.621991657969161</v>
      </c>
      <c r="J198" s="205">
        <v>38.989969129332096</v>
      </c>
      <c r="K198" s="205">
        <v>40.637947485369914</v>
      </c>
      <c r="L198" s="204">
        <v>32.586347746051075</v>
      </c>
      <c r="M198" s="205">
        <v>32.016646159545893</v>
      </c>
      <c r="N198" s="205">
        <v>32.758770553343375</v>
      </c>
      <c r="O198" s="205">
        <v>32.617363556710529</v>
      </c>
      <c r="P198" s="205">
        <v>34.273599970940708</v>
      </c>
      <c r="Q198" s="204">
        <v>35.339138501873684</v>
      </c>
      <c r="R198" s="205">
        <v>34.995534015214943</v>
      </c>
      <c r="S198" s="205">
        <v>35.367820229730064</v>
      </c>
      <c r="T198" s="205">
        <v>34.958001374714321</v>
      </c>
      <c r="U198" s="205">
        <v>36.180782771119716</v>
      </c>
      <c r="V198" s="204">
        <v>31.91615257541951</v>
      </c>
      <c r="W198" s="205">
        <v>31.802078496993612</v>
      </c>
      <c r="X198" s="205">
        <v>31.950402231342007</v>
      </c>
      <c r="Y198" s="205">
        <v>31.752689696769579</v>
      </c>
      <c r="Z198" s="205">
        <v>32.538730061440518</v>
      </c>
      <c r="AA198" s="204">
        <v>29.178480127876284</v>
      </c>
      <c r="AB198" s="205">
        <v>28.957494614059968</v>
      </c>
      <c r="AC198" s="205">
        <v>29.152451197225311</v>
      </c>
      <c r="AD198" s="205">
        <v>28.867939296429622</v>
      </c>
      <c r="AE198" s="205">
        <v>32.004633969652126</v>
      </c>
      <c r="AF198" s="204">
        <v>8.8781756993857623</v>
      </c>
      <c r="AG198" s="205">
        <v>8.7602965504422308</v>
      </c>
      <c r="AH198" s="205">
        <v>8.0374680034787804</v>
      </c>
      <c r="AI198" s="205">
        <v>0</v>
      </c>
      <c r="AJ198" s="205">
        <v>14.570932908079376</v>
      </c>
      <c r="AK198" s="204">
        <v>10.14777765582641</v>
      </c>
      <c r="AL198" s="205">
        <v>9.8473797573473707</v>
      </c>
      <c r="AM198" s="205">
        <v>8.6214177083960806</v>
      </c>
      <c r="AN198" s="205">
        <v>0</v>
      </c>
      <c r="AO198" s="205">
        <v>26.966827712761894</v>
      </c>
      <c r="AP198" s="204">
        <v>24.099303750578162</v>
      </c>
      <c r="AQ198" s="205">
        <v>23.678909284000468</v>
      </c>
      <c r="AR198" s="205">
        <v>23.308316067173038</v>
      </c>
      <c r="AS198" s="205">
        <v>19.379897372570081</v>
      </c>
      <c r="AT198" s="205">
        <v>29.125627500267115</v>
      </c>
      <c r="AU198" s="204">
        <v>30.716141929127705</v>
      </c>
      <c r="AV198" s="205">
        <v>30.459012094083967</v>
      </c>
      <c r="AW198" s="205">
        <v>30.488674826247742</v>
      </c>
      <c r="AX198" s="205">
        <v>30.398616889559435</v>
      </c>
      <c r="AY198" s="205">
        <v>31.405678218765061</v>
      </c>
      <c r="AZ198" s="204">
        <v>32.004575699440238</v>
      </c>
      <c r="BA198" s="205">
        <v>31.845942429990913</v>
      </c>
      <c r="BB198" s="205">
        <v>31.876631644824421</v>
      </c>
      <c r="BC198" s="205">
        <v>31.682256426907994</v>
      </c>
      <c r="BD198" s="205">
        <v>32.899948206853161</v>
      </c>
      <c r="BE198" s="204">
        <v>32.803770483650382</v>
      </c>
      <c r="BF198" s="205">
        <v>32.718817007353955</v>
      </c>
      <c r="BG198" s="205">
        <v>32.88377628501631</v>
      </c>
      <c r="BH198" s="205">
        <v>32.239370046368997</v>
      </c>
      <c r="BI198" s="206">
        <v>33.215458482423031</v>
      </c>
    </row>
    <row r="199" spans="1:61" x14ac:dyDescent="0.25">
      <c r="A199" s="207" t="s">
        <v>1832</v>
      </c>
      <c r="B199" s="204">
        <v>49.253656651193758</v>
      </c>
      <c r="C199" s="205">
        <v>48.615590843031768</v>
      </c>
      <c r="D199" s="205">
        <v>49.393622233414696</v>
      </c>
      <c r="E199" s="205">
        <v>49.676334976637136</v>
      </c>
      <c r="F199" s="205">
        <v>50.129806423253186</v>
      </c>
      <c r="G199" s="204">
        <v>35.57926313427005</v>
      </c>
      <c r="H199" s="205">
        <v>35.057942259833709</v>
      </c>
      <c r="I199" s="205">
        <v>36.610607148970466</v>
      </c>
      <c r="J199" s="205">
        <v>37.104201657889625</v>
      </c>
      <c r="K199" s="205">
        <v>38.182466541533415</v>
      </c>
      <c r="L199" s="204">
        <v>30.141920178984858</v>
      </c>
      <c r="M199" s="205">
        <v>29.791632477255163</v>
      </c>
      <c r="N199" s="205">
        <v>30.447707058596926</v>
      </c>
      <c r="O199" s="205">
        <v>30.665927121761786</v>
      </c>
      <c r="P199" s="205">
        <v>30.68911662554591</v>
      </c>
      <c r="Q199" s="204">
        <v>32.585379994783871</v>
      </c>
      <c r="R199" s="205">
        <v>32.416175182906855</v>
      </c>
      <c r="S199" s="205">
        <v>33.701715797827333</v>
      </c>
      <c r="T199" s="205">
        <v>33.683225417457187</v>
      </c>
      <c r="U199" s="205">
        <v>33.990603621496163</v>
      </c>
      <c r="V199" s="204">
        <v>30.002942686804218</v>
      </c>
      <c r="W199" s="205">
        <v>29.958701852534041</v>
      </c>
      <c r="X199" s="205">
        <v>30.388976433293195</v>
      </c>
      <c r="Y199" s="205">
        <v>30.350667842166093</v>
      </c>
      <c r="Z199" s="205">
        <v>30.607162918548131</v>
      </c>
      <c r="AA199" s="204">
        <v>28.042683811786247</v>
      </c>
      <c r="AB199" s="205">
        <v>27.486753260410751</v>
      </c>
      <c r="AC199" s="205">
        <v>28.276211068673732</v>
      </c>
      <c r="AD199" s="205">
        <v>28.121673585978865</v>
      </c>
      <c r="AE199" s="205">
        <v>30.980455005324576</v>
      </c>
      <c r="AF199" s="204" t="s">
        <v>1742</v>
      </c>
      <c r="AG199" s="205" t="s">
        <v>1742</v>
      </c>
      <c r="AH199" s="205" t="s">
        <v>1742</v>
      </c>
      <c r="AI199" s="205" t="s">
        <v>1742</v>
      </c>
      <c r="AJ199" s="205">
        <v>5.5856630057903525</v>
      </c>
      <c r="AK199" s="204">
        <v>2.2285042420783436E-3</v>
      </c>
      <c r="AL199" s="205" t="s">
        <v>1742</v>
      </c>
      <c r="AM199" s="205" t="s">
        <v>1742</v>
      </c>
      <c r="AN199" s="205" t="s">
        <v>1742</v>
      </c>
      <c r="AO199" s="205">
        <v>12.309905857246211</v>
      </c>
      <c r="AP199" s="204">
        <v>21.798421998370916</v>
      </c>
      <c r="AQ199" s="205">
        <v>21.392060984297213</v>
      </c>
      <c r="AR199" s="205">
        <v>21.677257573704637</v>
      </c>
      <c r="AS199" s="205">
        <v>19.366153057503162</v>
      </c>
      <c r="AT199" s="205">
        <v>27.942823515776244</v>
      </c>
      <c r="AU199" s="204">
        <v>29.45496932236642</v>
      </c>
      <c r="AV199" s="205">
        <v>29.454822500818807</v>
      </c>
      <c r="AW199" s="205">
        <v>29.779536677173549</v>
      </c>
      <c r="AX199" s="205">
        <v>29.907729203735741</v>
      </c>
      <c r="AY199" s="205">
        <v>30.338000948975743</v>
      </c>
      <c r="AZ199" s="204">
        <v>30.397327300093409</v>
      </c>
      <c r="BA199" s="205">
        <v>29.86774258197962</v>
      </c>
      <c r="BB199" s="205">
        <v>30.756524465409903</v>
      </c>
      <c r="BC199" s="205">
        <v>30.847207078977249</v>
      </c>
      <c r="BD199" s="205">
        <v>31.253626117014601</v>
      </c>
      <c r="BE199" s="204">
        <v>31.45841417089029</v>
      </c>
      <c r="BF199" s="205">
        <v>30.883959881969822</v>
      </c>
      <c r="BG199" s="205">
        <v>32.007684490868897</v>
      </c>
      <c r="BH199" s="205">
        <v>31.842235987804337</v>
      </c>
      <c r="BI199" s="206">
        <v>31.578474620298408</v>
      </c>
    </row>
    <row r="200" spans="1:61" x14ac:dyDescent="0.25">
      <c r="A200" s="207" t="s">
        <v>1833</v>
      </c>
      <c r="B200" s="204">
        <v>48.632079761314131</v>
      </c>
      <c r="C200" s="205">
        <v>48.174887427774451</v>
      </c>
      <c r="D200" s="205">
        <v>48.581580936336557</v>
      </c>
      <c r="E200" s="205">
        <v>48.636906067869624</v>
      </c>
      <c r="F200" s="205">
        <v>49.081049005414776</v>
      </c>
      <c r="G200" s="204">
        <v>36.903515642533947</v>
      </c>
      <c r="H200" s="205">
        <v>36.468416226631042</v>
      </c>
      <c r="I200" s="205">
        <v>37.096661551675297</v>
      </c>
      <c r="J200" s="205">
        <v>37.412778702943314</v>
      </c>
      <c r="K200" s="205">
        <v>38.418790616264744</v>
      </c>
      <c r="L200" s="204">
        <v>31.468953476681698</v>
      </c>
      <c r="M200" s="205">
        <v>31.052088729316541</v>
      </c>
      <c r="N200" s="205">
        <v>31.618663524620779</v>
      </c>
      <c r="O200" s="205">
        <v>31.615528770770531</v>
      </c>
      <c r="P200" s="205">
        <v>32.09994107111423</v>
      </c>
      <c r="Q200" s="204">
        <v>34.088340091419475</v>
      </c>
      <c r="R200" s="205">
        <v>33.846542015797333</v>
      </c>
      <c r="S200" s="205">
        <v>34.146904245103471</v>
      </c>
      <c r="T200" s="205">
        <v>34.098425775652878</v>
      </c>
      <c r="U200" s="205">
        <v>34.442826251638643</v>
      </c>
      <c r="V200" s="204">
        <v>31.368134743198841</v>
      </c>
      <c r="W200" s="205">
        <v>31.274966377162691</v>
      </c>
      <c r="X200" s="205">
        <v>31.410197191982238</v>
      </c>
      <c r="Y200" s="205">
        <v>31.397240781464976</v>
      </c>
      <c r="Z200" s="205">
        <v>31.588884121696644</v>
      </c>
      <c r="AA200" s="204">
        <v>28.589044592152373</v>
      </c>
      <c r="AB200" s="205">
        <v>28.28667026946497</v>
      </c>
      <c r="AC200" s="205">
        <v>28.736211068673732</v>
      </c>
      <c r="AD200" s="205">
        <v>28.579083581209339</v>
      </c>
      <c r="AE200" s="205">
        <v>31.450455005324578</v>
      </c>
      <c r="AF200" s="204">
        <v>7.3264694694192894E-3</v>
      </c>
      <c r="AG200" s="205">
        <v>4.6650350841865584E-3</v>
      </c>
      <c r="AH200" s="205">
        <v>0</v>
      </c>
      <c r="AI200" s="205">
        <v>0</v>
      </c>
      <c r="AJ200" s="205">
        <v>5.7462838099010973</v>
      </c>
      <c r="AK200" s="204">
        <v>2.2285042420783436E-3</v>
      </c>
      <c r="AL200" s="205">
        <v>2.2337731710200428E-3</v>
      </c>
      <c r="AM200" s="205">
        <v>0</v>
      </c>
      <c r="AN200" s="205">
        <v>0</v>
      </c>
      <c r="AO200" s="205">
        <v>12.508320481638618</v>
      </c>
      <c r="AP200" s="204">
        <v>22.270081358716489</v>
      </c>
      <c r="AQ200" s="205">
        <v>21.996187964261932</v>
      </c>
      <c r="AR200" s="205">
        <v>22.0904393824671</v>
      </c>
      <c r="AS200" s="205">
        <v>19.524854317780338</v>
      </c>
      <c r="AT200" s="205">
        <v>28.220488001434287</v>
      </c>
      <c r="AU200" s="204">
        <v>30.104969322366422</v>
      </c>
      <c r="AV200" s="205">
        <v>30.107319240753544</v>
      </c>
      <c r="AW200" s="205">
        <v>30.035116500654649</v>
      </c>
      <c r="AX200" s="205">
        <v>30.047824417622603</v>
      </c>
      <c r="AY200" s="205">
        <v>30.535544755040963</v>
      </c>
      <c r="AZ200" s="204">
        <v>31.105107854587679</v>
      </c>
      <c r="BA200" s="205">
        <v>31.105534931690787</v>
      </c>
      <c r="BB200" s="205">
        <v>31.107351192528206</v>
      </c>
      <c r="BC200" s="205">
        <v>31.067561508885575</v>
      </c>
      <c r="BD200" s="205">
        <v>31.47884657135862</v>
      </c>
      <c r="BE200" s="204">
        <v>32.153152408744177</v>
      </c>
      <c r="BF200" s="205">
        <v>32.126427997003383</v>
      </c>
      <c r="BG200" s="205">
        <v>32.17626937649878</v>
      </c>
      <c r="BH200" s="205">
        <v>32.012750555816275</v>
      </c>
      <c r="BI200" s="206">
        <v>32.191136482385353</v>
      </c>
    </row>
    <row r="201" spans="1:61" x14ac:dyDescent="0.25">
      <c r="A201" s="207" t="s">
        <v>1834</v>
      </c>
      <c r="B201" s="204">
        <v>49.130254140642521</v>
      </c>
      <c r="C201" s="205">
        <v>48.641842791509909</v>
      </c>
      <c r="D201" s="205">
        <v>49.082582077863833</v>
      </c>
      <c r="E201" s="205">
        <v>49.138865133096267</v>
      </c>
      <c r="F201" s="205">
        <v>49.591773233478236</v>
      </c>
      <c r="G201" s="204">
        <v>37.223772744779133</v>
      </c>
      <c r="H201" s="205">
        <v>36.701777157382182</v>
      </c>
      <c r="I201" s="205">
        <v>37.419608922807058</v>
      </c>
      <c r="J201" s="205">
        <v>37.82620909853236</v>
      </c>
      <c r="K201" s="205">
        <v>38.795655237850497</v>
      </c>
      <c r="L201" s="204">
        <v>31.626375641633807</v>
      </c>
      <c r="M201" s="205">
        <v>31.222319739396411</v>
      </c>
      <c r="N201" s="205">
        <v>31.871296608870324</v>
      </c>
      <c r="O201" s="205">
        <v>31.870429183022715</v>
      </c>
      <c r="P201" s="205">
        <v>32.359721999465386</v>
      </c>
      <c r="Q201" s="204">
        <v>34.363521722419726</v>
      </c>
      <c r="R201" s="205">
        <v>34.011712270228955</v>
      </c>
      <c r="S201" s="205">
        <v>34.434806980346288</v>
      </c>
      <c r="T201" s="205">
        <v>34.413613657955203</v>
      </c>
      <c r="U201" s="205">
        <v>34.761742883084878</v>
      </c>
      <c r="V201" s="204">
        <v>31.599778045448751</v>
      </c>
      <c r="W201" s="205">
        <v>31.429946084828202</v>
      </c>
      <c r="X201" s="205">
        <v>31.66255045503322</v>
      </c>
      <c r="Y201" s="205">
        <v>31.647333786803149</v>
      </c>
      <c r="Z201" s="205">
        <v>31.84123170232191</v>
      </c>
      <c r="AA201" s="204">
        <v>28.544197807242544</v>
      </c>
      <c r="AB201" s="205">
        <v>28.231523078114027</v>
      </c>
      <c r="AC201" s="205">
        <v>28.686211068673735</v>
      </c>
      <c r="AD201" s="205">
        <v>28.529083581209342</v>
      </c>
      <c r="AE201" s="205">
        <v>31.400522624356153</v>
      </c>
      <c r="AF201" s="204">
        <v>0.01</v>
      </c>
      <c r="AG201" s="205">
        <v>0.01</v>
      </c>
      <c r="AH201" s="205">
        <v>0</v>
      </c>
      <c r="AI201" s="205">
        <v>0</v>
      </c>
      <c r="AJ201" s="205">
        <v>5.7402371332473097</v>
      </c>
      <c r="AK201" s="204">
        <v>0.01</v>
      </c>
      <c r="AL201" s="205">
        <v>0.01</v>
      </c>
      <c r="AM201" s="205">
        <v>0</v>
      </c>
      <c r="AN201" s="205">
        <v>0</v>
      </c>
      <c r="AO201" s="205">
        <v>12.488685791515337</v>
      </c>
      <c r="AP201" s="204">
        <v>22.233764863349283</v>
      </c>
      <c r="AQ201" s="205">
        <v>21.957333528543678</v>
      </c>
      <c r="AR201" s="205">
        <v>22.067051782540428</v>
      </c>
      <c r="AS201" s="205">
        <v>19.509256767928154</v>
      </c>
      <c r="AT201" s="205">
        <v>28.203427228984172</v>
      </c>
      <c r="AU201" s="204">
        <v>30.054969322366418</v>
      </c>
      <c r="AV201" s="205">
        <v>30.057319240753543</v>
      </c>
      <c r="AW201" s="205">
        <v>30.005116500654641</v>
      </c>
      <c r="AX201" s="205">
        <v>30.020294103659484</v>
      </c>
      <c r="AY201" s="205">
        <v>30.512831188797602</v>
      </c>
      <c r="AZ201" s="204">
        <v>31.050314651228245</v>
      </c>
      <c r="BA201" s="205">
        <v>31.048132510156389</v>
      </c>
      <c r="BB201" s="205">
        <v>31.054742397391209</v>
      </c>
      <c r="BC201" s="205">
        <v>31.019773543798639</v>
      </c>
      <c r="BD201" s="205">
        <v>31.433664553812829</v>
      </c>
      <c r="BE201" s="204">
        <v>32.10315240874418</v>
      </c>
      <c r="BF201" s="205">
        <v>32.076427997003385</v>
      </c>
      <c r="BG201" s="205">
        <v>32.148856178646369</v>
      </c>
      <c r="BH201" s="205">
        <v>31.988082721546846</v>
      </c>
      <c r="BI201" s="206">
        <v>32.156063109929299</v>
      </c>
    </row>
    <row r="202" spans="1:61" x14ac:dyDescent="0.25">
      <c r="A202" s="207" t="s">
        <v>1835</v>
      </c>
      <c r="B202" s="204">
        <v>49.637957482380607</v>
      </c>
      <c r="C202" s="205">
        <v>48.627698393164799</v>
      </c>
      <c r="D202" s="205">
        <v>49.673927509070644</v>
      </c>
      <c r="E202" s="205">
        <v>49.767745921008114</v>
      </c>
      <c r="F202" s="205">
        <v>50.097864316450845</v>
      </c>
      <c r="G202" s="204">
        <v>35.484960031254587</v>
      </c>
      <c r="H202" s="205">
        <v>34.900765920762531</v>
      </c>
      <c r="I202" s="205">
        <v>35.671019274378139</v>
      </c>
      <c r="J202" s="205">
        <v>36.682764930542966</v>
      </c>
      <c r="K202" s="205">
        <v>37.079263459985064</v>
      </c>
      <c r="L202" s="204">
        <v>12.010407941036952</v>
      </c>
      <c r="M202" s="205">
        <v>6.4140160121205358</v>
      </c>
      <c r="N202" s="205">
        <v>12.057364824547266</v>
      </c>
      <c r="O202" s="205">
        <v>12.080143652489761</v>
      </c>
      <c r="P202" s="205">
        <v>12.363623302197052</v>
      </c>
      <c r="Q202" s="204">
        <v>32.746792055016407</v>
      </c>
      <c r="R202" s="205">
        <v>32.531780278819205</v>
      </c>
      <c r="S202" s="205">
        <v>33.45139320870539</v>
      </c>
      <c r="T202" s="205">
        <v>33.50838074453533</v>
      </c>
      <c r="U202" s="205">
        <v>33.584908164215555</v>
      </c>
      <c r="V202" s="204">
        <v>30.272762734866465</v>
      </c>
      <c r="W202" s="205">
        <v>30.202871178016846</v>
      </c>
      <c r="X202" s="205">
        <v>30.675444064908788</v>
      </c>
      <c r="Y202" s="205">
        <v>30.780270052281114</v>
      </c>
      <c r="Z202" s="205">
        <v>30.757197838478053</v>
      </c>
      <c r="AA202" s="204">
        <v>27.314853629498938</v>
      </c>
      <c r="AB202" s="205">
        <v>27.179368351559109</v>
      </c>
      <c r="AC202" s="205">
        <v>27.941453240751098</v>
      </c>
      <c r="AD202" s="205">
        <v>28.016165852408779</v>
      </c>
      <c r="AE202" s="205">
        <v>30.543031772787288</v>
      </c>
      <c r="AF202" s="204">
        <v>0.01</v>
      </c>
      <c r="AG202" s="205">
        <v>0.01</v>
      </c>
      <c r="AH202" s="205">
        <v>0</v>
      </c>
      <c r="AI202" s="205">
        <v>0</v>
      </c>
      <c r="AJ202" s="205">
        <v>5.6120237287092589</v>
      </c>
      <c r="AK202" s="204">
        <v>0.01</v>
      </c>
      <c r="AL202" s="205">
        <v>0.01</v>
      </c>
      <c r="AM202" s="205">
        <v>0</v>
      </c>
      <c r="AN202" s="205">
        <v>0</v>
      </c>
      <c r="AO202" s="205">
        <v>12.391703958394682</v>
      </c>
      <c r="AP202" s="204">
        <v>22.140139809285238</v>
      </c>
      <c r="AQ202" s="205">
        <v>21.868865653029616</v>
      </c>
      <c r="AR202" s="205">
        <v>22.185652155546872</v>
      </c>
      <c r="AS202" s="205">
        <v>19.835895646423069</v>
      </c>
      <c r="AT202" s="205">
        <v>27.967779255728541</v>
      </c>
      <c r="AU202" s="204">
        <v>29.792544355514163</v>
      </c>
      <c r="AV202" s="205">
        <v>29.357113811152757</v>
      </c>
      <c r="AW202" s="205">
        <v>30.148233156803403</v>
      </c>
      <c r="AX202" s="205">
        <v>30.320181637790366</v>
      </c>
      <c r="AY202" s="205">
        <v>30.45897547047154</v>
      </c>
      <c r="AZ202" s="204">
        <v>28.985194940453937</v>
      </c>
      <c r="BA202" s="205">
        <v>27.229437441790033</v>
      </c>
      <c r="BB202" s="205">
        <v>30.006977822362206</v>
      </c>
      <c r="BC202" s="205">
        <v>30.57665470647088</v>
      </c>
      <c r="BD202" s="205">
        <v>30.680787734975645</v>
      </c>
      <c r="BE202" s="204">
        <v>31.228414170890293</v>
      </c>
      <c r="BF202" s="205">
        <v>31.143191982509521</v>
      </c>
      <c r="BG202" s="205">
        <v>32.11160686228714</v>
      </c>
      <c r="BH202" s="205">
        <v>31.956903822073766</v>
      </c>
      <c r="BI202" s="206">
        <v>31.628958330235044</v>
      </c>
    </row>
    <row r="203" spans="1:61" x14ac:dyDescent="0.25">
      <c r="A203" s="207" t="s">
        <v>1836</v>
      </c>
      <c r="B203" s="204">
        <v>50.14948861960459</v>
      </c>
      <c r="C203" s="205">
        <v>48.721962542339107</v>
      </c>
      <c r="D203" s="205">
        <v>50.60036505189764</v>
      </c>
      <c r="E203" s="205">
        <v>50.696707099169551</v>
      </c>
      <c r="F203" s="205">
        <v>51.033954391305841</v>
      </c>
      <c r="G203" s="204">
        <v>34.833984419808985</v>
      </c>
      <c r="H203" s="205">
        <v>34.262520601948033</v>
      </c>
      <c r="I203" s="205">
        <v>36.336994657282958</v>
      </c>
      <c r="J203" s="205">
        <v>37.366620855867005</v>
      </c>
      <c r="K203" s="205">
        <v>37.7734749453478</v>
      </c>
      <c r="L203" s="204">
        <v>12.430678174184548</v>
      </c>
      <c r="M203" s="205">
        <v>6.7811677010588891</v>
      </c>
      <c r="N203" s="205">
        <v>12.477719440721071</v>
      </c>
      <c r="O203" s="205">
        <v>12.516376113986523</v>
      </c>
      <c r="P203" s="205">
        <v>12.791076106465043</v>
      </c>
      <c r="Q203" s="204">
        <v>32.909780922705245</v>
      </c>
      <c r="R203" s="205">
        <v>32.818502675353983</v>
      </c>
      <c r="S203" s="205">
        <v>34.07427000002253</v>
      </c>
      <c r="T203" s="205">
        <v>34.133910428619728</v>
      </c>
      <c r="U203" s="205">
        <v>34.214528410352649</v>
      </c>
      <c r="V203" s="204">
        <v>31.134936825698787</v>
      </c>
      <c r="W203" s="205">
        <v>31.067972983098048</v>
      </c>
      <c r="X203" s="205">
        <v>31.558415353992089</v>
      </c>
      <c r="Y203" s="205">
        <v>31.664120173903473</v>
      </c>
      <c r="Z203" s="205">
        <v>31.639496079157105</v>
      </c>
      <c r="AA203" s="204">
        <v>28.869614490617387</v>
      </c>
      <c r="AB203" s="205">
        <v>28.728907986965659</v>
      </c>
      <c r="AC203" s="205">
        <v>29.536251946903814</v>
      </c>
      <c r="AD203" s="205">
        <v>29.613554284038507</v>
      </c>
      <c r="AE203" s="205">
        <v>31.56</v>
      </c>
      <c r="AF203" s="204">
        <v>0.01</v>
      </c>
      <c r="AG203" s="205">
        <v>0.01</v>
      </c>
      <c r="AH203" s="205">
        <v>7.3562939485737576E-3</v>
      </c>
      <c r="AI203" s="205">
        <v>0</v>
      </c>
      <c r="AJ203" s="205">
        <v>5.9328383297788676</v>
      </c>
      <c r="AK203" s="204">
        <v>0.01</v>
      </c>
      <c r="AL203" s="205">
        <v>0.01</v>
      </c>
      <c r="AM203" s="205">
        <v>2.2401964358745937E-3</v>
      </c>
      <c r="AN203" s="205">
        <v>0</v>
      </c>
      <c r="AO203" s="205">
        <v>13.103582768913077</v>
      </c>
      <c r="AP203" s="204">
        <v>23.120998503261582</v>
      </c>
      <c r="AQ203" s="205">
        <v>22.878633629499486</v>
      </c>
      <c r="AR203" s="205">
        <v>23.220197294906225</v>
      </c>
      <c r="AS203" s="205">
        <v>20.843168001885946</v>
      </c>
      <c r="AT203" s="205">
        <v>29.421711907655141</v>
      </c>
      <c r="AU203" s="204">
        <v>30.892715417746746</v>
      </c>
      <c r="AV203" s="205">
        <v>30.67</v>
      </c>
      <c r="AW203" s="205">
        <v>31.56</v>
      </c>
      <c r="AX203" s="205">
        <v>31.560000000000006</v>
      </c>
      <c r="AY203" s="205">
        <v>31.56</v>
      </c>
      <c r="AZ203" s="204">
        <v>30.642585614040339</v>
      </c>
      <c r="BA203" s="205">
        <v>28.781669061726838</v>
      </c>
      <c r="BB203" s="205">
        <v>31.515905967603725</v>
      </c>
      <c r="BC203" s="205">
        <v>31.560000000000002</v>
      </c>
      <c r="BD203" s="205">
        <v>31.56</v>
      </c>
      <c r="BE203" s="204">
        <v>31.81058500266948</v>
      </c>
      <c r="BF203" s="205">
        <v>31.723098873209292</v>
      </c>
      <c r="BG203" s="205">
        <v>32.711527317187688</v>
      </c>
      <c r="BH203" s="205">
        <v>32.554087975759266</v>
      </c>
      <c r="BI203" s="206">
        <v>32.219685134455858</v>
      </c>
    </row>
    <row r="204" spans="1:61" x14ac:dyDescent="0.25">
      <c r="A204" s="207" t="s">
        <v>1837</v>
      </c>
      <c r="B204" s="204">
        <v>50.238100653123915</v>
      </c>
      <c r="C204" s="205">
        <v>48.81810766147462</v>
      </c>
      <c r="D204" s="205">
        <v>50.681543422245099</v>
      </c>
      <c r="E204" s="205">
        <v>51.173367784177991</v>
      </c>
      <c r="F204" s="205">
        <v>51.118387456837119</v>
      </c>
      <c r="G204" s="204">
        <v>34.247692133984657</v>
      </c>
      <c r="H204" s="205">
        <v>33.684246906935243</v>
      </c>
      <c r="I204" s="205">
        <v>35.725714200236006</v>
      </c>
      <c r="J204" s="205">
        <v>38.002833004424502</v>
      </c>
      <c r="K204" s="205">
        <v>37.13926345998506</v>
      </c>
      <c r="L204" s="204">
        <v>12.831569218569676</v>
      </c>
      <c r="M204" s="205">
        <v>7.1308619165448031</v>
      </c>
      <c r="N204" s="205">
        <v>12.87644419199761</v>
      </c>
      <c r="O204" s="205">
        <v>12.919969593181545</v>
      </c>
      <c r="P204" s="205">
        <v>12.949738727184501</v>
      </c>
      <c r="Q204" s="204">
        <v>32.650735556135125</v>
      </c>
      <c r="R204" s="205">
        <v>32.265910326502386</v>
      </c>
      <c r="S204" s="205">
        <v>33.801740506685512</v>
      </c>
      <c r="T204" s="205">
        <v>33.862508432556993</v>
      </c>
      <c r="U204" s="205">
        <v>33.940608886652292</v>
      </c>
      <c r="V204" s="204">
        <v>31.669954189742178</v>
      </c>
      <c r="W204" s="205">
        <v>31.602990122315948</v>
      </c>
      <c r="X204" s="205">
        <v>31.819554902972666</v>
      </c>
      <c r="Y204" s="205">
        <v>31.92533653844038</v>
      </c>
      <c r="Z204" s="205">
        <v>31.894306728847432</v>
      </c>
      <c r="AA204" s="204">
        <v>30.379222136645655</v>
      </c>
      <c r="AB204" s="205">
        <v>30.228477038733491</v>
      </c>
      <c r="AC204" s="205">
        <v>31.081050653056533</v>
      </c>
      <c r="AD204" s="205">
        <v>31.160942715668238</v>
      </c>
      <c r="AE204" s="205">
        <v>32.1</v>
      </c>
      <c r="AF204" s="204">
        <v>0.01</v>
      </c>
      <c r="AG204" s="205">
        <v>0.01</v>
      </c>
      <c r="AH204" s="205">
        <v>0.01</v>
      </c>
      <c r="AI204" s="205">
        <v>0</v>
      </c>
      <c r="AJ204" s="205">
        <v>6.2432965771351334</v>
      </c>
      <c r="AK204" s="204">
        <v>0.01</v>
      </c>
      <c r="AL204" s="205">
        <v>0.01</v>
      </c>
      <c r="AM204" s="205">
        <v>1.0000000000000002E-2</v>
      </c>
      <c r="AN204" s="205">
        <v>0</v>
      </c>
      <c r="AO204" s="205">
        <v>13.785404183072117</v>
      </c>
      <c r="AP204" s="204">
        <v>23.876104591589616</v>
      </c>
      <c r="AQ204" s="205">
        <v>23.738351332019302</v>
      </c>
      <c r="AR204" s="205">
        <v>23.963946631385145</v>
      </c>
      <c r="AS204" s="205">
        <v>21.640803932007845</v>
      </c>
      <c r="AT204" s="205">
        <v>30.329808164204049</v>
      </c>
      <c r="AU204" s="204">
        <v>31.425217838170862</v>
      </c>
      <c r="AV204" s="205">
        <v>31.199999999999996</v>
      </c>
      <c r="AW204" s="205">
        <v>32.1</v>
      </c>
      <c r="AX204" s="205">
        <v>32.1</v>
      </c>
      <c r="AY204" s="205">
        <v>32.1</v>
      </c>
      <c r="AZ204" s="204">
        <v>31.2</v>
      </c>
      <c r="BA204" s="205">
        <v>29.950907161182307</v>
      </c>
      <c r="BB204" s="205">
        <v>32.055905967603721</v>
      </c>
      <c r="BC204" s="205">
        <v>32.1</v>
      </c>
      <c r="BD204" s="205">
        <v>32.100000000000009</v>
      </c>
      <c r="BE204" s="204">
        <v>32.028637339008711</v>
      </c>
      <c r="BF204" s="205">
        <v>32.028566483709703</v>
      </c>
      <c r="BG204" s="205">
        <v>32.572981410899956</v>
      </c>
      <c r="BH204" s="205">
        <v>32.505244595523607</v>
      </c>
      <c r="BI204" s="206">
        <v>32.485970002607523</v>
      </c>
    </row>
    <row r="205" spans="1:61" x14ac:dyDescent="0.25">
      <c r="A205" s="207" t="s">
        <v>1838</v>
      </c>
      <c r="B205" s="204">
        <v>48.477967785563308</v>
      </c>
      <c r="C205" s="205">
        <v>47.977549605616296</v>
      </c>
      <c r="D205" s="205">
        <v>48.396701428251141</v>
      </c>
      <c r="E205" s="205">
        <v>48.399992494266499</v>
      </c>
      <c r="F205" s="205">
        <v>48.914962127473295</v>
      </c>
      <c r="G205" s="204">
        <v>36.950931070885296</v>
      </c>
      <c r="H205" s="205">
        <v>36.490199284014835</v>
      </c>
      <c r="I205" s="205">
        <v>37.146327575054798</v>
      </c>
      <c r="J205" s="205">
        <v>37.546771745418262</v>
      </c>
      <c r="K205" s="205">
        <v>38.438682506893855</v>
      </c>
      <c r="L205" s="204">
        <v>31.5089534766817</v>
      </c>
      <c r="M205" s="205">
        <v>31.10231973939641</v>
      </c>
      <c r="N205" s="205">
        <v>31.683851021426975</v>
      </c>
      <c r="O205" s="205">
        <v>31.682976507390318</v>
      </c>
      <c r="P205" s="205">
        <v>32.169941071114231</v>
      </c>
      <c r="Q205" s="204">
        <v>34.163521722419731</v>
      </c>
      <c r="R205" s="205">
        <v>33.886542015797325</v>
      </c>
      <c r="S205" s="205">
        <v>34.242709715589108</v>
      </c>
      <c r="T205" s="205">
        <v>34.243613657955201</v>
      </c>
      <c r="U205" s="205">
        <v>34.598086912684373</v>
      </c>
      <c r="V205" s="204">
        <v>31.431237958510014</v>
      </c>
      <c r="W205" s="205">
        <v>31.314966377162698</v>
      </c>
      <c r="X205" s="205">
        <v>31.475254531901474</v>
      </c>
      <c r="Y205" s="205">
        <v>31.464979208629135</v>
      </c>
      <c r="Z205" s="205">
        <v>31.653906511708243</v>
      </c>
      <c r="AA205" s="204">
        <v>28.676731452891946</v>
      </c>
      <c r="AB205" s="205">
        <v>28.381523078114029</v>
      </c>
      <c r="AC205" s="205">
        <v>28.811354551338479</v>
      </c>
      <c r="AD205" s="205">
        <v>28.651673585978873</v>
      </c>
      <c r="AE205" s="205">
        <v>31.564860864931298</v>
      </c>
      <c r="AF205" s="204">
        <v>0.01</v>
      </c>
      <c r="AG205" s="205">
        <v>0.01</v>
      </c>
      <c r="AH205" s="205">
        <v>0</v>
      </c>
      <c r="AI205" s="205">
        <v>0</v>
      </c>
      <c r="AJ205" s="205">
        <v>5.7777067632302126</v>
      </c>
      <c r="AK205" s="204">
        <v>0.01</v>
      </c>
      <c r="AL205" s="205">
        <v>0.01</v>
      </c>
      <c r="AM205" s="205">
        <v>0</v>
      </c>
      <c r="AN205" s="205">
        <v>0</v>
      </c>
      <c r="AO205" s="205">
        <v>12.567759896895595</v>
      </c>
      <c r="AP205" s="204">
        <v>22.329565713911482</v>
      </c>
      <c r="AQ205" s="205">
        <v>22.058355061411131</v>
      </c>
      <c r="AR205" s="205">
        <v>22.139478970565964</v>
      </c>
      <c r="AS205" s="205">
        <v>19.584718947350932</v>
      </c>
      <c r="AT205" s="205">
        <v>28.311551700408007</v>
      </c>
      <c r="AU205" s="204">
        <v>30.1924669019423</v>
      </c>
      <c r="AV205" s="205">
        <v>30.197319240753544</v>
      </c>
      <c r="AW205" s="205">
        <v>30.107603058271422</v>
      </c>
      <c r="AX205" s="205">
        <v>30.110294103659488</v>
      </c>
      <c r="AY205" s="205">
        <v>30.615495709060475</v>
      </c>
      <c r="AZ205" s="204">
        <v>31.195107854587679</v>
      </c>
      <c r="BA205" s="205">
        <v>31.195534931690784</v>
      </c>
      <c r="BB205" s="205">
        <v>31.194742397391206</v>
      </c>
      <c r="BC205" s="205">
        <v>31.149430096476845</v>
      </c>
      <c r="BD205" s="205">
        <v>31.618320970081609</v>
      </c>
      <c r="BE205" s="204">
        <v>32.276968310039422</v>
      </c>
      <c r="BF205" s="205">
        <v>32.250316999709518</v>
      </c>
      <c r="BG205" s="205">
        <v>32.309555387121357</v>
      </c>
      <c r="BH205" s="205">
        <v>32.14608012310309</v>
      </c>
      <c r="BI205" s="206">
        <v>32.294696144537937</v>
      </c>
    </row>
    <row r="206" spans="1:61" x14ac:dyDescent="0.25">
      <c r="A206" s="207" t="s">
        <v>1839</v>
      </c>
      <c r="B206" s="204">
        <v>49.043442486356447</v>
      </c>
      <c r="C206" s="205">
        <v>48.177773739202784</v>
      </c>
      <c r="D206" s="205">
        <v>48.235815394671604</v>
      </c>
      <c r="E206" s="205">
        <v>46.609645923597697</v>
      </c>
      <c r="F206" s="205">
        <v>50.069905881775959</v>
      </c>
      <c r="G206" s="204">
        <v>36.678034978540175</v>
      </c>
      <c r="H206" s="205">
        <v>36.073579437828919</v>
      </c>
      <c r="I206" s="205">
        <v>36.846837897693106</v>
      </c>
      <c r="J206" s="205">
        <v>36.479112887971866</v>
      </c>
      <c r="K206" s="205">
        <v>38.944453194985925</v>
      </c>
      <c r="L206" s="204">
        <v>32.736516224042589</v>
      </c>
      <c r="M206" s="205">
        <v>32.870006807259671</v>
      </c>
      <c r="N206" s="205">
        <v>32.325004202060548</v>
      </c>
      <c r="O206" s="205">
        <v>31.721874841822803</v>
      </c>
      <c r="P206" s="205">
        <v>33.374981153374371</v>
      </c>
      <c r="Q206" s="204">
        <v>35.074099847634209</v>
      </c>
      <c r="R206" s="205">
        <v>35.603210905252432</v>
      </c>
      <c r="S206" s="205">
        <v>34.592460840101182</v>
      </c>
      <c r="T206" s="205">
        <v>33.178847698255822</v>
      </c>
      <c r="U206" s="205">
        <v>35.227480022851495</v>
      </c>
      <c r="V206" s="204">
        <v>32.169538282382014</v>
      </c>
      <c r="W206" s="205">
        <v>32.430618291822498</v>
      </c>
      <c r="X206" s="205">
        <v>31.554472931462421</v>
      </c>
      <c r="Y206" s="205">
        <v>30.855818893841839</v>
      </c>
      <c r="Z206" s="205">
        <v>31.957431361808172</v>
      </c>
      <c r="AA206" s="204">
        <v>32.797998697453956</v>
      </c>
      <c r="AB206" s="205">
        <v>32.623526779258981</v>
      </c>
      <c r="AC206" s="205">
        <v>31.229698323444854</v>
      </c>
      <c r="AD206" s="205">
        <v>28.980429543865192</v>
      </c>
      <c r="AE206" s="205">
        <v>32.152588250107073</v>
      </c>
      <c r="AF206" s="204">
        <v>31.949372933984829</v>
      </c>
      <c r="AG206" s="205">
        <v>31.684799996902061</v>
      </c>
      <c r="AH206" s="205">
        <v>29.092897185039913</v>
      </c>
      <c r="AI206" s="205">
        <v>0</v>
      </c>
      <c r="AJ206" s="205">
        <v>31.779777183977785</v>
      </c>
      <c r="AK206" s="204">
        <v>32.207944704810622</v>
      </c>
      <c r="AL206" s="205">
        <v>32.649577262517568</v>
      </c>
      <c r="AM206" s="205">
        <v>26.854558415577909</v>
      </c>
      <c r="AN206" s="205">
        <v>0</v>
      </c>
      <c r="AO206" s="205">
        <v>32.430893138249331</v>
      </c>
      <c r="AP206" s="204">
        <v>32.826747343186966</v>
      </c>
      <c r="AQ206" s="205">
        <v>32.289804163224993</v>
      </c>
      <c r="AR206" s="205">
        <v>29.550245411143969</v>
      </c>
      <c r="AS206" s="205">
        <v>18.888782267359762</v>
      </c>
      <c r="AT206" s="205">
        <v>32.704901338486138</v>
      </c>
      <c r="AU206" s="204">
        <v>33.271152306429947</v>
      </c>
      <c r="AV206" s="205">
        <v>33.437554405182141</v>
      </c>
      <c r="AW206" s="205">
        <v>31.567122688989446</v>
      </c>
      <c r="AX206" s="205">
        <v>29.527473441458877</v>
      </c>
      <c r="AY206" s="205">
        <v>32.265475393880976</v>
      </c>
      <c r="AZ206" s="204">
        <v>34.628486269529731</v>
      </c>
      <c r="BA206" s="205">
        <v>34.426742556267243</v>
      </c>
      <c r="BB206" s="205">
        <v>33.503716790557661</v>
      </c>
      <c r="BC206" s="205">
        <v>30.61416653961626</v>
      </c>
      <c r="BD206" s="205">
        <v>34.274498641109993</v>
      </c>
      <c r="BE206" s="204">
        <v>34.769224959957874</v>
      </c>
      <c r="BF206" s="205">
        <v>34.750869203602065</v>
      </c>
      <c r="BG206" s="205">
        <v>33.454643845790834</v>
      </c>
      <c r="BH206" s="205">
        <v>31.009547633786273</v>
      </c>
      <c r="BI206" s="206">
        <v>34.313983349543584</v>
      </c>
    </row>
    <row r="207" spans="1:61" x14ac:dyDescent="0.25">
      <c r="A207" s="207" t="s">
        <v>1840</v>
      </c>
      <c r="B207" s="204">
        <v>50.153518577671456</v>
      </c>
      <c r="C207" s="205">
        <v>49.275802011181028</v>
      </c>
      <c r="D207" s="205">
        <v>48.401693423350316</v>
      </c>
      <c r="E207" s="205">
        <v>46.744083272774937</v>
      </c>
      <c r="F207" s="205">
        <v>51.224013125509735</v>
      </c>
      <c r="G207" s="204">
        <v>37.489825606042558</v>
      </c>
      <c r="H207" s="205">
        <v>36.878290803538817</v>
      </c>
      <c r="I207" s="205">
        <v>36.754000811935455</v>
      </c>
      <c r="J207" s="205">
        <v>36.338797880271926</v>
      </c>
      <c r="K207" s="205">
        <v>39.507956281835519</v>
      </c>
      <c r="L207" s="204">
        <v>33.102533924285439</v>
      </c>
      <c r="M207" s="205">
        <v>32.682404031945929</v>
      </c>
      <c r="N207" s="205">
        <v>32.255364832408937</v>
      </c>
      <c r="O207" s="205">
        <v>31.675014753664705</v>
      </c>
      <c r="P207" s="205">
        <v>33.967870363902399</v>
      </c>
      <c r="Q207" s="204">
        <v>35.419574817092418</v>
      </c>
      <c r="R207" s="205">
        <v>35.364914890983876</v>
      </c>
      <c r="S207" s="205">
        <v>34.527151326177197</v>
      </c>
      <c r="T207" s="205">
        <v>33.118117655975738</v>
      </c>
      <c r="U207" s="205">
        <v>35.823371249023978</v>
      </c>
      <c r="V207" s="204">
        <v>32.320723022765861</v>
      </c>
      <c r="W207" s="205">
        <v>32.296518803189329</v>
      </c>
      <c r="X207" s="205">
        <v>31.871879692658037</v>
      </c>
      <c r="Y207" s="205">
        <v>30.820862032909584</v>
      </c>
      <c r="Z207" s="205">
        <v>32.331177417524117</v>
      </c>
      <c r="AA207" s="204">
        <v>32.280657592170343</v>
      </c>
      <c r="AB207" s="205">
        <v>32.166005304877075</v>
      </c>
      <c r="AC207" s="205">
        <v>30.842678885649729</v>
      </c>
      <c r="AD207" s="205">
        <v>29.048310610919007</v>
      </c>
      <c r="AE207" s="205">
        <v>32.571944787544481</v>
      </c>
      <c r="AF207" s="204">
        <v>31.539353206396576</v>
      </c>
      <c r="AG207" s="205">
        <v>31.279799191437295</v>
      </c>
      <c r="AH207" s="205">
        <v>28.046935213141985</v>
      </c>
      <c r="AI207" s="205">
        <v>0</v>
      </c>
      <c r="AJ207" s="205">
        <v>32.245720707380528</v>
      </c>
      <c r="AK207" s="204">
        <v>32.720840568098254</v>
      </c>
      <c r="AL207" s="205">
        <v>32.257322399905426</v>
      </c>
      <c r="AM207" s="205">
        <v>27.391507493159938</v>
      </c>
      <c r="AN207" s="205">
        <v>0</v>
      </c>
      <c r="AO207" s="205">
        <v>33.039239377810731</v>
      </c>
      <c r="AP207" s="204">
        <v>32.399987106492183</v>
      </c>
      <c r="AQ207" s="205">
        <v>31.873100756221604</v>
      </c>
      <c r="AR207" s="205">
        <v>29.057159037834651</v>
      </c>
      <c r="AS207" s="205">
        <v>18.982324863715863</v>
      </c>
      <c r="AT207" s="205">
        <v>32.690795060042632</v>
      </c>
      <c r="AU207" s="204">
        <v>32.889999999999993</v>
      </c>
      <c r="AV207" s="205">
        <v>32.880668813760813</v>
      </c>
      <c r="AW207" s="205">
        <v>31.564739055240935</v>
      </c>
      <c r="AX207" s="205">
        <v>29.650112859450466</v>
      </c>
      <c r="AY207" s="205">
        <v>32.683156465177447</v>
      </c>
      <c r="AZ207" s="204">
        <v>34.014741590877264</v>
      </c>
      <c r="BA207" s="205">
        <v>33.906460877191982</v>
      </c>
      <c r="BB207" s="205">
        <v>32.920913290444396</v>
      </c>
      <c r="BC207" s="205">
        <v>30.656934132024571</v>
      </c>
      <c r="BD207" s="205">
        <v>34.451158693956209</v>
      </c>
      <c r="BE207" s="204">
        <v>34.175783165485512</v>
      </c>
      <c r="BF207" s="205">
        <v>34.226231137340044</v>
      </c>
      <c r="BG207" s="205">
        <v>33.491868019873451</v>
      </c>
      <c r="BH207" s="205">
        <v>31.010808850109498</v>
      </c>
      <c r="BI207" s="206">
        <v>34.157301721855873</v>
      </c>
    </row>
    <row r="208" spans="1:61" x14ac:dyDescent="0.25">
      <c r="A208" s="207" t="s">
        <v>1841</v>
      </c>
      <c r="B208" s="204">
        <v>50.932694785203111</v>
      </c>
      <c r="C208" s="205">
        <v>49.99471502408494</v>
      </c>
      <c r="D208" s="205">
        <v>48.940776696423207</v>
      </c>
      <c r="E208" s="205">
        <v>47.199020341953933</v>
      </c>
      <c r="F208" s="205">
        <v>52.003385331616208</v>
      </c>
      <c r="G208" s="204">
        <v>38.070591163374502</v>
      </c>
      <c r="H208" s="205">
        <v>37.437836192887168</v>
      </c>
      <c r="I208" s="205">
        <v>37.107475441224814</v>
      </c>
      <c r="J208" s="205">
        <v>36.78715661209197</v>
      </c>
      <c r="K208" s="205">
        <v>40.130325666900575</v>
      </c>
      <c r="L208" s="204">
        <v>33.650071381539355</v>
      </c>
      <c r="M208" s="205">
        <v>33.180300257380679</v>
      </c>
      <c r="N208" s="205">
        <v>32.705961603622654</v>
      </c>
      <c r="O208" s="205">
        <v>32.081445564762596</v>
      </c>
      <c r="P208" s="205">
        <v>34.583026459786879</v>
      </c>
      <c r="Q208" s="204">
        <v>36.007894798973247</v>
      </c>
      <c r="R208" s="205">
        <v>35.885240956575544</v>
      </c>
      <c r="S208" s="205">
        <v>34.991972917109329</v>
      </c>
      <c r="T208" s="205">
        <v>33.480011012151465</v>
      </c>
      <c r="U208" s="205">
        <v>36.693862815819827</v>
      </c>
      <c r="V208" s="204">
        <v>33.369238678554815</v>
      </c>
      <c r="W208" s="205">
        <v>33.295137269838101</v>
      </c>
      <c r="X208" s="205">
        <v>32.352112525495791</v>
      </c>
      <c r="Y208" s="205">
        <v>31.217753202355404</v>
      </c>
      <c r="Z208" s="205">
        <v>33.548272095146444</v>
      </c>
      <c r="AA208" s="204">
        <v>32.993512352754912</v>
      </c>
      <c r="AB208" s="205">
        <v>32.717750349447094</v>
      </c>
      <c r="AC208" s="205">
        <v>31.199663462391491</v>
      </c>
      <c r="AD208" s="205">
        <v>29.238107297544666</v>
      </c>
      <c r="AE208" s="205">
        <v>33.763078146710072</v>
      </c>
      <c r="AF208" s="204">
        <v>32.138939177692791</v>
      </c>
      <c r="AG208" s="205">
        <v>31.869757740981118</v>
      </c>
      <c r="AH208" s="205">
        <v>28.369916199090945</v>
      </c>
      <c r="AI208" s="205">
        <v>0</v>
      </c>
      <c r="AJ208" s="205">
        <v>33.435786514693191</v>
      </c>
      <c r="AK208" s="204">
        <v>33.378497821338811</v>
      </c>
      <c r="AL208" s="205">
        <v>32.871832125129707</v>
      </c>
      <c r="AM208" s="205">
        <v>27.77140594633839</v>
      </c>
      <c r="AN208" s="205">
        <v>0</v>
      </c>
      <c r="AO208" s="205">
        <v>34.196750311749028</v>
      </c>
      <c r="AP208" s="204">
        <v>32.951234011027019</v>
      </c>
      <c r="AQ208" s="205">
        <v>32.404643107399195</v>
      </c>
      <c r="AR208" s="205">
        <v>29.415443702328105</v>
      </c>
      <c r="AS208" s="205">
        <v>18.792987096615974</v>
      </c>
      <c r="AT208" s="205">
        <v>33.412651808884974</v>
      </c>
      <c r="AU208" s="204">
        <v>33.736241216202785</v>
      </c>
      <c r="AV208" s="205">
        <v>33.590907450537991</v>
      </c>
      <c r="AW208" s="205">
        <v>31.969177593298539</v>
      </c>
      <c r="AX208" s="205">
        <v>29.340450191460924</v>
      </c>
      <c r="AY208" s="205">
        <v>33.913590275987552</v>
      </c>
      <c r="AZ208" s="204">
        <v>34.659985138977078</v>
      </c>
      <c r="BA208" s="205">
        <v>34.554619228285894</v>
      </c>
      <c r="BB208" s="205">
        <v>33.231659303417146</v>
      </c>
      <c r="BC208" s="205">
        <v>30.651530284356273</v>
      </c>
      <c r="BD208" s="205">
        <v>35.431348236514431</v>
      </c>
      <c r="BE208" s="204">
        <v>34.941935786324976</v>
      </c>
      <c r="BF208" s="205">
        <v>34.765779595456152</v>
      </c>
      <c r="BG208" s="205">
        <v>33.82767707958596</v>
      </c>
      <c r="BH208" s="205">
        <v>31.179013938935285</v>
      </c>
      <c r="BI208" s="206">
        <v>35.198851967190848</v>
      </c>
    </row>
    <row r="209" spans="1:61" x14ac:dyDescent="0.25">
      <c r="A209" s="207" t="s">
        <v>1842</v>
      </c>
      <c r="B209" s="204">
        <v>50.665279905395579</v>
      </c>
      <c r="C209" s="205">
        <v>49.729183851364809</v>
      </c>
      <c r="D209" s="205">
        <v>48.95275505950783</v>
      </c>
      <c r="E209" s="205">
        <v>47.352934102492306</v>
      </c>
      <c r="F209" s="205">
        <v>51.729213114247877</v>
      </c>
      <c r="G209" s="204">
        <v>37.871252898946267</v>
      </c>
      <c r="H209" s="205">
        <v>37.236307500987031</v>
      </c>
      <c r="I209" s="205">
        <v>37.169836984265714</v>
      </c>
      <c r="J209" s="205">
        <v>36.862472478842911</v>
      </c>
      <c r="K209" s="205">
        <v>39.928550874390247</v>
      </c>
      <c r="L209" s="204">
        <v>33.472803845908764</v>
      </c>
      <c r="M209" s="205">
        <v>32.987802053322525</v>
      </c>
      <c r="N209" s="205">
        <v>32.628623288613561</v>
      </c>
      <c r="O209" s="205">
        <v>32.103186386805646</v>
      </c>
      <c r="P209" s="205">
        <v>34.413026459786877</v>
      </c>
      <c r="Q209" s="204">
        <v>35.797127287202642</v>
      </c>
      <c r="R209" s="205">
        <v>35.677784035234595</v>
      </c>
      <c r="S209" s="205">
        <v>34.902896875241659</v>
      </c>
      <c r="T209" s="205">
        <v>33.547045811913577</v>
      </c>
      <c r="U209" s="205">
        <v>36.412347982048317</v>
      </c>
      <c r="V209" s="204">
        <v>32.975207938864344</v>
      </c>
      <c r="W209" s="205">
        <v>32.901999918830661</v>
      </c>
      <c r="X209" s="205">
        <v>32.209985148960925</v>
      </c>
      <c r="Y209" s="205">
        <v>31.239396105883007</v>
      </c>
      <c r="Z209" s="205">
        <v>33.158842036173411</v>
      </c>
      <c r="AA209" s="204">
        <v>32.556308637041809</v>
      </c>
      <c r="AB209" s="205">
        <v>32.327348817576208</v>
      </c>
      <c r="AC209" s="205">
        <v>31.056711944635804</v>
      </c>
      <c r="AD209" s="205">
        <v>29.2234607424034</v>
      </c>
      <c r="AE209" s="205">
        <v>33.257967039933895</v>
      </c>
      <c r="AF209" s="204">
        <v>31.76627692638867</v>
      </c>
      <c r="AG209" s="205">
        <v>31.499769853932065</v>
      </c>
      <c r="AH209" s="205">
        <v>28.232255870441293</v>
      </c>
      <c r="AI209" s="205">
        <v>0</v>
      </c>
      <c r="AJ209" s="205">
        <v>32.952758022549872</v>
      </c>
      <c r="AK209" s="204">
        <v>33.010784208273428</v>
      </c>
      <c r="AL209" s="205">
        <v>32.489250412667097</v>
      </c>
      <c r="AM209" s="205">
        <v>27.641507493159938</v>
      </c>
      <c r="AN209" s="205">
        <v>0</v>
      </c>
      <c r="AO209" s="205">
        <v>33.725941509337922</v>
      </c>
      <c r="AP209" s="204">
        <v>32.560829891653597</v>
      </c>
      <c r="AQ209" s="205">
        <v>32.019023248970406</v>
      </c>
      <c r="AR209" s="205">
        <v>29.244940446491903</v>
      </c>
      <c r="AS209" s="205">
        <v>18.969148935160316</v>
      </c>
      <c r="AT209" s="205">
        <v>33.015320360165227</v>
      </c>
      <c r="AU209" s="204">
        <v>33.275036455420185</v>
      </c>
      <c r="AV209" s="205">
        <v>33.146744650460342</v>
      </c>
      <c r="AW209" s="205">
        <v>31.831647087917855</v>
      </c>
      <c r="AX209" s="205">
        <v>29.649813442442831</v>
      </c>
      <c r="AY209" s="205">
        <v>33.366062413835614</v>
      </c>
      <c r="AZ209" s="204">
        <v>34.177516808727901</v>
      </c>
      <c r="BA209" s="205">
        <v>34.077216763897532</v>
      </c>
      <c r="BB209" s="205">
        <v>33.059423878446147</v>
      </c>
      <c r="BC209" s="205">
        <v>30.765883776225241</v>
      </c>
      <c r="BD209" s="205">
        <v>34.849828473594009</v>
      </c>
      <c r="BE209" s="204">
        <v>34.407421813634066</v>
      </c>
      <c r="BF209" s="205">
        <v>34.338035653676215</v>
      </c>
      <c r="BG209" s="205">
        <v>33.66275148486055</v>
      </c>
      <c r="BH209" s="205">
        <v>31.227132989070189</v>
      </c>
      <c r="BI209" s="206">
        <v>34.56363184982267</v>
      </c>
    </row>
    <row r="210" spans="1:61" x14ac:dyDescent="0.25">
      <c r="A210" s="207" t="s">
        <v>1843</v>
      </c>
      <c r="B210" s="204">
        <v>50.656312085850793</v>
      </c>
      <c r="C210" s="205">
        <v>49.792292391852136</v>
      </c>
      <c r="D210" s="205">
        <v>49.291438008595399</v>
      </c>
      <c r="E210" s="205">
        <v>47.953636489436938</v>
      </c>
      <c r="F210" s="205">
        <v>51.643638496288126</v>
      </c>
      <c r="G210" s="204">
        <v>38.108868655914122</v>
      </c>
      <c r="H210" s="205">
        <v>37.466185404963397</v>
      </c>
      <c r="I210" s="205">
        <v>37.720718532578154</v>
      </c>
      <c r="J210" s="205">
        <v>37.54701676410459</v>
      </c>
      <c r="K210" s="205">
        <v>40.196096974968256</v>
      </c>
      <c r="L210" s="204">
        <v>33.330419764799167</v>
      </c>
      <c r="M210" s="205">
        <v>32.828271257249654</v>
      </c>
      <c r="N210" s="205">
        <v>32.873810785419757</v>
      </c>
      <c r="O210" s="205">
        <v>32.355340299194587</v>
      </c>
      <c r="P210" s="205">
        <v>34.479083170107671</v>
      </c>
      <c r="Q210" s="204">
        <v>35.727185748994529</v>
      </c>
      <c r="R210" s="205">
        <v>35.498089717176867</v>
      </c>
      <c r="S210" s="205">
        <v>35.155706492400768</v>
      </c>
      <c r="T210" s="205">
        <v>34.066250799543958</v>
      </c>
      <c r="U210" s="205">
        <v>36.247889827503457</v>
      </c>
      <c r="V210" s="204">
        <v>32.831790452146656</v>
      </c>
      <c r="W210" s="205">
        <v>32.745151380815315</v>
      </c>
      <c r="X210" s="205">
        <v>32.348385365214327</v>
      </c>
      <c r="Y210" s="205">
        <v>31.479489111221181</v>
      </c>
      <c r="Z210" s="205">
        <v>33.03814279862808</v>
      </c>
      <c r="AA210" s="204">
        <v>32.193529747690476</v>
      </c>
      <c r="AB210" s="205">
        <v>31.956570773808043</v>
      </c>
      <c r="AC210" s="205">
        <v>30.983283727625555</v>
      </c>
      <c r="AD210" s="205">
        <v>29.408259169263598</v>
      </c>
      <c r="AE210" s="205">
        <v>33.105722595272702</v>
      </c>
      <c r="AF210" s="204">
        <v>31.444289452964885</v>
      </c>
      <c r="AG210" s="205">
        <v>31.182246224383892</v>
      </c>
      <c r="AH210" s="205">
        <v>28.102255870441297</v>
      </c>
      <c r="AI210" s="205">
        <v>2.3267932247700777E-3</v>
      </c>
      <c r="AJ210" s="205">
        <v>32.847402284217587</v>
      </c>
      <c r="AK210" s="204">
        <v>32.693344656517873</v>
      </c>
      <c r="AL210" s="205">
        <v>31.991443393458912</v>
      </c>
      <c r="AM210" s="205">
        <v>27.52660341258192</v>
      </c>
      <c r="AN210" s="205">
        <v>0</v>
      </c>
      <c r="AO210" s="205">
        <v>33.583621805708546</v>
      </c>
      <c r="AP210" s="204">
        <v>32.037912193165205</v>
      </c>
      <c r="AQ210" s="205">
        <v>31.502716628862871</v>
      </c>
      <c r="AR210" s="205">
        <v>29.054955478332946</v>
      </c>
      <c r="AS210" s="205">
        <v>19.312340867361183</v>
      </c>
      <c r="AT210" s="205">
        <v>32.612811409457962</v>
      </c>
      <c r="AU210" s="204">
        <v>32.787349287784878</v>
      </c>
      <c r="AV210" s="205">
        <v>32.60897621820299</v>
      </c>
      <c r="AW210" s="205">
        <v>31.708952805055876</v>
      </c>
      <c r="AX210" s="205">
        <v>30.192271058651823</v>
      </c>
      <c r="AY210" s="205">
        <v>33.116538134627525</v>
      </c>
      <c r="AZ210" s="204">
        <v>33.858849881914011</v>
      </c>
      <c r="BA210" s="205">
        <v>33.641222566323641</v>
      </c>
      <c r="BB210" s="205">
        <v>32.904983024496097</v>
      </c>
      <c r="BC210" s="205">
        <v>31.323278517385731</v>
      </c>
      <c r="BD210" s="205">
        <v>34.60481287509883</v>
      </c>
      <c r="BE210" s="204">
        <v>34.166179213199641</v>
      </c>
      <c r="BF210" s="205">
        <v>34.150424664026794</v>
      </c>
      <c r="BG210" s="205">
        <v>33.698220747265637</v>
      </c>
      <c r="BH210" s="205">
        <v>31.797058107345585</v>
      </c>
      <c r="BI210" s="206">
        <v>34.382782551622462</v>
      </c>
    </row>
    <row r="211" spans="1:61" x14ac:dyDescent="0.25">
      <c r="A211" s="207" t="s">
        <v>1844</v>
      </c>
      <c r="B211" s="204">
        <v>51.287121048804188</v>
      </c>
      <c r="C211" s="205">
        <v>50.350426453007984</v>
      </c>
      <c r="D211" s="205">
        <v>50.814005805526698</v>
      </c>
      <c r="E211" s="205">
        <v>50.610400357038223</v>
      </c>
      <c r="F211" s="205">
        <v>52.458206422526615</v>
      </c>
      <c r="G211" s="204">
        <v>37.927851011479412</v>
      </c>
      <c r="H211" s="205">
        <v>37.308117027049811</v>
      </c>
      <c r="I211" s="205">
        <v>38.246774298607441</v>
      </c>
      <c r="J211" s="205">
        <v>38.418652960731116</v>
      </c>
      <c r="K211" s="205">
        <v>39.945696300003505</v>
      </c>
      <c r="L211" s="204">
        <v>32.466347774371464</v>
      </c>
      <c r="M211" s="205">
        <v>31.954801828923923</v>
      </c>
      <c r="N211" s="205">
        <v>32.546911961131926</v>
      </c>
      <c r="O211" s="205">
        <v>32.377852114187682</v>
      </c>
      <c r="P211" s="205">
        <v>33.898959332828518</v>
      </c>
      <c r="Q211" s="204">
        <v>35.17505577136896</v>
      </c>
      <c r="R211" s="205">
        <v>34.945783452844609</v>
      </c>
      <c r="S211" s="205">
        <v>35.207173865220732</v>
      </c>
      <c r="T211" s="205">
        <v>34.889728028732655</v>
      </c>
      <c r="U211" s="205">
        <v>35.843426730158953</v>
      </c>
      <c r="V211" s="204">
        <v>32.85410582584398</v>
      </c>
      <c r="W211" s="205">
        <v>32.728849736824031</v>
      </c>
      <c r="X211" s="205">
        <v>32.822330187829195</v>
      </c>
      <c r="Y211" s="205">
        <v>32.639552746684281</v>
      </c>
      <c r="Z211" s="205">
        <v>33.116431820761463</v>
      </c>
      <c r="AA211" s="204">
        <v>30.648471222996719</v>
      </c>
      <c r="AB211" s="205">
        <v>30.567793831327695</v>
      </c>
      <c r="AC211" s="205">
        <v>30.451482840631993</v>
      </c>
      <c r="AD211" s="205">
        <v>30.172617328868885</v>
      </c>
      <c r="AE211" s="205">
        <v>32.493099391818859</v>
      </c>
      <c r="AF211" s="204">
        <v>25.010992291791379</v>
      </c>
      <c r="AG211" s="205">
        <v>24.993381526975327</v>
      </c>
      <c r="AH211" s="205">
        <v>23.187556315461642</v>
      </c>
      <c r="AI211" s="205">
        <v>0.01</v>
      </c>
      <c r="AJ211" s="205">
        <v>27.571194146956849</v>
      </c>
      <c r="AK211" s="204">
        <v>25.990282910405991</v>
      </c>
      <c r="AL211" s="205">
        <v>25.324022843732347</v>
      </c>
      <c r="AM211" s="205">
        <v>22.598189467410222</v>
      </c>
      <c r="AN211" s="205">
        <v>2.23376424953856E-3</v>
      </c>
      <c r="AO211" s="205">
        <v>29.952817047854836</v>
      </c>
      <c r="AP211" s="204">
        <v>29.602331378159075</v>
      </c>
      <c r="AQ211" s="205">
        <v>29.147558501192385</v>
      </c>
      <c r="AR211" s="205">
        <v>28.096125698390807</v>
      </c>
      <c r="AS211" s="205">
        <v>20.340151302877093</v>
      </c>
      <c r="AT211" s="205">
        <v>31.092519916115982</v>
      </c>
      <c r="AU211" s="204">
        <v>32.329977882576067</v>
      </c>
      <c r="AV211" s="205">
        <v>32.022419468806483</v>
      </c>
      <c r="AW211" s="205">
        <v>31.908294328848537</v>
      </c>
      <c r="AX211" s="205">
        <v>31.660339726296975</v>
      </c>
      <c r="AY211" s="205">
        <v>32.550442403897527</v>
      </c>
      <c r="AZ211" s="204">
        <v>33.305153906083234</v>
      </c>
      <c r="BA211" s="205">
        <v>33.074947618176935</v>
      </c>
      <c r="BB211" s="205">
        <v>33.11019988741085</v>
      </c>
      <c r="BC211" s="205">
        <v>32.722896423463084</v>
      </c>
      <c r="BD211" s="205">
        <v>33.759319335201347</v>
      </c>
      <c r="BE211" s="204">
        <v>33.557020236815355</v>
      </c>
      <c r="BF211" s="205">
        <v>33.565134679774346</v>
      </c>
      <c r="BG211" s="205">
        <v>33.58427215192409</v>
      </c>
      <c r="BH211" s="205">
        <v>33.093549301342044</v>
      </c>
      <c r="BI211" s="206">
        <v>33.942993165916633</v>
      </c>
    </row>
    <row r="212" spans="1:61" x14ac:dyDescent="0.25">
      <c r="A212" s="207" t="s">
        <v>1845</v>
      </c>
      <c r="B212" s="204">
        <v>50.996835033539718</v>
      </c>
      <c r="C212" s="205">
        <v>50.291738760357696</v>
      </c>
      <c r="D212" s="205">
        <v>50.573507930693658</v>
      </c>
      <c r="E212" s="205">
        <v>50.247254641416106</v>
      </c>
      <c r="F212" s="205">
        <v>52.037477680639242</v>
      </c>
      <c r="G212" s="204">
        <v>38.554281643193399</v>
      </c>
      <c r="H212" s="205">
        <v>37.908649491106374</v>
      </c>
      <c r="I212" s="205">
        <v>38.887081857029685</v>
      </c>
      <c r="J212" s="205">
        <v>39.135353207885615</v>
      </c>
      <c r="K212" s="205">
        <v>40.86824423804547</v>
      </c>
      <c r="L212" s="204">
        <v>33.112142550675799</v>
      </c>
      <c r="M212" s="205">
        <v>32.543485723580076</v>
      </c>
      <c r="N212" s="205">
        <v>33.227517883325014</v>
      </c>
      <c r="O212" s="205">
        <v>33.038671066258409</v>
      </c>
      <c r="P212" s="205">
        <v>34.633157692282616</v>
      </c>
      <c r="Q212" s="204">
        <v>35.722103155756265</v>
      </c>
      <c r="R212" s="205">
        <v>35.362119608342731</v>
      </c>
      <c r="S212" s="205">
        <v>35.730831369363273</v>
      </c>
      <c r="T212" s="205">
        <v>35.263013920787103</v>
      </c>
      <c r="U212" s="205">
        <v>36.343012743826876</v>
      </c>
      <c r="V212" s="204">
        <v>32.627115879802894</v>
      </c>
      <c r="W212" s="205">
        <v>32.490224464438462</v>
      </c>
      <c r="X212" s="205">
        <v>32.664215376928055</v>
      </c>
      <c r="Y212" s="205">
        <v>32.435344502779159</v>
      </c>
      <c r="Z212" s="205">
        <v>33.219761304809133</v>
      </c>
      <c r="AA212" s="204">
        <v>30.358044106808777</v>
      </c>
      <c r="AB212" s="205">
        <v>30.175090929273662</v>
      </c>
      <c r="AC212" s="205">
        <v>30.255252570993047</v>
      </c>
      <c r="AD212" s="205">
        <v>29.881717176437228</v>
      </c>
      <c r="AE212" s="205">
        <v>32.930522624356158</v>
      </c>
      <c r="AF212" s="204">
        <v>10.284984975775465</v>
      </c>
      <c r="AG212" s="205">
        <v>10.180968679812265</v>
      </c>
      <c r="AH212" s="205">
        <v>9.3525879305011141</v>
      </c>
      <c r="AI212" s="205">
        <v>7.348140886076486E-3</v>
      </c>
      <c r="AJ212" s="205">
        <v>15.073130655015454</v>
      </c>
      <c r="AK212" s="204">
        <v>10.847744770115574</v>
      </c>
      <c r="AL212" s="205">
        <v>10.564798044884752</v>
      </c>
      <c r="AM212" s="205">
        <v>9.2494093608225203</v>
      </c>
      <c r="AN212" s="205">
        <v>2.23376424953856E-3</v>
      </c>
      <c r="AO212" s="205">
        <v>20.897360658181277</v>
      </c>
      <c r="AP212" s="204">
        <v>24.786522423106263</v>
      </c>
      <c r="AQ212" s="205">
        <v>24.367043670304277</v>
      </c>
      <c r="AR212" s="205">
        <v>24.088505200570665</v>
      </c>
      <c r="AS212" s="205">
        <v>19.967921646215803</v>
      </c>
      <c r="AT212" s="205">
        <v>29.773448027946852</v>
      </c>
      <c r="AU212" s="204">
        <v>31.565812921799711</v>
      </c>
      <c r="AV212" s="205">
        <v>31.265617228914202</v>
      </c>
      <c r="AW212" s="205">
        <v>31.178777874180447</v>
      </c>
      <c r="AX212" s="205">
        <v>30.964247259279912</v>
      </c>
      <c r="AY212" s="205">
        <v>32.019735127420546</v>
      </c>
      <c r="AZ212" s="204">
        <v>32.594648114635184</v>
      </c>
      <c r="BA212" s="205">
        <v>32.42032838989104</v>
      </c>
      <c r="BB212" s="205">
        <v>32.39210007553929</v>
      </c>
      <c r="BC212" s="205">
        <v>32.266933352264815</v>
      </c>
      <c r="BD212" s="205">
        <v>33.669596106475197</v>
      </c>
      <c r="BE212" s="204">
        <v>33.397574317455444</v>
      </c>
      <c r="BF212" s="205">
        <v>33.348903114345568</v>
      </c>
      <c r="BG212" s="205">
        <v>33.463845550466033</v>
      </c>
      <c r="BH212" s="205">
        <v>32.977378292599141</v>
      </c>
      <c r="BI212" s="206">
        <v>33.822725354716987</v>
      </c>
    </row>
    <row r="213" spans="1:61" x14ac:dyDescent="0.25">
      <c r="A213" s="207" t="s">
        <v>1846</v>
      </c>
      <c r="B213" s="204">
        <v>47.54341433610395</v>
      </c>
      <c r="C213" s="205">
        <v>45.460557191495838</v>
      </c>
      <c r="D213" s="205">
        <v>48.087679044527455</v>
      </c>
      <c r="E213" s="205">
        <v>48.504734689517541</v>
      </c>
      <c r="F213" s="205">
        <v>47.944149085155964</v>
      </c>
      <c r="G213" s="204">
        <v>29.033899411759815</v>
      </c>
      <c r="H213" s="205">
        <v>28.900509485102869</v>
      </c>
      <c r="I213" s="205">
        <v>31.955891864134117</v>
      </c>
      <c r="J213" s="205">
        <v>33.512938860788019</v>
      </c>
      <c r="K213" s="205">
        <v>33.008817068557619</v>
      </c>
      <c r="L213" s="204">
        <v>7.7681625590303094</v>
      </c>
      <c r="M213" s="205">
        <v>3.585659558702825</v>
      </c>
      <c r="N213" s="205">
        <v>10.339480791984245</v>
      </c>
      <c r="O213" s="205">
        <v>10.48056634283698</v>
      </c>
      <c r="P213" s="205">
        <v>10.38644710138246</v>
      </c>
      <c r="Q213" s="204">
        <v>29.475326968744422</v>
      </c>
      <c r="R213" s="205">
        <v>29.092923117242382</v>
      </c>
      <c r="S213" s="205">
        <v>31.582942959401944</v>
      </c>
      <c r="T213" s="205">
        <v>32.023096519943579</v>
      </c>
      <c r="U213" s="205">
        <v>31.437091422093594</v>
      </c>
      <c r="V213" s="204">
        <v>26.899498783628022</v>
      </c>
      <c r="W213" s="205">
        <v>26.800294519820927</v>
      </c>
      <c r="X213" s="205">
        <v>28.404984510030395</v>
      </c>
      <c r="Y213" s="205">
        <v>28.702511386274836</v>
      </c>
      <c r="Z213" s="205">
        <v>27.615065965899277</v>
      </c>
      <c r="AA213" s="204">
        <v>24.290485122352219</v>
      </c>
      <c r="AB213" s="205">
        <v>24.172845339171815</v>
      </c>
      <c r="AC213" s="205">
        <v>26.236813688922766</v>
      </c>
      <c r="AD213" s="205">
        <v>26.78762091407431</v>
      </c>
      <c r="AE213" s="205">
        <v>29.157831801870742</v>
      </c>
      <c r="AF213" s="204">
        <v>5.3371972670360557E-3</v>
      </c>
      <c r="AG213" s="205">
        <v>0</v>
      </c>
      <c r="AH213" s="205">
        <v>7.6705431883202372E-3</v>
      </c>
      <c r="AI213" s="205">
        <v>0.01</v>
      </c>
      <c r="AJ213" s="205">
        <v>5.4936152099122504</v>
      </c>
      <c r="AK213" s="204">
        <v>1.4777784789981452E-2</v>
      </c>
      <c r="AL213" s="205">
        <v>1.2192980791824595E-2</v>
      </c>
      <c r="AM213" s="205">
        <v>1.0000000000000002E-2</v>
      </c>
      <c r="AN213" s="205">
        <v>4.9725177901641935</v>
      </c>
      <c r="AO213" s="205">
        <v>13.207992227178694</v>
      </c>
      <c r="AP213" s="204">
        <v>22.026206484411137</v>
      </c>
      <c r="AQ213" s="205">
        <v>21.531812353319083</v>
      </c>
      <c r="AR213" s="205">
        <v>22.370991240724649</v>
      </c>
      <c r="AS213" s="205">
        <v>20.712661240879775</v>
      </c>
      <c r="AT213" s="205">
        <v>28.256349714138768</v>
      </c>
      <c r="AU213" s="204">
        <v>29.13233145756379</v>
      </c>
      <c r="AV213" s="205">
        <v>28.359672537816753</v>
      </c>
      <c r="AW213" s="205">
        <v>29.88447327610378</v>
      </c>
      <c r="AX213" s="205">
        <v>31.003369576982049</v>
      </c>
      <c r="AY213" s="205">
        <v>30.752076117941996</v>
      </c>
      <c r="AZ213" s="204">
        <v>26.72</v>
      </c>
      <c r="BA213" s="205">
        <v>25.541243007662285</v>
      </c>
      <c r="BB213" s="205">
        <v>28.214523735019998</v>
      </c>
      <c r="BC213" s="205">
        <v>29.200238847010745</v>
      </c>
      <c r="BD213" s="205">
        <v>28.907781126127986</v>
      </c>
      <c r="BE213" s="204">
        <v>27.905820099319104</v>
      </c>
      <c r="BF213" s="205">
        <v>27.812706224104456</v>
      </c>
      <c r="BG213" s="205">
        <v>30.184174010513605</v>
      </c>
      <c r="BH213" s="205">
        <v>30.35314017265063</v>
      </c>
      <c r="BI213" s="206">
        <v>28.692736805995512</v>
      </c>
    </row>
    <row r="214" spans="1:61" x14ac:dyDescent="0.25">
      <c r="A214" s="207" t="s">
        <v>1847</v>
      </c>
      <c r="B214" s="204">
        <v>49.418648271362464</v>
      </c>
      <c r="C214" s="205">
        <v>48.479379988397035</v>
      </c>
      <c r="D214" s="205">
        <v>49.453927509070638</v>
      </c>
      <c r="E214" s="205">
        <v>49.547745921008108</v>
      </c>
      <c r="F214" s="205">
        <v>49.872691828434732</v>
      </c>
      <c r="G214" s="204">
        <v>32.801398850673444</v>
      </c>
      <c r="H214" s="205">
        <v>32.677574493065656</v>
      </c>
      <c r="I214" s="205">
        <v>35.513739114232955</v>
      </c>
      <c r="J214" s="205">
        <v>36.494776114756597</v>
      </c>
      <c r="K214" s="205">
        <v>36.878555079442236</v>
      </c>
      <c r="L214" s="204">
        <v>8.4723653896531452</v>
      </c>
      <c r="M214" s="205">
        <v>3.9419259424364865</v>
      </c>
      <c r="N214" s="205">
        <v>11.203336577580888</v>
      </c>
      <c r="O214" s="205">
        <v>11.21242774547567</v>
      </c>
      <c r="P214" s="205">
        <v>11.318844753540906</v>
      </c>
      <c r="Q214" s="204">
        <v>32.601973686016656</v>
      </c>
      <c r="R214" s="205">
        <v>32.464358184399224</v>
      </c>
      <c r="S214" s="205">
        <v>33.313960279628297</v>
      </c>
      <c r="T214" s="205">
        <v>33.336061720181469</v>
      </c>
      <c r="U214" s="205">
        <v>33.425641883421562</v>
      </c>
      <c r="V214" s="204">
        <v>30.104749495524167</v>
      </c>
      <c r="W214" s="205">
        <v>30.110991920528974</v>
      </c>
      <c r="X214" s="205">
        <v>30.518971395571725</v>
      </c>
      <c r="Y214" s="205">
        <v>30.615223549612022</v>
      </c>
      <c r="Z214" s="205">
        <v>30.584519120586275</v>
      </c>
      <c r="AA214" s="204">
        <v>27.192617910146449</v>
      </c>
      <c r="AB214" s="205">
        <v>27.059368351559115</v>
      </c>
      <c r="AC214" s="205">
        <v>27.80161239507548</v>
      </c>
      <c r="AD214" s="205">
        <v>27.863913839859755</v>
      </c>
      <c r="AE214" s="205">
        <v>30.373031772787293</v>
      </c>
      <c r="AF214" s="204" t="s">
        <v>1742</v>
      </c>
      <c r="AG214" s="205" t="s">
        <v>1742</v>
      </c>
      <c r="AH214" s="205" t="s">
        <v>1742</v>
      </c>
      <c r="AI214" s="205" t="s">
        <v>1742</v>
      </c>
      <c r="AJ214" s="205">
        <v>5.5775780524343137</v>
      </c>
      <c r="AK214" s="204">
        <v>2.2285042420783436E-3</v>
      </c>
      <c r="AL214" s="205" t="s">
        <v>1742</v>
      </c>
      <c r="AM214" s="205" t="s">
        <v>1742</v>
      </c>
      <c r="AN214" s="205" t="s">
        <v>1742</v>
      </c>
      <c r="AO214" s="205">
        <v>12.334836917992735</v>
      </c>
      <c r="AP214" s="204">
        <v>22.044182735797701</v>
      </c>
      <c r="AQ214" s="205">
        <v>21.775508195192867</v>
      </c>
      <c r="AR214" s="205">
        <v>22.086924011891568</v>
      </c>
      <c r="AS214" s="205">
        <v>19.75271676712125</v>
      </c>
      <c r="AT214" s="205">
        <v>27.846934149596791</v>
      </c>
      <c r="AU214" s="204">
        <v>29.664995130759682</v>
      </c>
      <c r="AV214" s="205">
        <v>29.229610551087497</v>
      </c>
      <c r="AW214" s="205">
        <v>30.013276087238811</v>
      </c>
      <c r="AX214" s="205">
        <v>30.180181637790373</v>
      </c>
      <c r="AY214" s="205">
        <v>30.321535827570361</v>
      </c>
      <c r="AZ214" s="204">
        <v>28.840000000000003</v>
      </c>
      <c r="BA214" s="205">
        <v>27.068681597938433</v>
      </c>
      <c r="BB214" s="205">
        <v>29.874399750576394</v>
      </c>
      <c r="BC214" s="205">
        <v>30.451482982809981</v>
      </c>
      <c r="BD214" s="205">
        <v>30.550787734975646</v>
      </c>
      <c r="BE214" s="204">
        <v>31.090673658497344</v>
      </c>
      <c r="BF214" s="205">
        <v>31.061212439035582</v>
      </c>
      <c r="BG214" s="205">
        <v>31.979347614808784</v>
      </c>
      <c r="BH214" s="205">
        <v>31.813573407747338</v>
      </c>
      <c r="BI214" s="206">
        <v>31.451699548195009</v>
      </c>
    </row>
    <row r="215" spans="1:61" x14ac:dyDescent="0.25">
      <c r="A215" s="207" t="s">
        <v>1848</v>
      </c>
      <c r="B215" s="204">
        <v>50.738131562672038</v>
      </c>
      <c r="C215" s="205">
        <v>49.820426453007975</v>
      </c>
      <c r="D215" s="205">
        <v>50.247415609082957</v>
      </c>
      <c r="E215" s="205">
        <v>49.816359674748838</v>
      </c>
      <c r="F215" s="205">
        <v>51.821889721014806</v>
      </c>
      <c r="G215" s="204">
        <v>38.44794584200362</v>
      </c>
      <c r="H215" s="205">
        <v>37.812443635761404</v>
      </c>
      <c r="I215" s="205">
        <v>38.958130942769159</v>
      </c>
      <c r="J215" s="205">
        <v>39.168219900507708</v>
      </c>
      <c r="K215" s="205">
        <v>40.856312483882881</v>
      </c>
      <c r="L215" s="204">
        <v>33.093305923917278</v>
      </c>
      <c r="M215" s="205">
        <v>32.541252535779527</v>
      </c>
      <c r="N215" s="205">
        <v>33.247181419738283</v>
      </c>
      <c r="O215" s="205">
        <v>33.136920443873315</v>
      </c>
      <c r="P215" s="205">
        <v>34.680886457346645</v>
      </c>
      <c r="Q215" s="204">
        <v>35.806508503658151</v>
      </c>
      <c r="R215" s="205">
        <v>35.476491901139298</v>
      </c>
      <c r="S215" s="205">
        <v>35.829996764048047</v>
      </c>
      <c r="T215" s="205">
        <v>35.283872860580793</v>
      </c>
      <c r="U215" s="205">
        <v>36.386429883880027</v>
      </c>
      <c r="V215" s="204">
        <v>32.775982312973539</v>
      </c>
      <c r="W215" s="205">
        <v>32.632992932023797</v>
      </c>
      <c r="X215" s="205">
        <v>32.815038458702972</v>
      </c>
      <c r="Y215" s="205">
        <v>32.515929553684444</v>
      </c>
      <c r="Z215" s="205">
        <v>33.344337286253605</v>
      </c>
      <c r="AA215" s="204">
        <v>31.143189122219475</v>
      </c>
      <c r="AB215" s="205">
        <v>30.926902708379284</v>
      </c>
      <c r="AC215" s="205">
        <v>30.705825869077035</v>
      </c>
      <c r="AD215" s="205">
        <v>30.114289879569334</v>
      </c>
      <c r="AE215" s="205">
        <v>33.155722595272699</v>
      </c>
      <c r="AF215" s="204">
        <v>26.123365898106563</v>
      </c>
      <c r="AG215" s="205">
        <v>25.888354481946749</v>
      </c>
      <c r="AH215" s="205">
        <v>23.746616836394782</v>
      </c>
      <c r="AI215" s="205">
        <v>0.01</v>
      </c>
      <c r="AJ215" s="205">
        <v>28.763629334830764</v>
      </c>
      <c r="AK215" s="204">
        <v>27.309567697643534</v>
      </c>
      <c r="AL215" s="205">
        <v>26.586852083476234</v>
      </c>
      <c r="AM215" s="205">
        <v>23.284617003940767</v>
      </c>
      <c r="AN215" s="205">
        <v>0.01</v>
      </c>
      <c r="AO215" s="205">
        <v>30.635962068413914</v>
      </c>
      <c r="AP215" s="204">
        <v>30.020334671802235</v>
      </c>
      <c r="AQ215" s="205">
        <v>29.376989025973174</v>
      </c>
      <c r="AR215" s="205">
        <v>27.912622538197294</v>
      </c>
      <c r="AS215" s="205">
        <v>20.183654598140791</v>
      </c>
      <c r="AT215" s="205">
        <v>31.555896175417562</v>
      </c>
      <c r="AU215" s="204">
        <v>31.906492769958913</v>
      </c>
      <c r="AV215" s="205">
        <v>31.570094678360444</v>
      </c>
      <c r="AW215" s="205">
        <v>31.480350250486129</v>
      </c>
      <c r="AX215" s="205">
        <v>31.492558274637783</v>
      </c>
      <c r="AY215" s="205">
        <v>32.486471715665949</v>
      </c>
      <c r="AZ215" s="204">
        <v>32.839239762821876</v>
      </c>
      <c r="BA215" s="205">
        <v>32.611594581545368</v>
      </c>
      <c r="BB215" s="205">
        <v>32.765634170124784</v>
      </c>
      <c r="BC215" s="205">
        <v>32.529875828106803</v>
      </c>
      <c r="BD215" s="205">
        <v>33.972841892248844</v>
      </c>
      <c r="BE215" s="204">
        <v>33.504523919228269</v>
      </c>
      <c r="BF215" s="205">
        <v>33.429013836439523</v>
      </c>
      <c r="BG215" s="205">
        <v>33.700759291946063</v>
      </c>
      <c r="BH215" s="205">
        <v>33.077918887828424</v>
      </c>
      <c r="BI215" s="206">
        <v>34.15104143181631</v>
      </c>
    </row>
    <row r="216" spans="1:61" x14ac:dyDescent="0.25">
      <c r="A216" s="207" t="s">
        <v>1849</v>
      </c>
      <c r="B216" s="204">
        <v>49.792540495721731</v>
      </c>
      <c r="C216" s="205">
        <v>49.316135977403505</v>
      </c>
      <c r="D216" s="205">
        <v>49.783263875950873</v>
      </c>
      <c r="E216" s="205">
        <v>49.890022533385327</v>
      </c>
      <c r="F216" s="205">
        <v>50.277937518504856</v>
      </c>
      <c r="G216" s="204">
        <v>37.498970274890759</v>
      </c>
      <c r="H216" s="205">
        <v>36.915933213164543</v>
      </c>
      <c r="I216" s="205">
        <v>37.697585196417187</v>
      </c>
      <c r="J216" s="205">
        <v>38.110042172311445</v>
      </c>
      <c r="K216" s="205">
        <v>39.157678829270395</v>
      </c>
      <c r="L216" s="204">
        <v>31.74383693120269</v>
      </c>
      <c r="M216" s="205">
        <v>31.342244964962191</v>
      </c>
      <c r="N216" s="205">
        <v>32.061029013478837</v>
      </c>
      <c r="O216" s="205">
        <v>32.062777331894701</v>
      </c>
      <c r="P216" s="205">
        <v>32.551992088794755</v>
      </c>
      <c r="Q216" s="204">
        <v>34.563521722419729</v>
      </c>
      <c r="R216" s="205">
        <v>34.139134364648932</v>
      </c>
      <c r="S216" s="205">
        <v>34.629471316026375</v>
      </c>
      <c r="T216" s="205">
        <v>34.586190617695081</v>
      </c>
      <c r="U216" s="205">
        <v>34.927621483627874</v>
      </c>
      <c r="V216" s="204">
        <v>31.771001840114494</v>
      </c>
      <c r="W216" s="205">
        <v>31.54958709782154</v>
      </c>
      <c r="X216" s="205">
        <v>31.847607794952456</v>
      </c>
      <c r="Y216" s="205">
        <v>31.834641862308075</v>
      </c>
      <c r="Z216" s="205">
        <v>32.028556892935569</v>
      </c>
      <c r="AA216" s="204">
        <v>28.907037883072295</v>
      </c>
      <c r="AB216" s="205">
        <v>28.518907986965662</v>
      </c>
      <c r="AC216" s="205">
        <v>29.03361042175009</v>
      </c>
      <c r="AD216" s="205">
        <v>28.876472012839073</v>
      </c>
      <c r="AE216" s="205">
        <v>31.78307820877842</v>
      </c>
      <c r="AF216" s="204">
        <v>0.01</v>
      </c>
      <c r="AG216" s="205">
        <v>0.01</v>
      </c>
      <c r="AH216" s="205">
        <v>7.3562939485737576E-3</v>
      </c>
      <c r="AI216" s="205">
        <v>0</v>
      </c>
      <c r="AJ216" s="205">
        <v>5.8098206548808378</v>
      </c>
      <c r="AK216" s="204">
        <v>0.01</v>
      </c>
      <c r="AL216" s="205">
        <v>0.01</v>
      </c>
      <c r="AM216" s="205">
        <v>2.2401964358745937E-3</v>
      </c>
      <c r="AN216" s="205">
        <v>0</v>
      </c>
      <c r="AO216" s="205">
        <v>12.642458854581346</v>
      </c>
      <c r="AP216" s="204">
        <v>22.526742485950173</v>
      </c>
      <c r="AQ216" s="205">
        <v>22.221572419399244</v>
      </c>
      <c r="AR216" s="205">
        <v>22.469404735906647</v>
      </c>
      <c r="AS216" s="205">
        <v>19.909194169388655</v>
      </c>
      <c r="AT216" s="205">
        <v>28.811251921889347</v>
      </c>
      <c r="AU216" s="204">
        <v>30.42247658363878</v>
      </c>
      <c r="AV216" s="205">
        <v>30.419767034220072</v>
      </c>
      <c r="AW216" s="205">
        <v>30.532629943037872</v>
      </c>
      <c r="AX216" s="205">
        <v>30.600545077363332</v>
      </c>
      <c r="AY216" s="205">
        <v>31.143756664312907</v>
      </c>
      <c r="AZ216" s="204">
        <v>31.422900265268577</v>
      </c>
      <c r="BA216" s="205">
        <v>31.381726414609197</v>
      </c>
      <c r="BB216" s="205">
        <v>31.429928900634394</v>
      </c>
      <c r="BC216" s="205">
        <v>31.42238978522467</v>
      </c>
      <c r="BD216" s="205">
        <v>31.8332480059814</v>
      </c>
      <c r="BE216" s="204">
        <v>32.490673658497343</v>
      </c>
      <c r="BF216" s="205">
        <v>32.455717553167091</v>
      </c>
      <c r="BG216" s="205">
        <v>32.754343172045125</v>
      </c>
      <c r="BH216" s="205">
        <v>32.586221976571224</v>
      </c>
      <c r="BI216" s="206">
        <v>32.718724972016247</v>
      </c>
    </row>
    <row r="217" spans="1:61" x14ac:dyDescent="0.25">
      <c r="A217" s="207" t="s">
        <v>1850</v>
      </c>
      <c r="B217" s="204">
        <v>49.568048770210474</v>
      </c>
      <c r="C217" s="205">
        <v>49.096797610257497</v>
      </c>
      <c r="D217" s="205">
        <v>49.563951579033791</v>
      </c>
      <c r="E217" s="205">
        <v>49.67328682745795</v>
      </c>
      <c r="F217" s="205">
        <v>50.053437653828759</v>
      </c>
      <c r="G217" s="204">
        <v>37.311543500126071</v>
      </c>
      <c r="H217" s="205">
        <v>36.725933213164545</v>
      </c>
      <c r="I217" s="205">
        <v>37.509918579234153</v>
      </c>
      <c r="J217" s="205">
        <v>37.925069626478312</v>
      </c>
      <c r="K217" s="205">
        <v>38.970031007765868</v>
      </c>
      <c r="L217" s="204">
        <v>31.576375641633803</v>
      </c>
      <c r="M217" s="205">
        <v>31.177435244436342</v>
      </c>
      <c r="N217" s="205">
        <v>31.898756559577674</v>
      </c>
      <c r="O217" s="205">
        <v>31.897876919642506</v>
      </c>
      <c r="P217" s="205">
        <v>32.384831535289806</v>
      </c>
      <c r="Q217" s="204">
        <v>34.386112050623872</v>
      </c>
      <c r="R217" s="205">
        <v>33.959134364648932</v>
      </c>
      <c r="S217" s="205">
        <v>34.45171579782734</v>
      </c>
      <c r="T217" s="205">
        <v>34.406190617695074</v>
      </c>
      <c r="U217" s="205">
        <v>34.745019099622482</v>
      </c>
      <c r="V217" s="204">
        <v>31.609051911378195</v>
      </c>
      <c r="W217" s="205">
        <v>31.379946084828202</v>
      </c>
      <c r="X217" s="205">
        <v>31.690311871820708</v>
      </c>
      <c r="Y217" s="205">
        <v>31.674982572230483</v>
      </c>
      <c r="Z217" s="205">
        <v>31.861231702321906</v>
      </c>
      <c r="AA217" s="204">
        <v>28.769614490617382</v>
      </c>
      <c r="AB217" s="205">
        <v>28.381523078114029</v>
      </c>
      <c r="AC217" s="205">
        <v>28.89361042175009</v>
      </c>
      <c r="AD217" s="205">
        <v>28.741673585978869</v>
      </c>
      <c r="AE217" s="205">
        <v>31.635654976241124</v>
      </c>
      <c r="AF217" s="204">
        <v>0.01</v>
      </c>
      <c r="AG217" s="205">
        <v>0.01</v>
      </c>
      <c r="AH217" s="205">
        <v>0</v>
      </c>
      <c r="AI217" s="205">
        <v>0</v>
      </c>
      <c r="AJ217" s="205">
        <v>5.7830625015624921</v>
      </c>
      <c r="AK217" s="204">
        <v>0.01</v>
      </c>
      <c r="AL217" s="205">
        <v>0.01</v>
      </c>
      <c r="AM217" s="205">
        <v>0</v>
      </c>
      <c r="AN217" s="205">
        <v>0</v>
      </c>
      <c r="AO217" s="205">
        <v>12.58038966810998</v>
      </c>
      <c r="AP217" s="204">
        <v>22.423088452192374</v>
      </c>
      <c r="AQ217" s="205">
        <v>22.120550886531792</v>
      </c>
      <c r="AR217" s="205">
        <v>22.373650202842178</v>
      </c>
      <c r="AS217" s="205">
        <v>19.83121027271066</v>
      </c>
      <c r="AT217" s="205">
        <v>28.70082936882347</v>
      </c>
      <c r="AU217" s="204">
        <v>30.282476583638779</v>
      </c>
      <c r="AV217" s="205">
        <v>30.279767034220072</v>
      </c>
      <c r="AW217" s="205">
        <v>30.405134423832287</v>
      </c>
      <c r="AX217" s="205">
        <v>30.483058057348078</v>
      </c>
      <c r="AY217" s="205">
        <v>31.02109214405003</v>
      </c>
      <c r="AZ217" s="204">
        <v>31.275107854587681</v>
      </c>
      <c r="BA217" s="205">
        <v>31.275534931690785</v>
      </c>
      <c r="BB217" s="205">
        <v>31.282537695771392</v>
      </c>
      <c r="BC217" s="205">
        <v>31.27977354379864</v>
      </c>
      <c r="BD217" s="205">
        <v>31.691034160485042</v>
      </c>
      <c r="BE217" s="204">
        <v>32.343418376227781</v>
      </c>
      <c r="BF217" s="205">
        <v>32.30306321953308</v>
      </c>
      <c r="BG217" s="205">
        <v>32.622421758885721</v>
      </c>
      <c r="BH217" s="205">
        <v>32.456221976571229</v>
      </c>
      <c r="BI217" s="206">
        <v>32.583321891969327</v>
      </c>
    </row>
    <row r="218" spans="1:61" x14ac:dyDescent="0.25">
      <c r="A218" s="207" t="s">
        <v>1851</v>
      </c>
      <c r="B218" s="204">
        <v>42.882470847294051</v>
      </c>
      <c r="C218" s="205">
        <v>42.089738581625106</v>
      </c>
      <c r="D218" s="205">
        <v>42.913099562335596</v>
      </c>
      <c r="E218" s="205">
        <v>43.287300408182411</v>
      </c>
      <c r="F218" s="205">
        <v>43.698629577625965</v>
      </c>
      <c r="G218" s="204">
        <v>31.210179284413989</v>
      </c>
      <c r="H218" s="205">
        <v>30.368981340320673</v>
      </c>
      <c r="I218" s="205">
        <v>32.751031347373555</v>
      </c>
      <c r="J218" s="205">
        <v>33.896571436790389</v>
      </c>
      <c r="K218" s="205">
        <v>34.297752929834033</v>
      </c>
      <c r="L218" s="204">
        <v>26.520166495564318</v>
      </c>
      <c r="M218" s="205">
        <v>26.220118645114354</v>
      </c>
      <c r="N218" s="205">
        <v>26.656200370284473</v>
      </c>
      <c r="O218" s="205">
        <v>27.636067123143725</v>
      </c>
      <c r="P218" s="205">
        <v>28.273276975077</v>
      </c>
      <c r="Q218" s="204">
        <v>28.954333804614894</v>
      </c>
      <c r="R218" s="205">
        <v>28.282748050813527</v>
      </c>
      <c r="S218" s="205">
        <v>29.258173436513399</v>
      </c>
      <c r="T218" s="205">
        <v>28.384312328035396</v>
      </c>
      <c r="U218" s="205">
        <v>29.699296430080874</v>
      </c>
      <c r="V218" s="204">
        <v>26.339684661860442</v>
      </c>
      <c r="W218" s="205">
        <v>25.406662129508803</v>
      </c>
      <c r="X218" s="205">
        <v>26.10446363420408</v>
      </c>
      <c r="Y218" s="205">
        <v>26.043045463650873</v>
      </c>
      <c r="Z218" s="205">
        <v>27.266279645668316</v>
      </c>
      <c r="AA218" s="204">
        <v>23.736647893594988</v>
      </c>
      <c r="AB218" s="205">
        <v>23.359692165228228</v>
      </c>
      <c r="AC218" s="205">
        <v>24.1</v>
      </c>
      <c r="AD218" s="205">
        <v>24.100000000000009</v>
      </c>
      <c r="AE218" s="205">
        <v>26.596142017700121</v>
      </c>
      <c r="AF218" s="204">
        <v>0.74517201926167487</v>
      </c>
      <c r="AG218" s="205">
        <v>0.74171255750553755</v>
      </c>
      <c r="AH218" s="205">
        <v>0.74165775708743042</v>
      </c>
      <c r="AI218" s="205">
        <v>0</v>
      </c>
      <c r="AJ218" s="205">
        <v>6.1942244371667101</v>
      </c>
      <c r="AK218" s="204" t="s">
        <v>1742</v>
      </c>
      <c r="AL218" s="205" t="s">
        <v>1742</v>
      </c>
      <c r="AM218" s="205" t="s">
        <v>1742</v>
      </c>
      <c r="AN218" s="205" t="s">
        <v>1742</v>
      </c>
      <c r="AO218" s="205">
        <v>6.054361059910347</v>
      </c>
      <c r="AP218" s="204">
        <v>19.484579924057922</v>
      </c>
      <c r="AQ218" s="205">
        <v>19.195181756864041</v>
      </c>
      <c r="AR218" s="205">
        <v>19.394175281149625</v>
      </c>
      <c r="AS218" s="205">
        <v>16.986833698946352</v>
      </c>
      <c r="AT218" s="205">
        <v>24.884037461675398</v>
      </c>
      <c r="AU218" s="204">
        <v>25.752049637859123</v>
      </c>
      <c r="AV218" s="205">
        <v>25.496497992406322</v>
      </c>
      <c r="AW218" s="205">
        <v>25.046066718553174</v>
      </c>
      <c r="AX218" s="205">
        <v>25.382789798863534</v>
      </c>
      <c r="AY218" s="205">
        <v>26.325460337297361</v>
      </c>
      <c r="AZ218" s="204">
        <v>26.784176613671875</v>
      </c>
      <c r="BA218" s="205">
        <v>26.215435024826728</v>
      </c>
      <c r="BB218" s="205">
        <v>26.139206655640102</v>
      </c>
      <c r="BC218" s="205">
        <v>25.61362633291397</v>
      </c>
      <c r="BD218" s="205">
        <v>27.654504871732545</v>
      </c>
      <c r="BE218" s="204">
        <v>27.438131206529611</v>
      </c>
      <c r="BF218" s="205">
        <v>27.107185224823034</v>
      </c>
      <c r="BG218" s="205">
        <v>27.847690163504922</v>
      </c>
      <c r="BH218" s="205">
        <v>26.7036459964758</v>
      </c>
      <c r="BI218" s="206">
        <v>27.903248871478979</v>
      </c>
    </row>
    <row r="219" spans="1:61" x14ac:dyDescent="0.25">
      <c r="A219" s="207" t="s">
        <v>1852</v>
      </c>
      <c r="B219" s="204">
        <v>48.350890939859596</v>
      </c>
      <c r="C219" s="205">
        <v>47.905206377530085</v>
      </c>
      <c r="D219" s="205">
        <v>48.266701428251139</v>
      </c>
      <c r="E219" s="205">
        <v>48.267767022032459</v>
      </c>
      <c r="F219" s="205">
        <v>48.7849621274733</v>
      </c>
      <c r="G219" s="204">
        <v>36.783948662674874</v>
      </c>
      <c r="H219" s="205">
        <v>36.330876098487153</v>
      </c>
      <c r="I219" s="205">
        <v>36.981940821115167</v>
      </c>
      <c r="J219" s="205">
        <v>37.302515872740656</v>
      </c>
      <c r="K219" s="205">
        <v>38.264412474268759</v>
      </c>
      <c r="L219" s="204">
        <v>31.374070022160705</v>
      </c>
      <c r="M219" s="205">
        <v>30.970052545418124</v>
      </c>
      <c r="N219" s="205">
        <v>31.551217937177427</v>
      </c>
      <c r="O219" s="205">
        <v>31.550347652517566</v>
      </c>
      <c r="P219" s="205">
        <v>32.032780517609282</v>
      </c>
      <c r="Q219" s="204">
        <v>34.013521722419725</v>
      </c>
      <c r="R219" s="205">
        <v>33.743943726567906</v>
      </c>
      <c r="S219" s="205">
        <v>34.07427000002253</v>
      </c>
      <c r="T219" s="205">
        <v>34.025848815913001</v>
      </c>
      <c r="U219" s="205">
        <v>34.396247707687124</v>
      </c>
      <c r="V219" s="204">
        <v>31.296220594466618</v>
      </c>
      <c r="W219" s="205">
        <v>31.182635724498777</v>
      </c>
      <c r="X219" s="205">
        <v>31.340197191982242</v>
      </c>
      <c r="Y219" s="205">
        <v>31.329932705960051</v>
      </c>
      <c r="Z219" s="205">
        <v>31.518884121696644</v>
      </c>
      <c r="AA219" s="204">
        <v>28.504495733539457</v>
      </c>
      <c r="AB219" s="205">
        <v>28.211523078114027</v>
      </c>
      <c r="AC219" s="205">
        <v>28.641354551338473</v>
      </c>
      <c r="AD219" s="205">
        <v>28.481673585978868</v>
      </c>
      <c r="AE219" s="205">
        <v>31.345654976241121</v>
      </c>
      <c r="AF219" s="204" t="s">
        <v>1742</v>
      </c>
      <c r="AG219" s="205" t="s">
        <v>1742</v>
      </c>
      <c r="AH219" s="205" t="s">
        <v>1742</v>
      </c>
      <c r="AI219" s="205" t="s">
        <v>1742</v>
      </c>
      <c r="AJ219" s="205">
        <v>5.727548994909645</v>
      </c>
      <c r="AK219" s="204" t="s">
        <v>1742</v>
      </c>
      <c r="AL219" s="205" t="s">
        <v>1742</v>
      </c>
      <c r="AM219" s="205" t="s">
        <v>1742</v>
      </c>
      <c r="AN219" s="205" t="s">
        <v>1742</v>
      </c>
      <c r="AO219" s="205">
        <v>12.463754730768811</v>
      </c>
      <c r="AP219" s="204">
        <v>22.197369124073749</v>
      </c>
      <c r="AQ219" s="205">
        <v>21.926618038893473</v>
      </c>
      <c r="AR219" s="205">
        <v>22.004744665928087</v>
      </c>
      <c r="AS219" s="205">
        <v>19.459916152923018</v>
      </c>
      <c r="AT219" s="205">
        <v>28.1363664655889</v>
      </c>
      <c r="AU219" s="204">
        <v>30.0124669019423</v>
      </c>
      <c r="AV219" s="205">
        <v>30.017319240753547</v>
      </c>
      <c r="AW219" s="205">
        <v>29.927603058271419</v>
      </c>
      <c r="AX219" s="205">
        <v>29.930294103659485</v>
      </c>
      <c r="AY219" s="205">
        <v>30.432984397942143</v>
      </c>
      <c r="AZ219" s="204">
        <v>31.010314651228246</v>
      </c>
      <c r="BA219" s="205">
        <v>31.01074190203013</v>
      </c>
      <c r="BB219" s="205">
        <v>31.014742397391206</v>
      </c>
      <c r="BC219" s="205">
        <v>30.969430096476845</v>
      </c>
      <c r="BD219" s="205">
        <v>31.386319307997226</v>
      </c>
      <c r="BE219" s="204">
        <v>32.071120594451884</v>
      </c>
      <c r="BF219" s="205">
        <v>32.044390997905424</v>
      </c>
      <c r="BG219" s="205">
        <v>32.073364393953355</v>
      </c>
      <c r="BH219" s="205">
        <v>31.907594946510297</v>
      </c>
      <c r="BI219" s="206">
        <v>32.086063109929292</v>
      </c>
    </row>
    <row r="220" spans="1:61" x14ac:dyDescent="0.25">
      <c r="A220" s="207" t="s">
        <v>1853</v>
      </c>
      <c r="B220" s="204">
        <v>48.437967785563316</v>
      </c>
      <c r="C220" s="205">
        <v>47.989698938152664</v>
      </c>
      <c r="D220" s="205">
        <v>48.380052245003647</v>
      </c>
      <c r="E220" s="205">
        <v>48.413316077564367</v>
      </c>
      <c r="F220" s="205">
        <v>48.881428257446004</v>
      </c>
      <c r="G220" s="204">
        <v>36.774479907566217</v>
      </c>
      <c r="H220" s="205">
        <v>36.347191673160623</v>
      </c>
      <c r="I220" s="205">
        <v>36.965274649284787</v>
      </c>
      <c r="J220" s="205">
        <v>37.284127109600718</v>
      </c>
      <c r="K220" s="205">
        <v>38.287694930666063</v>
      </c>
      <c r="L220" s="204">
        <v>31.374070022160705</v>
      </c>
      <c r="M220" s="205">
        <v>30.96747956692575</v>
      </c>
      <c r="N220" s="205">
        <v>31.518945483276273</v>
      </c>
      <c r="O220" s="205">
        <v>31.518076095138138</v>
      </c>
      <c r="P220" s="205">
        <v>32.002780517609281</v>
      </c>
      <c r="Q220" s="204">
        <v>33.978340091419469</v>
      </c>
      <c r="R220" s="205">
        <v>33.741712270228952</v>
      </c>
      <c r="S220" s="205">
        <v>34.041715797827337</v>
      </c>
      <c r="T220" s="205">
        <v>33.988425775652885</v>
      </c>
      <c r="U220" s="205">
        <v>34.371840673510171</v>
      </c>
      <c r="V220" s="204">
        <v>31.27311737915544</v>
      </c>
      <c r="W220" s="205">
        <v>31.182635724498777</v>
      </c>
      <c r="X220" s="205">
        <v>31.31019719198224</v>
      </c>
      <c r="Y220" s="205">
        <v>31.29993270596005</v>
      </c>
      <c r="Z220" s="205">
        <v>31.488884121696643</v>
      </c>
      <c r="AA220" s="204">
        <v>28.484154845346861</v>
      </c>
      <c r="AB220" s="205">
        <v>28.201523078114025</v>
      </c>
      <c r="AC220" s="205">
        <v>28.623610421750087</v>
      </c>
      <c r="AD220" s="205">
        <v>28.469083581209343</v>
      </c>
      <c r="AE220" s="205">
        <v>31.325654976241122</v>
      </c>
      <c r="AF220" s="204" t="s">
        <v>1742</v>
      </c>
      <c r="AG220" s="205" t="s">
        <v>1742</v>
      </c>
      <c r="AH220" s="205" t="s">
        <v>1742</v>
      </c>
      <c r="AI220" s="205" t="s">
        <v>1742</v>
      </c>
      <c r="AJ220" s="205">
        <v>5.722203525748891</v>
      </c>
      <c r="AK220" s="204" t="s">
        <v>1742</v>
      </c>
      <c r="AL220" s="205" t="s">
        <v>1742</v>
      </c>
      <c r="AM220" s="205" t="s">
        <v>1742</v>
      </c>
      <c r="AN220" s="205" t="s">
        <v>1742</v>
      </c>
      <c r="AO220" s="205">
        <v>12.456327105623844</v>
      </c>
      <c r="AP220" s="204">
        <v>22.210807542906732</v>
      </c>
      <c r="AQ220" s="205">
        <v>21.934388926037123</v>
      </c>
      <c r="AR220" s="205">
        <v>22.033309571441091</v>
      </c>
      <c r="AS220" s="205">
        <v>19.465046037179398</v>
      </c>
      <c r="AT220" s="205">
        <v>28.137515506409915</v>
      </c>
      <c r="AU220" s="204">
        <v>30.027420097611937</v>
      </c>
      <c r="AV220" s="205">
        <v>30.029767034220072</v>
      </c>
      <c r="AW220" s="205">
        <v>29.962612019860231</v>
      </c>
      <c r="AX220" s="205">
        <v>29.967824417622609</v>
      </c>
      <c r="AY220" s="205">
        <v>30.448105112139793</v>
      </c>
      <c r="AZ220" s="204">
        <v>31.025107854587681</v>
      </c>
      <c r="BA220" s="205">
        <v>31.025534931690785</v>
      </c>
      <c r="BB220" s="205">
        <v>31.027351192528204</v>
      </c>
      <c r="BC220" s="205">
        <v>30.987207078977249</v>
      </c>
      <c r="BD220" s="205">
        <v>31.401060416854971</v>
      </c>
      <c r="BE220" s="204">
        <v>32.075808470646749</v>
      </c>
      <c r="BF220" s="205">
        <v>32.049082330637397</v>
      </c>
      <c r="BG220" s="205">
        <v>32.090857136905221</v>
      </c>
      <c r="BH220" s="205">
        <v>31.932750555816277</v>
      </c>
      <c r="BI220" s="206">
        <v>32.113401247842354</v>
      </c>
    </row>
    <row r="221" spans="1:61" x14ac:dyDescent="0.25">
      <c r="A221" s="207" t="s">
        <v>1854</v>
      </c>
      <c r="B221" s="204">
        <v>49.591493064381304</v>
      </c>
      <c r="C221" s="205">
        <v>48.512096503873515</v>
      </c>
      <c r="D221" s="205">
        <v>49.116399278769485</v>
      </c>
      <c r="E221" s="205">
        <v>48.859390611318723</v>
      </c>
      <c r="F221" s="205">
        <v>51.24978353625864</v>
      </c>
      <c r="G221" s="204">
        <v>39.453438919167546</v>
      </c>
      <c r="H221" s="205">
        <v>38.522921683762874</v>
      </c>
      <c r="I221" s="205">
        <v>39.609589472711548</v>
      </c>
      <c r="J221" s="205">
        <v>39.582749345466176</v>
      </c>
      <c r="K221" s="205">
        <v>40.841271147682683</v>
      </c>
      <c r="L221" s="204">
        <v>33.624061285320828</v>
      </c>
      <c r="M221" s="205">
        <v>33.178886485932921</v>
      </c>
      <c r="N221" s="205">
        <v>33.593041710069613</v>
      </c>
      <c r="O221" s="205">
        <v>33.28764024363069</v>
      </c>
      <c r="P221" s="205">
        <v>35.024599647749255</v>
      </c>
      <c r="Q221" s="204">
        <v>35.763910735611034</v>
      </c>
      <c r="R221" s="205">
        <v>35.284283012412182</v>
      </c>
      <c r="S221" s="205">
        <v>35.736435047086481</v>
      </c>
      <c r="T221" s="205">
        <v>35.094205683409072</v>
      </c>
      <c r="U221" s="205">
        <v>36.197560701519372</v>
      </c>
      <c r="V221" s="204">
        <v>33.07631375581888</v>
      </c>
      <c r="W221" s="205">
        <v>32.929086251787282</v>
      </c>
      <c r="X221" s="205">
        <v>32.973814103981852</v>
      </c>
      <c r="Y221" s="205">
        <v>32.732368613725171</v>
      </c>
      <c r="Z221" s="205">
        <v>33.460831899721171</v>
      </c>
      <c r="AA221" s="204">
        <v>32.337533210084636</v>
      </c>
      <c r="AB221" s="205">
        <v>32.022579350415469</v>
      </c>
      <c r="AC221" s="205">
        <v>31.882627870791161</v>
      </c>
      <c r="AD221" s="205">
        <v>30.960309040679601</v>
      </c>
      <c r="AE221" s="205">
        <v>33.653524586602636</v>
      </c>
      <c r="AF221" s="204">
        <v>27.187996278592472</v>
      </c>
      <c r="AG221" s="205">
        <v>26.822645502563546</v>
      </c>
      <c r="AH221" s="205">
        <v>24.642578808292708</v>
      </c>
      <c r="AI221" s="205">
        <v>0.01</v>
      </c>
      <c r="AJ221" s="205">
        <v>29.925790495439454</v>
      </c>
      <c r="AK221" s="204">
        <v>28.454082588820231</v>
      </c>
      <c r="AL221" s="205">
        <v>27.571445246994564</v>
      </c>
      <c r="AM221" s="205">
        <v>24.199814470184293</v>
      </c>
      <c r="AN221" s="205">
        <v>0.01</v>
      </c>
      <c r="AO221" s="205">
        <v>31.873044951847042</v>
      </c>
      <c r="AP221" s="204">
        <v>31.250592719329475</v>
      </c>
      <c r="AQ221" s="205">
        <v>30.534222006616751</v>
      </c>
      <c r="AR221" s="205">
        <v>29.035480500848823</v>
      </c>
      <c r="AS221" s="205">
        <v>20.742779049226829</v>
      </c>
      <c r="AT221" s="205">
        <v>32.879998895309775</v>
      </c>
      <c r="AU221" s="204">
        <v>33.171215791102483</v>
      </c>
      <c r="AV221" s="205">
        <v>32.769650945570554</v>
      </c>
      <c r="AW221" s="205">
        <v>32.720125462243459</v>
      </c>
      <c r="AX221" s="205">
        <v>32.360306796657838</v>
      </c>
      <c r="AY221" s="205">
        <v>33.585716971721268</v>
      </c>
      <c r="AZ221" s="204">
        <v>33.624467715685384</v>
      </c>
      <c r="BA221" s="205">
        <v>33.435506290961243</v>
      </c>
      <c r="BB221" s="205">
        <v>33.542736014813883</v>
      </c>
      <c r="BC221" s="205">
        <v>33.342303798283517</v>
      </c>
      <c r="BD221" s="205">
        <v>34.957072309446062</v>
      </c>
      <c r="BE221" s="204">
        <v>34.019097746670468</v>
      </c>
      <c r="BF221" s="205">
        <v>33.907595609032676</v>
      </c>
      <c r="BG221" s="205">
        <v>34.156657407236779</v>
      </c>
      <c r="BH221" s="205">
        <v>33.770414074033823</v>
      </c>
      <c r="BI221" s="206">
        <v>34.71932642687392</v>
      </c>
    </row>
    <row r="222" spans="1:61" x14ac:dyDescent="0.25">
      <c r="A222" s="207" t="s">
        <v>1855</v>
      </c>
      <c r="B222" s="204">
        <v>48.951422953805583</v>
      </c>
      <c r="C222" s="205">
        <v>47.240713816907515</v>
      </c>
      <c r="D222" s="205">
        <v>49.462894466355735</v>
      </c>
      <c r="E222" s="205">
        <v>49.883588468927478</v>
      </c>
      <c r="F222" s="205">
        <v>49.315665085163232</v>
      </c>
      <c r="G222" s="204">
        <v>29.912955719894605</v>
      </c>
      <c r="H222" s="205">
        <v>29.803629846614744</v>
      </c>
      <c r="I222" s="205">
        <v>32.896147555634997</v>
      </c>
      <c r="J222" s="205">
        <v>34.490707337871854</v>
      </c>
      <c r="K222" s="205">
        <v>34.007703637280116</v>
      </c>
      <c r="L222" s="204">
        <v>7.6933555978788037</v>
      </c>
      <c r="M222" s="205">
        <v>3.5668661153589545</v>
      </c>
      <c r="N222" s="205">
        <v>10.303291656020663</v>
      </c>
      <c r="O222" s="205">
        <v>10.349636790410464</v>
      </c>
      <c r="P222" s="205">
        <v>10.334615155350777</v>
      </c>
      <c r="Q222" s="204">
        <v>30.343106408971732</v>
      </c>
      <c r="R222" s="205">
        <v>29.950691660903434</v>
      </c>
      <c r="S222" s="205">
        <v>32.373637690506349</v>
      </c>
      <c r="T222" s="205">
        <v>32.375673479683464</v>
      </c>
      <c r="U222" s="205">
        <v>32.367471175956503</v>
      </c>
      <c r="V222" s="204">
        <v>27.691482388533807</v>
      </c>
      <c r="W222" s="205">
        <v>27.695454829263419</v>
      </c>
      <c r="X222" s="205">
        <v>29.230031602486918</v>
      </c>
      <c r="Y222" s="205">
        <v>29.545051975125201</v>
      </c>
      <c r="Z222" s="205">
        <v>28.427540069583237</v>
      </c>
      <c r="AA222" s="204">
        <v>25.005288945366356</v>
      </c>
      <c r="AB222" s="205">
        <v>24.885029482088008</v>
      </c>
      <c r="AC222" s="205">
        <v>27.011673253418024</v>
      </c>
      <c r="AD222" s="205">
        <v>27.108318462116063</v>
      </c>
      <c r="AE222" s="205">
        <v>29.510455005324584</v>
      </c>
      <c r="AF222" s="204">
        <v>0</v>
      </c>
      <c r="AG222" s="205" t="s">
        <v>1742</v>
      </c>
      <c r="AH222" s="205">
        <v>7.6705431883202372E-3</v>
      </c>
      <c r="AI222" s="205">
        <v>0</v>
      </c>
      <c r="AJ222" s="205">
        <v>5.4700145095316772</v>
      </c>
      <c r="AK222" s="204">
        <v>0.01</v>
      </c>
      <c r="AL222" s="205">
        <v>7.4182875373808516E-3</v>
      </c>
      <c r="AM222" s="205">
        <v>1.0000000000000002E-2</v>
      </c>
      <c r="AN222" s="205">
        <v>0</v>
      </c>
      <c r="AO222" s="205">
        <v>12.694123748913874</v>
      </c>
      <c r="AP222" s="204">
        <v>21.831667805934291</v>
      </c>
      <c r="AQ222" s="205">
        <v>21.591779065583392</v>
      </c>
      <c r="AR222" s="205">
        <v>22.17181364024006</v>
      </c>
      <c r="AS222" s="205">
        <v>20.301122533496503</v>
      </c>
      <c r="AT222" s="205">
        <v>28.105008484383116</v>
      </c>
      <c r="AU222" s="204">
        <v>29.254833877987902</v>
      </c>
      <c r="AV222" s="205">
        <v>28.477083060397636</v>
      </c>
      <c r="AW222" s="205">
        <v>30.004473276103781</v>
      </c>
      <c r="AX222" s="205">
        <v>30.962694617775121</v>
      </c>
      <c r="AY222" s="205">
        <v>30.736475190262166</v>
      </c>
      <c r="AZ222" s="204">
        <v>27.5</v>
      </c>
      <c r="BA222" s="205">
        <v>26.304962302800362</v>
      </c>
      <c r="BB222" s="205">
        <v>29.050083608429187</v>
      </c>
      <c r="BC222" s="205">
        <v>29.661433206205331</v>
      </c>
      <c r="BD222" s="205">
        <v>29.765567280631625</v>
      </c>
      <c r="BE222" s="204">
        <v>28.731132223124238</v>
      </c>
      <c r="BF222" s="205">
        <v>28.635360557738469</v>
      </c>
      <c r="BG222" s="205">
        <v>31.076760812661188</v>
      </c>
      <c r="BH222" s="205">
        <v>30.964639787846519</v>
      </c>
      <c r="BI222" s="206">
        <v>29.535728375673319</v>
      </c>
    </row>
    <row r="223" spans="1:61" x14ac:dyDescent="0.25">
      <c r="A223" s="207" t="s">
        <v>1856</v>
      </c>
      <c r="B223" s="204">
        <v>49.313682314002399</v>
      </c>
      <c r="C223" s="205">
        <v>47.588131438767967</v>
      </c>
      <c r="D223" s="205">
        <v>49.855557580025319</v>
      </c>
      <c r="E223" s="205">
        <v>50.201508777864269</v>
      </c>
      <c r="F223" s="205">
        <v>49.706044337194456</v>
      </c>
      <c r="G223" s="204">
        <v>30.591983641215052</v>
      </c>
      <c r="H223" s="205">
        <v>30.480185827870784</v>
      </c>
      <c r="I223" s="205">
        <v>33.653818012848575</v>
      </c>
      <c r="J223" s="205">
        <v>35.232689196133165</v>
      </c>
      <c r="K223" s="205">
        <v>34.781206742100025</v>
      </c>
      <c r="L223" s="204">
        <v>7.8691297711004591</v>
      </c>
      <c r="M223" s="205">
        <v>3.6482424318182152</v>
      </c>
      <c r="N223" s="205">
        <v>10.540378948030456</v>
      </c>
      <c r="O223" s="205">
        <v>10.589028842116365</v>
      </c>
      <c r="P223" s="205">
        <v>10.571659639348141</v>
      </c>
      <c r="Q223" s="204">
        <v>31.046059999176396</v>
      </c>
      <c r="R223" s="205">
        <v>30.643650842645503</v>
      </c>
      <c r="S223" s="205">
        <v>32.613637690506344</v>
      </c>
      <c r="T223" s="205">
        <v>32.638296878139279</v>
      </c>
      <c r="U223" s="205">
        <v>32.723419253279076</v>
      </c>
      <c r="V223" s="204">
        <v>28.331131285205892</v>
      </c>
      <c r="W223" s="205">
        <v>28.332440481021987</v>
      </c>
      <c r="X223" s="205">
        <v>29.700122609130155</v>
      </c>
      <c r="Y223" s="205">
        <v>29.871869255406974</v>
      </c>
      <c r="Z223" s="205">
        <v>29.087629629629628</v>
      </c>
      <c r="AA223" s="204">
        <v>25.582669375925576</v>
      </c>
      <c r="AB223" s="205">
        <v>25.459799299791285</v>
      </c>
      <c r="AC223" s="205">
        <v>27.21421304199912</v>
      </c>
      <c r="AD223" s="205">
        <v>27.315368901525289</v>
      </c>
      <c r="AE223" s="205">
        <v>29.733031772787289</v>
      </c>
      <c r="AF223" s="204">
        <v>2.6636667364553441E-3</v>
      </c>
      <c r="AG223" s="205">
        <v>0</v>
      </c>
      <c r="AH223" s="205">
        <v>7.6705431883202372E-3</v>
      </c>
      <c r="AI223" s="205">
        <v>0</v>
      </c>
      <c r="AJ223" s="205">
        <v>5.4991467549225685</v>
      </c>
      <c r="AK223" s="204">
        <v>7.4178337412606609E-3</v>
      </c>
      <c r="AL223" s="205">
        <v>4.7746932544437421E-3</v>
      </c>
      <c r="AM223" s="205">
        <v>1.0000000000000002E-2</v>
      </c>
      <c r="AN223" s="205">
        <v>0</v>
      </c>
      <c r="AO223" s="205">
        <v>12.605320728856507</v>
      </c>
      <c r="AP223" s="204">
        <v>21.882149927618986</v>
      </c>
      <c r="AQ223" s="205">
        <v>21.641975922113978</v>
      </c>
      <c r="AR223" s="205">
        <v>22.22802647708162</v>
      </c>
      <c r="AS223" s="205">
        <v>20.153360456993859</v>
      </c>
      <c r="AT223" s="205">
        <v>28.085813269321662</v>
      </c>
      <c r="AU223" s="204">
        <v>29.472383102742384</v>
      </c>
      <c r="AV223" s="205">
        <v>28.692169277751493</v>
      </c>
      <c r="AW223" s="205">
        <v>30.231899840287699</v>
      </c>
      <c r="AX223" s="205">
        <v>30.73269461777512</v>
      </c>
      <c r="AY223" s="205">
        <v>30.84588321060162</v>
      </c>
      <c r="AZ223" s="204">
        <v>28.14</v>
      </c>
      <c r="BA223" s="205">
        <v>26.497187866044232</v>
      </c>
      <c r="BB223" s="205">
        <v>29.267474813292189</v>
      </c>
      <c r="BC223" s="205">
        <v>29.896300276562553</v>
      </c>
      <c r="BD223" s="205">
        <v>29.988183598017788</v>
      </c>
      <c r="BE223" s="204">
        <v>29.393699629198942</v>
      </c>
      <c r="BF223" s="205">
        <v>29.297921782072258</v>
      </c>
      <c r="BG223" s="205">
        <v>31.309427159908243</v>
      </c>
      <c r="BH223" s="205">
        <v>31.191898823256626</v>
      </c>
      <c r="BI223" s="206">
        <v>30.218787334390225</v>
      </c>
    </row>
    <row r="224" spans="1:61" x14ac:dyDescent="0.25">
      <c r="A224" s="207" t="s">
        <v>1857</v>
      </c>
      <c r="B224" s="204">
        <v>51.69461479281496</v>
      </c>
      <c r="C224" s="205">
        <v>50.738239952884918</v>
      </c>
      <c r="D224" s="205">
        <v>51.417768424692355</v>
      </c>
      <c r="E224" s="205">
        <v>51.015245022747834</v>
      </c>
      <c r="F224" s="205">
        <v>52.613626471533848</v>
      </c>
      <c r="G224" s="204">
        <v>38.414195679219304</v>
      </c>
      <c r="H224" s="205">
        <v>37.808491019132866</v>
      </c>
      <c r="I224" s="205">
        <v>38.871459794804522</v>
      </c>
      <c r="J224" s="205">
        <v>39.219169234624957</v>
      </c>
      <c r="K224" s="205">
        <v>40.875291977066283</v>
      </c>
      <c r="L224" s="204">
        <v>32.81376991100317</v>
      </c>
      <c r="M224" s="205">
        <v>32.244028858564121</v>
      </c>
      <c r="N224" s="205">
        <v>32.989145546955768</v>
      </c>
      <c r="O224" s="205">
        <v>32.849992411583294</v>
      </c>
      <c r="P224" s="205">
        <v>34.508405781308355</v>
      </c>
      <c r="Q224" s="204">
        <v>35.558418484303573</v>
      </c>
      <c r="R224" s="205">
        <v>35.240704269646564</v>
      </c>
      <c r="S224" s="205">
        <v>35.610454474811007</v>
      </c>
      <c r="T224" s="205">
        <v>35.210236532672127</v>
      </c>
      <c r="U224" s="205">
        <v>36.388188831063708</v>
      </c>
      <c r="V224" s="204">
        <v>32.320855668056382</v>
      </c>
      <c r="W224" s="205">
        <v>32.204833540419209</v>
      </c>
      <c r="X224" s="205">
        <v>32.347927514150676</v>
      </c>
      <c r="Y224" s="205">
        <v>32.15244871938804</v>
      </c>
      <c r="Z224" s="205">
        <v>32.948819621486912</v>
      </c>
      <c r="AA224" s="204">
        <v>29.532499242946965</v>
      </c>
      <c r="AB224" s="205">
        <v>29.304076459169831</v>
      </c>
      <c r="AC224" s="205">
        <v>29.506429492188857</v>
      </c>
      <c r="AD224" s="205">
        <v>29.232291449808745</v>
      </c>
      <c r="AE224" s="205">
        <v>32.434255210859483</v>
      </c>
      <c r="AF224" s="204">
        <v>9.3503632795567331</v>
      </c>
      <c r="AG224" s="205">
        <v>9.2244492324850142</v>
      </c>
      <c r="AH224" s="205">
        <v>8.4595665366710282</v>
      </c>
      <c r="AI224" s="205">
        <v>2.3267932247700777E-3</v>
      </c>
      <c r="AJ224" s="205">
        <v>15.218786372386313</v>
      </c>
      <c r="AK224" s="204">
        <v>10.815195489567671</v>
      </c>
      <c r="AL224" s="205">
        <v>10.502257124801329</v>
      </c>
      <c r="AM224" s="205">
        <v>9.1871691643866438</v>
      </c>
      <c r="AN224" s="205">
        <v>0</v>
      </c>
      <c r="AO224" s="205">
        <v>25.352163801847588</v>
      </c>
      <c r="AP224" s="204">
        <v>24.404792687402704</v>
      </c>
      <c r="AQ224" s="205">
        <v>23.974260451402092</v>
      </c>
      <c r="AR224" s="205">
        <v>23.591586704073578</v>
      </c>
      <c r="AS224" s="205">
        <v>19.626799595281021</v>
      </c>
      <c r="AT224" s="205">
        <v>29.508685337138783</v>
      </c>
      <c r="AU224" s="204">
        <v>31.101410092245843</v>
      </c>
      <c r="AV224" s="205">
        <v>30.851521874279758</v>
      </c>
      <c r="AW224" s="205">
        <v>30.856326178674308</v>
      </c>
      <c r="AX224" s="205">
        <v>30.773504341694206</v>
      </c>
      <c r="AY224" s="205">
        <v>31.790749886982223</v>
      </c>
      <c r="AZ224" s="204">
        <v>32.39678328875933</v>
      </c>
      <c r="BA224" s="205">
        <v>32.24154504236828</v>
      </c>
      <c r="BB224" s="205">
        <v>32.279209716610239</v>
      </c>
      <c r="BC224" s="205">
        <v>32.08742815056889</v>
      </c>
      <c r="BD224" s="205">
        <v>33.302212669576036</v>
      </c>
      <c r="BE224" s="204">
        <v>33.22868603316001</v>
      </c>
      <c r="BF224" s="205">
        <v>33.143813506199649</v>
      </c>
      <c r="BG224" s="205">
        <v>33.311368226988769</v>
      </c>
      <c r="BH224" s="205">
        <v>32.656176381883107</v>
      </c>
      <c r="BI224" s="206">
        <v>33.633376679644783</v>
      </c>
    </row>
    <row r="225" spans="1:61" x14ac:dyDescent="0.25">
      <c r="A225" s="207" t="s">
        <v>1858</v>
      </c>
      <c r="B225" s="204">
        <v>51.660177057068488</v>
      </c>
      <c r="C225" s="205">
        <v>50.708239952884917</v>
      </c>
      <c r="D225" s="205">
        <v>51.369743835279039</v>
      </c>
      <c r="E225" s="205">
        <v>50.968147164167988</v>
      </c>
      <c r="F225" s="205">
        <v>52.694251695181563</v>
      </c>
      <c r="G225" s="204">
        <v>38.508036100712921</v>
      </c>
      <c r="H225" s="205">
        <v>37.908576147727757</v>
      </c>
      <c r="I225" s="205">
        <v>38.95471186137717</v>
      </c>
      <c r="J225" s="205">
        <v>39.264653262581156</v>
      </c>
      <c r="K225" s="205">
        <v>40.927268378458265</v>
      </c>
      <c r="L225" s="204">
        <v>32.933460439957237</v>
      </c>
      <c r="M225" s="205">
        <v>32.349188686093456</v>
      </c>
      <c r="N225" s="205">
        <v>33.095948545395231</v>
      </c>
      <c r="O225" s="205">
        <v>32.951906671469388</v>
      </c>
      <c r="P225" s="205">
        <v>34.63329624548394</v>
      </c>
      <c r="Q225" s="204">
        <v>35.65732869830201</v>
      </c>
      <c r="R225" s="205">
        <v>35.363302558875986</v>
      </c>
      <c r="S225" s="205">
        <v>35.740454474811003</v>
      </c>
      <c r="T225" s="205">
        <v>35.3157786926499</v>
      </c>
      <c r="U225" s="205">
        <v>36.443005401262205</v>
      </c>
      <c r="V225" s="204">
        <v>32.44538406834203</v>
      </c>
      <c r="W225" s="205">
        <v>32.329747844329702</v>
      </c>
      <c r="X225" s="205">
        <v>32.47758521121569</v>
      </c>
      <c r="Y225" s="205">
        <v>32.274610559683019</v>
      </c>
      <c r="Z225" s="205">
        <v>33.076390297826137</v>
      </c>
      <c r="AA225" s="204">
        <v>29.679657189791474</v>
      </c>
      <c r="AB225" s="205">
        <v>29.458297677801749</v>
      </c>
      <c r="AC225" s="205">
        <v>29.643677243269057</v>
      </c>
      <c r="AD225" s="205">
        <v>29.34097557468024</v>
      </c>
      <c r="AE225" s="205">
        <v>32.507278356146408</v>
      </c>
      <c r="AF225" s="204">
        <v>8.6696780776069762</v>
      </c>
      <c r="AG225" s="205">
        <v>8.5544472343128</v>
      </c>
      <c r="AH225" s="205">
        <v>7.8538619294554772</v>
      </c>
      <c r="AI225" s="205">
        <v>2.3267932247700777E-3</v>
      </c>
      <c r="AJ225" s="205">
        <v>14.353461556952558</v>
      </c>
      <c r="AK225" s="204">
        <v>9.782999871036429</v>
      </c>
      <c r="AL225" s="205">
        <v>9.4873797573473713</v>
      </c>
      <c r="AM225" s="205">
        <v>8.3111858595337669</v>
      </c>
      <c r="AN225" s="205">
        <v>0</v>
      </c>
      <c r="AO225" s="205">
        <v>29.3700431631529</v>
      </c>
      <c r="AP225" s="204">
        <v>24.507340812932259</v>
      </c>
      <c r="AQ225" s="205">
        <v>24.077238341644339</v>
      </c>
      <c r="AR225" s="205">
        <v>23.702961543672835</v>
      </c>
      <c r="AS225" s="205">
        <v>19.69442852430252</v>
      </c>
      <c r="AT225" s="205">
        <v>29.587925581909154</v>
      </c>
      <c r="AU225" s="204">
        <v>31.22589611057008</v>
      </c>
      <c r="AV225" s="205">
        <v>30.95650231388818</v>
      </c>
      <c r="AW225" s="205">
        <v>30.998501930029303</v>
      </c>
      <c r="AX225" s="205">
        <v>30.903729437424669</v>
      </c>
      <c r="AY225" s="205">
        <v>31.92818952988339</v>
      </c>
      <c r="AZ225" s="204">
        <v>32.544953724161466</v>
      </c>
      <c r="BA225" s="205">
        <v>32.383333038117165</v>
      </c>
      <c r="BB225" s="205">
        <v>32.401818148067619</v>
      </c>
      <c r="BC225" s="205">
        <v>32.192256426907996</v>
      </c>
      <c r="BD225" s="205">
        <v>33.457734361356799</v>
      </c>
      <c r="BE225" s="204">
        <v>33.336426545552953</v>
      </c>
      <c r="BF225" s="205">
        <v>33.246069564419713</v>
      </c>
      <c r="BG225" s="205">
        <v>33.411368226988763</v>
      </c>
      <c r="BH225" s="205">
        <v>32.762563710854899</v>
      </c>
      <c r="BI225" s="206">
        <v>33.767790636919116</v>
      </c>
    </row>
    <row r="226" spans="1:61" x14ac:dyDescent="0.25">
      <c r="A226" s="207" t="s">
        <v>1859</v>
      </c>
      <c r="B226" s="204">
        <v>51.737841401667808</v>
      </c>
      <c r="C226" s="205">
        <v>50.784265907199696</v>
      </c>
      <c r="D226" s="205">
        <v>51.3321301088477</v>
      </c>
      <c r="E226" s="205">
        <v>50.861906112378016</v>
      </c>
      <c r="F226" s="205">
        <v>53.090461681540191</v>
      </c>
      <c r="G226" s="204">
        <v>40.431171714596836</v>
      </c>
      <c r="H226" s="205">
        <v>39.749138008283666</v>
      </c>
      <c r="I226" s="205">
        <v>40.660398378552784</v>
      </c>
      <c r="J226" s="205">
        <v>40.736296213397729</v>
      </c>
      <c r="K226" s="205">
        <v>42.107690447074297</v>
      </c>
      <c r="L226" s="204">
        <v>34.872371478536685</v>
      </c>
      <c r="M226" s="205">
        <v>34.360223796191846</v>
      </c>
      <c r="N226" s="205">
        <v>34.899548826842874</v>
      </c>
      <c r="O226" s="205">
        <v>34.589871058244775</v>
      </c>
      <c r="P226" s="205">
        <v>36.386163167909594</v>
      </c>
      <c r="Q226" s="204">
        <v>37.281505099449561</v>
      </c>
      <c r="R226" s="205">
        <v>36.991990972955264</v>
      </c>
      <c r="S226" s="205">
        <v>37.294194942454865</v>
      </c>
      <c r="T226" s="205">
        <v>36.700252645863891</v>
      </c>
      <c r="U226" s="205">
        <v>37.584974883056226</v>
      </c>
      <c r="V226" s="204">
        <v>34.23390338361795</v>
      </c>
      <c r="W226" s="205">
        <v>34.068223452943641</v>
      </c>
      <c r="X226" s="205">
        <v>34.183234192612986</v>
      </c>
      <c r="Y226" s="205">
        <v>33.900803746629244</v>
      </c>
      <c r="Z226" s="205">
        <v>34.615102889431739</v>
      </c>
      <c r="AA226" s="204">
        <v>33.141772568822688</v>
      </c>
      <c r="AB226" s="205">
        <v>32.903235595257748</v>
      </c>
      <c r="AC226" s="205">
        <v>32.637619751459745</v>
      </c>
      <c r="AD226" s="205">
        <v>31.679339580990202</v>
      </c>
      <c r="AE226" s="205">
        <v>34.555722595272698</v>
      </c>
      <c r="AF226" s="204">
        <v>28.669330957569471</v>
      </c>
      <c r="AG226" s="205">
        <v>28.40828880558869</v>
      </c>
      <c r="AH226" s="205">
        <v>26.036548603276493</v>
      </c>
      <c r="AI226" s="205">
        <v>0.01</v>
      </c>
      <c r="AJ226" s="205">
        <v>31.361876460328116</v>
      </c>
      <c r="AK226" s="204">
        <v>29.963926048995184</v>
      </c>
      <c r="AL226" s="205">
        <v>29.169106946088387</v>
      </c>
      <c r="AM226" s="205">
        <v>25.521911381930813</v>
      </c>
      <c r="AN226" s="205">
        <v>0.01</v>
      </c>
      <c r="AO226" s="205">
        <v>33.182117866582317</v>
      </c>
      <c r="AP226" s="204">
        <v>32.088511748100423</v>
      </c>
      <c r="AQ226" s="205">
        <v>31.409816385724</v>
      </c>
      <c r="AR226" s="205">
        <v>29.807375206229526</v>
      </c>
      <c r="AS226" s="205">
        <v>21.215613165865957</v>
      </c>
      <c r="AT226" s="205">
        <v>33.517644555959798</v>
      </c>
      <c r="AU226" s="204">
        <v>33.786359923454974</v>
      </c>
      <c r="AV226" s="205">
        <v>33.392431538629495</v>
      </c>
      <c r="AW226" s="205">
        <v>33.3925940966826</v>
      </c>
      <c r="AX226" s="205">
        <v>33.105107660896877</v>
      </c>
      <c r="AY226" s="205">
        <v>34.358378904717604</v>
      </c>
      <c r="AZ226" s="204">
        <v>34.692062500594851</v>
      </c>
      <c r="BA226" s="205">
        <v>34.417929368104083</v>
      </c>
      <c r="BB226" s="205">
        <v>34.507964826119476</v>
      </c>
      <c r="BC226" s="205">
        <v>34.15482048650027</v>
      </c>
      <c r="BD226" s="205">
        <v>35.876085879039927</v>
      </c>
      <c r="BE226" s="204">
        <v>34.415755871016813</v>
      </c>
      <c r="BF226" s="205">
        <v>34.35449392266883</v>
      </c>
      <c r="BG226" s="205">
        <v>34.476350572110981</v>
      </c>
      <c r="BH226" s="205">
        <v>33.97698275076543</v>
      </c>
      <c r="BI226" s="206">
        <v>34.993227763451287</v>
      </c>
    </row>
    <row r="227" spans="1:61" x14ac:dyDescent="0.25">
      <c r="A227" s="207" t="s">
        <v>1860</v>
      </c>
      <c r="B227" s="204">
        <v>48.326092959718366</v>
      </c>
      <c r="C227" s="205">
        <v>46.208540926830985</v>
      </c>
      <c r="D227" s="205">
        <v>49.048599931792559</v>
      </c>
      <c r="E227" s="205">
        <v>49.650035513651119</v>
      </c>
      <c r="F227" s="205">
        <v>48.729128450532293</v>
      </c>
      <c r="G227" s="204">
        <v>29.412103187247684</v>
      </c>
      <c r="H227" s="205">
        <v>29.170132994021632</v>
      </c>
      <c r="I227" s="205">
        <v>32.377200481405019</v>
      </c>
      <c r="J227" s="205">
        <v>33.951878866714686</v>
      </c>
      <c r="K227" s="205">
        <v>33.445380732415821</v>
      </c>
      <c r="L227" s="204">
        <v>7.4751392867510136</v>
      </c>
      <c r="M227" s="205">
        <v>3.4631173785423726</v>
      </c>
      <c r="N227" s="205">
        <v>10.016583791602955</v>
      </c>
      <c r="O227" s="205">
        <v>10.11638633545299</v>
      </c>
      <c r="P227" s="205">
        <v>10.04805951007156</v>
      </c>
      <c r="Q227" s="204">
        <v>30.300508599744685</v>
      </c>
      <c r="R227" s="205">
        <v>29.905882298984459</v>
      </c>
      <c r="S227" s="205">
        <v>32.592410731647988</v>
      </c>
      <c r="T227" s="205">
        <v>33.396061720181471</v>
      </c>
      <c r="U227" s="205">
        <v>32.312646161808637</v>
      </c>
      <c r="V227" s="204">
        <v>27.559525259349471</v>
      </c>
      <c r="W227" s="205">
        <v>27.458237813672664</v>
      </c>
      <c r="X227" s="205">
        <v>29.193089966333275</v>
      </c>
      <c r="Y227" s="205">
        <v>29.500095114192945</v>
      </c>
      <c r="Z227" s="205">
        <v>28.387540069583238</v>
      </c>
      <c r="AA227" s="204">
        <v>24.967865552911444</v>
      </c>
      <c r="AB227" s="205">
        <v>24.755400560575946</v>
      </c>
      <c r="AC227" s="205">
        <v>26.969069559334379</v>
      </c>
      <c r="AD227" s="205">
        <v>27.534780098000994</v>
      </c>
      <c r="AE227" s="205">
        <v>29.967831801870741</v>
      </c>
      <c r="AF227" s="204">
        <v>0</v>
      </c>
      <c r="AG227" s="205">
        <v>0</v>
      </c>
      <c r="AH227" s="205">
        <v>7.6705431883202372E-3</v>
      </c>
      <c r="AI227" s="205">
        <v>0.01</v>
      </c>
      <c r="AJ227" s="205">
        <v>5.5896531077705323</v>
      </c>
      <c r="AK227" s="204">
        <v>1.7417833741260661E-2</v>
      </c>
      <c r="AL227" s="205">
        <v>1.4774693254443744E-2</v>
      </c>
      <c r="AM227" s="205">
        <v>1.0000000000000002E-2</v>
      </c>
      <c r="AN227" s="205">
        <v>5.1029002951068447</v>
      </c>
      <c r="AO227" s="205">
        <v>13.55762595387932</v>
      </c>
      <c r="AP227" s="204">
        <v>22.785855931081812</v>
      </c>
      <c r="AQ227" s="205">
        <v>22.275577611411933</v>
      </c>
      <c r="AR227" s="205">
        <v>23.140106729259486</v>
      </c>
      <c r="AS227" s="205">
        <v>21.385705026631868</v>
      </c>
      <c r="AT227" s="205">
        <v>29.265841629073996</v>
      </c>
      <c r="AU227" s="204">
        <v>29.282383102742383</v>
      </c>
      <c r="AV227" s="205">
        <v>28.504617071218018</v>
      </c>
      <c r="AW227" s="205">
        <v>30.034473276103778</v>
      </c>
      <c r="AX227" s="205">
        <v>31.273992616249988</v>
      </c>
      <c r="AY227" s="205">
        <v>31.357098740178664</v>
      </c>
      <c r="AZ227" s="204">
        <v>27.457402529773034</v>
      </c>
      <c r="BA227" s="205">
        <v>26.254944389845324</v>
      </c>
      <c r="BB227" s="205">
        <v>29.002288310049003</v>
      </c>
      <c r="BC227" s="205">
        <v>30.012844105850252</v>
      </c>
      <c r="BD227" s="205">
        <v>29.713353435135271</v>
      </c>
      <c r="BE227" s="204">
        <v>28.691132223124242</v>
      </c>
      <c r="BF227" s="205">
        <v>28.595360557738474</v>
      </c>
      <c r="BG227" s="205">
        <v>31.026760812661198</v>
      </c>
      <c r="BH227" s="205">
        <v>31.20113842124649</v>
      </c>
      <c r="BI227" s="206">
        <v>29.495728375673316</v>
      </c>
    </row>
    <row r="228" spans="1:61" x14ac:dyDescent="0.25">
      <c r="A228" s="207" t="s">
        <v>1861</v>
      </c>
      <c r="B228" s="204">
        <v>49.594640075031094</v>
      </c>
      <c r="C228" s="205">
        <v>48.677751705284621</v>
      </c>
      <c r="D228" s="205">
        <v>49.179607325668421</v>
      </c>
      <c r="E228" s="205">
        <v>48.509672644818167</v>
      </c>
      <c r="F228" s="205">
        <v>50.961647218776058</v>
      </c>
      <c r="G228" s="204">
        <v>38.83678345113838</v>
      </c>
      <c r="H228" s="205">
        <v>38.19625743230155</v>
      </c>
      <c r="I228" s="205">
        <v>39.002039692434003</v>
      </c>
      <c r="J228" s="205">
        <v>38.919765258400965</v>
      </c>
      <c r="K228" s="205">
        <v>40.294905247060278</v>
      </c>
      <c r="L228" s="204">
        <v>33.025207694649566</v>
      </c>
      <c r="M228" s="205">
        <v>32.667630712186956</v>
      </c>
      <c r="N228" s="205">
        <v>32.969912310976063</v>
      </c>
      <c r="O228" s="205">
        <v>32.677446317880246</v>
      </c>
      <c r="P228" s="205">
        <v>34.369420621105057</v>
      </c>
      <c r="Q228" s="204">
        <v>35.28566037528654</v>
      </c>
      <c r="R228" s="205">
        <v>34.959430888508713</v>
      </c>
      <c r="S228" s="205">
        <v>35.299635613791011</v>
      </c>
      <c r="T228" s="205">
        <v>34.703838280179454</v>
      </c>
      <c r="U228" s="205">
        <v>35.800529622771258</v>
      </c>
      <c r="V228" s="204">
        <v>32.580191967500198</v>
      </c>
      <c r="W228" s="205">
        <v>32.396261433950016</v>
      </c>
      <c r="X228" s="205">
        <v>32.46285732189812</v>
      </c>
      <c r="Y228" s="205">
        <v>32.173784888008363</v>
      </c>
      <c r="Z228" s="205">
        <v>32.803212495373458</v>
      </c>
      <c r="AA228" s="204">
        <v>31.738095876791867</v>
      </c>
      <c r="AB228" s="205">
        <v>31.5098710149521</v>
      </c>
      <c r="AC228" s="205">
        <v>31.253445234820322</v>
      </c>
      <c r="AD228" s="205">
        <v>30.367403533804058</v>
      </c>
      <c r="AE228" s="205">
        <v>32.828278179694962</v>
      </c>
      <c r="AF228" s="204">
        <v>27.619017026471536</v>
      </c>
      <c r="AG228" s="205">
        <v>27.365983069750154</v>
      </c>
      <c r="AH228" s="205">
        <v>25.06353437213107</v>
      </c>
      <c r="AI228" s="205">
        <v>7.348140886076486E-3</v>
      </c>
      <c r="AJ228" s="205">
        <v>30.172991684663355</v>
      </c>
      <c r="AK228" s="204">
        <v>28.864082588820231</v>
      </c>
      <c r="AL228" s="205">
        <v>28.093984313542336</v>
      </c>
      <c r="AM228" s="205">
        <v>24.570600308793644</v>
      </c>
      <c r="AN228" s="205">
        <v>7.4389086656849674E-3</v>
      </c>
      <c r="AO228" s="205">
        <v>31.747594215464929</v>
      </c>
      <c r="AP228" s="204">
        <v>30.818871251843632</v>
      </c>
      <c r="AQ228" s="205">
        <v>30.106538162895752</v>
      </c>
      <c r="AR228" s="205">
        <v>28.580553292897736</v>
      </c>
      <c r="AS228" s="205">
        <v>20.32707932286306</v>
      </c>
      <c r="AT228" s="205">
        <v>32.242956965977349</v>
      </c>
      <c r="AU228" s="204">
        <v>32.503632424881673</v>
      </c>
      <c r="AV228" s="205">
        <v>32.13769583136213</v>
      </c>
      <c r="AW228" s="205">
        <v>32.022509956172165</v>
      </c>
      <c r="AX228" s="205">
        <v>31.720168288823114</v>
      </c>
      <c r="AY228" s="205">
        <v>32.8406088762857</v>
      </c>
      <c r="AZ228" s="204">
        <v>33.122954338725272</v>
      </c>
      <c r="BA228" s="205">
        <v>32.987545453766288</v>
      </c>
      <c r="BB228" s="205">
        <v>33.007827908319406</v>
      </c>
      <c r="BC228" s="205">
        <v>32.683895544002702</v>
      </c>
      <c r="BD228" s="205">
        <v>34.194109411486984</v>
      </c>
      <c r="BE228" s="204">
        <v>33.440165273420071</v>
      </c>
      <c r="BF228" s="205">
        <v>33.405431284113327</v>
      </c>
      <c r="BG228" s="205">
        <v>33.388971193745363</v>
      </c>
      <c r="BH228" s="205">
        <v>32.960777637982964</v>
      </c>
      <c r="BI228" s="206">
        <v>33.886700465288747</v>
      </c>
    </row>
    <row r="229" spans="1:61" x14ac:dyDescent="0.25">
      <c r="A229" s="207" t="s">
        <v>1862</v>
      </c>
      <c r="B229" s="204">
        <v>49.313682314002399</v>
      </c>
      <c r="C229" s="205">
        <v>47.588131438767967</v>
      </c>
      <c r="D229" s="205">
        <v>49.855557580025319</v>
      </c>
      <c r="E229" s="205">
        <v>50.201508777864269</v>
      </c>
      <c r="F229" s="205">
        <v>49.70380730603727</v>
      </c>
      <c r="G229" s="204">
        <v>30.591983641215052</v>
      </c>
      <c r="H229" s="205">
        <v>30.475276849073818</v>
      </c>
      <c r="I229" s="205">
        <v>33.653818012848575</v>
      </c>
      <c r="J229" s="205">
        <v>35.230361286117571</v>
      </c>
      <c r="K229" s="205">
        <v>34.781206742100025</v>
      </c>
      <c r="L229" s="204">
        <v>7.8691297711004591</v>
      </c>
      <c r="M229" s="205">
        <v>3.6482424318182152</v>
      </c>
      <c r="N229" s="205">
        <v>10.537824535473804</v>
      </c>
      <c r="O229" s="205">
        <v>10.589028842116365</v>
      </c>
      <c r="P229" s="205">
        <v>10.571659639348141</v>
      </c>
      <c r="Q229" s="204">
        <v>31.043462189949345</v>
      </c>
      <c r="R229" s="205">
        <v>30.641052553416078</v>
      </c>
      <c r="S229" s="205">
        <v>32.613637690506344</v>
      </c>
      <c r="T229" s="205">
        <v>32.638296878139279</v>
      </c>
      <c r="U229" s="205">
        <v>32.721196623136599</v>
      </c>
      <c r="V229" s="204">
        <v>28.328448629396199</v>
      </c>
      <c r="W229" s="205">
        <v>28.330109828358072</v>
      </c>
      <c r="X229" s="205">
        <v>29.697416795681487</v>
      </c>
      <c r="Y229" s="205">
        <v>29.869607682571132</v>
      </c>
      <c r="Z229" s="205">
        <v>29.084950911737849</v>
      </c>
      <c r="AA229" s="204">
        <v>25.582669375925576</v>
      </c>
      <c r="AB229" s="205">
        <v>25.457561582290595</v>
      </c>
      <c r="AC229" s="205">
        <v>27.21421304199912</v>
      </c>
      <c r="AD229" s="205">
        <v>27.315368901525289</v>
      </c>
      <c r="AE229" s="205">
        <v>29.730455005324583</v>
      </c>
      <c r="AF229" s="204">
        <v>0</v>
      </c>
      <c r="AG229" s="205" t="s">
        <v>1742</v>
      </c>
      <c r="AH229" s="205">
        <v>7.6705431883202372E-3</v>
      </c>
      <c r="AI229" s="205">
        <v>0</v>
      </c>
      <c r="AJ229" s="205">
        <v>5.4968240087076428</v>
      </c>
      <c r="AK229" s="204">
        <v>0.01</v>
      </c>
      <c r="AL229" s="205">
        <v>7.4182875373808516E-3</v>
      </c>
      <c r="AM229" s="205">
        <v>1.0000000000000002E-2</v>
      </c>
      <c r="AN229" s="205">
        <v>0</v>
      </c>
      <c r="AO229" s="205">
        <v>12.607546207932058</v>
      </c>
      <c r="AP229" s="204">
        <v>21.882149927618986</v>
      </c>
      <c r="AQ229" s="205">
        <v>21.641975922113978</v>
      </c>
      <c r="AR229" s="205">
        <v>22.22802647708162</v>
      </c>
      <c r="AS229" s="205">
        <v>20.15555730736887</v>
      </c>
      <c r="AT229" s="205">
        <v>28.085813269321662</v>
      </c>
      <c r="AU229" s="204">
        <v>29.472383102742384</v>
      </c>
      <c r="AV229" s="205">
        <v>28.689579800332371</v>
      </c>
      <c r="AW229" s="205">
        <v>30.231899840287699</v>
      </c>
      <c r="AX229" s="205">
        <v>30.73269461777512</v>
      </c>
      <c r="AY229" s="205">
        <v>30.848394521719953</v>
      </c>
      <c r="AZ229" s="204">
        <v>28.14</v>
      </c>
      <c r="BA229" s="205">
        <v>26.497187866044232</v>
      </c>
      <c r="BB229" s="205">
        <v>29.267474813292189</v>
      </c>
      <c r="BC229" s="205">
        <v>29.893695017723044</v>
      </c>
      <c r="BD229" s="205">
        <v>29.985567280631631</v>
      </c>
      <c r="BE229" s="204">
        <v>29.393699629198942</v>
      </c>
      <c r="BF229" s="205">
        <v>29.295267448438242</v>
      </c>
      <c r="BG229" s="205">
        <v>31.309427159908243</v>
      </c>
      <c r="BH229" s="205">
        <v>31.191898823256626</v>
      </c>
      <c r="BI229" s="206">
        <v>30.218787334390225</v>
      </c>
    </row>
    <row r="230" spans="1:61" x14ac:dyDescent="0.25">
      <c r="A230" s="207" t="s">
        <v>1863</v>
      </c>
      <c r="B230" s="204">
        <v>49.316267434194877</v>
      </c>
      <c r="C230" s="205">
        <v>47.595206377530083</v>
      </c>
      <c r="D230" s="205">
        <v>49.857852334052247</v>
      </c>
      <c r="E230" s="205">
        <v>50.201508777864269</v>
      </c>
      <c r="F230" s="205">
        <v>49.708307170713361</v>
      </c>
      <c r="G230" s="204">
        <v>30.594339497432856</v>
      </c>
      <c r="H230" s="205">
        <v>30.482545000451008</v>
      </c>
      <c r="I230" s="205">
        <v>33.656431407359833</v>
      </c>
      <c r="J230" s="205">
        <v>35.232689196133165</v>
      </c>
      <c r="K230" s="205">
        <v>34.781206742100025</v>
      </c>
      <c r="L230" s="204">
        <v>7.8716684815315654</v>
      </c>
      <c r="M230" s="205">
        <v>3.6507849583657754</v>
      </c>
      <c r="N230" s="205">
        <v>10.543012032280004</v>
      </c>
      <c r="O230" s="205">
        <v>10.589028842116365</v>
      </c>
      <c r="P230" s="205">
        <v>10.576769175172567</v>
      </c>
      <c r="Q230" s="204">
        <v>31.048650327380543</v>
      </c>
      <c r="R230" s="205">
        <v>30.643650842645503</v>
      </c>
      <c r="S230" s="205">
        <v>32.613637690506344</v>
      </c>
      <c r="T230" s="205">
        <v>32.638296878139279</v>
      </c>
      <c r="U230" s="205">
        <v>32.723419253279076</v>
      </c>
      <c r="V230" s="204">
        <v>28.333465993439592</v>
      </c>
      <c r="W230" s="205">
        <v>28.334733702133505</v>
      </c>
      <c r="X230" s="205">
        <v>29.700122609130155</v>
      </c>
      <c r="Y230" s="205">
        <v>29.871869255406974</v>
      </c>
      <c r="Z230" s="205">
        <v>29.087629629629628</v>
      </c>
      <c r="AA230" s="204">
        <v>25.582669375925576</v>
      </c>
      <c r="AB230" s="205">
        <v>25.462414390939646</v>
      </c>
      <c r="AC230" s="205">
        <v>27.21421304199912</v>
      </c>
      <c r="AD230" s="205">
        <v>27.315368901525289</v>
      </c>
      <c r="AE230" s="205">
        <v>29.733031772787289</v>
      </c>
      <c r="AF230" s="204">
        <v>0.01</v>
      </c>
      <c r="AG230" s="205">
        <v>4.6650350841865584E-3</v>
      </c>
      <c r="AH230" s="205">
        <v>7.6705431883202372E-3</v>
      </c>
      <c r="AI230" s="205">
        <v>0</v>
      </c>
      <c r="AJ230" s="205">
        <v>5.4991467549225685</v>
      </c>
      <c r="AK230" s="204">
        <v>7.4178337412606609E-3</v>
      </c>
      <c r="AL230" s="205">
        <v>4.7746932544437421E-3</v>
      </c>
      <c r="AM230" s="205">
        <v>7.4376626794030844E-3</v>
      </c>
      <c r="AN230" s="205">
        <v>0</v>
      </c>
      <c r="AO230" s="205">
        <v>12.602672543544884</v>
      </c>
      <c r="AP230" s="204">
        <v>21.879519747532839</v>
      </c>
      <c r="AQ230" s="205">
        <v>21.641975922113978</v>
      </c>
      <c r="AR230" s="205">
        <v>22.22802647708162</v>
      </c>
      <c r="AS230" s="205">
        <v>20.153360456993859</v>
      </c>
      <c r="AT230" s="205">
        <v>28.085813269321662</v>
      </c>
      <c r="AU230" s="204">
        <v>29.47733629841203</v>
      </c>
      <c r="AV230" s="205">
        <v>28.692169277751493</v>
      </c>
      <c r="AW230" s="205">
        <v>30.231899840287699</v>
      </c>
      <c r="AX230" s="205">
        <v>30.73269461777512</v>
      </c>
      <c r="AY230" s="205">
        <v>30.850899761635223</v>
      </c>
      <c r="AZ230" s="204">
        <v>28.14</v>
      </c>
      <c r="BA230" s="205">
        <v>26.499389416786176</v>
      </c>
      <c r="BB230" s="205">
        <v>29.267474813292189</v>
      </c>
      <c r="BC230" s="205">
        <v>29.896300276562553</v>
      </c>
      <c r="BD230" s="205">
        <v>29.990787734975644</v>
      </c>
      <c r="BE230" s="204">
        <v>29.393699629198942</v>
      </c>
      <c r="BF230" s="205">
        <v>29.297921782072258</v>
      </c>
      <c r="BG230" s="205">
        <v>31.309427159908243</v>
      </c>
      <c r="BH230" s="205">
        <v>31.191898823256626</v>
      </c>
      <c r="BI230" s="206">
        <v>30.221052099847213</v>
      </c>
    </row>
    <row r="231" spans="1:61" x14ac:dyDescent="0.25">
      <c r="A231" s="207" t="s">
        <v>1864</v>
      </c>
      <c r="B231" s="204">
        <v>50.459838900631368</v>
      </c>
      <c r="C231" s="205">
        <v>49.537148145869217</v>
      </c>
      <c r="D231" s="205">
        <v>49.968103312165866</v>
      </c>
      <c r="E231" s="205">
        <v>49.537398496587414</v>
      </c>
      <c r="F231" s="205">
        <v>51.550678762867129</v>
      </c>
      <c r="G231" s="204">
        <v>38.54703269817432</v>
      </c>
      <c r="H231" s="205">
        <v>37.909240156682749</v>
      </c>
      <c r="I231" s="205">
        <v>38.768825571725266</v>
      </c>
      <c r="J231" s="205">
        <v>38.994252440414165</v>
      </c>
      <c r="K231" s="205">
        <v>40.669069713113018</v>
      </c>
      <c r="L231" s="204">
        <v>33.281038494488143</v>
      </c>
      <c r="M231" s="205">
        <v>32.721252535779527</v>
      </c>
      <c r="N231" s="205">
        <v>33.26075375296287</v>
      </c>
      <c r="O231" s="205">
        <v>32.984572295001335</v>
      </c>
      <c r="P231" s="205">
        <v>34.697800407388883</v>
      </c>
      <c r="Q231" s="204">
        <v>35.713778369548805</v>
      </c>
      <c r="R231" s="205">
        <v>35.386116987587812</v>
      </c>
      <c r="S231" s="205">
        <v>35.661851482569034</v>
      </c>
      <c r="T231" s="205">
        <v>35.103543534692086</v>
      </c>
      <c r="U231" s="205">
        <v>36.208294098368874</v>
      </c>
      <c r="V231" s="204">
        <v>32.716843596194138</v>
      </c>
      <c r="W231" s="205">
        <v>32.573685275257716</v>
      </c>
      <c r="X231" s="205">
        <v>32.65998111878374</v>
      </c>
      <c r="Y231" s="205">
        <v>32.36391904903418</v>
      </c>
      <c r="Z231" s="205">
        <v>33.179605161990771</v>
      </c>
      <c r="AA231" s="204">
        <v>31.364008288175182</v>
      </c>
      <c r="AB231" s="205">
        <v>31.147711030259124</v>
      </c>
      <c r="AC231" s="205">
        <v>30.899183021687293</v>
      </c>
      <c r="AD231" s="205">
        <v>29.979426298650033</v>
      </c>
      <c r="AE231" s="205">
        <v>33.005722595272701</v>
      </c>
      <c r="AF231" s="204">
        <v>27.269018441903874</v>
      </c>
      <c r="AG231" s="205">
        <v>27.025998683374901</v>
      </c>
      <c r="AH231" s="205">
        <v>24.782926302728907</v>
      </c>
      <c r="AI231" s="205">
        <v>0.01</v>
      </c>
      <c r="AJ231" s="205">
        <v>29.781273992650043</v>
      </c>
      <c r="AK231" s="204">
        <v>28.504312596722681</v>
      </c>
      <c r="AL231" s="205">
        <v>27.746504144184645</v>
      </c>
      <c r="AM231" s="205">
        <v>24.293133890895028</v>
      </c>
      <c r="AN231" s="205">
        <v>7.4389086656849674E-3</v>
      </c>
      <c r="AO231" s="205">
        <v>31.409617593915531</v>
      </c>
      <c r="AP231" s="204">
        <v>30.439247633120345</v>
      </c>
      <c r="AQ231" s="205">
        <v>29.775553326661218</v>
      </c>
      <c r="AR231" s="205">
        <v>28.242592873026371</v>
      </c>
      <c r="AS231" s="205">
        <v>20.071880036737976</v>
      </c>
      <c r="AT231" s="205">
        <v>31.780065629465163</v>
      </c>
      <c r="AU231" s="204">
        <v>32.063914244586336</v>
      </c>
      <c r="AV231" s="205">
        <v>31.717628689180827</v>
      </c>
      <c r="AW231" s="205">
        <v>31.632802839256307</v>
      </c>
      <c r="AX231" s="205">
        <v>31.330180358650999</v>
      </c>
      <c r="AY231" s="205">
        <v>32.56363762203118</v>
      </c>
      <c r="AZ231" s="204">
        <v>33.007410198224022</v>
      </c>
      <c r="BA231" s="205">
        <v>32.771576668590328</v>
      </c>
      <c r="BB231" s="205">
        <v>32.759025565919586</v>
      </c>
      <c r="BC231" s="205">
        <v>32.36248108694631</v>
      </c>
      <c r="BD231" s="205">
        <v>34.138023909794626</v>
      </c>
      <c r="BE231" s="204">
        <v>33.656924837820249</v>
      </c>
      <c r="BF231" s="205">
        <v>33.60675777821946</v>
      </c>
      <c r="BG231" s="205">
        <v>33.638627847034321</v>
      </c>
      <c r="BH231" s="205">
        <v>32.91292473368518</v>
      </c>
      <c r="BI231" s="206">
        <v>34.174746153411434</v>
      </c>
    </row>
    <row r="232" spans="1:61" x14ac:dyDescent="0.25">
      <c r="A232" s="207"/>
      <c r="B232" s="204"/>
      <c r="C232" s="205"/>
      <c r="D232" s="205"/>
      <c r="E232" s="205"/>
      <c r="F232" s="205"/>
      <c r="G232" s="204"/>
      <c r="H232" s="205"/>
      <c r="I232" s="205"/>
      <c r="J232" s="205"/>
      <c r="K232" s="205"/>
      <c r="L232" s="204"/>
      <c r="M232" s="205"/>
      <c r="N232" s="205"/>
      <c r="O232" s="205"/>
      <c r="P232" s="205"/>
      <c r="Q232" s="204"/>
      <c r="R232" s="205"/>
      <c r="S232" s="205"/>
      <c r="T232" s="205"/>
      <c r="U232" s="205"/>
      <c r="V232" s="204"/>
      <c r="W232" s="205"/>
      <c r="X232" s="205"/>
      <c r="Y232" s="205"/>
      <c r="Z232" s="205"/>
      <c r="AA232" s="204"/>
      <c r="AB232" s="205"/>
      <c r="AC232" s="205"/>
      <c r="AD232" s="205"/>
      <c r="AE232" s="205"/>
      <c r="AF232" s="204"/>
      <c r="AG232" s="205"/>
      <c r="AH232" s="205"/>
      <c r="AI232" s="205"/>
      <c r="AJ232" s="205"/>
      <c r="AK232" s="204"/>
      <c r="AL232" s="205"/>
      <c r="AM232" s="205"/>
      <c r="AN232" s="205"/>
      <c r="AO232" s="205"/>
      <c r="AP232" s="204"/>
      <c r="AQ232" s="205"/>
      <c r="AR232" s="205"/>
      <c r="AS232" s="205"/>
      <c r="AT232" s="205"/>
      <c r="AU232" s="204"/>
      <c r="AV232" s="205"/>
      <c r="AW232" s="205"/>
      <c r="AX232" s="205"/>
      <c r="AY232" s="205"/>
      <c r="AZ232" s="204"/>
      <c r="BA232" s="205"/>
      <c r="BB232" s="205"/>
      <c r="BC232" s="205"/>
      <c r="BD232" s="205"/>
      <c r="BE232" s="204"/>
      <c r="BF232" s="205"/>
      <c r="BG232" s="205"/>
      <c r="BH232" s="205"/>
      <c r="BI232" s="206"/>
    </row>
    <row r="233" spans="1:61" x14ac:dyDescent="0.25">
      <c r="A233" s="207"/>
      <c r="B233" s="204"/>
      <c r="C233" s="205"/>
      <c r="D233" s="205"/>
      <c r="E233" s="205"/>
      <c r="F233" s="205"/>
      <c r="G233" s="204"/>
      <c r="H233" s="205"/>
      <c r="I233" s="205"/>
      <c r="J233" s="205"/>
      <c r="K233" s="205"/>
      <c r="L233" s="204"/>
      <c r="M233" s="205"/>
      <c r="N233" s="205"/>
      <c r="O233" s="205"/>
      <c r="P233" s="205"/>
      <c r="Q233" s="204"/>
      <c r="R233" s="205"/>
      <c r="S233" s="205"/>
      <c r="T233" s="205"/>
      <c r="U233" s="205"/>
      <c r="V233" s="204"/>
      <c r="W233" s="205"/>
      <c r="X233" s="205"/>
      <c r="Y233" s="205"/>
      <c r="Z233" s="205"/>
      <c r="AA233" s="204"/>
      <c r="AB233" s="205"/>
      <c r="AC233" s="205"/>
      <c r="AD233" s="205"/>
      <c r="AE233" s="205"/>
      <c r="AF233" s="204"/>
      <c r="AG233" s="205"/>
      <c r="AH233" s="205"/>
      <c r="AI233" s="205"/>
      <c r="AJ233" s="205"/>
      <c r="AK233" s="204"/>
      <c r="AL233" s="205"/>
      <c r="AM233" s="205"/>
      <c r="AN233" s="205"/>
      <c r="AO233" s="205"/>
      <c r="AP233" s="204"/>
      <c r="AQ233" s="205"/>
      <c r="AR233" s="205"/>
      <c r="AS233" s="205"/>
      <c r="AT233" s="205"/>
      <c r="AU233" s="204"/>
      <c r="AV233" s="205"/>
      <c r="AW233" s="205"/>
      <c r="AX233" s="205"/>
      <c r="AY233" s="205"/>
      <c r="AZ233" s="204"/>
      <c r="BA233" s="205"/>
      <c r="BB233" s="205"/>
      <c r="BC233" s="205"/>
      <c r="BD233" s="205"/>
      <c r="BE233" s="204"/>
      <c r="BF233" s="205"/>
      <c r="BG233" s="205"/>
      <c r="BH233" s="205"/>
      <c r="BI233" s="206"/>
    </row>
    <row r="234" spans="1:61" x14ac:dyDescent="0.25">
      <c r="A234" s="207"/>
      <c r="B234" s="204"/>
      <c r="C234" s="205"/>
      <c r="D234" s="205"/>
      <c r="E234" s="205"/>
      <c r="F234" s="205"/>
      <c r="G234" s="204"/>
      <c r="H234" s="205"/>
      <c r="I234" s="205"/>
      <c r="J234" s="205"/>
      <c r="K234" s="205"/>
      <c r="L234" s="204"/>
      <c r="M234" s="205"/>
      <c r="N234" s="205"/>
      <c r="O234" s="205"/>
      <c r="P234" s="205"/>
      <c r="Q234" s="204"/>
      <c r="R234" s="205"/>
      <c r="S234" s="205"/>
      <c r="T234" s="205"/>
      <c r="U234" s="205"/>
      <c r="V234" s="204"/>
      <c r="W234" s="205"/>
      <c r="X234" s="205"/>
      <c r="Y234" s="205"/>
      <c r="Z234" s="205"/>
      <c r="AA234" s="204"/>
      <c r="AB234" s="205"/>
      <c r="AC234" s="205"/>
      <c r="AD234" s="205"/>
      <c r="AE234" s="205"/>
      <c r="AF234" s="204"/>
      <c r="AG234" s="205"/>
      <c r="AH234" s="205"/>
      <c r="AI234" s="205"/>
      <c r="AJ234" s="205"/>
      <c r="AK234" s="204"/>
      <c r="AL234" s="205"/>
      <c r="AM234" s="205"/>
      <c r="AN234" s="205"/>
      <c r="AO234" s="205"/>
      <c r="AP234" s="204"/>
      <c r="AQ234" s="205"/>
      <c r="AR234" s="205"/>
      <c r="AS234" s="205"/>
      <c r="AT234" s="205"/>
      <c r="AU234" s="204"/>
      <c r="AV234" s="205"/>
      <c r="AW234" s="205"/>
      <c r="AX234" s="205"/>
      <c r="AY234" s="205"/>
      <c r="AZ234" s="204"/>
      <c r="BA234" s="205"/>
      <c r="BB234" s="205"/>
      <c r="BC234" s="205"/>
      <c r="BD234" s="205"/>
      <c r="BE234" s="204"/>
      <c r="BF234" s="205"/>
      <c r="BG234" s="205"/>
      <c r="BH234" s="205"/>
      <c r="BI234" s="206"/>
    </row>
    <row r="235" spans="1:61" x14ac:dyDescent="0.25">
      <c r="A235" s="207"/>
      <c r="B235" s="204"/>
      <c r="C235" s="205"/>
      <c r="D235" s="205"/>
      <c r="E235" s="205"/>
      <c r="F235" s="205"/>
      <c r="G235" s="204"/>
      <c r="H235" s="205"/>
      <c r="I235" s="205"/>
      <c r="J235" s="205"/>
      <c r="K235" s="205"/>
      <c r="L235" s="204"/>
      <c r="M235" s="205"/>
      <c r="N235" s="205"/>
      <c r="O235" s="205"/>
      <c r="P235" s="205"/>
      <c r="Q235" s="204"/>
      <c r="R235" s="205"/>
      <c r="S235" s="205"/>
      <c r="T235" s="205"/>
      <c r="U235" s="205"/>
      <c r="V235" s="204"/>
      <c r="W235" s="205"/>
      <c r="X235" s="205"/>
      <c r="Y235" s="205"/>
      <c r="Z235" s="205"/>
      <c r="AA235" s="204"/>
      <c r="AB235" s="205"/>
      <c r="AC235" s="205"/>
      <c r="AD235" s="205"/>
      <c r="AE235" s="205"/>
      <c r="AF235" s="204"/>
      <c r="AG235" s="205"/>
      <c r="AH235" s="205"/>
      <c r="AI235" s="205"/>
      <c r="AJ235" s="205"/>
      <c r="AK235" s="204"/>
      <c r="AL235" s="205"/>
      <c r="AM235" s="205"/>
      <c r="AN235" s="205"/>
      <c r="AO235" s="205"/>
      <c r="AP235" s="204"/>
      <c r="AQ235" s="205"/>
      <c r="AR235" s="205"/>
      <c r="AS235" s="205"/>
      <c r="AT235" s="205"/>
      <c r="AU235" s="204"/>
      <c r="AV235" s="205"/>
      <c r="AW235" s="205"/>
      <c r="AX235" s="205"/>
      <c r="AY235" s="205"/>
      <c r="AZ235" s="204"/>
      <c r="BA235" s="205"/>
      <c r="BB235" s="205"/>
      <c r="BC235" s="205"/>
      <c r="BD235" s="205"/>
      <c r="BE235" s="204"/>
      <c r="BF235" s="205"/>
      <c r="BG235" s="205"/>
      <c r="BH235" s="205"/>
      <c r="BI235" s="206"/>
    </row>
    <row r="236" spans="1:61" x14ac:dyDescent="0.25">
      <c r="A236" s="207"/>
      <c r="B236" s="204"/>
      <c r="C236" s="205"/>
      <c r="D236" s="205"/>
      <c r="E236" s="205"/>
      <c r="F236" s="205"/>
      <c r="G236" s="204"/>
      <c r="H236" s="205"/>
      <c r="I236" s="205"/>
      <c r="J236" s="205"/>
      <c r="K236" s="205"/>
      <c r="L236" s="204"/>
      <c r="M236" s="205"/>
      <c r="N236" s="205"/>
      <c r="O236" s="205"/>
      <c r="P236" s="205"/>
      <c r="Q236" s="204"/>
      <c r="R236" s="205"/>
      <c r="S236" s="205"/>
      <c r="T236" s="205"/>
      <c r="U236" s="205"/>
      <c r="V236" s="204"/>
      <c r="W236" s="205"/>
      <c r="X236" s="205"/>
      <c r="Y236" s="205"/>
      <c r="Z236" s="205"/>
      <c r="AA236" s="204"/>
      <c r="AB236" s="205"/>
      <c r="AC236" s="205"/>
      <c r="AD236" s="205"/>
      <c r="AE236" s="205"/>
      <c r="AF236" s="204"/>
      <c r="AG236" s="205"/>
      <c r="AH236" s="205"/>
      <c r="AI236" s="205"/>
      <c r="AJ236" s="205"/>
      <c r="AK236" s="204"/>
      <c r="AL236" s="205"/>
      <c r="AM236" s="205"/>
      <c r="AN236" s="205"/>
      <c r="AO236" s="205"/>
      <c r="AP236" s="204"/>
      <c r="AQ236" s="205"/>
      <c r="AR236" s="205"/>
      <c r="AS236" s="205"/>
      <c r="AT236" s="205"/>
      <c r="AU236" s="204"/>
      <c r="AV236" s="205"/>
      <c r="AW236" s="205"/>
      <c r="AX236" s="205"/>
      <c r="AY236" s="205"/>
      <c r="AZ236" s="204"/>
      <c r="BA236" s="205"/>
      <c r="BB236" s="205"/>
      <c r="BC236" s="205"/>
      <c r="BD236" s="205"/>
      <c r="BE236" s="204"/>
      <c r="BF236" s="205"/>
      <c r="BG236" s="205"/>
      <c r="BH236" s="205"/>
      <c r="BI236" s="206"/>
    </row>
    <row r="237" spans="1:61" x14ac:dyDescent="0.25">
      <c r="A237" s="207"/>
      <c r="B237" s="204"/>
      <c r="C237" s="205"/>
      <c r="D237" s="205"/>
      <c r="E237" s="205"/>
      <c r="F237" s="205"/>
      <c r="G237" s="204"/>
      <c r="H237" s="205"/>
      <c r="I237" s="205"/>
      <c r="J237" s="205"/>
      <c r="K237" s="205"/>
      <c r="L237" s="204"/>
      <c r="M237" s="205"/>
      <c r="N237" s="205"/>
      <c r="O237" s="205"/>
      <c r="P237" s="205"/>
      <c r="Q237" s="204"/>
      <c r="R237" s="205"/>
      <c r="S237" s="205"/>
      <c r="T237" s="205"/>
      <c r="U237" s="205"/>
      <c r="V237" s="204"/>
      <c r="W237" s="205"/>
      <c r="X237" s="205"/>
      <c r="Y237" s="205"/>
      <c r="Z237" s="205"/>
      <c r="AA237" s="204"/>
      <c r="AB237" s="205"/>
      <c r="AC237" s="205"/>
      <c r="AD237" s="205"/>
      <c r="AE237" s="205"/>
      <c r="AF237" s="204"/>
      <c r="AG237" s="205"/>
      <c r="AH237" s="205"/>
      <c r="AI237" s="205"/>
      <c r="AJ237" s="205"/>
      <c r="AK237" s="204"/>
      <c r="AL237" s="205"/>
      <c r="AM237" s="205"/>
      <c r="AN237" s="205"/>
      <c r="AO237" s="205"/>
      <c r="AP237" s="204"/>
      <c r="AQ237" s="205"/>
      <c r="AR237" s="205"/>
      <c r="AS237" s="205"/>
      <c r="AT237" s="205"/>
      <c r="AU237" s="204"/>
      <c r="AV237" s="205"/>
      <c r="AW237" s="205"/>
      <c r="AX237" s="205"/>
      <c r="AY237" s="205"/>
      <c r="AZ237" s="204"/>
      <c r="BA237" s="205"/>
      <c r="BB237" s="205"/>
      <c r="BC237" s="205"/>
      <c r="BD237" s="205"/>
      <c r="BE237" s="204"/>
      <c r="BF237" s="205"/>
      <c r="BG237" s="205"/>
      <c r="BH237" s="205"/>
      <c r="BI237" s="206"/>
    </row>
    <row r="238" spans="1:61" x14ac:dyDescent="0.25">
      <c r="A238" s="207"/>
      <c r="B238" s="204"/>
      <c r="C238" s="205"/>
      <c r="D238" s="205"/>
      <c r="E238" s="205"/>
      <c r="F238" s="205"/>
      <c r="G238" s="204"/>
      <c r="H238" s="205"/>
      <c r="I238" s="205"/>
      <c r="J238" s="205"/>
      <c r="K238" s="205"/>
      <c r="L238" s="204"/>
      <c r="M238" s="205"/>
      <c r="N238" s="205"/>
      <c r="O238" s="205"/>
      <c r="P238" s="205"/>
      <c r="Q238" s="204"/>
      <c r="R238" s="205"/>
      <c r="S238" s="205"/>
      <c r="T238" s="205"/>
      <c r="U238" s="205"/>
      <c r="V238" s="204"/>
      <c r="W238" s="205"/>
      <c r="X238" s="205"/>
      <c r="Y238" s="205"/>
      <c r="Z238" s="205"/>
      <c r="AA238" s="204"/>
      <c r="AB238" s="205"/>
      <c r="AC238" s="205"/>
      <c r="AD238" s="205"/>
      <c r="AE238" s="205"/>
      <c r="AF238" s="204"/>
      <c r="AG238" s="205"/>
      <c r="AH238" s="205"/>
      <c r="AI238" s="205"/>
      <c r="AJ238" s="205"/>
      <c r="AK238" s="204"/>
      <c r="AL238" s="205"/>
      <c r="AM238" s="205"/>
      <c r="AN238" s="205"/>
      <c r="AO238" s="205"/>
      <c r="AP238" s="204"/>
      <c r="AQ238" s="205"/>
      <c r="AR238" s="205"/>
      <c r="AS238" s="205"/>
      <c r="AT238" s="205"/>
      <c r="AU238" s="204"/>
      <c r="AV238" s="205"/>
      <c r="AW238" s="205"/>
      <c r="AX238" s="205"/>
      <c r="AY238" s="205"/>
      <c r="AZ238" s="204"/>
      <c r="BA238" s="205"/>
      <c r="BB238" s="205"/>
      <c r="BC238" s="205"/>
      <c r="BD238" s="205"/>
      <c r="BE238" s="204"/>
      <c r="BF238" s="205"/>
      <c r="BG238" s="205"/>
      <c r="BH238" s="205"/>
      <c r="BI238" s="206"/>
    </row>
    <row r="239" spans="1:61" x14ac:dyDescent="0.25">
      <c r="A239" s="207"/>
      <c r="B239" s="204"/>
      <c r="C239" s="205"/>
      <c r="D239" s="205"/>
      <c r="E239" s="205"/>
      <c r="F239" s="205"/>
      <c r="G239" s="204"/>
      <c r="H239" s="205"/>
      <c r="I239" s="205"/>
      <c r="J239" s="205"/>
      <c r="K239" s="205"/>
      <c r="L239" s="204"/>
      <c r="M239" s="205"/>
      <c r="N239" s="205"/>
      <c r="O239" s="205"/>
      <c r="P239" s="205"/>
      <c r="Q239" s="204"/>
      <c r="R239" s="205"/>
      <c r="S239" s="205"/>
      <c r="T239" s="205"/>
      <c r="U239" s="205"/>
      <c r="V239" s="204"/>
      <c r="W239" s="205"/>
      <c r="X239" s="205"/>
      <c r="Y239" s="205"/>
      <c r="Z239" s="205"/>
      <c r="AA239" s="204"/>
      <c r="AB239" s="205"/>
      <c r="AC239" s="205"/>
      <c r="AD239" s="205"/>
      <c r="AE239" s="205"/>
      <c r="AF239" s="204"/>
      <c r="AG239" s="205"/>
      <c r="AH239" s="205"/>
      <c r="AI239" s="205"/>
      <c r="AJ239" s="205"/>
      <c r="AK239" s="204"/>
      <c r="AL239" s="205"/>
      <c r="AM239" s="205"/>
      <c r="AN239" s="205"/>
      <c r="AO239" s="205"/>
      <c r="AP239" s="204"/>
      <c r="AQ239" s="205"/>
      <c r="AR239" s="205"/>
      <c r="AS239" s="205"/>
      <c r="AT239" s="205"/>
      <c r="AU239" s="204"/>
      <c r="AV239" s="205"/>
      <c r="AW239" s="205"/>
      <c r="AX239" s="205"/>
      <c r="AY239" s="205"/>
      <c r="AZ239" s="204"/>
      <c r="BA239" s="205"/>
      <c r="BB239" s="205"/>
      <c r="BC239" s="205"/>
      <c r="BD239" s="205"/>
      <c r="BE239" s="204"/>
      <c r="BF239" s="205"/>
      <c r="BG239" s="205"/>
      <c r="BH239" s="205"/>
      <c r="BI239" s="206"/>
    </row>
    <row r="240" spans="1:61" x14ac:dyDescent="0.25">
      <c r="A240" s="207"/>
      <c r="B240" s="204"/>
      <c r="C240" s="205"/>
      <c r="D240" s="205"/>
      <c r="E240" s="205"/>
      <c r="F240" s="205"/>
      <c r="G240" s="204"/>
      <c r="H240" s="205"/>
      <c r="I240" s="205"/>
      <c r="J240" s="205"/>
      <c r="K240" s="205"/>
      <c r="L240" s="204"/>
      <c r="M240" s="205"/>
      <c r="N240" s="205"/>
      <c r="O240" s="205"/>
      <c r="P240" s="205"/>
      <c r="Q240" s="204"/>
      <c r="R240" s="205"/>
      <c r="S240" s="205"/>
      <c r="T240" s="205"/>
      <c r="U240" s="205"/>
      <c r="V240" s="204"/>
      <c r="W240" s="205"/>
      <c r="X240" s="205"/>
      <c r="Y240" s="205"/>
      <c r="Z240" s="205"/>
      <c r="AA240" s="204"/>
      <c r="AB240" s="205"/>
      <c r="AC240" s="205"/>
      <c r="AD240" s="205"/>
      <c r="AE240" s="205"/>
      <c r="AF240" s="204"/>
      <c r="AG240" s="205"/>
      <c r="AH240" s="205"/>
      <c r="AI240" s="205"/>
      <c r="AJ240" s="205"/>
      <c r="AK240" s="204"/>
      <c r="AL240" s="205"/>
      <c r="AM240" s="205"/>
      <c r="AN240" s="205"/>
      <c r="AO240" s="205"/>
      <c r="AP240" s="204"/>
      <c r="AQ240" s="205"/>
      <c r="AR240" s="205"/>
      <c r="AS240" s="205"/>
      <c r="AT240" s="205"/>
      <c r="AU240" s="204"/>
      <c r="AV240" s="205"/>
      <c r="AW240" s="205"/>
      <c r="AX240" s="205"/>
      <c r="AY240" s="205"/>
      <c r="AZ240" s="204"/>
      <c r="BA240" s="205"/>
      <c r="BB240" s="205"/>
      <c r="BC240" s="205"/>
      <c r="BD240" s="205"/>
      <c r="BE240" s="204"/>
      <c r="BF240" s="205"/>
      <c r="BG240" s="205"/>
      <c r="BH240" s="205"/>
      <c r="BI240" s="206"/>
    </row>
    <row r="241" spans="1:61" x14ac:dyDescent="0.25">
      <c r="A241" s="207"/>
      <c r="B241" s="204"/>
      <c r="C241" s="205"/>
      <c r="D241" s="205"/>
      <c r="E241" s="205"/>
      <c r="F241" s="205"/>
      <c r="G241" s="204"/>
      <c r="H241" s="205"/>
      <c r="I241" s="205"/>
      <c r="J241" s="205"/>
      <c r="K241" s="205"/>
      <c r="L241" s="204"/>
      <c r="M241" s="205"/>
      <c r="N241" s="205"/>
      <c r="O241" s="205"/>
      <c r="P241" s="205"/>
      <c r="Q241" s="204"/>
      <c r="R241" s="205"/>
      <c r="S241" s="205"/>
      <c r="T241" s="205"/>
      <c r="U241" s="205"/>
      <c r="V241" s="204"/>
      <c r="W241" s="205"/>
      <c r="X241" s="205"/>
      <c r="Y241" s="205"/>
      <c r="Z241" s="205"/>
      <c r="AA241" s="204"/>
      <c r="AB241" s="205"/>
      <c r="AC241" s="205"/>
      <c r="AD241" s="205"/>
      <c r="AE241" s="205"/>
      <c r="AF241" s="204"/>
      <c r="AG241" s="205"/>
      <c r="AH241" s="205"/>
      <c r="AI241" s="205"/>
      <c r="AJ241" s="205"/>
      <c r="AK241" s="204"/>
      <c r="AL241" s="205"/>
      <c r="AM241" s="205"/>
      <c r="AN241" s="205"/>
      <c r="AO241" s="205"/>
      <c r="AP241" s="204"/>
      <c r="AQ241" s="205"/>
      <c r="AR241" s="205"/>
      <c r="AS241" s="205"/>
      <c r="AT241" s="205"/>
      <c r="AU241" s="204"/>
      <c r="AV241" s="205"/>
      <c r="AW241" s="205"/>
      <c r="AX241" s="205"/>
      <c r="AY241" s="205"/>
      <c r="AZ241" s="204"/>
      <c r="BA241" s="205"/>
      <c r="BB241" s="205"/>
      <c r="BC241" s="205"/>
      <c r="BD241" s="205"/>
      <c r="BE241" s="204"/>
      <c r="BF241" s="205"/>
      <c r="BG241" s="205"/>
      <c r="BH241" s="205"/>
      <c r="BI241" s="206"/>
    </row>
    <row r="242" spans="1:61" x14ac:dyDescent="0.25">
      <c r="A242" s="207"/>
      <c r="B242" s="204"/>
      <c r="C242" s="205"/>
      <c r="D242" s="205"/>
      <c r="E242" s="205"/>
      <c r="F242" s="205"/>
      <c r="G242" s="204"/>
      <c r="H242" s="205"/>
      <c r="I242" s="205"/>
      <c r="J242" s="205"/>
      <c r="K242" s="205"/>
      <c r="L242" s="204"/>
      <c r="M242" s="205"/>
      <c r="N242" s="205"/>
      <c r="O242" s="205"/>
      <c r="P242" s="205"/>
      <c r="Q242" s="204"/>
      <c r="R242" s="205"/>
      <c r="S242" s="205"/>
      <c r="T242" s="205"/>
      <c r="U242" s="205"/>
      <c r="V242" s="204"/>
      <c r="W242" s="205"/>
      <c r="X242" s="205"/>
      <c r="Y242" s="205"/>
      <c r="Z242" s="205"/>
      <c r="AA242" s="204"/>
      <c r="AB242" s="205"/>
      <c r="AC242" s="205"/>
      <c r="AD242" s="205"/>
      <c r="AE242" s="205"/>
      <c r="AF242" s="204"/>
      <c r="AG242" s="205"/>
      <c r="AH242" s="205"/>
      <c r="AI242" s="205"/>
      <c r="AJ242" s="205"/>
      <c r="AK242" s="204"/>
      <c r="AL242" s="205"/>
      <c r="AM242" s="205"/>
      <c r="AN242" s="205"/>
      <c r="AO242" s="205"/>
      <c r="AP242" s="204"/>
      <c r="AQ242" s="205"/>
      <c r="AR242" s="205"/>
      <c r="AS242" s="205"/>
      <c r="AT242" s="205"/>
      <c r="AU242" s="204"/>
      <c r="AV242" s="205"/>
      <c r="AW242" s="205"/>
      <c r="AX242" s="205"/>
      <c r="AY242" s="205"/>
      <c r="AZ242" s="204"/>
      <c r="BA242" s="205"/>
      <c r="BB242" s="205"/>
      <c r="BC242" s="205"/>
      <c r="BD242" s="205"/>
      <c r="BE242" s="204"/>
      <c r="BF242" s="205"/>
      <c r="BG242" s="205"/>
      <c r="BH242" s="205"/>
      <c r="BI242" s="206"/>
    </row>
    <row r="243" spans="1:61" x14ac:dyDescent="0.25">
      <c r="A243" s="207"/>
      <c r="B243" s="204"/>
      <c r="C243" s="205"/>
      <c r="D243" s="205"/>
      <c r="E243" s="205"/>
      <c r="F243" s="205"/>
      <c r="G243" s="204"/>
      <c r="H243" s="205"/>
      <c r="I243" s="205"/>
      <c r="J243" s="205"/>
      <c r="K243" s="205"/>
      <c r="L243" s="204"/>
      <c r="M243" s="205"/>
      <c r="N243" s="205"/>
      <c r="O243" s="205"/>
      <c r="P243" s="205"/>
      <c r="Q243" s="204"/>
      <c r="R243" s="205"/>
      <c r="S243" s="205"/>
      <c r="T243" s="205"/>
      <c r="U243" s="205"/>
      <c r="V243" s="204"/>
      <c r="W243" s="205"/>
      <c r="X243" s="205"/>
      <c r="Y243" s="205"/>
      <c r="Z243" s="205"/>
      <c r="AA243" s="204"/>
      <c r="AB243" s="205"/>
      <c r="AC243" s="205"/>
      <c r="AD243" s="205"/>
      <c r="AE243" s="205"/>
      <c r="AF243" s="204"/>
      <c r="AG243" s="205"/>
      <c r="AH243" s="205"/>
      <c r="AI243" s="205"/>
      <c r="AJ243" s="205"/>
      <c r="AK243" s="204"/>
      <c r="AL243" s="205"/>
      <c r="AM243" s="205"/>
      <c r="AN243" s="205"/>
      <c r="AO243" s="205"/>
      <c r="AP243" s="204"/>
      <c r="AQ243" s="205"/>
      <c r="AR243" s="205"/>
      <c r="AS243" s="205"/>
      <c r="AT243" s="205"/>
      <c r="AU243" s="204"/>
      <c r="AV243" s="205"/>
      <c r="AW243" s="205"/>
      <c r="AX243" s="205"/>
      <c r="AY243" s="205"/>
      <c r="AZ243" s="204"/>
      <c r="BA243" s="205"/>
      <c r="BB243" s="205"/>
      <c r="BC243" s="205"/>
      <c r="BD243" s="205"/>
      <c r="BE243" s="204"/>
      <c r="BF243" s="205"/>
      <c r="BG243" s="205"/>
      <c r="BH243" s="205"/>
      <c r="BI243" s="206"/>
    </row>
    <row r="244" spans="1:61" x14ac:dyDescent="0.25">
      <c r="A244" s="207"/>
      <c r="B244" s="204"/>
      <c r="C244" s="205"/>
      <c r="D244" s="205"/>
      <c r="E244" s="205"/>
      <c r="F244" s="205"/>
      <c r="G244" s="204"/>
      <c r="H244" s="205"/>
      <c r="I244" s="205"/>
      <c r="J244" s="205"/>
      <c r="K244" s="205"/>
      <c r="L244" s="204"/>
      <c r="M244" s="205"/>
      <c r="N244" s="205"/>
      <c r="O244" s="205"/>
      <c r="P244" s="205"/>
      <c r="Q244" s="204"/>
      <c r="R244" s="205"/>
      <c r="S244" s="205"/>
      <c r="T244" s="205"/>
      <c r="U244" s="205"/>
      <c r="V244" s="204"/>
      <c r="W244" s="205"/>
      <c r="X244" s="205"/>
      <c r="Y244" s="205"/>
      <c r="Z244" s="205"/>
      <c r="AA244" s="204"/>
      <c r="AB244" s="205"/>
      <c r="AC244" s="205"/>
      <c r="AD244" s="205"/>
      <c r="AE244" s="205"/>
      <c r="AF244" s="204"/>
      <c r="AG244" s="205"/>
      <c r="AH244" s="205"/>
      <c r="AI244" s="205"/>
      <c r="AJ244" s="205"/>
      <c r="AK244" s="204"/>
      <c r="AL244" s="205"/>
      <c r="AM244" s="205"/>
      <c r="AN244" s="205"/>
      <c r="AO244" s="205"/>
      <c r="AP244" s="204"/>
      <c r="AQ244" s="205"/>
      <c r="AR244" s="205"/>
      <c r="AS244" s="205"/>
      <c r="AT244" s="205"/>
      <c r="AU244" s="204"/>
      <c r="AV244" s="205"/>
      <c r="AW244" s="205"/>
      <c r="AX244" s="205"/>
      <c r="AY244" s="205"/>
      <c r="AZ244" s="204"/>
      <c r="BA244" s="205"/>
      <c r="BB244" s="205"/>
      <c r="BC244" s="205"/>
      <c r="BD244" s="205"/>
      <c r="BE244" s="204"/>
      <c r="BF244" s="205"/>
      <c r="BG244" s="205"/>
      <c r="BH244" s="205"/>
      <c r="BI244" s="206"/>
    </row>
    <row r="245" spans="1:61" x14ac:dyDescent="0.25">
      <c r="A245" s="207"/>
      <c r="B245" s="204"/>
      <c r="C245" s="205"/>
      <c r="D245" s="205"/>
      <c r="E245" s="205"/>
      <c r="F245" s="205"/>
      <c r="G245" s="204"/>
      <c r="H245" s="205"/>
      <c r="I245" s="205"/>
      <c r="J245" s="205"/>
      <c r="K245" s="205"/>
      <c r="L245" s="204"/>
      <c r="M245" s="205"/>
      <c r="N245" s="205"/>
      <c r="O245" s="205"/>
      <c r="P245" s="205"/>
      <c r="Q245" s="204"/>
      <c r="R245" s="205"/>
      <c r="S245" s="205"/>
      <c r="T245" s="205"/>
      <c r="U245" s="205"/>
      <c r="V245" s="204"/>
      <c r="W245" s="205"/>
      <c r="X245" s="205"/>
      <c r="Y245" s="205"/>
      <c r="Z245" s="205"/>
      <c r="AA245" s="204"/>
      <c r="AB245" s="205"/>
      <c r="AC245" s="205"/>
      <c r="AD245" s="205"/>
      <c r="AE245" s="205"/>
      <c r="AF245" s="204"/>
      <c r="AG245" s="205"/>
      <c r="AH245" s="205"/>
      <c r="AI245" s="205"/>
      <c r="AJ245" s="205"/>
      <c r="AK245" s="204"/>
      <c r="AL245" s="205"/>
      <c r="AM245" s="205"/>
      <c r="AN245" s="205"/>
      <c r="AO245" s="205"/>
      <c r="AP245" s="204"/>
      <c r="AQ245" s="205"/>
      <c r="AR245" s="205"/>
      <c r="AS245" s="205"/>
      <c r="AT245" s="205"/>
      <c r="AU245" s="204"/>
      <c r="AV245" s="205"/>
      <c r="AW245" s="205"/>
      <c r="AX245" s="205"/>
      <c r="AY245" s="205"/>
      <c r="AZ245" s="204"/>
      <c r="BA245" s="205"/>
      <c r="BB245" s="205"/>
      <c r="BC245" s="205"/>
      <c r="BD245" s="205"/>
      <c r="BE245" s="204"/>
      <c r="BF245" s="205"/>
      <c r="BG245" s="205"/>
      <c r="BH245" s="205"/>
      <c r="BI245" s="206"/>
    </row>
    <row r="246" spans="1:61" x14ac:dyDescent="0.25">
      <c r="A246" s="207"/>
      <c r="B246" s="204"/>
      <c r="C246" s="205"/>
      <c r="D246" s="205"/>
      <c r="E246" s="205"/>
      <c r="F246" s="205"/>
      <c r="G246" s="204"/>
      <c r="H246" s="205"/>
      <c r="I246" s="205"/>
      <c r="J246" s="205"/>
      <c r="K246" s="205"/>
      <c r="L246" s="204"/>
      <c r="M246" s="205"/>
      <c r="N246" s="205"/>
      <c r="O246" s="205"/>
      <c r="P246" s="205"/>
      <c r="Q246" s="204"/>
      <c r="R246" s="205"/>
      <c r="S246" s="205"/>
      <c r="T246" s="205"/>
      <c r="U246" s="205"/>
      <c r="V246" s="204"/>
      <c r="W246" s="205"/>
      <c r="X246" s="205"/>
      <c r="Y246" s="205"/>
      <c r="Z246" s="205"/>
      <c r="AA246" s="204"/>
      <c r="AB246" s="205"/>
      <c r="AC246" s="205"/>
      <c r="AD246" s="205"/>
      <c r="AE246" s="205"/>
      <c r="AF246" s="204"/>
      <c r="AG246" s="205"/>
      <c r="AH246" s="205"/>
      <c r="AI246" s="205"/>
      <c r="AJ246" s="205"/>
      <c r="AK246" s="204"/>
      <c r="AL246" s="205"/>
      <c r="AM246" s="205"/>
      <c r="AN246" s="205"/>
      <c r="AO246" s="205"/>
      <c r="AP246" s="204"/>
      <c r="AQ246" s="205"/>
      <c r="AR246" s="205"/>
      <c r="AS246" s="205"/>
      <c r="AT246" s="205"/>
      <c r="AU246" s="204"/>
      <c r="AV246" s="205"/>
      <c r="AW246" s="205"/>
      <c r="AX246" s="205"/>
      <c r="AY246" s="205"/>
      <c r="AZ246" s="204"/>
      <c r="BA246" s="205"/>
      <c r="BB246" s="205"/>
      <c r="BC246" s="205"/>
      <c r="BD246" s="205"/>
      <c r="BE246" s="204"/>
      <c r="BF246" s="205"/>
      <c r="BG246" s="205"/>
      <c r="BH246" s="205"/>
      <c r="BI246" s="206"/>
    </row>
    <row r="247" spans="1:61" x14ac:dyDescent="0.25">
      <c r="A247" s="207"/>
      <c r="B247" s="204"/>
      <c r="C247" s="205"/>
      <c r="D247" s="205"/>
      <c r="E247" s="205"/>
      <c r="F247" s="205"/>
      <c r="G247" s="204"/>
      <c r="H247" s="205"/>
      <c r="I247" s="205"/>
      <c r="J247" s="205"/>
      <c r="K247" s="205"/>
      <c r="L247" s="204"/>
      <c r="M247" s="205"/>
      <c r="N247" s="205"/>
      <c r="O247" s="205"/>
      <c r="P247" s="205"/>
      <c r="Q247" s="204"/>
      <c r="R247" s="205"/>
      <c r="S247" s="205"/>
      <c r="T247" s="205"/>
      <c r="U247" s="205"/>
      <c r="V247" s="204"/>
      <c r="W247" s="205"/>
      <c r="X247" s="205"/>
      <c r="Y247" s="205"/>
      <c r="Z247" s="205"/>
      <c r="AA247" s="204"/>
      <c r="AB247" s="205"/>
      <c r="AC247" s="205"/>
      <c r="AD247" s="205"/>
      <c r="AE247" s="205"/>
      <c r="AF247" s="204"/>
      <c r="AG247" s="205"/>
      <c r="AH247" s="205"/>
      <c r="AI247" s="205"/>
      <c r="AJ247" s="205"/>
      <c r="AK247" s="204"/>
      <c r="AL247" s="205"/>
      <c r="AM247" s="205"/>
      <c r="AN247" s="205"/>
      <c r="AO247" s="205"/>
      <c r="AP247" s="204"/>
      <c r="AQ247" s="205"/>
      <c r="AR247" s="205"/>
      <c r="AS247" s="205"/>
      <c r="AT247" s="205"/>
      <c r="AU247" s="204"/>
      <c r="AV247" s="205"/>
      <c r="AW247" s="205"/>
      <c r="AX247" s="205"/>
      <c r="AY247" s="205"/>
      <c r="AZ247" s="204"/>
      <c r="BA247" s="205"/>
      <c r="BB247" s="205"/>
      <c r="BC247" s="205"/>
      <c r="BD247" s="205"/>
      <c r="BE247" s="204"/>
      <c r="BF247" s="205"/>
      <c r="BG247" s="205"/>
      <c r="BH247" s="205"/>
      <c r="BI247" s="206"/>
    </row>
    <row r="248" spans="1:61" x14ac:dyDescent="0.25">
      <c r="A248" s="207"/>
      <c r="B248" s="204"/>
      <c r="C248" s="205"/>
      <c r="D248" s="205"/>
      <c r="E248" s="205"/>
      <c r="F248" s="205"/>
      <c r="G248" s="204"/>
      <c r="H248" s="205"/>
      <c r="I248" s="205"/>
      <c r="J248" s="205"/>
      <c r="K248" s="205"/>
      <c r="L248" s="204"/>
      <c r="M248" s="205"/>
      <c r="N248" s="205"/>
      <c r="O248" s="205"/>
      <c r="P248" s="205"/>
      <c r="Q248" s="204"/>
      <c r="R248" s="205"/>
      <c r="S248" s="205"/>
      <c r="T248" s="205"/>
      <c r="U248" s="205"/>
      <c r="V248" s="204"/>
      <c r="W248" s="205"/>
      <c r="X248" s="205"/>
      <c r="Y248" s="205"/>
      <c r="Z248" s="205"/>
      <c r="AA248" s="204"/>
      <c r="AB248" s="205"/>
      <c r="AC248" s="205"/>
      <c r="AD248" s="205"/>
      <c r="AE248" s="205"/>
      <c r="AF248" s="204"/>
      <c r="AG248" s="205"/>
      <c r="AH248" s="205"/>
      <c r="AI248" s="205"/>
      <c r="AJ248" s="205"/>
      <c r="AK248" s="204"/>
      <c r="AL248" s="205"/>
      <c r="AM248" s="205"/>
      <c r="AN248" s="205"/>
      <c r="AO248" s="205"/>
      <c r="AP248" s="204"/>
      <c r="AQ248" s="205"/>
      <c r="AR248" s="205"/>
      <c r="AS248" s="205"/>
      <c r="AT248" s="205"/>
      <c r="AU248" s="204"/>
      <c r="AV248" s="205"/>
      <c r="AW248" s="205"/>
      <c r="AX248" s="205"/>
      <c r="AY248" s="205"/>
      <c r="AZ248" s="204"/>
      <c r="BA248" s="205"/>
      <c r="BB248" s="205"/>
      <c r="BC248" s="205"/>
      <c r="BD248" s="205"/>
      <c r="BE248" s="204"/>
      <c r="BF248" s="205"/>
      <c r="BG248" s="205"/>
      <c r="BH248" s="205"/>
      <c r="BI248" s="206"/>
    </row>
    <row r="249" spans="1:61" x14ac:dyDescent="0.25">
      <c r="A249" s="207"/>
      <c r="B249" s="204"/>
      <c r="C249" s="205"/>
      <c r="D249" s="205"/>
      <c r="E249" s="205"/>
      <c r="F249" s="205"/>
      <c r="G249" s="204"/>
      <c r="H249" s="205"/>
      <c r="I249" s="205"/>
      <c r="J249" s="205"/>
      <c r="K249" s="205"/>
      <c r="L249" s="204"/>
      <c r="M249" s="205"/>
      <c r="N249" s="205"/>
      <c r="O249" s="205"/>
      <c r="P249" s="205"/>
      <c r="Q249" s="204"/>
      <c r="R249" s="205"/>
      <c r="S249" s="205"/>
      <c r="T249" s="205"/>
      <c r="U249" s="205"/>
      <c r="V249" s="204"/>
      <c r="W249" s="205"/>
      <c r="X249" s="205"/>
      <c r="Y249" s="205"/>
      <c r="Z249" s="205"/>
      <c r="AA249" s="204"/>
      <c r="AB249" s="205"/>
      <c r="AC249" s="205"/>
      <c r="AD249" s="205"/>
      <c r="AE249" s="205"/>
      <c r="AF249" s="204"/>
      <c r="AG249" s="205"/>
      <c r="AH249" s="205"/>
      <c r="AI249" s="205"/>
      <c r="AJ249" s="205"/>
      <c r="AK249" s="204"/>
      <c r="AL249" s="205"/>
      <c r="AM249" s="205"/>
      <c r="AN249" s="205"/>
      <c r="AO249" s="205"/>
      <c r="AP249" s="204"/>
      <c r="AQ249" s="205"/>
      <c r="AR249" s="205"/>
      <c r="AS249" s="205"/>
      <c r="AT249" s="205"/>
      <c r="AU249" s="204"/>
      <c r="AV249" s="205"/>
      <c r="AW249" s="205"/>
      <c r="AX249" s="205"/>
      <c r="AY249" s="205"/>
      <c r="AZ249" s="204"/>
      <c r="BA249" s="205"/>
      <c r="BB249" s="205"/>
      <c r="BC249" s="205"/>
      <c r="BD249" s="205"/>
      <c r="BE249" s="204"/>
      <c r="BF249" s="205"/>
      <c r="BG249" s="205"/>
      <c r="BH249" s="205"/>
      <c r="BI249" s="206"/>
    </row>
    <row r="250" spans="1:61" x14ac:dyDescent="0.25">
      <c r="A250" s="207"/>
      <c r="B250" s="204"/>
      <c r="C250" s="205"/>
      <c r="D250" s="205"/>
      <c r="E250" s="205"/>
      <c r="F250" s="205"/>
      <c r="G250" s="204"/>
      <c r="H250" s="205"/>
      <c r="I250" s="205"/>
      <c r="J250" s="205"/>
      <c r="K250" s="205"/>
      <c r="L250" s="204"/>
      <c r="M250" s="205"/>
      <c r="N250" s="205"/>
      <c r="O250" s="205"/>
      <c r="P250" s="205"/>
      <c r="Q250" s="204"/>
      <c r="R250" s="205"/>
      <c r="S250" s="205"/>
      <c r="T250" s="205"/>
      <c r="U250" s="205"/>
      <c r="V250" s="204"/>
      <c r="W250" s="205"/>
      <c r="X250" s="205"/>
      <c r="Y250" s="205"/>
      <c r="Z250" s="205"/>
      <c r="AA250" s="204"/>
      <c r="AB250" s="205"/>
      <c r="AC250" s="205"/>
      <c r="AD250" s="205"/>
      <c r="AE250" s="205"/>
      <c r="AF250" s="204"/>
      <c r="AG250" s="205"/>
      <c r="AH250" s="205"/>
      <c r="AI250" s="205"/>
      <c r="AJ250" s="205"/>
      <c r="AK250" s="204"/>
      <c r="AL250" s="205"/>
      <c r="AM250" s="205"/>
      <c r="AN250" s="205"/>
      <c r="AO250" s="205"/>
      <c r="AP250" s="204"/>
      <c r="AQ250" s="205"/>
      <c r="AR250" s="205"/>
      <c r="AS250" s="205"/>
      <c r="AT250" s="205"/>
      <c r="AU250" s="204"/>
      <c r="AV250" s="205"/>
      <c r="AW250" s="205"/>
      <c r="AX250" s="205"/>
      <c r="AY250" s="205"/>
      <c r="AZ250" s="204"/>
      <c r="BA250" s="205"/>
      <c r="BB250" s="205"/>
      <c r="BC250" s="205"/>
      <c r="BD250" s="205"/>
      <c r="BE250" s="204"/>
      <c r="BF250" s="205"/>
      <c r="BG250" s="205"/>
      <c r="BH250" s="205"/>
      <c r="BI250" s="206"/>
    </row>
    <row r="251" spans="1:61" x14ac:dyDescent="0.25">
      <c r="A251" s="207"/>
      <c r="B251" s="204"/>
      <c r="C251" s="205"/>
      <c r="D251" s="205"/>
      <c r="E251" s="205"/>
      <c r="F251" s="205"/>
      <c r="G251" s="204"/>
      <c r="H251" s="205"/>
      <c r="I251" s="205"/>
      <c r="J251" s="205"/>
      <c r="K251" s="205"/>
      <c r="L251" s="204"/>
      <c r="M251" s="205"/>
      <c r="N251" s="205"/>
      <c r="O251" s="205"/>
      <c r="P251" s="205"/>
      <c r="Q251" s="204"/>
      <c r="R251" s="205"/>
      <c r="S251" s="205"/>
      <c r="T251" s="205"/>
      <c r="U251" s="205"/>
      <c r="V251" s="204"/>
      <c r="W251" s="205"/>
      <c r="X251" s="205"/>
      <c r="Y251" s="205"/>
      <c r="Z251" s="205"/>
      <c r="AA251" s="204"/>
      <c r="AB251" s="205"/>
      <c r="AC251" s="205"/>
      <c r="AD251" s="205"/>
      <c r="AE251" s="205"/>
      <c r="AF251" s="204"/>
      <c r="AG251" s="205"/>
      <c r="AH251" s="205"/>
      <c r="AI251" s="205"/>
      <c r="AJ251" s="205"/>
      <c r="AK251" s="204"/>
      <c r="AL251" s="205"/>
      <c r="AM251" s="205"/>
      <c r="AN251" s="205"/>
      <c r="AO251" s="205"/>
      <c r="AP251" s="204"/>
      <c r="AQ251" s="205"/>
      <c r="AR251" s="205"/>
      <c r="AS251" s="205"/>
      <c r="AT251" s="205"/>
      <c r="AU251" s="204"/>
      <c r="AV251" s="205"/>
      <c r="AW251" s="205"/>
      <c r="AX251" s="205"/>
      <c r="AY251" s="205"/>
      <c r="AZ251" s="204"/>
      <c r="BA251" s="205"/>
      <c r="BB251" s="205"/>
      <c r="BC251" s="205"/>
      <c r="BD251" s="205"/>
      <c r="BE251" s="204"/>
      <c r="BF251" s="205"/>
      <c r="BG251" s="205"/>
      <c r="BH251" s="205"/>
      <c r="BI251" s="206"/>
    </row>
    <row r="252" spans="1:61" x14ac:dyDescent="0.25">
      <c r="A252" s="207"/>
      <c r="B252" s="204"/>
      <c r="C252" s="205"/>
      <c r="D252" s="205"/>
      <c r="E252" s="205"/>
      <c r="F252" s="205"/>
      <c r="G252" s="204"/>
      <c r="H252" s="205"/>
      <c r="I252" s="205"/>
      <c r="J252" s="205"/>
      <c r="K252" s="205"/>
      <c r="L252" s="204"/>
      <c r="M252" s="205"/>
      <c r="N252" s="205"/>
      <c r="O252" s="205"/>
      <c r="P252" s="205"/>
      <c r="Q252" s="204"/>
      <c r="R252" s="205"/>
      <c r="S252" s="205"/>
      <c r="T252" s="205"/>
      <c r="U252" s="205"/>
      <c r="V252" s="204"/>
      <c r="W252" s="205"/>
      <c r="X252" s="205"/>
      <c r="Y252" s="205"/>
      <c r="Z252" s="205"/>
      <c r="AA252" s="204"/>
      <c r="AB252" s="205"/>
      <c r="AC252" s="205"/>
      <c r="AD252" s="205"/>
      <c r="AE252" s="205"/>
      <c r="AF252" s="204"/>
      <c r="AG252" s="205"/>
      <c r="AH252" s="205"/>
      <c r="AI252" s="205"/>
      <c r="AJ252" s="205"/>
      <c r="AK252" s="204"/>
      <c r="AL252" s="205"/>
      <c r="AM252" s="205"/>
      <c r="AN252" s="205"/>
      <c r="AO252" s="205"/>
      <c r="AP252" s="204"/>
      <c r="AQ252" s="205"/>
      <c r="AR252" s="205"/>
      <c r="AS252" s="205"/>
      <c r="AT252" s="205"/>
      <c r="AU252" s="204"/>
      <c r="AV252" s="205"/>
      <c r="AW252" s="205"/>
      <c r="AX252" s="205"/>
      <c r="AY252" s="205"/>
      <c r="AZ252" s="204"/>
      <c r="BA252" s="205"/>
      <c r="BB252" s="205"/>
      <c r="BC252" s="205"/>
      <c r="BD252" s="205"/>
      <c r="BE252" s="204"/>
      <c r="BF252" s="205"/>
      <c r="BG252" s="205"/>
      <c r="BH252" s="205"/>
      <c r="BI252" s="206"/>
    </row>
    <row r="253" spans="1:61" x14ac:dyDescent="0.25">
      <c r="A253" s="207"/>
      <c r="B253" s="204"/>
      <c r="C253" s="205"/>
      <c r="D253" s="205"/>
      <c r="E253" s="205"/>
      <c r="F253" s="205"/>
      <c r="G253" s="204"/>
      <c r="H253" s="205"/>
      <c r="I253" s="205"/>
      <c r="J253" s="205"/>
      <c r="K253" s="205"/>
      <c r="L253" s="204"/>
      <c r="M253" s="205"/>
      <c r="N253" s="205"/>
      <c r="O253" s="205"/>
      <c r="P253" s="205"/>
      <c r="Q253" s="204"/>
      <c r="R253" s="205"/>
      <c r="S253" s="205"/>
      <c r="T253" s="205"/>
      <c r="U253" s="205"/>
      <c r="V253" s="204"/>
      <c r="W253" s="205"/>
      <c r="X253" s="205"/>
      <c r="Y253" s="205"/>
      <c r="Z253" s="205"/>
      <c r="AA253" s="204"/>
      <c r="AB253" s="205"/>
      <c r="AC253" s="205"/>
      <c r="AD253" s="205"/>
      <c r="AE253" s="205"/>
      <c r="AF253" s="204"/>
      <c r="AG253" s="205"/>
      <c r="AH253" s="205"/>
      <c r="AI253" s="205"/>
      <c r="AJ253" s="205"/>
      <c r="AK253" s="204"/>
      <c r="AL253" s="205"/>
      <c r="AM253" s="205"/>
      <c r="AN253" s="205"/>
      <c r="AO253" s="205"/>
      <c r="AP253" s="204"/>
      <c r="AQ253" s="205"/>
      <c r="AR253" s="205"/>
      <c r="AS253" s="205"/>
      <c r="AT253" s="205"/>
      <c r="AU253" s="204"/>
      <c r="AV253" s="205"/>
      <c r="AW253" s="205"/>
      <c r="AX253" s="205"/>
      <c r="AY253" s="205"/>
      <c r="AZ253" s="204"/>
      <c r="BA253" s="205"/>
      <c r="BB253" s="205"/>
      <c r="BC253" s="205"/>
      <c r="BD253" s="205"/>
      <c r="BE253" s="204"/>
      <c r="BF253" s="205"/>
      <c r="BG253" s="205"/>
      <c r="BH253" s="205"/>
      <c r="BI253" s="206"/>
    </row>
    <row r="254" spans="1:61" x14ac:dyDescent="0.25">
      <c r="A254" s="207"/>
      <c r="B254" s="204"/>
      <c r="C254" s="205"/>
      <c r="D254" s="205"/>
      <c r="E254" s="205"/>
      <c r="F254" s="205"/>
      <c r="G254" s="204"/>
      <c r="H254" s="205"/>
      <c r="I254" s="205"/>
      <c r="J254" s="205"/>
      <c r="K254" s="205"/>
      <c r="L254" s="204"/>
      <c r="M254" s="205"/>
      <c r="N254" s="205"/>
      <c r="O254" s="205"/>
      <c r="P254" s="205"/>
      <c r="Q254" s="204"/>
      <c r="R254" s="205"/>
      <c r="S254" s="205"/>
      <c r="T254" s="205"/>
      <c r="U254" s="205"/>
      <c r="V254" s="204"/>
      <c r="W254" s="205"/>
      <c r="X254" s="205"/>
      <c r="Y254" s="205"/>
      <c r="Z254" s="205"/>
      <c r="AA254" s="204"/>
      <c r="AB254" s="205"/>
      <c r="AC254" s="205"/>
      <c r="AD254" s="205"/>
      <c r="AE254" s="205"/>
      <c r="AF254" s="204"/>
      <c r="AG254" s="205"/>
      <c r="AH254" s="205"/>
      <c r="AI254" s="205"/>
      <c r="AJ254" s="205"/>
      <c r="AK254" s="204"/>
      <c r="AL254" s="205"/>
      <c r="AM254" s="205"/>
      <c r="AN254" s="205"/>
      <c r="AO254" s="205"/>
      <c r="AP254" s="204"/>
      <c r="AQ254" s="205"/>
      <c r="AR254" s="205"/>
      <c r="AS254" s="205"/>
      <c r="AT254" s="205"/>
      <c r="AU254" s="204"/>
      <c r="AV254" s="205"/>
      <c r="AW254" s="205"/>
      <c r="AX254" s="205"/>
      <c r="AY254" s="205"/>
      <c r="AZ254" s="204"/>
      <c r="BA254" s="205"/>
      <c r="BB254" s="205"/>
      <c r="BC254" s="205"/>
      <c r="BD254" s="205"/>
      <c r="BE254" s="204"/>
      <c r="BF254" s="205"/>
      <c r="BG254" s="205"/>
      <c r="BH254" s="205"/>
      <c r="BI254" s="206"/>
    </row>
    <row r="255" spans="1:61" x14ac:dyDescent="0.25">
      <c r="A255" s="207"/>
      <c r="B255" s="204"/>
      <c r="C255" s="205"/>
      <c r="D255" s="205"/>
      <c r="E255" s="205"/>
      <c r="F255" s="205"/>
      <c r="G255" s="204"/>
      <c r="H255" s="205"/>
      <c r="I255" s="205"/>
      <c r="J255" s="205"/>
      <c r="K255" s="205"/>
      <c r="L255" s="204"/>
      <c r="M255" s="205"/>
      <c r="N255" s="205"/>
      <c r="O255" s="205"/>
      <c r="P255" s="205"/>
      <c r="Q255" s="204"/>
      <c r="R255" s="205"/>
      <c r="S255" s="205"/>
      <c r="T255" s="205"/>
      <c r="U255" s="205"/>
      <c r="V255" s="204"/>
      <c r="W255" s="205"/>
      <c r="X255" s="205"/>
      <c r="Y255" s="205"/>
      <c r="Z255" s="205"/>
      <c r="AA255" s="204"/>
      <c r="AB255" s="205"/>
      <c r="AC255" s="205"/>
      <c r="AD255" s="205"/>
      <c r="AE255" s="205"/>
      <c r="AF255" s="204"/>
      <c r="AG255" s="205"/>
      <c r="AH255" s="205"/>
      <c r="AI255" s="205"/>
      <c r="AJ255" s="205"/>
      <c r="AK255" s="204"/>
      <c r="AL255" s="205"/>
      <c r="AM255" s="205"/>
      <c r="AN255" s="205"/>
      <c r="AO255" s="205"/>
      <c r="AP255" s="204"/>
      <c r="AQ255" s="205"/>
      <c r="AR255" s="205"/>
      <c r="AS255" s="205"/>
      <c r="AT255" s="205"/>
      <c r="AU255" s="204"/>
      <c r="AV255" s="205"/>
      <c r="AW255" s="205"/>
      <c r="AX255" s="205"/>
      <c r="AY255" s="205"/>
      <c r="AZ255" s="204"/>
      <c r="BA255" s="205"/>
      <c r="BB255" s="205"/>
      <c r="BC255" s="205"/>
      <c r="BD255" s="205"/>
      <c r="BE255" s="204"/>
      <c r="BF255" s="205"/>
      <c r="BG255" s="205"/>
      <c r="BH255" s="205"/>
      <c r="BI255" s="206"/>
    </row>
    <row r="256" spans="1:61" x14ac:dyDescent="0.25">
      <c r="A256" s="207"/>
      <c r="B256" s="204"/>
      <c r="C256" s="205"/>
      <c r="D256" s="205"/>
      <c r="E256" s="205"/>
      <c r="F256" s="205"/>
      <c r="G256" s="204"/>
      <c r="H256" s="205"/>
      <c r="I256" s="205"/>
      <c r="J256" s="205"/>
      <c r="K256" s="205"/>
      <c r="L256" s="204"/>
      <c r="M256" s="205"/>
      <c r="N256" s="205"/>
      <c r="O256" s="205"/>
      <c r="P256" s="205"/>
      <c r="Q256" s="204"/>
      <c r="R256" s="205"/>
      <c r="S256" s="205"/>
      <c r="T256" s="205"/>
      <c r="U256" s="205"/>
      <c r="V256" s="204"/>
      <c r="W256" s="205"/>
      <c r="X256" s="205"/>
      <c r="Y256" s="205"/>
      <c r="Z256" s="205"/>
      <c r="AA256" s="204"/>
      <c r="AB256" s="205"/>
      <c r="AC256" s="205"/>
      <c r="AD256" s="205"/>
      <c r="AE256" s="205"/>
      <c r="AF256" s="204"/>
      <c r="AG256" s="205"/>
      <c r="AH256" s="205"/>
      <c r="AI256" s="205"/>
      <c r="AJ256" s="205"/>
      <c r="AK256" s="204"/>
      <c r="AL256" s="205"/>
      <c r="AM256" s="205"/>
      <c r="AN256" s="205"/>
      <c r="AO256" s="205"/>
      <c r="AP256" s="204"/>
      <c r="AQ256" s="205"/>
      <c r="AR256" s="205"/>
      <c r="AS256" s="205"/>
      <c r="AT256" s="205"/>
      <c r="AU256" s="204"/>
      <c r="AV256" s="205"/>
      <c r="AW256" s="205"/>
      <c r="AX256" s="205"/>
      <c r="AY256" s="205"/>
      <c r="AZ256" s="204"/>
      <c r="BA256" s="205"/>
      <c r="BB256" s="205"/>
      <c r="BC256" s="205"/>
      <c r="BD256" s="205"/>
      <c r="BE256" s="204"/>
      <c r="BF256" s="205"/>
      <c r="BG256" s="205"/>
      <c r="BH256" s="205"/>
      <c r="BI256" s="206"/>
    </row>
    <row r="257" spans="1:61" x14ac:dyDescent="0.25">
      <c r="A257" s="207"/>
      <c r="B257" s="204"/>
      <c r="C257" s="205"/>
      <c r="D257" s="205"/>
      <c r="E257" s="205"/>
      <c r="F257" s="205"/>
      <c r="G257" s="204"/>
      <c r="H257" s="205"/>
      <c r="I257" s="205"/>
      <c r="J257" s="205"/>
      <c r="K257" s="205"/>
      <c r="L257" s="204"/>
      <c r="M257" s="205"/>
      <c r="N257" s="205"/>
      <c r="O257" s="205"/>
      <c r="P257" s="205"/>
      <c r="Q257" s="204"/>
      <c r="R257" s="205"/>
      <c r="S257" s="205"/>
      <c r="T257" s="205"/>
      <c r="U257" s="205"/>
      <c r="V257" s="204"/>
      <c r="W257" s="205"/>
      <c r="X257" s="205"/>
      <c r="Y257" s="205"/>
      <c r="Z257" s="205"/>
      <c r="AA257" s="204"/>
      <c r="AB257" s="205"/>
      <c r="AC257" s="205"/>
      <c r="AD257" s="205"/>
      <c r="AE257" s="205"/>
      <c r="AF257" s="204"/>
      <c r="AG257" s="205"/>
      <c r="AH257" s="205"/>
      <c r="AI257" s="205"/>
      <c r="AJ257" s="205"/>
      <c r="AK257" s="204"/>
      <c r="AL257" s="205"/>
      <c r="AM257" s="205"/>
      <c r="AN257" s="205"/>
      <c r="AO257" s="205"/>
      <c r="AP257" s="204"/>
      <c r="AQ257" s="205"/>
      <c r="AR257" s="205"/>
      <c r="AS257" s="205"/>
      <c r="AT257" s="205"/>
      <c r="AU257" s="204"/>
      <c r="AV257" s="205"/>
      <c r="AW257" s="205"/>
      <c r="AX257" s="205"/>
      <c r="AY257" s="205"/>
      <c r="AZ257" s="204"/>
      <c r="BA257" s="205"/>
      <c r="BB257" s="205"/>
      <c r="BC257" s="205"/>
      <c r="BD257" s="205"/>
      <c r="BE257" s="204"/>
      <c r="BF257" s="205"/>
      <c r="BG257" s="205"/>
      <c r="BH257" s="205"/>
      <c r="BI257" s="206"/>
    </row>
    <row r="258" spans="1:61" x14ac:dyDescent="0.25">
      <c r="A258" s="207"/>
      <c r="B258" s="204"/>
      <c r="C258" s="205"/>
      <c r="D258" s="205"/>
      <c r="E258" s="205"/>
      <c r="F258" s="205"/>
      <c r="G258" s="204"/>
      <c r="H258" s="205"/>
      <c r="I258" s="205"/>
      <c r="J258" s="205"/>
      <c r="K258" s="205"/>
      <c r="L258" s="204"/>
      <c r="M258" s="205"/>
      <c r="N258" s="205"/>
      <c r="O258" s="205"/>
      <c r="P258" s="205"/>
      <c r="Q258" s="204"/>
      <c r="R258" s="205"/>
      <c r="S258" s="205"/>
      <c r="T258" s="205"/>
      <c r="U258" s="205"/>
      <c r="V258" s="204"/>
      <c r="W258" s="205"/>
      <c r="X258" s="205"/>
      <c r="Y258" s="205"/>
      <c r="Z258" s="205"/>
      <c r="AA258" s="204"/>
      <c r="AB258" s="205"/>
      <c r="AC258" s="205"/>
      <c r="AD258" s="205"/>
      <c r="AE258" s="205"/>
      <c r="AF258" s="204"/>
      <c r="AG258" s="205"/>
      <c r="AH258" s="205"/>
      <c r="AI258" s="205"/>
      <c r="AJ258" s="205"/>
      <c r="AK258" s="204"/>
      <c r="AL258" s="205"/>
      <c r="AM258" s="205"/>
      <c r="AN258" s="205"/>
      <c r="AO258" s="205"/>
      <c r="AP258" s="204"/>
      <c r="AQ258" s="205"/>
      <c r="AR258" s="205"/>
      <c r="AS258" s="205"/>
      <c r="AT258" s="205"/>
      <c r="AU258" s="204"/>
      <c r="AV258" s="205"/>
      <c r="AW258" s="205"/>
      <c r="AX258" s="205"/>
      <c r="AY258" s="205"/>
      <c r="AZ258" s="204"/>
      <c r="BA258" s="205"/>
      <c r="BB258" s="205"/>
      <c r="BC258" s="205"/>
      <c r="BD258" s="205"/>
      <c r="BE258" s="204"/>
      <c r="BF258" s="205"/>
      <c r="BG258" s="205"/>
      <c r="BH258" s="205"/>
      <c r="BI258" s="206"/>
    </row>
    <row r="259" spans="1:61" x14ac:dyDescent="0.25">
      <c r="A259" s="207"/>
      <c r="B259" s="204"/>
      <c r="C259" s="205"/>
      <c r="D259" s="205"/>
      <c r="E259" s="205"/>
      <c r="F259" s="205"/>
      <c r="G259" s="204"/>
      <c r="H259" s="205"/>
      <c r="I259" s="205"/>
      <c r="J259" s="205"/>
      <c r="K259" s="205"/>
      <c r="L259" s="204"/>
      <c r="M259" s="205"/>
      <c r="N259" s="205"/>
      <c r="O259" s="205"/>
      <c r="P259" s="205"/>
      <c r="Q259" s="204"/>
      <c r="R259" s="205"/>
      <c r="S259" s="205"/>
      <c r="T259" s="205"/>
      <c r="U259" s="205"/>
      <c r="V259" s="204"/>
      <c r="W259" s="205"/>
      <c r="X259" s="205"/>
      <c r="Y259" s="205"/>
      <c r="Z259" s="205"/>
      <c r="AA259" s="204"/>
      <c r="AB259" s="205"/>
      <c r="AC259" s="205"/>
      <c r="AD259" s="205"/>
      <c r="AE259" s="205"/>
      <c r="AF259" s="204"/>
      <c r="AG259" s="205"/>
      <c r="AH259" s="205"/>
      <c r="AI259" s="205"/>
      <c r="AJ259" s="205"/>
      <c r="AK259" s="204"/>
      <c r="AL259" s="205"/>
      <c r="AM259" s="205"/>
      <c r="AN259" s="205"/>
      <c r="AO259" s="205"/>
      <c r="AP259" s="204"/>
      <c r="AQ259" s="205"/>
      <c r="AR259" s="205"/>
      <c r="AS259" s="205"/>
      <c r="AT259" s="205"/>
      <c r="AU259" s="204"/>
      <c r="AV259" s="205"/>
      <c r="AW259" s="205"/>
      <c r="AX259" s="205"/>
      <c r="AY259" s="205"/>
      <c r="AZ259" s="204"/>
      <c r="BA259" s="205"/>
      <c r="BB259" s="205"/>
      <c r="BC259" s="205"/>
      <c r="BD259" s="205"/>
      <c r="BE259" s="204"/>
      <c r="BF259" s="205"/>
      <c r="BG259" s="205"/>
      <c r="BH259" s="205"/>
      <c r="BI259" s="206"/>
    </row>
    <row r="260" spans="1:61" x14ac:dyDescent="0.25">
      <c r="A260" s="207"/>
      <c r="B260" s="204"/>
      <c r="C260" s="205"/>
      <c r="D260" s="205"/>
      <c r="E260" s="205"/>
      <c r="F260" s="205"/>
      <c r="G260" s="204"/>
      <c r="H260" s="205"/>
      <c r="I260" s="205"/>
      <c r="J260" s="205"/>
      <c r="K260" s="205"/>
      <c r="L260" s="204"/>
      <c r="M260" s="205"/>
      <c r="N260" s="205"/>
      <c r="O260" s="205"/>
      <c r="P260" s="205"/>
      <c r="Q260" s="204"/>
      <c r="R260" s="205"/>
      <c r="S260" s="205"/>
      <c r="T260" s="205"/>
      <c r="U260" s="205"/>
      <c r="V260" s="204"/>
      <c r="W260" s="205"/>
      <c r="X260" s="205"/>
      <c r="Y260" s="205"/>
      <c r="Z260" s="205"/>
      <c r="AA260" s="204"/>
      <c r="AB260" s="205"/>
      <c r="AC260" s="205"/>
      <c r="AD260" s="205"/>
      <c r="AE260" s="205"/>
      <c r="AF260" s="204"/>
      <c r="AG260" s="205"/>
      <c r="AH260" s="205"/>
      <c r="AI260" s="205"/>
      <c r="AJ260" s="205"/>
      <c r="AK260" s="204"/>
      <c r="AL260" s="205"/>
      <c r="AM260" s="205"/>
      <c r="AN260" s="205"/>
      <c r="AO260" s="205"/>
      <c r="AP260" s="204"/>
      <c r="AQ260" s="205"/>
      <c r="AR260" s="205"/>
      <c r="AS260" s="205"/>
      <c r="AT260" s="205"/>
      <c r="AU260" s="204"/>
      <c r="AV260" s="205"/>
      <c r="AW260" s="205"/>
      <c r="AX260" s="205"/>
      <c r="AY260" s="205"/>
      <c r="AZ260" s="204"/>
      <c r="BA260" s="205"/>
      <c r="BB260" s="205"/>
      <c r="BC260" s="205"/>
      <c r="BD260" s="205"/>
      <c r="BE260" s="204"/>
      <c r="BF260" s="205"/>
      <c r="BG260" s="205"/>
      <c r="BH260" s="205"/>
      <c r="BI260" s="206"/>
    </row>
    <row r="261" spans="1:61" x14ac:dyDescent="0.25">
      <c r="A261" s="207"/>
      <c r="B261" s="204"/>
      <c r="C261" s="205"/>
      <c r="D261" s="205"/>
      <c r="E261" s="205"/>
      <c r="F261" s="205"/>
      <c r="G261" s="204"/>
      <c r="H261" s="205"/>
      <c r="I261" s="205"/>
      <c r="J261" s="205"/>
      <c r="K261" s="205"/>
      <c r="L261" s="204"/>
      <c r="M261" s="205"/>
      <c r="N261" s="205"/>
      <c r="O261" s="205"/>
      <c r="P261" s="205"/>
      <c r="Q261" s="204"/>
      <c r="R261" s="205"/>
      <c r="S261" s="205"/>
      <c r="T261" s="205"/>
      <c r="U261" s="205"/>
      <c r="V261" s="204"/>
      <c r="W261" s="205"/>
      <c r="X261" s="205"/>
      <c r="Y261" s="205"/>
      <c r="Z261" s="205"/>
      <c r="AA261" s="204"/>
      <c r="AB261" s="205"/>
      <c r="AC261" s="205"/>
      <c r="AD261" s="205"/>
      <c r="AE261" s="205"/>
      <c r="AF261" s="204"/>
      <c r="AG261" s="205"/>
      <c r="AH261" s="205"/>
      <c r="AI261" s="205"/>
      <c r="AJ261" s="205"/>
      <c r="AK261" s="204"/>
      <c r="AL261" s="205"/>
      <c r="AM261" s="205"/>
      <c r="AN261" s="205"/>
      <c r="AO261" s="205"/>
      <c r="AP261" s="204"/>
      <c r="AQ261" s="205"/>
      <c r="AR261" s="205"/>
      <c r="AS261" s="205"/>
      <c r="AT261" s="205"/>
      <c r="AU261" s="204"/>
      <c r="AV261" s="205"/>
      <c r="AW261" s="205"/>
      <c r="AX261" s="205"/>
      <c r="AY261" s="205"/>
      <c r="AZ261" s="204"/>
      <c r="BA261" s="205"/>
      <c r="BB261" s="205"/>
      <c r="BC261" s="205"/>
      <c r="BD261" s="205"/>
      <c r="BE261" s="204"/>
      <c r="BF261" s="205"/>
      <c r="BG261" s="205"/>
      <c r="BH261" s="205"/>
      <c r="BI261" s="206"/>
    </row>
    <row r="262" spans="1:61" x14ac:dyDescent="0.25">
      <c r="A262" s="207"/>
      <c r="B262" s="204"/>
      <c r="C262" s="205"/>
      <c r="D262" s="205"/>
      <c r="E262" s="205"/>
      <c r="F262" s="205"/>
      <c r="G262" s="204"/>
      <c r="H262" s="205"/>
      <c r="I262" s="205"/>
      <c r="J262" s="205"/>
      <c r="K262" s="205"/>
      <c r="L262" s="204"/>
      <c r="M262" s="205"/>
      <c r="N262" s="205"/>
      <c r="O262" s="205"/>
      <c r="P262" s="205"/>
      <c r="Q262" s="204"/>
      <c r="R262" s="205"/>
      <c r="S262" s="205"/>
      <c r="T262" s="205"/>
      <c r="U262" s="205"/>
      <c r="V262" s="204"/>
      <c r="W262" s="205"/>
      <c r="X262" s="205"/>
      <c r="Y262" s="205"/>
      <c r="Z262" s="205"/>
      <c r="AA262" s="204"/>
      <c r="AB262" s="205"/>
      <c r="AC262" s="205"/>
      <c r="AD262" s="205"/>
      <c r="AE262" s="205"/>
      <c r="AF262" s="204"/>
      <c r="AG262" s="205"/>
      <c r="AH262" s="205"/>
      <c r="AI262" s="205"/>
      <c r="AJ262" s="205"/>
      <c r="AK262" s="204"/>
      <c r="AL262" s="205"/>
      <c r="AM262" s="205"/>
      <c r="AN262" s="205"/>
      <c r="AO262" s="205"/>
      <c r="AP262" s="204"/>
      <c r="AQ262" s="205"/>
      <c r="AR262" s="205"/>
      <c r="AS262" s="205"/>
      <c r="AT262" s="205"/>
      <c r="AU262" s="204"/>
      <c r="AV262" s="205"/>
      <c r="AW262" s="205"/>
      <c r="AX262" s="205"/>
      <c r="AY262" s="205"/>
      <c r="AZ262" s="204"/>
      <c r="BA262" s="205"/>
      <c r="BB262" s="205"/>
      <c r="BC262" s="205"/>
      <c r="BD262" s="205"/>
      <c r="BE262" s="204"/>
      <c r="BF262" s="205"/>
      <c r="BG262" s="205"/>
      <c r="BH262" s="205"/>
      <c r="BI262" s="206"/>
    </row>
    <row r="263" spans="1:61" x14ac:dyDescent="0.25">
      <c r="A263" s="207"/>
      <c r="B263" s="204"/>
      <c r="C263" s="205"/>
      <c r="D263" s="205"/>
      <c r="E263" s="205"/>
      <c r="F263" s="205"/>
      <c r="G263" s="204"/>
      <c r="H263" s="205"/>
      <c r="I263" s="205"/>
      <c r="J263" s="205"/>
      <c r="K263" s="205"/>
      <c r="L263" s="204"/>
      <c r="M263" s="205"/>
      <c r="N263" s="205"/>
      <c r="O263" s="205"/>
      <c r="P263" s="205"/>
      <c r="Q263" s="204"/>
      <c r="R263" s="205"/>
      <c r="S263" s="205"/>
      <c r="T263" s="205"/>
      <c r="U263" s="205"/>
      <c r="V263" s="204"/>
      <c r="W263" s="205"/>
      <c r="X263" s="205"/>
      <c r="Y263" s="205"/>
      <c r="Z263" s="205"/>
      <c r="AA263" s="204"/>
      <c r="AB263" s="205"/>
      <c r="AC263" s="205"/>
      <c r="AD263" s="205"/>
      <c r="AE263" s="205"/>
      <c r="AF263" s="204"/>
      <c r="AG263" s="205"/>
      <c r="AH263" s="205"/>
      <c r="AI263" s="205"/>
      <c r="AJ263" s="205"/>
      <c r="AK263" s="204"/>
      <c r="AL263" s="205"/>
      <c r="AM263" s="205"/>
      <c r="AN263" s="205"/>
      <c r="AO263" s="205"/>
      <c r="AP263" s="204"/>
      <c r="AQ263" s="205"/>
      <c r="AR263" s="205"/>
      <c r="AS263" s="205"/>
      <c r="AT263" s="205"/>
      <c r="AU263" s="204"/>
      <c r="AV263" s="205"/>
      <c r="AW263" s="205"/>
      <c r="AX263" s="205"/>
      <c r="AY263" s="205"/>
      <c r="AZ263" s="204"/>
      <c r="BA263" s="205"/>
      <c r="BB263" s="205"/>
      <c r="BC263" s="205"/>
      <c r="BD263" s="205"/>
      <c r="BE263" s="204"/>
      <c r="BF263" s="205"/>
      <c r="BG263" s="205"/>
      <c r="BH263" s="205"/>
      <c r="BI263" s="206"/>
    </row>
    <row r="264" spans="1:61" x14ac:dyDescent="0.25">
      <c r="A264" s="207"/>
      <c r="B264" s="204"/>
      <c r="C264" s="205"/>
      <c r="D264" s="205"/>
      <c r="E264" s="205"/>
      <c r="F264" s="205"/>
      <c r="G264" s="204"/>
      <c r="H264" s="205"/>
      <c r="I264" s="205"/>
      <c r="J264" s="205"/>
      <c r="K264" s="205"/>
      <c r="L264" s="204"/>
      <c r="M264" s="205"/>
      <c r="N264" s="205"/>
      <c r="O264" s="205"/>
      <c r="P264" s="205"/>
      <c r="Q264" s="204"/>
      <c r="R264" s="205"/>
      <c r="S264" s="205"/>
      <c r="T264" s="205"/>
      <c r="U264" s="205"/>
      <c r="V264" s="204"/>
      <c r="W264" s="205"/>
      <c r="X264" s="205"/>
      <c r="Y264" s="205"/>
      <c r="Z264" s="205"/>
      <c r="AA264" s="204"/>
      <c r="AB264" s="205"/>
      <c r="AC264" s="205"/>
      <c r="AD264" s="205"/>
      <c r="AE264" s="205"/>
      <c r="AF264" s="204"/>
      <c r="AG264" s="205"/>
      <c r="AH264" s="205"/>
      <c r="AI264" s="205"/>
      <c r="AJ264" s="205"/>
      <c r="AK264" s="204"/>
      <c r="AL264" s="205"/>
      <c r="AM264" s="205"/>
      <c r="AN264" s="205"/>
      <c r="AO264" s="205"/>
      <c r="AP264" s="204"/>
      <c r="AQ264" s="205"/>
      <c r="AR264" s="205"/>
      <c r="AS264" s="205"/>
      <c r="AT264" s="205"/>
      <c r="AU264" s="204"/>
      <c r="AV264" s="205"/>
      <c r="AW264" s="205"/>
      <c r="AX264" s="205"/>
      <c r="AY264" s="205"/>
      <c r="AZ264" s="204"/>
      <c r="BA264" s="205"/>
      <c r="BB264" s="205"/>
      <c r="BC264" s="205"/>
      <c r="BD264" s="205"/>
      <c r="BE264" s="204"/>
      <c r="BF264" s="205"/>
      <c r="BG264" s="205"/>
      <c r="BH264" s="205"/>
      <c r="BI264" s="206"/>
    </row>
    <row r="265" spans="1:61" x14ac:dyDescent="0.25">
      <c r="A265" s="207"/>
      <c r="B265" s="204"/>
      <c r="C265" s="205"/>
      <c r="D265" s="205"/>
      <c r="E265" s="205"/>
      <c r="F265" s="205"/>
      <c r="G265" s="204"/>
      <c r="H265" s="205"/>
      <c r="I265" s="205"/>
      <c r="J265" s="205"/>
      <c r="K265" s="205"/>
      <c r="L265" s="204"/>
      <c r="M265" s="205"/>
      <c r="N265" s="205"/>
      <c r="O265" s="205"/>
      <c r="P265" s="205"/>
      <c r="Q265" s="204"/>
      <c r="R265" s="205"/>
      <c r="S265" s="205"/>
      <c r="T265" s="205"/>
      <c r="U265" s="205"/>
      <c r="V265" s="204"/>
      <c r="W265" s="205"/>
      <c r="X265" s="205"/>
      <c r="Y265" s="205"/>
      <c r="Z265" s="205"/>
      <c r="AA265" s="204"/>
      <c r="AB265" s="205"/>
      <c r="AC265" s="205"/>
      <c r="AD265" s="205"/>
      <c r="AE265" s="205"/>
      <c r="AF265" s="204"/>
      <c r="AG265" s="205"/>
      <c r="AH265" s="205"/>
      <c r="AI265" s="205"/>
      <c r="AJ265" s="205"/>
      <c r="AK265" s="204"/>
      <c r="AL265" s="205"/>
      <c r="AM265" s="205"/>
      <c r="AN265" s="205"/>
      <c r="AO265" s="205"/>
      <c r="AP265" s="204"/>
      <c r="AQ265" s="205"/>
      <c r="AR265" s="205"/>
      <c r="AS265" s="205"/>
      <c r="AT265" s="205"/>
      <c r="AU265" s="204"/>
      <c r="AV265" s="205"/>
      <c r="AW265" s="205"/>
      <c r="AX265" s="205"/>
      <c r="AY265" s="205"/>
      <c r="AZ265" s="204"/>
      <c r="BA265" s="205"/>
      <c r="BB265" s="205"/>
      <c r="BC265" s="205"/>
      <c r="BD265" s="205"/>
      <c r="BE265" s="204"/>
      <c r="BF265" s="205"/>
      <c r="BG265" s="205"/>
      <c r="BH265" s="205"/>
      <c r="BI265" s="206"/>
    </row>
    <row r="266" spans="1:61" x14ac:dyDescent="0.25">
      <c r="A266" s="207"/>
      <c r="B266" s="204"/>
      <c r="C266" s="205"/>
      <c r="D266" s="205"/>
      <c r="E266" s="205"/>
      <c r="F266" s="205"/>
      <c r="G266" s="204"/>
      <c r="H266" s="205"/>
      <c r="I266" s="205"/>
      <c r="J266" s="205"/>
      <c r="K266" s="205"/>
      <c r="L266" s="204"/>
      <c r="M266" s="205"/>
      <c r="N266" s="205"/>
      <c r="O266" s="205"/>
      <c r="P266" s="205"/>
      <c r="Q266" s="204"/>
      <c r="R266" s="205"/>
      <c r="S266" s="205"/>
      <c r="T266" s="205"/>
      <c r="U266" s="205"/>
      <c r="V266" s="204"/>
      <c r="W266" s="205"/>
      <c r="X266" s="205"/>
      <c r="Y266" s="205"/>
      <c r="Z266" s="205"/>
      <c r="AA266" s="204"/>
      <c r="AB266" s="205"/>
      <c r="AC266" s="205"/>
      <c r="AD266" s="205"/>
      <c r="AE266" s="205"/>
      <c r="AF266" s="204"/>
      <c r="AG266" s="205"/>
      <c r="AH266" s="205"/>
      <c r="AI266" s="205"/>
      <c r="AJ266" s="205"/>
      <c r="AK266" s="204"/>
      <c r="AL266" s="205"/>
      <c r="AM266" s="205"/>
      <c r="AN266" s="205"/>
      <c r="AO266" s="205"/>
      <c r="AP266" s="204"/>
      <c r="AQ266" s="205"/>
      <c r="AR266" s="205"/>
      <c r="AS266" s="205"/>
      <c r="AT266" s="205"/>
      <c r="AU266" s="204"/>
      <c r="AV266" s="205"/>
      <c r="AW266" s="205"/>
      <c r="AX266" s="205"/>
      <c r="AY266" s="205"/>
      <c r="AZ266" s="204"/>
      <c r="BA266" s="205"/>
      <c r="BB266" s="205"/>
      <c r="BC266" s="205"/>
      <c r="BD266" s="205"/>
      <c r="BE266" s="204"/>
      <c r="BF266" s="205"/>
      <c r="BG266" s="205"/>
      <c r="BH266" s="205"/>
      <c r="BI266" s="206"/>
    </row>
    <row r="267" spans="1:61" x14ac:dyDescent="0.25">
      <c r="A267" s="207"/>
      <c r="B267" s="204"/>
      <c r="C267" s="205"/>
      <c r="D267" s="205"/>
      <c r="E267" s="205"/>
      <c r="F267" s="205"/>
      <c r="G267" s="204"/>
      <c r="H267" s="205"/>
      <c r="I267" s="205"/>
      <c r="J267" s="205"/>
      <c r="K267" s="205"/>
      <c r="L267" s="204"/>
      <c r="M267" s="205"/>
      <c r="N267" s="205"/>
      <c r="O267" s="205"/>
      <c r="P267" s="205"/>
      <c r="Q267" s="204"/>
      <c r="R267" s="205"/>
      <c r="S267" s="205"/>
      <c r="T267" s="205"/>
      <c r="U267" s="205"/>
      <c r="V267" s="204"/>
      <c r="W267" s="205"/>
      <c r="X267" s="205"/>
      <c r="Y267" s="205"/>
      <c r="Z267" s="205"/>
      <c r="AA267" s="204"/>
      <c r="AB267" s="205"/>
      <c r="AC267" s="205"/>
      <c r="AD267" s="205"/>
      <c r="AE267" s="205"/>
      <c r="AF267" s="204"/>
      <c r="AG267" s="205"/>
      <c r="AH267" s="205"/>
      <c r="AI267" s="205"/>
      <c r="AJ267" s="205"/>
      <c r="AK267" s="204"/>
      <c r="AL267" s="205"/>
      <c r="AM267" s="205"/>
      <c r="AN267" s="205"/>
      <c r="AO267" s="205"/>
      <c r="AP267" s="204"/>
      <c r="AQ267" s="205"/>
      <c r="AR267" s="205"/>
      <c r="AS267" s="205"/>
      <c r="AT267" s="205"/>
      <c r="AU267" s="204"/>
      <c r="AV267" s="205"/>
      <c r="AW267" s="205"/>
      <c r="AX267" s="205"/>
      <c r="AY267" s="205"/>
      <c r="AZ267" s="204"/>
      <c r="BA267" s="205"/>
      <c r="BB267" s="205"/>
      <c r="BC267" s="205"/>
      <c r="BD267" s="205"/>
      <c r="BE267" s="204"/>
      <c r="BF267" s="205"/>
      <c r="BG267" s="205"/>
      <c r="BH267" s="205"/>
      <c r="BI267" s="206"/>
    </row>
    <row r="268" spans="1:61" x14ac:dyDescent="0.25">
      <c r="A268" s="207"/>
      <c r="B268" s="204"/>
      <c r="C268" s="205"/>
      <c r="D268" s="205"/>
      <c r="E268" s="205"/>
      <c r="F268" s="205"/>
      <c r="G268" s="204"/>
      <c r="H268" s="205"/>
      <c r="I268" s="205"/>
      <c r="J268" s="205"/>
      <c r="K268" s="205"/>
      <c r="L268" s="204"/>
      <c r="M268" s="205"/>
      <c r="N268" s="205"/>
      <c r="O268" s="205"/>
      <c r="P268" s="205"/>
      <c r="Q268" s="204"/>
      <c r="R268" s="205"/>
      <c r="S268" s="205"/>
      <c r="T268" s="205"/>
      <c r="U268" s="205"/>
      <c r="V268" s="204"/>
      <c r="W268" s="205"/>
      <c r="X268" s="205"/>
      <c r="Y268" s="205"/>
      <c r="Z268" s="205"/>
      <c r="AA268" s="204"/>
      <c r="AB268" s="205"/>
      <c r="AC268" s="205"/>
      <c r="AD268" s="205"/>
      <c r="AE268" s="205"/>
      <c r="AF268" s="204"/>
      <c r="AG268" s="205"/>
      <c r="AH268" s="205"/>
      <c r="AI268" s="205"/>
      <c r="AJ268" s="205"/>
      <c r="AK268" s="204"/>
      <c r="AL268" s="205"/>
      <c r="AM268" s="205"/>
      <c r="AN268" s="205"/>
      <c r="AO268" s="205"/>
      <c r="AP268" s="204"/>
      <c r="AQ268" s="205"/>
      <c r="AR268" s="205"/>
      <c r="AS268" s="205"/>
      <c r="AT268" s="205"/>
      <c r="AU268" s="204"/>
      <c r="AV268" s="205"/>
      <c r="AW268" s="205"/>
      <c r="AX268" s="205"/>
      <c r="AY268" s="205"/>
      <c r="AZ268" s="204"/>
      <c r="BA268" s="205"/>
      <c r="BB268" s="205"/>
      <c r="BC268" s="205"/>
      <c r="BD268" s="205"/>
      <c r="BE268" s="204"/>
      <c r="BF268" s="205"/>
      <c r="BG268" s="205"/>
      <c r="BH268" s="205"/>
      <c r="BI268" s="206"/>
    </row>
    <row r="269" spans="1:61" x14ac:dyDescent="0.25">
      <c r="A269" s="207"/>
      <c r="B269" s="204"/>
      <c r="C269" s="205"/>
      <c r="D269" s="205"/>
      <c r="E269" s="205"/>
      <c r="F269" s="205"/>
      <c r="G269" s="204"/>
      <c r="H269" s="205"/>
      <c r="I269" s="205"/>
      <c r="J269" s="205"/>
      <c r="K269" s="205"/>
      <c r="L269" s="204"/>
      <c r="M269" s="205"/>
      <c r="N269" s="205"/>
      <c r="O269" s="205"/>
      <c r="P269" s="205"/>
      <c r="Q269" s="204"/>
      <c r="R269" s="205"/>
      <c r="S269" s="205"/>
      <c r="T269" s="205"/>
      <c r="U269" s="205"/>
      <c r="V269" s="204"/>
      <c r="W269" s="205"/>
      <c r="X269" s="205"/>
      <c r="Y269" s="205"/>
      <c r="Z269" s="205"/>
      <c r="AA269" s="204"/>
      <c r="AB269" s="205"/>
      <c r="AC269" s="205"/>
      <c r="AD269" s="205"/>
      <c r="AE269" s="205"/>
      <c r="AF269" s="204"/>
      <c r="AG269" s="205"/>
      <c r="AH269" s="205"/>
      <c r="AI269" s="205"/>
      <c r="AJ269" s="205"/>
      <c r="AK269" s="204"/>
      <c r="AL269" s="205"/>
      <c r="AM269" s="205"/>
      <c r="AN269" s="205"/>
      <c r="AO269" s="205"/>
      <c r="AP269" s="204"/>
      <c r="AQ269" s="205"/>
      <c r="AR269" s="205"/>
      <c r="AS269" s="205"/>
      <c r="AT269" s="205"/>
      <c r="AU269" s="204"/>
      <c r="AV269" s="205"/>
      <c r="AW269" s="205"/>
      <c r="AX269" s="205"/>
      <c r="AY269" s="205"/>
      <c r="AZ269" s="204"/>
      <c r="BA269" s="205"/>
      <c r="BB269" s="205"/>
      <c r="BC269" s="205"/>
      <c r="BD269" s="205"/>
      <c r="BE269" s="204"/>
      <c r="BF269" s="205"/>
      <c r="BG269" s="205"/>
      <c r="BH269" s="205"/>
      <c r="BI269" s="206"/>
    </row>
    <row r="270" spans="1:61" x14ac:dyDescent="0.25">
      <c r="A270" s="207"/>
      <c r="B270" s="204"/>
      <c r="C270" s="205"/>
      <c r="D270" s="205"/>
      <c r="E270" s="205"/>
      <c r="F270" s="205"/>
      <c r="G270" s="204"/>
      <c r="H270" s="205"/>
      <c r="I270" s="205"/>
      <c r="J270" s="205"/>
      <c r="K270" s="205"/>
      <c r="L270" s="204"/>
      <c r="M270" s="205"/>
      <c r="N270" s="205"/>
      <c r="O270" s="205"/>
      <c r="P270" s="205"/>
      <c r="Q270" s="204"/>
      <c r="R270" s="205"/>
      <c r="S270" s="205"/>
      <c r="T270" s="205"/>
      <c r="U270" s="205"/>
      <c r="V270" s="204"/>
      <c r="W270" s="205"/>
      <c r="X270" s="205"/>
      <c r="Y270" s="205"/>
      <c r="Z270" s="205"/>
      <c r="AA270" s="204"/>
      <c r="AB270" s="205"/>
      <c r="AC270" s="205"/>
      <c r="AD270" s="205"/>
      <c r="AE270" s="205"/>
      <c r="AF270" s="204"/>
      <c r="AG270" s="205"/>
      <c r="AH270" s="205"/>
      <c r="AI270" s="205"/>
      <c r="AJ270" s="205"/>
      <c r="AK270" s="204"/>
      <c r="AL270" s="205"/>
      <c r="AM270" s="205"/>
      <c r="AN270" s="205"/>
      <c r="AO270" s="205"/>
      <c r="AP270" s="204"/>
      <c r="AQ270" s="205"/>
      <c r="AR270" s="205"/>
      <c r="AS270" s="205"/>
      <c r="AT270" s="205"/>
      <c r="AU270" s="204"/>
      <c r="AV270" s="205"/>
      <c r="AW270" s="205"/>
      <c r="AX270" s="205"/>
      <c r="AY270" s="205"/>
      <c r="AZ270" s="204"/>
      <c r="BA270" s="205"/>
      <c r="BB270" s="205"/>
      <c r="BC270" s="205"/>
      <c r="BD270" s="205"/>
      <c r="BE270" s="204"/>
      <c r="BF270" s="205"/>
      <c r="BG270" s="205"/>
      <c r="BH270" s="205"/>
      <c r="BI270" s="206"/>
    </row>
    <row r="271" spans="1:61" x14ac:dyDescent="0.25">
      <c r="A271" s="207"/>
      <c r="B271" s="204"/>
      <c r="C271" s="205"/>
      <c r="D271" s="205"/>
      <c r="E271" s="205"/>
      <c r="F271" s="205"/>
      <c r="G271" s="204"/>
      <c r="H271" s="205"/>
      <c r="I271" s="205"/>
      <c r="J271" s="205"/>
      <c r="K271" s="205"/>
      <c r="L271" s="204"/>
      <c r="M271" s="205"/>
      <c r="N271" s="205"/>
      <c r="O271" s="205"/>
      <c r="P271" s="205"/>
      <c r="Q271" s="204"/>
      <c r="R271" s="205"/>
      <c r="S271" s="205"/>
      <c r="T271" s="205"/>
      <c r="U271" s="205"/>
      <c r="V271" s="204"/>
      <c r="W271" s="205"/>
      <c r="X271" s="205"/>
      <c r="Y271" s="205"/>
      <c r="Z271" s="205"/>
      <c r="AA271" s="204"/>
      <c r="AB271" s="205"/>
      <c r="AC271" s="205"/>
      <c r="AD271" s="205"/>
      <c r="AE271" s="205"/>
      <c r="AF271" s="204"/>
      <c r="AG271" s="205"/>
      <c r="AH271" s="205"/>
      <c r="AI271" s="205"/>
      <c r="AJ271" s="205"/>
      <c r="AK271" s="204"/>
      <c r="AL271" s="205"/>
      <c r="AM271" s="205"/>
      <c r="AN271" s="205"/>
      <c r="AO271" s="205"/>
      <c r="AP271" s="204"/>
      <c r="AQ271" s="205"/>
      <c r="AR271" s="205"/>
      <c r="AS271" s="205"/>
      <c r="AT271" s="205"/>
      <c r="AU271" s="204"/>
      <c r="AV271" s="205"/>
      <c r="AW271" s="205"/>
      <c r="AX271" s="205"/>
      <c r="AY271" s="205"/>
      <c r="AZ271" s="204"/>
      <c r="BA271" s="205"/>
      <c r="BB271" s="205"/>
      <c r="BC271" s="205"/>
      <c r="BD271" s="205"/>
      <c r="BE271" s="204"/>
      <c r="BF271" s="205"/>
      <c r="BG271" s="205"/>
      <c r="BH271" s="205"/>
      <c r="BI271" s="206"/>
    </row>
    <row r="272" spans="1:61" x14ac:dyDescent="0.25">
      <c r="A272" s="207"/>
      <c r="B272" s="204"/>
      <c r="C272" s="205"/>
      <c r="D272" s="205"/>
      <c r="E272" s="205"/>
      <c r="F272" s="205"/>
      <c r="G272" s="204"/>
      <c r="H272" s="205"/>
      <c r="I272" s="205"/>
      <c r="J272" s="205"/>
      <c r="K272" s="205"/>
      <c r="L272" s="204"/>
      <c r="M272" s="205"/>
      <c r="N272" s="205"/>
      <c r="O272" s="205"/>
      <c r="P272" s="205"/>
      <c r="Q272" s="204"/>
      <c r="R272" s="205"/>
      <c r="S272" s="205"/>
      <c r="T272" s="205"/>
      <c r="U272" s="205"/>
      <c r="V272" s="204"/>
      <c r="W272" s="205"/>
      <c r="X272" s="205"/>
      <c r="Y272" s="205"/>
      <c r="Z272" s="205"/>
      <c r="AA272" s="204"/>
      <c r="AB272" s="205"/>
      <c r="AC272" s="205"/>
      <c r="AD272" s="205"/>
      <c r="AE272" s="205"/>
      <c r="AF272" s="204"/>
      <c r="AG272" s="205"/>
      <c r="AH272" s="205"/>
      <c r="AI272" s="205"/>
      <c r="AJ272" s="205"/>
      <c r="AK272" s="204"/>
      <c r="AL272" s="205"/>
      <c r="AM272" s="205"/>
      <c r="AN272" s="205"/>
      <c r="AO272" s="205"/>
      <c r="AP272" s="204"/>
      <c r="AQ272" s="205"/>
      <c r="AR272" s="205"/>
      <c r="AS272" s="205"/>
      <c r="AT272" s="205"/>
      <c r="AU272" s="204"/>
      <c r="AV272" s="205"/>
      <c r="AW272" s="205"/>
      <c r="AX272" s="205"/>
      <c r="AY272" s="205"/>
      <c r="AZ272" s="204"/>
      <c r="BA272" s="205"/>
      <c r="BB272" s="205"/>
      <c r="BC272" s="205"/>
      <c r="BD272" s="205"/>
      <c r="BE272" s="204"/>
      <c r="BF272" s="205"/>
      <c r="BG272" s="205"/>
      <c r="BH272" s="205"/>
      <c r="BI272" s="206"/>
    </row>
    <row r="273" spans="1:61" x14ac:dyDescent="0.25">
      <c r="A273" s="207"/>
      <c r="B273" s="204"/>
      <c r="C273" s="205"/>
      <c r="D273" s="205"/>
      <c r="E273" s="205"/>
      <c r="F273" s="205"/>
      <c r="G273" s="204"/>
      <c r="H273" s="205"/>
      <c r="I273" s="205"/>
      <c r="J273" s="205"/>
      <c r="K273" s="205"/>
      <c r="L273" s="204"/>
      <c r="M273" s="205"/>
      <c r="N273" s="205"/>
      <c r="O273" s="205"/>
      <c r="P273" s="205"/>
      <c r="Q273" s="204"/>
      <c r="R273" s="205"/>
      <c r="S273" s="205"/>
      <c r="T273" s="205"/>
      <c r="U273" s="205"/>
      <c r="V273" s="204"/>
      <c r="W273" s="205"/>
      <c r="X273" s="205"/>
      <c r="Y273" s="205"/>
      <c r="Z273" s="205"/>
      <c r="AA273" s="204"/>
      <c r="AB273" s="205"/>
      <c r="AC273" s="205"/>
      <c r="AD273" s="205"/>
      <c r="AE273" s="205"/>
      <c r="AF273" s="204"/>
      <c r="AG273" s="205"/>
      <c r="AH273" s="205"/>
      <c r="AI273" s="205"/>
      <c r="AJ273" s="205"/>
      <c r="AK273" s="204"/>
      <c r="AL273" s="205"/>
      <c r="AM273" s="205"/>
      <c r="AN273" s="205"/>
      <c r="AO273" s="205"/>
      <c r="AP273" s="204"/>
      <c r="AQ273" s="205"/>
      <c r="AR273" s="205"/>
      <c r="AS273" s="205"/>
      <c r="AT273" s="205"/>
      <c r="AU273" s="204"/>
      <c r="AV273" s="205"/>
      <c r="AW273" s="205"/>
      <c r="AX273" s="205"/>
      <c r="AY273" s="205"/>
      <c r="AZ273" s="204"/>
      <c r="BA273" s="205"/>
      <c r="BB273" s="205"/>
      <c r="BC273" s="205"/>
      <c r="BD273" s="205"/>
      <c r="BE273" s="204"/>
      <c r="BF273" s="205"/>
      <c r="BG273" s="205"/>
      <c r="BH273" s="205"/>
      <c r="BI273" s="206"/>
    </row>
    <row r="274" spans="1:61" x14ac:dyDescent="0.25">
      <c r="A274" s="207"/>
      <c r="B274" s="204"/>
      <c r="C274" s="205"/>
      <c r="D274" s="205"/>
      <c r="E274" s="205"/>
      <c r="F274" s="205"/>
      <c r="G274" s="204"/>
      <c r="H274" s="205"/>
      <c r="I274" s="205"/>
      <c r="J274" s="205"/>
      <c r="K274" s="205"/>
      <c r="L274" s="204"/>
      <c r="M274" s="205"/>
      <c r="N274" s="205"/>
      <c r="O274" s="205"/>
      <c r="P274" s="205"/>
      <c r="Q274" s="204"/>
      <c r="R274" s="205"/>
      <c r="S274" s="205"/>
      <c r="T274" s="205"/>
      <c r="U274" s="205"/>
      <c r="V274" s="204"/>
      <c r="W274" s="205"/>
      <c r="X274" s="205"/>
      <c r="Y274" s="205"/>
      <c r="Z274" s="205"/>
      <c r="AA274" s="204"/>
      <c r="AB274" s="205"/>
      <c r="AC274" s="205"/>
      <c r="AD274" s="205"/>
      <c r="AE274" s="205"/>
      <c r="AF274" s="204"/>
      <c r="AG274" s="205"/>
      <c r="AH274" s="205"/>
      <c r="AI274" s="205"/>
      <c r="AJ274" s="205"/>
      <c r="AK274" s="204"/>
      <c r="AL274" s="205"/>
      <c r="AM274" s="205"/>
      <c r="AN274" s="205"/>
      <c r="AO274" s="205"/>
      <c r="AP274" s="204"/>
      <c r="AQ274" s="205"/>
      <c r="AR274" s="205"/>
      <c r="AS274" s="205"/>
      <c r="AT274" s="205"/>
      <c r="AU274" s="204"/>
      <c r="AV274" s="205"/>
      <c r="AW274" s="205"/>
      <c r="AX274" s="205"/>
      <c r="AY274" s="205"/>
      <c r="AZ274" s="204"/>
      <c r="BA274" s="205"/>
      <c r="BB274" s="205"/>
      <c r="BC274" s="205"/>
      <c r="BD274" s="205"/>
      <c r="BE274" s="204"/>
      <c r="BF274" s="205"/>
      <c r="BG274" s="205"/>
      <c r="BH274" s="205"/>
      <c r="BI274" s="206"/>
    </row>
    <row r="275" spans="1:61" x14ac:dyDescent="0.25">
      <c r="A275" s="207"/>
      <c r="B275" s="204"/>
      <c r="C275" s="205"/>
      <c r="D275" s="205"/>
      <c r="E275" s="205"/>
      <c r="F275" s="205"/>
      <c r="G275" s="204"/>
      <c r="H275" s="205"/>
      <c r="I275" s="205"/>
      <c r="J275" s="205"/>
      <c r="K275" s="205"/>
      <c r="L275" s="204"/>
      <c r="M275" s="205"/>
      <c r="N275" s="205"/>
      <c r="O275" s="205"/>
      <c r="P275" s="205"/>
      <c r="Q275" s="204"/>
      <c r="R275" s="205"/>
      <c r="S275" s="205"/>
      <c r="T275" s="205"/>
      <c r="U275" s="205"/>
      <c r="V275" s="204"/>
      <c r="W275" s="205"/>
      <c r="X275" s="205"/>
      <c r="Y275" s="205"/>
      <c r="Z275" s="205"/>
      <c r="AA275" s="204"/>
      <c r="AB275" s="205"/>
      <c r="AC275" s="205"/>
      <c r="AD275" s="205"/>
      <c r="AE275" s="205"/>
      <c r="AF275" s="204"/>
      <c r="AG275" s="205"/>
      <c r="AH275" s="205"/>
      <c r="AI275" s="205"/>
      <c r="AJ275" s="205"/>
      <c r="AK275" s="204"/>
      <c r="AL275" s="205"/>
      <c r="AM275" s="205"/>
      <c r="AN275" s="205"/>
      <c r="AO275" s="205"/>
      <c r="AP275" s="204"/>
      <c r="AQ275" s="205"/>
      <c r="AR275" s="205"/>
      <c r="AS275" s="205"/>
      <c r="AT275" s="205"/>
      <c r="AU275" s="204"/>
      <c r="AV275" s="205"/>
      <c r="AW275" s="205"/>
      <c r="AX275" s="205"/>
      <c r="AY275" s="205"/>
      <c r="AZ275" s="204"/>
      <c r="BA275" s="205"/>
      <c r="BB275" s="205"/>
      <c r="BC275" s="205"/>
      <c r="BD275" s="205"/>
      <c r="BE275" s="204"/>
      <c r="BF275" s="205"/>
      <c r="BG275" s="205"/>
      <c r="BH275" s="205"/>
      <c r="BI275" s="206"/>
    </row>
    <row r="276" spans="1:61" x14ac:dyDescent="0.25">
      <c r="A276" s="207"/>
      <c r="B276" s="204"/>
      <c r="C276" s="205"/>
      <c r="D276" s="205"/>
      <c r="E276" s="205"/>
      <c r="F276" s="205"/>
      <c r="G276" s="204"/>
      <c r="H276" s="205"/>
      <c r="I276" s="205"/>
      <c r="J276" s="205"/>
      <c r="K276" s="205"/>
      <c r="L276" s="204"/>
      <c r="M276" s="205"/>
      <c r="N276" s="205"/>
      <c r="O276" s="205"/>
      <c r="P276" s="205"/>
      <c r="Q276" s="204"/>
      <c r="R276" s="205"/>
      <c r="S276" s="205"/>
      <c r="T276" s="205"/>
      <c r="U276" s="205"/>
      <c r="V276" s="204"/>
      <c r="W276" s="205"/>
      <c r="X276" s="205"/>
      <c r="Y276" s="205"/>
      <c r="Z276" s="205"/>
      <c r="AA276" s="204"/>
      <c r="AB276" s="205"/>
      <c r="AC276" s="205"/>
      <c r="AD276" s="205"/>
      <c r="AE276" s="205"/>
      <c r="AF276" s="204"/>
      <c r="AG276" s="205"/>
      <c r="AH276" s="205"/>
      <c r="AI276" s="205"/>
      <c r="AJ276" s="205"/>
      <c r="AK276" s="204"/>
      <c r="AL276" s="205"/>
      <c r="AM276" s="205"/>
      <c r="AN276" s="205"/>
      <c r="AO276" s="205"/>
      <c r="AP276" s="204"/>
      <c r="AQ276" s="205"/>
      <c r="AR276" s="205"/>
      <c r="AS276" s="205"/>
      <c r="AT276" s="205"/>
      <c r="AU276" s="204"/>
      <c r="AV276" s="205"/>
      <c r="AW276" s="205"/>
      <c r="AX276" s="205"/>
      <c r="AY276" s="205"/>
      <c r="AZ276" s="204"/>
      <c r="BA276" s="205"/>
      <c r="BB276" s="205"/>
      <c r="BC276" s="205"/>
      <c r="BD276" s="205"/>
      <c r="BE276" s="204"/>
      <c r="BF276" s="205"/>
      <c r="BG276" s="205"/>
      <c r="BH276" s="205"/>
      <c r="BI276" s="206"/>
    </row>
    <row r="277" spans="1:61" x14ac:dyDescent="0.25">
      <c r="A277" s="207"/>
      <c r="B277" s="204"/>
      <c r="C277" s="205"/>
      <c r="D277" s="205"/>
      <c r="E277" s="205"/>
      <c r="F277" s="205"/>
      <c r="G277" s="204"/>
      <c r="H277" s="205"/>
      <c r="I277" s="205"/>
      <c r="J277" s="205"/>
      <c r="K277" s="205"/>
      <c r="L277" s="204"/>
      <c r="M277" s="205"/>
      <c r="N277" s="205"/>
      <c r="O277" s="205"/>
      <c r="P277" s="205"/>
      <c r="Q277" s="204"/>
      <c r="R277" s="205"/>
      <c r="S277" s="205"/>
      <c r="T277" s="205"/>
      <c r="U277" s="205"/>
      <c r="V277" s="204"/>
      <c r="W277" s="205"/>
      <c r="X277" s="205"/>
      <c r="Y277" s="205"/>
      <c r="Z277" s="205"/>
      <c r="AA277" s="204"/>
      <c r="AB277" s="205"/>
      <c r="AC277" s="205"/>
      <c r="AD277" s="205"/>
      <c r="AE277" s="205"/>
      <c r="AF277" s="204"/>
      <c r="AG277" s="205"/>
      <c r="AH277" s="205"/>
      <c r="AI277" s="205"/>
      <c r="AJ277" s="205"/>
      <c r="AK277" s="204"/>
      <c r="AL277" s="205"/>
      <c r="AM277" s="205"/>
      <c r="AN277" s="205"/>
      <c r="AO277" s="205"/>
      <c r="AP277" s="204"/>
      <c r="AQ277" s="205"/>
      <c r="AR277" s="205"/>
      <c r="AS277" s="205"/>
      <c r="AT277" s="205"/>
      <c r="AU277" s="204"/>
      <c r="AV277" s="205"/>
      <c r="AW277" s="205"/>
      <c r="AX277" s="205"/>
      <c r="AY277" s="205"/>
      <c r="AZ277" s="204"/>
      <c r="BA277" s="205"/>
      <c r="BB277" s="205"/>
      <c r="BC277" s="205"/>
      <c r="BD277" s="205"/>
      <c r="BE277" s="204"/>
      <c r="BF277" s="205"/>
      <c r="BG277" s="205"/>
      <c r="BH277" s="205"/>
      <c r="BI277" s="206"/>
    </row>
    <row r="278" spans="1:61" x14ac:dyDescent="0.25">
      <c r="A278" s="207"/>
      <c r="B278" s="204"/>
      <c r="C278" s="205"/>
      <c r="D278" s="205"/>
      <c r="E278" s="205"/>
      <c r="F278" s="205"/>
      <c r="G278" s="204"/>
      <c r="H278" s="205"/>
      <c r="I278" s="205"/>
      <c r="J278" s="205"/>
      <c r="K278" s="205"/>
      <c r="L278" s="204"/>
      <c r="M278" s="205"/>
      <c r="N278" s="205"/>
      <c r="O278" s="205"/>
      <c r="P278" s="205"/>
      <c r="Q278" s="204"/>
      <c r="R278" s="205"/>
      <c r="S278" s="205"/>
      <c r="T278" s="205"/>
      <c r="U278" s="205"/>
      <c r="V278" s="204"/>
      <c r="W278" s="205"/>
      <c r="X278" s="205"/>
      <c r="Y278" s="205"/>
      <c r="Z278" s="205"/>
      <c r="AA278" s="204"/>
      <c r="AB278" s="205"/>
      <c r="AC278" s="205"/>
      <c r="AD278" s="205"/>
      <c r="AE278" s="205"/>
      <c r="AF278" s="204"/>
      <c r="AG278" s="205"/>
      <c r="AH278" s="205"/>
      <c r="AI278" s="205"/>
      <c r="AJ278" s="205"/>
      <c r="AK278" s="204"/>
      <c r="AL278" s="205"/>
      <c r="AM278" s="205"/>
      <c r="AN278" s="205"/>
      <c r="AO278" s="205"/>
      <c r="AP278" s="204"/>
      <c r="AQ278" s="205"/>
      <c r="AR278" s="205"/>
      <c r="AS278" s="205"/>
      <c r="AT278" s="205"/>
      <c r="AU278" s="204"/>
      <c r="AV278" s="205"/>
      <c r="AW278" s="205"/>
      <c r="AX278" s="205"/>
      <c r="AY278" s="205"/>
      <c r="AZ278" s="204"/>
      <c r="BA278" s="205"/>
      <c r="BB278" s="205"/>
      <c r="BC278" s="205"/>
      <c r="BD278" s="205"/>
      <c r="BE278" s="204"/>
      <c r="BF278" s="205"/>
      <c r="BG278" s="205"/>
      <c r="BH278" s="205"/>
      <c r="BI278" s="206"/>
    </row>
    <row r="279" spans="1:61" x14ac:dyDescent="0.25">
      <c r="A279" s="207"/>
      <c r="B279" s="204"/>
      <c r="C279" s="205"/>
      <c r="D279" s="205"/>
      <c r="E279" s="205"/>
      <c r="F279" s="205"/>
      <c r="G279" s="204"/>
      <c r="H279" s="205"/>
      <c r="I279" s="205"/>
      <c r="J279" s="205"/>
      <c r="K279" s="205"/>
      <c r="L279" s="204"/>
      <c r="M279" s="205"/>
      <c r="N279" s="205"/>
      <c r="O279" s="205"/>
      <c r="P279" s="205"/>
      <c r="Q279" s="204"/>
      <c r="R279" s="205"/>
      <c r="S279" s="205"/>
      <c r="T279" s="205"/>
      <c r="U279" s="205"/>
      <c r="V279" s="204"/>
      <c r="W279" s="205"/>
      <c r="X279" s="205"/>
      <c r="Y279" s="205"/>
      <c r="Z279" s="205"/>
      <c r="AA279" s="204"/>
      <c r="AB279" s="205"/>
      <c r="AC279" s="205"/>
      <c r="AD279" s="205"/>
      <c r="AE279" s="205"/>
      <c r="AF279" s="204"/>
      <c r="AG279" s="205"/>
      <c r="AH279" s="205"/>
      <c r="AI279" s="205"/>
      <c r="AJ279" s="205"/>
      <c r="AK279" s="204"/>
      <c r="AL279" s="205"/>
      <c r="AM279" s="205"/>
      <c r="AN279" s="205"/>
      <c r="AO279" s="205"/>
      <c r="AP279" s="204"/>
      <c r="AQ279" s="205"/>
      <c r="AR279" s="205"/>
      <c r="AS279" s="205"/>
      <c r="AT279" s="205"/>
      <c r="AU279" s="204"/>
      <c r="AV279" s="205"/>
      <c r="AW279" s="205"/>
      <c r="AX279" s="205"/>
      <c r="AY279" s="205"/>
      <c r="AZ279" s="204"/>
      <c r="BA279" s="205"/>
      <c r="BB279" s="205"/>
      <c r="BC279" s="205"/>
      <c r="BD279" s="205"/>
      <c r="BE279" s="204"/>
      <c r="BF279" s="205"/>
      <c r="BG279" s="205"/>
      <c r="BH279" s="205"/>
      <c r="BI279" s="206"/>
    </row>
    <row r="280" spans="1:61" x14ac:dyDescent="0.25">
      <c r="A280" s="207"/>
      <c r="B280" s="204"/>
      <c r="C280" s="205"/>
      <c r="D280" s="205"/>
      <c r="E280" s="205"/>
      <c r="F280" s="205"/>
      <c r="G280" s="204"/>
      <c r="H280" s="205"/>
      <c r="I280" s="205"/>
      <c r="J280" s="205"/>
      <c r="K280" s="205"/>
      <c r="L280" s="204"/>
      <c r="M280" s="205"/>
      <c r="N280" s="205"/>
      <c r="O280" s="205"/>
      <c r="P280" s="205"/>
      <c r="Q280" s="204"/>
      <c r="R280" s="205"/>
      <c r="S280" s="205"/>
      <c r="T280" s="205"/>
      <c r="U280" s="205"/>
      <c r="V280" s="204"/>
      <c r="W280" s="205"/>
      <c r="X280" s="205"/>
      <c r="Y280" s="205"/>
      <c r="Z280" s="205"/>
      <c r="AA280" s="204"/>
      <c r="AB280" s="205"/>
      <c r="AC280" s="205"/>
      <c r="AD280" s="205"/>
      <c r="AE280" s="205"/>
      <c r="AF280" s="204"/>
      <c r="AG280" s="205"/>
      <c r="AH280" s="205"/>
      <c r="AI280" s="205"/>
      <c r="AJ280" s="205"/>
      <c r="AK280" s="204"/>
      <c r="AL280" s="205"/>
      <c r="AM280" s="205"/>
      <c r="AN280" s="205"/>
      <c r="AO280" s="205"/>
      <c r="AP280" s="204"/>
      <c r="AQ280" s="205"/>
      <c r="AR280" s="205"/>
      <c r="AS280" s="205"/>
      <c r="AT280" s="205"/>
      <c r="AU280" s="204"/>
      <c r="AV280" s="205"/>
      <c r="AW280" s="205"/>
      <c r="AX280" s="205"/>
      <c r="AY280" s="205"/>
      <c r="AZ280" s="204"/>
      <c r="BA280" s="205"/>
      <c r="BB280" s="205"/>
      <c r="BC280" s="205"/>
      <c r="BD280" s="205"/>
      <c r="BE280" s="204"/>
      <c r="BF280" s="205"/>
      <c r="BG280" s="205"/>
      <c r="BH280" s="205"/>
      <c r="BI280" s="206"/>
    </row>
    <row r="281" spans="1:61" x14ac:dyDescent="0.25">
      <c r="A281" s="207"/>
      <c r="B281" s="204"/>
      <c r="C281" s="205"/>
      <c r="D281" s="205"/>
      <c r="E281" s="205"/>
      <c r="F281" s="205"/>
      <c r="G281" s="204"/>
      <c r="H281" s="205"/>
      <c r="I281" s="205"/>
      <c r="J281" s="205"/>
      <c r="K281" s="205"/>
      <c r="L281" s="204"/>
      <c r="M281" s="205"/>
      <c r="N281" s="205"/>
      <c r="O281" s="205"/>
      <c r="P281" s="205"/>
      <c r="Q281" s="204"/>
      <c r="R281" s="205"/>
      <c r="S281" s="205"/>
      <c r="T281" s="205"/>
      <c r="U281" s="205"/>
      <c r="V281" s="204"/>
      <c r="W281" s="205"/>
      <c r="X281" s="205"/>
      <c r="Y281" s="205"/>
      <c r="Z281" s="205"/>
      <c r="AA281" s="204"/>
      <c r="AB281" s="205"/>
      <c r="AC281" s="205"/>
      <c r="AD281" s="205"/>
      <c r="AE281" s="205"/>
      <c r="AF281" s="204"/>
      <c r="AG281" s="205"/>
      <c r="AH281" s="205"/>
      <c r="AI281" s="205"/>
      <c r="AJ281" s="205"/>
      <c r="AK281" s="204"/>
      <c r="AL281" s="205"/>
      <c r="AM281" s="205"/>
      <c r="AN281" s="205"/>
      <c r="AO281" s="205"/>
      <c r="AP281" s="204"/>
      <c r="AQ281" s="205"/>
      <c r="AR281" s="205"/>
      <c r="AS281" s="205"/>
      <c r="AT281" s="205"/>
      <c r="AU281" s="204"/>
      <c r="AV281" s="205"/>
      <c r="AW281" s="205"/>
      <c r="AX281" s="205"/>
      <c r="AY281" s="205"/>
      <c r="AZ281" s="204"/>
      <c r="BA281" s="205"/>
      <c r="BB281" s="205"/>
      <c r="BC281" s="205"/>
      <c r="BD281" s="205"/>
      <c r="BE281" s="204"/>
      <c r="BF281" s="205"/>
      <c r="BG281" s="205"/>
      <c r="BH281" s="205"/>
      <c r="BI281" s="206"/>
    </row>
    <row r="282" spans="1:61" x14ac:dyDescent="0.25">
      <c r="A282" s="207"/>
      <c r="B282" s="204"/>
      <c r="C282" s="205"/>
      <c r="D282" s="205"/>
      <c r="E282" s="205"/>
      <c r="F282" s="205"/>
      <c r="G282" s="204"/>
      <c r="H282" s="205"/>
      <c r="I282" s="205"/>
      <c r="J282" s="205"/>
      <c r="K282" s="205"/>
      <c r="L282" s="204"/>
      <c r="M282" s="205"/>
      <c r="N282" s="205"/>
      <c r="O282" s="205"/>
      <c r="P282" s="205"/>
      <c r="Q282" s="204"/>
      <c r="R282" s="205"/>
      <c r="S282" s="205"/>
      <c r="T282" s="205"/>
      <c r="U282" s="205"/>
      <c r="V282" s="204"/>
      <c r="W282" s="205"/>
      <c r="X282" s="205"/>
      <c r="Y282" s="205"/>
      <c r="Z282" s="205"/>
      <c r="AA282" s="204"/>
      <c r="AB282" s="205"/>
      <c r="AC282" s="205"/>
      <c r="AD282" s="205"/>
      <c r="AE282" s="205"/>
      <c r="AF282" s="204"/>
      <c r="AG282" s="205"/>
      <c r="AH282" s="205"/>
      <c r="AI282" s="205"/>
      <c r="AJ282" s="205"/>
      <c r="AK282" s="204"/>
      <c r="AL282" s="205"/>
      <c r="AM282" s="205"/>
      <c r="AN282" s="205"/>
      <c r="AO282" s="205"/>
      <c r="AP282" s="204"/>
      <c r="AQ282" s="205"/>
      <c r="AR282" s="205"/>
      <c r="AS282" s="205"/>
      <c r="AT282" s="205"/>
      <c r="AU282" s="204"/>
      <c r="AV282" s="205"/>
      <c r="AW282" s="205"/>
      <c r="AX282" s="205"/>
      <c r="AY282" s="205"/>
      <c r="AZ282" s="204"/>
      <c r="BA282" s="205"/>
      <c r="BB282" s="205"/>
      <c r="BC282" s="205"/>
      <c r="BD282" s="205"/>
      <c r="BE282" s="204"/>
      <c r="BF282" s="205"/>
      <c r="BG282" s="205"/>
      <c r="BH282" s="205"/>
      <c r="BI282" s="206"/>
    </row>
    <row r="283" spans="1:61" x14ac:dyDescent="0.25">
      <c r="A283" s="207"/>
      <c r="B283" s="204"/>
      <c r="C283" s="205"/>
      <c r="D283" s="205"/>
      <c r="E283" s="205"/>
      <c r="F283" s="205"/>
      <c r="G283" s="204"/>
      <c r="H283" s="205"/>
      <c r="I283" s="205"/>
      <c r="J283" s="205"/>
      <c r="K283" s="205"/>
      <c r="L283" s="204"/>
      <c r="M283" s="205"/>
      <c r="N283" s="205"/>
      <c r="O283" s="205"/>
      <c r="P283" s="205"/>
      <c r="Q283" s="204"/>
      <c r="R283" s="205"/>
      <c r="S283" s="205"/>
      <c r="T283" s="205"/>
      <c r="U283" s="205"/>
      <c r="V283" s="204"/>
      <c r="W283" s="205"/>
      <c r="X283" s="205"/>
      <c r="Y283" s="205"/>
      <c r="Z283" s="205"/>
      <c r="AA283" s="204"/>
      <c r="AB283" s="205"/>
      <c r="AC283" s="205"/>
      <c r="AD283" s="205"/>
      <c r="AE283" s="205"/>
      <c r="AF283" s="204"/>
      <c r="AG283" s="205"/>
      <c r="AH283" s="205"/>
      <c r="AI283" s="205"/>
      <c r="AJ283" s="205"/>
      <c r="AK283" s="204"/>
      <c r="AL283" s="205"/>
      <c r="AM283" s="205"/>
      <c r="AN283" s="205"/>
      <c r="AO283" s="205"/>
      <c r="AP283" s="204"/>
      <c r="AQ283" s="205"/>
      <c r="AR283" s="205"/>
      <c r="AS283" s="205"/>
      <c r="AT283" s="205"/>
      <c r="AU283" s="204"/>
      <c r="AV283" s="205"/>
      <c r="AW283" s="205"/>
      <c r="AX283" s="205"/>
      <c r="AY283" s="205"/>
      <c r="AZ283" s="204"/>
      <c r="BA283" s="205"/>
      <c r="BB283" s="205"/>
      <c r="BC283" s="205"/>
      <c r="BD283" s="205"/>
      <c r="BE283" s="204"/>
      <c r="BF283" s="205"/>
      <c r="BG283" s="205"/>
      <c r="BH283" s="205"/>
      <c r="BI283" s="206"/>
    </row>
    <row r="284" spans="1:61" x14ac:dyDescent="0.25">
      <c r="A284" s="207"/>
      <c r="B284" s="204"/>
      <c r="C284" s="205"/>
      <c r="D284" s="205"/>
      <c r="E284" s="205"/>
      <c r="F284" s="205"/>
      <c r="G284" s="204"/>
      <c r="H284" s="205"/>
      <c r="I284" s="205"/>
      <c r="J284" s="205"/>
      <c r="K284" s="205"/>
      <c r="L284" s="204"/>
      <c r="M284" s="205"/>
      <c r="N284" s="205"/>
      <c r="O284" s="205"/>
      <c r="P284" s="205"/>
      <c r="Q284" s="204"/>
      <c r="R284" s="205"/>
      <c r="S284" s="205"/>
      <c r="T284" s="205"/>
      <c r="U284" s="205"/>
      <c r="V284" s="204"/>
      <c r="W284" s="205"/>
      <c r="X284" s="205"/>
      <c r="Y284" s="205"/>
      <c r="Z284" s="205"/>
      <c r="AA284" s="204"/>
      <c r="AB284" s="205"/>
      <c r="AC284" s="205"/>
      <c r="AD284" s="205"/>
      <c r="AE284" s="205"/>
      <c r="AF284" s="204"/>
      <c r="AG284" s="205"/>
      <c r="AH284" s="205"/>
      <c r="AI284" s="205"/>
      <c r="AJ284" s="205"/>
      <c r="AK284" s="204"/>
      <c r="AL284" s="205"/>
      <c r="AM284" s="205"/>
      <c r="AN284" s="205"/>
      <c r="AO284" s="205"/>
      <c r="AP284" s="204"/>
      <c r="AQ284" s="205"/>
      <c r="AR284" s="205"/>
      <c r="AS284" s="205"/>
      <c r="AT284" s="205"/>
      <c r="AU284" s="204"/>
      <c r="AV284" s="205"/>
      <c r="AW284" s="205"/>
      <c r="AX284" s="205"/>
      <c r="AY284" s="205"/>
      <c r="AZ284" s="204"/>
      <c r="BA284" s="205"/>
      <c r="BB284" s="205"/>
      <c r="BC284" s="205"/>
      <c r="BD284" s="205"/>
      <c r="BE284" s="204"/>
      <c r="BF284" s="205"/>
      <c r="BG284" s="205"/>
      <c r="BH284" s="205"/>
      <c r="BI284" s="206"/>
    </row>
    <row r="285" spans="1:61" x14ac:dyDescent="0.25">
      <c r="A285" s="207"/>
      <c r="B285" s="204"/>
      <c r="C285" s="205"/>
      <c r="D285" s="205"/>
      <c r="E285" s="205"/>
      <c r="F285" s="205"/>
      <c r="G285" s="204"/>
      <c r="H285" s="205"/>
      <c r="I285" s="205"/>
      <c r="J285" s="205"/>
      <c r="K285" s="205"/>
      <c r="L285" s="204"/>
      <c r="M285" s="205"/>
      <c r="N285" s="205"/>
      <c r="O285" s="205"/>
      <c r="P285" s="205"/>
      <c r="Q285" s="204"/>
      <c r="R285" s="205"/>
      <c r="S285" s="205"/>
      <c r="T285" s="205"/>
      <c r="U285" s="205"/>
      <c r="V285" s="204"/>
      <c r="W285" s="205"/>
      <c r="X285" s="205"/>
      <c r="Y285" s="205"/>
      <c r="Z285" s="205"/>
      <c r="AA285" s="204"/>
      <c r="AB285" s="205"/>
      <c r="AC285" s="205"/>
      <c r="AD285" s="205"/>
      <c r="AE285" s="205"/>
      <c r="AF285" s="204"/>
      <c r="AG285" s="205"/>
      <c r="AH285" s="205"/>
      <c r="AI285" s="205"/>
      <c r="AJ285" s="205"/>
      <c r="AK285" s="204"/>
      <c r="AL285" s="205"/>
      <c r="AM285" s="205"/>
      <c r="AN285" s="205"/>
      <c r="AO285" s="205"/>
      <c r="AP285" s="204"/>
      <c r="AQ285" s="205"/>
      <c r="AR285" s="205"/>
      <c r="AS285" s="205"/>
      <c r="AT285" s="205"/>
      <c r="AU285" s="204"/>
      <c r="AV285" s="205"/>
      <c r="AW285" s="205"/>
      <c r="AX285" s="205"/>
      <c r="AY285" s="205"/>
      <c r="AZ285" s="204"/>
      <c r="BA285" s="205"/>
      <c r="BB285" s="205"/>
      <c r="BC285" s="205"/>
      <c r="BD285" s="205"/>
      <c r="BE285" s="204"/>
      <c r="BF285" s="205"/>
      <c r="BG285" s="205"/>
      <c r="BH285" s="205"/>
      <c r="BI285" s="206"/>
    </row>
    <row r="286" spans="1:61" x14ac:dyDescent="0.25">
      <c r="A286" s="207"/>
      <c r="B286" s="204"/>
      <c r="C286" s="205"/>
      <c r="D286" s="205"/>
      <c r="E286" s="205"/>
      <c r="F286" s="205"/>
      <c r="G286" s="204"/>
      <c r="H286" s="205"/>
      <c r="I286" s="205"/>
      <c r="J286" s="205"/>
      <c r="K286" s="205"/>
      <c r="L286" s="204"/>
      <c r="M286" s="205"/>
      <c r="N286" s="205"/>
      <c r="O286" s="205"/>
      <c r="P286" s="205"/>
      <c r="Q286" s="204"/>
      <c r="R286" s="205"/>
      <c r="S286" s="205"/>
      <c r="T286" s="205"/>
      <c r="U286" s="205"/>
      <c r="V286" s="204"/>
      <c r="W286" s="205"/>
      <c r="X286" s="205"/>
      <c r="Y286" s="205"/>
      <c r="Z286" s="205"/>
      <c r="AA286" s="204"/>
      <c r="AB286" s="205"/>
      <c r="AC286" s="205"/>
      <c r="AD286" s="205"/>
      <c r="AE286" s="205"/>
      <c r="AF286" s="204"/>
      <c r="AG286" s="205"/>
      <c r="AH286" s="205"/>
      <c r="AI286" s="205"/>
      <c r="AJ286" s="205"/>
      <c r="AK286" s="204"/>
      <c r="AL286" s="205"/>
      <c r="AM286" s="205"/>
      <c r="AN286" s="205"/>
      <c r="AO286" s="205"/>
      <c r="AP286" s="204"/>
      <c r="AQ286" s="205"/>
      <c r="AR286" s="205"/>
      <c r="AS286" s="205"/>
      <c r="AT286" s="205"/>
      <c r="AU286" s="204"/>
      <c r="AV286" s="205"/>
      <c r="AW286" s="205"/>
      <c r="AX286" s="205"/>
      <c r="AY286" s="205"/>
      <c r="AZ286" s="204"/>
      <c r="BA286" s="205"/>
      <c r="BB286" s="205"/>
      <c r="BC286" s="205"/>
      <c r="BD286" s="205"/>
      <c r="BE286" s="204"/>
      <c r="BF286" s="205"/>
      <c r="BG286" s="205"/>
      <c r="BH286" s="205"/>
      <c r="BI286" s="206"/>
    </row>
    <row r="287" spans="1:61" x14ac:dyDescent="0.25">
      <c r="A287" s="207"/>
      <c r="B287" s="204"/>
      <c r="C287" s="205"/>
      <c r="D287" s="205"/>
      <c r="E287" s="205"/>
      <c r="F287" s="205"/>
      <c r="G287" s="204"/>
      <c r="H287" s="205"/>
      <c r="I287" s="205"/>
      <c r="J287" s="205"/>
      <c r="K287" s="205"/>
      <c r="L287" s="204"/>
      <c r="M287" s="205"/>
      <c r="N287" s="205"/>
      <c r="O287" s="205"/>
      <c r="P287" s="205"/>
      <c r="Q287" s="204"/>
      <c r="R287" s="205"/>
      <c r="S287" s="205"/>
      <c r="T287" s="205"/>
      <c r="U287" s="205"/>
      <c r="V287" s="204"/>
      <c r="W287" s="205"/>
      <c r="X287" s="205"/>
      <c r="Y287" s="205"/>
      <c r="Z287" s="205"/>
      <c r="AA287" s="204"/>
      <c r="AB287" s="205"/>
      <c r="AC287" s="205"/>
      <c r="AD287" s="205"/>
      <c r="AE287" s="205"/>
      <c r="AF287" s="204"/>
      <c r="AG287" s="205"/>
      <c r="AH287" s="205"/>
      <c r="AI287" s="205"/>
      <c r="AJ287" s="205"/>
      <c r="AK287" s="204"/>
      <c r="AL287" s="205"/>
      <c r="AM287" s="205"/>
      <c r="AN287" s="205"/>
      <c r="AO287" s="205"/>
      <c r="AP287" s="204"/>
      <c r="AQ287" s="205"/>
      <c r="AR287" s="205"/>
      <c r="AS287" s="205"/>
      <c r="AT287" s="205"/>
      <c r="AU287" s="204"/>
      <c r="AV287" s="205"/>
      <c r="AW287" s="205"/>
      <c r="AX287" s="205"/>
      <c r="AY287" s="205"/>
      <c r="AZ287" s="204"/>
      <c r="BA287" s="205"/>
      <c r="BB287" s="205"/>
      <c r="BC287" s="205"/>
      <c r="BD287" s="205"/>
      <c r="BE287" s="204"/>
      <c r="BF287" s="205"/>
      <c r="BG287" s="205"/>
      <c r="BH287" s="205"/>
      <c r="BI287" s="206"/>
    </row>
    <row r="288" spans="1:61" x14ac:dyDescent="0.25">
      <c r="A288" s="207"/>
      <c r="B288" s="204"/>
      <c r="C288" s="205"/>
      <c r="D288" s="205"/>
      <c r="E288" s="205"/>
      <c r="F288" s="205"/>
      <c r="G288" s="204"/>
      <c r="H288" s="205"/>
      <c r="I288" s="205"/>
      <c r="J288" s="205"/>
      <c r="K288" s="205"/>
      <c r="L288" s="204"/>
      <c r="M288" s="205"/>
      <c r="N288" s="205"/>
      <c r="O288" s="205"/>
      <c r="P288" s="205"/>
      <c r="Q288" s="204"/>
      <c r="R288" s="205"/>
      <c r="S288" s="205"/>
      <c r="T288" s="205"/>
      <c r="U288" s="205"/>
      <c r="V288" s="204"/>
      <c r="W288" s="205"/>
      <c r="X288" s="205"/>
      <c r="Y288" s="205"/>
      <c r="Z288" s="205"/>
      <c r="AA288" s="204"/>
      <c r="AB288" s="205"/>
      <c r="AC288" s="205"/>
      <c r="AD288" s="205"/>
      <c r="AE288" s="205"/>
      <c r="AF288" s="204"/>
      <c r="AG288" s="205"/>
      <c r="AH288" s="205"/>
      <c r="AI288" s="205"/>
      <c r="AJ288" s="205"/>
      <c r="AK288" s="204"/>
      <c r="AL288" s="205"/>
      <c r="AM288" s="205"/>
      <c r="AN288" s="205"/>
      <c r="AO288" s="205"/>
      <c r="AP288" s="204"/>
      <c r="AQ288" s="205"/>
      <c r="AR288" s="205"/>
      <c r="AS288" s="205"/>
      <c r="AT288" s="205"/>
      <c r="AU288" s="204"/>
      <c r="AV288" s="205"/>
      <c r="AW288" s="205"/>
      <c r="AX288" s="205"/>
      <c r="AY288" s="205"/>
      <c r="AZ288" s="204"/>
      <c r="BA288" s="205"/>
      <c r="BB288" s="205"/>
      <c r="BC288" s="205"/>
      <c r="BD288" s="205"/>
      <c r="BE288" s="204"/>
      <c r="BF288" s="205"/>
      <c r="BG288" s="205"/>
      <c r="BH288" s="205"/>
      <c r="BI288" s="206"/>
    </row>
    <row r="289" spans="1:61" x14ac:dyDescent="0.25">
      <c r="A289" s="207"/>
      <c r="B289" s="204"/>
      <c r="C289" s="205"/>
      <c r="D289" s="205"/>
      <c r="E289" s="205"/>
      <c r="F289" s="205"/>
      <c r="G289" s="204"/>
      <c r="H289" s="205"/>
      <c r="I289" s="205"/>
      <c r="J289" s="205"/>
      <c r="K289" s="205"/>
      <c r="L289" s="204"/>
      <c r="M289" s="205"/>
      <c r="N289" s="205"/>
      <c r="O289" s="205"/>
      <c r="P289" s="205"/>
      <c r="Q289" s="204"/>
      <c r="R289" s="205"/>
      <c r="S289" s="205"/>
      <c r="T289" s="205"/>
      <c r="U289" s="205"/>
      <c r="V289" s="204"/>
      <c r="W289" s="205"/>
      <c r="X289" s="205"/>
      <c r="Y289" s="205"/>
      <c r="Z289" s="205"/>
      <c r="AA289" s="204"/>
      <c r="AB289" s="205"/>
      <c r="AC289" s="205"/>
      <c r="AD289" s="205"/>
      <c r="AE289" s="205"/>
      <c r="AF289" s="204"/>
      <c r="AG289" s="205"/>
      <c r="AH289" s="205"/>
      <c r="AI289" s="205"/>
      <c r="AJ289" s="205"/>
      <c r="AK289" s="204"/>
      <c r="AL289" s="205"/>
      <c r="AM289" s="205"/>
      <c r="AN289" s="205"/>
      <c r="AO289" s="205"/>
      <c r="AP289" s="204"/>
      <c r="AQ289" s="205"/>
      <c r="AR289" s="205"/>
      <c r="AS289" s="205"/>
      <c r="AT289" s="205"/>
      <c r="AU289" s="204"/>
      <c r="AV289" s="205"/>
      <c r="AW289" s="205"/>
      <c r="AX289" s="205"/>
      <c r="AY289" s="205"/>
      <c r="AZ289" s="204"/>
      <c r="BA289" s="205"/>
      <c r="BB289" s="205"/>
      <c r="BC289" s="205"/>
      <c r="BD289" s="205"/>
      <c r="BE289" s="204"/>
      <c r="BF289" s="205"/>
      <c r="BG289" s="205"/>
      <c r="BH289" s="205"/>
      <c r="BI289" s="206"/>
    </row>
    <row r="290" spans="1:61" x14ac:dyDescent="0.25">
      <c r="A290" s="207"/>
      <c r="B290" s="204"/>
      <c r="C290" s="205"/>
      <c r="D290" s="205"/>
      <c r="E290" s="205"/>
      <c r="F290" s="205"/>
      <c r="G290" s="204"/>
      <c r="H290" s="205"/>
      <c r="I290" s="205"/>
      <c r="J290" s="205"/>
      <c r="K290" s="205"/>
      <c r="L290" s="204"/>
      <c r="M290" s="205"/>
      <c r="N290" s="205"/>
      <c r="O290" s="205"/>
      <c r="P290" s="205"/>
      <c r="Q290" s="204"/>
      <c r="R290" s="205"/>
      <c r="S290" s="205"/>
      <c r="T290" s="205"/>
      <c r="U290" s="205"/>
      <c r="V290" s="204"/>
      <c r="W290" s="205"/>
      <c r="X290" s="205"/>
      <c r="Y290" s="205"/>
      <c r="Z290" s="205"/>
      <c r="AA290" s="204"/>
      <c r="AB290" s="205"/>
      <c r="AC290" s="205"/>
      <c r="AD290" s="205"/>
      <c r="AE290" s="205"/>
      <c r="AF290" s="204"/>
      <c r="AG290" s="205"/>
      <c r="AH290" s="205"/>
      <c r="AI290" s="205"/>
      <c r="AJ290" s="205"/>
      <c r="AK290" s="204"/>
      <c r="AL290" s="205"/>
      <c r="AM290" s="205"/>
      <c r="AN290" s="205"/>
      <c r="AO290" s="205"/>
      <c r="AP290" s="204"/>
      <c r="AQ290" s="205"/>
      <c r="AR290" s="205"/>
      <c r="AS290" s="205"/>
      <c r="AT290" s="205"/>
      <c r="AU290" s="204"/>
      <c r="AV290" s="205"/>
      <c r="AW290" s="205"/>
      <c r="AX290" s="205"/>
      <c r="AY290" s="205"/>
      <c r="AZ290" s="204"/>
      <c r="BA290" s="205"/>
      <c r="BB290" s="205"/>
      <c r="BC290" s="205"/>
      <c r="BD290" s="205"/>
      <c r="BE290" s="204"/>
      <c r="BF290" s="205"/>
      <c r="BG290" s="205"/>
      <c r="BH290" s="205"/>
      <c r="BI290" s="206"/>
    </row>
    <row r="291" spans="1:61" x14ac:dyDescent="0.25">
      <c r="A291" s="207"/>
      <c r="B291" s="204"/>
      <c r="C291" s="205"/>
      <c r="D291" s="205"/>
      <c r="E291" s="205"/>
      <c r="F291" s="205"/>
      <c r="G291" s="204"/>
      <c r="H291" s="205"/>
      <c r="I291" s="205"/>
      <c r="J291" s="205"/>
      <c r="K291" s="205"/>
      <c r="L291" s="204"/>
      <c r="M291" s="205"/>
      <c r="N291" s="205"/>
      <c r="O291" s="205"/>
      <c r="P291" s="205"/>
      <c r="Q291" s="204"/>
      <c r="R291" s="205"/>
      <c r="S291" s="205"/>
      <c r="T291" s="205"/>
      <c r="U291" s="205"/>
      <c r="V291" s="204"/>
      <c r="W291" s="205"/>
      <c r="X291" s="205"/>
      <c r="Y291" s="205"/>
      <c r="Z291" s="205"/>
      <c r="AA291" s="204"/>
      <c r="AB291" s="205"/>
      <c r="AC291" s="205"/>
      <c r="AD291" s="205"/>
      <c r="AE291" s="205"/>
      <c r="AF291" s="204"/>
      <c r="AG291" s="205"/>
      <c r="AH291" s="205"/>
      <c r="AI291" s="205"/>
      <c r="AJ291" s="205"/>
      <c r="AK291" s="204"/>
      <c r="AL291" s="205"/>
      <c r="AM291" s="205"/>
      <c r="AN291" s="205"/>
      <c r="AO291" s="205"/>
      <c r="AP291" s="204"/>
      <c r="AQ291" s="205"/>
      <c r="AR291" s="205"/>
      <c r="AS291" s="205"/>
      <c r="AT291" s="205"/>
      <c r="AU291" s="204"/>
      <c r="AV291" s="205"/>
      <c r="AW291" s="205"/>
      <c r="AX291" s="205"/>
      <c r="AY291" s="205"/>
      <c r="AZ291" s="204"/>
      <c r="BA291" s="205"/>
      <c r="BB291" s="205"/>
      <c r="BC291" s="205"/>
      <c r="BD291" s="205"/>
      <c r="BE291" s="204"/>
      <c r="BF291" s="205"/>
      <c r="BG291" s="205"/>
      <c r="BH291" s="205"/>
      <c r="BI291" s="206"/>
    </row>
    <row r="292" spans="1:61" x14ac:dyDescent="0.25">
      <c r="A292" s="207"/>
      <c r="B292" s="204"/>
      <c r="C292" s="205"/>
      <c r="D292" s="205"/>
      <c r="E292" s="205"/>
      <c r="F292" s="205"/>
      <c r="G292" s="204"/>
      <c r="H292" s="205"/>
      <c r="I292" s="205"/>
      <c r="J292" s="205"/>
      <c r="K292" s="205"/>
      <c r="L292" s="204"/>
      <c r="M292" s="205"/>
      <c r="N292" s="205"/>
      <c r="O292" s="205"/>
      <c r="P292" s="205"/>
      <c r="Q292" s="204"/>
      <c r="R292" s="205"/>
      <c r="S292" s="205"/>
      <c r="T292" s="205"/>
      <c r="U292" s="205"/>
      <c r="V292" s="204"/>
      <c r="W292" s="205"/>
      <c r="X292" s="205"/>
      <c r="Y292" s="205"/>
      <c r="Z292" s="205"/>
      <c r="AA292" s="204"/>
      <c r="AB292" s="205"/>
      <c r="AC292" s="205"/>
      <c r="AD292" s="205"/>
      <c r="AE292" s="205"/>
      <c r="AF292" s="204"/>
      <c r="AG292" s="205"/>
      <c r="AH292" s="205"/>
      <c r="AI292" s="205"/>
      <c r="AJ292" s="205"/>
      <c r="AK292" s="204"/>
      <c r="AL292" s="205"/>
      <c r="AM292" s="205"/>
      <c r="AN292" s="205"/>
      <c r="AO292" s="205"/>
      <c r="AP292" s="204"/>
      <c r="AQ292" s="205"/>
      <c r="AR292" s="205"/>
      <c r="AS292" s="205"/>
      <c r="AT292" s="205"/>
      <c r="AU292" s="204"/>
      <c r="AV292" s="205"/>
      <c r="AW292" s="205"/>
      <c r="AX292" s="205"/>
      <c r="AY292" s="205"/>
      <c r="AZ292" s="204"/>
      <c r="BA292" s="205"/>
      <c r="BB292" s="205"/>
      <c r="BC292" s="205"/>
      <c r="BD292" s="205"/>
      <c r="BE292" s="204"/>
      <c r="BF292" s="205"/>
      <c r="BG292" s="205"/>
      <c r="BH292" s="205"/>
      <c r="BI292" s="206"/>
    </row>
    <row r="293" spans="1:61" x14ac:dyDescent="0.25">
      <c r="A293" s="207"/>
      <c r="B293" s="204"/>
      <c r="C293" s="205"/>
      <c r="D293" s="205"/>
      <c r="E293" s="205"/>
      <c r="F293" s="205"/>
      <c r="G293" s="204"/>
      <c r="H293" s="205"/>
      <c r="I293" s="205"/>
      <c r="J293" s="205"/>
      <c r="K293" s="205"/>
      <c r="L293" s="204"/>
      <c r="M293" s="205"/>
      <c r="N293" s="205"/>
      <c r="O293" s="205"/>
      <c r="P293" s="205"/>
      <c r="Q293" s="204"/>
      <c r="R293" s="205"/>
      <c r="S293" s="205"/>
      <c r="T293" s="205"/>
      <c r="U293" s="205"/>
      <c r="V293" s="204"/>
      <c r="W293" s="205"/>
      <c r="X293" s="205"/>
      <c r="Y293" s="205"/>
      <c r="Z293" s="205"/>
      <c r="AA293" s="204"/>
      <c r="AB293" s="205"/>
      <c r="AC293" s="205"/>
      <c r="AD293" s="205"/>
      <c r="AE293" s="205"/>
      <c r="AF293" s="204"/>
      <c r="AG293" s="205"/>
      <c r="AH293" s="205"/>
      <c r="AI293" s="205"/>
      <c r="AJ293" s="205"/>
      <c r="AK293" s="204"/>
      <c r="AL293" s="205"/>
      <c r="AM293" s="205"/>
      <c r="AN293" s="205"/>
      <c r="AO293" s="205"/>
      <c r="AP293" s="204"/>
      <c r="AQ293" s="205"/>
      <c r="AR293" s="205"/>
      <c r="AS293" s="205"/>
      <c r="AT293" s="205"/>
      <c r="AU293" s="204"/>
      <c r="AV293" s="205"/>
      <c r="AW293" s="205"/>
      <c r="AX293" s="205"/>
      <c r="AY293" s="205"/>
      <c r="AZ293" s="204"/>
      <c r="BA293" s="205"/>
      <c r="BB293" s="205"/>
      <c r="BC293" s="205"/>
      <c r="BD293" s="205"/>
      <c r="BE293" s="204"/>
      <c r="BF293" s="205"/>
      <c r="BG293" s="205"/>
      <c r="BH293" s="205"/>
      <c r="BI293" s="206"/>
    </row>
    <row r="294" spans="1:61" x14ac:dyDescent="0.25">
      <c r="A294" s="207"/>
      <c r="B294" s="204"/>
      <c r="C294" s="205"/>
      <c r="D294" s="205"/>
      <c r="E294" s="205"/>
      <c r="F294" s="205"/>
      <c r="G294" s="204"/>
      <c r="H294" s="205"/>
      <c r="I294" s="205"/>
      <c r="J294" s="205"/>
      <c r="K294" s="205"/>
      <c r="L294" s="204"/>
      <c r="M294" s="205"/>
      <c r="N294" s="205"/>
      <c r="O294" s="205"/>
      <c r="P294" s="205"/>
      <c r="Q294" s="204"/>
      <c r="R294" s="205"/>
      <c r="S294" s="205"/>
      <c r="T294" s="205"/>
      <c r="U294" s="205"/>
      <c r="V294" s="204"/>
      <c r="W294" s="205"/>
      <c r="X294" s="205"/>
      <c r="Y294" s="205"/>
      <c r="Z294" s="205"/>
      <c r="AA294" s="204"/>
      <c r="AB294" s="205"/>
      <c r="AC294" s="205"/>
      <c r="AD294" s="205"/>
      <c r="AE294" s="205"/>
      <c r="AF294" s="204"/>
      <c r="AG294" s="205"/>
      <c r="AH294" s="205"/>
      <c r="AI294" s="205"/>
      <c r="AJ294" s="205"/>
      <c r="AK294" s="204"/>
      <c r="AL294" s="205"/>
      <c r="AM294" s="205"/>
      <c r="AN294" s="205"/>
      <c r="AO294" s="205"/>
      <c r="AP294" s="204"/>
      <c r="AQ294" s="205"/>
      <c r="AR294" s="205"/>
      <c r="AS294" s="205"/>
      <c r="AT294" s="205"/>
      <c r="AU294" s="204"/>
      <c r="AV294" s="205"/>
      <c r="AW294" s="205"/>
      <c r="AX294" s="205"/>
      <c r="AY294" s="205"/>
      <c r="AZ294" s="204"/>
      <c r="BA294" s="205"/>
      <c r="BB294" s="205"/>
      <c r="BC294" s="205"/>
      <c r="BD294" s="205"/>
      <c r="BE294" s="204"/>
      <c r="BF294" s="205"/>
      <c r="BG294" s="205"/>
      <c r="BH294" s="205"/>
      <c r="BI294" s="206"/>
    </row>
    <row r="295" spans="1:61" x14ac:dyDescent="0.25">
      <c r="A295" s="207"/>
      <c r="B295" s="204"/>
      <c r="C295" s="205"/>
      <c r="D295" s="205"/>
      <c r="E295" s="205"/>
      <c r="F295" s="205"/>
      <c r="G295" s="204"/>
      <c r="H295" s="205"/>
      <c r="I295" s="205"/>
      <c r="J295" s="205"/>
      <c r="K295" s="205"/>
      <c r="L295" s="204"/>
      <c r="M295" s="205"/>
      <c r="N295" s="205"/>
      <c r="O295" s="205"/>
      <c r="P295" s="205"/>
      <c r="Q295" s="204"/>
      <c r="R295" s="205"/>
      <c r="S295" s="205"/>
      <c r="T295" s="205"/>
      <c r="U295" s="205"/>
      <c r="V295" s="204"/>
      <c r="W295" s="205"/>
      <c r="X295" s="205"/>
      <c r="Y295" s="205"/>
      <c r="Z295" s="205"/>
      <c r="AA295" s="204"/>
      <c r="AB295" s="205"/>
      <c r="AC295" s="205"/>
      <c r="AD295" s="205"/>
      <c r="AE295" s="205"/>
      <c r="AF295" s="204"/>
      <c r="AG295" s="205"/>
      <c r="AH295" s="205"/>
      <c r="AI295" s="205"/>
      <c r="AJ295" s="205"/>
      <c r="AK295" s="204"/>
      <c r="AL295" s="205"/>
      <c r="AM295" s="205"/>
      <c r="AN295" s="205"/>
      <c r="AO295" s="205"/>
      <c r="AP295" s="204"/>
      <c r="AQ295" s="205"/>
      <c r="AR295" s="205"/>
      <c r="AS295" s="205"/>
      <c r="AT295" s="205"/>
      <c r="AU295" s="204"/>
      <c r="AV295" s="205"/>
      <c r="AW295" s="205"/>
      <c r="AX295" s="205"/>
      <c r="AY295" s="205"/>
      <c r="AZ295" s="204"/>
      <c r="BA295" s="205"/>
      <c r="BB295" s="205"/>
      <c r="BC295" s="205"/>
      <c r="BD295" s="205"/>
      <c r="BE295" s="204"/>
      <c r="BF295" s="205"/>
      <c r="BG295" s="205"/>
      <c r="BH295" s="205"/>
      <c r="BI295" s="206"/>
    </row>
    <row r="296" spans="1:61" x14ac:dyDescent="0.25">
      <c r="A296" s="207"/>
      <c r="B296" s="204"/>
      <c r="C296" s="205"/>
      <c r="D296" s="205"/>
      <c r="E296" s="205"/>
      <c r="F296" s="205"/>
      <c r="G296" s="204"/>
      <c r="H296" s="205"/>
      <c r="I296" s="205"/>
      <c r="J296" s="205"/>
      <c r="K296" s="205"/>
      <c r="L296" s="204"/>
      <c r="M296" s="205"/>
      <c r="N296" s="205"/>
      <c r="O296" s="205"/>
      <c r="P296" s="205"/>
      <c r="Q296" s="204"/>
      <c r="R296" s="205"/>
      <c r="S296" s="205"/>
      <c r="T296" s="205"/>
      <c r="U296" s="205"/>
      <c r="V296" s="204"/>
      <c r="W296" s="205"/>
      <c r="X296" s="205"/>
      <c r="Y296" s="205"/>
      <c r="Z296" s="205"/>
      <c r="AA296" s="204"/>
      <c r="AB296" s="205"/>
      <c r="AC296" s="205"/>
      <c r="AD296" s="205"/>
      <c r="AE296" s="205"/>
      <c r="AF296" s="204"/>
      <c r="AG296" s="205"/>
      <c r="AH296" s="205"/>
      <c r="AI296" s="205"/>
      <c r="AJ296" s="205"/>
      <c r="AK296" s="204"/>
      <c r="AL296" s="205"/>
      <c r="AM296" s="205"/>
      <c r="AN296" s="205"/>
      <c r="AO296" s="205"/>
      <c r="AP296" s="204"/>
      <c r="AQ296" s="205"/>
      <c r="AR296" s="205"/>
      <c r="AS296" s="205"/>
      <c r="AT296" s="205"/>
      <c r="AU296" s="204"/>
      <c r="AV296" s="205"/>
      <c r="AW296" s="205"/>
      <c r="AX296" s="205"/>
      <c r="AY296" s="205"/>
      <c r="AZ296" s="204"/>
      <c r="BA296" s="205"/>
      <c r="BB296" s="205"/>
      <c r="BC296" s="205"/>
      <c r="BD296" s="205"/>
      <c r="BE296" s="204"/>
      <c r="BF296" s="205"/>
      <c r="BG296" s="205"/>
      <c r="BH296" s="205"/>
      <c r="BI296" s="206"/>
    </row>
    <row r="297" spans="1:61" x14ac:dyDescent="0.25">
      <c r="A297" s="207"/>
      <c r="B297" s="204"/>
      <c r="C297" s="205"/>
      <c r="D297" s="205"/>
      <c r="E297" s="205"/>
      <c r="F297" s="205"/>
      <c r="G297" s="204"/>
      <c r="H297" s="205"/>
      <c r="I297" s="205"/>
      <c r="J297" s="205"/>
      <c r="K297" s="205"/>
      <c r="L297" s="204"/>
      <c r="M297" s="205"/>
      <c r="N297" s="205"/>
      <c r="O297" s="205"/>
      <c r="P297" s="205"/>
      <c r="Q297" s="204"/>
      <c r="R297" s="205"/>
      <c r="S297" s="205"/>
      <c r="T297" s="205"/>
      <c r="U297" s="205"/>
      <c r="V297" s="204"/>
      <c r="W297" s="205"/>
      <c r="X297" s="205"/>
      <c r="Y297" s="205"/>
      <c r="Z297" s="205"/>
      <c r="AA297" s="204"/>
      <c r="AB297" s="205"/>
      <c r="AC297" s="205"/>
      <c r="AD297" s="205"/>
      <c r="AE297" s="205"/>
      <c r="AF297" s="204"/>
      <c r="AG297" s="205"/>
      <c r="AH297" s="205"/>
      <c r="AI297" s="205"/>
      <c r="AJ297" s="205"/>
      <c r="AK297" s="204"/>
      <c r="AL297" s="205"/>
      <c r="AM297" s="205"/>
      <c r="AN297" s="205"/>
      <c r="AO297" s="205"/>
      <c r="AP297" s="204"/>
      <c r="AQ297" s="205"/>
      <c r="AR297" s="205"/>
      <c r="AS297" s="205"/>
      <c r="AT297" s="205"/>
      <c r="AU297" s="204"/>
      <c r="AV297" s="205"/>
      <c r="AW297" s="205"/>
      <c r="AX297" s="205"/>
      <c r="AY297" s="205"/>
      <c r="AZ297" s="204"/>
      <c r="BA297" s="205"/>
      <c r="BB297" s="205"/>
      <c r="BC297" s="205"/>
      <c r="BD297" s="205"/>
      <c r="BE297" s="204"/>
      <c r="BF297" s="205"/>
      <c r="BG297" s="205"/>
      <c r="BH297" s="205"/>
      <c r="BI297" s="206"/>
    </row>
    <row r="298" spans="1:61" x14ac:dyDescent="0.25">
      <c r="A298" s="207"/>
      <c r="B298" s="204"/>
      <c r="C298" s="205"/>
      <c r="D298" s="205"/>
      <c r="E298" s="205"/>
      <c r="F298" s="205"/>
      <c r="G298" s="204"/>
      <c r="H298" s="205"/>
      <c r="I298" s="205"/>
      <c r="J298" s="205"/>
      <c r="K298" s="205"/>
      <c r="L298" s="204"/>
      <c r="M298" s="205"/>
      <c r="N298" s="205"/>
      <c r="O298" s="205"/>
      <c r="P298" s="205"/>
      <c r="Q298" s="204"/>
      <c r="R298" s="205"/>
      <c r="S298" s="205"/>
      <c r="T298" s="205"/>
      <c r="U298" s="205"/>
      <c r="V298" s="204"/>
      <c r="W298" s="205"/>
      <c r="X298" s="205"/>
      <c r="Y298" s="205"/>
      <c r="Z298" s="205"/>
      <c r="AA298" s="204"/>
      <c r="AB298" s="205"/>
      <c r="AC298" s="205"/>
      <c r="AD298" s="205"/>
      <c r="AE298" s="205"/>
      <c r="AF298" s="204"/>
      <c r="AG298" s="205"/>
      <c r="AH298" s="205"/>
      <c r="AI298" s="205"/>
      <c r="AJ298" s="205"/>
      <c r="AK298" s="204"/>
      <c r="AL298" s="205"/>
      <c r="AM298" s="205"/>
      <c r="AN298" s="205"/>
      <c r="AO298" s="205"/>
      <c r="AP298" s="204"/>
      <c r="AQ298" s="205"/>
      <c r="AR298" s="205"/>
      <c r="AS298" s="205"/>
      <c r="AT298" s="205"/>
      <c r="AU298" s="204"/>
      <c r="AV298" s="205"/>
      <c r="AW298" s="205"/>
      <c r="AX298" s="205"/>
      <c r="AY298" s="205"/>
      <c r="AZ298" s="204"/>
      <c r="BA298" s="205"/>
      <c r="BB298" s="205"/>
      <c r="BC298" s="205"/>
      <c r="BD298" s="205"/>
      <c r="BE298" s="204"/>
      <c r="BF298" s="205"/>
      <c r="BG298" s="205"/>
      <c r="BH298" s="205"/>
      <c r="BI298" s="206"/>
    </row>
    <row r="299" spans="1:61" x14ac:dyDescent="0.25">
      <c r="A299" s="207"/>
      <c r="B299" s="204"/>
      <c r="C299" s="205"/>
      <c r="D299" s="205"/>
      <c r="E299" s="205"/>
      <c r="F299" s="205"/>
      <c r="G299" s="204"/>
      <c r="H299" s="205"/>
      <c r="I299" s="205"/>
      <c r="J299" s="205"/>
      <c r="K299" s="205"/>
      <c r="L299" s="204"/>
      <c r="M299" s="205"/>
      <c r="N299" s="205"/>
      <c r="O299" s="205"/>
      <c r="P299" s="205"/>
      <c r="Q299" s="204"/>
      <c r="R299" s="205"/>
      <c r="S299" s="205"/>
      <c r="T299" s="205"/>
      <c r="U299" s="205"/>
      <c r="V299" s="204"/>
      <c r="W299" s="205"/>
      <c r="X299" s="205"/>
      <c r="Y299" s="205"/>
      <c r="Z299" s="205"/>
      <c r="AA299" s="204"/>
      <c r="AB299" s="205"/>
      <c r="AC299" s="205"/>
      <c r="AD299" s="205"/>
      <c r="AE299" s="205"/>
      <c r="AF299" s="204"/>
      <c r="AG299" s="205"/>
      <c r="AH299" s="205"/>
      <c r="AI299" s="205"/>
      <c r="AJ299" s="205"/>
      <c r="AK299" s="204"/>
      <c r="AL299" s="205"/>
      <c r="AM299" s="205"/>
      <c r="AN299" s="205"/>
      <c r="AO299" s="205"/>
      <c r="AP299" s="204"/>
      <c r="AQ299" s="205"/>
      <c r="AR299" s="205"/>
      <c r="AS299" s="205"/>
      <c r="AT299" s="205"/>
      <c r="AU299" s="204"/>
      <c r="AV299" s="205"/>
      <c r="AW299" s="205"/>
      <c r="AX299" s="205"/>
      <c r="AY299" s="205"/>
      <c r="AZ299" s="204"/>
      <c r="BA299" s="205"/>
      <c r="BB299" s="205"/>
      <c r="BC299" s="205"/>
      <c r="BD299" s="205"/>
      <c r="BE299" s="204"/>
      <c r="BF299" s="205"/>
      <c r="BG299" s="205"/>
      <c r="BH299" s="205"/>
      <c r="BI299" s="206"/>
    </row>
    <row r="300" spans="1:61" x14ac:dyDescent="0.25">
      <c r="A300" s="207"/>
      <c r="B300" s="204"/>
      <c r="C300" s="205"/>
      <c r="D300" s="205"/>
      <c r="E300" s="205"/>
      <c r="F300" s="205"/>
      <c r="G300" s="204"/>
      <c r="H300" s="205"/>
      <c r="I300" s="205"/>
      <c r="J300" s="205"/>
      <c r="K300" s="205"/>
      <c r="L300" s="204"/>
      <c r="M300" s="205"/>
      <c r="N300" s="205"/>
      <c r="O300" s="205"/>
      <c r="P300" s="205"/>
      <c r="Q300" s="204"/>
      <c r="R300" s="205"/>
      <c r="S300" s="205"/>
      <c r="T300" s="205"/>
      <c r="U300" s="205"/>
      <c r="V300" s="204"/>
      <c r="W300" s="205"/>
      <c r="X300" s="205"/>
      <c r="Y300" s="205"/>
      <c r="Z300" s="205"/>
      <c r="AA300" s="204"/>
      <c r="AB300" s="205"/>
      <c r="AC300" s="205"/>
      <c r="AD300" s="205"/>
      <c r="AE300" s="205"/>
      <c r="AF300" s="204"/>
      <c r="AG300" s="205"/>
      <c r="AH300" s="205"/>
      <c r="AI300" s="205"/>
      <c r="AJ300" s="205"/>
      <c r="AK300" s="204"/>
      <c r="AL300" s="205"/>
      <c r="AM300" s="205"/>
      <c r="AN300" s="205"/>
      <c r="AO300" s="205"/>
      <c r="AP300" s="204"/>
      <c r="AQ300" s="205"/>
      <c r="AR300" s="205"/>
      <c r="AS300" s="205"/>
      <c r="AT300" s="205"/>
      <c r="AU300" s="204"/>
      <c r="AV300" s="205"/>
      <c r="AW300" s="205"/>
      <c r="AX300" s="205"/>
      <c r="AY300" s="205"/>
      <c r="AZ300" s="204"/>
      <c r="BA300" s="205"/>
      <c r="BB300" s="205"/>
      <c r="BC300" s="205"/>
      <c r="BD300" s="205"/>
      <c r="BE300" s="204"/>
      <c r="BF300" s="205"/>
      <c r="BG300" s="205"/>
      <c r="BH300" s="205"/>
      <c r="BI300" s="206"/>
    </row>
    <row r="301" spans="1:61" x14ac:dyDescent="0.25">
      <c r="A301" s="207"/>
      <c r="B301" s="204"/>
      <c r="C301" s="205"/>
      <c r="D301" s="205"/>
      <c r="E301" s="205"/>
      <c r="F301" s="205"/>
      <c r="G301" s="204"/>
      <c r="H301" s="205"/>
      <c r="I301" s="205"/>
      <c r="J301" s="205"/>
      <c r="K301" s="205"/>
      <c r="L301" s="204"/>
      <c r="M301" s="205"/>
      <c r="N301" s="205"/>
      <c r="O301" s="205"/>
      <c r="P301" s="205"/>
      <c r="Q301" s="204"/>
      <c r="R301" s="205"/>
      <c r="S301" s="205"/>
      <c r="T301" s="205"/>
      <c r="U301" s="205"/>
      <c r="V301" s="204"/>
      <c r="W301" s="205"/>
      <c r="X301" s="205"/>
      <c r="Y301" s="205"/>
      <c r="Z301" s="205"/>
      <c r="AA301" s="204"/>
      <c r="AB301" s="205"/>
      <c r="AC301" s="205"/>
      <c r="AD301" s="205"/>
      <c r="AE301" s="205"/>
      <c r="AF301" s="204"/>
      <c r="AG301" s="205"/>
      <c r="AH301" s="205"/>
      <c r="AI301" s="205"/>
      <c r="AJ301" s="205"/>
      <c r="AK301" s="204"/>
      <c r="AL301" s="205"/>
      <c r="AM301" s="205"/>
      <c r="AN301" s="205"/>
      <c r="AO301" s="205"/>
      <c r="AP301" s="204"/>
      <c r="AQ301" s="205"/>
      <c r="AR301" s="205"/>
      <c r="AS301" s="205"/>
      <c r="AT301" s="205"/>
      <c r="AU301" s="204"/>
      <c r="AV301" s="205"/>
      <c r="AW301" s="205"/>
      <c r="AX301" s="205"/>
      <c r="AY301" s="205"/>
      <c r="AZ301" s="204"/>
      <c r="BA301" s="205"/>
      <c r="BB301" s="205"/>
      <c r="BC301" s="205"/>
      <c r="BD301" s="205"/>
      <c r="BE301" s="204"/>
      <c r="BF301" s="205"/>
      <c r="BG301" s="205"/>
      <c r="BH301" s="205"/>
      <c r="BI301" s="206"/>
    </row>
    <row r="302" spans="1:61" x14ac:dyDescent="0.25">
      <c r="A302" s="207"/>
      <c r="B302" s="204"/>
      <c r="C302" s="205"/>
      <c r="D302" s="205"/>
      <c r="E302" s="205"/>
      <c r="F302" s="205"/>
      <c r="G302" s="204"/>
      <c r="H302" s="205"/>
      <c r="I302" s="205"/>
      <c r="J302" s="205"/>
      <c r="K302" s="205"/>
      <c r="L302" s="204"/>
      <c r="M302" s="205"/>
      <c r="N302" s="205"/>
      <c r="O302" s="205"/>
      <c r="P302" s="205"/>
      <c r="Q302" s="204"/>
      <c r="R302" s="205"/>
      <c r="S302" s="205"/>
      <c r="T302" s="205"/>
      <c r="U302" s="205"/>
      <c r="V302" s="204"/>
      <c r="W302" s="205"/>
      <c r="X302" s="205"/>
      <c r="Y302" s="205"/>
      <c r="Z302" s="205"/>
      <c r="AA302" s="204"/>
      <c r="AB302" s="205"/>
      <c r="AC302" s="205"/>
      <c r="AD302" s="205"/>
      <c r="AE302" s="205"/>
      <c r="AF302" s="204"/>
      <c r="AG302" s="205"/>
      <c r="AH302" s="205"/>
      <c r="AI302" s="205"/>
      <c r="AJ302" s="205"/>
      <c r="AK302" s="204"/>
      <c r="AL302" s="205"/>
      <c r="AM302" s="205"/>
      <c r="AN302" s="205"/>
      <c r="AO302" s="205"/>
      <c r="AP302" s="204"/>
      <c r="AQ302" s="205"/>
      <c r="AR302" s="205"/>
      <c r="AS302" s="205"/>
      <c r="AT302" s="205"/>
      <c r="AU302" s="204"/>
      <c r="AV302" s="205"/>
      <c r="AW302" s="205"/>
      <c r="AX302" s="205"/>
      <c r="AY302" s="205"/>
      <c r="AZ302" s="204"/>
      <c r="BA302" s="205"/>
      <c r="BB302" s="205"/>
      <c r="BC302" s="205"/>
      <c r="BD302" s="205"/>
      <c r="BE302" s="204"/>
      <c r="BF302" s="205"/>
      <c r="BG302" s="205"/>
      <c r="BH302" s="205"/>
      <c r="BI302" s="206"/>
    </row>
    <row r="303" spans="1:61" x14ac:dyDescent="0.25">
      <c r="A303" s="207"/>
      <c r="B303" s="204"/>
      <c r="C303" s="205"/>
      <c r="D303" s="205"/>
      <c r="E303" s="205"/>
      <c r="F303" s="205"/>
      <c r="G303" s="204"/>
      <c r="H303" s="205"/>
      <c r="I303" s="205"/>
      <c r="J303" s="205"/>
      <c r="K303" s="205"/>
      <c r="L303" s="204"/>
      <c r="M303" s="205"/>
      <c r="N303" s="205"/>
      <c r="O303" s="205"/>
      <c r="P303" s="205"/>
      <c r="Q303" s="204"/>
      <c r="R303" s="205"/>
      <c r="S303" s="205"/>
      <c r="T303" s="205"/>
      <c r="U303" s="205"/>
      <c r="V303" s="204"/>
      <c r="W303" s="205"/>
      <c r="X303" s="205"/>
      <c r="Y303" s="205"/>
      <c r="Z303" s="205"/>
      <c r="AA303" s="204"/>
      <c r="AB303" s="205"/>
      <c r="AC303" s="205"/>
      <c r="AD303" s="205"/>
      <c r="AE303" s="205"/>
      <c r="AF303" s="204"/>
      <c r="AG303" s="205"/>
      <c r="AH303" s="205"/>
      <c r="AI303" s="205"/>
      <c r="AJ303" s="205"/>
      <c r="AK303" s="204"/>
      <c r="AL303" s="205"/>
      <c r="AM303" s="205"/>
      <c r="AN303" s="205"/>
      <c r="AO303" s="205"/>
      <c r="AP303" s="204"/>
      <c r="AQ303" s="205"/>
      <c r="AR303" s="205"/>
      <c r="AS303" s="205"/>
      <c r="AT303" s="205"/>
      <c r="AU303" s="204"/>
      <c r="AV303" s="205"/>
      <c r="AW303" s="205"/>
      <c r="AX303" s="205"/>
      <c r="AY303" s="205"/>
      <c r="AZ303" s="204"/>
      <c r="BA303" s="205"/>
      <c r="BB303" s="205"/>
      <c r="BC303" s="205"/>
      <c r="BD303" s="205"/>
      <c r="BE303" s="204"/>
      <c r="BF303" s="205"/>
      <c r="BG303" s="205"/>
      <c r="BH303" s="205"/>
      <c r="BI303" s="206"/>
    </row>
    <row r="304" spans="1:61" x14ac:dyDescent="0.25">
      <c r="A304" s="207"/>
      <c r="B304" s="204"/>
      <c r="C304" s="205"/>
      <c r="D304" s="205"/>
      <c r="E304" s="205"/>
      <c r="F304" s="205"/>
      <c r="G304" s="204"/>
      <c r="H304" s="205"/>
      <c r="I304" s="205"/>
      <c r="J304" s="205"/>
      <c r="K304" s="205"/>
      <c r="L304" s="204"/>
      <c r="M304" s="205"/>
      <c r="N304" s="205"/>
      <c r="O304" s="205"/>
      <c r="P304" s="205"/>
      <c r="Q304" s="204"/>
      <c r="R304" s="205"/>
      <c r="S304" s="205"/>
      <c r="T304" s="205"/>
      <c r="U304" s="205"/>
      <c r="V304" s="204"/>
      <c r="W304" s="205"/>
      <c r="X304" s="205"/>
      <c r="Y304" s="205"/>
      <c r="Z304" s="205"/>
      <c r="AA304" s="204"/>
      <c r="AB304" s="205"/>
      <c r="AC304" s="205"/>
      <c r="AD304" s="205"/>
      <c r="AE304" s="205"/>
      <c r="AF304" s="204"/>
      <c r="AG304" s="205"/>
      <c r="AH304" s="205"/>
      <c r="AI304" s="205"/>
      <c r="AJ304" s="205"/>
      <c r="AK304" s="204"/>
      <c r="AL304" s="205"/>
      <c r="AM304" s="205"/>
      <c r="AN304" s="205"/>
      <c r="AO304" s="205"/>
      <c r="AP304" s="204"/>
      <c r="AQ304" s="205"/>
      <c r="AR304" s="205"/>
      <c r="AS304" s="205"/>
      <c r="AT304" s="205"/>
      <c r="AU304" s="204"/>
      <c r="AV304" s="205"/>
      <c r="AW304" s="205"/>
      <c r="AX304" s="205"/>
      <c r="AY304" s="205"/>
      <c r="AZ304" s="204"/>
      <c r="BA304" s="205"/>
      <c r="BB304" s="205"/>
      <c r="BC304" s="205"/>
      <c r="BD304" s="205"/>
      <c r="BE304" s="204"/>
      <c r="BF304" s="205"/>
      <c r="BG304" s="205"/>
      <c r="BH304" s="205"/>
      <c r="BI304" s="206"/>
    </row>
    <row r="305" spans="1:61" x14ac:dyDescent="0.25">
      <c r="A305" s="207"/>
      <c r="B305" s="204"/>
      <c r="C305" s="205"/>
      <c r="D305" s="205"/>
      <c r="E305" s="205"/>
      <c r="F305" s="205"/>
      <c r="G305" s="204"/>
      <c r="H305" s="205"/>
      <c r="I305" s="205"/>
      <c r="J305" s="205"/>
      <c r="K305" s="205"/>
      <c r="L305" s="204"/>
      <c r="M305" s="205"/>
      <c r="N305" s="205"/>
      <c r="O305" s="205"/>
      <c r="P305" s="205"/>
      <c r="Q305" s="204"/>
      <c r="R305" s="205"/>
      <c r="S305" s="205"/>
      <c r="T305" s="205"/>
      <c r="U305" s="205"/>
      <c r="V305" s="204"/>
      <c r="W305" s="205"/>
      <c r="X305" s="205"/>
      <c r="Y305" s="205"/>
      <c r="Z305" s="205"/>
      <c r="AA305" s="204"/>
      <c r="AB305" s="205"/>
      <c r="AC305" s="205"/>
      <c r="AD305" s="205"/>
      <c r="AE305" s="205"/>
      <c r="AF305" s="204"/>
      <c r="AG305" s="205"/>
      <c r="AH305" s="205"/>
      <c r="AI305" s="205"/>
      <c r="AJ305" s="205"/>
      <c r="AK305" s="204"/>
      <c r="AL305" s="205"/>
      <c r="AM305" s="205"/>
      <c r="AN305" s="205"/>
      <c r="AO305" s="205"/>
      <c r="AP305" s="204"/>
      <c r="AQ305" s="205"/>
      <c r="AR305" s="205"/>
      <c r="AS305" s="205"/>
      <c r="AT305" s="205"/>
      <c r="AU305" s="204"/>
      <c r="AV305" s="205"/>
      <c r="AW305" s="205"/>
      <c r="AX305" s="205"/>
      <c r="AY305" s="205"/>
      <c r="AZ305" s="204"/>
      <c r="BA305" s="205"/>
      <c r="BB305" s="205"/>
      <c r="BC305" s="205"/>
      <c r="BD305" s="205"/>
      <c r="BE305" s="204"/>
      <c r="BF305" s="205"/>
      <c r="BG305" s="205"/>
      <c r="BH305" s="205"/>
      <c r="BI305" s="206"/>
    </row>
    <row r="306" spans="1:61" x14ac:dyDescent="0.25">
      <c r="A306" s="207"/>
      <c r="B306" s="204"/>
      <c r="C306" s="205"/>
      <c r="D306" s="205"/>
      <c r="E306" s="205"/>
      <c r="F306" s="205"/>
      <c r="G306" s="204"/>
      <c r="H306" s="205"/>
      <c r="I306" s="205"/>
      <c r="J306" s="205"/>
      <c r="K306" s="205"/>
      <c r="L306" s="204"/>
      <c r="M306" s="205"/>
      <c r="N306" s="205"/>
      <c r="O306" s="205"/>
      <c r="P306" s="205"/>
      <c r="Q306" s="204"/>
      <c r="R306" s="205"/>
      <c r="S306" s="205"/>
      <c r="T306" s="205"/>
      <c r="U306" s="205"/>
      <c r="V306" s="204"/>
      <c r="W306" s="205"/>
      <c r="X306" s="205"/>
      <c r="Y306" s="205"/>
      <c r="Z306" s="205"/>
      <c r="AA306" s="204"/>
      <c r="AB306" s="205"/>
      <c r="AC306" s="205"/>
      <c r="AD306" s="205"/>
      <c r="AE306" s="205"/>
      <c r="AF306" s="204"/>
      <c r="AG306" s="205"/>
      <c r="AH306" s="205"/>
      <c r="AI306" s="205"/>
      <c r="AJ306" s="205"/>
      <c r="AK306" s="204"/>
      <c r="AL306" s="205"/>
      <c r="AM306" s="205"/>
      <c r="AN306" s="205"/>
      <c r="AO306" s="205"/>
      <c r="AP306" s="204"/>
      <c r="AQ306" s="205"/>
      <c r="AR306" s="205"/>
      <c r="AS306" s="205"/>
      <c r="AT306" s="205"/>
      <c r="AU306" s="204"/>
      <c r="AV306" s="205"/>
      <c r="AW306" s="205"/>
      <c r="AX306" s="205"/>
      <c r="AY306" s="205"/>
      <c r="AZ306" s="204"/>
      <c r="BA306" s="205"/>
      <c r="BB306" s="205"/>
      <c r="BC306" s="205"/>
      <c r="BD306" s="205"/>
      <c r="BE306" s="204"/>
      <c r="BF306" s="205"/>
      <c r="BG306" s="205"/>
      <c r="BH306" s="205"/>
      <c r="BI306" s="206"/>
    </row>
    <row r="307" spans="1:61" x14ac:dyDescent="0.25">
      <c r="A307" s="207"/>
      <c r="B307" s="204"/>
      <c r="C307" s="205"/>
      <c r="D307" s="205"/>
      <c r="E307" s="205"/>
      <c r="F307" s="205"/>
      <c r="G307" s="204"/>
      <c r="H307" s="205"/>
      <c r="I307" s="205"/>
      <c r="J307" s="205"/>
      <c r="K307" s="205"/>
      <c r="L307" s="204"/>
      <c r="M307" s="205"/>
      <c r="N307" s="205"/>
      <c r="O307" s="205"/>
      <c r="P307" s="205"/>
      <c r="Q307" s="204"/>
      <c r="R307" s="205"/>
      <c r="S307" s="205"/>
      <c r="T307" s="205"/>
      <c r="U307" s="205"/>
      <c r="V307" s="204"/>
      <c r="W307" s="205"/>
      <c r="X307" s="205"/>
      <c r="Y307" s="205"/>
      <c r="Z307" s="205"/>
      <c r="AA307" s="204"/>
      <c r="AB307" s="205"/>
      <c r="AC307" s="205"/>
      <c r="AD307" s="205"/>
      <c r="AE307" s="205"/>
      <c r="AF307" s="204"/>
      <c r="AG307" s="205"/>
      <c r="AH307" s="205"/>
      <c r="AI307" s="205"/>
      <c r="AJ307" s="205"/>
      <c r="AK307" s="204"/>
      <c r="AL307" s="205"/>
      <c r="AM307" s="205"/>
      <c r="AN307" s="205"/>
      <c r="AO307" s="205"/>
      <c r="AP307" s="204"/>
      <c r="AQ307" s="205"/>
      <c r="AR307" s="205"/>
      <c r="AS307" s="205"/>
      <c r="AT307" s="205"/>
      <c r="AU307" s="204"/>
      <c r="AV307" s="205"/>
      <c r="AW307" s="205"/>
      <c r="AX307" s="205"/>
      <c r="AY307" s="205"/>
      <c r="AZ307" s="204"/>
      <c r="BA307" s="205"/>
      <c r="BB307" s="205"/>
      <c r="BC307" s="205"/>
      <c r="BD307" s="205"/>
      <c r="BE307" s="204"/>
      <c r="BF307" s="205"/>
      <c r="BG307" s="205"/>
      <c r="BH307" s="205"/>
      <c r="BI307" s="206"/>
    </row>
    <row r="308" spans="1:61" x14ac:dyDescent="0.25">
      <c r="A308" s="207"/>
      <c r="B308" s="204"/>
      <c r="C308" s="205"/>
      <c r="D308" s="205"/>
      <c r="E308" s="205"/>
      <c r="F308" s="205"/>
      <c r="G308" s="204"/>
      <c r="H308" s="205"/>
      <c r="I308" s="205"/>
      <c r="J308" s="205"/>
      <c r="K308" s="205"/>
      <c r="L308" s="204"/>
      <c r="M308" s="205"/>
      <c r="N308" s="205"/>
      <c r="O308" s="205"/>
      <c r="P308" s="205"/>
      <c r="Q308" s="204"/>
      <c r="R308" s="205"/>
      <c r="S308" s="205"/>
      <c r="T308" s="205"/>
      <c r="U308" s="205"/>
      <c r="V308" s="204"/>
      <c r="W308" s="205"/>
      <c r="X308" s="205"/>
      <c r="Y308" s="205"/>
      <c r="Z308" s="205"/>
      <c r="AA308" s="204"/>
      <c r="AB308" s="205"/>
      <c r="AC308" s="205"/>
      <c r="AD308" s="205"/>
      <c r="AE308" s="205"/>
      <c r="AF308" s="204"/>
      <c r="AG308" s="205"/>
      <c r="AH308" s="205"/>
      <c r="AI308" s="205"/>
      <c r="AJ308" s="205"/>
      <c r="AK308" s="204"/>
      <c r="AL308" s="205"/>
      <c r="AM308" s="205"/>
      <c r="AN308" s="205"/>
      <c r="AO308" s="205"/>
      <c r="AP308" s="204"/>
      <c r="AQ308" s="205"/>
      <c r="AR308" s="205"/>
      <c r="AS308" s="205"/>
      <c r="AT308" s="205"/>
      <c r="AU308" s="204"/>
      <c r="AV308" s="205"/>
      <c r="AW308" s="205"/>
      <c r="AX308" s="205"/>
      <c r="AY308" s="205"/>
      <c r="AZ308" s="204"/>
      <c r="BA308" s="205"/>
      <c r="BB308" s="205"/>
      <c r="BC308" s="205"/>
      <c r="BD308" s="205"/>
      <c r="BE308" s="204"/>
      <c r="BF308" s="205"/>
      <c r="BG308" s="205"/>
      <c r="BH308" s="205"/>
      <c r="BI308" s="206"/>
    </row>
    <row r="309" spans="1:61" x14ac:dyDescent="0.25">
      <c r="A309" s="207"/>
      <c r="B309" s="204"/>
      <c r="C309" s="205"/>
      <c r="D309" s="205"/>
      <c r="E309" s="205"/>
      <c r="F309" s="205"/>
      <c r="G309" s="204"/>
      <c r="H309" s="205"/>
      <c r="I309" s="205"/>
      <c r="J309" s="205"/>
      <c r="K309" s="205"/>
      <c r="L309" s="204"/>
      <c r="M309" s="205"/>
      <c r="N309" s="205"/>
      <c r="O309" s="205"/>
      <c r="P309" s="205"/>
      <c r="Q309" s="204"/>
      <c r="R309" s="205"/>
      <c r="S309" s="205"/>
      <c r="T309" s="205"/>
      <c r="U309" s="205"/>
      <c r="V309" s="204"/>
      <c r="W309" s="205"/>
      <c r="X309" s="205"/>
      <c r="Y309" s="205"/>
      <c r="Z309" s="205"/>
      <c r="AA309" s="204"/>
      <c r="AB309" s="205"/>
      <c r="AC309" s="205"/>
      <c r="AD309" s="205"/>
      <c r="AE309" s="205"/>
      <c r="AF309" s="204"/>
      <c r="AG309" s="205"/>
      <c r="AH309" s="205"/>
      <c r="AI309" s="205"/>
      <c r="AJ309" s="205"/>
      <c r="AK309" s="204"/>
      <c r="AL309" s="205"/>
      <c r="AM309" s="205"/>
      <c r="AN309" s="205"/>
      <c r="AO309" s="205"/>
      <c r="AP309" s="204"/>
      <c r="AQ309" s="205"/>
      <c r="AR309" s="205"/>
      <c r="AS309" s="205"/>
      <c r="AT309" s="205"/>
      <c r="AU309" s="204"/>
      <c r="AV309" s="205"/>
      <c r="AW309" s="205"/>
      <c r="AX309" s="205"/>
      <c r="AY309" s="205"/>
      <c r="AZ309" s="204"/>
      <c r="BA309" s="205"/>
      <c r="BB309" s="205"/>
      <c r="BC309" s="205"/>
      <c r="BD309" s="205"/>
      <c r="BE309" s="204"/>
      <c r="BF309" s="205"/>
      <c r="BG309" s="205"/>
      <c r="BH309" s="205"/>
      <c r="BI309" s="206"/>
    </row>
    <row r="310" spans="1:61" x14ac:dyDescent="0.25">
      <c r="A310" s="207"/>
      <c r="B310" s="204"/>
      <c r="C310" s="205"/>
      <c r="D310" s="205"/>
      <c r="E310" s="205"/>
      <c r="F310" s="205"/>
      <c r="G310" s="204"/>
      <c r="H310" s="205"/>
      <c r="I310" s="205"/>
      <c r="J310" s="205"/>
      <c r="K310" s="205"/>
      <c r="L310" s="204"/>
      <c r="M310" s="205"/>
      <c r="N310" s="205"/>
      <c r="O310" s="205"/>
      <c r="P310" s="205"/>
      <c r="Q310" s="204"/>
      <c r="R310" s="205"/>
      <c r="S310" s="205"/>
      <c r="T310" s="205"/>
      <c r="U310" s="205"/>
      <c r="V310" s="204"/>
      <c r="W310" s="205"/>
      <c r="X310" s="205"/>
      <c r="Y310" s="205"/>
      <c r="Z310" s="205"/>
      <c r="AA310" s="204"/>
      <c r="AB310" s="205"/>
      <c r="AC310" s="205"/>
      <c r="AD310" s="205"/>
      <c r="AE310" s="205"/>
      <c r="AF310" s="204"/>
      <c r="AG310" s="205"/>
      <c r="AH310" s="205"/>
      <c r="AI310" s="205"/>
      <c r="AJ310" s="205"/>
      <c r="AK310" s="204"/>
      <c r="AL310" s="205"/>
      <c r="AM310" s="205"/>
      <c r="AN310" s="205"/>
      <c r="AO310" s="205"/>
      <c r="AP310" s="204"/>
      <c r="AQ310" s="205"/>
      <c r="AR310" s="205"/>
      <c r="AS310" s="205"/>
      <c r="AT310" s="205"/>
      <c r="AU310" s="204"/>
      <c r="AV310" s="205"/>
      <c r="AW310" s="205"/>
      <c r="AX310" s="205"/>
      <c r="AY310" s="205"/>
      <c r="AZ310" s="204"/>
      <c r="BA310" s="205"/>
      <c r="BB310" s="205"/>
      <c r="BC310" s="205"/>
      <c r="BD310" s="205"/>
      <c r="BE310" s="204"/>
      <c r="BF310" s="205"/>
      <c r="BG310" s="205"/>
      <c r="BH310" s="205"/>
      <c r="BI310" s="206"/>
    </row>
    <row r="311" spans="1:61" ht="13.8" thickBot="1" x14ac:dyDescent="0.3">
      <c r="A311" s="208"/>
      <c r="B311" s="209"/>
      <c r="C311" s="210"/>
      <c r="D311" s="210"/>
      <c r="E311" s="210"/>
      <c r="F311" s="210"/>
      <c r="G311" s="209"/>
      <c r="H311" s="210"/>
      <c r="I311" s="210"/>
      <c r="J311" s="210"/>
      <c r="K311" s="210"/>
      <c r="L311" s="209"/>
      <c r="M311" s="210"/>
      <c r="N311" s="210"/>
      <c r="O311" s="210"/>
      <c r="P311" s="210"/>
      <c r="Q311" s="209"/>
      <c r="R311" s="210"/>
      <c r="S311" s="210"/>
      <c r="T311" s="210"/>
      <c r="U311" s="210"/>
      <c r="V311" s="209"/>
      <c r="W311" s="210"/>
      <c r="X311" s="210"/>
      <c r="Y311" s="210"/>
      <c r="Z311" s="210"/>
      <c r="AA311" s="209"/>
      <c r="AB311" s="210"/>
      <c r="AC311" s="210"/>
      <c r="AD311" s="210"/>
      <c r="AE311" s="210"/>
      <c r="AF311" s="209"/>
      <c r="AG311" s="210"/>
      <c r="AH311" s="210"/>
      <c r="AI311" s="210"/>
      <c r="AJ311" s="210"/>
      <c r="AK311" s="209"/>
      <c r="AL311" s="210"/>
      <c r="AM311" s="210"/>
      <c r="AN311" s="210"/>
      <c r="AO311" s="210"/>
      <c r="AP311" s="209"/>
      <c r="AQ311" s="210"/>
      <c r="AR311" s="210"/>
      <c r="AS311" s="210"/>
      <c r="AT311" s="210"/>
      <c r="AU311" s="209"/>
      <c r="AV311" s="210"/>
      <c r="AW311" s="210"/>
      <c r="AX311" s="210"/>
      <c r="AY311" s="210"/>
      <c r="AZ311" s="209"/>
      <c r="BA311" s="210"/>
      <c r="BB311" s="210"/>
      <c r="BC311" s="210"/>
      <c r="BD311" s="210"/>
      <c r="BE311" s="209"/>
      <c r="BF311" s="210"/>
      <c r="BG311" s="210"/>
      <c r="BH311" s="210"/>
      <c r="BI311" s="211"/>
    </row>
    <row r="398" spans="2:2" x14ac:dyDescent="0.25">
      <c r="B398" s="127" t="e">
        <v>#REF!</v>
      </c>
    </row>
  </sheetData>
  <pageMargins left="0.75" right="0.75" top="1" bottom="1" header="0" footer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7DC02-1523-4177-83FF-0751091E5108}">
  <dimension ref="A1:I534"/>
  <sheetViews>
    <sheetView showGridLines="0" tabSelected="1" zoomScale="80" zoomScaleNormal="80" workbookViewId="0">
      <selection activeCell="B858" activeCellId="1" sqref="B856:M856 B858:M858"/>
    </sheetView>
  </sheetViews>
  <sheetFormatPr baseColWidth="10" defaultColWidth="11.44140625" defaultRowHeight="13.2" x14ac:dyDescent="0.25"/>
  <cols>
    <col min="1" max="1" width="11.44140625" style="214"/>
    <col min="2" max="2" width="32.33203125" style="214" bestFit="1" customWidth="1"/>
    <col min="3" max="3" width="28.33203125" style="214" bestFit="1" customWidth="1"/>
    <col min="4" max="4" width="110.6640625" style="214" bestFit="1" customWidth="1"/>
    <col min="5" max="5" width="9.6640625" style="214" customWidth="1"/>
    <col min="6" max="6" width="14.5546875" style="214" customWidth="1"/>
    <col min="7" max="7" width="15.5546875" style="214" bestFit="1" customWidth="1"/>
    <col min="8" max="8" width="17.44140625" style="214" customWidth="1"/>
    <col min="9" max="9" width="24.33203125" style="214" bestFit="1" customWidth="1"/>
    <col min="10" max="10" width="11.44140625" style="214"/>
    <col min="11" max="11" width="30.6640625" style="214" bestFit="1" customWidth="1"/>
    <col min="12" max="12" width="12.44140625" style="214" bestFit="1" customWidth="1"/>
    <col min="13" max="16384" width="11.44140625" style="214"/>
  </cols>
  <sheetData>
    <row r="1" spans="2:9" ht="15.6" x14ac:dyDescent="0.3">
      <c r="B1" s="213"/>
      <c r="C1" s="213"/>
      <c r="D1" s="213"/>
      <c r="E1" s="213"/>
      <c r="F1" s="213"/>
      <c r="G1" s="213"/>
      <c r="H1" s="213"/>
    </row>
    <row r="2" spans="2:9" ht="15.6" x14ac:dyDescent="0.3">
      <c r="B2" s="213" t="s">
        <v>1865</v>
      </c>
      <c r="C2" s="213"/>
      <c r="D2" s="213"/>
      <c r="E2" s="213"/>
      <c r="F2" s="213"/>
      <c r="G2" s="213"/>
      <c r="H2" s="213"/>
    </row>
    <row r="3" spans="2:9" ht="15.6" x14ac:dyDescent="0.3">
      <c r="B3" s="213" t="s">
        <v>1866</v>
      </c>
      <c r="C3" s="213"/>
      <c r="D3" s="213"/>
      <c r="E3" s="213"/>
      <c r="F3" s="213"/>
      <c r="G3" s="213"/>
      <c r="H3" s="213"/>
    </row>
    <row r="4" spans="2:9" x14ac:dyDescent="0.25">
      <c r="B4" s="215" t="s">
        <v>1867</v>
      </c>
      <c r="C4" s="215"/>
      <c r="D4" s="215"/>
      <c r="E4" s="215"/>
      <c r="F4" s="215"/>
      <c r="G4" s="215"/>
      <c r="H4" s="215"/>
      <c r="I4" s="216"/>
    </row>
    <row r="5" spans="2:9" ht="39" customHeight="1" x14ac:dyDescent="0.25">
      <c r="B5" s="217" t="s">
        <v>4</v>
      </c>
      <c r="C5" s="217" t="s">
        <v>1868</v>
      </c>
      <c r="D5" s="217" t="s">
        <v>1869</v>
      </c>
      <c r="E5" s="217" t="s">
        <v>1870</v>
      </c>
      <c r="F5" s="218" t="s">
        <v>1871</v>
      </c>
      <c r="G5" s="218" t="s">
        <v>1872</v>
      </c>
      <c r="H5" s="219" t="s">
        <v>1873</v>
      </c>
    </row>
    <row r="6" spans="2:9" x14ac:dyDescent="0.25">
      <c r="B6" s="220" t="s">
        <v>910</v>
      </c>
      <c r="C6" s="220" t="s">
        <v>1874</v>
      </c>
      <c r="D6" s="221" t="s">
        <v>1875</v>
      </c>
      <c r="E6" s="220">
        <v>7</v>
      </c>
      <c r="F6" s="222">
        <v>44116</v>
      </c>
      <c r="G6" s="222">
        <v>44122</v>
      </c>
      <c r="H6" s="220" t="s">
        <v>1876</v>
      </c>
    </row>
    <row r="7" spans="2:9" x14ac:dyDescent="0.25">
      <c r="B7" s="74" t="s">
        <v>910</v>
      </c>
      <c r="C7" s="74" t="s">
        <v>1877</v>
      </c>
      <c r="D7" s="223" t="s">
        <v>1875</v>
      </c>
      <c r="E7" s="74">
        <v>7</v>
      </c>
      <c r="F7" s="224">
        <v>44123</v>
      </c>
      <c r="G7" s="222">
        <v>44129</v>
      </c>
      <c r="H7" s="74" t="s">
        <v>1876</v>
      </c>
    </row>
    <row r="8" spans="2:9" ht="26.4" x14ac:dyDescent="0.25">
      <c r="B8" s="74" t="s">
        <v>910</v>
      </c>
      <c r="C8" s="74" t="s">
        <v>1878</v>
      </c>
      <c r="D8" s="223" t="s">
        <v>1879</v>
      </c>
      <c r="E8" s="74">
        <v>7</v>
      </c>
      <c r="F8" s="224">
        <v>44137</v>
      </c>
      <c r="G8" s="222">
        <v>44143</v>
      </c>
      <c r="H8" s="74" t="s">
        <v>1876</v>
      </c>
    </row>
    <row r="9" spans="2:9" ht="26.4" x14ac:dyDescent="0.25">
      <c r="B9" s="74" t="s">
        <v>910</v>
      </c>
      <c r="C9" s="74" t="s">
        <v>1880</v>
      </c>
      <c r="D9" s="223" t="s">
        <v>1879</v>
      </c>
      <c r="E9" s="74">
        <v>7</v>
      </c>
      <c r="F9" s="224">
        <v>44137</v>
      </c>
      <c r="G9" s="222">
        <v>44143</v>
      </c>
      <c r="H9" s="74" t="s">
        <v>1876</v>
      </c>
    </row>
    <row r="10" spans="2:9" x14ac:dyDescent="0.25">
      <c r="B10" s="74" t="s">
        <v>880</v>
      </c>
      <c r="C10" s="74" t="s">
        <v>1881</v>
      </c>
      <c r="D10" s="223" t="s">
        <v>1882</v>
      </c>
      <c r="E10" s="74">
        <v>7</v>
      </c>
      <c r="F10" s="224">
        <v>43928</v>
      </c>
      <c r="G10" s="222">
        <v>43934</v>
      </c>
      <c r="H10" s="74" t="s">
        <v>1876</v>
      </c>
    </row>
    <row r="11" spans="2:9" x14ac:dyDescent="0.25">
      <c r="B11" s="74" t="s">
        <v>880</v>
      </c>
      <c r="C11" s="74" t="s">
        <v>1881</v>
      </c>
      <c r="D11" s="223" t="s">
        <v>1883</v>
      </c>
      <c r="E11" s="74">
        <v>22</v>
      </c>
      <c r="F11" s="224">
        <v>43934</v>
      </c>
      <c r="G11" s="222">
        <v>43955</v>
      </c>
      <c r="H11" s="74" t="s">
        <v>1876</v>
      </c>
    </row>
    <row r="12" spans="2:9" x14ac:dyDescent="0.25">
      <c r="B12" s="74" t="s">
        <v>880</v>
      </c>
      <c r="C12" s="74" t="s">
        <v>1874</v>
      </c>
      <c r="D12" s="223" t="s">
        <v>1884</v>
      </c>
      <c r="E12" s="74">
        <v>67</v>
      </c>
      <c r="F12" s="224">
        <v>44018</v>
      </c>
      <c r="G12" s="222">
        <v>44084</v>
      </c>
      <c r="H12" s="74" t="s">
        <v>1876</v>
      </c>
    </row>
    <row r="13" spans="2:9" x14ac:dyDescent="0.25">
      <c r="B13" s="74" t="s">
        <v>880</v>
      </c>
      <c r="C13" s="74" t="s">
        <v>1881</v>
      </c>
      <c r="D13" s="223" t="s">
        <v>1885</v>
      </c>
      <c r="E13" s="74">
        <v>6</v>
      </c>
      <c r="F13" s="224">
        <v>44109</v>
      </c>
      <c r="G13" s="222">
        <v>44114</v>
      </c>
      <c r="H13" s="74" t="s">
        <v>1876</v>
      </c>
    </row>
    <row r="14" spans="2:9" x14ac:dyDescent="0.25">
      <c r="B14" s="74" t="s">
        <v>880</v>
      </c>
      <c r="C14" s="74" t="s">
        <v>1881</v>
      </c>
      <c r="D14" s="223" t="s">
        <v>1884</v>
      </c>
      <c r="E14" s="74">
        <v>81</v>
      </c>
      <c r="F14" s="224">
        <v>44291</v>
      </c>
      <c r="G14" s="222">
        <v>44371</v>
      </c>
      <c r="H14" s="74" t="s">
        <v>1876</v>
      </c>
    </row>
    <row r="15" spans="2:9" x14ac:dyDescent="0.25">
      <c r="B15" s="74" t="s">
        <v>1208</v>
      </c>
      <c r="C15" s="74" t="s">
        <v>1886</v>
      </c>
      <c r="D15" s="223" t="s">
        <v>1887</v>
      </c>
      <c r="E15" s="74">
        <v>7</v>
      </c>
      <c r="F15" s="224">
        <v>44109</v>
      </c>
      <c r="G15" s="222">
        <v>44115</v>
      </c>
      <c r="H15" s="74" t="s">
        <v>1876</v>
      </c>
    </row>
    <row r="16" spans="2:9" x14ac:dyDescent="0.25">
      <c r="B16" s="74" t="s">
        <v>1888</v>
      </c>
      <c r="C16" s="74" t="s">
        <v>1886</v>
      </c>
      <c r="D16" s="223" t="s">
        <v>1889</v>
      </c>
      <c r="E16" s="74">
        <v>1</v>
      </c>
      <c r="F16" s="224">
        <v>43936</v>
      </c>
      <c r="G16" s="222">
        <v>43936</v>
      </c>
      <c r="H16" s="74" t="s">
        <v>1876</v>
      </c>
    </row>
    <row r="17" spans="2:8" x14ac:dyDescent="0.25">
      <c r="B17" s="74" t="s">
        <v>1888</v>
      </c>
      <c r="C17" s="74" t="s">
        <v>1886</v>
      </c>
      <c r="D17" s="74" t="s">
        <v>1889</v>
      </c>
      <c r="E17" s="74">
        <v>1</v>
      </c>
      <c r="F17" s="224">
        <v>44125</v>
      </c>
      <c r="G17" s="222">
        <v>44125</v>
      </c>
      <c r="H17" s="74" t="s">
        <v>1876</v>
      </c>
    </row>
    <row r="18" spans="2:8" x14ac:dyDescent="0.25">
      <c r="B18" s="74" t="s">
        <v>1888</v>
      </c>
      <c r="C18" s="74" t="s">
        <v>1886</v>
      </c>
      <c r="D18" s="74" t="s">
        <v>1889</v>
      </c>
      <c r="E18" s="74">
        <v>1</v>
      </c>
      <c r="F18" s="224">
        <v>44300</v>
      </c>
      <c r="G18" s="222">
        <v>44300</v>
      </c>
      <c r="H18" s="74" t="s">
        <v>1876</v>
      </c>
    </row>
    <row r="19" spans="2:8" x14ac:dyDescent="0.25">
      <c r="B19" s="74" t="s">
        <v>971</v>
      </c>
      <c r="C19" s="74" t="s">
        <v>1874</v>
      </c>
      <c r="D19" s="223" t="s">
        <v>1890</v>
      </c>
      <c r="E19" s="74">
        <v>18</v>
      </c>
      <c r="F19" s="224">
        <v>44249</v>
      </c>
      <c r="G19" s="222">
        <v>44266</v>
      </c>
      <c r="H19" s="74" t="s">
        <v>1876</v>
      </c>
    </row>
    <row r="20" spans="2:8" x14ac:dyDescent="0.25">
      <c r="B20" s="74" t="s">
        <v>971</v>
      </c>
      <c r="C20" s="74" t="s">
        <v>1881</v>
      </c>
      <c r="D20" s="223" t="s">
        <v>1891</v>
      </c>
      <c r="E20" s="74">
        <v>18</v>
      </c>
      <c r="F20" s="224">
        <v>44270</v>
      </c>
      <c r="G20" s="222">
        <v>44287</v>
      </c>
      <c r="H20" s="74" t="s">
        <v>1876</v>
      </c>
    </row>
    <row r="21" spans="2:8" x14ac:dyDescent="0.25">
      <c r="B21" s="74" t="s">
        <v>971</v>
      </c>
      <c r="C21" s="74" t="s">
        <v>1877</v>
      </c>
      <c r="D21" s="223" t="s">
        <v>1892</v>
      </c>
      <c r="E21" s="74">
        <v>16</v>
      </c>
      <c r="F21" s="224">
        <v>44228</v>
      </c>
      <c r="G21" s="222">
        <v>44243</v>
      </c>
      <c r="H21" s="74" t="s">
        <v>1876</v>
      </c>
    </row>
    <row r="22" spans="2:8" x14ac:dyDescent="0.25">
      <c r="B22" s="74" t="s">
        <v>1893</v>
      </c>
      <c r="C22" s="74" t="s">
        <v>1874</v>
      </c>
      <c r="D22" s="74" t="s">
        <v>1894</v>
      </c>
      <c r="E22" s="74">
        <v>4</v>
      </c>
      <c r="F22" s="224">
        <v>43928</v>
      </c>
      <c r="G22" s="222">
        <v>43931</v>
      </c>
      <c r="H22" s="74" t="s">
        <v>1876</v>
      </c>
    </row>
    <row r="23" spans="2:8" x14ac:dyDescent="0.25">
      <c r="B23" s="74" t="s">
        <v>1893</v>
      </c>
      <c r="C23" s="74" t="s">
        <v>1874</v>
      </c>
      <c r="D23" s="74" t="s">
        <v>1895</v>
      </c>
      <c r="E23" s="74">
        <v>7</v>
      </c>
      <c r="F23" s="224">
        <v>43984</v>
      </c>
      <c r="G23" s="222">
        <v>43990</v>
      </c>
      <c r="H23" s="74" t="s">
        <v>1876</v>
      </c>
    </row>
    <row r="24" spans="2:8" x14ac:dyDescent="0.25">
      <c r="B24" s="74" t="s">
        <v>1893</v>
      </c>
      <c r="C24" s="74" t="s">
        <v>1874</v>
      </c>
      <c r="D24" s="223" t="s">
        <v>1896</v>
      </c>
      <c r="E24" s="74">
        <v>3</v>
      </c>
      <c r="F24" s="224">
        <v>44141</v>
      </c>
      <c r="G24" s="222">
        <v>44143</v>
      </c>
      <c r="H24" s="74" t="s">
        <v>1876</v>
      </c>
    </row>
    <row r="25" spans="2:8" x14ac:dyDescent="0.25">
      <c r="B25" s="74" t="s">
        <v>1893</v>
      </c>
      <c r="C25" s="74" t="s">
        <v>1881</v>
      </c>
      <c r="D25" s="74" t="s">
        <v>1894</v>
      </c>
      <c r="E25" s="74">
        <v>4</v>
      </c>
      <c r="F25" s="224">
        <v>43934</v>
      </c>
      <c r="G25" s="222">
        <v>43937</v>
      </c>
      <c r="H25" s="74" t="s">
        <v>1876</v>
      </c>
    </row>
    <row r="26" spans="2:8" x14ac:dyDescent="0.25">
      <c r="B26" s="74" t="s">
        <v>1893</v>
      </c>
      <c r="C26" s="74" t="s">
        <v>1881</v>
      </c>
      <c r="D26" s="223" t="s">
        <v>1895</v>
      </c>
      <c r="E26" s="74">
        <v>7</v>
      </c>
      <c r="F26" s="224">
        <v>43991</v>
      </c>
      <c r="G26" s="222">
        <v>43997</v>
      </c>
      <c r="H26" s="74" t="s">
        <v>1876</v>
      </c>
    </row>
    <row r="27" spans="2:8" x14ac:dyDescent="0.25">
      <c r="B27" s="74" t="s">
        <v>1893</v>
      </c>
      <c r="C27" s="74" t="s">
        <v>1881</v>
      </c>
      <c r="D27" s="74" t="s">
        <v>1896</v>
      </c>
      <c r="E27" s="74">
        <v>3</v>
      </c>
      <c r="F27" s="224">
        <v>44148</v>
      </c>
      <c r="G27" s="222">
        <v>44150</v>
      </c>
      <c r="H27" s="74" t="s">
        <v>1876</v>
      </c>
    </row>
    <row r="28" spans="2:8" x14ac:dyDescent="0.25">
      <c r="B28" s="74" t="s">
        <v>911</v>
      </c>
      <c r="C28" s="74" t="s">
        <v>1874</v>
      </c>
      <c r="D28" s="74" t="s">
        <v>1897</v>
      </c>
      <c r="E28" s="74">
        <v>90</v>
      </c>
      <c r="F28" s="224">
        <v>43998</v>
      </c>
      <c r="G28" s="222">
        <v>44087</v>
      </c>
      <c r="H28" s="74" t="s">
        <v>1876</v>
      </c>
    </row>
    <row r="29" spans="2:8" x14ac:dyDescent="0.25">
      <c r="B29" s="74" t="s">
        <v>911</v>
      </c>
      <c r="C29" s="74" t="s">
        <v>1881</v>
      </c>
      <c r="D29" s="74" t="s">
        <v>1898</v>
      </c>
      <c r="E29" s="74">
        <v>3</v>
      </c>
      <c r="F29" s="224">
        <v>43964</v>
      </c>
      <c r="G29" s="222">
        <v>43966</v>
      </c>
      <c r="H29" s="74" t="s">
        <v>1876</v>
      </c>
    </row>
    <row r="30" spans="2:8" ht="52.8" x14ac:dyDescent="0.25">
      <c r="B30" s="74" t="s">
        <v>911</v>
      </c>
      <c r="C30" s="74" t="s">
        <v>1881</v>
      </c>
      <c r="D30" s="223" t="s">
        <v>1899</v>
      </c>
      <c r="E30" s="74">
        <v>27</v>
      </c>
      <c r="F30" s="224">
        <v>44095</v>
      </c>
      <c r="G30" s="222">
        <v>44121</v>
      </c>
      <c r="H30" s="74" t="s">
        <v>1876</v>
      </c>
    </row>
    <row r="31" spans="2:8" x14ac:dyDescent="0.25">
      <c r="B31" s="74" t="s">
        <v>911</v>
      </c>
      <c r="C31" s="74" t="s">
        <v>1874</v>
      </c>
      <c r="D31" s="74" t="s">
        <v>1875</v>
      </c>
      <c r="E31" s="74">
        <v>7</v>
      </c>
      <c r="F31" s="224">
        <v>44326</v>
      </c>
      <c r="G31" s="222">
        <v>44332</v>
      </c>
      <c r="H31" s="74" t="s">
        <v>1876</v>
      </c>
    </row>
    <row r="32" spans="2:8" x14ac:dyDescent="0.25">
      <c r="B32" s="74" t="s">
        <v>911</v>
      </c>
      <c r="C32" s="74" t="s">
        <v>1881</v>
      </c>
      <c r="D32" s="74" t="s">
        <v>1875</v>
      </c>
      <c r="E32" s="74">
        <v>7</v>
      </c>
      <c r="F32" s="224">
        <v>44340</v>
      </c>
      <c r="G32" s="222">
        <v>44346</v>
      </c>
      <c r="H32" s="74" t="s">
        <v>1876</v>
      </c>
    </row>
    <row r="33" spans="2:8" x14ac:dyDescent="0.25">
      <c r="B33" s="74" t="s">
        <v>823</v>
      </c>
      <c r="C33" s="74" t="s">
        <v>1900</v>
      </c>
      <c r="D33" s="223" t="s">
        <v>1901</v>
      </c>
      <c r="E33" s="74">
        <v>12</v>
      </c>
      <c r="F33" s="224">
        <v>43934</v>
      </c>
      <c r="G33" s="222">
        <v>43945</v>
      </c>
      <c r="H33" s="74" t="s">
        <v>1876</v>
      </c>
    </row>
    <row r="34" spans="2:8" x14ac:dyDescent="0.25">
      <c r="B34" s="74" t="s">
        <v>823</v>
      </c>
      <c r="C34" s="74" t="s">
        <v>1902</v>
      </c>
      <c r="D34" s="223" t="s">
        <v>1901</v>
      </c>
      <c r="E34" s="74">
        <v>12</v>
      </c>
      <c r="F34" s="224">
        <v>43969</v>
      </c>
      <c r="G34" s="222">
        <v>43980</v>
      </c>
      <c r="H34" s="74" t="s">
        <v>1876</v>
      </c>
    </row>
    <row r="35" spans="2:8" x14ac:dyDescent="0.25">
      <c r="B35" s="74" t="s">
        <v>823</v>
      </c>
      <c r="C35" s="74" t="s">
        <v>1903</v>
      </c>
      <c r="D35" s="223" t="s">
        <v>1901</v>
      </c>
      <c r="E35" s="74">
        <v>12</v>
      </c>
      <c r="F35" s="224">
        <v>43983</v>
      </c>
      <c r="G35" s="222">
        <v>43994</v>
      </c>
      <c r="H35" s="74" t="s">
        <v>1876</v>
      </c>
    </row>
    <row r="36" spans="2:8" x14ac:dyDescent="0.25">
      <c r="B36" s="74" t="s">
        <v>823</v>
      </c>
      <c r="C36" s="74" t="s">
        <v>1904</v>
      </c>
      <c r="D36" s="223" t="s">
        <v>1901</v>
      </c>
      <c r="E36" s="74">
        <v>12</v>
      </c>
      <c r="F36" s="224">
        <v>44025</v>
      </c>
      <c r="G36" s="222">
        <v>44036</v>
      </c>
      <c r="H36" s="74" t="s">
        <v>1876</v>
      </c>
    </row>
    <row r="37" spans="2:8" x14ac:dyDescent="0.25">
      <c r="B37" s="74" t="s">
        <v>823</v>
      </c>
      <c r="C37" s="74" t="s">
        <v>1905</v>
      </c>
      <c r="D37" s="74" t="s">
        <v>1901</v>
      </c>
      <c r="E37" s="74">
        <v>12</v>
      </c>
      <c r="F37" s="224">
        <v>44046</v>
      </c>
      <c r="G37" s="222">
        <v>44057</v>
      </c>
      <c r="H37" s="74" t="s">
        <v>1876</v>
      </c>
    </row>
    <row r="38" spans="2:8" x14ac:dyDescent="0.25">
      <c r="B38" s="74" t="s">
        <v>823</v>
      </c>
      <c r="C38" s="74" t="s">
        <v>1906</v>
      </c>
      <c r="D38" s="74" t="s">
        <v>1901</v>
      </c>
      <c r="E38" s="74">
        <v>12</v>
      </c>
      <c r="F38" s="224">
        <v>44144</v>
      </c>
      <c r="G38" s="222">
        <v>44155</v>
      </c>
      <c r="H38" s="74" t="s">
        <v>1876</v>
      </c>
    </row>
    <row r="39" spans="2:8" x14ac:dyDescent="0.25">
      <c r="B39" s="74" t="s">
        <v>823</v>
      </c>
      <c r="C39" s="74" t="s">
        <v>1907</v>
      </c>
      <c r="D39" s="223" t="s">
        <v>1901</v>
      </c>
      <c r="E39" s="74">
        <v>12</v>
      </c>
      <c r="F39" s="224">
        <v>44235</v>
      </c>
      <c r="G39" s="222">
        <v>44246</v>
      </c>
      <c r="H39" s="74" t="s">
        <v>1876</v>
      </c>
    </row>
    <row r="40" spans="2:8" x14ac:dyDescent="0.25">
      <c r="B40" s="74" t="s">
        <v>823</v>
      </c>
      <c r="C40" s="74" t="s">
        <v>1908</v>
      </c>
      <c r="D40" s="223" t="s">
        <v>1901</v>
      </c>
      <c r="E40" s="74">
        <v>12</v>
      </c>
      <c r="F40" s="224">
        <v>44263</v>
      </c>
      <c r="G40" s="222">
        <v>44274</v>
      </c>
      <c r="H40" s="74" t="s">
        <v>1876</v>
      </c>
    </row>
    <row r="41" spans="2:8" x14ac:dyDescent="0.25">
      <c r="B41" s="74" t="s">
        <v>823</v>
      </c>
      <c r="C41" s="74" t="s">
        <v>1900</v>
      </c>
      <c r="D41" s="223" t="s">
        <v>1901</v>
      </c>
      <c r="E41" s="74">
        <v>12</v>
      </c>
      <c r="F41" s="224">
        <v>44298</v>
      </c>
      <c r="G41" s="222">
        <v>44309</v>
      </c>
      <c r="H41" s="74" t="s">
        <v>1876</v>
      </c>
    </row>
    <row r="42" spans="2:8" x14ac:dyDescent="0.25">
      <c r="B42" s="74" t="s">
        <v>823</v>
      </c>
      <c r="C42" s="74" t="s">
        <v>1902</v>
      </c>
      <c r="D42" s="74" t="s">
        <v>1901</v>
      </c>
      <c r="E42" s="74">
        <v>12</v>
      </c>
      <c r="F42" s="224">
        <v>44333</v>
      </c>
      <c r="G42" s="222">
        <v>44344</v>
      </c>
      <c r="H42" s="74" t="s">
        <v>1876</v>
      </c>
    </row>
    <row r="43" spans="2:8" x14ac:dyDescent="0.25">
      <c r="B43" s="74" t="s">
        <v>823</v>
      </c>
      <c r="C43" s="74" t="s">
        <v>1903</v>
      </c>
      <c r="D43" s="223" t="s">
        <v>1901</v>
      </c>
      <c r="E43" s="74">
        <v>12</v>
      </c>
      <c r="F43" s="224">
        <v>44347</v>
      </c>
      <c r="G43" s="222">
        <v>44358</v>
      </c>
      <c r="H43" s="74" t="s">
        <v>1876</v>
      </c>
    </row>
    <row r="44" spans="2:8" x14ac:dyDescent="0.25">
      <c r="B44" s="74" t="s">
        <v>823</v>
      </c>
      <c r="C44" s="74" t="s">
        <v>1909</v>
      </c>
      <c r="D44" s="223" t="s">
        <v>1901</v>
      </c>
      <c r="E44" s="74">
        <v>12</v>
      </c>
      <c r="F44" s="224">
        <v>44130</v>
      </c>
      <c r="G44" s="222">
        <v>44141</v>
      </c>
      <c r="H44" s="74" t="s">
        <v>1876</v>
      </c>
    </row>
    <row r="45" spans="2:8" x14ac:dyDescent="0.25">
      <c r="B45" s="74" t="s">
        <v>823</v>
      </c>
      <c r="C45" s="74" t="s">
        <v>1906</v>
      </c>
      <c r="D45" s="223" t="s">
        <v>1901</v>
      </c>
      <c r="E45" s="74">
        <v>12</v>
      </c>
      <c r="F45" s="224">
        <v>44137</v>
      </c>
      <c r="G45" s="222">
        <v>44148</v>
      </c>
      <c r="H45" s="74" t="s">
        <v>1876</v>
      </c>
    </row>
    <row r="46" spans="2:8" x14ac:dyDescent="0.25">
      <c r="B46" s="74" t="s">
        <v>823</v>
      </c>
      <c r="C46" s="74" t="s">
        <v>1907</v>
      </c>
      <c r="D46" s="74" t="s">
        <v>1901</v>
      </c>
      <c r="E46" s="74">
        <v>12</v>
      </c>
      <c r="F46" s="224">
        <v>44235</v>
      </c>
      <c r="G46" s="222">
        <v>44246</v>
      </c>
      <c r="H46" s="74" t="s">
        <v>1876</v>
      </c>
    </row>
    <row r="47" spans="2:8" x14ac:dyDescent="0.25">
      <c r="B47" s="74" t="s">
        <v>823</v>
      </c>
      <c r="C47" s="74" t="s">
        <v>1908</v>
      </c>
      <c r="D47" s="74" t="s">
        <v>1901</v>
      </c>
      <c r="E47" s="74">
        <v>12</v>
      </c>
      <c r="F47" s="224">
        <v>44263</v>
      </c>
      <c r="G47" s="222">
        <v>44274</v>
      </c>
      <c r="H47" s="74" t="s">
        <v>1876</v>
      </c>
    </row>
    <row r="48" spans="2:8" x14ac:dyDescent="0.25">
      <c r="B48" s="74" t="s">
        <v>1910</v>
      </c>
      <c r="C48" s="74" t="s">
        <v>1911</v>
      </c>
      <c r="D48" s="223" t="s">
        <v>1912</v>
      </c>
      <c r="E48" s="74">
        <v>6</v>
      </c>
      <c r="F48" s="224">
        <v>43991</v>
      </c>
      <c r="G48" s="222">
        <v>43996</v>
      </c>
      <c r="H48" s="74" t="s">
        <v>1913</v>
      </c>
    </row>
    <row r="49" spans="2:8" x14ac:dyDescent="0.25">
      <c r="B49" s="74" t="s">
        <v>1910</v>
      </c>
      <c r="C49" s="74" t="s">
        <v>1911</v>
      </c>
      <c r="D49" s="223" t="s">
        <v>1912</v>
      </c>
      <c r="E49" s="74">
        <v>6</v>
      </c>
      <c r="F49" s="224">
        <v>43991</v>
      </c>
      <c r="G49" s="222">
        <v>43996</v>
      </c>
      <c r="H49" s="74" t="s">
        <v>1913</v>
      </c>
    </row>
    <row r="50" spans="2:8" x14ac:dyDescent="0.25">
      <c r="B50" s="74" t="s">
        <v>1910</v>
      </c>
      <c r="C50" s="74" t="s">
        <v>1914</v>
      </c>
      <c r="D50" s="74" t="s">
        <v>1915</v>
      </c>
      <c r="E50" s="74">
        <v>6</v>
      </c>
      <c r="F50" s="224">
        <v>43998</v>
      </c>
      <c r="G50" s="222">
        <v>44003</v>
      </c>
      <c r="H50" s="74" t="s">
        <v>1913</v>
      </c>
    </row>
    <row r="51" spans="2:8" x14ac:dyDescent="0.25">
      <c r="B51" s="74" t="s">
        <v>1910</v>
      </c>
      <c r="C51" s="74" t="s">
        <v>1916</v>
      </c>
      <c r="D51" s="223" t="s">
        <v>1917</v>
      </c>
      <c r="E51" s="74">
        <v>6</v>
      </c>
      <c r="F51" s="224">
        <v>43991</v>
      </c>
      <c r="G51" s="222">
        <v>43996</v>
      </c>
      <c r="H51" s="74" t="s">
        <v>1913</v>
      </c>
    </row>
    <row r="52" spans="2:8" x14ac:dyDescent="0.25">
      <c r="B52" s="74" t="s">
        <v>1910</v>
      </c>
      <c r="C52" s="74" t="s">
        <v>1916</v>
      </c>
      <c r="D52" s="74" t="s">
        <v>1917</v>
      </c>
      <c r="E52" s="74">
        <v>6</v>
      </c>
      <c r="F52" s="224">
        <v>43991</v>
      </c>
      <c r="G52" s="222">
        <v>43996</v>
      </c>
      <c r="H52" s="74" t="s">
        <v>1913</v>
      </c>
    </row>
    <row r="53" spans="2:8" x14ac:dyDescent="0.25">
      <c r="B53" s="74" t="s">
        <v>948</v>
      </c>
      <c r="C53" s="74" t="s">
        <v>1886</v>
      </c>
      <c r="D53" s="223" t="s">
        <v>1918</v>
      </c>
      <c r="E53" s="74">
        <v>10</v>
      </c>
      <c r="F53" s="224">
        <v>43983</v>
      </c>
      <c r="G53" s="222">
        <v>43992</v>
      </c>
      <c r="H53" s="74" t="s">
        <v>1876</v>
      </c>
    </row>
    <row r="54" spans="2:8" x14ac:dyDescent="0.25">
      <c r="B54" s="74" t="s">
        <v>948</v>
      </c>
      <c r="C54" s="74" t="s">
        <v>1886</v>
      </c>
      <c r="D54" s="74" t="s">
        <v>1919</v>
      </c>
      <c r="E54" s="74">
        <v>47</v>
      </c>
      <c r="F54" s="224">
        <v>44046</v>
      </c>
      <c r="G54" s="222">
        <v>44092</v>
      </c>
      <c r="H54" s="74" t="s">
        <v>1876</v>
      </c>
    </row>
    <row r="55" spans="2:8" x14ac:dyDescent="0.25">
      <c r="B55" s="74" t="s">
        <v>948</v>
      </c>
      <c r="C55" s="74" t="s">
        <v>1886</v>
      </c>
      <c r="D55" s="74" t="s">
        <v>1920</v>
      </c>
      <c r="E55" s="74">
        <v>2</v>
      </c>
      <c r="F55" s="224">
        <v>44124</v>
      </c>
      <c r="G55" s="222">
        <v>44125</v>
      </c>
      <c r="H55" s="74" t="s">
        <v>1876</v>
      </c>
    </row>
    <row r="56" spans="2:8" x14ac:dyDescent="0.25">
      <c r="B56" s="74" t="s">
        <v>948</v>
      </c>
      <c r="C56" s="74" t="s">
        <v>1886</v>
      </c>
      <c r="D56" s="74" t="s">
        <v>1919</v>
      </c>
      <c r="E56" s="74">
        <v>40</v>
      </c>
      <c r="F56" s="224">
        <v>44144</v>
      </c>
      <c r="G56" s="222">
        <v>44183</v>
      </c>
      <c r="H56" s="74" t="s">
        <v>1876</v>
      </c>
    </row>
    <row r="57" spans="2:8" x14ac:dyDescent="0.25">
      <c r="B57" s="74" t="s">
        <v>948</v>
      </c>
      <c r="C57" s="74" t="s">
        <v>1886</v>
      </c>
      <c r="D57" s="74" t="s">
        <v>1921</v>
      </c>
      <c r="E57" s="74">
        <v>2</v>
      </c>
      <c r="F57" s="224">
        <v>44278</v>
      </c>
      <c r="G57" s="222">
        <v>44279</v>
      </c>
      <c r="H57" s="74" t="s">
        <v>1876</v>
      </c>
    </row>
    <row r="58" spans="2:8" x14ac:dyDescent="0.25">
      <c r="B58" s="74" t="s">
        <v>912</v>
      </c>
      <c r="C58" s="74" t="s">
        <v>1886</v>
      </c>
      <c r="D58" s="74" t="s">
        <v>1895</v>
      </c>
      <c r="E58" s="74">
        <v>16</v>
      </c>
      <c r="F58" s="224">
        <v>44109</v>
      </c>
      <c r="G58" s="222">
        <v>44124</v>
      </c>
      <c r="H58" s="74" t="s">
        <v>1913</v>
      </c>
    </row>
    <row r="59" spans="2:8" x14ac:dyDescent="0.25">
      <c r="B59" s="74" t="s">
        <v>1922</v>
      </c>
      <c r="C59" s="74" t="s">
        <v>1886</v>
      </c>
      <c r="D59" s="74" t="s">
        <v>1895</v>
      </c>
      <c r="E59" s="74">
        <v>16</v>
      </c>
      <c r="F59" s="224">
        <v>44166</v>
      </c>
      <c r="G59" s="222">
        <v>44181</v>
      </c>
      <c r="H59" s="74" t="s">
        <v>1913</v>
      </c>
    </row>
    <row r="60" spans="2:8" x14ac:dyDescent="0.25">
      <c r="B60" s="74" t="s">
        <v>953</v>
      </c>
      <c r="C60" s="74" t="s">
        <v>1874</v>
      </c>
      <c r="D60" s="74" t="s">
        <v>1923</v>
      </c>
      <c r="E60" s="74">
        <v>4</v>
      </c>
      <c r="F60" s="224">
        <v>44019</v>
      </c>
      <c r="G60" s="222">
        <v>44022</v>
      </c>
      <c r="H60" s="74" t="s">
        <v>1876</v>
      </c>
    </row>
    <row r="61" spans="2:8" x14ac:dyDescent="0.25">
      <c r="B61" s="74" t="s">
        <v>953</v>
      </c>
      <c r="C61" s="74" t="s">
        <v>1881</v>
      </c>
      <c r="D61" s="74" t="s">
        <v>1924</v>
      </c>
      <c r="E61" s="74">
        <v>4</v>
      </c>
      <c r="F61" s="224">
        <v>44026</v>
      </c>
      <c r="G61" s="222">
        <v>44029</v>
      </c>
      <c r="H61" s="74" t="s">
        <v>1876</v>
      </c>
    </row>
    <row r="62" spans="2:8" x14ac:dyDescent="0.25">
      <c r="B62" s="74" t="s">
        <v>953</v>
      </c>
      <c r="C62" s="74" t="s">
        <v>1874</v>
      </c>
      <c r="D62" s="74" t="s">
        <v>1925</v>
      </c>
      <c r="E62" s="74">
        <v>21</v>
      </c>
      <c r="F62" s="224">
        <v>44207</v>
      </c>
      <c r="G62" s="222">
        <v>44227</v>
      </c>
      <c r="H62" s="74" t="s">
        <v>1876</v>
      </c>
    </row>
    <row r="63" spans="2:8" x14ac:dyDescent="0.25">
      <c r="B63" s="74" t="s">
        <v>953</v>
      </c>
      <c r="C63" s="74" t="s">
        <v>1881</v>
      </c>
      <c r="D63" s="74" t="s">
        <v>1925</v>
      </c>
      <c r="E63" s="74">
        <v>21</v>
      </c>
      <c r="F63" s="224">
        <v>44228</v>
      </c>
      <c r="G63" s="222">
        <v>44248</v>
      </c>
      <c r="H63" s="74" t="s">
        <v>1876</v>
      </c>
    </row>
    <row r="64" spans="2:8" x14ac:dyDescent="0.25">
      <c r="B64" s="74" t="s">
        <v>953</v>
      </c>
      <c r="C64" s="74" t="s">
        <v>1874</v>
      </c>
      <c r="D64" s="74" t="s">
        <v>1926</v>
      </c>
      <c r="E64" s="74">
        <v>14</v>
      </c>
      <c r="F64" s="224">
        <v>44221</v>
      </c>
      <c r="G64" s="222">
        <v>44234</v>
      </c>
      <c r="H64" s="74" t="s">
        <v>1876</v>
      </c>
    </row>
    <row r="65" spans="2:8" x14ac:dyDescent="0.25">
      <c r="B65" s="74" t="s">
        <v>953</v>
      </c>
      <c r="C65" s="74" t="s">
        <v>1881</v>
      </c>
      <c r="D65" s="223" t="s">
        <v>1926</v>
      </c>
      <c r="E65" s="74">
        <v>14</v>
      </c>
      <c r="F65" s="224">
        <v>44242</v>
      </c>
      <c r="G65" s="222">
        <v>44255</v>
      </c>
      <c r="H65" s="74" t="s">
        <v>1876</v>
      </c>
    </row>
    <row r="66" spans="2:8" x14ac:dyDescent="0.25">
      <c r="B66" s="74" t="s">
        <v>953</v>
      </c>
      <c r="C66" s="74" t="s">
        <v>1886</v>
      </c>
      <c r="D66" s="223" t="s">
        <v>1925</v>
      </c>
      <c r="E66" s="74">
        <v>3</v>
      </c>
      <c r="F66" s="224">
        <v>44148</v>
      </c>
      <c r="G66" s="222">
        <v>44150</v>
      </c>
      <c r="H66" s="74" t="s">
        <v>1876</v>
      </c>
    </row>
    <row r="67" spans="2:8" x14ac:dyDescent="0.25">
      <c r="B67" s="74" t="s">
        <v>1023</v>
      </c>
      <c r="C67" s="74" t="s">
        <v>1886</v>
      </c>
      <c r="D67" s="223" t="s">
        <v>1927</v>
      </c>
      <c r="E67" s="74">
        <v>3</v>
      </c>
      <c r="F67" s="224">
        <v>43918</v>
      </c>
      <c r="G67" s="222">
        <v>43920</v>
      </c>
      <c r="H67" s="74" t="s">
        <v>1913</v>
      </c>
    </row>
    <row r="68" spans="2:8" x14ac:dyDescent="0.25">
      <c r="B68" s="74" t="s">
        <v>1023</v>
      </c>
      <c r="C68" s="74" t="s">
        <v>1886</v>
      </c>
      <c r="D68" s="223" t="s">
        <v>1927</v>
      </c>
      <c r="E68" s="74">
        <v>3</v>
      </c>
      <c r="F68" s="224">
        <v>43925</v>
      </c>
      <c r="G68" s="222">
        <v>43927</v>
      </c>
      <c r="H68" s="74" t="s">
        <v>1913</v>
      </c>
    </row>
    <row r="69" spans="2:8" x14ac:dyDescent="0.25">
      <c r="B69" s="74" t="s">
        <v>1023</v>
      </c>
      <c r="C69" s="74" t="s">
        <v>1886</v>
      </c>
      <c r="D69" s="223" t="s">
        <v>1927</v>
      </c>
      <c r="E69" s="74">
        <v>3</v>
      </c>
      <c r="F69" s="224">
        <v>44177</v>
      </c>
      <c r="G69" s="222">
        <v>44179</v>
      </c>
      <c r="H69" s="74" t="s">
        <v>1913</v>
      </c>
    </row>
    <row r="70" spans="2:8" x14ac:dyDescent="0.25">
      <c r="B70" s="74" t="s">
        <v>1023</v>
      </c>
      <c r="C70" s="74" t="s">
        <v>1886</v>
      </c>
      <c r="D70" s="223" t="s">
        <v>1927</v>
      </c>
      <c r="E70" s="74">
        <v>3</v>
      </c>
      <c r="F70" s="224">
        <v>44275</v>
      </c>
      <c r="G70" s="222">
        <v>44277</v>
      </c>
      <c r="H70" s="74" t="s">
        <v>1913</v>
      </c>
    </row>
    <row r="71" spans="2:8" x14ac:dyDescent="0.25">
      <c r="B71" s="74" t="s">
        <v>974</v>
      </c>
      <c r="C71" s="74" t="s">
        <v>1874</v>
      </c>
      <c r="D71" s="223" t="s">
        <v>1928</v>
      </c>
      <c r="E71" s="74">
        <v>31</v>
      </c>
      <c r="F71" s="224">
        <v>44039</v>
      </c>
      <c r="G71" s="222">
        <v>44069</v>
      </c>
      <c r="H71" s="74" t="s">
        <v>1876</v>
      </c>
    </row>
    <row r="72" spans="2:8" x14ac:dyDescent="0.25">
      <c r="B72" s="74" t="s">
        <v>974</v>
      </c>
      <c r="C72" s="74" t="s">
        <v>1881</v>
      </c>
      <c r="D72" s="223" t="s">
        <v>1929</v>
      </c>
      <c r="E72" s="74">
        <v>79</v>
      </c>
      <c r="F72" s="224">
        <v>43899</v>
      </c>
      <c r="G72" s="222">
        <v>43977</v>
      </c>
      <c r="H72" s="74" t="s">
        <v>1876</v>
      </c>
    </row>
    <row r="73" spans="2:8" x14ac:dyDescent="0.25">
      <c r="B73" s="74" t="s">
        <v>974</v>
      </c>
      <c r="C73" s="74" t="s">
        <v>1930</v>
      </c>
      <c r="D73" s="74" t="s">
        <v>1931</v>
      </c>
      <c r="E73" s="74">
        <v>31</v>
      </c>
      <c r="F73" s="224">
        <v>44039</v>
      </c>
      <c r="G73" s="222">
        <v>44069</v>
      </c>
      <c r="H73" s="74" t="s">
        <v>1876</v>
      </c>
    </row>
    <row r="74" spans="2:8" x14ac:dyDescent="0.25">
      <c r="B74" s="74" t="s">
        <v>974</v>
      </c>
      <c r="C74" s="74" t="s">
        <v>1877</v>
      </c>
      <c r="D74" s="74" t="s">
        <v>1929</v>
      </c>
      <c r="E74" s="74">
        <v>61</v>
      </c>
      <c r="F74" s="224">
        <v>44039</v>
      </c>
      <c r="G74" s="222">
        <v>44099</v>
      </c>
      <c r="H74" s="74" t="s">
        <v>1876</v>
      </c>
    </row>
    <row r="75" spans="2:8" x14ac:dyDescent="0.25">
      <c r="B75" s="74" t="s">
        <v>974</v>
      </c>
      <c r="C75" s="74" t="s">
        <v>1932</v>
      </c>
      <c r="D75" s="74" t="s">
        <v>1933</v>
      </c>
      <c r="E75" s="74">
        <v>37</v>
      </c>
      <c r="F75" s="224">
        <v>44039</v>
      </c>
      <c r="G75" s="222">
        <v>44075</v>
      </c>
      <c r="H75" s="74" t="s">
        <v>1876</v>
      </c>
    </row>
    <row r="76" spans="2:8" x14ac:dyDescent="0.25">
      <c r="B76" s="74" t="s">
        <v>974</v>
      </c>
      <c r="C76" s="74" t="s">
        <v>1934</v>
      </c>
      <c r="D76" s="74" t="s">
        <v>1935</v>
      </c>
      <c r="E76" s="74">
        <v>31</v>
      </c>
      <c r="F76" s="224">
        <v>44039</v>
      </c>
      <c r="G76" s="222">
        <v>44069</v>
      </c>
      <c r="H76" s="74" t="s">
        <v>1876</v>
      </c>
    </row>
    <row r="77" spans="2:8" x14ac:dyDescent="0.25">
      <c r="B77" s="74" t="s">
        <v>974</v>
      </c>
      <c r="C77" s="74" t="s">
        <v>1936</v>
      </c>
      <c r="D77" s="74" t="s">
        <v>1937</v>
      </c>
      <c r="E77" s="74">
        <v>61</v>
      </c>
      <c r="F77" s="224">
        <v>44039</v>
      </c>
      <c r="G77" s="222">
        <v>44099</v>
      </c>
      <c r="H77" s="74" t="s">
        <v>1876</v>
      </c>
    </row>
    <row r="78" spans="2:8" x14ac:dyDescent="0.25">
      <c r="B78" s="74" t="s">
        <v>974</v>
      </c>
      <c r="C78" s="74" t="s">
        <v>1938</v>
      </c>
      <c r="D78" s="74" t="s">
        <v>1939</v>
      </c>
      <c r="E78" s="74">
        <v>37</v>
      </c>
      <c r="F78" s="224">
        <v>44039</v>
      </c>
      <c r="G78" s="222">
        <v>44075</v>
      </c>
      <c r="H78" s="74" t="s">
        <v>1876</v>
      </c>
    </row>
    <row r="79" spans="2:8" x14ac:dyDescent="0.25">
      <c r="B79" s="74" t="s">
        <v>1070</v>
      </c>
      <c r="C79" s="74" t="s">
        <v>1886</v>
      </c>
      <c r="D79" s="74" t="s">
        <v>1940</v>
      </c>
      <c r="E79" s="74">
        <v>5</v>
      </c>
      <c r="F79" s="224">
        <v>44298</v>
      </c>
      <c r="G79" s="222">
        <v>44302</v>
      </c>
      <c r="H79" s="74" t="s">
        <v>1876</v>
      </c>
    </row>
    <row r="80" spans="2:8" x14ac:dyDescent="0.25">
      <c r="B80" s="74" t="s">
        <v>1070</v>
      </c>
      <c r="C80" s="74" t="s">
        <v>1881</v>
      </c>
      <c r="D80" s="74" t="s">
        <v>1941</v>
      </c>
      <c r="E80" s="74">
        <v>6</v>
      </c>
      <c r="F80" s="224">
        <v>44298</v>
      </c>
      <c r="G80" s="222">
        <v>44303</v>
      </c>
      <c r="H80" s="74" t="s">
        <v>1876</v>
      </c>
    </row>
    <row r="81" spans="2:8" x14ac:dyDescent="0.25">
      <c r="B81" s="74" t="s">
        <v>1070</v>
      </c>
      <c r="C81" s="74" t="s">
        <v>1874</v>
      </c>
      <c r="D81" s="74" t="s">
        <v>1941</v>
      </c>
      <c r="E81" s="74">
        <v>6</v>
      </c>
      <c r="F81" s="224">
        <v>44305</v>
      </c>
      <c r="G81" s="222">
        <v>44310</v>
      </c>
      <c r="H81" s="74" t="s">
        <v>1876</v>
      </c>
    </row>
    <row r="82" spans="2:8" x14ac:dyDescent="0.25">
      <c r="B82" s="74" t="s">
        <v>1070</v>
      </c>
      <c r="C82" s="74" t="s">
        <v>1942</v>
      </c>
      <c r="D82" s="74" t="s">
        <v>1943</v>
      </c>
      <c r="E82" s="74">
        <v>410</v>
      </c>
      <c r="F82" s="224">
        <v>43757</v>
      </c>
      <c r="G82" s="222">
        <v>44166</v>
      </c>
      <c r="H82" s="74" t="s">
        <v>1913</v>
      </c>
    </row>
    <row r="83" spans="2:8" x14ac:dyDescent="0.25">
      <c r="B83" s="74" t="s">
        <v>1944</v>
      </c>
      <c r="C83" s="74" t="s">
        <v>1886</v>
      </c>
      <c r="D83" s="74" t="s">
        <v>1945</v>
      </c>
      <c r="E83" s="74">
        <v>13</v>
      </c>
      <c r="F83" s="224">
        <v>44292</v>
      </c>
      <c r="G83" s="222">
        <v>44304</v>
      </c>
      <c r="H83" s="74" t="s">
        <v>1876</v>
      </c>
    </row>
    <row r="84" spans="2:8" x14ac:dyDescent="0.25">
      <c r="B84" s="74" t="s">
        <v>1946</v>
      </c>
      <c r="C84" s="74" t="s">
        <v>1886</v>
      </c>
      <c r="D84" s="74" t="s">
        <v>1947</v>
      </c>
      <c r="E84" s="74">
        <v>9</v>
      </c>
      <c r="F84" s="224">
        <v>44123</v>
      </c>
      <c r="G84" s="222">
        <v>44131</v>
      </c>
      <c r="H84" s="74" t="s">
        <v>1876</v>
      </c>
    </row>
    <row r="85" spans="2:8" x14ac:dyDescent="0.25">
      <c r="B85" s="74" t="s">
        <v>1946</v>
      </c>
      <c r="C85" s="74" t="s">
        <v>1886</v>
      </c>
      <c r="D85" s="74" t="s">
        <v>1947</v>
      </c>
      <c r="E85" s="74">
        <v>11</v>
      </c>
      <c r="F85" s="224">
        <v>44249</v>
      </c>
      <c r="G85" s="222">
        <v>44259</v>
      </c>
      <c r="H85" s="74" t="s">
        <v>1876</v>
      </c>
    </row>
    <row r="86" spans="2:8" x14ac:dyDescent="0.25">
      <c r="B86" s="74" t="s">
        <v>1948</v>
      </c>
      <c r="C86" s="74" t="s">
        <v>1886</v>
      </c>
      <c r="D86" s="74" t="s">
        <v>1947</v>
      </c>
      <c r="E86" s="74">
        <v>32</v>
      </c>
      <c r="F86" s="224">
        <v>44109</v>
      </c>
      <c r="G86" s="222">
        <v>44140</v>
      </c>
      <c r="H86" s="74" t="s">
        <v>1876</v>
      </c>
    </row>
    <row r="87" spans="2:8" x14ac:dyDescent="0.25">
      <c r="B87" s="74" t="s">
        <v>1949</v>
      </c>
      <c r="C87" s="74" t="s">
        <v>1886</v>
      </c>
      <c r="D87" s="223" t="s">
        <v>1945</v>
      </c>
      <c r="E87" s="74">
        <v>11</v>
      </c>
      <c r="F87" s="224">
        <v>44144</v>
      </c>
      <c r="G87" s="222">
        <v>44154</v>
      </c>
      <c r="H87" s="74" t="s">
        <v>1876</v>
      </c>
    </row>
    <row r="88" spans="2:8" x14ac:dyDescent="0.25">
      <c r="B88" s="74" t="s">
        <v>1950</v>
      </c>
      <c r="C88" s="74" t="s">
        <v>1886</v>
      </c>
      <c r="D88" s="74" t="s">
        <v>1945</v>
      </c>
      <c r="E88" s="74">
        <v>10</v>
      </c>
      <c r="F88" s="224">
        <v>44144</v>
      </c>
      <c r="G88" s="222">
        <v>44153</v>
      </c>
      <c r="H88" s="74" t="s">
        <v>1876</v>
      </c>
    </row>
    <row r="89" spans="2:8" x14ac:dyDescent="0.25">
      <c r="B89" s="74" t="s">
        <v>1950</v>
      </c>
      <c r="C89" s="74" t="s">
        <v>1886</v>
      </c>
      <c r="D89" s="74" t="s">
        <v>1945</v>
      </c>
      <c r="E89" s="74">
        <v>10</v>
      </c>
      <c r="F89" s="224">
        <v>44326</v>
      </c>
      <c r="G89" s="222">
        <v>44335</v>
      </c>
      <c r="H89" s="74" t="s">
        <v>1876</v>
      </c>
    </row>
    <row r="90" spans="2:8" x14ac:dyDescent="0.25">
      <c r="B90" s="74" t="s">
        <v>1951</v>
      </c>
      <c r="C90" s="74" t="s">
        <v>1886</v>
      </c>
      <c r="D90" s="74" t="s">
        <v>1947</v>
      </c>
      <c r="E90" s="74">
        <v>10</v>
      </c>
      <c r="F90" s="224">
        <v>44109</v>
      </c>
      <c r="G90" s="222">
        <v>44118</v>
      </c>
      <c r="H90" s="74" t="s">
        <v>1876</v>
      </c>
    </row>
    <row r="91" spans="2:8" x14ac:dyDescent="0.25">
      <c r="B91" s="74" t="s">
        <v>1952</v>
      </c>
      <c r="C91" s="74" t="s">
        <v>1886</v>
      </c>
      <c r="D91" s="74" t="s">
        <v>1947</v>
      </c>
      <c r="E91" s="74">
        <v>17</v>
      </c>
      <c r="F91" s="224">
        <v>43955</v>
      </c>
      <c r="G91" s="222">
        <v>43971</v>
      </c>
      <c r="H91" s="74" t="s">
        <v>1876</v>
      </c>
    </row>
    <row r="92" spans="2:8" x14ac:dyDescent="0.25">
      <c r="B92" s="74" t="s">
        <v>1953</v>
      </c>
      <c r="C92" s="74" t="s">
        <v>1886</v>
      </c>
      <c r="D92" s="74" t="s">
        <v>1954</v>
      </c>
      <c r="E92" s="74">
        <v>3</v>
      </c>
      <c r="F92" s="224">
        <v>43990</v>
      </c>
      <c r="G92" s="222">
        <v>43992</v>
      </c>
      <c r="H92" s="74" t="s">
        <v>1876</v>
      </c>
    </row>
    <row r="93" spans="2:8" x14ac:dyDescent="0.25">
      <c r="B93" s="74" t="s">
        <v>1955</v>
      </c>
      <c r="C93" s="74" t="s">
        <v>1956</v>
      </c>
      <c r="D93" s="74" t="s">
        <v>1957</v>
      </c>
      <c r="E93" s="74">
        <v>21</v>
      </c>
      <c r="F93" s="224">
        <v>43983</v>
      </c>
      <c r="G93" s="222">
        <v>44003</v>
      </c>
      <c r="H93" s="74" t="s">
        <v>1876</v>
      </c>
    </row>
    <row r="94" spans="2:8" x14ac:dyDescent="0.25">
      <c r="B94" s="74" t="s">
        <v>1955</v>
      </c>
      <c r="C94" s="74" t="s">
        <v>1958</v>
      </c>
      <c r="D94" s="223" t="s">
        <v>1957</v>
      </c>
      <c r="E94" s="74">
        <v>21</v>
      </c>
      <c r="F94" s="224">
        <v>43983</v>
      </c>
      <c r="G94" s="222">
        <v>44003</v>
      </c>
      <c r="H94" s="74" t="s">
        <v>1876</v>
      </c>
    </row>
    <row r="95" spans="2:8" x14ac:dyDescent="0.25">
      <c r="B95" s="74" t="s">
        <v>1955</v>
      </c>
      <c r="C95" s="74" t="s">
        <v>1956</v>
      </c>
      <c r="D95" s="223" t="s">
        <v>1875</v>
      </c>
      <c r="E95" s="74">
        <v>12</v>
      </c>
      <c r="F95" s="224">
        <v>44271</v>
      </c>
      <c r="G95" s="222">
        <v>44282</v>
      </c>
      <c r="H95" s="74" t="s">
        <v>1876</v>
      </c>
    </row>
    <row r="96" spans="2:8" x14ac:dyDescent="0.25">
      <c r="B96" s="74" t="s">
        <v>1955</v>
      </c>
      <c r="C96" s="74" t="s">
        <v>1958</v>
      </c>
      <c r="D96" s="223" t="s">
        <v>1875</v>
      </c>
      <c r="E96" s="74">
        <v>12</v>
      </c>
      <c r="F96" s="224">
        <v>44271</v>
      </c>
      <c r="G96" s="222">
        <v>44282</v>
      </c>
      <c r="H96" s="74" t="s">
        <v>1876</v>
      </c>
    </row>
    <row r="97" spans="2:8" x14ac:dyDescent="0.25">
      <c r="B97" s="74" t="s">
        <v>951</v>
      </c>
      <c r="C97" s="74" t="s">
        <v>1959</v>
      </c>
      <c r="D97" s="223" t="s">
        <v>1960</v>
      </c>
      <c r="E97" s="74">
        <v>5</v>
      </c>
      <c r="F97" s="224">
        <v>44060</v>
      </c>
      <c r="G97" s="222">
        <v>44064</v>
      </c>
      <c r="H97" s="74" t="s">
        <v>1876</v>
      </c>
    </row>
    <row r="98" spans="2:8" x14ac:dyDescent="0.25">
      <c r="B98" s="74" t="s">
        <v>951</v>
      </c>
      <c r="C98" s="74" t="s">
        <v>1874</v>
      </c>
      <c r="D98" s="74" t="s">
        <v>1918</v>
      </c>
      <c r="E98" s="74">
        <v>18</v>
      </c>
      <c r="F98" s="224">
        <v>43914</v>
      </c>
      <c r="G98" s="222">
        <v>43931</v>
      </c>
      <c r="H98" s="74" t="s">
        <v>1876</v>
      </c>
    </row>
    <row r="99" spans="2:8" x14ac:dyDescent="0.25">
      <c r="B99" s="74" t="s">
        <v>951</v>
      </c>
      <c r="C99" s="74" t="s">
        <v>1874</v>
      </c>
      <c r="D99" s="223" t="s">
        <v>1918</v>
      </c>
      <c r="E99" s="74">
        <v>10</v>
      </c>
      <c r="F99" s="224">
        <v>44130</v>
      </c>
      <c r="G99" s="222">
        <v>44139</v>
      </c>
      <c r="H99" s="74" t="s">
        <v>1876</v>
      </c>
    </row>
    <row r="100" spans="2:8" x14ac:dyDescent="0.25">
      <c r="B100" s="74" t="s">
        <v>951</v>
      </c>
      <c r="C100" s="74" t="s">
        <v>1877</v>
      </c>
      <c r="D100" s="223" t="s">
        <v>1918</v>
      </c>
      <c r="E100" s="74">
        <v>10</v>
      </c>
      <c r="F100" s="224">
        <v>44117</v>
      </c>
      <c r="G100" s="222">
        <v>44126</v>
      </c>
      <c r="H100" s="74" t="s">
        <v>1876</v>
      </c>
    </row>
    <row r="101" spans="2:8" x14ac:dyDescent="0.25">
      <c r="B101" s="74" t="s">
        <v>951</v>
      </c>
      <c r="C101" s="74" t="s">
        <v>1932</v>
      </c>
      <c r="D101" s="74" t="s">
        <v>1918</v>
      </c>
      <c r="E101" s="74">
        <v>18</v>
      </c>
      <c r="F101" s="224">
        <v>43990</v>
      </c>
      <c r="G101" s="222">
        <v>44007</v>
      </c>
      <c r="H101" s="74" t="s">
        <v>1876</v>
      </c>
    </row>
    <row r="102" spans="2:8" x14ac:dyDescent="0.25">
      <c r="B102" s="74" t="s">
        <v>822</v>
      </c>
      <c r="C102" s="74" t="s">
        <v>1961</v>
      </c>
      <c r="D102" s="74" t="s">
        <v>1962</v>
      </c>
      <c r="E102" s="74">
        <v>7</v>
      </c>
      <c r="F102" s="224">
        <v>43959</v>
      </c>
      <c r="G102" s="222">
        <v>43965</v>
      </c>
      <c r="H102" s="74" t="s">
        <v>1876</v>
      </c>
    </row>
    <row r="103" spans="2:8" x14ac:dyDescent="0.25">
      <c r="B103" s="74" t="s">
        <v>822</v>
      </c>
      <c r="C103" s="74" t="s">
        <v>1963</v>
      </c>
      <c r="D103" s="74" t="s">
        <v>1964</v>
      </c>
      <c r="E103" s="74">
        <v>7</v>
      </c>
      <c r="F103" s="224">
        <v>43994</v>
      </c>
      <c r="G103" s="222">
        <v>44000</v>
      </c>
      <c r="H103" s="74" t="s">
        <v>1876</v>
      </c>
    </row>
    <row r="104" spans="2:8" x14ac:dyDescent="0.25">
      <c r="B104" s="74" t="s">
        <v>822</v>
      </c>
      <c r="C104" s="74" t="s">
        <v>1963</v>
      </c>
      <c r="D104" s="74" t="s">
        <v>1964</v>
      </c>
      <c r="E104" s="74">
        <v>7</v>
      </c>
      <c r="F104" s="224">
        <v>44015</v>
      </c>
      <c r="G104" s="222">
        <v>44021</v>
      </c>
      <c r="H104" s="74" t="s">
        <v>1876</v>
      </c>
    </row>
    <row r="105" spans="2:8" x14ac:dyDescent="0.25">
      <c r="B105" s="74" t="s">
        <v>822</v>
      </c>
      <c r="C105" s="74" t="s">
        <v>1961</v>
      </c>
      <c r="D105" s="74" t="s">
        <v>1962</v>
      </c>
      <c r="E105" s="74">
        <v>7</v>
      </c>
      <c r="F105" s="224">
        <v>44057</v>
      </c>
      <c r="G105" s="222">
        <v>44063</v>
      </c>
      <c r="H105" s="74" t="s">
        <v>1876</v>
      </c>
    </row>
    <row r="106" spans="2:8" x14ac:dyDescent="0.25">
      <c r="B106" s="74" t="s">
        <v>822</v>
      </c>
      <c r="C106" s="74" t="s">
        <v>1963</v>
      </c>
      <c r="D106" s="223" t="s">
        <v>1965</v>
      </c>
      <c r="E106" s="74">
        <v>7</v>
      </c>
      <c r="F106" s="224">
        <v>44358</v>
      </c>
      <c r="G106" s="222">
        <v>44364</v>
      </c>
      <c r="H106" s="74" t="s">
        <v>1876</v>
      </c>
    </row>
    <row r="107" spans="2:8" x14ac:dyDescent="0.25">
      <c r="B107" s="74" t="s">
        <v>822</v>
      </c>
      <c r="C107" s="74" t="s">
        <v>1961</v>
      </c>
      <c r="D107" s="74" t="s">
        <v>1966</v>
      </c>
      <c r="E107" s="74">
        <v>7</v>
      </c>
      <c r="F107" s="224">
        <v>44323</v>
      </c>
      <c r="G107" s="222">
        <v>44329</v>
      </c>
      <c r="H107" s="74" t="s">
        <v>1876</v>
      </c>
    </row>
    <row r="108" spans="2:8" x14ac:dyDescent="0.25">
      <c r="B108" s="74" t="s">
        <v>944</v>
      </c>
      <c r="C108" s="74" t="s">
        <v>1874</v>
      </c>
      <c r="D108" s="74" t="s">
        <v>1889</v>
      </c>
      <c r="E108" s="74">
        <v>9</v>
      </c>
      <c r="F108" s="224">
        <v>44049</v>
      </c>
      <c r="G108" s="222">
        <v>44057</v>
      </c>
      <c r="H108" s="74" t="s">
        <v>1913</v>
      </c>
    </row>
    <row r="109" spans="2:8" x14ac:dyDescent="0.25">
      <c r="B109" s="74" t="s">
        <v>944</v>
      </c>
      <c r="C109" s="74" t="s">
        <v>1881</v>
      </c>
      <c r="D109" s="74" t="s">
        <v>1889</v>
      </c>
      <c r="E109" s="74">
        <v>9</v>
      </c>
      <c r="F109" s="224">
        <v>44060</v>
      </c>
      <c r="G109" s="222">
        <v>44068</v>
      </c>
      <c r="H109" s="74" t="s">
        <v>1913</v>
      </c>
    </row>
    <row r="110" spans="2:8" x14ac:dyDescent="0.25">
      <c r="B110" s="74" t="s">
        <v>1115</v>
      </c>
      <c r="C110" s="74" t="s">
        <v>1874</v>
      </c>
      <c r="D110" s="74" t="s">
        <v>1928</v>
      </c>
      <c r="E110" s="74">
        <v>3</v>
      </c>
      <c r="F110" s="224">
        <v>44144</v>
      </c>
      <c r="G110" s="222">
        <v>44146</v>
      </c>
      <c r="H110" s="74" t="s">
        <v>1876</v>
      </c>
    </row>
    <row r="111" spans="2:8" x14ac:dyDescent="0.25">
      <c r="B111" s="74" t="s">
        <v>1115</v>
      </c>
      <c r="C111" s="74" t="s">
        <v>1881</v>
      </c>
      <c r="D111" s="74" t="s">
        <v>1928</v>
      </c>
      <c r="E111" s="74">
        <v>3</v>
      </c>
      <c r="F111" s="224">
        <v>44151</v>
      </c>
      <c r="G111" s="222">
        <v>44153</v>
      </c>
      <c r="H111" s="74" t="s">
        <v>1876</v>
      </c>
    </row>
    <row r="112" spans="2:8" x14ac:dyDescent="0.25">
      <c r="B112" s="74" t="s">
        <v>1115</v>
      </c>
      <c r="C112" s="74" t="s">
        <v>1877</v>
      </c>
      <c r="D112" s="74" t="s">
        <v>1928</v>
      </c>
      <c r="E112" s="74">
        <v>3</v>
      </c>
      <c r="F112" s="224">
        <v>44158</v>
      </c>
      <c r="G112" s="222">
        <v>44160</v>
      </c>
      <c r="H112" s="74" t="s">
        <v>1876</v>
      </c>
    </row>
    <row r="113" spans="2:8" x14ac:dyDescent="0.25">
      <c r="B113" s="74" t="s">
        <v>1115</v>
      </c>
      <c r="C113" s="74" t="s">
        <v>1932</v>
      </c>
      <c r="D113" s="74" t="s">
        <v>1928</v>
      </c>
      <c r="E113" s="74">
        <v>3</v>
      </c>
      <c r="F113" s="224">
        <v>44165</v>
      </c>
      <c r="G113" s="222">
        <v>44167</v>
      </c>
      <c r="H113" s="74" t="s">
        <v>1876</v>
      </c>
    </row>
    <row r="114" spans="2:8" x14ac:dyDescent="0.25">
      <c r="B114" s="74" t="s">
        <v>1115</v>
      </c>
      <c r="C114" s="74" t="s">
        <v>1967</v>
      </c>
      <c r="D114" s="74" t="s">
        <v>1928</v>
      </c>
      <c r="E114" s="74">
        <v>3</v>
      </c>
      <c r="F114" s="224">
        <v>44172</v>
      </c>
      <c r="G114" s="222">
        <v>44174</v>
      </c>
      <c r="H114" s="74" t="s">
        <v>1876</v>
      </c>
    </row>
    <row r="115" spans="2:8" x14ac:dyDescent="0.25">
      <c r="B115" s="74" t="s">
        <v>1115</v>
      </c>
      <c r="C115" s="74" t="s">
        <v>1880</v>
      </c>
      <c r="D115" s="74" t="s">
        <v>1928</v>
      </c>
      <c r="E115" s="74">
        <v>3</v>
      </c>
      <c r="F115" s="224">
        <v>44179</v>
      </c>
      <c r="G115" s="222">
        <v>44181</v>
      </c>
      <c r="H115" s="74" t="s">
        <v>1876</v>
      </c>
    </row>
    <row r="116" spans="2:8" x14ac:dyDescent="0.25">
      <c r="B116" s="74" t="s">
        <v>1115</v>
      </c>
      <c r="C116" s="74" t="s">
        <v>1968</v>
      </c>
      <c r="D116" s="223" t="s">
        <v>1928</v>
      </c>
      <c r="E116" s="74">
        <v>3</v>
      </c>
      <c r="F116" s="224">
        <v>44186</v>
      </c>
      <c r="G116" s="222">
        <v>44188</v>
      </c>
      <c r="H116" s="74" t="s">
        <v>1876</v>
      </c>
    </row>
    <row r="117" spans="2:8" x14ac:dyDescent="0.25">
      <c r="B117" s="74" t="s">
        <v>1115</v>
      </c>
      <c r="C117" s="74" t="s">
        <v>1969</v>
      </c>
      <c r="D117" s="74" t="s">
        <v>1928</v>
      </c>
      <c r="E117" s="74">
        <v>3</v>
      </c>
      <c r="F117" s="224">
        <v>44193</v>
      </c>
      <c r="G117" s="222">
        <v>44195</v>
      </c>
      <c r="H117" s="74" t="s">
        <v>1876</v>
      </c>
    </row>
    <row r="118" spans="2:8" x14ac:dyDescent="0.25">
      <c r="B118" s="74" t="s">
        <v>1115</v>
      </c>
      <c r="C118" s="74" t="s">
        <v>1970</v>
      </c>
      <c r="D118" s="74" t="s">
        <v>1928</v>
      </c>
      <c r="E118" s="74">
        <v>3</v>
      </c>
      <c r="F118" s="224">
        <v>44200</v>
      </c>
      <c r="G118" s="222">
        <v>44202</v>
      </c>
      <c r="H118" s="74" t="s">
        <v>1876</v>
      </c>
    </row>
    <row r="119" spans="2:8" x14ac:dyDescent="0.25">
      <c r="B119" s="74" t="s">
        <v>906</v>
      </c>
      <c r="C119" s="74" t="s">
        <v>1874</v>
      </c>
      <c r="D119" s="74" t="s">
        <v>1971</v>
      </c>
      <c r="E119" s="74">
        <v>10</v>
      </c>
      <c r="F119" s="224">
        <v>44004</v>
      </c>
      <c r="G119" s="222">
        <v>44013</v>
      </c>
      <c r="H119" s="74" t="s">
        <v>1876</v>
      </c>
    </row>
    <row r="120" spans="2:8" ht="26.4" x14ac:dyDescent="0.25">
      <c r="B120" s="74" t="s">
        <v>906</v>
      </c>
      <c r="C120" s="74" t="s">
        <v>1881</v>
      </c>
      <c r="D120" s="223" t="s">
        <v>1972</v>
      </c>
      <c r="E120" s="74">
        <v>20</v>
      </c>
      <c r="F120" s="224">
        <v>44032</v>
      </c>
      <c r="G120" s="222">
        <v>44051</v>
      </c>
      <c r="H120" s="74" t="s">
        <v>1876</v>
      </c>
    </row>
    <row r="121" spans="2:8" x14ac:dyDescent="0.25">
      <c r="B121" s="74" t="s">
        <v>906</v>
      </c>
      <c r="C121" s="74" t="s">
        <v>1877</v>
      </c>
      <c r="D121" s="74" t="s">
        <v>1972</v>
      </c>
      <c r="E121" s="74">
        <v>20</v>
      </c>
      <c r="F121" s="224">
        <v>44055</v>
      </c>
      <c r="G121" s="222">
        <v>44074</v>
      </c>
      <c r="H121" s="74" t="s">
        <v>1876</v>
      </c>
    </row>
    <row r="122" spans="2:8" x14ac:dyDescent="0.25">
      <c r="B122" s="74" t="s">
        <v>906</v>
      </c>
      <c r="C122" s="74" t="s">
        <v>1874</v>
      </c>
      <c r="D122" s="74" t="s">
        <v>1973</v>
      </c>
      <c r="E122" s="74">
        <v>5</v>
      </c>
      <c r="F122" s="224">
        <v>44326</v>
      </c>
      <c r="G122" s="222">
        <v>44330</v>
      </c>
      <c r="H122" s="74" t="s">
        <v>1876</v>
      </c>
    </row>
    <row r="123" spans="2:8" x14ac:dyDescent="0.25">
      <c r="B123" s="74" t="s">
        <v>906</v>
      </c>
      <c r="C123" s="74" t="s">
        <v>1881</v>
      </c>
      <c r="D123" s="74" t="s">
        <v>1974</v>
      </c>
      <c r="E123" s="74">
        <v>5</v>
      </c>
      <c r="F123" s="224">
        <v>44340</v>
      </c>
      <c r="G123" s="222">
        <v>44344</v>
      </c>
      <c r="H123" s="74" t="s">
        <v>1876</v>
      </c>
    </row>
    <row r="124" spans="2:8" x14ac:dyDescent="0.25">
      <c r="B124" s="74" t="s">
        <v>1094</v>
      </c>
      <c r="C124" s="74" t="s">
        <v>1886</v>
      </c>
      <c r="D124" s="74" t="s">
        <v>1975</v>
      </c>
      <c r="E124" s="74">
        <v>16</v>
      </c>
      <c r="F124" s="224">
        <v>44145</v>
      </c>
      <c r="G124" s="222">
        <v>44160</v>
      </c>
      <c r="H124" s="74" t="s">
        <v>1913</v>
      </c>
    </row>
    <row r="125" spans="2:8" x14ac:dyDescent="0.25">
      <c r="B125" s="74" t="s">
        <v>1976</v>
      </c>
      <c r="C125" s="74" t="s">
        <v>1886</v>
      </c>
      <c r="D125" s="74" t="s">
        <v>1975</v>
      </c>
      <c r="E125" s="74">
        <v>11</v>
      </c>
      <c r="F125" s="224">
        <v>44044</v>
      </c>
      <c r="G125" s="222">
        <v>44054</v>
      </c>
      <c r="H125" s="74" t="s">
        <v>1913</v>
      </c>
    </row>
    <row r="126" spans="2:8" x14ac:dyDescent="0.25">
      <c r="B126" s="74" t="s">
        <v>1976</v>
      </c>
      <c r="C126" s="74" t="s">
        <v>1886</v>
      </c>
      <c r="D126" s="74" t="s">
        <v>1975</v>
      </c>
      <c r="E126" s="74">
        <v>10</v>
      </c>
      <c r="F126" s="224">
        <v>44298</v>
      </c>
      <c r="G126" s="222">
        <v>44307</v>
      </c>
      <c r="H126" s="74" t="s">
        <v>1913</v>
      </c>
    </row>
    <row r="127" spans="2:8" x14ac:dyDescent="0.25">
      <c r="B127" s="74" t="s">
        <v>1977</v>
      </c>
      <c r="C127" s="74" t="s">
        <v>1886</v>
      </c>
      <c r="D127" s="74" t="s">
        <v>1975</v>
      </c>
      <c r="E127" s="74">
        <v>10</v>
      </c>
      <c r="F127" s="224">
        <v>44263</v>
      </c>
      <c r="G127" s="222">
        <v>44272</v>
      </c>
      <c r="H127" s="74" t="s">
        <v>1913</v>
      </c>
    </row>
    <row r="128" spans="2:8" x14ac:dyDescent="0.25">
      <c r="B128" s="74" t="s">
        <v>1098</v>
      </c>
      <c r="C128" s="74" t="s">
        <v>1886</v>
      </c>
      <c r="D128" s="74" t="s">
        <v>1978</v>
      </c>
      <c r="E128" s="74">
        <v>5</v>
      </c>
      <c r="F128" s="224">
        <v>44124</v>
      </c>
      <c r="G128" s="222">
        <v>44128</v>
      </c>
      <c r="H128" s="74" t="s">
        <v>1913</v>
      </c>
    </row>
    <row r="129" spans="2:8" x14ac:dyDescent="0.25">
      <c r="B129" s="74" t="s">
        <v>1098</v>
      </c>
      <c r="C129" s="74" t="s">
        <v>1886</v>
      </c>
      <c r="D129" s="74" t="s">
        <v>1979</v>
      </c>
      <c r="E129" s="74">
        <v>5</v>
      </c>
      <c r="F129" s="224">
        <v>44264</v>
      </c>
      <c r="G129" s="222">
        <v>44268</v>
      </c>
      <c r="H129" s="74" t="s">
        <v>1913</v>
      </c>
    </row>
    <row r="130" spans="2:8" x14ac:dyDescent="0.25">
      <c r="B130" s="74" t="s">
        <v>867</v>
      </c>
      <c r="C130" s="74" t="s">
        <v>1980</v>
      </c>
      <c r="D130" s="74" t="s">
        <v>1883</v>
      </c>
      <c r="E130" s="74">
        <v>22</v>
      </c>
      <c r="F130" s="224">
        <v>44293</v>
      </c>
      <c r="G130" s="222">
        <v>44314</v>
      </c>
      <c r="H130" s="74" t="s">
        <v>1876</v>
      </c>
    </row>
    <row r="131" spans="2:8" x14ac:dyDescent="0.25">
      <c r="B131" s="74" t="s">
        <v>867</v>
      </c>
      <c r="C131" s="74" t="s">
        <v>1981</v>
      </c>
      <c r="D131" s="74" t="s">
        <v>1883</v>
      </c>
      <c r="E131" s="74">
        <v>22</v>
      </c>
      <c r="F131" s="224">
        <v>44279</v>
      </c>
      <c r="G131" s="222">
        <v>44300</v>
      </c>
      <c r="H131" s="74" t="s">
        <v>1876</v>
      </c>
    </row>
    <row r="132" spans="2:8" x14ac:dyDescent="0.25">
      <c r="B132" s="74" t="s">
        <v>6</v>
      </c>
      <c r="C132" s="74" t="s">
        <v>1874</v>
      </c>
      <c r="D132" s="74" t="s">
        <v>1982</v>
      </c>
      <c r="E132" s="74">
        <v>14</v>
      </c>
      <c r="F132" s="224">
        <v>43955</v>
      </c>
      <c r="G132" s="222">
        <v>43968</v>
      </c>
      <c r="H132" s="74" t="s">
        <v>1913</v>
      </c>
    </row>
    <row r="133" spans="2:8" x14ac:dyDescent="0.25">
      <c r="B133" s="74" t="s">
        <v>6</v>
      </c>
      <c r="C133" s="74" t="s">
        <v>1881</v>
      </c>
      <c r="D133" s="74" t="s">
        <v>1983</v>
      </c>
      <c r="E133" s="74">
        <v>60</v>
      </c>
      <c r="F133" s="224">
        <v>43969</v>
      </c>
      <c r="G133" s="222">
        <v>44028</v>
      </c>
      <c r="H133" s="74" t="s">
        <v>1876</v>
      </c>
    </row>
    <row r="134" spans="2:8" x14ac:dyDescent="0.25">
      <c r="B134" s="74" t="s">
        <v>1984</v>
      </c>
      <c r="C134" s="74" t="s">
        <v>1886</v>
      </c>
      <c r="D134" s="74" t="s">
        <v>1985</v>
      </c>
      <c r="E134" s="74">
        <v>21</v>
      </c>
      <c r="F134" s="224">
        <v>43962</v>
      </c>
      <c r="G134" s="222">
        <v>43982</v>
      </c>
      <c r="H134" s="74" t="s">
        <v>1876</v>
      </c>
    </row>
    <row r="135" spans="2:8" x14ac:dyDescent="0.25">
      <c r="B135" s="74" t="s">
        <v>1986</v>
      </c>
      <c r="C135" s="74" t="s">
        <v>1874</v>
      </c>
      <c r="D135" s="74" t="s">
        <v>1987</v>
      </c>
      <c r="E135" s="74">
        <v>36</v>
      </c>
      <c r="F135" s="224">
        <v>43983</v>
      </c>
      <c r="G135" s="222">
        <v>44018</v>
      </c>
      <c r="H135" s="74" t="s">
        <v>1876</v>
      </c>
    </row>
    <row r="136" spans="2:8" x14ac:dyDescent="0.25">
      <c r="B136" s="74" t="s">
        <v>1986</v>
      </c>
      <c r="C136" s="74" t="s">
        <v>1886</v>
      </c>
      <c r="D136" s="223" t="s">
        <v>1988</v>
      </c>
      <c r="E136" s="74">
        <v>8</v>
      </c>
      <c r="F136" s="224">
        <v>44158</v>
      </c>
      <c r="G136" s="222">
        <v>44165</v>
      </c>
      <c r="H136" s="74" t="s">
        <v>1876</v>
      </c>
    </row>
    <row r="137" spans="2:8" x14ac:dyDescent="0.25">
      <c r="B137" s="74" t="s">
        <v>1986</v>
      </c>
      <c r="C137" s="74" t="s">
        <v>1881</v>
      </c>
      <c r="D137" s="223" t="s">
        <v>1987</v>
      </c>
      <c r="E137" s="74">
        <v>32</v>
      </c>
      <c r="F137" s="224">
        <v>44046</v>
      </c>
      <c r="G137" s="222">
        <v>44077</v>
      </c>
      <c r="H137" s="74" t="s">
        <v>1876</v>
      </c>
    </row>
    <row r="138" spans="2:8" x14ac:dyDescent="0.25">
      <c r="B138" s="74" t="s">
        <v>1986</v>
      </c>
      <c r="C138" s="74" t="s">
        <v>1874</v>
      </c>
      <c r="D138" s="223" t="s">
        <v>1989</v>
      </c>
      <c r="E138" s="74">
        <v>32</v>
      </c>
      <c r="F138" s="224">
        <v>44291</v>
      </c>
      <c r="G138" s="222">
        <v>44322</v>
      </c>
      <c r="H138" s="74" t="s">
        <v>1876</v>
      </c>
    </row>
    <row r="139" spans="2:8" x14ac:dyDescent="0.25">
      <c r="B139" s="74" t="s">
        <v>1112</v>
      </c>
      <c r="C139" s="74" t="s">
        <v>1877</v>
      </c>
      <c r="D139" s="74" t="s">
        <v>1928</v>
      </c>
      <c r="E139" s="74">
        <v>3</v>
      </c>
      <c r="F139" s="224">
        <v>44158</v>
      </c>
      <c r="G139" s="222">
        <v>44160</v>
      </c>
      <c r="H139" s="74" t="s">
        <v>1876</v>
      </c>
    </row>
    <row r="140" spans="2:8" x14ac:dyDescent="0.25">
      <c r="B140" s="74" t="s">
        <v>1112</v>
      </c>
      <c r="C140" s="74" t="s">
        <v>1874</v>
      </c>
      <c r="D140" s="223" t="s">
        <v>1928</v>
      </c>
      <c r="E140" s="74">
        <v>3</v>
      </c>
      <c r="F140" s="224">
        <v>44158</v>
      </c>
      <c r="G140" s="222">
        <v>44160</v>
      </c>
      <c r="H140" s="74" t="s">
        <v>1876</v>
      </c>
    </row>
    <row r="141" spans="2:8" x14ac:dyDescent="0.25">
      <c r="B141" s="74" t="s">
        <v>1112</v>
      </c>
      <c r="C141" s="74" t="s">
        <v>1881</v>
      </c>
      <c r="D141" s="74" t="s">
        <v>1928</v>
      </c>
      <c r="E141" s="74">
        <v>3</v>
      </c>
      <c r="F141" s="224">
        <v>44158</v>
      </c>
      <c r="G141" s="222">
        <v>44160</v>
      </c>
      <c r="H141" s="74" t="s">
        <v>1876</v>
      </c>
    </row>
    <row r="142" spans="2:8" x14ac:dyDescent="0.25">
      <c r="B142" s="74" t="s">
        <v>1112</v>
      </c>
      <c r="C142" s="74" t="s">
        <v>1880</v>
      </c>
      <c r="D142" s="223" t="s">
        <v>1928</v>
      </c>
      <c r="E142" s="74">
        <v>3</v>
      </c>
      <c r="F142" s="224">
        <v>44158</v>
      </c>
      <c r="G142" s="222">
        <v>44160</v>
      </c>
      <c r="H142" s="74" t="s">
        <v>1876</v>
      </c>
    </row>
    <row r="143" spans="2:8" x14ac:dyDescent="0.25">
      <c r="B143" s="74" t="s">
        <v>1112</v>
      </c>
      <c r="C143" s="74" t="s">
        <v>1932</v>
      </c>
      <c r="D143" s="74" t="s">
        <v>1928</v>
      </c>
      <c r="E143" s="74">
        <v>3</v>
      </c>
      <c r="F143" s="224">
        <v>44158</v>
      </c>
      <c r="G143" s="222">
        <v>44160</v>
      </c>
      <c r="H143" s="74" t="s">
        <v>1876</v>
      </c>
    </row>
    <row r="144" spans="2:8" x14ac:dyDescent="0.25">
      <c r="B144" s="74" t="s">
        <v>1112</v>
      </c>
      <c r="C144" s="74" t="s">
        <v>1967</v>
      </c>
      <c r="D144" s="74" t="s">
        <v>1928</v>
      </c>
      <c r="E144" s="74">
        <v>3</v>
      </c>
      <c r="F144" s="224">
        <v>44158</v>
      </c>
      <c r="G144" s="222">
        <v>44160</v>
      </c>
      <c r="H144" s="74" t="s">
        <v>1876</v>
      </c>
    </row>
    <row r="145" spans="2:9" x14ac:dyDescent="0.25">
      <c r="B145" s="74" t="s">
        <v>1257</v>
      </c>
      <c r="C145" s="74" t="s">
        <v>1886</v>
      </c>
      <c r="D145" s="74" t="s">
        <v>1990</v>
      </c>
      <c r="E145" s="74">
        <v>14</v>
      </c>
      <c r="F145" s="224">
        <v>43983</v>
      </c>
      <c r="G145" s="222">
        <v>43996</v>
      </c>
      <c r="H145" s="74" t="s">
        <v>1913</v>
      </c>
    </row>
    <row r="146" spans="2:9" x14ac:dyDescent="0.25">
      <c r="B146" s="74" t="s">
        <v>977</v>
      </c>
      <c r="C146" s="74" t="s">
        <v>1886</v>
      </c>
      <c r="D146" s="74" t="s">
        <v>1875</v>
      </c>
      <c r="E146" s="74">
        <v>9</v>
      </c>
      <c r="F146" s="224">
        <v>44019</v>
      </c>
      <c r="G146" s="222">
        <v>44027</v>
      </c>
      <c r="H146" s="74" t="s">
        <v>1876</v>
      </c>
    </row>
    <row r="147" spans="2:9" x14ac:dyDescent="0.25">
      <c r="B147" s="74" t="s">
        <v>1289</v>
      </c>
      <c r="C147" s="74" t="s">
        <v>1942</v>
      </c>
      <c r="D147" s="74" t="s">
        <v>1991</v>
      </c>
      <c r="E147" s="74">
        <v>3</v>
      </c>
      <c r="F147" s="224">
        <v>44020</v>
      </c>
      <c r="G147" s="222">
        <v>44022</v>
      </c>
      <c r="H147" s="74" t="s">
        <v>1876</v>
      </c>
    </row>
    <row r="148" spans="2:9" x14ac:dyDescent="0.25">
      <c r="B148" s="74" t="s">
        <v>916</v>
      </c>
      <c r="C148" s="74" t="s">
        <v>1886</v>
      </c>
      <c r="D148" s="74" t="s">
        <v>1992</v>
      </c>
      <c r="E148" s="74">
        <v>15</v>
      </c>
      <c r="F148" s="224">
        <v>44167</v>
      </c>
      <c r="G148" s="222">
        <v>44181</v>
      </c>
      <c r="H148" s="74" t="s">
        <v>1876</v>
      </c>
    </row>
    <row r="149" spans="2:9" x14ac:dyDescent="0.25">
      <c r="B149" s="74" t="s">
        <v>1993</v>
      </c>
      <c r="C149" s="74" t="s">
        <v>1874</v>
      </c>
      <c r="D149" s="74" t="s">
        <v>1994</v>
      </c>
      <c r="E149" s="74">
        <v>3</v>
      </c>
      <c r="F149" s="224">
        <v>44054</v>
      </c>
      <c r="G149" s="222">
        <v>44056</v>
      </c>
      <c r="H149" s="74" t="s">
        <v>1876</v>
      </c>
      <c r="I149" s="225"/>
    </row>
    <row r="150" spans="2:9" x14ac:dyDescent="0.25">
      <c r="B150" s="74" t="s">
        <v>1269</v>
      </c>
      <c r="C150" s="74" t="s">
        <v>1886</v>
      </c>
      <c r="D150" s="74" t="s">
        <v>1995</v>
      </c>
      <c r="E150" s="74">
        <v>5</v>
      </c>
      <c r="F150" s="224">
        <v>44109</v>
      </c>
      <c r="G150" s="222">
        <v>44113</v>
      </c>
      <c r="H150" s="74" t="s">
        <v>1876</v>
      </c>
    </row>
    <row r="151" spans="2:9" x14ac:dyDescent="0.25">
      <c r="B151" s="74" t="s">
        <v>1996</v>
      </c>
      <c r="C151" s="74" t="s">
        <v>1886</v>
      </c>
      <c r="D151" s="74" t="s">
        <v>1997</v>
      </c>
      <c r="E151" s="74">
        <v>1</v>
      </c>
      <c r="F151" s="224">
        <v>43929</v>
      </c>
      <c r="G151" s="222">
        <v>43929</v>
      </c>
      <c r="H151" s="74" t="s">
        <v>1876</v>
      </c>
    </row>
    <row r="152" spans="2:9" x14ac:dyDescent="0.25">
      <c r="B152" s="74" t="s">
        <v>1996</v>
      </c>
      <c r="C152" s="74" t="s">
        <v>1886</v>
      </c>
      <c r="D152" s="74" t="s">
        <v>1925</v>
      </c>
      <c r="E152" s="74">
        <v>1</v>
      </c>
      <c r="F152" s="224">
        <v>44130</v>
      </c>
      <c r="G152" s="222">
        <v>44130</v>
      </c>
      <c r="H152" s="74" t="s">
        <v>1876</v>
      </c>
    </row>
    <row r="153" spans="2:9" x14ac:dyDescent="0.25">
      <c r="B153" s="74" t="s">
        <v>1996</v>
      </c>
      <c r="C153" s="74" t="s">
        <v>1886</v>
      </c>
      <c r="D153" s="74" t="s">
        <v>1925</v>
      </c>
      <c r="E153" s="74">
        <v>1</v>
      </c>
      <c r="F153" s="224">
        <v>44295</v>
      </c>
      <c r="G153" s="222">
        <v>44295</v>
      </c>
      <c r="H153" s="74" t="s">
        <v>1876</v>
      </c>
    </row>
    <row r="154" spans="2:9" x14ac:dyDescent="0.25">
      <c r="B154" s="74" t="s">
        <v>1004</v>
      </c>
      <c r="C154" s="74" t="s">
        <v>1886</v>
      </c>
      <c r="D154" s="74" t="s">
        <v>1998</v>
      </c>
      <c r="E154" s="74">
        <v>12</v>
      </c>
      <c r="F154" s="224">
        <v>44046</v>
      </c>
      <c r="G154" s="222">
        <v>44057</v>
      </c>
      <c r="H154" s="74" t="s">
        <v>1876</v>
      </c>
    </row>
    <row r="155" spans="2:9" x14ac:dyDescent="0.25">
      <c r="B155" s="74" t="s">
        <v>1004</v>
      </c>
      <c r="C155" s="74" t="s">
        <v>1874</v>
      </c>
      <c r="D155" s="74" t="s">
        <v>1999</v>
      </c>
      <c r="E155" s="74">
        <v>12</v>
      </c>
      <c r="F155" s="224">
        <v>44291</v>
      </c>
      <c r="G155" s="222">
        <v>44302</v>
      </c>
      <c r="H155" s="74" t="s">
        <v>1913</v>
      </c>
    </row>
    <row r="156" spans="2:9" x14ac:dyDescent="0.25">
      <c r="B156" s="74" t="s">
        <v>1182</v>
      </c>
      <c r="C156" s="74" t="s">
        <v>2000</v>
      </c>
      <c r="D156" s="74" t="s">
        <v>2001</v>
      </c>
      <c r="E156" s="74">
        <v>10</v>
      </c>
      <c r="F156" s="224">
        <v>43969</v>
      </c>
      <c r="G156" s="222">
        <v>43978</v>
      </c>
      <c r="H156" s="74" t="s">
        <v>1876</v>
      </c>
    </row>
    <row r="157" spans="2:9" x14ac:dyDescent="0.25">
      <c r="B157" s="74" t="s">
        <v>1182</v>
      </c>
      <c r="C157" s="74" t="s">
        <v>1877</v>
      </c>
      <c r="D157" s="74"/>
      <c r="E157" s="74">
        <v>7</v>
      </c>
      <c r="F157" s="224">
        <v>44074</v>
      </c>
      <c r="G157" s="222">
        <v>44080</v>
      </c>
      <c r="H157" s="74" t="s">
        <v>1876</v>
      </c>
    </row>
    <row r="158" spans="2:9" x14ac:dyDescent="0.25">
      <c r="B158" s="74" t="s">
        <v>1182</v>
      </c>
      <c r="C158" s="74" t="s">
        <v>2000</v>
      </c>
      <c r="D158" s="74" t="s">
        <v>2001</v>
      </c>
      <c r="E158" s="74">
        <v>10</v>
      </c>
      <c r="F158" s="224">
        <v>44333</v>
      </c>
      <c r="G158" s="222">
        <v>44342</v>
      </c>
      <c r="H158" s="74" t="s">
        <v>1876</v>
      </c>
    </row>
    <row r="159" spans="2:9" x14ac:dyDescent="0.25">
      <c r="B159" s="74" t="s">
        <v>2002</v>
      </c>
      <c r="C159" s="74" t="s">
        <v>1874</v>
      </c>
      <c r="D159" s="74" t="s">
        <v>2003</v>
      </c>
      <c r="E159" s="74">
        <v>5</v>
      </c>
      <c r="F159" s="224">
        <v>44137</v>
      </c>
      <c r="G159" s="222">
        <v>44141</v>
      </c>
      <c r="H159" s="74" t="s">
        <v>1913</v>
      </c>
    </row>
    <row r="160" spans="2:9" x14ac:dyDescent="0.25">
      <c r="B160" s="74" t="s">
        <v>1298</v>
      </c>
      <c r="C160" s="74" t="s">
        <v>1874</v>
      </c>
      <c r="D160" s="74" t="s">
        <v>2004</v>
      </c>
      <c r="E160" s="74">
        <v>6</v>
      </c>
      <c r="F160" s="224">
        <v>43941</v>
      </c>
      <c r="G160" s="222">
        <v>43946</v>
      </c>
      <c r="H160" s="74" t="s">
        <v>1876</v>
      </c>
    </row>
    <row r="161" spans="2:8" x14ac:dyDescent="0.25">
      <c r="B161" s="74" t="s">
        <v>909</v>
      </c>
      <c r="C161" s="74" t="s">
        <v>1874</v>
      </c>
      <c r="D161" s="74" t="s">
        <v>2005</v>
      </c>
      <c r="E161" s="74">
        <v>2</v>
      </c>
      <c r="F161" s="224">
        <v>44013</v>
      </c>
      <c r="G161" s="222">
        <v>44014</v>
      </c>
      <c r="H161" s="74" t="s">
        <v>1876</v>
      </c>
    </row>
    <row r="162" spans="2:8" x14ac:dyDescent="0.25">
      <c r="B162" s="74" t="s">
        <v>909</v>
      </c>
      <c r="C162" s="74" t="s">
        <v>1874</v>
      </c>
      <c r="D162" s="74" t="s">
        <v>1973</v>
      </c>
      <c r="E162" s="74">
        <v>7</v>
      </c>
      <c r="F162" s="224">
        <v>44025</v>
      </c>
      <c r="G162" s="222">
        <v>44031</v>
      </c>
      <c r="H162" s="74" t="s">
        <v>1876</v>
      </c>
    </row>
    <row r="163" spans="2:8" x14ac:dyDescent="0.25">
      <c r="B163" s="74" t="s">
        <v>909</v>
      </c>
      <c r="C163" s="74" t="s">
        <v>1877</v>
      </c>
      <c r="D163" s="74" t="s">
        <v>1973</v>
      </c>
      <c r="E163" s="74">
        <v>7</v>
      </c>
      <c r="F163" s="224">
        <v>44032</v>
      </c>
      <c r="G163" s="222">
        <v>44038</v>
      </c>
      <c r="H163" s="74" t="s">
        <v>1876</v>
      </c>
    </row>
    <row r="164" spans="2:8" x14ac:dyDescent="0.25">
      <c r="B164" s="74" t="s">
        <v>909</v>
      </c>
      <c r="C164" s="74" t="s">
        <v>1877</v>
      </c>
      <c r="D164" s="74" t="s">
        <v>2006</v>
      </c>
      <c r="E164" s="74">
        <v>3</v>
      </c>
      <c r="F164" s="224">
        <v>43949</v>
      </c>
      <c r="G164" s="222">
        <v>43951</v>
      </c>
      <c r="H164" s="74" t="s">
        <v>1876</v>
      </c>
    </row>
    <row r="165" spans="2:8" x14ac:dyDescent="0.25">
      <c r="B165" s="74" t="s">
        <v>909</v>
      </c>
      <c r="C165" s="74" t="s">
        <v>1932</v>
      </c>
      <c r="D165" s="74" t="s">
        <v>2007</v>
      </c>
      <c r="E165" s="74">
        <v>2</v>
      </c>
      <c r="F165" s="224">
        <v>44076</v>
      </c>
      <c r="G165" s="222">
        <v>44077</v>
      </c>
      <c r="H165" s="74" t="s">
        <v>1876</v>
      </c>
    </row>
    <row r="166" spans="2:8" x14ac:dyDescent="0.25">
      <c r="B166" s="74" t="s">
        <v>909</v>
      </c>
      <c r="C166" s="74" t="s">
        <v>1881</v>
      </c>
      <c r="D166" s="74" t="s">
        <v>2005</v>
      </c>
      <c r="E166" s="74">
        <v>2</v>
      </c>
      <c r="F166" s="224">
        <v>44013</v>
      </c>
      <c r="G166" s="222">
        <v>44014</v>
      </c>
      <c r="H166" s="74" t="s">
        <v>1876</v>
      </c>
    </row>
    <row r="167" spans="2:8" x14ac:dyDescent="0.25">
      <c r="B167" s="74" t="s">
        <v>909</v>
      </c>
      <c r="C167" s="74" t="s">
        <v>1881</v>
      </c>
      <c r="D167" s="74" t="s">
        <v>2008</v>
      </c>
      <c r="E167" s="74">
        <v>7</v>
      </c>
      <c r="F167" s="224">
        <v>43969</v>
      </c>
      <c r="G167" s="222">
        <v>43975</v>
      </c>
      <c r="H167" s="74" t="s">
        <v>1876</v>
      </c>
    </row>
    <row r="168" spans="2:8" x14ac:dyDescent="0.25">
      <c r="B168" s="74" t="s">
        <v>909</v>
      </c>
      <c r="C168" s="74" t="s">
        <v>1877</v>
      </c>
      <c r="D168" s="74" t="s">
        <v>2007</v>
      </c>
      <c r="E168" s="74">
        <v>2</v>
      </c>
      <c r="F168" s="224">
        <v>44076</v>
      </c>
      <c r="G168" s="222">
        <v>44077</v>
      </c>
      <c r="H168" s="74" t="s">
        <v>1876</v>
      </c>
    </row>
    <row r="169" spans="2:8" x14ac:dyDescent="0.25">
      <c r="B169" s="74" t="s">
        <v>909</v>
      </c>
      <c r="C169" s="74" t="s">
        <v>1932</v>
      </c>
      <c r="D169" s="74" t="s">
        <v>1973</v>
      </c>
      <c r="E169" s="74">
        <v>7</v>
      </c>
      <c r="F169" s="224">
        <v>44095</v>
      </c>
      <c r="G169" s="222">
        <v>44101</v>
      </c>
      <c r="H169" s="74" t="s">
        <v>1876</v>
      </c>
    </row>
    <row r="170" spans="2:8" x14ac:dyDescent="0.25">
      <c r="B170" s="74" t="s">
        <v>2009</v>
      </c>
      <c r="C170" s="74" t="s">
        <v>1886</v>
      </c>
      <c r="D170" s="74" t="s">
        <v>2010</v>
      </c>
      <c r="E170" s="74">
        <v>10</v>
      </c>
      <c r="F170" s="224">
        <v>43985</v>
      </c>
      <c r="G170" s="222">
        <v>43994</v>
      </c>
      <c r="H170" s="74" t="s">
        <v>1876</v>
      </c>
    </row>
    <row r="171" spans="2:8" x14ac:dyDescent="0.25">
      <c r="B171" s="74" t="s">
        <v>2009</v>
      </c>
      <c r="C171" s="74" t="s">
        <v>1886</v>
      </c>
      <c r="D171" s="74" t="s">
        <v>2011</v>
      </c>
      <c r="E171" s="74">
        <v>10</v>
      </c>
      <c r="F171" s="224">
        <v>44263</v>
      </c>
      <c r="G171" s="222">
        <v>44272</v>
      </c>
      <c r="H171" s="74" t="s">
        <v>1876</v>
      </c>
    </row>
    <row r="172" spans="2:8" x14ac:dyDescent="0.25">
      <c r="B172" s="74" t="s">
        <v>2009</v>
      </c>
      <c r="C172" s="74" t="s">
        <v>1886</v>
      </c>
      <c r="D172" s="74" t="s">
        <v>2010</v>
      </c>
      <c r="E172" s="74">
        <v>10</v>
      </c>
      <c r="F172" s="224">
        <v>44354</v>
      </c>
      <c r="G172" s="222">
        <v>44363</v>
      </c>
      <c r="H172" s="74" t="s">
        <v>1876</v>
      </c>
    </row>
    <row r="173" spans="2:8" x14ac:dyDescent="0.25">
      <c r="B173" s="74" t="s">
        <v>1001</v>
      </c>
      <c r="C173" s="74" t="s">
        <v>1886</v>
      </c>
      <c r="D173" s="74" t="s">
        <v>2012</v>
      </c>
      <c r="E173" s="74">
        <v>16</v>
      </c>
      <c r="F173" s="224">
        <v>43967</v>
      </c>
      <c r="G173" s="222">
        <v>43982</v>
      </c>
      <c r="H173" s="74" t="s">
        <v>1913</v>
      </c>
    </row>
    <row r="174" spans="2:8" x14ac:dyDescent="0.25">
      <c r="B174" s="74" t="s">
        <v>1001</v>
      </c>
      <c r="C174" s="74" t="s">
        <v>1886</v>
      </c>
      <c r="D174" s="74" t="s">
        <v>2013</v>
      </c>
      <c r="E174" s="74">
        <v>16</v>
      </c>
      <c r="F174" s="224">
        <v>43995</v>
      </c>
      <c r="G174" s="222">
        <v>44010</v>
      </c>
      <c r="H174" s="74" t="s">
        <v>1913</v>
      </c>
    </row>
    <row r="175" spans="2:8" x14ac:dyDescent="0.25">
      <c r="B175" s="74" t="s">
        <v>1001</v>
      </c>
      <c r="C175" s="74" t="s">
        <v>1886</v>
      </c>
      <c r="D175" s="74" t="s">
        <v>2014</v>
      </c>
      <c r="E175" s="74">
        <v>13</v>
      </c>
      <c r="F175" s="224">
        <v>43997</v>
      </c>
      <c r="G175" s="222">
        <v>44009</v>
      </c>
      <c r="H175" s="74" t="s">
        <v>1913</v>
      </c>
    </row>
    <row r="176" spans="2:8" x14ac:dyDescent="0.25">
      <c r="B176" s="74" t="s">
        <v>1001</v>
      </c>
      <c r="C176" s="74" t="s">
        <v>1886</v>
      </c>
      <c r="D176" s="74" t="s">
        <v>2012</v>
      </c>
      <c r="E176" s="74">
        <v>14</v>
      </c>
      <c r="F176" s="224">
        <v>44333</v>
      </c>
      <c r="G176" s="222">
        <v>44346</v>
      </c>
      <c r="H176" s="74" t="s">
        <v>1913</v>
      </c>
    </row>
    <row r="177" spans="2:8" x14ac:dyDescent="0.25">
      <c r="B177" s="74" t="s">
        <v>1001</v>
      </c>
      <c r="C177" s="74" t="s">
        <v>1886</v>
      </c>
      <c r="D177" s="74" t="s">
        <v>2015</v>
      </c>
      <c r="E177" s="74">
        <v>16</v>
      </c>
      <c r="F177" s="224">
        <v>44359</v>
      </c>
      <c r="G177" s="222">
        <v>44374</v>
      </c>
      <c r="H177" s="74" t="s">
        <v>1913</v>
      </c>
    </row>
    <row r="178" spans="2:8" x14ac:dyDescent="0.25">
      <c r="B178" s="74" t="s">
        <v>1001</v>
      </c>
      <c r="C178" s="74" t="s">
        <v>1886</v>
      </c>
      <c r="D178" s="74" t="s">
        <v>2016</v>
      </c>
      <c r="E178" s="74">
        <v>13</v>
      </c>
      <c r="F178" s="224">
        <v>44361</v>
      </c>
      <c r="G178" s="222">
        <v>44373</v>
      </c>
      <c r="H178" s="74" t="s">
        <v>1913</v>
      </c>
    </row>
    <row r="179" spans="2:8" x14ac:dyDescent="0.25">
      <c r="B179" s="74" t="s">
        <v>2017</v>
      </c>
      <c r="C179" s="74" t="s">
        <v>1886</v>
      </c>
      <c r="D179" s="74" t="s">
        <v>2012</v>
      </c>
      <c r="E179" s="74">
        <v>16</v>
      </c>
      <c r="F179" s="224">
        <v>43967</v>
      </c>
      <c r="G179" s="222">
        <v>43982</v>
      </c>
      <c r="H179" s="74" t="s">
        <v>1913</v>
      </c>
    </row>
    <row r="180" spans="2:8" x14ac:dyDescent="0.25">
      <c r="B180" s="74" t="s">
        <v>2018</v>
      </c>
      <c r="C180" s="74" t="s">
        <v>1874</v>
      </c>
      <c r="D180" s="74" t="s">
        <v>2019</v>
      </c>
      <c r="E180" s="74">
        <v>12</v>
      </c>
      <c r="F180" s="224">
        <v>43955</v>
      </c>
      <c r="G180" s="222">
        <v>43966</v>
      </c>
      <c r="H180" s="74" t="s">
        <v>1913</v>
      </c>
    </row>
    <row r="181" spans="2:8" x14ac:dyDescent="0.25">
      <c r="B181" s="74" t="s">
        <v>2018</v>
      </c>
      <c r="C181" s="74" t="s">
        <v>1881</v>
      </c>
      <c r="D181" s="74" t="s">
        <v>2019</v>
      </c>
      <c r="E181" s="74">
        <v>13</v>
      </c>
      <c r="F181" s="224">
        <v>43969</v>
      </c>
      <c r="G181" s="222">
        <v>43981</v>
      </c>
      <c r="H181" s="74" t="s">
        <v>1913</v>
      </c>
    </row>
    <row r="182" spans="2:8" x14ac:dyDescent="0.25">
      <c r="B182" s="74" t="s">
        <v>2018</v>
      </c>
      <c r="C182" s="74" t="s">
        <v>1886</v>
      </c>
      <c r="D182" s="223" t="s">
        <v>2012</v>
      </c>
      <c r="E182" s="74">
        <v>16</v>
      </c>
      <c r="F182" s="224">
        <v>43967</v>
      </c>
      <c r="G182" s="222">
        <v>43982</v>
      </c>
      <c r="H182" s="74" t="s">
        <v>1913</v>
      </c>
    </row>
    <row r="183" spans="2:8" x14ac:dyDescent="0.25">
      <c r="B183" s="74" t="s">
        <v>2020</v>
      </c>
      <c r="C183" s="74" t="s">
        <v>1886</v>
      </c>
      <c r="D183" s="223" t="s">
        <v>2012</v>
      </c>
      <c r="E183" s="74">
        <v>16</v>
      </c>
      <c r="F183" s="224">
        <v>43967</v>
      </c>
      <c r="G183" s="222">
        <v>43982</v>
      </c>
      <c r="H183" s="74" t="s">
        <v>1913</v>
      </c>
    </row>
    <row r="184" spans="2:8" x14ac:dyDescent="0.25">
      <c r="B184" s="74" t="s">
        <v>2017</v>
      </c>
      <c r="C184" s="74" t="s">
        <v>1886</v>
      </c>
      <c r="D184" s="223" t="s">
        <v>2021</v>
      </c>
      <c r="E184" s="74">
        <v>16</v>
      </c>
      <c r="F184" s="224">
        <v>43969</v>
      </c>
      <c r="G184" s="222">
        <v>43984</v>
      </c>
      <c r="H184" s="74" t="s">
        <v>1913</v>
      </c>
    </row>
    <row r="185" spans="2:8" x14ac:dyDescent="0.25">
      <c r="B185" s="74" t="s">
        <v>2020</v>
      </c>
      <c r="C185" s="74" t="s">
        <v>1886</v>
      </c>
      <c r="D185" s="223" t="s">
        <v>2012</v>
      </c>
      <c r="E185" s="74">
        <v>14</v>
      </c>
      <c r="F185" s="224">
        <v>44333</v>
      </c>
      <c r="G185" s="222">
        <v>44346</v>
      </c>
      <c r="H185" s="74" t="s">
        <v>1913</v>
      </c>
    </row>
    <row r="186" spans="2:8" x14ac:dyDescent="0.25">
      <c r="B186" s="74" t="s">
        <v>2017</v>
      </c>
      <c r="C186" s="74" t="s">
        <v>1886</v>
      </c>
      <c r="D186" s="223" t="s">
        <v>2021</v>
      </c>
      <c r="E186" s="74">
        <v>14</v>
      </c>
      <c r="F186" s="224">
        <v>44333</v>
      </c>
      <c r="G186" s="222">
        <v>44346</v>
      </c>
      <c r="H186" s="74" t="s">
        <v>1913</v>
      </c>
    </row>
    <row r="187" spans="2:8" x14ac:dyDescent="0.25">
      <c r="B187" s="74" t="s">
        <v>2018</v>
      </c>
      <c r="C187" s="74" t="s">
        <v>1881</v>
      </c>
      <c r="D187" s="223" t="s">
        <v>2019</v>
      </c>
      <c r="E187" s="74">
        <v>13</v>
      </c>
      <c r="F187" s="224">
        <v>44319</v>
      </c>
      <c r="G187" s="222">
        <v>44331</v>
      </c>
      <c r="H187" s="74" t="s">
        <v>1913</v>
      </c>
    </row>
    <row r="188" spans="2:8" x14ac:dyDescent="0.25">
      <c r="B188" s="74" t="s">
        <v>2018</v>
      </c>
      <c r="C188" s="74" t="s">
        <v>1874</v>
      </c>
      <c r="D188" s="223" t="s">
        <v>2019</v>
      </c>
      <c r="E188" s="74">
        <v>13</v>
      </c>
      <c r="F188" s="224">
        <v>44319</v>
      </c>
      <c r="G188" s="222">
        <v>44331</v>
      </c>
      <c r="H188" s="74" t="s">
        <v>1913</v>
      </c>
    </row>
    <row r="189" spans="2:8" x14ac:dyDescent="0.25">
      <c r="B189" s="74" t="s">
        <v>2018</v>
      </c>
      <c r="C189" s="74" t="s">
        <v>1886</v>
      </c>
      <c r="D189" s="223" t="s">
        <v>2012</v>
      </c>
      <c r="E189" s="74">
        <v>14</v>
      </c>
      <c r="F189" s="224">
        <v>44333</v>
      </c>
      <c r="G189" s="222">
        <v>44346</v>
      </c>
      <c r="H189" s="74" t="s">
        <v>1913</v>
      </c>
    </row>
    <row r="190" spans="2:8" x14ac:dyDescent="0.25">
      <c r="B190" s="74" t="s">
        <v>2020</v>
      </c>
      <c r="C190" s="74" t="s">
        <v>1874</v>
      </c>
      <c r="D190" s="74" t="s">
        <v>2019</v>
      </c>
      <c r="E190" s="74">
        <v>7</v>
      </c>
      <c r="F190" s="224">
        <v>43969</v>
      </c>
      <c r="G190" s="222">
        <v>43975</v>
      </c>
      <c r="H190" s="74" t="s">
        <v>1913</v>
      </c>
    </row>
    <row r="191" spans="2:8" x14ac:dyDescent="0.25">
      <c r="B191" s="74" t="s">
        <v>2020</v>
      </c>
      <c r="C191" s="74" t="s">
        <v>1881</v>
      </c>
      <c r="D191" s="74" t="s">
        <v>2019</v>
      </c>
      <c r="E191" s="74">
        <v>7</v>
      </c>
      <c r="F191" s="224">
        <v>43976</v>
      </c>
      <c r="G191" s="222">
        <v>43982</v>
      </c>
      <c r="H191" s="74" t="s">
        <v>1913</v>
      </c>
    </row>
    <row r="192" spans="2:8" x14ac:dyDescent="0.25">
      <c r="B192" s="74" t="s">
        <v>2020</v>
      </c>
      <c r="C192" s="74" t="s">
        <v>1874</v>
      </c>
      <c r="D192" s="74" t="s">
        <v>2019</v>
      </c>
      <c r="E192" s="74">
        <v>6</v>
      </c>
      <c r="F192" s="224">
        <v>44333</v>
      </c>
      <c r="G192" s="222">
        <v>44338</v>
      </c>
      <c r="H192" s="74" t="s">
        <v>1913</v>
      </c>
    </row>
    <row r="193" spans="2:8" x14ac:dyDescent="0.25">
      <c r="B193" s="74" t="s">
        <v>2020</v>
      </c>
      <c r="C193" s="74" t="s">
        <v>1881</v>
      </c>
      <c r="D193" s="74" t="s">
        <v>2019</v>
      </c>
      <c r="E193" s="74">
        <v>6</v>
      </c>
      <c r="F193" s="224">
        <v>44340</v>
      </c>
      <c r="G193" s="222">
        <v>44345</v>
      </c>
      <c r="H193" s="74" t="s">
        <v>1913</v>
      </c>
    </row>
    <row r="194" spans="2:8" x14ac:dyDescent="0.25">
      <c r="B194" s="74" t="s">
        <v>981</v>
      </c>
      <c r="C194" s="74" t="s">
        <v>1881</v>
      </c>
      <c r="D194" s="74" t="s">
        <v>2022</v>
      </c>
      <c r="E194" s="74">
        <v>14</v>
      </c>
      <c r="F194" s="224">
        <v>43991</v>
      </c>
      <c r="G194" s="222">
        <v>44004</v>
      </c>
      <c r="H194" s="74" t="s">
        <v>1876</v>
      </c>
    </row>
    <row r="195" spans="2:8" x14ac:dyDescent="0.25">
      <c r="B195" s="74" t="s">
        <v>982</v>
      </c>
      <c r="C195" s="74" t="s">
        <v>1877</v>
      </c>
      <c r="D195" s="74" t="s">
        <v>2023</v>
      </c>
      <c r="E195" s="74">
        <v>9</v>
      </c>
      <c r="F195" s="224">
        <v>43978</v>
      </c>
      <c r="G195" s="222">
        <v>43986</v>
      </c>
      <c r="H195" s="74" t="s">
        <v>1876</v>
      </c>
    </row>
    <row r="196" spans="2:8" x14ac:dyDescent="0.25">
      <c r="B196" s="74" t="s">
        <v>983</v>
      </c>
      <c r="C196" s="74" t="s">
        <v>1932</v>
      </c>
      <c r="D196" s="74" t="s">
        <v>2022</v>
      </c>
      <c r="E196" s="74">
        <v>20</v>
      </c>
      <c r="F196" s="224">
        <v>43957</v>
      </c>
      <c r="G196" s="222">
        <v>43976</v>
      </c>
      <c r="H196" s="74" t="s">
        <v>1876</v>
      </c>
    </row>
    <row r="197" spans="2:8" x14ac:dyDescent="0.25">
      <c r="B197" s="74" t="s">
        <v>980</v>
      </c>
      <c r="C197" s="74" t="s">
        <v>1874</v>
      </c>
      <c r="D197" s="74" t="s">
        <v>2022</v>
      </c>
      <c r="E197" s="74">
        <v>14</v>
      </c>
      <c r="F197" s="224">
        <v>44033</v>
      </c>
      <c r="G197" s="222">
        <v>44046</v>
      </c>
      <c r="H197" s="74" t="s">
        <v>1876</v>
      </c>
    </row>
    <row r="198" spans="2:8" x14ac:dyDescent="0.25">
      <c r="B198" s="74" t="s">
        <v>982</v>
      </c>
      <c r="C198" s="74" t="s">
        <v>1877</v>
      </c>
      <c r="D198" s="74" t="s">
        <v>2022</v>
      </c>
      <c r="E198" s="74">
        <v>16</v>
      </c>
      <c r="F198" s="224">
        <v>44118</v>
      </c>
      <c r="G198" s="222">
        <v>44133</v>
      </c>
      <c r="H198" s="74" t="s">
        <v>1876</v>
      </c>
    </row>
    <row r="199" spans="2:8" x14ac:dyDescent="0.25">
      <c r="B199" s="74" t="s">
        <v>982</v>
      </c>
      <c r="C199" s="74" t="s">
        <v>1877</v>
      </c>
      <c r="D199" s="74" t="s">
        <v>2023</v>
      </c>
      <c r="E199" s="74">
        <v>9</v>
      </c>
      <c r="F199" s="224">
        <v>44257</v>
      </c>
      <c r="G199" s="222">
        <v>44265</v>
      </c>
      <c r="H199" s="74" t="s">
        <v>1876</v>
      </c>
    </row>
    <row r="200" spans="2:8" x14ac:dyDescent="0.25">
      <c r="B200" s="74" t="s">
        <v>981</v>
      </c>
      <c r="C200" s="74" t="s">
        <v>1881</v>
      </c>
      <c r="D200" s="74" t="s">
        <v>2022</v>
      </c>
      <c r="E200" s="74">
        <v>19</v>
      </c>
      <c r="F200" s="224">
        <v>44293</v>
      </c>
      <c r="G200" s="222">
        <v>44311</v>
      </c>
      <c r="H200" s="74" t="s">
        <v>1876</v>
      </c>
    </row>
    <row r="201" spans="2:8" x14ac:dyDescent="0.25">
      <c r="B201" s="74" t="s">
        <v>984</v>
      </c>
      <c r="C201" s="74" t="s">
        <v>1967</v>
      </c>
      <c r="D201" s="74" t="s">
        <v>2022</v>
      </c>
      <c r="E201" s="74">
        <v>19</v>
      </c>
      <c r="F201" s="224">
        <v>44348</v>
      </c>
      <c r="G201" s="222">
        <v>44366</v>
      </c>
      <c r="H201" s="74" t="s">
        <v>1876</v>
      </c>
    </row>
    <row r="202" spans="2:8" x14ac:dyDescent="0.25">
      <c r="B202" s="74" t="s">
        <v>984</v>
      </c>
      <c r="C202" s="74" t="s">
        <v>1967</v>
      </c>
      <c r="D202" s="74" t="s">
        <v>2022</v>
      </c>
      <c r="E202" s="74">
        <v>13</v>
      </c>
      <c r="F202" s="224">
        <v>44061</v>
      </c>
      <c r="G202" s="222">
        <v>44073</v>
      </c>
      <c r="H202" s="74" t="s">
        <v>1876</v>
      </c>
    </row>
    <row r="203" spans="2:8" x14ac:dyDescent="0.25">
      <c r="B203" s="74" t="s">
        <v>1190</v>
      </c>
      <c r="C203" s="74" t="s">
        <v>1886</v>
      </c>
      <c r="D203" s="223" t="s">
        <v>2024</v>
      </c>
      <c r="E203" s="74">
        <v>6</v>
      </c>
      <c r="F203" s="224">
        <v>44046</v>
      </c>
      <c r="G203" s="222">
        <v>44051</v>
      </c>
      <c r="H203" s="74" t="s">
        <v>1876</v>
      </c>
    </row>
    <row r="204" spans="2:8" x14ac:dyDescent="0.25">
      <c r="B204" s="74" t="s">
        <v>820</v>
      </c>
      <c r="C204" s="74" t="s">
        <v>1886</v>
      </c>
      <c r="D204" s="74" t="s">
        <v>1918</v>
      </c>
      <c r="E204" s="74">
        <v>10</v>
      </c>
      <c r="F204" s="224">
        <v>43962</v>
      </c>
      <c r="G204" s="222">
        <v>43971</v>
      </c>
      <c r="H204" s="74" t="s">
        <v>1913</v>
      </c>
    </row>
    <row r="205" spans="2:8" x14ac:dyDescent="0.25">
      <c r="B205" s="74" t="s">
        <v>820</v>
      </c>
      <c r="C205" s="74" t="s">
        <v>1886</v>
      </c>
      <c r="D205" s="74" t="s">
        <v>1919</v>
      </c>
      <c r="E205" s="74">
        <v>47</v>
      </c>
      <c r="F205" s="224">
        <v>44095</v>
      </c>
      <c r="G205" s="222">
        <v>44141</v>
      </c>
      <c r="H205" s="74" t="s">
        <v>1913</v>
      </c>
    </row>
    <row r="206" spans="2:8" x14ac:dyDescent="0.25">
      <c r="B206" s="74" t="s">
        <v>2025</v>
      </c>
      <c r="C206" s="74" t="s">
        <v>1877</v>
      </c>
      <c r="D206" s="74" t="s">
        <v>2026</v>
      </c>
      <c r="E206" s="74">
        <v>15</v>
      </c>
      <c r="F206" s="224">
        <v>43957</v>
      </c>
      <c r="G206" s="222">
        <v>43971</v>
      </c>
      <c r="H206" s="74" t="s">
        <v>1876</v>
      </c>
    </row>
    <row r="207" spans="2:8" x14ac:dyDescent="0.25">
      <c r="B207" s="74" t="s">
        <v>2025</v>
      </c>
      <c r="C207" s="74" t="s">
        <v>1877</v>
      </c>
      <c r="D207" s="74" t="s">
        <v>2026</v>
      </c>
      <c r="E207" s="74">
        <v>15</v>
      </c>
      <c r="F207" s="224">
        <v>44152</v>
      </c>
      <c r="G207" s="222">
        <v>44166</v>
      </c>
      <c r="H207" s="74" t="s">
        <v>1876</v>
      </c>
    </row>
    <row r="208" spans="2:8" x14ac:dyDescent="0.25">
      <c r="B208" s="74" t="s">
        <v>2025</v>
      </c>
      <c r="C208" s="74" t="s">
        <v>1967</v>
      </c>
      <c r="D208" s="74" t="s">
        <v>2026</v>
      </c>
      <c r="E208" s="74">
        <v>15</v>
      </c>
      <c r="F208" s="224">
        <v>43929</v>
      </c>
      <c r="G208" s="222">
        <v>43943</v>
      </c>
      <c r="H208" s="74" t="s">
        <v>1876</v>
      </c>
    </row>
    <row r="209" spans="2:8" x14ac:dyDescent="0.25">
      <c r="B209" s="74" t="s">
        <v>2027</v>
      </c>
      <c r="C209" s="74" t="s">
        <v>2027</v>
      </c>
      <c r="D209" s="74" t="s">
        <v>2028</v>
      </c>
      <c r="E209" s="74">
        <v>5</v>
      </c>
      <c r="F209" s="224">
        <v>43957</v>
      </c>
      <c r="G209" s="222">
        <v>43961</v>
      </c>
      <c r="H209" s="74" t="s">
        <v>1913</v>
      </c>
    </row>
    <row r="210" spans="2:8" x14ac:dyDescent="0.25">
      <c r="B210" s="74" t="s">
        <v>2027</v>
      </c>
      <c r="C210" s="74" t="s">
        <v>2027</v>
      </c>
      <c r="D210" s="223" t="s">
        <v>2028</v>
      </c>
      <c r="E210" s="74">
        <v>12</v>
      </c>
      <c r="F210" s="224">
        <v>44044</v>
      </c>
      <c r="G210" s="222">
        <v>44055</v>
      </c>
      <c r="H210" s="74" t="s">
        <v>1913</v>
      </c>
    </row>
    <row r="211" spans="2:8" x14ac:dyDescent="0.25">
      <c r="B211" s="74" t="s">
        <v>908</v>
      </c>
      <c r="C211" s="74" t="s">
        <v>1874</v>
      </c>
      <c r="D211" s="223" t="s">
        <v>1875</v>
      </c>
      <c r="E211" s="74">
        <v>5</v>
      </c>
      <c r="F211" s="224">
        <v>43990</v>
      </c>
      <c r="G211" s="222">
        <v>43994</v>
      </c>
      <c r="H211" s="74" t="s">
        <v>1876</v>
      </c>
    </row>
    <row r="212" spans="2:8" ht="26.4" x14ac:dyDescent="0.25">
      <c r="B212" s="74" t="s">
        <v>908</v>
      </c>
      <c r="C212" s="74" t="s">
        <v>1881</v>
      </c>
      <c r="D212" s="223" t="s">
        <v>2029</v>
      </c>
      <c r="E212" s="74">
        <v>5</v>
      </c>
      <c r="F212" s="224">
        <v>43997</v>
      </c>
      <c r="G212" s="222">
        <v>44001</v>
      </c>
      <c r="H212" s="74" t="s">
        <v>1876</v>
      </c>
    </row>
    <row r="213" spans="2:8" x14ac:dyDescent="0.25">
      <c r="B213" s="74" t="s">
        <v>908</v>
      </c>
      <c r="C213" s="74" t="s">
        <v>1874</v>
      </c>
      <c r="D213" s="223" t="s">
        <v>2030</v>
      </c>
      <c r="E213" s="74">
        <v>5</v>
      </c>
      <c r="F213" s="224">
        <v>44291</v>
      </c>
      <c r="G213" s="222">
        <v>44295</v>
      </c>
      <c r="H213" s="74" t="s">
        <v>1876</v>
      </c>
    </row>
    <row r="214" spans="2:8" x14ac:dyDescent="0.25">
      <c r="B214" s="74" t="s">
        <v>908</v>
      </c>
      <c r="C214" s="74" t="s">
        <v>1881</v>
      </c>
      <c r="D214" s="223" t="s">
        <v>2030</v>
      </c>
      <c r="E214" s="74">
        <v>5</v>
      </c>
      <c r="F214" s="224">
        <v>44298</v>
      </c>
      <c r="G214" s="222">
        <v>44302</v>
      </c>
      <c r="H214" s="74" t="s">
        <v>1876</v>
      </c>
    </row>
    <row r="215" spans="2:8" x14ac:dyDescent="0.25">
      <c r="B215" s="74" t="s">
        <v>1275</v>
      </c>
      <c r="C215" s="74" t="s">
        <v>1874</v>
      </c>
      <c r="D215" s="223" t="s">
        <v>2031</v>
      </c>
      <c r="E215" s="74">
        <v>20</v>
      </c>
      <c r="F215" s="224">
        <v>44151</v>
      </c>
      <c r="G215" s="222">
        <v>44170</v>
      </c>
      <c r="H215" s="74" t="s">
        <v>1876</v>
      </c>
    </row>
    <row r="216" spans="2:8" x14ac:dyDescent="0.25">
      <c r="B216" s="74" t="s">
        <v>1275</v>
      </c>
      <c r="C216" s="74" t="s">
        <v>1881</v>
      </c>
      <c r="D216" s="223" t="s">
        <v>2031</v>
      </c>
      <c r="E216" s="74">
        <v>19</v>
      </c>
      <c r="F216" s="224">
        <v>44263</v>
      </c>
      <c r="G216" s="222">
        <v>44281</v>
      </c>
      <c r="H216" s="74" t="s">
        <v>1876</v>
      </c>
    </row>
    <row r="217" spans="2:8" x14ac:dyDescent="0.25">
      <c r="B217" s="74" t="s">
        <v>949</v>
      </c>
      <c r="C217" s="74" t="s">
        <v>1886</v>
      </c>
      <c r="D217" s="223" t="s">
        <v>1918</v>
      </c>
      <c r="E217" s="74">
        <v>10</v>
      </c>
      <c r="F217" s="224">
        <v>43997</v>
      </c>
      <c r="G217" s="222">
        <v>44006</v>
      </c>
      <c r="H217" s="74" t="s">
        <v>1913</v>
      </c>
    </row>
    <row r="218" spans="2:8" x14ac:dyDescent="0.25">
      <c r="B218" s="74" t="s">
        <v>949</v>
      </c>
      <c r="C218" s="74" t="s">
        <v>1886</v>
      </c>
      <c r="D218" s="74" t="s">
        <v>1919</v>
      </c>
      <c r="E218" s="74">
        <v>47</v>
      </c>
      <c r="F218" s="224">
        <v>44046</v>
      </c>
      <c r="G218" s="222">
        <v>44092</v>
      </c>
      <c r="H218" s="74" t="s">
        <v>1913</v>
      </c>
    </row>
    <row r="219" spans="2:8" x14ac:dyDescent="0.25">
      <c r="B219" s="74" t="s">
        <v>950</v>
      </c>
      <c r="C219" s="74" t="s">
        <v>1886</v>
      </c>
      <c r="D219" s="74" t="s">
        <v>1889</v>
      </c>
      <c r="E219" s="74">
        <v>5</v>
      </c>
      <c r="F219" s="224">
        <v>44109</v>
      </c>
      <c r="G219" s="222">
        <v>44113</v>
      </c>
      <c r="H219" s="74" t="s">
        <v>1876</v>
      </c>
    </row>
    <row r="220" spans="2:8" x14ac:dyDescent="0.25">
      <c r="B220" s="74" t="s">
        <v>7</v>
      </c>
      <c r="C220" s="74" t="s">
        <v>2032</v>
      </c>
      <c r="D220" s="74" t="s">
        <v>2033</v>
      </c>
      <c r="E220" s="74">
        <v>5</v>
      </c>
      <c r="F220" s="224">
        <v>44228</v>
      </c>
      <c r="G220" s="222">
        <v>44265</v>
      </c>
      <c r="H220" s="74" t="s">
        <v>1913</v>
      </c>
    </row>
    <row r="221" spans="2:8" x14ac:dyDescent="0.25">
      <c r="B221" s="74" t="s">
        <v>7</v>
      </c>
      <c r="C221" s="74" t="s">
        <v>2032</v>
      </c>
      <c r="D221" s="74" t="s">
        <v>2033</v>
      </c>
      <c r="E221" s="74">
        <v>5</v>
      </c>
      <c r="F221" s="224">
        <v>44228</v>
      </c>
      <c r="G221" s="222">
        <v>44265</v>
      </c>
      <c r="H221" s="74" t="s">
        <v>1913</v>
      </c>
    </row>
    <row r="222" spans="2:8" x14ac:dyDescent="0.25">
      <c r="B222" s="74" t="s">
        <v>7</v>
      </c>
      <c r="C222" s="74" t="s">
        <v>2034</v>
      </c>
      <c r="D222" s="74" t="s">
        <v>2033</v>
      </c>
      <c r="E222" s="74">
        <v>5</v>
      </c>
      <c r="F222" s="224">
        <v>44259</v>
      </c>
      <c r="G222" s="222">
        <v>44296</v>
      </c>
      <c r="H222" s="74" t="s">
        <v>1913</v>
      </c>
    </row>
    <row r="223" spans="2:8" x14ac:dyDescent="0.25">
      <c r="B223" s="74" t="s">
        <v>7</v>
      </c>
      <c r="C223" s="74" t="s">
        <v>2035</v>
      </c>
      <c r="D223" s="74" t="s">
        <v>2036</v>
      </c>
      <c r="E223" s="74">
        <v>20</v>
      </c>
      <c r="F223" s="224">
        <v>44259</v>
      </c>
      <c r="G223" s="222">
        <v>44296</v>
      </c>
      <c r="H223" s="74" t="s">
        <v>1913</v>
      </c>
    </row>
    <row r="224" spans="2:8" x14ac:dyDescent="0.25">
      <c r="B224" s="74" t="s">
        <v>1072</v>
      </c>
      <c r="C224" s="74" t="s">
        <v>1874</v>
      </c>
      <c r="D224" s="74" t="s">
        <v>2037</v>
      </c>
      <c r="E224" s="74">
        <v>40</v>
      </c>
      <c r="F224" s="224">
        <v>43943</v>
      </c>
      <c r="G224" s="222">
        <v>43982</v>
      </c>
      <c r="H224" s="74" t="s">
        <v>1876</v>
      </c>
    </row>
    <row r="225" spans="2:8" x14ac:dyDescent="0.25">
      <c r="B225" s="74" t="s">
        <v>1072</v>
      </c>
      <c r="C225" s="74" t="s">
        <v>1881</v>
      </c>
      <c r="D225" s="74" t="s">
        <v>2038</v>
      </c>
      <c r="E225" s="74">
        <v>7</v>
      </c>
      <c r="F225" s="224">
        <v>43943</v>
      </c>
      <c r="G225" s="222">
        <v>43949</v>
      </c>
      <c r="H225" s="74" t="s">
        <v>1876</v>
      </c>
    </row>
    <row r="226" spans="2:8" x14ac:dyDescent="0.25">
      <c r="B226" s="74" t="s">
        <v>1072</v>
      </c>
      <c r="C226" s="74" t="s">
        <v>1881</v>
      </c>
      <c r="D226" s="223" t="s">
        <v>2039</v>
      </c>
      <c r="E226" s="74">
        <v>18</v>
      </c>
      <c r="F226" s="224">
        <v>44103</v>
      </c>
      <c r="G226" s="222">
        <v>44120</v>
      </c>
      <c r="H226" s="74" t="s">
        <v>1876</v>
      </c>
    </row>
    <row r="227" spans="2:8" x14ac:dyDescent="0.25">
      <c r="B227" s="74" t="s">
        <v>1072</v>
      </c>
      <c r="C227" s="74" t="s">
        <v>1886</v>
      </c>
      <c r="D227" s="223" t="s">
        <v>2039</v>
      </c>
      <c r="E227" s="74">
        <v>8</v>
      </c>
      <c r="F227" s="224">
        <v>44158</v>
      </c>
      <c r="G227" s="222">
        <v>44165</v>
      </c>
      <c r="H227" s="74" t="s">
        <v>1876</v>
      </c>
    </row>
    <row r="228" spans="2:8" x14ac:dyDescent="0.25">
      <c r="B228" s="74" t="s">
        <v>1072</v>
      </c>
      <c r="C228" s="74" t="s">
        <v>1874</v>
      </c>
      <c r="D228" s="74" t="s">
        <v>2040</v>
      </c>
      <c r="E228" s="74">
        <v>12</v>
      </c>
      <c r="F228" s="224">
        <v>44256</v>
      </c>
      <c r="G228" s="222">
        <v>44267</v>
      </c>
      <c r="H228" s="74" t="s">
        <v>1876</v>
      </c>
    </row>
    <row r="229" spans="2:8" x14ac:dyDescent="0.25">
      <c r="B229" s="74" t="s">
        <v>1072</v>
      </c>
      <c r="C229" s="74" t="s">
        <v>1881</v>
      </c>
      <c r="D229" s="74" t="s">
        <v>1989</v>
      </c>
      <c r="E229" s="74">
        <v>33</v>
      </c>
      <c r="F229" s="224">
        <v>44347</v>
      </c>
      <c r="G229" s="222">
        <v>44379</v>
      </c>
      <c r="H229" s="74" t="s">
        <v>1876</v>
      </c>
    </row>
    <row r="230" spans="2:8" x14ac:dyDescent="0.25">
      <c r="B230" s="74" t="s">
        <v>972</v>
      </c>
      <c r="C230" s="74" t="s">
        <v>1874</v>
      </c>
      <c r="D230" s="74" t="s">
        <v>1889</v>
      </c>
      <c r="E230" s="74">
        <v>14</v>
      </c>
      <c r="F230" s="224">
        <v>44102</v>
      </c>
      <c r="G230" s="222">
        <v>44115</v>
      </c>
      <c r="H230" s="74" t="s">
        <v>1913</v>
      </c>
    </row>
    <row r="231" spans="2:8" x14ac:dyDescent="0.25">
      <c r="B231" s="74" t="s">
        <v>972</v>
      </c>
      <c r="C231" s="74" t="s">
        <v>1881</v>
      </c>
      <c r="D231" s="74" t="s">
        <v>1889</v>
      </c>
      <c r="E231" s="74">
        <v>14</v>
      </c>
      <c r="F231" s="224">
        <v>44117</v>
      </c>
      <c r="G231" s="222">
        <v>44130</v>
      </c>
      <c r="H231" s="74" t="s">
        <v>1913</v>
      </c>
    </row>
    <row r="232" spans="2:8" x14ac:dyDescent="0.25">
      <c r="B232" s="74" t="s">
        <v>2041</v>
      </c>
      <c r="C232" s="74" t="s">
        <v>1874</v>
      </c>
      <c r="D232" s="74" t="s">
        <v>2042</v>
      </c>
      <c r="E232" s="74">
        <v>3</v>
      </c>
      <c r="F232" s="224">
        <v>43922</v>
      </c>
      <c r="G232" s="222">
        <v>43924</v>
      </c>
      <c r="H232" s="74" t="s">
        <v>1876</v>
      </c>
    </row>
    <row r="233" spans="2:8" x14ac:dyDescent="0.25">
      <c r="B233" s="74" t="s">
        <v>2041</v>
      </c>
      <c r="C233" s="74" t="s">
        <v>1874</v>
      </c>
      <c r="D233" s="74" t="s">
        <v>2043</v>
      </c>
      <c r="E233" s="74">
        <v>6</v>
      </c>
      <c r="F233" s="224">
        <v>43968</v>
      </c>
      <c r="G233" s="222">
        <v>43973</v>
      </c>
      <c r="H233" s="74" t="s">
        <v>1876</v>
      </c>
    </row>
    <row r="234" spans="2:8" ht="66" x14ac:dyDescent="0.25">
      <c r="B234" s="74" t="s">
        <v>2041</v>
      </c>
      <c r="C234" s="74" t="s">
        <v>1874</v>
      </c>
      <c r="D234" s="223" t="s">
        <v>2042</v>
      </c>
      <c r="E234" s="74">
        <v>3</v>
      </c>
      <c r="F234" s="224">
        <v>44055</v>
      </c>
      <c r="G234" s="222">
        <v>44057</v>
      </c>
      <c r="H234" s="74" t="s">
        <v>1876</v>
      </c>
    </row>
    <row r="235" spans="2:8" x14ac:dyDescent="0.25">
      <c r="B235" s="74" t="s">
        <v>2041</v>
      </c>
      <c r="C235" s="74" t="s">
        <v>1874</v>
      </c>
      <c r="D235" s="74" t="s">
        <v>2044</v>
      </c>
      <c r="E235" s="74">
        <v>30</v>
      </c>
      <c r="F235" s="224">
        <v>44136</v>
      </c>
      <c r="G235" s="222">
        <v>44165</v>
      </c>
      <c r="H235" s="74" t="s">
        <v>1876</v>
      </c>
    </row>
    <row r="236" spans="2:8" x14ac:dyDescent="0.25">
      <c r="B236" s="74" t="s">
        <v>2041</v>
      </c>
      <c r="C236" s="74" t="s">
        <v>1874</v>
      </c>
      <c r="D236" s="74" t="s">
        <v>2042</v>
      </c>
      <c r="E236" s="74">
        <v>3</v>
      </c>
      <c r="F236" s="224">
        <v>44230</v>
      </c>
      <c r="G236" s="222">
        <v>44232</v>
      </c>
      <c r="H236" s="74" t="s">
        <v>1876</v>
      </c>
    </row>
    <row r="237" spans="2:8" x14ac:dyDescent="0.25">
      <c r="B237" s="74" t="s">
        <v>2041</v>
      </c>
      <c r="C237" s="74" t="s">
        <v>1874</v>
      </c>
      <c r="D237" s="74" t="s">
        <v>2042</v>
      </c>
      <c r="E237" s="74">
        <v>3</v>
      </c>
      <c r="F237" s="224">
        <v>44300</v>
      </c>
      <c r="G237" s="222">
        <v>44302</v>
      </c>
      <c r="H237" s="74" t="s">
        <v>1876</v>
      </c>
    </row>
    <row r="238" spans="2:8" x14ac:dyDescent="0.25">
      <c r="B238" s="74" t="s">
        <v>2041</v>
      </c>
      <c r="C238" s="74" t="s">
        <v>1874</v>
      </c>
      <c r="D238" s="74" t="s">
        <v>2042</v>
      </c>
      <c r="E238" s="74">
        <v>3</v>
      </c>
      <c r="F238" s="224">
        <v>44370</v>
      </c>
      <c r="G238" s="222">
        <v>44372</v>
      </c>
      <c r="H238" s="74" t="s">
        <v>1876</v>
      </c>
    </row>
    <row r="239" spans="2:8" x14ac:dyDescent="0.25">
      <c r="B239" s="74" t="s">
        <v>2045</v>
      </c>
      <c r="C239" s="74" t="s">
        <v>1881</v>
      </c>
      <c r="D239" s="74" t="s">
        <v>2046</v>
      </c>
      <c r="E239" s="74">
        <v>6</v>
      </c>
      <c r="F239" s="224">
        <v>43975</v>
      </c>
      <c r="G239" s="222">
        <v>43980</v>
      </c>
      <c r="H239" s="74" t="s">
        <v>1876</v>
      </c>
    </row>
    <row r="240" spans="2:8" x14ac:dyDescent="0.25">
      <c r="B240" s="74" t="s">
        <v>2045</v>
      </c>
      <c r="C240" s="74" t="s">
        <v>1881</v>
      </c>
      <c r="D240" s="74" t="s">
        <v>2046</v>
      </c>
      <c r="E240" s="74">
        <v>8</v>
      </c>
      <c r="F240" s="224">
        <v>44165</v>
      </c>
      <c r="G240" s="222">
        <v>44172</v>
      </c>
      <c r="H240" s="74" t="s">
        <v>1876</v>
      </c>
    </row>
    <row r="241" spans="2:8" x14ac:dyDescent="0.25">
      <c r="B241" s="74" t="s">
        <v>2045</v>
      </c>
      <c r="C241" s="74" t="s">
        <v>1881</v>
      </c>
      <c r="D241" s="74" t="s">
        <v>2046</v>
      </c>
      <c r="E241" s="74">
        <v>8</v>
      </c>
      <c r="F241" s="224">
        <v>44353</v>
      </c>
      <c r="G241" s="222">
        <v>44360</v>
      </c>
      <c r="H241" s="74" t="s">
        <v>1876</v>
      </c>
    </row>
    <row r="242" spans="2:8" x14ac:dyDescent="0.25">
      <c r="B242" s="74" t="s">
        <v>978</v>
      </c>
      <c r="C242" s="74" t="s">
        <v>1886</v>
      </c>
      <c r="D242" s="74" t="s">
        <v>1973</v>
      </c>
      <c r="E242" s="74">
        <v>9</v>
      </c>
      <c r="F242" s="224">
        <v>44019</v>
      </c>
      <c r="G242" s="222">
        <v>44027</v>
      </c>
      <c r="H242" s="74" t="s">
        <v>1876</v>
      </c>
    </row>
    <row r="243" spans="2:8" x14ac:dyDescent="0.25">
      <c r="B243" s="74" t="s">
        <v>1286</v>
      </c>
      <c r="C243" s="74" t="s">
        <v>1886</v>
      </c>
      <c r="D243" s="74" t="s">
        <v>2047</v>
      </c>
      <c r="E243" s="74">
        <v>3</v>
      </c>
      <c r="F243" s="224">
        <v>44153</v>
      </c>
      <c r="G243" s="222">
        <v>44155</v>
      </c>
      <c r="H243" s="74" t="s">
        <v>1876</v>
      </c>
    </row>
    <row r="244" spans="2:8" x14ac:dyDescent="0.25">
      <c r="B244" s="74" t="s">
        <v>1184</v>
      </c>
      <c r="C244" s="74" t="s">
        <v>1886</v>
      </c>
      <c r="D244" s="223" t="s">
        <v>2048</v>
      </c>
      <c r="E244" s="74">
        <v>6</v>
      </c>
      <c r="F244" s="224">
        <v>43962</v>
      </c>
      <c r="G244" s="222">
        <v>43967</v>
      </c>
      <c r="H244" s="74" t="s">
        <v>1913</v>
      </c>
    </row>
    <row r="245" spans="2:8" x14ac:dyDescent="0.25">
      <c r="B245" s="74" t="s">
        <v>2049</v>
      </c>
      <c r="C245" s="74" t="s">
        <v>1886</v>
      </c>
      <c r="D245" s="74" t="s">
        <v>1925</v>
      </c>
      <c r="E245" s="74">
        <v>1</v>
      </c>
      <c r="F245" s="224">
        <v>43964</v>
      </c>
      <c r="G245" s="222">
        <v>43964</v>
      </c>
      <c r="H245" s="74" t="s">
        <v>1876</v>
      </c>
    </row>
    <row r="246" spans="2:8" x14ac:dyDescent="0.25">
      <c r="B246" s="74" t="s">
        <v>2049</v>
      </c>
      <c r="C246" s="74" t="s">
        <v>1886</v>
      </c>
      <c r="D246" s="74" t="s">
        <v>1925</v>
      </c>
      <c r="E246" s="74">
        <v>1</v>
      </c>
      <c r="F246" s="224">
        <v>44153</v>
      </c>
      <c r="G246" s="222">
        <v>44153</v>
      </c>
      <c r="H246" s="74" t="s">
        <v>1876</v>
      </c>
    </row>
    <row r="247" spans="2:8" x14ac:dyDescent="0.25">
      <c r="B247" s="74" t="s">
        <v>2049</v>
      </c>
      <c r="C247" s="74" t="s">
        <v>1886</v>
      </c>
      <c r="D247" s="223" t="s">
        <v>1925</v>
      </c>
      <c r="E247" s="74">
        <v>1</v>
      </c>
      <c r="F247" s="224">
        <v>44335</v>
      </c>
      <c r="G247" s="222">
        <v>44335</v>
      </c>
      <c r="H247" s="74" t="s">
        <v>1876</v>
      </c>
    </row>
    <row r="248" spans="2:8" x14ac:dyDescent="0.25">
      <c r="B248" s="74" t="s">
        <v>902</v>
      </c>
      <c r="C248" s="74" t="s">
        <v>1874</v>
      </c>
      <c r="D248" s="74" t="s">
        <v>1875</v>
      </c>
      <c r="E248" s="74">
        <v>7</v>
      </c>
      <c r="F248" s="224">
        <v>44109</v>
      </c>
      <c r="G248" s="222">
        <v>44115</v>
      </c>
      <c r="H248" s="74" t="s">
        <v>1876</v>
      </c>
    </row>
    <row r="249" spans="2:8" x14ac:dyDescent="0.25">
      <c r="B249" s="74" t="s">
        <v>902</v>
      </c>
      <c r="C249" s="74" t="s">
        <v>1881</v>
      </c>
      <c r="D249" s="74" t="s">
        <v>1875</v>
      </c>
      <c r="E249" s="74">
        <v>7</v>
      </c>
      <c r="F249" s="224">
        <v>43934</v>
      </c>
      <c r="G249" s="222">
        <v>43940</v>
      </c>
      <c r="H249" s="74" t="s">
        <v>1876</v>
      </c>
    </row>
    <row r="250" spans="2:8" x14ac:dyDescent="0.25">
      <c r="B250" s="74" t="s">
        <v>902</v>
      </c>
      <c r="C250" s="74" t="s">
        <v>1881</v>
      </c>
      <c r="D250" s="74" t="s">
        <v>1875</v>
      </c>
      <c r="E250" s="74">
        <v>7</v>
      </c>
      <c r="F250" s="224">
        <v>44123</v>
      </c>
      <c r="G250" s="222">
        <v>44129</v>
      </c>
      <c r="H250" s="74" t="s">
        <v>1876</v>
      </c>
    </row>
    <row r="251" spans="2:8" x14ac:dyDescent="0.25">
      <c r="B251" s="74" t="s">
        <v>902</v>
      </c>
      <c r="C251" s="74" t="s">
        <v>1874</v>
      </c>
      <c r="D251" s="74" t="s">
        <v>2050</v>
      </c>
      <c r="E251" s="74">
        <v>7</v>
      </c>
      <c r="F251" s="224">
        <v>44368</v>
      </c>
      <c r="G251" s="222">
        <v>44374</v>
      </c>
      <c r="H251" s="74" t="s">
        <v>1876</v>
      </c>
    </row>
    <row r="252" spans="2:8" x14ac:dyDescent="0.25">
      <c r="B252" s="74" t="s">
        <v>902</v>
      </c>
      <c r="C252" s="74" t="s">
        <v>1881</v>
      </c>
      <c r="D252" s="74" t="s">
        <v>2050</v>
      </c>
      <c r="E252" s="74">
        <v>7</v>
      </c>
      <c r="F252" s="224">
        <v>44373</v>
      </c>
      <c r="G252" s="222">
        <v>44379</v>
      </c>
      <c r="H252" s="74" t="s">
        <v>1876</v>
      </c>
    </row>
    <row r="253" spans="2:8" x14ac:dyDescent="0.25">
      <c r="B253" s="74" t="s">
        <v>970</v>
      </c>
      <c r="C253" s="74" t="s">
        <v>1886</v>
      </c>
      <c r="D253" s="74" t="s">
        <v>1894</v>
      </c>
      <c r="E253" s="74">
        <v>35</v>
      </c>
      <c r="F253" s="224">
        <v>44019</v>
      </c>
      <c r="G253" s="222">
        <v>44053</v>
      </c>
      <c r="H253" s="74" t="s">
        <v>1876</v>
      </c>
    </row>
    <row r="254" spans="2:8" x14ac:dyDescent="0.25">
      <c r="B254" s="74" t="s">
        <v>970</v>
      </c>
      <c r="C254" s="74" t="s">
        <v>1886</v>
      </c>
      <c r="D254" s="74" t="s">
        <v>1895</v>
      </c>
      <c r="E254" s="74">
        <v>3</v>
      </c>
      <c r="F254" s="224">
        <v>43980</v>
      </c>
      <c r="G254" s="222">
        <v>43982</v>
      </c>
      <c r="H254" s="74" t="s">
        <v>1876</v>
      </c>
    </row>
    <row r="255" spans="2:8" x14ac:dyDescent="0.25">
      <c r="B255" s="74" t="s">
        <v>947</v>
      </c>
      <c r="C255" s="74" t="s">
        <v>1874</v>
      </c>
      <c r="D255" s="74" t="s">
        <v>1918</v>
      </c>
      <c r="E255" s="74">
        <v>11</v>
      </c>
      <c r="F255" s="224">
        <v>44025</v>
      </c>
      <c r="G255" s="222">
        <v>44035</v>
      </c>
      <c r="H255" s="74" t="s">
        <v>1876</v>
      </c>
    </row>
    <row r="256" spans="2:8" x14ac:dyDescent="0.25">
      <c r="B256" s="74" t="s">
        <v>947</v>
      </c>
      <c r="C256" s="74" t="s">
        <v>1881</v>
      </c>
      <c r="D256" s="74" t="s">
        <v>2051</v>
      </c>
      <c r="E256" s="74">
        <v>10</v>
      </c>
      <c r="F256" s="224">
        <v>44012</v>
      </c>
      <c r="G256" s="222">
        <v>44021</v>
      </c>
      <c r="H256" s="74" t="s">
        <v>1876</v>
      </c>
    </row>
    <row r="257" spans="2:8" x14ac:dyDescent="0.25">
      <c r="B257" s="74" t="s">
        <v>947</v>
      </c>
      <c r="C257" s="74" t="s">
        <v>1877</v>
      </c>
      <c r="D257" s="74" t="s">
        <v>1918</v>
      </c>
      <c r="E257" s="74">
        <v>10</v>
      </c>
      <c r="F257" s="224">
        <v>44039</v>
      </c>
      <c r="G257" s="222">
        <v>44048</v>
      </c>
      <c r="H257" s="74" t="s">
        <v>1876</v>
      </c>
    </row>
    <row r="258" spans="2:8" x14ac:dyDescent="0.25">
      <c r="B258" s="74" t="s">
        <v>2052</v>
      </c>
      <c r="C258" s="74" t="s">
        <v>1874</v>
      </c>
      <c r="D258" s="74" t="s">
        <v>1889</v>
      </c>
      <c r="E258" s="74">
        <v>14</v>
      </c>
      <c r="F258" s="224">
        <v>44032</v>
      </c>
      <c r="G258" s="222">
        <v>44045</v>
      </c>
      <c r="H258" s="74" t="s">
        <v>1876</v>
      </c>
    </row>
    <row r="259" spans="2:8" x14ac:dyDescent="0.25">
      <c r="B259" s="74" t="s">
        <v>2053</v>
      </c>
      <c r="C259" s="74" t="s">
        <v>1942</v>
      </c>
      <c r="D259" s="74" t="s">
        <v>2054</v>
      </c>
      <c r="E259" s="74">
        <v>14</v>
      </c>
      <c r="F259" s="224">
        <v>44075</v>
      </c>
      <c r="G259" s="222">
        <v>44088</v>
      </c>
      <c r="H259" s="74" t="s">
        <v>1913</v>
      </c>
    </row>
    <row r="260" spans="2:8" x14ac:dyDescent="0.25">
      <c r="B260" s="74" t="s">
        <v>2053</v>
      </c>
      <c r="C260" s="74" t="s">
        <v>1874</v>
      </c>
      <c r="D260" s="74" t="s">
        <v>2054</v>
      </c>
      <c r="E260" s="74">
        <v>14</v>
      </c>
      <c r="F260" s="224">
        <v>44075</v>
      </c>
      <c r="G260" s="222">
        <v>44088</v>
      </c>
      <c r="H260" s="74" t="s">
        <v>1913</v>
      </c>
    </row>
    <row r="261" spans="2:8" x14ac:dyDescent="0.25">
      <c r="B261" s="74" t="s">
        <v>2053</v>
      </c>
      <c r="C261" s="74" t="s">
        <v>1881</v>
      </c>
      <c r="D261" s="74" t="s">
        <v>2054</v>
      </c>
      <c r="E261" s="74">
        <v>14</v>
      </c>
      <c r="F261" s="224">
        <v>44075</v>
      </c>
      <c r="G261" s="222">
        <v>44088</v>
      </c>
      <c r="H261" s="74" t="s">
        <v>1913</v>
      </c>
    </row>
    <row r="262" spans="2:8" x14ac:dyDescent="0.25">
      <c r="B262" s="74" t="s">
        <v>1069</v>
      </c>
      <c r="C262" s="74" t="s">
        <v>1886</v>
      </c>
      <c r="D262" s="74" t="s">
        <v>2054</v>
      </c>
      <c r="E262" s="74">
        <v>14</v>
      </c>
      <c r="F262" s="224">
        <v>44075</v>
      </c>
      <c r="G262" s="222">
        <v>44088</v>
      </c>
      <c r="H262" s="74" t="s">
        <v>1876</v>
      </c>
    </row>
    <row r="263" spans="2:8" x14ac:dyDescent="0.25">
      <c r="B263" s="74" t="s">
        <v>1069</v>
      </c>
      <c r="C263" s="74" t="s">
        <v>1874</v>
      </c>
      <c r="D263" s="74" t="s">
        <v>2054</v>
      </c>
      <c r="E263" s="74">
        <v>14</v>
      </c>
      <c r="F263" s="224">
        <v>44075</v>
      </c>
      <c r="G263" s="222">
        <v>44088</v>
      </c>
      <c r="H263" s="74" t="s">
        <v>1876</v>
      </c>
    </row>
    <row r="264" spans="2:8" x14ac:dyDescent="0.25">
      <c r="B264" s="74" t="s">
        <v>1069</v>
      </c>
      <c r="C264" s="74" t="s">
        <v>1881</v>
      </c>
      <c r="D264" s="223" t="s">
        <v>2054</v>
      </c>
      <c r="E264" s="74">
        <v>14</v>
      </c>
      <c r="F264" s="224">
        <v>44075</v>
      </c>
      <c r="G264" s="222">
        <v>44088</v>
      </c>
      <c r="H264" s="74" t="s">
        <v>1876</v>
      </c>
    </row>
    <row r="265" spans="2:8" x14ac:dyDescent="0.25">
      <c r="B265" s="74" t="s">
        <v>2055</v>
      </c>
      <c r="C265" s="74" t="s">
        <v>1886</v>
      </c>
      <c r="D265" s="223" t="s">
        <v>1887</v>
      </c>
      <c r="E265" s="74">
        <v>10</v>
      </c>
      <c r="F265" s="224">
        <v>44025</v>
      </c>
      <c r="G265" s="222">
        <v>44034</v>
      </c>
      <c r="H265" s="74" t="s">
        <v>1876</v>
      </c>
    </row>
    <row r="266" spans="2:8" x14ac:dyDescent="0.25">
      <c r="B266" s="74" t="s">
        <v>1085</v>
      </c>
      <c r="C266" s="74" t="s">
        <v>1886</v>
      </c>
      <c r="D266" s="223" t="s">
        <v>2054</v>
      </c>
      <c r="E266" s="74">
        <v>8</v>
      </c>
      <c r="F266" s="224">
        <v>44271</v>
      </c>
      <c r="G266" s="222">
        <v>44278</v>
      </c>
      <c r="H266" s="74" t="s">
        <v>1876</v>
      </c>
    </row>
    <row r="267" spans="2:8" x14ac:dyDescent="0.25">
      <c r="B267" s="74" t="s">
        <v>1297</v>
      </c>
      <c r="C267" s="74" t="s">
        <v>1886</v>
      </c>
      <c r="D267" s="74" t="s">
        <v>2056</v>
      </c>
      <c r="E267" s="74">
        <v>28</v>
      </c>
      <c r="F267" s="224">
        <v>44107</v>
      </c>
      <c r="G267" s="222">
        <v>44134</v>
      </c>
      <c r="H267" s="74" t="s">
        <v>1913</v>
      </c>
    </row>
    <row r="268" spans="2:8" ht="26.4" x14ac:dyDescent="0.25">
      <c r="B268" s="74" t="s">
        <v>1297</v>
      </c>
      <c r="C268" s="74" t="s">
        <v>1886</v>
      </c>
      <c r="D268" s="223" t="s">
        <v>2056</v>
      </c>
      <c r="E268" s="74">
        <v>9</v>
      </c>
      <c r="F268" s="224">
        <v>44296</v>
      </c>
      <c r="G268" s="222">
        <v>44304</v>
      </c>
      <c r="H268" s="74" t="s">
        <v>1876</v>
      </c>
    </row>
    <row r="269" spans="2:8" x14ac:dyDescent="0.25">
      <c r="B269" s="74" t="s">
        <v>1113</v>
      </c>
      <c r="C269" s="74" t="s">
        <v>1874</v>
      </c>
      <c r="D269" s="74" t="s">
        <v>2054</v>
      </c>
      <c r="E269" s="74">
        <v>3</v>
      </c>
      <c r="F269" s="224">
        <v>44166</v>
      </c>
      <c r="G269" s="222">
        <v>44168</v>
      </c>
      <c r="H269" s="74" t="s">
        <v>1876</v>
      </c>
    </row>
    <row r="270" spans="2:8" x14ac:dyDescent="0.25">
      <c r="B270" s="74" t="s">
        <v>1113</v>
      </c>
      <c r="C270" s="74" t="s">
        <v>1881</v>
      </c>
      <c r="D270" s="74" t="s">
        <v>2054</v>
      </c>
      <c r="E270" s="74">
        <v>3</v>
      </c>
      <c r="F270" s="224">
        <v>44166</v>
      </c>
      <c r="G270" s="222">
        <v>44168</v>
      </c>
      <c r="H270" s="74" t="s">
        <v>1876</v>
      </c>
    </row>
    <row r="271" spans="2:8" x14ac:dyDescent="0.25">
      <c r="B271" s="74" t="s">
        <v>1113</v>
      </c>
      <c r="C271" s="74" t="s">
        <v>1877</v>
      </c>
      <c r="D271" s="74" t="s">
        <v>2054</v>
      </c>
      <c r="E271" s="74">
        <v>3</v>
      </c>
      <c r="F271" s="224">
        <v>44166</v>
      </c>
      <c r="G271" s="222">
        <v>44168</v>
      </c>
      <c r="H271" s="74" t="s">
        <v>1876</v>
      </c>
    </row>
    <row r="272" spans="2:8" x14ac:dyDescent="0.25">
      <c r="B272" s="74" t="s">
        <v>1113</v>
      </c>
      <c r="C272" s="74" t="s">
        <v>1932</v>
      </c>
      <c r="D272" s="74" t="s">
        <v>2054</v>
      </c>
      <c r="E272" s="74">
        <v>3</v>
      </c>
      <c r="F272" s="224">
        <v>44166</v>
      </c>
      <c r="G272" s="222">
        <v>44168</v>
      </c>
      <c r="H272" s="74" t="s">
        <v>1876</v>
      </c>
    </row>
    <row r="273" spans="2:8" x14ac:dyDescent="0.25">
      <c r="B273" s="74" t="s">
        <v>1113</v>
      </c>
      <c r="C273" s="74" t="s">
        <v>1967</v>
      </c>
      <c r="D273" s="74" t="s">
        <v>2054</v>
      </c>
      <c r="E273" s="74">
        <v>3</v>
      </c>
      <c r="F273" s="224">
        <v>44166</v>
      </c>
      <c r="G273" s="222">
        <v>44168</v>
      </c>
      <c r="H273" s="74" t="s">
        <v>1876</v>
      </c>
    </row>
    <row r="274" spans="2:8" x14ac:dyDescent="0.25">
      <c r="B274" s="74" t="s">
        <v>1113</v>
      </c>
      <c r="C274" s="74" t="s">
        <v>1880</v>
      </c>
      <c r="D274" s="223" t="s">
        <v>2054</v>
      </c>
      <c r="E274" s="74">
        <v>3</v>
      </c>
      <c r="F274" s="224">
        <v>44166</v>
      </c>
      <c r="G274" s="222">
        <v>44168</v>
      </c>
      <c r="H274" s="74" t="s">
        <v>1876</v>
      </c>
    </row>
    <row r="275" spans="2:8" x14ac:dyDescent="0.25">
      <c r="B275" s="74" t="s">
        <v>2057</v>
      </c>
      <c r="C275" s="74" t="s">
        <v>1886</v>
      </c>
      <c r="D275" s="223" t="s">
        <v>2058</v>
      </c>
      <c r="E275" s="74">
        <v>3</v>
      </c>
      <c r="F275" s="224">
        <v>44081</v>
      </c>
      <c r="G275" s="222">
        <v>44083</v>
      </c>
      <c r="H275" s="74" t="s">
        <v>1876</v>
      </c>
    </row>
    <row r="276" spans="2:8" x14ac:dyDescent="0.25">
      <c r="B276" s="74" t="s">
        <v>2059</v>
      </c>
      <c r="C276" s="74" t="s">
        <v>1886</v>
      </c>
      <c r="D276" s="74" t="s">
        <v>2060</v>
      </c>
      <c r="E276" s="74">
        <v>3</v>
      </c>
      <c r="F276" s="224">
        <v>43941</v>
      </c>
      <c r="G276" s="222">
        <v>43943</v>
      </c>
      <c r="H276" s="74" t="s">
        <v>1876</v>
      </c>
    </row>
    <row r="277" spans="2:8" x14ac:dyDescent="0.25">
      <c r="B277" s="74" t="s">
        <v>2059</v>
      </c>
      <c r="C277" s="74" t="s">
        <v>1886</v>
      </c>
      <c r="D277" s="74" t="s">
        <v>2061</v>
      </c>
      <c r="E277" s="74">
        <v>2</v>
      </c>
      <c r="F277" s="224">
        <v>44155</v>
      </c>
      <c r="G277" s="222">
        <v>44156</v>
      </c>
      <c r="H277" s="74" t="s">
        <v>1876</v>
      </c>
    </row>
    <row r="278" spans="2:8" x14ac:dyDescent="0.25">
      <c r="B278" s="74" t="s">
        <v>2059</v>
      </c>
      <c r="C278" s="74" t="s">
        <v>1886</v>
      </c>
      <c r="D278" s="74" t="s">
        <v>2062</v>
      </c>
      <c r="E278" s="74">
        <v>2</v>
      </c>
      <c r="F278" s="224">
        <v>43955</v>
      </c>
      <c r="G278" s="222">
        <v>43956</v>
      </c>
      <c r="H278" s="74" t="s">
        <v>1876</v>
      </c>
    </row>
    <row r="279" spans="2:8" x14ac:dyDescent="0.25">
      <c r="B279" s="74" t="s">
        <v>2063</v>
      </c>
      <c r="C279" s="74" t="s">
        <v>1886</v>
      </c>
      <c r="D279" s="74" t="s">
        <v>2064</v>
      </c>
      <c r="E279" s="74">
        <v>2</v>
      </c>
      <c r="F279" s="224">
        <v>44081</v>
      </c>
      <c r="G279" s="222">
        <v>44082</v>
      </c>
      <c r="H279" s="74" t="s">
        <v>1876</v>
      </c>
    </row>
    <row r="280" spans="2:8" x14ac:dyDescent="0.25">
      <c r="B280" s="74" t="s">
        <v>2065</v>
      </c>
      <c r="C280" s="74" t="s">
        <v>1886</v>
      </c>
      <c r="D280" s="74" t="s">
        <v>2064</v>
      </c>
      <c r="E280" s="74">
        <v>2</v>
      </c>
      <c r="F280" s="224">
        <v>44081</v>
      </c>
      <c r="G280" s="222">
        <v>44082</v>
      </c>
      <c r="H280" s="74" t="s">
        <v>1876</v>
      </c>
    </row>
    <row r="281" spans="2:8" x14ac:dyDescent="0.25">
      <c r="B281" s="74" t="s">
        <v>2066</v>
      </c>
      <c r="C281" s="74" t="s">
        <v>1886</v>
      </c>
      <c r="D281" s="74" t="s">
        <v>2067</v>
      </c>
      <c r="E281" s="74">
        <v>3</v>
      </c>
      <c r="F281" s="224">
        <v>43927</v>
      </c>
      <c r="G281" s="222">
        <v>43929</v>
      </c>
      <c r="H281" s="74" t="s">
        <v>1876</v>
      </c>
    </row>
    <row r="282" spans="2:8" x14ac:dyDescent="0.25">
      <c r="B282" s="74" t="s">
        <v>1060</v>
      </c>
      <c r="C282" s="74" t="s">
        <v>1886</v>
      </c>
      <c r="D282" s="74" t="s">
        <v>2068</v>
      </c>
      <c r="E282" s="74">
        <v>33</v>
      </c>
      <c r="F282" s="224">
        <v>43955</v>
      </c>
      <c r="G282" s="222">
        <v>43987</v>
      </c>
      <c r="H282" s="74" t="s">
        <v>1876</v>
      </c>
    </row>
    <row r="283" spans="2:8" x14ac:dyDescent="0.25">
      <c r="B283" s="74" t="s">
        <v>1060</v>
      </c>
      <c r="C283" s="74" t="s">
        <v>1886</v>
      </c>
      <c r="D283" s="74" t="s">
        <v>2069</v>
      </c>
      <c r="E283" s="74">
        <v>2</v>
      </c>
      <c r="F283" s="224">
        <v>44183</v>
      </c>
      <c r="G283" s="222">
        <v>44184</v>
      </c>
      <c r="H283" s="74" t="s">
        <v>1876</v>
      </c>
    </row>
    <row r="284" spans="2:8" x14ac:dyDescent="0.25">
      <c r="B284" s="74" t="s">
        <v>2070</v>
      </c>
      <c r="C284" s="74" t="s">
        <v>1886</v>
      </c>
      <c r="D284" s="74" t="s">
        <v>2054</v>
      </c>
      <c r="E284" s="74">
        <v>4</v>
      </c>
      <c r="F284" s="224">
        <v>44061</v>
      </c>
      <c r="G284" s="222">
        <v>44064</v>
      </c>
      <c r="H284" s="74" t="s">
        <v>1876</v>
      </c>
    </row>
    <row r="285" spans="2:8" x14ac:dyDescent="0.25">
      <c r="B285" s="74" t="s">
        <v>2070</v>
      </c>
      <c r="C285" s="74" t="s">
        <v>1886</v>
      </c>
      <c r="D285" s="74" t="s">
        <v>2054</v>
      </c>
      <c r="E285" s="74">
        <v>10</v>
      </c>
      <c r="F285" s="224">
        <v>44081</v>
      </c>
      <c r="G285" s="222">
        <v>44090</v>
      </c>
      <c r="H285" s="74" t="s">
        <v>1876</v>
      </c>
    </row>
    <row r="286" spans="2:8" x14ac:dyDescent="0.25">
      <c r="B286" s="74" t="s">
        <v>2070</v>
      </c>
      <c r="C286" s="74" t="s">
        <v>1886</v>
      </c>
      <c r="D286" s="74" t="s">
        <v>2054</v>
      </c>
      <c r="E286" s="74">
        <v>10</v>
      </c>
      <c r="F286" s="224">
        <v>44354</v>
      </c>
      <c r="G286" s="222">
        <v>44363</v>
      </c>
      <c r="H286" s="74" t="s">
        <v>1876</v>
      </c>
    </row>
    <row r="287" spans="2:8" x14ac:dyDescent="0.25">
      <c r="B287" s="74" t="s">
        <v>2071</v>
      </c>
      <c r="C287" s="74" t="s">
        <v>1942</v>
      </c>
      <c r="D287" s="74" t="s">
        <v>2054</v>
      </c>
      <c r="E287" s="74">
        <v>2</v>
      </c>
      <c r="F287" s="224">
        <v>44044</v>
      </c>
      <c r="G287" s="222">
        <v>44045</v>
      </c>
      <c r="H287" s="74" t="s">
        <v>1913</v>
      </c>
    </row>
    <row r="288" spans="2:8" x14ac:dyDescent="0.25">
      <c r="B288" s="74" t="s">
        <v>2071</v>
      </c>
      <c r="C288" s="74" t="s">
        <v>1942</v>
      </c>
      <c r="D288" s="74" t="s">
        <v>2054</v>
      </c>
      <c r="E288" s="74">
        <v>2</v>
      </c>
      <c r="F288" s="224">
        <v>43995</v>
      </c>
      <c r="G288" s="222">
        <v>43996</v>
      </c>
      <c r="H288" s="74" t="s">
        <v>1913</v>
      </c>
    </row>
    <row r="289" spans="2:8" x14ac:dyDescent="0.25">
      <c r="B289" s="74" t="s">
        <v>2071</v>
      </c>
      <c r="C289" s="74" t="s">
        <v>1942</v>
      </c>
      <c r="D289" s="74" t="s">
        <v>2054</v>
      </c>
      <c r="E289" s="74">
        <v>3</v>
      </c>
      <c r="F289" s="224">
        <v>44079</v>
      </c>
      <c r="G289" s="222">
        <v>44081</v>
      </c>
      <c r="H289" s="74" t="s">
        <v>1913</v>
      </c>
    </row>
    <row r="290" spans="2:8" x14ac:dyDescent="0.25">
      <c r="B290" s="74" t="s">
        <v>2071</v>
      </c>
      <c r="C290" s="74" t="s">
        <v>1942</v>
      </c>
      <c r="D290" s="74" t="s">
        <v>2054</v>
      </c>
      <c r="E290" s="74">
        <v>90</v>
      </c>
      <c r="F290" s="224">
        <v>44105</v>
      </c>
      <c r="G290" s="222">
        <v>44194</v>
      </c>
      <c r="H290" s="74" t="s">
        <v>1913</v>
      </c>
    </row>
    <row r="291" spans="2:8" x14ac:dyDescent="0.25">
      <c r="B291" s="74" t="s">
        <v>2071</v>
      </c>
      <c r="C291" s="74" t="s">
        <v>1942</v>
      </c>
      <c r="D291" s="74" t="s">
        <v>2054</v>
      </c>
      <c r="E291" s="74">
        <v>2</v>
      </c>
      <c r="F291" s="224">
        <v>44261</v>
      </c>
      <c r="G291" s="222">
        <v>44262</v>
      </c>
      <c r="H291" s="74" t="s">
        <v>1913</v>
      </c>
    </row>
    <row r="292" spans="2:8" x14ac:dyDescent="0.25">
      <c r="B292" s="74" t="s">
        <v>2071</v>
      </c>
      <c r="C292" s="74" t="s">
        <v>1942</v>
      </c>
      <c r="D292" s="74" t="s">
        <v>2054</v>
      </c>
      <c r="E292" s="74">
        <v>2</v>
      </c>
      <c r="F292" s="224">
        <v>44352</v>
      </c>
      <c r="G292" s="224">
        <v>44353</v>
      </c>
      <c r="H292" s="74" t="s">
        <v>1913</v>
      </c>
    </row>
    <row r="293" spans="2:8" x14ac:dyDescent="0.25">
      <c r="B293" s="74" t="s">
        <v>2072</v>
      </c>
      <c r="C293" s="74" t="s">
        <v>1886</v>
      </c>
      <c r="D293" s="74" t="s">
        <v>2054</v>
      </c>
      <c r="E293" s="74">
        <v>2</v>
      </c>
      <c r="F293" s="224">
        <v>44058</v>
      </c>
      <c r="G293" s="224">
        <v>44059</v>
      </c>
      <c r="H293" s="74" t="s">
        <v>1876</v>
      </c>
    </row>
    <row r="294" spans="2:8" x14ac:dyDescent="0.25">
      <c r="B294" s="74" t="s">
        <v>2072</v>
      </c>
      <c r="C294" s="74" t="s">
        <v>1886</v>
      </c>
      <c r="D294" s="74" t="s">
        <v>2054</v>
      </c>
      <c r="E294" s="74">
        <v>2</v>
      </c>
      <c r="F294" s="224">
        <v>43974</v>
      </c>
      <c r="G294" s="224">
        <v>43975</v>
      </c>
      <c r="H294" s="74" t="s">
        <v>1913</v>
      </c>
    </row>
    <row r="295" spans="2:8" x14ac:dyDescent="0.25">
      <c r="B295" s="74" t="s">
        <v>2072</v>
      </c>
      <c r="C295" s="74" t="s">
        <v>1886</v>
      </c>
      <c r="D295" s="74" t="s">
        <v>2054</v>
      </c>
      <c r="E295" s="74">
        <v>15.958333333335759</v>
      </c>
      <c r="F295" s="224">
        <v>44060</v>
      </c>
      <c r="G295" s="224">
        <v>44074.958333333336</v>
      </c>
      <c r="H295" s="74" t="s">
        <v>1913</v>
      </c>
    </row>
    <row r="296" spans="2:8" x14ac:dyDescent="0.25">
      <c r="B296" s="74" t="s">
        <v>2072</v>
      </c>
      <c r="C296" s="74" t="s">
        <v>1886</v>
      </c>
      <c r="D296" s="74" t="s">
        <v>2054</v>
      </c>
      <c r="E296" s="74">
        <v>2.9583333333357587</v>
      </c>
      <c r="F296" s="224">
        <v>44163</v>
      </c>
      <c r="G296" s="224">
        <v>44164.958333333336</v>
      </c>
      <c r="H296" s="74" t="s">
        <v>1913</v>
      </c>
    </row>
    <row r="297" spans="2:8" x14ac:dyDescent="0.25">
      <c r="B297" s="74" t="s">
        <v>2072</v>
      </c>
      <c r="C297" s="74" t="s">
        <v>1886</v>
      </c>
      <c r="D297" s="74" t="s">
        <v>2054</v>
      </c>
      <c r="E297" s="74">
        <v>2.9583333333357587</v>
      </c>
      <c r="F297" s="224">
        <v>44282</v>
      </c>
      <c r="G297" s="224">
        <v>44283.958333333336</v>
      </c>
      <c r="H297" s="74" t="s">
        <v>1913</v>
      </c>
    </row>
    <row r="298" spans="2:8" x14ac:dyDescent="0.25">
      <c r="B298" s="74" t="s">
        <v>2072</v>
      </c>
      <c r="C298" s="74" t="s">
        <v>1886</v>
      </c>
      <c r="D298" s="74" t="s">
        <v>2054</v>
      </c>
      <c r="E298" s="74">
        <v>2.9583333333357587</v>
      </c>
      <c r="F298" s="224">
        <v>44373</v>
      </c>
      <c r="G298" s="224">
        <v>44374.958333333336</v>
      </c>
      <c r="H298" s="74" t="s">
        <v>1913</v>
      </c>
    </row>
    <row r="299" spans="2:8" x14ac:dyDescent="0.25">
      <c r="B299" s="74" t="s">
        <v>2073</v>
      </c>
      <c r="C299" s="74" t="s">
        <v>2074</v>
      </c>
      <c r="D299" s="74" t="s">
        <v>1883</v>
      </c>
      <c r="E299" s="74">
        <v>37</v>
      </c>
      <c r="F299" s="224">
        <v>43892</v>
      </c>
      <c r="G299" s="224">
        <v>43928</v>
      </c>
      <c r="H299" s="74" t="s">
        <v>1913</v>
      </c>
    </row>
    <row r="300" spans="2:8" x14ac:dyDescent="0.25">
      <c r="B300" s="74" t="s">
        <v>2073</v>
      </c>
      <c r="C300" s="74" t="s">
        <v>2074</v>
      </c>
      <c r="D300" s="74" t="s">
        <v>1883</v>
      </c>
      <c r="E300" s="74">
        <v>22</v>
      </c>
      <c r="F300" s="224">
        <v>44053</v>
      </c>
      <c r="G300" s="224">
        <v>44074</v>
      </c>
      <c r="H300" s="74" t="s">
        <v>1876</v>
      </c>
    </row>
    <row r="301" spans="2:8" x14ac:dyDescent="0.25">
      <c r="B301" s="74" t="s">
        <v>887</v>
      </c>
      <c r="C301" s="74" t="s">
        <v>1886</v>
      </c>
      <c r="D301" s="74" t="s">
        <v>1883</v>
      </c>
      <c r="E301" s="74">
        <v>35</v>
      </c>
      <c r="F301" s="224">
        <v>44017</v>
      </c>
      <c r="G301" s="224">
        <v>44051</v>
      </c>
      <c r="H301" s="74" t="s">
        <v>1876</v>
      </c>
    </row>
    <row r="302" spans="2:8" x14ac:dyDescent="0.25">
      <c r="B302" s="74" t="s">
        <v>887</v>
      </c>
      <c r="C302" s="74" t="s">
        <v>1886</v>
      </c>
      <c r="D302" s="74" t="s">
        <v>2075</v>
      </c>
      <c r="E302" s="74">
        <v>9</v>
      </c>
      <c r="F302" s="224">
        <v>44220</v>
      </c>
      <c r="G302" s="224">
        <v>44228</v>
      </c>
      <c r="H302" s="74" t="s">
        <v>1876</v>
      </c>
    </row>
    <row r="303" spans="2:8" x14ac:dyDescent="0.25">
      <c r="B303" s="74" t="s">
        <v>907</v>
      </c>
      <c r="C303" s="74" t="s">
        <v>1886</v>
      </c>
      <c r="D303" s="74" t="s">
        <v>2076</v>
      </c>
      <c r="E303" s="74">
        <v>22</v>
      </c>
      <c r="F303" s="224">
        <v>44109</v>
      </c>
      <c r="G303" s="224">
        <v>44130</v>
      </c>
      <c r="H303" s="74" t="s">
        <v>1876</v>
      </c>
    </row>
    <row r="304" spans="2:8" x14ac:dyDescent="0.25">
      <c r="B304" s="74" t="s">
        <v>933</v>
      </c>
      <c r="C304" s="74" t="s">
        <v>1886</v>
      </c>
      <c r="D304" s="74" t="s">
        <v>1875</v>
      </c>
      <c r="E304" s="74">
        <v>4</v>
      </c>
      <c r="F304" s="224">
        <v>43990</v>
      </c>
      <c r="G304" s="224">
        <v>43993</v>
      </c>
      <c r="H304" s="74" t="s">
        <v>1876</v>
      </c>
    </row>
    <row r="305" spans="2:8" x14ac:dyDescent="0.25">
      <c r="B305" s="74" t="s">
        <v>933</v>
      </c>
      <c r="C305" s="74" t="s">
        <v>1886</v>
      </c>
      <c r="D305" s="74" t="s">
        <v>1875</v>
      </c>
      <c r="E305" s="74">
        <v>7</v>
      </c>
      <c r="F305" s="224">
        <v>44221</v>
      </c>
      <c r="G305" s="224">
        <v>44227</v>
      </c>
      <c r="H305" s="74" t="s">
        <v>1876</v>
      </c>
    </row>
    <row r="306" spans="2:8" x14ac:dyDescent="0.25">
      <c r="B306" s="74" t="s">
        <v>931</v>
      </c>
      <c r="C306" s="74" t="s">
        <v>1874</v>
      </c>
      <c r="D306" s="74" t="s">
        <v>2077</v>
      </c>
      <c r="E306" s="74">
        <v>20</v>
      </c>
      <c r="F306" s="224">
        <v>44012</v>
      </c>
      <c r="G306" s="224">
        <v>44031</v>
      </c>
      <c r="H306" s="74" t="s">
        <v>1876</v>
      </c>
    </row>
    <row r="307" spans="2:8" x14ac:dyDescent="0.25">
      <c r="B307" s="74" t="s">
        <v>931</v>
      </c>
      <c r="C307" s="74" t="s">
        <v>1881</v>
      </c>
      <c r="D307" s="74" t="s">
        <v>2077</v>
      </c>
      <c r="E307" s="74">
        <v>20</v>
      </c>
      <c r="F307" s="224">
        <v>43991</v>
      </c>
      <c r="G307" s="224">
        <v>44010</v>
      </c>
      <c r="H307" s="74" t="s">
        <v>1876</v>
      </c>
    </row>
    <row r="308" spans="2:8" x14ac:dyDescent="0.25">
      <c r="B308" s="74" t="s">
        <v>931</v>
      </c>
      <c r="C308" s="74" t="s">
        <v>1874</v>
      </c>
      <c r="D308" s="74" t="s">
        <v>2078</v>
      </c>
      <c r="E308" s="74">
        <v>20</v>
      </c>
      <c r="F308" s="224">
        <v>44270</v>
      </c>
      <c r="G308" s="224">
        <v>44289</v>
      </c>
      <c r="H308" s="74" t="s">
        <v>1876</v>
      </c>
    </row>
    <row r="309" spans="2:8" x14ac:dyDescent="0.25">
      <c r="B309" s="74" t="s">
        <v>931</v>
      </c>
      <c r="C309" s="74" t="s">
        <v>1881</v>
      </c>
      <c r="D309" s="74" t="s">
        <v>2078</v>
      </c>
      <c r="E309" s="74">
        <v>20</v>
      </c>
      <c r="F309" s="224">
        <v>44291</v>
      </c>
      <c r="G309" s="224">
        <v>44310</v>
      </c>
      <c r="H309" s="74" t="s">
        <v>1876</v>
      </c>
    </row>
    <row r="310" spans="2:8" x14ac:dyDescent="0.25">
      <c r="B310" s="74" t="s">
        <v>976</v>
      </c>
      <c r="C310" s="74" t="s">
        <v>1874</v>
      </c>
      <c r="D310" s="74" t="s">
        <v>2079</v>
      </c>
      <c r="E310" s="74">
        <v>5</v>
      </c>
      <c r="F310" s="224">
        <v>44011</v>
      </c>
      <c r="G310" s="224">
        <v>44015</v>
      </c>
      <c r="H310" s="74" t="s">
        <v>1876</v>
      </c>
    </row>
    <row r="311" spans="2:8" x14ac:dyDescent="0.25">
      <c r="B311" s="74" t="s">
        <v>976</v>
      </c>
      <c r="C311" s="74" t="s">
        <v>1874</v>
      </c>
      <c r="D311" s="74" t="s">
        <v>2079</v>
      </c>
      <c r="E311" s="74">
        <v>14</v>
      </c>
      <c r="F311" s="224">
        <v>44256</v>
      </c>
      <c r="G311" s="224">
        <v>44269</v>
      </c>
      <c r="H311" s="74" t="s">
        <v>1876</v>
      </c>
    </row>
    <row r="312" spans="2:8" x14ac:dyDescent="0.25">
      <c r="B312" s="74" t="s">
        <v>976</v>
      </c>
      <c r="C312" s="74" t="s">
        <v>1881</v>
      </c>
      <c r="D312" s="74" t="s">
        <v>2079</v>
      </c>
      <c r="E312" s="74">
        <v>14</v>
      </c>
      <c r="F312" s="224">
        <v>44312</v>
      </c>
      <c r="G312" s="224">
        <v>44325</v>
      </c>
      <c r="H312" s="74" t="s">
        <v>1876</v>
      </c>
    </row>
    <row r="313" spans="2:8" x14ac:dyDescent="0.25">
      <c r="B313" s="74" t="s">
        <v>2080</v>
      </c>
      <c r="C313" s="74" t="s">
        <v>1886</v>
      </c>
      <c r="D313" s="74" t="s">
        <v>2081</v>
      </c>
      <c r="E313" s="74">
        <v>17</v>
      </c>
      <c r="F313" s="224">
        <v>44155</v>
      </c>
      <c r="G313" s="224">
        <v>44171</v>
      </c>
      <c r="H313" s="74" t="s">
        <v>1913</v>
      </c>
    </row>
    <row r="314" spans="2:8" x14ac:dyDescent="0.25">
      <c r="B314" s="74" t="s">
        <v>2080</v>
      </c>
      <c r="C314" s="74" t="s">
        <v>1886</v>
      </c>
      <c r="D314" s="74" t="s">
        <v>2082</v>
      </c>
      <c r="E314" s="74">
        <v>11</v>
      </c>
      <c r="F314" s="224">
        <v>44275</v>
      </c>
      <c r="G314" s="224">
        <v>44285</v>
      </c>
      <c r="H314" s="74" t="s">
        <v>1913</v>
      </c>
    </row>
    <row r="315" spans="2:8" x14ac:dyDescent="0.25">
      <c r="B315" s="74" t="s">
        <v>1084</v>
      </c>
      <c r="C315" s="74" t="s">
        <v>1886</v>
      </c>
      <c r="D315" s="74" t="s">
        <v>1889</v>
      </c>
      <c r="E315" s="74">
        <v>12</v>
      </c>
      <c r="F315" s="224">
        <v>44257</v>
      </c>
      <c r="G315" s="224">
        <v>44268</v>
      </c>
      <c r="H315" s="74" t="s">
        <v>1876</v>
      </c>
    </row>
    <row r="316" spans="2:8" x14ac:dyDescent="0.25">
      <c r="B316" s="74" t="s">
        <v>1104</v>
      </c>
      <c r="C316" s="74" t="s">
        <v>1877</v>
      </c>
      <c r="D316" s="74" t="s">
        <v>2083</v>
      </c>
      <c r="E316" s="74">
        <v>15</v>
      </c>
      <c r="F316" s="224">
        <v>44137</v>
      </c>
      <c r="G316" s="224">
        <v>44151</v>
      </c>
      <c r="H316" s="74" t="s">
        <v>1876</v>
      </c>
    </row>
    <row r="317" spans="2:8" x14ac:dyDescent="0.25">
      <c r="B317" s="74" t="s">
        <v>1104</v>
      </c>
      <c r="C317" s="74" t="s">
        <v>1967</v>
      </c>
      <c r="D317" s="74" t="s">
        <v>2083</v>
      </c>
      <c r="E317" s="74">
        <v>25</v>
      </c>
      <c r="F317" s="224">
        <v>44158</v>
      </c>
      <c r="G317" s="224">
        <v>44182</v>
      </c>
      <c r="H317" s="74" t="s">
        <v>1876</v>
      </c>
    </row>
    <row r="318" spans="2:8" x14ac:dyDescent="0.25">
      <c r="B318" s="74" t="s">
        <v>1104</v>
      </c>
      <c r="C318" s="74" t="s">
        <v>1874</v>
      </c>
      <c r="D318" s="74" t="s">
        <v>2084</v>
      </c>
      <c r="E318" s="74">
        <v>5</v>
      </c>
      <c r="F318" s="224">
        <v>44249</v>
      </c>
      <c r="G318" s="224">
        <v>44253</v>
      </c>
      <c r="H318" s="74" t="s">
        <v>1876</v>
      </c>
    </row>
    <row r="319" spans="2:8" x14ac:dyDescent="0.25">
      <c r="B319" s="74" t="s">
        <v>1104</v>
      </c>
      <c r="C319" s="74" t="s">
        <v>1881</v>
      </c>
      <c r="D319" s="74" t="s">
        <v>1875</v>
      </c>
      <c r="E319" s="74">
        <v>5</v>
      </c>
      <c r="F319" s="224">
        <v>44256</v>
      </c>
      <c r="G319" s="224">
        <v>44260</v>
      </c>
      <c r="H319" s="74" t="s">
        <v>1876</v>
      </c>
    </row>
    <row r="320" spans="2:8" x14ac:dyDescent="0.25">
      <c r="B320" s="74" t="s">
        <v>1104</v>
      </c>
      <c r="C320" s="74" t="s">
        <v>1932</v>
      </c>
      <c r="D320" s="74" t="s">
        <v>1875</v>
      </c>
      <c r="E320" s="74">
        <v>5</v>
      </c>
      <c r="F320" s="224">
        <v>44263</v>
      </c>
      <c r="G320" s="224">
        <v>44267</v>
      </c>
      <c r="H320" s="74" t="s">
        <v>1876</v>
      </c>
    </row>
    <row r="321" spans="2:8" x14ac:dyDescent="0.25">
      <c r="B321" s="74" t="s">
        <v>1104</v>
      </c>
      <c r="C321" s="74" t="s">
        <v>1877</v>
      </c>
      <c r="D321" s="74" t="s">
        <v>1875</v>
      </c>
      <c r="E321" s="74">
        <v>5</v>
      </c>
      <c r="F321" s="224">
        <v>44270</v>
      </c>
      <c r="G321" s="224">
        <v>44274</v>
      </c>
      <c r="H321" s="74" t="s">
        <v>1876</v>
      </c>
    </row>
    <row r="322" spans="2:8" x14ac:dyDescent="0.25">
      <c r="B322" s="74" t="s">
        <v>1104</v>
      </c>
      <c r="C322" s="74" t="s">
        <v>1967</v>
      </c>
      <c r="D322" s="74" t="s">
        <v>1875</v>
      </c>
      <c r="E322" s="74">
        <v>5</v>
      </c>
      <c r="F322" s="224">
        <v>44277</v>
      </c>
      <c r="G322" s="224">
        <v>44281</v>
      </c>
      <c r="H322" s="74" t="s">
        <v>1876</v>
      </c>
    </row>
    <row r="323" spans="2:8" x14ac:dyDescent="0.25">
      <c r="B323" s="74" t="s">
        <v>1091</v>
      </c>
      <c r="C323" s="74" t="s">
        <v>1886</v>
      </c>
      <c r="D323" s="74" t="s">
        <v>2054</v>
      </c>
      <c r="E323" s="74">
        <v>14</v>
      </c>
      <c r="F323" s="224">
        <v>44075</v>
      </c>
      <c r="G323" s="224">
        <v>44088</v>
      </c>
      <c r="H323" s="74" t="s">
        <v>1876</v>
      </c>
    </row>
    <row r="324" spans="2:8" x14ac:dyDescent="0.25">
      <c r="B324" s="74" t="s">
        <v>1091</v>
      </c>
      <c r="C324" s="74" t="s">
        <v>1874</v>
      </c>
      <c r="D324" s="74" t="s">
        <v>2054</v>
      </c>
      <c r="E324" s="74">
        <v>14</v>
      </c>
      <c r="F324" s="224">
        <v>44075</v>
      </c>
      <c r="G324" s="224">
        <v>44088</v>
      </c>
      <c r="H324" s="74" t="s">
        <v>1876</v>
      </c>
    </row>
    <row r="325" spans="2:8" x14ac:dyDescent="0.25">
      <c r="B325" s="74" t="s">
        <v>1207</v>
      </c>
      <c r="C325" s="74" t="s">
        <v>1886</v>
      </c>
      <c r="D325" s="74" t="s">
        <v>2085</v>
      </c>
      <c r="E325" s="74">
        <v>2</v>
      </c>
      <c r="F325" s="224">
        <v>44138</v>
      </c>
      <c r="G325" s="224">
        <v>44139</v>
      </c>
      <c r="H325" s="74" t="s">
        <v>1913</v>
      </c>
    </row>
    <row r="326" spans="2:8" x14ac:dyDescent="0.25">
      <c r="B326" s="74" t="s">
        <v>1207</v>
      </c>
      <c r="C326" s="74" t="s">
        <v>1874</v>
      </c>
      <c r="D326" s="74" t="s">
        <v>2086</v>
      </c>
      <c r="E326" s="74">
        <v>4</v>
      </c>
      <c r="F326" s="224">
        <v>44271</v>
      </c>
      <c r="G326" s="224">
        <v>44274</v>
      </c>
      <c r="H326" s="74" t="s">
        <v>1913</v>
      </c>
    </row>
    <row r="327" spans="2:8" x14ac:dyDescent="0.25">
      <c r="B327" s="74" t="s">
        <v>1207</v>
      </c>
      <c r="C327" s="74" t="s">
        <v>1886</v>
      </c>
      <c r="D327" s="74" t="s">
        <v>2086</v>
      </c>
      <c r="E327" s="74">
        <v>3</v>
      </c>
      <c r="F327" s="224">
        <v>44274</v>
      </c>
      <c r="G327" s="226">
        <v>44276</v>
      </c>
      <c r="H327" s="74" t="s">
        <v>1913</v>
      </c>
    </row>
    <row r="328" spans="2:8" x14ac:dyDescent="0.25">
      <c r="B328" s="74" t="s">
        <v>1207</v>
      </c>
      <c r="C328" s="74" t="s">
        <v>1881</v>
      </c>
      <c r="D328" s="74" t="s">
        <v>2086</v>
      </c>
      <c r="E328" s="74">
        <v>3</v>
      </c>
      <c r="F328" s="224">
        <v>44276</v>
      </c>
      <c r="G328" s="224">
        <v>44278</v>
      </c>
      <c r="H328" s="74" t="s">
        <v>1913</v>
      </c>
    </row>
    <row r="329" spans="2:8" x14ac:dyDescent="0.25">
      <c r="B329" s="74" t="s">
        <v>1103</v>
      </c>
      <c r="C329" s="74" t="s">
        <v>1874</v>
      </c>
      <c r="D329" s="74" t="s">
        <v>1875</v>
      </c>
      <c r="E329" s="74">
        <v>5</v>
      </c>
      <c r="F329" s="224">
        <v>44200</v>
      </c>
      <c r="G329" s="226">
        <v>44204</v>
      </c>
      <c r="H329" s="74" t="s">
        <v>1876</v>
      </c>
    </row>
    <row r="330" spans="2:8" x14ac:dyDescent="0.25">
      <c r="B330" s="74" t="s">
        <v>1103</v>
      </c>
      <c r="C330" s="74" t="s">
        <v>1881</v>
      </c>
      <c r="D330" s="74" t="s">
        <v>1875</v>
      </c>
      <c r="E330" s="74">
        <v>5</v>
      </c>
      <c r="F330" s="224">
        <v>44207</v>
      </c>
      <c r="G330" s="226">
        <v>44211</v>
      </c>
      <c r="H330" s="74" t="s">
        <v>1876</v>
      </c>
    </row>
    <row r="331" spans="2:8" x14ac:dyDescent="0.25">
      <c r="B331" s="74" t="s">
        <v>1103</v>
      </c>
      <c r="C331" s="74" t="s">
        <v>1877</v>
      </c>
      <c r="D331" s="74" t="s">
        <v>1875</v>
      </c>
      <c r="E331" s="74">
        <v>5</v>
      </c>
      <c r="F331" s="224">
        <v>44213</v>
      </c>
      <c r="G331" s="226">
        <v>44217</v>
      </c>
      <c r="H331" s="74" t="s">
        <v>1876</v>
      </c>
    </row>
    <row r="332" spans="2:8" x14ac:dyDescent="0.25">
      <c r="B332" s="74" t="s">
        <v>1003</v>
      </c>
      <c r="C332" s="74" t="s">
        <v>1886</v>
      </c>
      <c r="D332" s="74" t="s">
        <v>2087</v>
      </c>
      <c r="E332" s="74">
        <v>12</v>
      </c>
      <c r="F332" s="224">
        <v>44046</v>
      </c>
      <c r="G332" s="226">
        <v>44057</v>
      </c>
      <c r="H332" s="74" t="s">
        <v>1913</v>
      </c>
    </row>
    <row r="333" spans="2:8" x14ac:dyDescent="0.25">
      <c r="B333" s="74" t="s">
        <v>1003</v>
      </c>
      <c r="C333" s="74" t="s">
        <v>1877</v>
      </c>
      <c r="D333" s="74" t="s">
        <v>2087</v>
      </c>
      <c r="E333" s="74">
        <v>12</v>
      </c>
      <c r="F333" s="224">
        <v>44046</v>
      </c>
      <c r="G333" s="224">
        <v>44057</v>
      </c>
      <c r="H333" s="74" t="s">
        <v>1913</v>
      </c>
    </row>
    <row r="334" spans="2:8" x14ac:dyDescent="0.25">
      <c r="B334" s="74" t="s">
        <v>1003</v>
      </c>
      <c r="C334" s="74" t="s">
        <v>1881</v>
      </c>
      <c r="D334" s="74" t="s">
        <v>2087</v>
      </c>
      <c r="E334" s="74">
        <v>17</v>
      </c>
      <c r="F334" s="224">
        <v>44025</v>
      </c>
      <c r="G334" s="224">
        <v>44041</v>
      </c>
      <c r="H334" s="74" t="s">
        <v>1913</v>
      </c>
    </row>
    <row r="335" spans="2:8" x14ac:dyDescent="0.25">
      <c r="B335" s="74" t="s">
        <v>1003</v>
      </c>
      <c r="C335" s="74" t="s">
        <v>1874</v>
      </c>
      <c r="D335" s="74" t="s">
        <v>2087</v>
      </c>
      <c r="E335" s="74">
        <v>12</v>
      </c>
      <c r="F335" s="224">
        <v>44060</v>
      </c>
      <c r="G335" s="224">
        <v>44071</v>
      </c>
      <c r="H335" s="74" t="s">
        <v>1913</v>
      </c>
    </row>
    <row r="336" spans="2:8" x14ac:dyDescent="0.25">
      <c r="B336" s="74" t="s">
        <v>882</v>
      </c>
      <c r="C336" s="74" t="s">
        <v>1874</v>
      </c>
      <c r="D336" s="74" t="s">
        <v>1889</v>
      </c>
      <c r="E336" s="74">
        <v>30</v>
      </c>
      <c r="F336" s="224">
        <v>43983</v>
      </c>
      <c r="G336" s="224">
        <v>44012</v>
      </c>
      <c r="H336" s="74" t="s">
        <v>1876</v>
      </c>
    </row>
    <row r="337" spans="2:8" x14ac:dyDescent="0.25">
      <c r="B337" s="74" t="s">
        <v>882</v>
      </c>
      <c r="C337" s="74" t="s">
        <v>1881</v>
      </c>
      <c r="D337" s="223" t="s">
        <v>2088</v>
      </c>
      <c r="E337" s="74">
        <v>7</v>
      </c>
      <c r="F337" s="224">
        <v>44025</v>
      </c>
      <c r="G337" s="224">
        <v>44031</v>
      </c>
      <c r="H337" s="74" t="s">
        <v>1876</v>
      </c>
    </row>
    <row r="338" spans="2:8" x14ac:dyDescent="0.25">
      <c r="B338" s="74" t="s">
        <v>2089</v>
      </c>
      <c r="C338" s="74" t="s">
        <v>1911</v>
      </c>
      <c r="D338" s="74" t="s">
        <v>2090</v>
      </c>
      <c r="E338" s="74">
        <v>22</v>
      </c>
      <c r="F338" s="224">
        <v>44068</v>
      </c>
      <c r="G338" s="224">
        <v>44089</v>
      </c>
      <c r="H338" s="74" t="s">
        <v>1876</v>
      </c>
    </row>
    <row r="339" spans="2:8" x14ac:dyDescent="0.25">
      <c r="B339" s="74" t="s">
        <v>932</v>
      </c>
      <c r="C339" s="74" t="s">
        <v>1874</v>
      </c>
      <c r="D339" s="74" t="s">
        <v>2091</v>
      </c>
      <c r="E339" s="74">
        <v>20</v>
      </c>
      <c r="F339" s="224">
        <v>44200</v>
      </c>
      <c r="G339" s="224">
        <v>44219</v>
      </c>
      <c r="H339" s="74" t="s">
        <v>1876</v>
      </c>
    </row>
    <row r="340" spans="2:8" x14ac:dyDescent="0.25">
      <c r="B340" s="74" t="s">
        <v>932</v>
      </c>
      <c r="C340" s="74" t="s">
        <v>1881</v>
      </c>
      <c r="D340" s="74" t="s">
        <v>2091</v>
      </c>
      <c r="E340" s="74">
        <v>20</v>
      </c>
      <c r="F340" s="224">
        <v>44228</v>
      </c>
      <c r="G340" s="224">
        <v>44247</v>
      </c>
      <c r="H340" s="74" t="s">
        <v>1876</v>
      </c>
    </row>
    <row r="341" spans="2:8" x14ac:dyDescent="0.25">
      <c r="B341" s="74" t="s">
        <v>905</v>
      </c>
      <c r="C341" s="74" t="s">
        <v>1967</v>
      </c>
      <c r="D341" s="74" t="s">
        <v>1973</v>
      </c>
      <c r="E341" s="74">
        <v>6</v>
      </c>
      <c r="F341" s="224">
        <v>44165</v>
      </c>
      <c r="G341" s="224">
        <v>44170</v>
      </c>
      <c r="H341" s="74" t="s">
        <v>1876</v>
      </c>
    </row>
    <row r="342" spans="2:8" x14ac:dyDescent="0.25">
      <c r="B342" s="74" t="s">
        <v>905</v>
      </c>
      <c r="C342" s="74" t="s">
        <v>1874</v>
      </c>
      <c r="D342" s="74" t="s">
        <v>2092</v>
      </c>
      <c r="E342" s="74">
        <v>17</v>
      </c>
      <c r="F342" s="224">
        <v>44165</v>
      </c>
      <c r="G342" s="224">
        <v>44181</v>
      </c>
      <c r="H342" s="74" t="s">
        <v>1876</v>
      </c>
    </row>
    <row r="343" spans="2:8" x14ac:dyDescent="0.25">
      <c r="B343" s="74" t="s">
        <v>905</v>
      </c>
      <c r="C343" s="74" t="s">
        <v>1881</v>
      </c>
      <c r="D343" s="74" t="s">
        <v>2092</v>
      </c>
      <c r="E343" s="74">
        <v>17</v>
      </c>
      <c r="F343" s="224">
        <v>44165</v>
      </c>
      <c r="G343" s="224">
        <v>44181</v>
      </c>
      <c r="H343" s="74" t="s">
        <v>1876</v>
      </c>
    </row>
    <row r="344" spans="2:8" ht="39.6" x14ac:dyDescent="0.25">
      <c r="B344" s="74" t="s">
        <v>905</v>
      </c>
      <c r="C344" s="74" t="s">
        <v>1877</v>
      </c>
      <c r="D344" s="223" t="s">
        <v>2093</v>
      </c>
      <c r="E344" s="74">
        <v>17</v>
      </c>
      <c r="F344" s="224">
        <v>44139</v>
      </c>
      <c r="G344" s="224">
        <v>44155</v>
      </c>
      <c r="H344" s="74" t="s">
        <v>1876</v>
      </c>
    </row>
    <row r="345" spans="2:8" ht="39.6" x14ac:dyDescent="0.25">
      <c r="B345" s="74" t="s">
        <v>905</v>
      </c>
      <c r="C345" s="74" t="s">
        <v>1932</v>
      </c>
      <c r="D345" s="223" t="s">
        <v>2094</v>
      </c>
      <c r="E345" s="74">
        <v>17</v>
      </c>
      <c r="F345" s="224">
        <v>44139</v>
      </c>
      <c r="G345" s="224">
        <v>44155</v>
      </c>
      <c r="H345" s="74" t="s">
        <v>1876</v>
      </c>
    </row>
    <row r="346" spans="2:8" ht="39.6" x14ac:dyDescent="0.25">
      <c r="B346" s="74" t="s">
        <v>905</v>
      </c>
      <c r="C346" s="74" t="s">
        <v>1930</v>
      </c>
      <c r="D346" s="223" t="s">
        <v>2094</v>
      </c>
      <c r="E346" s="74">
        <v>17</v>
      </c>
      <c r="F346" s="224">
        <v>44165</v>
      </c>
      <c r="G346" s="224">
        <v>44181</v>
      </c>
      <c r="H346" s="74" t="s">
        <v>1876</v>
      </c>
    </row>
    <row r="347" spans="2:8" ht="52.8" x14ac:dyDescent="0.25">
      <c r="B347" s="74" t="s">
        <v>905</v>
      </c>
      <c r="C347" s="74" t="s">
        <v>1967</v>
      </c>
      <c r="D347" s="223" t="s">
        <v>2095</v>
      </c>
      <c r="E347" s="74">
        <v>30</v>
      </c>
      <c r="F347" s="224">
        <v>44231</v>
      </c>
      <c r="G347" s="224">
        <v>44260</v>
      </c>
      <c r="H347" s="74" t="s">
        <v>1876</v>
      </c>
    </row>
    <row r="348" spans="2:8" ht="39.6" x14ac:dyDescent="0.25">
      <c r="B348" s="74" t="s">
        <v>905</v>
      </c>
      <c r="C348" s="74" t="s">
        <v>1874</v>
      </c>
      <c r="D348" s="223" t="s">
        <v>2096</v>
      </c>
      <c r="E348" s="74">
        <v>11</v>
      </c>
      <c r="F348" s="224">
        <v>44263</v>
      </c>
      <c r="G348" s="224">
        <v>44273</v>
      </c>
      <c r="H348" s="74" t="s">
        <v>1876</v>
      </c>
    </row>
    <row r="349" spans="2:8" ht="39.6" x14ac:dyDescent="0.25">
      <c r="B349" s="74" t="s">
        <v>905</v>
      </c>
      <c r="C349" s="74" t="s">
        <v>1881</v>
      </c>
      <c r="D349" s="223" t="s">
        <v>2097</v>
      </c>
      <c r="E349" s="74">
        <v>14</v>
      </c>
      <c r="F349" s="224">
        <v>44271</v>
      </c>
      <c r="G349" s="224">
        <v>44284</v>
      </c>
      <c r="H349" s="74" t="s">
        <v>1876</v>
      </c>
    </row>
    <row r="350" spans="2:8" ht="26.4" x14ac:dyDescent="0.25">
      <c r="B350" s="74" t="s">
        <v>905</v>
      </c>
      <c r="C350" s="74" t="s">
        <v>1877</v>
      </c>
      <c r="D350" s="223" t="s">
        <v>2098</v>
      </c>
      <c r="E350" s="74">
        <v>9</v>
      </c>
      <c r="F350" s="224">
        <v>44291</v>
      </c>
      <c r="G350" s="224">
        <v>44299</v>
      </c>
      <c r="H350" s="74" t="s">
        <v>1876</v>
      </c>
    </row>
    <row r="351" spans="2:8" ht="26.4" x14ac:dyDescent="0.25">
      <c r="B351" s="74" t="s">
        <v>905</v>
      </c>
      <c r="C351" s="74" t="s">
        <v>1932</v>
      </c>
      <c r="D351" s="223" t="s">
        <v>2098</v>
      </c>
      <c r="E351" s="74">
        <v>9</v>
      </c>
      <c r="F351" s="224">
        <v>44298</v>
      </c>
      <c r="G351" s="224">
        <v>44306</v>
      </c>
      <c r="H351" s="74" t="s">
        <v>1876</v>
      </c>
    </row>
    <row r="352" spans="2:8" x14ac:dyDescent="0.25">
      <c r="B352" s="74" t="s">
        <v>905</v>
      </c>
      <c r="C352" s="74" t="s">
        <v>1930</v>
      </c>
      <c r="D352" s="74" t="s">
        <v>2097</v>
      </c>
      <c r="E352" s="74">
        <v>3</v>
      </c>
      <c r="F352" s="224">
        <v>44271</v>
      </c>
      <c r="G352" s="224">
        <v>44273</v>
      </c>
      <c r="H352" s="74" t="s">
        <v>1876</v>
      </c>
    </row>
    <row r="353" spans="2:8" x14ac:dyDescent="0.25">
      <c r="B353" s="74" t="s">
        <v>905</v>
      </c>
      <c r="C353" s="74" t="s">
        <v>2099</v>
      </c>
      <c r="D353" s="74" t="s">
        <v>2098</v>
      </c>
      <c r="E353" s="74">
        <v>2</v>
      </c>
      <c r="F353" s="224">
        <v>44298</v>
      </c>
      <c r="G353" s="224">
        <v>44299</v>
      </c>
      <c r="H353" s="74" t="s">
        <v>1876</v>
      </c>
    </row>
    <row r="354" spans="2:8" x14ac:dyDescent="0.25">
      <c r="B354" s="74" t="s">
        <v>1060</v>
      </c>
      <c r="C354" s="74" t="s">
        <v>1886</v>
      </c>
      <c r="D354" s="74" t="s">
        <v>2054</v>
      </c>
      <c r="E354" s="74">
        <v>14</v>
      </c>
      <c r="F354" s="224">
        <v>44075</v>
      </c>
      <c r="G354" s="224">
        <v>44088</v>
      </c>
      <c r="H354" s="74" t="s">
        <v>1913</v>
      </c>
    </row>
    <row r="355" spans="2:8" x14ac:dyDescent="0.25">
      <c r="B355" s="74" t="s">
        <v>2100</v>
      </c>
      <c r="C355" s="74" t="s">
        <v>1886</v>
      </c>
      <c r="D355" s="74" t="s">
        <v>2012</v>
      </c>
      <c r="E355" s="74">
        <v>16</v>
      </c>
      <c r="F355" s="224">
        <v>43967</v>
      </c>
      <c r="G355" s="224">
        <v>43982</v>
      </c>
      <c r="H355" s="74" t="s">
        <v>1913</v>
      </c>
    </row>
    <row r="356" spans="2:8" x14ac:dyDescent="0.25">
      <c r="B356" s="74" t="s">
        <v>2100</v>
      </c>
      <c r="C356" s="74" t="s">
        <v>1886</v>
      </c>
      <c r="D356" s="74" t="s">
        <v>2101</v>
      </c>
      <c r="E356" s="74">
        <v>5</v>
      </c>
      <c r="F356" s="224">
        <v>44235</v>
      </c>
      <c r="G356" s="224">
        <v>44239</v>
      </c>
      <c r="H356" s="74" t="s">
        <v>1913</v>
      </c>
    </row>
    <row r="357" spans="2:8" x14ac:dyDescent="0.25">
      <c r="B357" s="74" t="s">
        <v>2100</v>
      </c>
      <c r="C357" s="74" t="s">
        <v>1886</v>
      </c>
      <c r="D357" s="74" t="s">
        <v>2012</v>
      </c>
      <c r="E357" s="74">
        <v>14</v>
      </c>
      <c r="F357" s="224">
        <v>44333</v>
      </c>
      <c r="G357" s="224">
        <v>44346</v>
      </c>
      <c r="H357" s="74" t="s">
        <v>1913</v>
      </c>
    </row>
    <row r="358" spans="2:8" x14ac:dyDescent="0.25">
      <c r="B358" s="74" t="s">
        <v>1235</v>
      </c>
      <c r="C358" s="74" t="s">
        <v>1886</v>
      </c>
      <c r="D358" s="74" t="s">
        <v>1887</v>
      </c>
      <c r="E358" s="74">
        <v>14</v>
      </c>
      <c r="F358" s="224">
        <v>43943</v>
      </c>
      <c r="G358" s="224">
        <v>43956</v>
      </c>
      <c r="H358" s="74" t="s">
        <v>1876</v>
      </c>
    </row>
    <row r="359" spans="2:8" x14ac:dyDescent="0.25">
      <c r="B359" s="74" t="s">
        <v>1235</v>
      </c>
      <c r="C359" s="74" t="s">
        <v>1886</v>
      </c>
      <c r="D359" s="74" t="s">
        <v>1887</v>
      </c>
      <c r="E359" s="74">
        <v>8</v>
      </c>
      <c r="F359" s="224">
        <v>44292</v>
      </c>
      <c r="G359" s="224">
        <v>44299</v>
      </c>
      <c r="H359" s="74" t="s">
        <v>1876</v>
      </c>
    </row>
    <row r="360" spans="2:8" x14ac:dyDescent="0.25">
      <c r="B360" s="74" t="s">
        <v>1206</v>
      </c>
      <c r="C360" s="74" t="s">
        <v>1886</v>
      </c>
      <c r="D360" s="223" t="s">
        <v>2102</v>
      </c>
      <c r="E360" s="74">
        <v>7</v>
      </c>
      <c r="F360" s="224">
        <v>44235</v>
      </c>
      <c r="G360" s="224">
        <v>44241</v>
      </c>
      <c r="H360" s="74" t="s">
        <v>1876</v>
      </c>
    </row>
    <row r="361" spans="2:8" x14ac:dyDescent="0.25">
      <c r="B361" s="74" t="s">
        <v>1189</v>
      </c>
      <c r="C361" s="74" t="s">
        <v>1886</v>
      </c>
      <c r="D361" s="223" t="s">
        <v>2103</v>
      </c>
      <c r="E361" s="74">
        <v>7</v>
      </c>
      <c r="F361" s="224">
        <v>44221</v>
      </c>
      <c r="G361" s="224">
        <v>44227</v>
      </c>
      <c r="H361" s="74" t="s">
        <v>2104</v>
      </c>
    </row>
    <row r="362" spans="2:8" x14ac:dyDescent="0.25">
      <c r="B362" s="74" t="s">
        <v>1189</v>
      </c>
      <c r="C362" s="74" t="s">
        <v>1886</v>
      </c>
      <c r="D362" s="74" t="s">
        <v>1889</v>
      </c>
      <c r="E362" s="74">
        <v>28</v>
      </c>
      <c r="F362" s="224">
        <v>44228</v>
      </c>
      <c r="G362" s="224">
        <v>44255</v>
      </c>
      <c r="H362" s="74" t="s">
        <v>2104</v>
      </c>
    </row>
    <row r="363" spans="2:8" x14ac:dyDescent="0.25">
      <c r="B363" s="74" t="s">
        <v>2105</v>
      </c>
      <c r="C363" s="74" t="s">
        <v>1874</v>
      </c>
      <c r="D363" s="74" t="s">
        <v>1889</v>
      </c>
      <c r="E363" s="74">
        <v>12</v>
      </c>
      <c r="F363" s="224">
        <v>43937</v>
      </c>
      <c r="G363" s="224">
        <v>43948</v>
      </c>
      <c r="H363" s="74" t="s">
        <v>1876</v>
      </c>
    </row>
    <row r="364" spans="2:8" x14ac:dyDescent="0.25">
      <c r="B364" s="74" t="s">
        <v>1181</v>
      </c>
      <c r="C364" s="74" t="s">
        <v>2106</v>
      </c>
      <c r="D364" s="74" t="s">
        <v>2054</v>
      </c>
      <c r="E364" s="74">
        <v>10</v>
      </c>
      <c r="F364" s="224">
        <v>43955</v>
      </c>
      <c r="G364" s="224">
        <v>43964</v>
      </c>
      <c r="H364" s="74" t="s">
        <v>1876</v>
      </c>
    </row>
    <row r="365" spans="2:8" x14ac:dyDescent="0.25">
      <c r="B365" s="74" t="s">
        <v>1181</v>
      </c>
      <c r="C365" s="74" t="s">
        <v>2106</v>
      </c>
      <c r="D365" s="74" t="s">
        <v>2054</v>
      </c>
      <c r="E365" s="74">
        <v>3</v>
      </c>
      <c r="F365" s="224">
        <v>43955</v>
      </c>
      <c r="G365" s="224">
        <v>43957</v>
      </c>
      <c r="H365" s="74" t="s">
        <v>1876</v>
      </c>
    </row>
    <row r="366" spans="2:8" x14ac:dyDescent="0.25">
      <c r="B366" s="74" t="s">
        <v>1181</v>
      </c>
      <c r="C366" s="74" t="s">
        <v>2106</v>
      </c>
      <c r="D366" s="74" t="s">
        <v>2054</v>
      </c>
      <c r="E366" s="74">
        <v>10</v>
      </c>
      <c r="F366" s="224">
        <v>44319</v>
      </c>
      <c r="G366" s="224">
        <v>44328</v>
      </c>
      <c r="H366" s="74" t="s">
        <v>1876</v>
      </c>
    </row>
    <row r="367" spans="2:8" x14ac:dyDescent="0.25">
      <c r="B367" s="74" t="s">
        <v>1181</v>
      </c>
      <c r="C367" s="74" t="s">
        <v>2107</v>
      </c>
      <c r="D367" s="74" t="s">
        <v>2108</v>
      </c>
      <c r="E367" s="74">
        <v>10</v>
      </c>
      <c r="F367" s="224">
        <v>44361</v>
      </c>
      <c r="G367" s="224">
        <v>44370</v>
      </c>
      <c r="H367" s="74" t="s">
        <v>1876</v>
      </c>
    </row>
    <row r="368" spans="2:8" x14ac:dyDescent="0.25">
      <c r="B368" s="74" t="s">
        <v>946</v>
      </c>
      <c r="C368" s="74" t="s">
        <v>1886</v>
      </c>
      <c r="D368" s="74" t="s">
        <v>1889</v>
      </c>
      <c r="E368" s="74">
        <v>7</v>
      </c>
      <c r="F368" s="224">
        <v>44074</v>
      </c>
      <c r="G368" s="224">
        <v>44080</v>
      </c>
      <c r="H368" s="74" t="s">
        <v>1913</v>
      </c>
    </row>
    <row r="369" spans="2:8" x14ac:dyDescent="0.25">
      <c r="B369" s="74" t="s">
        <v>1122</v>
      </c>
      <c r="C369" s="74" t="s">
        <v>1874</v>
      </c>
      <c r="D369" s="74" t="s">
        <v>2054</v>
      </c>
      <c r="E369" s="74">
        <v>38</v>
      </c>
      <c r="F369" s="224">
        <v>44075</v>
      </c>
      <c r="G369" s="224">
        <v>44088</v>
      </c>
      <c r="H369" s="74" t="s">
        <v>1876</v>
      </c>
    </row>
    <row r="370" spans="2:8" x14ac:dyDescent="0.25">
      <c r="B370" s="74" t="s">
        <v>943</v>
      </c>
      <c r="C370" s="74" t="s">
        <v>1886</v>
      </c>
      <c r="D370" s="74" t="s">
        <v>2109</v>
      </c>
      <c r="E370" s="74">
        <v>12</v>
      </c>
      <c r="F370" s="224">
        <v>44074</v>
      </c>
      <c r="G370" s="224">
        <v>44085</v>
      </c>
      <c r="H370" s="74" t="s">
        <v>1913</v>
      </c>
    </row>
    <row r="371" spans="2:8" x14ac:dyDescent="0.25">
      <c r="B371" s="74" t="s">
        <v>2110</v>
      </c>
      <c r="C371" s="74" t="s">
        <v>2111</v>
      </c>
      <c r="D371" s="74" t="s">
        <v>2054</v>
      </c>
      <c r="E371" s="74">
        <v>24</v>
      </c>
      <c r="F371" s="224">
        <v>43964</v>
      </c>
      <c r="G371" s="224">
        <v>43987</v>
      </c>
      <c r="H371" s="74" t="s">
        <v>1876</v>
      </c>
    </row>
    <row r="372" spans="2:8" x14ac:dyDescent="0.25">
      <c r="B372" s="74" t="s">
        <v>2110</v>
      </c>
      <c r="C372" s="74" t="s">
        <v>2035</v>
      </c>
      <c r="D372" s="74" t="s">
        <v>2054</v>
      </c>
      <c r="E372" s="74">
        <v>24</v>
      </c>
      <c r="F372" s="224">
        <v>43964</v>
      </c>
      <c r="G372" s="224">
        <v>43987</v>
      </c>
      <c r="H372" s="74" t="s">
        <v>1876</v>
      </c>
    </row>
    <row r="373" spans="2:8" x14ac:dyDescent="0.25">
      <c r="B373" s="74" t="s">
        <v>2112</v>
      </c>
      <c r="C373" s="74" t="s">
        <v>1874</v>
      </c>
      <c r="D373" s="74" t="s">
        <v>2054</v>
      </c>
      <c r="E373" s="74">
        <v>14</v>
      </c>
      <c r="F373" s="224">
        <v>44075</v>
      </c>
      <c r="G373" s="224">
        <v>44088</v>
      </c>
      <c r="H373" s="74" t="s">
        <v>1876</v>
      </c>
    </row>
    <row r="374" spans="2:8" x14ac:dyDescent="0.25">
      <c r="B374" s="74" t="s">
        <v>2112</v>
      </c>
      <c r="C374" s="74" t="s">
        <v>1881</v>
      </c>
      <c r="D374" s="74" t="s">
        <v>2054</v>
      </c>
      <c r="E374" s="74">
        <v>14</v>
      </c>
      <c r="F374" s="224">
        <v>44075</v>
      </c>
      <c r="G374" s="224">
        <v>44088</v>
      </c>
      <c r="H374" s="74" t="s">
        <v>1876</v>
      </c>
    </row>
    <row r="375" spans="2:8" x14ac:dyDescent="0.25">
      <c r="B375" s="74" t="s">
        <v>2112</v>
      </c>
      <c r="C375" s="74" t="s">
        <v>1877</v>
      </c>
      <c r="D375" s="74" t="s">
        <v>2054</v>
      </c>
      <c r="E375" s="74">
        <v>14</v>
      </c>
      <c r="F375" s="224">
        <v>44075</v>
      </c>
      <c r="G375" s="224">
        <v>44088</v>
      </c>
      <c r="H375" s="74" t="s">
        <v>1876</v>
      </c>
    </row>
    <row r="376" spans="2:8" x14ac:dyDescent="0.25">
      <c r="B376" s="74" t="s">
        <v>1093</v>
      </c>
      <c r="C376" s="74" t="s">
        <v>1886</v>
      </c>
      <c r="D376" s="74" t="s">
        <v>2113</v>
      </c>
      <c r="E376" s="74">
        <v>10</v>
      </c>
      <c r="F376" s="224">
        <v>44144</v>
      </c>
      <c r="G376" s="224">
        <v>44153</v>
      </c>
      <c r="H376" s="74" t="s">
        <v>1913</v>
      </c>
    </row>
    <row r="377" spans="2:8" x14ac:dyDescent="0.25">
      <c r="B377" s="74" t="s">
        <v>2114</v>
      </c>
      <c r="C377" s="74" t="s">
        <v>1886</v>
      </c>
      <c r="D377" s="74" t="s">
        <v>1889</v>
      </c>
      <c r="E377" s="74">
        <v>22</v>
      </c>
      <c r="F377" s="224">
        <v>44135</v>
      </c>
      <c r="G377" s="224">
        <v>44156</v>
      </c>
      <c r="H377" s="74" t="s">
        <v>1913</v>
      </c>
    </row>
    <row r="378" spans="2:8" x14ac:dyDescent="0.25">
      <c r="B378" s="74" t="s">
        <v>903</v>
      </c>
      <c r="C378" s="74" t="s">
        <v>1877</v>
      </c>
      <c r="D378" s="74" t="s">
        <v>2115</v>
      </c>
      <c r="E378" s="74">
        <v>30</v>
      </c>
      <c r="F378" s="224">
        <v>44074</v>
      </c>
      <c r="G378" s="224">
        <v>44103</v>
      </c>
      <c r="H378" s="74" t="s">
        <v>1876</v>
      </c>
    </row>
    <row r="379" spans="2:8" x14ac:dyDescent="0.25">
      <c r="B379" s="74" t="s">
        <v>903</v>
      </c>
      <c r="C379" s="74" t="s">
        <v>1881</v>
      </c>
      <c r="D379" s="74" t="s">
        <v>2116</v>
      </c>
      <c r="E379" s="74">
        <v>70</v>
      </c>
      <c r="F379" s="224">
        <v>43992</v>
      </c>
      <c r="G379" s="224">
        <v>44061</v>
      </c>
      <c r="H379" s="74" t="s">
        <v>1876</v>
      </c>
    </row>
    <row r="380" spans="2:8" x14ac:dyDescent="0.25">
      <c r="B380" s="74" t="s">
        <v>903</v>
      </c>
      <c r="C380" s="74" t="s">
        <v>1874</v>
      </c>
      <c r="D380" s="74" t="s">
        <v>2117</v>
      </c>
      <c r="E380" s="74">
        <v>6</v>
      </c>
      <c r="F380" s="224">
        <v>43962</v>
      </c>
      <c r="G380" s="224">
        <v>43967</v>
      </c>
      <c r="H380" s="74" t="s">
        <v>1876</v>
      </c>
    </row>
    <row r="381" spans="2:8" x14ac:dyDescent="0.25">
      <c r="B381" s="74" t="s">
        <v>903</v>
      </c>
      <c r="C381" s="74" t="s">
        <v>1874</v>
      </c>
      <c r="D381" s="74" t="s">
        <v>2117</v>
      </c>
      <c r="E381" s="74">
        <v>6</v>
      </c>
      <c r="F381" s="224">
        <v>44326</v>
      </c>
      <c r="G381" s="224">
        <v>44331</v>
      </c>
      <c r="H381" s="74" t="s">
        <v>1876</v>
      </c>
    </row>
    <row r="382" spans="2:8" x14ac:dyDescent="0.25">
      <c r="B382" s="74" t="s">
        <v>904</v>
      </c>
      <c r="C382" s="74" t="s">
        <v>1874</v>
      </c>
      <c r="D382" s="74" t="s">
        <v>2118</v>
      </c>
      <c r="E382" s="74">
        <v>14</v>
      </c>
      <c r="F382" s="224">
        <v>43990</v>
      </c>
      <c r="G382" s="224">
        <v>44003</v>
      </c>
      <c r="H382" s="74" t="s">
        <v>1876</v>
      </c>
    </row>
    <row r="383" spans="2:8" x14ac:dyDescent="0.25">
      <c r="B383" s="74" t="s">
        <v>904</v>
      </c>
      <c r="C383" s="74" t="s">
        <v>1874</v>
      </c>
      <c r="D383" s="74" t="s">
        <v>2119</v>
      </c>
      <c r="E383" s="74">
        <v>21</v>
      </c>
      <c r="F383" s="224">
        <v>44348</v>
      </c>
      <c r="G383" s="224">
        <v>44368</v>
      </c>
      <c r="H383" s="74" t="s">
        <v>1876</v>
      </c>
    </row>
    <row r="384" spans="2:8" x14ac:dyDescent="0.25">
      <c r="B384" s="74" t="s">
        <v>2120</v>
      </c>
      <c r="C384" s="74" t="s">
        <v>1874</v>
      </c>
      <c r="D384" s="74" t="s">
        <v>2121</v>
      </c>
      <c r="E384" s="74">
        <v>45</v>
      </c>
      <c r="F384" s="224">
        <v>44111</v>
      </c>
      <c r="G384" s="224">
        <v>44155</v>
      </c>
      <c r="H384" s="74" t="s">
        <v>1876</v>
      </c>
    </row>
    <row r="385" spans="2:8" x14ac:dyDescent="0.25">
      <c r="B385" s="74" t="s">
        <v>2120</v>
      </c>
      <c r="C385" s="74" t="s">
        <v>1881</v>
      </c>
      <c r="D385" s="74" t="s">
        <v>2122</v>
      </c>
      <c r="E385" s="74">
        <v>10</v>
      </c>
      <c r="F385" s="224">
        <v>43956</v>
      </c>
      <c r="G385" s="224">
        <v>43965</v>
      </c>
      <c r="H385" s="74" t="s">
        <v>1913</v>
      </c>
    </row>
    <row r="386" spans="2:8" x14ac:dyDescent="0.25">
      <c r="B386" s="74" t="s">
        <v>2123</v>
      </c>
      <c r="C386" s="74" t="s">
        <v>2124</v>
      </c>
      <c r="D386" s="74" t="s">
        <v>2125</v>
      </c>
      <c r="E386" s="74">
        <v>4</v>
      </c>
      <c r="F386" s="224">
        <v>44019</v>
      </c>
      <c r="G386" s="224">
        <v>44022</v>
      </c>
      <c r="H386" s="74" t="s">
        <v>1876</v>
      </c>
    </row>
    <row r="387" spans="2:8" x14ac:dyDescent="0.25">
      <c r="B387" s="74" t="s">
        <v>1017</v>
      </c>
      <c r="C387" s="74" t="s">
        <v>2000</v>
      </c>
      <c r="D387" s="74" t="s">
        <v>2054</v>
      </c>
      <c r="E387" s="74">
        <v>14</v>
      </c>
      <c r="F387" s="224">
        <v>44075</v>
      </c>
      <c r="G387" s="224">
        <v>44088</v>
      </c>
      <c r="H387" s="74" t="s">
        <v>1913</v>
      </c>
    </row>
    <row r="388" spans="2:8" x14ac:dyDescent="0.25">
      <c r="B388" s="74" t="s">
        <v>2126</v>
      </c>
      <c r="C388" s="74" t="s">
        <v>2127</v>
      </c>
      <c r="D388" s="74" t="s">
        <v>2054</v>
      </c>
      <c r="E388" s="74">
        <v>15</v>
      </c>
      <c r="F388" s="224">
        <v>44066</v>
      </c>
      <c r="G388" s="224">
        <v>44080</v>
      </c>
      <c r="H388" s="74" t="s">
        <v>1913</v>
      </c>
    </row>
    <row r="389" spans="2:8" x14ac:dyDescent="0.25">
      <c r="B389" s="74" t="s">
        <v>2128</v>
      </c>
      <c r="C389" s="74" t="s">
        <v>2129</v>
      </c>
      <c r="D389" s="74" t="s">
        <v>2054</v>
      </c>
      <c r="E389" s="74">
        <v>15</v>
      </c>
      <c r="F389" s="224">
        <v>44101</v>
      </c>
      <c r="G389" s="224">
        <v>44115</v>
      </c>
      <c r="H389" s="74" t="s">
        <v>1913</v>
      </c>
    </row>
    <row r="390" spans="2:8" x14ac:dyDescent="0.25">
      <c r="B390" s="74" t="s">
        <v>2128</v>
      </c>
      <c r="C390" s="74" t="s">
        <v>2129</v>
      </c>
      <c r="D390" s="74" t="s">
        <v>2054</v>
      </c>
      <c r="E390" s="74">
        <v>56</v>
      </c>
      <c r="F390" s="224">
        <v>44262</v>
      </c>
      <c r="G390" s="224">
        <v>44317</v>
      </c>
      <c r="H390" s="74" t="s">
        <v>1913</v>
      </c>
    </row>
    <row r="391" spans="2:8" ht="26.4" x14ac:dyDescent="0.25">
      <c r="B391" s="74" t="s">
        <v>2130</v>
      </c>
      <c r="C391" s="74" t="s">
        <v>2131</v>
      </c>
      <c r="D391" s="223" t="s">
        <v>2132</v>
      </c>
      <c r="E391" s="74">
        <v>6</v>
      </c>
      <c r="F391" s="224">
        <v>43950</v>
      </c>
      <c r="G391" s="224">
        <v>43955</v>
      </c>
      <c r="H391" s="74" t="s">
        <v>1913</v>
      </c>
    </row>
    <row r="392" spans="2:8" ht="26.4" x14ac:dyDescent="0.25">
      <c r="B392" s="74" t="s">
        <v>2130</v>
      </c>
      <c r="C392" s="74" t="s">
        <v>2131</v>
      </c>
      <c r="D392" s="223" t="s">
        <v>2132</v>
      </c>
      <c r="E392" s="74">
        <v>20</v>
      </c>
      <c r="F392" s="224">
        <v>44122</v>
      </c>
      <c r="G392" s="224">
        <v>44141</v>
      </c>
      <c r="H392" s="74" t="s">
        <v>1913</v>
      </c>
    </row>
    <row r="393" spans="2:8" x14ac:dyDescent="0.25">
      <c r="B393" s="74" t="s">
        <v>2130</v>
      </c>
      <c r="C393" s="74" t="s">
        <v>2133</v>
      </c>
      <c r="D393" s="223" t="s">
        <v>2134</v>
      </c>
      <c r="E393" s="74">
        <v>10</v>
      </c>
      <c r="F393" s="224">
        <v>44326</v>
      </c>
      <c r="G393" s="224">
        <v>44335</v>
      </c>
      <c r="H393" s="74" t="s">
        <v>1876</v>
      </c>
    </row>
    <row r="394" spans="2:8" x14ac:dyDescent="0.25">
      <c r="B394" s="74" t="s">
        <v>2135</v>
      </c>
      <c r="C394" s="74" t="s">
        <v>2136</v>
      </c>
      <c r="D394" s="223" t="s">
        <v>2054</v>
      </c>
      <c r="E394" s="74">
        <v>20</v>
      </c>
      <c r="F394" s="224">
        <v>44158</v>
      </c>
      <c r="G394" s="224">
        <v>44177</v>
      </c>
      <c r="H394" s="74" t="s">
        <v>1913</v>
      </c>
    </row>
    <row r="395" spans="2:8" x14ac:dyDescent="0.25">
      <c r="B395" s="74" t="s">
        <v>2135</v>
      </c>
      <c r="C395" s="74" t="s">
        <v>2137</v>
      </c>
      <c r="D395" s="223" t="s">
        <v>2134</v>
      </c>
      <c r="E395" s="74">
        <v>15</v>
      </c>
      <c r="F395" s="224">
        <v>44058</v>
      </c>
      <c r="G395" s="224">
        <v>44072</v>
      </c>
      <c r="H395" s="74" t="s">
        <v>1876</v>
      </c>
    </row>
    <row r="396" spans="2:8" x14ac:dyDescent="0.25">
      <c r="B396" s="74" t="s">
        <v>2135</v>
      </c>
      <c r="C396" s="74" t="s">
        <v>2138</v>
      </c>
      <c r="D396" s="223" t="s">
        <v>2139</v>
      </c>
      <c r="E396" s="74">
        <v>10</v>
      </c>
      <c r="F396" s="224">
        <v>44144</v>
      </c>
      <c r="G396" s="224">
        <v>44153</v>
      </c>
      <c r="H396" s="74" t="s">
        <v>1876</v>
      </c>
    </row>
    <row r="397" spans="2:8" x14ac:dyDescent="0.25">
      <c r="B397" s="74" t="s">
        <v>2140</v>
      </c>
      <c r="C397" s="74" t="s">
        <v>1874</v>
      </c>
      <c r="D397" s="223" t="s">
        <v>2003</v>
      </c>
      <c r="E397" s="74">
        <v>5</v>
      </c>
      <c r="F397" s="224">
        <v>44202</v>
      </c>
      <c r="G397" s="224">
        <v>44206</v>
      </c>
      <c r="H397" s="74" t="s">
        <v>1876</v>
      </c>
    </row>
    <row r="398" spans="2:8" x14ac:dyDescent="0.25">
      <c r="B398" s="74" t="s">
        <v>2141</v>
      </c>
      <c r="C398" s="74" t="s">
        <v>1886</v>
      </c>
      <c r="D398" s="223" t="s">
        <v>2142</v>
      </c>
      <c r="E398" s="74">
        <v>2</v>
      </c>
      <c r="F398" s="224">
        <v>44088</v>
      </c>
      <c r="G398" s="224">
        <v>44089</v>
      </c>
      <c r="H398" s="74" t="s">
        <v>1876</v>
      </c>
    </row>
    <row r="399" spans="2:8" x14ac:dyDescent="0.25">
      <c r="B399" s="74" t="s">
        <v>2141</v>
      </c>
      <c r="C399" s="74" t="s">
        <v>1886</v>
      </c>
      <c r="D399" s="223" t="s">
        <v>2143</v>
      </c>
      <c r="E399" s="74">
        <v>4</v>
      </c>
      <c r="F399" s="224">
        <v>44090</v>
      </c>
      <c r="G399" s="224">
        <v>44093</v>
      </c>
      <c r="H399" s="74" t="s">
        <v>1876</v>
      </c>
    </row>
    <row r="400" spans="2:8" x14ac:dyDescent="0.25">
      <c r="B400" s="74" t="s">
        <v>2141</v>
      </c>
      <c r="C400" s="74" t="s">
        <v>1886</v>
      </c>
      <c r="D400" s="223" t="s">
        <v>2142</v>
      </c>
      <c r="E400" s="74">
        <v>2</v>
      </c>
      <c r="F400" s="224">
        <v>44263</v>
      </c>
      <c r="G400" s="224">
        <v>44264</v>
      </c>
      <c r="H400" s="74" t="s">
        <v>1876</v>
      </c>
    </row>
    <row r="401" spans="2:8" x14ac:dyDescent="0.25">
      <c r="B401" s="74" t="s">
        <v>2141</v>
      </c>
      <c r="C401" s="74" t="s">
        <v>1886</v>
      </c>
      <c r="D401" s="223" t="s">
        <v>2143</v>
      </c>
      <c r="E401" s="74">
        <v>4</v>
      </c>
      <c r="F401" s="224">
        <v>44265</v>
      </c>
      <c r="G401" s="224">
        <v>44268</v>
      </c>
      <c r="H401" s="74" t="s">
        <v>1876</v>
      </c>
    </row>
    <row r="402" spans="2:8" x14ac:dyDescent="0.25">
      <c r="B402" s="74" t="s">
        <v>884</v>
      </c>
      <c r="C402" s="74" t="s">
        <v>1874</v>
      </c>
      <c r="D402" s="74" t="s">
        <v>2075</v>
      </c>
      <c r="E402" s="74">
        <v>11</v>
      </c>
      <c r="F402" s="224">
        <v>44108</v>
      </c>
      <c r="G402" s="224">
        <v>44118</v>
      </c>
      <c r="H402" s="74" t="s">
        <v>1876</v>
      </c>
    </row>
    <row r="403" spans="2:8" x14ac:dyDescent="0.25">
      <c r="B403" s="74" t="s">
        <v>885</v>
      </c>
      <c r="C403" s="74" t="s">
        <v>1874</v>
      </c>
      <c r="D403" s="74" t="s">
        <v>1883</v>
      </c>
      <c r="E403" s="74">
        <v>31</v>
      </c>
      <c r="F403" s="224">
        <v>44157</v>
      </c>
      <c r="G403" s="224">
        <v>44187</v>
      </c>
      <c r="H403" s="74" t="s">
        <v>1876</v>
      </c>
    </row>
    <row r="404" spans="2:8" x14ac:dyDescent="0.25">
      <c r="B404" s="74" t="s">
        <v>2144</v>
      </c>
      <c r="C404" s="74" t="s">
        <v>1874</v>
      </c>
      <c r="D404" s="223" t="s">
        <v>1883</v>
      </c>
      <c r="E404" s="74">
        <v>2</v>
      </c>
      <c r="F404" s="224">
        <v>43939</v>
      </c>
      <c r="G404" s="224">
        <v>43940</v>
      </c>
      <c r="H404" s="74" t="s">
        <v>1876</v>
      </c>
    </row>
    <row r="405" spans="2:8" x14ac:dyDescent="0.25">
      <c r="B405" s="74" t="s">
        <v>2144</v>
      </c>
      <c r="C405" s="74" t="s">
        <v>1881</v>
      </c>
      <c r="D405" s="223" t="s">
        <v>1883</v>
      </c>
      <c r="E405" s="74">
        <v>2</v>
      </c>
      <c r="F405" s="224">
        <v>43939</v>
      </c>
      <c r="G405" s="224">
        <v>43940</v>
      </c>
      <c r="H405" s="74" t="s">
        <v>1876</v>
      </c>
    </row>
    <row r="406" spans="2:8" x14ac:dyDescent="0.25">
      <c r="B406" s="74" t="s">
        <v>2145</v>
      </c>
      <c r="C406" s="74" t="s">
        <v>1886</v>
      </c>
      <c r="D406" s="223" t="s">
        <v>1998</v>
      </c>
      <c r="E406" s="74">
        <v>12</v>
      </c>
      <c r="F406" s="224">
        <v>44046</v>
      </c>
      <c r="G406" s="224">
        <v>44057</v>
      </c>
      <c r="H406" s="74" t="s">
        <v>1876</v>
      </c>
    </row>
    <row r="407" spans="2:8" x14ac:dyDescent="0.25">
      <c r="B407" s="74" t="s">
        <v>1185</v>
      </c>
      <c r="C407" s="74" t="s">
        <v>1886</v>
      </c>
      <c r="D407" s="223" t="s">
        <v>2146</v>
      </c>
      <c r="E407" s="74">
        <v>6</v>
      </c>
      <c r="F407" s="224">
        <v>43962</v>
      </c>
      <c r="G407" s="224">
        <v>43967</v>
      </c>
      <c r="H407" s="74" t="s">
        <v>1876</v>
      </c>
    </row>
    <row r="408" spans="2:8" x14ac:dyDescent="0.25">
      <c r="B408" s="74" t="s">
        <v>534</v>
      </c>
      <c r="C408" s="74" t="s">
        <v>1881</v>
      </c>
      <c r="D408" s="223" t="s">
        <v>2147</v>
      </c>
      <c r="E408" s="74">
        <v>5</v>
      </c>
      <c r="F408" s="224">
        <v>44046</v>
      </c>
      <c r="G408" s="224">
        <v>44050</v>
      </c>
      <c r="H408" s="74" t="s">
        <v>1876</v>
      </c>
    </row>
    <row r="409" spans="2:8" x14ac:dyDescent="0.25">
      <c r="B409" s="74" t="s">
        <v>534</v>
      </c>
      <c r="C409" s="74" t="s">
        <v>1874</v>
      </c>
      <c r="D409" s="74" t="s">
        <v>2148</v>
      </c>
      <c r="E409" s="74">
        <v>2</v>
      </c>
      <c r="F409" s="224">
        <v>44048</v>
      </c>
      <c r="G409" s="224">
        <v>44049</v>
      </c>
      <c r="H409" s="74" t="s">
        <v>1876</v>
      </c>
    </row>
    <row r="410" spans="2:8" x14ac:dyDescent="0.25">
      <c r="B410" s="74" t="s">
        <v>2149</v>
      </c>
      <c r="C410" s="74" t="s">
        <v>1886</v>
      </c>
      <c r="D410" s="74" t="s">
        <v>2150</v>
      </c>
      <c r="E410" s="74">
        <v>21</v>
      </c>
      <c r="F410" s="224">
        <v>44145</v>
      </c>
      <c r="G410" s="224">
        <v>44165</v>
      </c>
      <c r="H410" s="74" t="s">
        <v>1876</v>
      </c>
    </row>
    <row r="411" spans="2:8" x14ac:dyDescent="0.25">
      <c r="B411" s="74" t="s">
        <v>1059</v>
      </c>
      <c r="C411" s="74" t="s">
        <v>1886</v>
      </c>
      <c r="D411" s="74" t="s">
        <v>2151</v>
      </c>
      <c r="E411" s="74">
        <v>2</v>
      </c>
      <c r="F411" s="224">
        <v>43990</v>
      </c>
      <c r="G411" s="224">
        <v>43991</v>
      </c>
      <c r="H411" s="74" t="s">
        <v>1876</v>
      </c>
    </row>
    <row r="412" spans="2:8" x14ac:dyDescent="0.25">
      <c r="B412" s="74" t="s">
        <v>1059</v>
      </c>
      <c r="C412" s="74" t="s">
        <v>1886</v>
      </c>
      <c r="D412" s="74" t="s">
        <v>2151</v>
      </c>
      <c r="E412" s="74">
        <v>2</v>
      </c>
      <c r="F412" s="224">
        <v>44075</v>
      </c>
      <c r="G412" s="224">
        <v>44076</v>
      </c>
      <c r="H412" s="74" t="s">
        <v>1876</v>
      </c>
    </row>
    <row r="413" spans="2:8" x14ac:dyDescent="0.25">
      <c r="B413" s="74" t="s">
        <v>1059</v>
      </c>
      <c r="C413" s="74" t="s">
        <v>1886</v>
      </c>
      <c r="D413" s="74" t="s">
        <v>2152</v>
      </c>
      <c r="E413" s="74">
        <v>2</v>
      </c>
      <c r="F413" s="224">
        <v>44145</v>
      </c>
      <c r="G413" s="224">
        <v>44146</v>
      </c>
      <c r="H413" s="74" t="s">
        <v>1876</v>
      </c>
    </row>
    <row r="414" spans="2:8" x14ac:dyDescent="0.25">
      <c r="B414" s="74" t="s">
        <v>1059</v>
      </c>
      <c r="C414" s="74" t="s">
        <v>1886</v>
      </c>
      <c r="D414" s="74" t="s">
        <v>2151</v>
      </c>
      <c r="E414" s="74">
        <v>2</v>
      </c>
      <c r="F414" s="224">
        <v>44229</v>
      </c>
      <c r="G414" s="224">
        <v>44230</v>
      </c>
      <c r="H414" s="74" t="s">
        <v>1876</v>
      </c>
    </row>
    <row r="415" spans="2:8" x14ac:dyDescent="0.25">
      <c r="B415" s="74" t="s">
        <v>1059</v>
      </c>
      <c r="C415" s="74" t="s">
        <v>1886</v>
      </c>
      <c r="D415" s="74" t="s">
        <v>2151</v>
      </c>
      <c r="E415" s="74">
        <v>2</v>
      </c>
      <c r="F415" s="224">
        <v>44354</v>
      </c>
      <c r="G415" s="224">
        <v>44355</v>
      </c>
      <c r="H415" s="74" t="s">
        <v>1876</v>
      </c>
    </row>
    <row r="416" spans="2:8" x14ac:dyDescent="0.25">
      <c r="B416" s="74" t="s">
        <v>1060</v>
      </c>
      <c r="C416" s="74" t="s">
        <v>1886</v>
      </c>
      <c r="D416" s="74" t="s">
        <v>2153</v>
      </c>
      <c r="E416" s="74">
        <v>22</v>
      </c>
      <c r="F416" s="224">
        <v>43976</v>
      </c>
      <c r="G416" s="224">
        <v>43997</v>
      </c>
      <c r="H416" s="74" t="s">
        <v>1913</v>
      </c>
    </row>
    <row r="417" spans="2:8" x14ac:dyDescent="0.25">
      <c r="B417" s="74" t="s">
        <v>1061</v>
      </c>
      <c r="C417" s="74" t="s">
        <v>1886</v>
      </c>
      <c r="D417" s="74" t="s">
        <v>2153</v>
      </c>
      <c r="E417" s="74">
        <v>22</v>
      </c>
      <c r="F417" s="224">
        <v>43976</v>
      </c>
      <c r="G417" s="224">
        <v>43997</v>
      </c>
      <c r="H417" s="74" t="s">
        <v>1913</v>
      </c>
    </row>
    <row r="418" spans="2:8" x14ac:dyDescent="0.25">
      <c r="B418" s="74" t="s">
        <v>1058</v>
      </c>
      <c r="C418" s="74" t="s">
        <v>1886</v>
      </c>
      <c r="D418" s="74" t="s">
        <v>2154</v>
      </c>
      <c r="E418" s="74">
        <v>2</v>
      </c>
      <c r="F418" s="224">
        <v>43992</v>
      </c>
      <c r="G418" s="224">
        <v>43993</v>
      </c>
      <c r="H418" s="74" t="s">
        <v>1876</v>
      </c>
    </row>
    <row r="419" spans="2:8" x14ac:dyDescent="0.25">
      <c r="B419" s="74" t="s">
        <v>1058</v>
      </c>
      <c r="C419" s="74" t="s">
        <v>1886</v>
      </c>
      <c r="D419" s="74" t="s">
        <v>2154</v>
      </c>
      <c r="E419" s="74">
        <v>2</v>
      </c>
      <c r="F419" s="224">
        <v>44077</v>
      </c>
      <c r="G419" s="224">
        <v>44078</v>
      </c>
      <c r="H419" s="74" t="s">
        <v>1876</v>
      </c>
    </row>
    <row r="420" spans="2:8" x14ac:dyDescent="0.25">
      <c r="B420" s="74" t="s">
        <v>1058</v>
      </c>
      <c r="C420" s="74" t="s">
        <v>1886</v>
      </c>
      <c r="D420" s="74" t="s">
        <v>2155</v>
      </c>
      <c r="E420" s="74">
        <v>2</v>
      </c>
      <c r="F420" s="224">
        <v>44147</v>
      </c>
      <c r="G420" s="224">
        <v>44148</v>
      </c>
      <c r="H420" s="74" t="s">
        <v>1876</v>
      </c>
    </row>
    <row r="421" spans="2:8" x14ac:dyDescent="0.25">
      <c r="B421" s="74" t="s">
        <v>1058</v>
      </c>
      <c r="C421" s="74" t="s">
        <v>1886</v>
      </c>
      <c r="D421" s="74" t="s">
        <v>2154</v>
      </c>
      <c r="E421" s="74">
        <v>2</v>
      </c>
      <c r="F421" s="224">
        <v>44231</v>
      </c>
      <c r="G421" s="224">
        <v>44232</v>
      </c>
      <c r="H421" s="74" t="s">
        <v>1876</v>
      </c>
    </row>
    <row r="422" spans="2:8" x14ac:dyDescent="0.25">
      <c r="B422" s="74" t="s">
        <v>1058</v>
      </c>
      <c r="C422" s="74" t="s">
        <v>1886</v>
      </c>
      <c r="D422" s="74" t="s">
        <v>2154</v>
      </c>
      <c r="E422" s="74">
        <v>2</v>
      </c>
      <c r="F422" s="224">
        <v>44356</v>
      </c>
      <c r="G422" s="224">
        <v>44357</v>
      </c>
      <c r="H422" s="74" t="s">
        <v>1876</v>
      </c>
    </row>
    <row r="423" spans="2:8" x14ac:dyDescent="0.25">
      <c r="B423" s="74" t="s">
        <v>2156</v>
      </c>
      <c r="C423" s="74" t="s">
        <v>2111</v>
      </c>
      <c r="D423" s="74" t="s">
        <v>2157</v>
      </c>
      <c r="E423" s="74">
        <v>15</v>
      </c>
      <c r="F423" s="224">
        <v>44153</v>
      </c>
      <c r="G423" s="224">
        <v>44167</v>
      </c>
      <c r="H423" s="74" t="s">
        <v>1876</v>
      </c>
    </row>
    <row r="424" spans="2:8" x14ac:dyDescent="0.25">
      <c r="B424" s="74" t="s">
        <v>2156</v>
      </c>
      <c r="C424" s="74" t="s">
        <v>2035</v>
      </c>
      <c r="D424" s="74" t="s">
        <v>2157</v>
      </c>
      <c r="E424" s="74">
        <v>15</v>
      </c>
      <c r="F424" s="224">
        <v>44153</v>
      </c>
      <c r="G424" s="224">
        <v>44167</v>
      </c>
      <c r="H424" s="74" t="s">
        <v>1876</v>
      </c>
    </row>
    <row r="425" spans="2:8" x14ac:dyDescent="0.25">
      <c r="B425" s="74" t="s">
        <v>1096</v>
      </c>
      <c r="C425" s="74" t="s">
        <v>1886</v>
      </c>
      <c r="D425" s="74" t="s">
        <v>1979</v>
      </c>
      <c r="E425" s="74">
        <v>5</v>
      </c>
      <c r="F425" s="224">
        <v>44144</v>
      </c>
      <c r="G425" s="224">
        <v>44148</v>
      </c>
      <c r="H425" s="74" t="s">
        <v>1913</v>
      </c>
    </row>
    <row r="426" spans="2:8" x14ac:dyDescent="0.25">
      <c r="B426" s="74" t="s">
        <v>5</v>
      </c>
      <c r="C426" s="74" t="s">
        <v>1886</v>
      </c>
      <c r="D426" s="74" t="s">
        <v>2158</v>
      </c>
      <c r="E426" s="74">
        <v>21</v>
      </c>
      <c r="F426" s="224">
        <v>44044</v>
      </c>
      <c r="G426" s="224">
        <v>44064</v>
      </c>
      <c r="H426" s="74" t="s">
        <v>1876</v>
      </c>
    </row>
    <row r="427" spans="2:8" x14ac:dyDescent="0.25">
      <c r="B427" s="74" t="s">
        <v>5</v>
      </c>
      <c r="C427" s="74" t="s">
        <v>1886</v>
      </c>
      <c r="D427" s="74" t="s">
        <v>2159</v>
      </c>
      <c r="E427" s="74">
        <v>3</v>
      </c>
      <c r="F427" s="224">
        <v>44319</v>
      </c>
      <c r="G427" s="224">
        <v>44321</v>
      </c>
      <c r="H427" s="74" t="s">
        <v>1913</v>
      </c>
    </row>
    <row r="428" spans="2:8" x14ac:dyDescent="0.25">
      <c r="B428" s="74" t="s">
        <v>899</v>
      </c>
      <c r="C428" s="74" t="s">
        <v>1886</v>
      </c>
      <c r="D428" s="74" t="s">
        <v>2160</v>
      </c>
      <c r="E428" s="74">
        <v>7</v>
      </c>
      <c r="F428" s="224">
        <v>43983</v>
      </c>
      <c r="G428" s="224">
        <v>43989</v>
      </c>
      <c r="H428" s="74" t="s">
        <v>1876</v>
      </c>
    </row>
    <row r="429" spans="2:8" x14ac:dyDescent="0.25">
      <c r="B429" s="74" t="s">
        <v>899</v>
      </c>
      <c r="C429" s="74" t="s">
        <v>1886</v>
      </c>
      <c r="D429" s="74" t="s">
        <v>2160</v>
      </c>
      <c r="E429" s="74">
        <v>7</v>
      </c>
      <c r="F429" s="224">
        <v>44348</v>
      </c>
      <c r="G429" s="224">
        <v>44354</v>
      </c>
      <c r="H429" s="74" t="s">
        <v>1876</v>
      </c>
    </row>
    <row r="430" spans="2:8" x14ac:dyDescent="0.25">
      <c r="B430" s="74" t="s">
        <v>2161</v>
      </c>
      <c r="C430" s="74" t="s">
        <v>1886</v>
      </c>
      <c r="D430" s="74" t="s">
        <v>2160</v>
      </c>
      <c r="E430" s="74">
        <v>7</v>
      </c>
      <c r="F430" s="224">
        <v>44105</v>
      </c>
      <c r="G430" s="224">
        <v>44111</v>
      </c>
      <c r="H430" s="74" t="s">
        <v>1876</v>
      </c>
    </row>
    <row r="431" spans="2:8" x14ac:dyDescent="0.25">
      <c r="B431" s="74" t="s">
        <v>2161</v>
      </c>
      <c r="C431" s="74" t="s">
        <v>1886</v>
      </c>
      <c r="D431" s="74" t="s">
        <v>2160</v>
      </c>
      <c r="E431" s="74">
        <v>5</v>
      </c>
      <c r="F431" s="224">
        <v>43916</v>
      </c>
      <c r="G431" s="224">
        <v>43920</v>
      </c>
      <c r="H431" s="74" t="s">
        <v>1913</v>
      </c>
    </row>
    <row r="432" spans="2:8" x14ac:dyDescent="0.25">
      <c r="B432" s="74" t="s">
        <v>2162</v>
      </c>
      <c r="C432" s="74" t="s">
        <v>1886</v>
      </c>
      <c r="D432" s="74" t="s">
        <v>1925</v>
      </c>
      <c r="E432" s="74">
        <v>12</v>
      </c>
      <c r="F432" s="224">
        <v>44123</v>
      </c>
      <c r="G432" s="224">
        <v>44134</v>
      </c>
      <c r="H432" s="74" t="s">
        <v>1913</v>
      </c>
    </row>
    <row r="433" spans="2:8" x14ac:dyDescent="0.25">
      <c r="B433" s="74" t="s">
        <v>2162</v>
      </c>
      <c r="C433" s="74" t="s">
        <v>1886</v>
      </c>
      <c r="D433" s="74" t="s">
        <v>1925</v>
      </c>
      <c r="E433" s="74">
        <v>5</v>
      </c>
      <c r="F433" s="224">
        <v>44221</v>
      </c>
      <c r="G433" s="224">
        <v>44225</v>
      </c>
      <c r="H433" s="74" t="s">
        <v>1913</v>
      </c>
    </row>
    <row r="434" spans="2:8" x14ac:dyDescent="0.25">
      <c r="B434" s="74" t="s">
        <v>1021</v>
      </c>
      <c r="C434" s="74" t="s">
        <v>1886</v>
      </c>
      <c r="D434" s="74" t="s">
        <v>1925</v>
      </c>
      <c r="E434" s="74">
        <v>40</v>
      </c>
      <c r="F434" s="224">
        <v>43927</v>
      </c>
      <c r="G434" s="224">
        <v>43966</v>
      </c>
      <c r="H434" s="74" t="s">
        <v>1876</v>
      </c>
    </row>
    <row r="435" spans="2:8" x14ac:dyDescent="0.25">
      <c r="B435" s="74" t="s">
        <v>1021</v>
      </c>
      <c r="C435" s="74" t="s">
        <v>1886</v>
      </c>
      <c r="D435" s="74" t="s">
        <v>1925</v>
      </c>
      <c r="E435" s="74">
        <v>33</v>
      </c>
      <c r="F435" s="224">
        <v>44326</v>
      </c>
      <c r="G435" s="224">
        <v>44358</v>
      </c>
      <c r="H435" s="74" t="s">
        <v>1876</v>
      </c>
    </row>
    <row r="436" spans="2:8" x14ac:dyDescent="0.25">
      <c r="B436" s="74" t="s">
        <v>2163</v>
      </c>
      <c r="C436" s="74" t="s">
        <v>1886</v>
      </c>
      <c r="D436" s="74" t="s">
        <v>1925</v>
      </c>
      <c r="E436" s="74">
        <v>33</v>
      </c>
      <c r="F436" s="224">
        <v>44043</v>
      </c>
      <c r="G436" s="224">
        <v>44075</v>
      </c>
      <c r="H436" s="74" t="s">
        <v>1876</v>
      </c>
    </row>
    <row r="437" spans="2:8" x14ac:dyDescent="0.25">
      <c r="B437" s="74" t="s">
        <v>2163</v>
      </c>
      <c r="C437" s="74" t="s">
        <v>1886</v>
      </c>
      <c r="D437" s="74" t="s">
        <v>1925</v>
      </c>
      <c r="E437" s="74">
        <v>33</v>
      </c>
      <c r="F437" s="224">
        <v>44340</v>
      </c>
      <c r="G437" s="224">
        <v>44372</v>
      </c>
      <c r="H437" s="74" t="s">
        <v>1876</v>
      </c>
    </row>
    <row r="438" spans="2:8" x14ac:dyDescent="0.25">
      <c r="B438" s="74" t="s">
        <v>2164</v>
      </c>
      <c r="C438" s="74" t="s">
        <v>1886</v>
      </c>
      <c r="D438" s="74" t="s">
        <v>1895</v>
      </c>
      <c r="E438" s="74">
        <v>7</v>
      </c>
      <c r="F438" s="224">
        <v>44144</v>
      </c>
      <c r="G438" s="224">
        <v>44150</v>
      </c>
      <c r="H438" s="74" t="s">
        <v>1913</v>
      </c>
    </row>
    <row r="439" spans="2:8" x14ac:dyDescent="0.25">
      <c r="B439" s="74" t="s">
        <v>1064</v>
      </c>
      <c r="C439" s="74" t="s">
        <v>1874</v>
      </c>
      <c r="D439" s="74" t="s">
        <v>1925</v>
      </c>
      <c r="E439" s="74">
        <v>2</v>
      </c>
      <c r="F439" s="224">
        <v>44082</v>
      </c>
      <c r="G439" s="224">
        <v>44083</v>
      </c>
      <c r="H439" s="74" t="s">
        <v>1876</v>
      </c>
    </row>
    <row r="440" spans="2:8" x14ac:dyDescent="0.25">
      <c r="B440" s="74" t="s">
        <v>1064</v>
      </c>
      <c r="C440" s="74" t="s">
        <v>1881</v>
      </c>
      <c r="D440" s="223" t="s">
        <v>1925</v>
      </c>
      <c r="E440" s="74">
        <v>5</v>
      </c>
      <c r="F440" s="224">
        <v>43934</v>
      </c>
      <c r="G440" s="224">
        <v>43938</v>
      </c>
      <c r="H440" s="74" t="s">
        <v>1876</v>
      </c>
    </row>
    <row r="441" spans="2:8" x14ac:dyDescent="0.25">
      <c r="B441" s="74" t="s">
        <v>1064</v>
      </c>
      <c r="C441" s="74" t="s">
        <v>1881</v>
      </c>
      <c r="D441" s="223" t="s">
        <v>1925</v>
      </c>
      <c r="E441" s="74">
        <v>7</v>
      </c>
      <c r="F441" s="224">
        <v>44018</v>
      </c>
      <c r="G441" s="224">
        <v>44024</v>
      </c>
      <c r="H441" s="74" t="s">
        <v>1876</v>
      </c>
    </row>
    <row r="442" spans="2:8" x14ac:dyDescent="0.25">
      <c r="B442" s="74" t="s">
        <v>1064</v>
      </c>
      <c r="C442" s="74" t="s">
        <v>1874</v>
      </c>
      <c r="D442" s="223" t="s">
        <v>1925</v>
      </c>
      <c r="E442" s="74">
        <v>5</v>
      </c>
      <c r="F442" s="224">
        <v>44039</v>
      </c>
      <c r="G442" s="224">
        <v>44043</v>
      </c>
      <c r="H442" s="74" t="s">
        <v>1876</v>
      </c>
    </row>
    <row r="443" spans="2:8" x14ac:dyDescent="0.25">
      <c r="B443" s="74" t="s">
        <v>1064</v>
      </c>
      <c r="C443" s="74" t="s">
        <v>1874</v>
      </c>
      <c r="D443" s="223" t="s">
        <v>2165</v>
      </c>
      <c r="E443" s="74">
        <v>5</v>
      </c>
      <c r="F443" s="224">
        <v>44270</v>
      </c>
      <c r="G443" s="224">
        <v>44274</v>
      </c>
      <c r="H443" s="74" t="s">
        <v>1876</v>
      </c>
    </row>
    <row r="444" spans="2:8" x14ac:dyDescent="0.25">
      <c r="B444" s="74" t="s">
        <v>1064</v>
      </c>
      <c r="C444" s="74" t="s">
        <v>1881</v>
      </c>
      <c r="D444" s="223" t="s">
        <v>1925</v>
      </c>
      <c r="E444" s="74">
        <v>3</v>
      </c>
      <c r="F444" s="224">
        <v>44263</v>
      </c>
      <c r="G444" s="224">
        <v>44265</v>
      </c>
      <c r="H444" s="74" t="s">
        <v>1876</v>
      </c>
    </row>
    <row r="445" spans="2:8" x14ac:dyDescent="0.25">
      <c r="B445" s="74" t="s">
        <v>1063</v>
      </c>
      <c r="C445" s="74" t="s">
        <v>1967</v>
      </c>
      <c r="D445" s="223" t="s">
        <v>2166</v>
      </c>
      <c r="E445" s="74">
        <v>5</v>
      </c>
      <c r="F445" s="224">
        <v>44025</v>
      </c>
      <c r="G445" s="224">
        <v>44073</v>
      </c>
      <c r="H445" s="74" t="s">
        <v>1876</v>
      </c>
    </row>
    <row r="446" spans="2:8" x14ac:dyDescent="0.25">
      <c r="B446" s="74" t="s">
        <v>1063</v>
      </c>
      <c r="C446" s="74" t="s">
        <v>1967</v>
      </c>
      <c r="D446" s="223" t="s">
        <v>1925</v>
      </c>
      <c r="E446" s="74">
        <v>5</v>
      </c>
      <c r="F446" s="224">
        <v>44249</v>
      </c>
      <c r="G446" s="224">
        <v>44253</v>
      </c>
      <c r="H446" s="74" t="s">
        <v>1876</v>
      </c>
    </row>
    <row r="447" spans="2:8" x14ac:dyDescent="0.25">
      <c r="B447" s="74" t="s">
        <v>2167</v>
      </c>
      <c r="C447" s="74" t="s">
        <v>1886</v>
      </c>
      <c r="D447" s="223" t="s">
        <v>1925</v>
      </c>
      <c r="E447" s="74">
        <v>11</v>
      </c>
      <c r="F447" s="224">
        <v>44341</v>
      </c>
      <c r="G447" s="224">
        <v>44351</v>
      </c>
      <c r="H447" s="74" t="s">
        <v>1876</v>
      </c>
    </row>
    <row r="534" spans="1:1" x14ac:dyDescent="0.25">
      <c r="A534" s="127"/>
    </row>
  </sheetData>
  <mergeCells count="4">
    <mergeCell ref="B1:H1"/>
    <mergeCell ref="B2:H2"/>
    <mergeCell ref="B3:H3"/>
    <mergeCell ref="B4:H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E0787-851C-42B8-816A-764051249DF2}">
  <dimension ref="A1:AM36"/>
  <sheetViews>
    <sheetView showGridLines="0" zoomScale="70" zoomScaleNormal="70" workbookViewId="0">
      <selection activeCell="AA17" sqref="AA17"/>
    </sheetView>
  </sheetViews>
  <sheetFormatPr baseColWidth="10" defaultColWidth="0" defaultRowHeight="14.4" zeroHeight="1" x14ac:dyDescent="0.3"/>
  <cols>
    <col min="1" max="1" width="6.109375" style="60" customWidth="1"/>
    <col min="2" max="2" width="18.88671875" style="60" bestFit="1" customWidth="1"/>
    <col min="3" max="3" width="9" style="60" customWidth="1"/>
    <col min="4" max="4" width="8.5546875" style="60" bestFit="1" customWidth="1"/>
    <col min="5" max="32" width="7.5546875" style="60" customWidth="1"/>
    <col min="33" max="33" width="9.109375" style="60" customWidth="1"/>
    <col min="34" max="36" width="11.44140625" style="60" customWidth="1"/>
    <col min="37" max="39" width="0" style="60" hidden="1" customWidth="1"/>
    <col min="40" max="16384" width="11.44140625" style="60" hidden="1"/>
  </cols>
  <sheetData>
    <row r="1" spans="2:33" ht="15.6" x14ac:dyDescent="0.3">
      <c r="C1" s="61"/>
    </row>
    <row r="2" spans="2:33" x14ac:dyDescent="0.3">
      <c r="B2" s="103"/>
    </row>
    <row r="3" spans="2:33" x14ac:dyDescent="0.3">
      <c r="B3" s="120" t="s">
        <v>125</v>
      </c>
    </row>
    <row r="4" spans="2:33" x14ac:dyDescent="0.3"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</row>
    <row r="5" spans="2:33" x14ac:dyDescent="0.3">
      <c r="B5" t="s">
        <v>61</v>
      </c>
      <c r="C5" s="73">
        <v>43952</v>
      </c>
      <c r="D5" s="73">
        <v>43953</v>
      </c>
      <c r="E5" s="73">
        <v>43954</v>
      </c>
      <c r="F5" s="73">
        <v>43955</v>
      </c>
      <c r="G5" s="73">
        <v>43956</v>
      </c>
      <c r="H5" s="73">
        <v>43957</v>
      </c>
      <c r="I5" s="73">
        <v>43958</v>
      </c>
      <c r="J5" s="73">
        <v>43959</v>
      </c>
      <c r="K5" s="73">
        <v>43960</v>
      </c>
      <c r="L5" s="73">
        <v>43961</v>
      </c>
      <c r="M5" s="73">
        <v>43962</v>
      </c>
      <c r="N5" s="73">
        <v>43963</v>
      </c>
      <c r="O5" s="73">
        <v>43964</v>
      </c>
      <c r="P5" s="73">
        <v>43965</v>
      </c>
      <c r="Q5" s="73">
        <v>43966</v>
      </c>
      <c r="R5" s="73">
        <v>43967</v>
      </c>
      <c r="S5" s="73">
        <v>43968</v>
      </c>
      <c r="T5" s="73">
        <v>43969</v>
      </c>
      <c r="U5" s="73">
        <v>43970</v>
      </c>
      <c r="V5" s="73">
        <v>43971</v>
      </c>
      <c r="W5" s="73">
        <v>43972</v>
      </c>
      <c r="X5" s="73">
        <v>43973</v>
      </c>
      <c r="Y5" s="73">
        <v>43974</v>
      </c>
      <c r="Z5" s="73">
        <v>43975</v>
      </c>
      <c r="AA5" s="73">
        <v>43976</v>
      </c>
      <c r="AB5" s="73">
        <v>43977</v>
      </c>
      <c r="AC5" s="73">
        <v>43978</v>
      </c>
      <c r="AD5" s="73">
        <v>43979</v>
      </c>
      <c r="AE5" s="73">
        <v>43980</v>
      </c>
      <c r="AF5" s="73">
        <v>43981</v>
      </c>
      <c r="AG5" s="73">
        <v>43982</v>
      </c>
    </row>
    <row r="6" spans="2:33" x14ac:dyDescent="0.3">
      <c r="B6" s="74" t="s">
        <v>62</v>
      </c>
      <c r="C6" s="75">
        <v>35.513333333333335</v>
      </c>
      <c r="D6" s="75">
        <v>38.711250000000007</v>
      </c>
      <c r="E6" s="75">
        <v>35.544583333333328</v>
      </c>
      <c r="F6" s="75">
        <v>33.071666666666665</v>
      </c>
      <c r="G6" s="75">
        <v>29.292083333333334</v>
      </c>
      <c r="H6" s="75">
        <v>32.437083333333334</v>
      </c>
      <c r="I6" s="75">
        <v>47.892083333333318</v>
      </c>
      <c r="J6" s="75">
        <v>40.690000000000012</v>
      </c>
      <c r="K6" s="75">
        <v>35.295833333333341</v>
      </c>
      <c r="L6" s="75">
        <v>29.62875</v>
      </c>
      <c r="M6" s="75">
        <v>37.702499999999993</v>
      </c>
      <c r="N6" s="75">
        <v>41.970833333333331</v>
      </c>
      <c r="O6" s="75">
        <v>35.410833333333329</v>
      </c>
      <c r="P6" s="75">
        <v>33.160833333333336</v>
      </c>
      <c r="Q6" s="75">
        <v>40.110416666666666</v>
      </c>
      <c r="R6" s="75">
        <v>39.470416666666665</v>
      </c>
      <c r="S6" s="75">
        <v>38.28541666666667</v>
      </c>
      <c r="T6" s="75">
        <v>48.627500000000005</v>
      </c>
      <c r="U6" s="75">
        <v>54.568333333333335</v>
      </c>
      <c r="V6" s="75">
        <v>49.958750000000009</v>
      </c>
      <c r="W6" s="75">
        <v>36.85</v>
      </c>
      <c r="X6" s="75">
        <v>39.761666666666663</v>
      </c>
      <c r="Y6" s="75">
        <v>40.587916666666665</v>
      </c>
      <c r="Z6" s="75">
        <v>41.207916666666669</v>
      </c>
      <c r="AA6" s="75">
        <v>39.499166666666675</v>
      </c>
      <c r="AB6" s="75">
        <v>42.908333333333324</v>
      </c>
      <c r="AC6" s="75">
        <v>42.68666666666666</v>
      </c>
      <c r="AD6" s="75">
        <v>50.313333333333333</v>
      </c>
      <c r="AE6" s="75">
        <v>56.487500000000004</v>
      </c>
      <c r="AF6" s="75">
        <v>50.778750000000002</v>
      </c>
      <c r="AG6" s="75">
        <v>49.333750000000002</v>
      </c>
    </row>
    <row r="7" spans="2:33" x14ac:dyDescent="0.3">
      <c r="B7" s="74" t="s">
        <v>80</v>
      </c>
      <c r="C7" s="75">
        <v>36.636250000000004</v>
      </c>
      <c r="D7" s="75">
        <v>40.033333333333324</v>
      </c>
      <c r="E7" s="75">
        <v>35.540416666666658</v>
      </c>
      <c r="F7" s="75">
        <v>33.989583333333336</v>
      </c>
      <c r="G7" s="75">
        <v>29.752083333333331</v>
      </c>
      <c r="H7" s="75">
        <v>31.786666666666662</v>
      </c>
      <c r="I7" s="75">
        <v>49.174583333333324</v>
      </c>
      <c r="J7" s="75">
        <v>40.998750000000001</v>
      </c>
      <c r="K7" s="75">
        <v>35.059583333333336</v>
      </c>
      <c r="L7" s="75">
        <v>22.857083333333332</v>
      </c>
      <c r="M7" s="75">
        <v>38.363749999999996</v>
      </c>
      <c r="N7" s="75">
        <v>42.996250000000003</v>
      </c>
      <c r="O7" s="75">
        <v>37.984583333333326</v>
      </c>
      <c r="P7" s="75">
        <v>29.87166666666667</v>
      </c>
      <c r="Q7" s="75">
        <v>40.237500000000004</v>
      </c>
      <c r="R7" s="75">
        <v>39.178750000000008</v>
      </c>
      <c r="S7" s="75">
        <v>37.220833333333324</v>
      </c>
      <c r="T7" s="75">
        <v>48.570833333333326</v>
      </c>
      <c r="U7" s="75">
        <v>51.711250000000007</v>
      </c>
      <c r="V7" s="75">
        <v>47.589166666666671</v>
      </c>
      <c r="W7" s="75">
        <v>36.767916666666657</v>
      </c>
      <c r="X7" s="75">
        <v>41.032500000000006</v>
      </c>
      <c r="Y7" s="75">
        <v>40.461666666666666</v>
      </c>
      <c r="Z7" s="75">
        <v>41.009166666666665</v>
      </c>
      <c r="AA7" s="75">
        <v>40.064583333333339</v>
      </c>
      <c r="AB7" s="75">
        <v>43.755416666666669</v>
      </c>
      <c r="AC7" s="75">
        <v>43.549583333333324</v>
      </c>
      <c r="AD7" s="75">
        <v>52.194583333333327</v>
      </c>
      <c r="AE7" s="75">
        <v>59.533749999999998</v>
      </c>
      <c r="AF7" s="75">
        <v>53.552916666666668</v>
      </c>
      <c r="AG7" s="75">
        <v>48.824583333333322</v>
      </c>
    </row>
    <row r="8" spans="2:33" x14ac:dyDescent="0.3">
      <c r="B8" s="74" t="s">
        <v>63</v>
      </c>
      <c r="C8" s="75">
        <v>36.647500000000001</v>
      </c>
      <c r="D8" s="75">
        <v>40.044166666666669</v>
      </c>
      <c r="E8" s="75">
        <v>35.423750000000005</v>
      </c>
      <c r="F8" s="75">
        <v>42.113750000000003</v>
      </c>
      <c r="G8" s="75">
        <v>50.297499999999992</v>
      </c>
      <c r="H8" s="75">
        <v>51.239583333333343</v>
      </c>
      <c r="I8" s="75">
        <v>48.714166666666671</v>
      </c>
      <c r="J8" s="75">
        <v>63.576249999999995</v>
      </c>
      <c r="K8" s="75">
        <v>43.21125</v>
      </c>
      <c r="L8" s="75">
        <v>34.289166666666667</v>
      </c>
      <c r="M8" s="75">
        <v>38.358333333333341</v>
      </c>
      <c r="N8" s="75">
        <v>42.495833333333337</v>
      </c>
      <c r="O8" s="75">
        <v>38.108333333333341</v>
      </c>
      <c r="P8" s="75">
        <v>33.703749999999992</v>
      </c>
      <c r="Q8" s="75">
        <v>43.735416666666659</v>
      </c>
      <c r="R8" s="75">
        <v>38.845833333333331</v>
      </c>
      <c r="S8" s="75">
        <v>36.497500000000009</v>
      </c>
      <c r="T8" s="75">
        <v>47.672500000000007</v>
      </c>
      <c r="U8" s="75">
        <v>50.507916666666659</v>
      </c>
      <c r="V8" s="75">
        <v>47.097500000000004</v>
      </c>
      <c r="W8" s="75">
        <v>37.208750000000002</v>
      </c>
      <c r="X8" s="75">
        <v>41.7575</v>
      </c>
      <c r="Y8" s="75">
        <v>40.250416666666666</v>
      </c>
      <c r="Z8" s="75">
        <v>40.548333333333332</v>
      </c>
      <c r="AA8" s="75">
        <v>39.733333333333341</v>
      </c>
      <c r="AB8" s="75">
        <v>42.868333333333339</v>
      </c>
      <c r="AC8" s="75">
        <v>42.641249999999992</v>
      </c>
      <c r="AD8" s="75">
        <v>51.366666666666653</v>
      </c>
      <c r="AE8" s="75">
        <v>58.829999999999984</v>
      </c>
      <c r="AF8" s="75">
        <v>52.902916666666677</v>
      </c>
      <c r="AG8" s="75">
        <v>47.848333333333322</v>
      </c>
    </row>
    <row r="9" spans="2:33" x14ac:dyDescent="0.3">
      <c r="B9" s="74" t="s">
        <v>86</v>
      </c>
      <c r="C9" s="75">
        <v>37.800416666666671</v>
      </c>
      <c r="D9" s="75">
        <v>41.437083333333334</v>
      </c>
      <c r="E9" s="75">
        <v>36.608333333333327</v>
      </c>
      <c r="F9" s="75">
        <v>43.826666666666675</v>
      </c>
      <c r="G9" s="75">
        <v>52.073749999999997</v>
      </c>
      <c r="H9" s="75">
        <v>53.173333333333339</v>
      </c>
      <c r="I9" s="75">
        <v>50.456666666666656</v>
      </c>
      <c r="J9" s="75">
        <v>65.788333333333341</v>
      </c>
      <c r="K9" s="75">
        <v>44.678333333333335</v>
      </c>
      <c r="L9" s="75">
        <v>35.410833333333329</v>
      </c>
      <c r="M9" s="75">
        <v>39.687916666666666</v>
      </c>
      <c r="N9" s="75">
        <v>44.007916666666667</v>
      </c>
      <c r="O9" s="75">
        <v>39.45624999999999</v>
      </c>
      <c r="P9" s="75">
        <v>34.887083333333329</v>
      </c>
      <c r="Q9" s="75">
        <v>45.337916666666679</v>
      </c>
      <c r="R9" s="75">
        <v>39.707500000000003</v>
      </c>
      <c r="S9" s="75">
        <v>37.53458333333333</v>
      </c>
      <c r="T9" s="75">
        <v>49.23</v>
      </c>
      <c r="U9" s="75">
        <v>52.057500000000005</v>
      </c>
      <c r="V9" s="75">
        <v>48.306666666666665</v>
      </c>
      <c r="W9" s="75">
        <v>38.042500000000004</v>
      </c>
      <c r="X9" s="75">
        <v>42.656666666666673</v>
      </c>
      <c r="Y9" s="75">
        <v>41.134999999999998</v>
      </c>
      <c r="Z9" s="75">
        <v>41.449999999999996</v>
      </c>
      <c r="AA9" s="75">
        <v>40.685833333333335</v>
      </c>
      <c r="AB9" s="75">
        <v>44.200833333333328</v>
      </c>
      <c r="AC9" s="75">
        <v>44.109166666666674</v>
      </c>
      <c r="AD9" s="75">
        <v>52.985833333333325</v>
      </c>
      <c r="AE9" s="75">
        <v>60.648750000000014</v>
      </c>
      <c r="AF9" s="75">
        <v>54.71875</v>
      </c>
      <c r="AG9" s="75">
        <v>49.353749999999998</v>
      </c>
    </row>
    <row r="10" spans="2:33" x14ac:dyDescent="0.3">
      <c r="B10" s="74" t="s">
        <v>81</v>
      </c>
      <c r="C10" s="75">
        <v>36.681249999999999</v>
      </c>
      <c r="D10" s="75">
        <v>40.839999999999996</v>
      </c>
      <c r="E10" s="75">
        <v>36.254583333333336</v>
      </c>
      <c r="F10" s="75">
        <v>45.530833333333334</v>
      </c>
      <c r="G10" s="75">
        <v>53.84708333333333</v>
      </c>
      <c r="H10" s="75">
        <v>54.857916666666675</v>
      </c>
      <c r="I10" s="75">
        <v>50.654583333333328</v>
      </c>
      <c r="J10" s="75">
        <v>63.655000000000001</v>
      </c>
      <c r="K10" s="75">
        <v>42.103749999999998</v>
      </c>
      <c r="L10" s="75">
        <v>33.963750000000005</v>
      </c>
      <c r="M10" s="75">
        <v>40.722500000000004</v>
      </c>
      <c r="N10" s="75">
        <v>45.295416666666661</v>
      </c>
      <c r="O10" s="75">
        <v>39.810833333333328</v>
      </c>
      <c r="P10" s="75">
        <v>34.090416666666677</v>
      </c>
      <c r="Q10" s="75">
        <v>43.843333333333327</v>
      </c>
      <c r="R10" s="75">
        <v>37.146666666666661</v>
      </c>
      <c r="S10" s="75">
        <v>35.502500000000005</v>
      </c>
      <c r="T10" s="75">
        <v>47.660833333333329</v>
      </c>
      <c r="U10" s="75">
        <v>51.216666666666661</v>
      </c>
      <c r="V10" s="75">
        <v>47.886249999999997</v>
      </c>
      <c r="W10" s="75">
        <v>36.8825</v>
      </c>
      <c r="X10" s="75">
        <v>41.306249999999991</v>
      </c>
      <c r="Y10" s="75">
        <v>37.695833333333333</v>
      </c>
      <c r="Z10" s="75">
        <v>39.427083333333336</v>
      </c>
      <c r="AA10" s="75">
        <v>38.295833333333341</v>
      </c>
      <c r="AB10" s="75">
        <v>42.627083333333339</v>
      </c>
      <c r="AC10" s="75">
        <v>43.866250000000001</v>
      </c>
      <c r="AD10" s="75">
        <v>51.305</v>
      </c>
      <c r="AE10" s="75">
        <v>58.94</v>
      </c>
      <c r="AF10" s="75">
        <v>52.997500000000024</v>
      </c>
      <c r="AG10" s="75">
        <v>46.839166666666664</v>
      </c>
    </row>
    <row r="11" spans="2:33" x14ac:dyDescent="0.3"/>
    <row r="12" spans="2:33" x14ac:dyDescent="0.3"/>
    <row r="13" spans="2:33" x14ac:dyDescent="0.3"/>
    <row r="14" spans="2:33" x14ac:dyDescent="0.3"/>
    <row r="15" spans="2:33" x14ac:dyDescent="0.3"/>
    <row r="16" spans="2:33" x14ac:dyDescent="0.3"/>
    <row r="17" spans="2:3" x14ac:dyDescent="0.3"/>
    <row r="18" spans="2:3" x14ac:dyDescent="0.3"/>
    <row r="19" spans="2:3" x14ac:dyDescent="0.3"/>
    <row r="20" spans="2:3" x14ac:dyDescent="0.3"/>
    <row r="21" spans="2:3" x14ac:dyDescent="0.3"/>
    <row r="22" spans="2:3" x14ac:dyDescent="0.3"/>
    <row r="23" spans="2:3" x14ac:dyDescent="0.3"/>
    <row r="24" spans="2:3" x14ac:dyDescent="0.3"/>
    <row r="25" spans="2:3" x14ac:dyDescent="0.3"/>
    <row r="26" spans="2:3" x14ac:dyDescent="0.3"/>
    <row r="27" spans="2:3" x14ac:dyDescent="0.3"/>
    <row r="28" spans="2:3" x14ac:dyDescent="0.3"/>
    <row r="29" spans="2:3" x14ac:dyDescent="0.3"/>
    <row r="30" spans="2:3" x14ac:dyDescent="0.3"/>
    <row r="31" spans="2:3" x14ac:dyDescent="0.3"/>
    <row r="32" spans="2:3" x14ac:dyDescent="0.3">
      <c r="B32" s="62"/>
      <c r="C32" s="63"/>
    </row>
    <row r="33" spans="2:2" x14ac:dyDescent="0.3">
      <c r="B33" s="64"/>
    </row>
    <row r="34" spans="2:2" x14ac:dyDescent="0.3"/>
    <row r="35" spans="2:2" x14ac:dyDescent="0.3"/>
    <row r="36" spans="2:2" x14ac:dyDescent="0.3"/>
  </sheetData>
  <mergeCells count="1">
    <mergeCell ref="C4:AF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36"/>
  <sheetViews>
    <sheetView showGridLines="0" zoomScaleNormal="100" workbookViewId="0">
      <selection activeCell="G32" sqref="G32"/>
    </sheetView>
  </sheetViews>
  <sheetFormatPr baseColWidth="10" defaultColWidth="0" defaultRowHeight="14.4" zeroHeight="1" x14ac:dyDescent="0.3"/>
  <cols>
    <col min="1" max="1" width="6.5546875" style="23" customWidth="1"/>
    <col min="2" max="2" width="4.44140625" style="23" customWidth="1"/>
    <col min="3" max="5" width="10.33203125" style="23" customWidth="1"/>
    <col min="6" max="6" width="11.44140625" style="3" customWidth="1"/>
    <col min="7" max="7" width="23.33203125" style="3" customWidth="1"/>
    <col min="8" max="8" width="10.5546875" style="3" customWidth="1"/>
    <col min="9" max="11" width="11.44140625" style="3" customWidth="1"/>
    <col min="12" max="16384" width="11.44140625" style="3" hidden="1"/>
  </cols>
  <sheetData>
    <row r="1" spans="1:8" x14ac:dyDescent="0.3">
      <c r="A1" s="20"/>
      <c r="B1" s="20"/>
      <c r="C1" s="20"/>
      <c r="D1" s="20"/>
      <c r="E1" s="20"/>
    </row>
    <row r="2" spans="1:8" x14ac:dyDescent="0.3">
      <c r="A2" s="20"/>
      <c r="B2" s="20"/>
      <c r="C2" s="20"/>
      <c r="D2" s="20"/>
      <c r="E2" s="20"/>
    </row>
    <row r="3" spans="1:8" ht="23.4" customHeight="1" thickBot="1" x14ac:dyDescent="0.35">
      <c r="A3" s="20"/>
      <c r="B3" s="20"/>
      <c r="C3" s="21" t="s">
        <v>29</v>
      </c>
      <c r="D3" s="3"/>
      <c r="E3" s="3"/>
    </row>
    <row r="4" spans="1:8" ht="15" thickBot="1" x14ac:dyDescent="0.35">
      <c r="A4" s="77">
        <v>2019</v>
      </c>
      <c r="B4" s="76" t="s">
        <v>126</v>
      </c>
      <c r="C4" s="22">
        <v>23.91</v>
      </c>
      <c r="D4" s="3"/>
      <c r="E4" s="3"/>
      <c r="H4" s="4"/>
    </row>
    <row r="5" spans="1:8" ht="15" thickBot="1" x14ac:dyDescent="0.35">
      <c r="A5" s="77"/>
      <c r="B5" s="76" t="s">
        <v>127</v>
      </c>
      <c r="C5" s="22">
        <v>20.27</v>
      </c>
      <c r="D5" s="3"/>
      <c r="E5" s="3"/>
      <c r="F5" s="134"/>
      <c r="H5" s="4"/>
    </row>
    <row r="6" spans="1:8" ht="15" thickBot="1" x14ac:dyDescent="0.35">
      <c r="A6" s="77"/>
      <c r="B6" s="76" t="s">
        <v>34</v>
      </c>
      <c r="C6" s="22">
        <v>18.420000000000002</v>
      </c>
      <c r="D6" s="3"/>
      <c r="E6" s="3"/>
      <c r="F6" s="134"/>
      <c r="H6" s="4"/>
    </row>
    <row r="7" spans="1:8" ht="15" thickBot="1" x14ac:dyDescent="0.35">
      <c r="A7" s="77"/>
      <c r="B7" s="76" t="s">
        <v>112</v>
      </c>
      <c r="C7" s="22">
        <v>15.99</v>
      </c>
      <c r="D7" s="3"/>
      <c r="E7" s="3"/>
      <c r="F7" s="134"/>
      <c r="H7" s="4"/>
    </row>
    <row r="8" spans="1:8" ht="15" thickBot="1" x14ac:dyDescent="0.35">
      <c r="A8" s="77"/>
      <c r="B8" s="76" t="s">
        <v>35</v>
      </c>
      <c r="C8" s="22">
        <v>16.190000000000001</v>
      </c>
      <c r="D8" s="3"/>
      <c r="E8" s="3"/>
      <c r="F8" s="134"/>
      <c r="H8" s="4"/>
    </row>
    <row r="9" spans="1:8" ht="15" thickBot="1" x14ac:dyDescent="0.35">
      <c r="A9" s="77"/>
      <c r="B9" s="76" t="s">
        <v>36</v>
      </c>
      <c r="C9" s="22">
        <v>13.89</v>
      </c>
      <c r="D9" s="3"/>
      <c r="E9" s="3"/>
      <c r="F9" s="134"/>
      <c r="H9" s="4"/>
    </row>
    <row r="10" spans="1:8" ht="15" thickBot="1" x14ac:dyDescent="0.35">
      <c r="A10" s="77"/>
      <c r="B10" s="76" t="s">
        <v>37</v>
      </c>
      <c r="C10" s="22">
        <v>15.8</v>
      </c>
      <c r="D10" s="3"/>
      <c r="E10" s="3"/>
      <c r="F10" s="134"/>
      <c r="H10" s="4"/>
    </row>
    <row r="11" spans="1:8" ht="15" thickBot="1" x14ac:dyDescent="0.35">
      <c r="A11" s="77">
        <v>2020</v>
      </c>
      <c r="B11" s="76" t="s">
        <v>30</v>
      </c>
      <c r="C11" s="22">
        <v>16.57</v>
      </c>
      <c r="D11" s="3"/>
      <c r="E11" s="3"/>
      <c r="F11" s="134"/>
      <c r="H11" s="4"/>
    </row>
    <row r="12" spans="1:8" ht="15" thickBot="1" x14ac:dyDescent="0.35">
      <c r="A12" s="77"/>
      <c r="B12" s="76" t="s">
        <v>31</v>
      </c>
      <c r="C12" s="100">
        <v>18.3</v>
      </c>
      <c r="D12" s="3"/>
      <c r="E12" s="3"/>
      <c r="F12" s="134"/>
      <c r="H12" s="4"/>
    </row>
    <row r="13" spans="1:8" ht="15" thickBot="1" x14ac:dyDescent="0.35">
      <c r="A13" s="77"/>
      <c r="B13" s="76" t="s">
        <v>117</v>
      </c>
      <c r="C13" s="22">
        <v>22.4</v>
      </c>
      <c r="D13" s="3"/>
      <c r="E13" s="3"/>
      <c r="F13" s="134"/>
      <c r="G13" s="135"/>
      <c r="H13" s="4"/>
    </row>
    <row r="14" spans="1:8" ht="15" thickBot="1" x14ac:dyDescent="0.35">
      <c r="A14" s="77"/>
      <c r="B14" s="76" t="s">
        <v>32</v>
      </c>
      <c r="C14" s="22">
        <v>23.2</v>
      </c>
      <c r="D14" s="3"/>
      <c r="E14" s="3"/>
      <c r="F14" s="134"/>
      <c r="H14" s="4"/>
    </row>
    <row r="15" spans="1:8" ht="15" thickBot="1" x14ac:dyDescent="0.35">
      <c r="A15" s="77"/>
      <c r="B15" s="76" t="s">
        <v>33</v>
      </c>
      <c r="C15" s="22">
        <v>24.2</v>
      </c>
      <c r="D15" s="3"/>
      <c r="E15" s="3"/>
      <c r="F15" s="134"/>
      <c r="H15" s="4"/>
    </row>
    <row r="16" spans="1:8" x14ac:dyDescent="0.3">
      <c r="A16" s="79"/>
      <c r="C16" s="24"/>
      <c r="D16" s="24"/>
      <c r="E16" s="24"/>
      <c r="F16" s="134"/>
      <c r="H16" s="4"/>
    </row>
    <row r="17" spans="2:9" x14ac:dyDescent="0.3">
      <c r="B17" s="79"/>
      <c r="C17" s="24"/>
      <c r="D17" s="24"/>
      <c r="E17" s="24"/>
      <c r="F17" s="134"/>
      <c r="H17" s="4"/>
    </row>
    <row r="18" spans="2:9" x14ac:dyDescent="0.3">
      <c r="C18" s="24"/>
      <c r="D18" s="24"/>
      <c r="E18" s="24"/>
      <c r="F18" s="134"/>
      <c r="H18" s="134"/>
    </row>
    <row r="19" spans="2:9" ht="15" hidden="1" customHeight="1" x14ac:dyDescent="0.3">
      <c r="C19" s="24"/>
      <c r="E19" s="23">
        <v>24.4</v>
      </c>
      <c r="F19" s="134"/>
      <c r="H19" s="134"/>
    </row>
    <row r="20" spans="2:9" ht="15" hidden="1" customHeight="1" x14ac:dyDescent="0.3">
      <c r="C20" s="24"/>
      <c r="E20" s="136">
        <v>2792.7</v>
      </c>
      <c r="F20" s="134"/>
      <c r="H20" s="134"/>
    </row>
    <row r="21" spans="2:9" ht="15" hidden="1" customHeight="1" x14ac:dyDescent="0.3">
      <c r="C21" s="24"/>
      <c r="E21" s="136">
        <v>2161.8000000000002</v>
      </c>
      <c r="F21" s="134"/>
      <c r="H21" s="134"/>
    </row>
    <row r="22" spans="2:9" ht="15" hidden="1" customHeight="1" x14ac:dyDescent="0.3">
      <c r="C22" s="24"/>
      <c r="E22" s="23">
        <v>44.9</v>
      </c>
      <c r="F22" s="134"/>
      <c r="H22" s="134"/>
    </row>
    <row r="23" spans="2:9" hidden="1" x14ac:dyDescent="0.3">
      <c r="I23" s="3" t="s">
        <v>38</v>
      </c>
    </row>
    <row r="24" spans="2:9" x14ac:dyDescent="0.3"/>
    <row r="25" spans="2:9" x14ac:dyDescent="0.3"/>
    <row r="26" spans="2:9" x14ac:dyDescent="0.3"/>
    <row r="27" spans="2:9" x14ac:dyDescent="0.3"/>
    <row r="28" spans="2:9" x14ac:dyDescent="0.3"/>
    <row r="29" spans="2:9" x14ac:dyDescent="0.3"/>
    <row r="30" spans="2:9" x14ac:dyDescent="0.3"/>
    <row r="31" spans="2:9" x14ac:dyDescent="0.3"/>
    <row r="32" spans="2:9" x14ac:dyDescent="0.3"/>
    <row r="33" x14ac:dyDescent="0.3"/>
    <row r="34" x14ac:dyDescent="0.3"/>
    <row r="35" x14ac:dyDescent="0.3"/>
    <row r="36" x14ac:dyDescent="0.3"/>
  </sheetData>
  <phoneticPr fontId="113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04F3-39FD-4BB0-B71F-8EF67082C888}">
  <sheetPr>
    <pageSetUpPr fitToPage="1"/>
  </sheetPr>
  <dimension ref="A1:P141"/>
  <sheetViews>
    <sheetView showGridLines="0" workbookViewId="0">
      <selection activeCell="D5" sqref="D5:E9"/>
    </sheetView>
  </sheetViews>
  <sheetFormatPr baseColWidth="10" defaultColWidth="0" defaultRowHeight="13.8" zeroHeight="1" x14ac:dyDescent="0.3"/>
  <cols>
    <col min="1" max="2" width="11.44140625" style="65" customWidth="1"/>
    <col min="3" max="3" width="11.5546875" style="65" customWidth="1"/>
    <col min="4" max="4" width="22.44140625" style="65" customWidth="1"/>
    <col min="5" max="5" width="29.109375" style="65" customWidth="1"/>
    <col min="6" max="6" width="12.88671875" style="65" customWidth="1"/>
    <col min="7" max="7" width="23.88671875" style="65" customWidth="1"/>
    <col min="8" max="8" width="12.44140625" style="65" hidden="1" customWidth="1"/>
    <col min="9" max="16" width="11.44140625" style="65" hidden="1" customWidth="1"/>
    <col min="17" max="19" width="0" style="65" hidden="1" customWidth="1"/>
    <col min="20" max="16384" width="0" style="65" hidden="1"/>
  </cols>
  <sheetData>
    <row r="1" spans="1:8" x14ac:dyDescent="0.3"/>
    <row r="2" spans="1:8" x14ac:dyDescent="0.3">
      <c r="D2" s="70"/>
    </row>
    <row r="3" spans="1:8" x14ac:dyDescent="0.3"/>
    <row r="4" spans="1:8" x14ac:dyDescent="0.3">
      <c r="C4" s="121" t="s">
        <v>11</v>
      </c>
      <c r="D4" s="122" t="s">
        <v>98</v>
      </c>
      <c r="E4" s="122" t="s">
        <v>97</v>
      </c>
    </row>
    <row r="5" spans="1:8" x14ac:dyDescent="0.3">
      <c r="C5" s="123" t="s">
        <v>48</v>
      </c>
      <c r="D5" s="124">
        <v>1118.727938678375</v>
      </c>
      <c r="E5" s="124">
        <v>1344.6299999999994</v>
      </c>
      <c r="F5" s="72"/>
      <c r="G5" s="68"/>
      <c r="H5" s="72">
        <v>0.109</v>
      </c>
    </row>
    <row r="6" spans="1:8" x14ac:dyDescent="0.3">
      <c r="C6" s="123" t="s">
        <v>83</v>
      </c>
      <c r="D6" s="124">
        <v>4459.3838755010456</v>
      </c>
      <c r="E6" s="124">
        <v>4688.3809136393456</v>
      </c>
      <c r="F6" s="69"/>
      <c r="G6" s="68"/>
      <c r="H6" s="72">
        <v>2.5999999999999999E-2</v>
      </c>
    </row>
    <row r="7" spans="1:8" x14ac:dyDescent="0.3">
      <c r="C7" s="123" t="s">
        <v>39</v>
      </c>
      <c r="D7" s="124">
        <v>339.41179557590289</v>
      </c>
      <c r="E7" s="124">
        <v>442.67999999999995</v>
      </c>
      <c r="F7" s="72"/>
      <c r="G7" s="68"/>
      <c r="H7" s="72">
        <v>0.13800000000000001</v>
      </c>
    </row>
    <row r="8" spans="1:8" x14ac:dyDescent="0.3">
      <c r="C8" s="123" t="s">
        <v>26</v>
      </c>
      <c r="D8" s="124">
        <v>462.71057667774664</v>
      </c>
      <c r="E8" s="124">
        <v>428.30000000000018</v>
      </c>
      <c r="F8" s="72"/>
      <c r="G8" s="68"/>
      <c r="H8" s="72">
        <v>3.0000000000000001E-3</v>
      </c>
    </row>
    <row r="9" spans="1:8" x14ac:dyDescent="0.3">
      <c r="A9"/>
      <c r="C9" s="123" t="s">
        <v>82</v>
      </c>
      <c r="D9" s="124">
        <v>25.966773599999954</v>
      </c>
      <c r="E9" s="124">
        <v>33.809999999999995</v>
      </c>
      <c r="F9" s="72"/>
      <c r="G9"/>
      <c r="H9" s="72">
        <v>2E-3</v>
      </c>
    </row>
    <row r="10" spans="1:8" x14ac:dyDescent="0.3">
      <c r="C10" s="125"/>
      <c r="D10" s="126">
        <f>SUM(D5:D9)</f>
        <v>6406.2009600330703</v>
      </c>
      <c r="E10" s="126">
        <f>SUM(E5:E9)</f>
        <v>6937.8009136393457</v>
      </c>
      <c r="F10" s="102"/>
      <c r="H10" s="72">
        <v>1.7000000000000001E-2</v>
      </c>
    </row>
    <row r="11" spans="1:8" x14ac:dyDescent="0.3">
      <c r="E11" s="67"/>
      <c r="F11" s="72"/>
      <c r="H11" s="72">
        <v>0</v>
      </c>
    </row>
    <row r="12" spans="1:8" x14ac:dyDescent="0.3">
      <c r="E12" s="66"/>
      <c r="F12" s="72"/>
      <c r="H12" s="72"/>
    </row>
    <row r="13" spans="1:8" x14ac:dyDescent="0.3">
      <c r="E13" s="66"/>
      <c r="F13" s="72"/>
      <c r="G13" s="66"/>
      <c r="H13" s="72"/>
    </row>
    <row r="14" spans="1:8" x14ac:dyDescent="0.3">
      <c r="E14" s="66"/>
      <c r="F14" s="72"/>
      <c r="H14" s="72"/>
    </row>
    <row r="15" spans="1:8" x14ac:dyDescent="0.3">
      <c r="E15" s="66"/>
      <c r="F15" s="72"/>
      <c r="H15" s="72"/>
    </row>
    <row r="16" spans="1:8" x14ac:dyDescent="0.3">
      <c r="F16" s="72"/>
      <c r="H16" s="72"/>
    </row>
    <row r="17" spans="5:8" x14ac:dyDescent="0.3">
      <c r="F17" s="72"/>
      <c r="H17" s="72"/>
    </row>
    <row r="18" spans="5:8" x14ac:dyDescent="0.3">
      <c r="F18" s="72"/>
      <c r="H18" s="72"/>
    </row>
    <row r="19" spans="5:8" x14ac:dyDescent="0.3">
      <c r="F19" s="72"/>
      <c r="H19" s="72"/>
    </row>
    <row r="20" spans="5:8" x14ac:dyDescent="0.3">
      <c r="E20" s="66"/>
      <c r="F20" s="72"/>
      <c r="H20" s="72"/>
    </row>
    <row r="21" spans="5:8" x14ac:dyDescent="0.3">
      <c r="E21" s="66"/>
      <c r="F21" s="72"/>
      <c r="H21" s="72"/>
    </row>
    <row r="22" spans="5:8" x14ac:dyDescent="0.3">
      <c r="F22" s="72"/>
      <c r="H22" s="72"/>
    </row>
    <row r="23" spans="5:8" x14ac:dyDescent="0.3"/>
    <row r="24" spans="5:8" x14ac:dyDescent="0.3"/>
    <row r="25" spans="5:8" x14ac:dyDescent="0.3"/>
    <row r="26" spans="5:8" x14ac:dyDescent="0.3"/>
    <row r="27" spans="5:8" x14ac:dyDescent="0.3"/>
    <row r="28" spans="5:8" x14ac:dyDescent="0.3"/>
    <row r="29" spans="5:8" x14ac:dyDescent="0.3"/>
    <row r="30" spans="5:8" x14ac:dyDescent="0.3"/>
    <row r="31" spans="5:8" x14ac:dyDescent="0.3"/>
    <row r="32" spans="5:8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</sheetData>
  <pageMargins left="0.70866141732283472" right="0.70866141732283472" top="0.74803149606299213" bottom="0.74803149606299213" header="0.31496062992125984" footer="0.31496062992125984"/>
  <pageSetup scale="9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143"/>
  <sheetViews>
    <sheetView showGridLines="0" zoomScaleNormal="100" workbookViewId="0">
      <selection activeCell="F18" sqref="F18"/>
    </sheetView>
  </sheetViews>
  <sheetFormatPr baseColWidth="10" defaultColWidth="0" defaultRowHeight="13.8" zeroHeight="1" x14ac:dyDescent="0.3"/>
  <cols>
    <col min="1" max="1" width="11.44140625" style="5" customWidth="1"/>
    <col min="2" max="2" width="15.33203125" style="25" customWidth="1"/>
    <col min="3" max="3" width="17.33203125" style="25" customWidth="1"/>
    <col min="4" max="4" width="9" style="25" customWidth="1"/>
    <col min="5" max="5" width="14.33203125" style="25" customWidth="1"/>
    <col min="6" max="6" width="60.109375" style="25" bestFit="1" customWidth="1"/>
    <col min="7" max="7" width="15.109375" style="25" customWidth="1"/>
    <col min="8" max="8" width="17.88671875" style="25" customWidth="1"/>
    <col min="9" max="9" width="11.44140625" style="5" customWidth="1"/>
    <col min="10" max="10" width="25" style="5" hidden="1" customWidth="1"/>
    <col min="11" max="11" width="0" style="5" hidden="1" customWidth="1"/>
    <col min="12" max="16384" width="11.44140625" style="5" hidden="1"/>
  </cols>
  <sheetData>
    <row r="1" spans="1:11" ht="14.4" thickBot="1" x14ac:dyDescent="0.35"/>
    <row r="2" spans="1:11" ht="40.5" customHeight="1" x14ac:dyDescent="0.3">
      <c r="B2" s="26" t="s">
        <v>40</v>
      </c>
      <c r="C2" s="26" t="s">
        <v>41</v>
      </c>
      <c r="D2" s="26" t="s">
        <v>42</v>
      </c>
      <c r="E2" s="26" t="s">
        <v>43</v>
      </c>
      <c r="F2" s="26" t="s">
        <v>44</v>
      </c>
      <c r="G2" s="26" t="s">
        <v>45</v>
      </c>
      <c r="H2" s="26" t="s">
        <v>46</v>
      </c>
    </row>
    <row r="3" spans="1:11" s="6" customFormat="1" x14ac:dyDescent="0.3">
      <c r="A3" s="101"/>
      <c r="B3" s="27" t="s">
        <v>718</v>
      </c>
      <c r="C3" s="28">
        <v>43952</v>
      </c>
      <c r="D3" s="27">
        <v>2.6388888888888889E-2</v>
      </c>
      <c r="E3" s="29">
        <v>0.16666666666666666</v>
      </c>
      <c r="F3" s="30" t="s">
        <v>747</v>
      </c>
      <c r="G3" s="31">
        <v>6</v>
      </c>
      <c r="H3" s="58">
        <v>1</v>
      </c>
      <c r="J3" s="12"/>
    </row>
    <row r="4" spans="1:11" s="6" customFormat="1" x14ac:dyDescent="0.3">
      <c r="B4" s="27" t="s">
        <v>719</v>
      </c>
      <c r="C4" s="28">
        <v>43952</v>
      </c>
      <c r="D4" s="27">
        <v>0.64374999999999993</v>
      </c>
      <c r="E4" s="29">
        <v>8.6792452830188687</v>
      </c>
      <c r="F4" s="30" t="s">
        <v>748</v>
      </c>
      <c r="G4" s="31">
        <v>1.59</v>
      </c>
      <c r="H4" s="58">
        <v>13.8</v>
      </c>
      <c r="J4" s="12"/>
      <c r="K4" s="7"/>
    </row>
    <row r="5" spans="1:11" s="6" customFormat="1" x14ac:dyDescent="0.3">
      <c r="B5" s="27" t="s">
        <v>720</v>
      </c>
      <c r="C5" s="28">
        <v>43953</v>
      </c>
      <c r="D5" s="27">
        <v>0.24513888888888888</v>
      </c>
      <c r="E5" s="29">
        <v>9.8039215686274522E-2</v>
      </c>
      <c r="F5" s="133" t="s">
        <v>749</v>
      </c>
      <c r="G5" s="31">
        <v>5.0999999999999996</v>
      </c>
      <c r="H5" s="58">
        <v>0.5</v>
      </c>
      <c r="J5" s="12"/>
    </row>
    <row r="6" spans="1:11" s="6" customFormat="1" x14ac:dyDescent="0.3">
      <c r="B6" s="27" t="s">
        <v>721</v>
      </c>
      <c r="C6" s="28">
        <v>43953</v>
      </c>
      <c r="D6" s="27">
        <v>0.28125</v>
      </c>
      <c r="E6" s="29">
        <v>0.22222222222222221</v>
      </c>
      <c r="F6" s="133" t="s">
        <v>749</v>
      </c>
      <c r="G6" s="31">
        <v>1.35</v>
      </c>
      <c r="H6" s="58">
        <v>0.3</v>
      </c>
      <c r="J6" s="12"/>
    </row>
    <row r="7" spans="1:11" s="6" customFormat="1" x14ac:dyDescent="0.3">
      <c r="B7" s="27" t="s">
        <v>722</v>
      </c>
      <c r="C7" s="28">
        <v>43953</v>
      </c>
      <c r="D7" s="27">
        <v>0.33333333333333331</v>
      </c>
      <c r="E7" s="29">
        <v>0.29620853080568721</v>
      </c>
      <c r="F7" s="133" t="s">
        <v>750</v>
      </c>
      <c r="G7" s="31">
        <v>8.44</v>
      </c>
      <c r="H7" s="58">
        <v>2.5</v>
      </c>
      <c r="J7" s="12"/>
    </row>
    <row r="8" spans="1:11" s="6" customFormat="1" x14ac:dyDescent="0.3">
      <c r="B8" s="27" t="s">
        <v>723</v>
      </c>
      <c r="C8" s="28">
        <v>43954</v>
      </c>
      <c r="D8" s="27">
        <v>0.4236111111111111</v>
      </c>
      <c r="E8" s="29">
        <v>2.15</v>
      </c>
      <c r="F8" s="133" t="s">
        <v>751</v>
      </c>
      <c r="G8" s="31">
        <v>5.4</v>
      </c>
      <c r="H8" s="58">
        <v>11.61</v>
      </c>
      <c r="J8" s="12"/>
    </row>
    <row r="9" spans="1:11" s="6" customFormat="1" x14ac:dyDescent="0.3">
      <c r="B9" s="27" t="s">
        <v>724</v>
      </c>
      <c r="C9" s="28">
        <v>43954</v>
      </c>
      <c r="D9" s="27">
        <v>0.41875000000000001</v>
      </c>
      <c r="E9" s="29">
        <v>9.0010976948408344E-2</v>
      </c>
      <c r="F9" s="133" t="s">
        <v>752</v>
      </c>
      <c r="G9" s="31">
        <v>45.55</v>
      </c>
      <c r="H9" s="58">
        <v>4.0999999999999996</v>
      </c>
      <c r="J9" s="12"/>
    </row>
    <row r="10" spans="1:11" s="6" customFormat="1" x14ac:dyDescent="0.3">
      <c r="B10" s="27" t="s">
        <v>725</v>
      </c>
      <c r="C10" s="28">
        <v>43957</v>
      </c>
      <c r="D10" s="27">
        <v>0.12569444444444444</v>
      </c>
      <c r="E10" s="29">
        <v>0.23275862068965519</v>
      </c>
      <c r="F10" s="133" t="s">
        <v>753</v>
      </c>
      <c r="G10" s="31">
        <v>11.6</v>
      </c>
      <c r="H10" s="58">
        <v>2.7</v>
      </c>
      <c r="J10" s="12"/>
    </row>
    <row r="11" spans="1:11" s="6" customFormat="1" x14ac:dyDescent="0.3">
      <c r="A11" s="101"/>
      <c r="B11" s="27" t="s">
        <v>726</v>
      </c>
      <c r="C11" s="28">
        <v>43957</v>
      </c>
      <c r="D11" s="27">
        <v>0.2076388888888889</v>
      </c>
      <c r="E11" s="29">
        <v>0.16666666666666666</v>
      </c>
      <c r="F11" s="133" t="s">
        <v>753</v>
      </c>
      <c r="G11" s="31">
        <v>7.2</v>
      </c>
      <c r="H11" s="58">
        <v>1.2</v>
      </c>
      <c r="J11" s="12"/>
    </row>
    <row r="12" spans="1:11" s="6" customFormat="1" x14ac:dyDescent="0.3">
      <c r="A12" s="101"/>
      <c r="B12" s="27" t="s">
        <v>727</v>
      </c>
      <c r="C12" s="28">
        <v>43957</v>
      </c>
      <c r="D12" s="27">
        <v>0.31388888888888888</v>
      </c>
      <c r="E12" s="29">
        <v>7.1428571428571425E-2</v>
      </c>
      <c r="F12" s="133" t="s">
        <v>753</v>
      </c>
      <c r="G12" s="31">
        <v>8.4</v>
      </c>
      <c r="H12" s="58">
        <v>0.6</v>
      </c>
      <c r="J12" s="12"/>
    </row>
    <row r="13" spans="1:11" s="6" customFormat="1" x14ac:dyDescent="0.3">
      <c r="A13" s="101"/>
      <c r="B13" s="27" t="s">
        <v>728</v>
      </c>
      <c r="C13" s="28">
        <v>43958</v>
      </c>
      <c r="D13" s="27">
        <v>6.3194444444444442E-2</v>
      </c>
      <c r="E13" s="29">
        <v>6.9999999999999993E-2</v>
      </c>
      <c r="F13" s="133" t="s">
        <v>754</v>
      </c>
      <c r="G13" s="31">
        <v>0.1</v>
      </c>
      <c r="H13" s="58">
        <v>7.0000000000000001E-3</v>
      </c>
      <c r="J13" s="12"/>
    </row>
    <row r="14" spans="1:11" s="6" customFormat="1" x14ac:dyDescent="0.3">
      <c r="A14" s="101"/>
      <c r="B14" s="27" t="s">
        <v>729</v>
      </c>
      <c r="C14" s="28">
        <v>43960</v>
      </c>
      <c r="D14" s="27">
        <v>0.75624999999999998</v>
      </c>
      <c r="E14" s="29">
        <v>0.12857142857142859</v>
      </c>
      <c r="F14" s="133" t="s">
        <v>755</v>
      </c>
      <c r="G14" s="31">
        <v>0.7</v>
      </c>
      <c r="H14" s="58">
        <v>0.09</v>
      </c>
      <c r="J14" s="12"/>
    </row>
    <row r="15" spans="1:11" s="6" customFormat="1" x14ac:dyDescent="0.3">
      <c r="A15" s="101"/>
      <c r="B15" s="27" t="s">
        <v>730</v>
      </c>
      <c r="C15" s="28">
        <v>43960</v>
      </c>
      <c r="D15" s="27">
        <v>0.78263888888888899</v>
      </c>
      <c r="E15" s="29">
        <v>0.41516245487364617</v>
      </c>
      <c r="F15" s="133" t="s">
        <v>756</v>
      </c>
      <c r="G15" s="31">
        <v>11.08</v>
      </c>
      <c r="H15" s="58">
        <v>4.5999999999999996</v>
      </c>
      <c r="J15" s="12"/>
    </row>
    <row r="16" spans="1:11" s="6" customFormat="1" x14ac:dyDescent="0.3">
      <c r="A16" s="101"/>
      <c r="B16" s="27" t="s">
        <v>731</v>
      </c>
      <c r="C16" s="28">
        <v>43961</v>
      </c>
      <c r="D16" s="27">
        <v>0.80902777777777779</v>
      </c>
      <c r="E16" s="29">
        <v>0.19815994338287329</v>
      </c>
      <c r="F16" s="133" t="s">
        <v>757</v>
      </c>
      <c r="G16" s="31">
        <v>14.13</v>
      </c>
      <c r="H16" s="58">
        <v>2.8</v>
      </c>
      <c r="J16" s="12"/>
    </row>
    <row r="17" spans="1:10" s="6" customFormat="1" x14ac:dyDescent="0.3">
      <c r="A17" s="101"/>
      <c r="B17" s="27" t="s">
        <v>732</v>
      </c>
      <c r="C17" s="28">
        <v>43962</v>
      </c>
      <c r="D17" s="27">
        <v>0.32222222222222224</v>
      </c>
      <c r="E17" s="29">
        <v>2.6666666666666665</v>
      </c>
      <c r="F17" s="133" t="s">
        <v>758</v>
      </c>
      <c r="G17" s="31">
        <v>1.8</v>
      </c>
      <c r="H17" s="58">
        <v>4.8</v>
      </c>
      <c r="J17" s="12"/>
    </row>
    <row r="18" spans="1:10" s="6" customFormat="1" x14ac:dyDescent="0.3">
      <c r="A18" s="101"/>
      <c r="B18" s="27" t="s">
        <v>733</v>
      </c>
      <c r="C18" s="28">
        <v>43962</v>
      </c>
      <c r="D18" s="27">
        <v>0.78333333333333333</v>
      </c>
      <c r="E18" s="29">
        <v>0.34722222222222221</v>
      </c>
      <c r="F18" s="133" t="s">
        <v>759</v>
      </c>
      <c r="G18" s="31">
        <v>14.4</v>
      </c>
      <c r="H18" s="58">
        <v>5</v>
      </c>
      <c r="J18" s="12"/>
    </row>
    <row r="19" spans="1:10" s="6" customFormat="1" x14ac:dyDescent="0.3">
      <c r="A19" s="101"/>
      <c r="B19" s="27" t="s">
        <v>734</v>
      </c>
      <c r="C19" s="28">
        <v>43966</v>
      </c>
      <c r="D19" s="27">
        <v>0.42708333333333331</v>
      </c>
      <c r="E19" s="29">
        <v>1.1446808510638298</v>
      </c>
      <c r="F19" s="133" t="s">
        <v>760</v>
      </c>
      <c r="G19" s="31">
        <v>23.5</v>
      </c>
      <c r="H19" s="58">
        <v>26.9</v>
      </c>
      <c r="J19" s="12"/>
    </row>
    <row r="20" spans="1:10" s="6" customFormat="1" x14ac:dyDescent="0.3">
      <c r="A20" s="101"/>
      <c r="B20" s="27" t="s">
        <v>735</v>
      </c>
      <c r="C20" s="28">
        <v>43969</v>
      </c>
      <c r="D20" s="27">
        <v>4.027777777777778E-2</v>
      </c>
      <c r="E20" s="29">
        <v>0.26136986301369863</v>
      </c>
      <c r="F20" s="133" t="s">
        <v>761</v>
      </c>
      <c r="G20" s="31">
        <v>18.25</v>
      </c>
      <c r="H20" s="58">
        <v>4.7699999999999996</v>
      </c>
      <c r="J20" s="12"/>
    </row>
    <row r="21" spans="1:10" s="6" customFormat="1" x14ac:dyDescent="0.3">
      <c r="A21" s="101" t="s">
        <v>118</v>
      </c>
      <c r="B21" s="27" t="s">
        <v>736</v>
      </c>
      <c r="C21" s="28">
        <v>43969</v>
      </c>
      <c r="D21" s="27">
        <v>0.49305555555555558</v>
      </c>
      <c r="E21" s="29">
        <v>0.14917127071823205</v>
      </c>
      <c r="F21" s="133" t="s">
        <v>748</v>
      </c>
      <c r="G21" s="31">
        <v>1.81</v>
      </c>
      <c r="H21" s="58">
        <v>0.27</v>
      </c>
      <c r="J21" s="12"/>
    </row>
    <row r="22" spans="1:10" s="6" customFormat="1" x14ac:dyDescent="0.3">
      <c r="A22" s="101" t="s">
        <v>118</v>
      </c>
      <c r="B22" s="27" t="s">
        <v>737</v>
      </c>
      <c r="C22" s="28">
        <v>43970</v>
      </c>
      <c r="D22" s="27">
        <v>0.25763888888888892</v>
      </c>
      <c r="E22" s="29">
        <v>8.299999999999999E-2</v>
      </c>
      <c r="F22" s="133" t="s">
        <v>762</v>
      </c>
      <c r="G22" s="31">
        <v>10</v>
      </c>
      <c r="H22" s="58">
        <v>0.83</v>
      </c>
      <c r="J22" s="12"/>
    </row>
    <row r="23" spans="1:10" s="6" customFormat="1" x14ac:dyDescent="0.3">
      <c r="A23" s="101" t="s">
        <v>118</v>
      </c>
      <c r="B23" s="27" t="s">
        <v>738</v>
      </c>
      <c r="C23" s="28">
        <v>43970</v>
      </c>
      <c r="D23" s="27">
        <v>0.2986111111111111</v>
      </c>
      <c r="E23" s="29">
        <v>1.582926829268293</v>
      </c>
      <c r="F23" s="133" t="s">
        <v>763</v>
      </c>
      <c r="G23" s="31">
        <v>8.1999999999999993</v>
      </c>
      <c r="H23" s="58">
        <v>12.98</v>
      </c>
      <c r="J23" s="12"/>
    </row>
    <row r="24" spans="1:10" s="6" customFormat="1" x14ac:dyDescent="0.3">
      <c r="A24" s="101" t="s">
        <v>118</v>
      </c>
      <c r="B24" s="27" t="s">
        <v>739</v>
      </c>
      <c r="C24" s="28">
        <v>43973</v>
      </c>
      <c r="D24" s="27">
        <v>0.34166666666666662</v>
      </c>
      <c r="E24" s="29">
        <v>9</v>
      </c>
      <c r="F24" s="133" t="s">
        <v>764</v>
      </c>
      <c r="G24" s="31">
        <v>0.01</v>
      </c>
      <c r="H24" s="58">
        <v>0.09</v>
      </c>
      <c r="J24" s="12"/>
    </row>
    <row r="25" spans="1:10" s="6" customFormat="1" x14ac:dyDescent="0.3">
      <c r="A25" s="101" t="s">
        <v>118</v>
      </c>
      <c r="B25" s="27" t="s">
        <v>740</v>
      </c>
      <c r="C25" s="28">
        <v>43974</v>
      </c>
      <c r="D25" s="27">
        <v>0.66249999999999998</v>
      </c>
      <c r="E25" s="29">
        <v>0.33365384615384613</v>
      </c>
      <c r="F25" s="133" t="s">
        <v>765</v>
      </c>
      <c r="G25" s="31">
        <v>10.4</v>
      </c>
      <c r="H25" s="58">
        <v>3.47</v>
      </c>
      <c r="J25" s="12"/>
    </row>
    <row r="26" spans="1:10" s="6" customFormat="1" x14ac:dyDescent="0.3">
      <c r="A26" s="101" t="s">
        <v>118</v>
      </c>
      <c r="B26" s="27" t="s">
        <v>741</v>
      </c>
      <c r="C26" s="28">
        <v>43976</v>
      </c>
      <c r="D26" s="27">
        <v>0.71458333333333324</v>
      </c>
      <c r="E26" s="29">
        <v>1.0658536585365854</v>
      </c>
      <c r="F26" s="133" t="s">
        <v>766</v>
      </c>
      <c r="G26" s="31">
        <v>4.0999999999999996</v>
      </c>
      <c r="H26" s="58">
        <v>4.37</v>
      </c>
      <c r="J26" s="12"/>
    </row>
    <row r="27" spans="1:10" s="6" customFormat="1" x14ac:dyDescent="0.3">
      <c r="A27" s="101" t="s">
        <v>118</v>
      </c>
      <c r="B27" s="27" t="s">
        <v>742</v>
      </c>
      <c r="C27" s="28">
        <v>43977</v>
      </c>
      <c r="D27" s="27">
        <v>0.38472222222222219</v>
      </c>
      <c r="E27" s="29">
        <v>0.1</v>
      </c>
      <c r="F27" s="133" t="s">
        <v>767</v>
      </c>
      <c r="G27" s="31">
        <v>22</v>
      </c>
      <c r="H27" s="58">
        <v>2.2000000000000002</v>
      </c>
      <c r="J27" s="12"/>
    </row>
    <row r="28" spans="1:10" s="6" customFormat="1" x14ac:dyDescent="0.3">
      <c r="A28" s="101"/>
      <c r="B28" s="148" t="s">
        <v>743</v>
      </c>
      <c r="C28" s="149">
        <v>43977</v>
      </c>
      <c r="D28" s="148">
        <v>0.57430555555555551</v>
      </c>
      <c r="E28" s="150">
        <v>1.8512820512820514</v>
      </c>
      <c r="F28" s="151" t="s">
        <v>768</v>
      </c>
      <c r="G28" s="31">
        <v>3.9</v>
      </c>
      <c r="H28" s="58">
        <v>7.22</v>
      </c>
      <c r="J28" s="12"/>
    </row>
    <row r="29" spans="1:10" s="6" customFormat="1" x14ac:dyDescent="0.3">
      <c r="A29" s="101"/>
      <c r="B29" s="148" t="s">
        <v>744</v>
      </c>
      <c r="C29" s="149">
        <v>43981</v>
      </c>
      <c r="D29" s="148">
        <v>0.81874999999999998</v>
      </c>
      <c r="E29" s="150">
        <v>19.599999999999998</v>
      </c>
      <c r="F29" s="151" t="s">
        <v>769</v>
      </c>
      <c r="G29" s="31">
        <v>0.2</v>
      </c>
      <c r="H29" s="58">
        <v>3.92</v>
      </c>
      <c r="J29" s="12"/>
    </row>
    <row r="30" spans="1:10" s="6" customFormat="1" x14ac:dyDescent="0.3">
      <c r="A30" s="101"/>
      <c r="B30" s="148" t="s">
        <v>745</v>
      </c>
      <c r="C30" s="149">
        <v>43982</v>
      </c>
      <c r="D30" s="148">
        <v>0.16111111111111112</v>
      </c>
      <c r="E30" s="150">
        <v>4.6399999999999997</v>
      </c>
      <c r="F30" s="151" t="s">
        <v>770</v>
      </c>
      <c r="G30" s="31">
        <v>0.5</v>
      </c>
      <c r="H30" s="58">
        <v>2.3199999999999998</v>
      </c>
      <c r="J30" s="12"/>
    </row>
    <row r="31" spans="1:10" s="6" customFormat="1" x14ac:dyDescent="0.3">
      <c r="A31" s="101"/>
      <c r="B31" s="148" t="s">
        <v>746</v>
      </c>
      <c r="C31" s="149">
        <v>43982</v>
      </c>
      <c r="D31" s="148">
        <v>0.17361111111111113</v>
      </c>
      <c r="E31" s="150">
        <v>0.9336448598130842</v>
      </c>
      <c r="F31" s="151" t="s">
        <v>771</v>
      </c>
      <c r="G31" s="31">
        <v>10.7</v>
      </c>
      <c r="H31" s="58">
        <v>9.99</v>
      </c>
      <c r="J31" s="12"/>
    </row>
    <row r="32" spans="1:10" x14ac:dyDescent="0.3">
      <c r="B32" s="5"/>
      <c r="F32" s="59" t="s">
        <v>47</v>
      </c>
      <c r="G32" s="78">
        <f>SUM(G3:G31)</f>
        <v>256.40999999999997</v>
      </c>
      <c r="H32" s="78">
        <f>SUM(H3:H31)</f>
        <v>134.93700000000001</v>
      </c>
    </row>
    <row r="33" spans="2:2" x14ac:dyDescent="0.3"/>
    <row r="34" spans="2:2" x14ac:dyDescent="0.3"/>
    <row r="35" spans="2:2" x14ac:dyDescent="0.3"/>
    <row r="36" spans="2:2" hidden="1" x14ac:dyDescent="0.3">
      <c r="B36" s="25" t="s">
        <v>129</v>
      </c>
    </row>
    <row r="37" spans="2:2" hidden="1" x14ac:dyDescent="0.3">
      <c r="B37" s="25" t="s">
        <v>130</v>
      </c>
    </row>
    <row r="38" spans="2:2" hidden="1" x14ac:dyDescent="0.3">
      <c r="B38" s="25" t="s">
        <v>131</v>
      </c>
    </row>
    <row r="39" spans="2:2" hidden="1" x14ac:dyDescent="0.3">
      <c r="B39" s="25" t="s">
        <v>132</v>
      </c>
    </row>
    <row r="40" spans="2:2" hidden="1" x14ac:dyDescent="0.3">
      <c r="B40" s="25" t="s">
        <v>129</v>
      </c>
    </row>
    <row r="41" spans="2:2" hidden="1" x14ac:dyDescent="0.3">
      <c r="B41" s="25" t="s">
        <v>130</v>
      </c>
    </row>
    <row r="42" spans="2:2" hidden="1" x14ac:dyDescent="0.3">
      <c r="B42" s="25" t="s">
        <v>131</v>
      </c>
    </row>
    <row r="43" spans="2:2" hidden="1" x14ac:dyDescent="0.3">
      <c r="B43" s="25" t="s">
        <v>132</v>
      </c>
    </row>
    <row r="44" spans="2:2" hidden="1" x14ac:dyDescent="0.3"/>
    <row r="45" spans="2:2" hidden="1" x14ac:dyDescent="0.3"/>
    <row r="46" spans="2:2" hidden="1" x14ac:dyDescent="0.3"/>
    <row r="47" spans="2:2" hidden="1" x14ac:dyDescent="0.3"/>
    <row r="48" spans="2:2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x14ac:dyDescent="0.3"/>
    <row r="100" x14ac:dyDescent="0.3"/>
    <row r="101" x14ac:dyDescent="0.3"/>
    <row r="102" x14ac:dyDescent="0.3"/>
    <row r="103" x14ac:dyDescent="0.3"/>
    <row r="104" x14ac:dyDescent="0.3"/>
    <row r="105" x14ac:dyDescent="0.3"/>
    <row r="106" x14ac:dyDescent="0.3"/>
    <row r="107" x14ac:dyDescent="0.3"/>
    <row r="108" x14ac:dyDescent="0.3"/>
    <row r="109" x14ac:dyDescent="0.3"/>
    <row r="110" x14ac:dyDescent="0.3"/>
    <row r="111" x14ac:dyDescent="0.3"/>
    <row r="112" x14ac:dyDescent="0.3"/>
    <row r="113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x14ac:dyDescent="0.3"/>
    <row r="120" x14ac:dyDescent="0.3"/>
    <row r="121" x14ac:dyDescent="0.3"/>
    <row r="122" hidden="1" x14ac:dyDescent="0.3"/>
    <row r="123" hidden="1" x14ac:dyDescent="0.3"/>
    <row r="124" x14ac:dyDescent="0.3"/>
    <row r="125" x14ac:dyDescent="0.3"/>
    <row r="126" x14ac:dyDescent="0.3"/>
    <row r="127" x14ac:dyDescent="0.3"/>
    <row r="128" x14ac:dyDescent="0.3"/>
    <row r="129" x14ac:dyDescent="0.3"/>
    <row r="130" x14ac:dyDescent="0.3"/>
    <row r="131" x14ac:dyDescent="0.3"/>
    <row r="132" x14ac:dyDescent="0.3"/>
    <row r="133" x14ac:dyDescent="0.3"/>
    <row r="134" x14ac:dyDescent="0.3"/>
    <row r="135" x14ac:dyDescent="0.3"/>
    <row r="136" x14ac:dyDescent="0.3"/>
    <row r="137" x14ac:dyDescent="0.3"/>
    <row r="138" x14ac:dyDescent="0.3"/>
    <row r="139" x14ac:dyDescent="0.3"/>
    <row r="140" x14ac:dyDescent="0.3"/>
    <row r="141" x14ac:dyDescent="0.3"/>
    <row r="142" x14ac:dyDescent="0.3"/>
    <row r="143" x14ac:dyDescent="0.3"/>
  </sheetData>
  <pageMargins left="0.70866141732283472" right="0.70866141732283472" top="0.74803149606299213" bottom="0.74803149606299213" header="0.31496062992125984" footer="0.31496062992125984"/>
  <pageSetup scale="2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7C7BF-9EF8-4184-A63C-544248116A3A}">
  <dimension ref="A1:AJ516"/>
  <sheetViews>
    <sheetView showGridLines="0" zoomScale="80" zoomScaleNormal="80" workbookViewId="0">
      <pane xSplit="6" ySplit="2" topLeftCell="G3" activePane="bottomRight" state="frozen"/>
      <selection activeCell="E19" sqref="E19"/>
      <selection pane="topRight" activeCell="E19" sqref="E19"/>
      <selection pane="bottomLeft" activeCell="E19" sqref="E19"/>
      <selection pane="bottomRight" activeCell="F3" sqref="F3"/>
    </sheetView>
  </sheetViews>
  <sheetFormatPr baseColWidth="10" defaultColWidth="23.109375" defaultRowHeight="13.8" x14ac:dyDescent="0.3"/>
  <cols>
    <col min="1" max="5" width="23.109375" style="127"/>
    <col min="6" max="36" width="7.77734375" style="142" customWidth="1"/>
    <col min="37" max="16384" width="23.109375" style="127"/>
  </cols>
  <sheetData>
    <row r="1" spans="1:36" ht="15" customHeight="1" thickBot="1" x14ac:dyDescent="0.35">
      <c r="A1" s="155" t="s">
        <v>134</v>
      </c>
      <c r="B1" s="156"/>
      <c r="C1" s="156"/>
      <c r="D1" s="156"/>
      <c r="E1" s="156"/>
      <c r="F1" s="156"/>
      <c r="G1" s="156"/>
      <c r="H1" s="156"/>
      <c r="I1" s="156"/>
      <c r="J1" s="156"/>
      <c r="K1" s="157"/>
    </row>
    <row r="2" spans="1:36" ht="15" customHeight="1" thickBot="1" x14ac:dyDescent="0.35">
      <c r="A2" s="155" t="s">
        <v>135</v>
      </c>
      <c r="B2" s="156"/>
      <c r="C2" s="156"/>
      <c r="D2" s="156"/>
      <c r="E2" s="156"/>
      <c r="F2" s="156"/>
      <c r="G2" s="156"/>
      <c r="H2" s="156"/>
      <c r="I2" s="156"/>
      <c r="J2" s="156"/>
      <c r="K2" s="157"/>
    </row>
    <row r="3" spans="1:36" ht="15" customHeight="1" thickBot="1" x14ac:dyDescent="0.35">
      <c r="A3" s="143" t="s">
        <v>136</v>
      </c>
      <c r="B3" s="143" t="s">
        <v>137</v>
      </c>
      <c r="C3" s="143" t="s">
        <v>138</v>
      </c>
      <c r="D3" s="143" t="s">
        <v>139</v>
      </c>
      <c r="E3" s="143" t="s">
        <v>140</v>
      </c>
      <c r="F3" s="144" t="s">
        <v>772</v>
      </c>
      <c r="G3" s="144" t="s">
        <v>773</v>
      </c>
      <c r="H3" s="144" t="s">
        <v>774</v>
      </c>
      <c r="I3" s="144" t="s">
        <v>775</v>
      </c>
      <c r="J3" s="144" t="s">
        <v>776</v>
      </c>
      <c r="K3" s="144" t="s">
        <v>777</v>
      </c>
      <c r="L3" s="144" t="s">
        <v>778</v>
      </c>
      <c r="M3" s="144" t="s">
        <v>779</v>
      </c>
      <c r="N3" s="144" t="s">
        <v>780</v>
      </c>
      <c r="O3" s="144" t="s">
        <v>781</v>
      </c>
      <c r="P3" s="144" t="s">
        <v>782</v>
      </c>
      <c r="Q3" s="144" t="s">
        <v>783</v>
      </c>
      <c r="R3" s="144" t="s">
        <v>784</v>
      </c>
      <c r="S3" s="144" t="s">
        <v>785</v>
      </c>
      <c r="T3" s="144" t="s">
        <v>786</v>
      </c>
      <c r="U3" s="144" t="s">
        <v>787</v>
      </c>
      <c r="V3" s="144" t="s">
        <v>788</v>
      </c>
      <c r="W3" s="144" t="s">
        <v>789</v>
      </c>
      <c r="X3" s="144" t="s">
        <v>790</v>
      </c>
      <c r="Y3" s="144" t="s">
        <v>791</v>
      </c>
      <c r="Z3" s="144" t="s">
        <v>792</v>
      </c>
      <c r="AA3" s="144" t="s">
        <v>793</v>
      </c>
      <c r="AB3" s="144" t="s">
        <v>794</v>
      </c>
      <c r="AC3" s="144" t="s">
        <v>795</v>
      </c>
      <c r="AD3" s="144" t="s">
        <v>796</v>
      </c>
      <c r="AE3" s="144" t="s">
        <v>797</v>
      </c>
      <c r="AF3" s="144" t="s">
        <v>798</v>
      </c>
      <c r="AG3" s="144" t="s">
        <v>799</v>
      </c>
      <c r="AH3" s="144" t="s">
        <v>800</v>
      </c>
      <c r="AI3" s="144" t="s">
        <v>801</v>
      </c>
      <c r="AJ3" s="144" t="s">
        <v>802</v>
      </c>
    </row>
    <row r="4" spans="1:36" ht="14.55" customHeight="1" thickBot="1" x14ac:dyDescent="0.35">
      <c r="A4" s="145" t="s">
        <v>141</v>
      </c>
      <c r="B4" s="145" t="s">
        <v>142</v>
      </c>
      <c r="C4" s="145" t="s">
        <v>142</v>
      </c>
      <c r="D4" s="145" t="s">
        <v>143</v>
      </c>
      <c r="E4" s="145" t="s">
        <v>104</v>
      </c>
      <c r="F4" s="145">
        <v>265.97611116000002</v>
      </c>
      <c r="G4" s="145">
        <v>265.97611116000002</v>
      </c>
      <c r="H4" s="145">
        <v>265.97611116000002</v>
      </c>
      <c r="I4" s="145">
        <v>265.97611116000002</v>
      </c>
      <c r="J4" s="145">
        <v>265.97611116000002</v>
      </c>
      <c r="K4" s="145">
        <v>265.97611116000002</v>
      </c>
      <c r="L4" s="145">
        <v>265.97611116000002</v>
      </c>
      <c r="M4" s="145">
        <v>265.97611116000002</v>
      </c>
      <c r="N4" s="145">
        <v>265.97611116000002</v>
      </c>
      <c r="O4" s="145">
        <v>265.97611116000002</v>
      </c>
      <c r="P4" s="145">
        <v>265.97611116000002</v>
      </c>
      <c r="Q4" s="145">
        <v>265.97611116000002</v>
      </c>
      <c r="R4" s="145">
        <v>265.97611116000002</v>
      </c>
      <c r="S4" s="145">
        <v>265.97611116000002</v>
      </c>
      <c r="T4" s="145">
        <v>265.97611116000002</v>
      </c>
      <c r="U4" s="145">
        <v>265.97611116000002</v>
      </c>
      <c r="V4" s="145">
        <v>265.97611116000002</v>
      </c>
      <c r="W4" s="145">
        <v>265.97611116000002</v>
      </c>
      <c r="X4" s="145">
        <v>265.97611116000002</v>
      </c>
      <c r="Y4" s="145">
        <v>265.97611116000002</v>
      </c>
      <c r="Z4" s="145">
        <v>265.97611116000002</v>
      </c>
      <c r="AA4" s="145">
        <v>265.97611116000002</v>
      </c>
      <c r="AB4" s="145">
        <v>265.97611116000002</v>
      </c>
      <c r="AC4" s="145">
        <v>265.97611116000002</v>
      </c>
      <c r="AD4" s="145">
        <v>265.97611116000002</v>
      </c>
      <c r="AE4" s="145">
        <v>265.97611116000002</v>
      </c>
      <c r="AF4" s="145">
        <v>265.97611116000002</v>
      </c>
      <c r="AG4" s="145">
        <v>265.97611116000002</v>
      </c>
      <c r="AH4" s="145">
        <v>265.97611116000002</v>
      </c>
      <c r="AI4" s="145">
        <v>265.97611116000002</v>
      </c>
      <c r="AJ4" s="145">
        <v>265.97611116000002</v>
      </c>
    </row>
    <row r="5" spans="1:36" ht="14.55" customHeight="1" thickBot="1" x14ac:dyDescent="0.35">
      <c r="A5" s="145" t="s">
        <v>141</v>
      </c>
      <c r="B5" s="145" t="s">
        <v>142</v>
      </c>
      <c r="C5" s="145" t="s">
        <v>142</v>
      </c>
      <c r="D5" s="145" t="s">
        <v>51</v>
      </c>
      <c r="E5" s="145" t="s">
        <v>104</v>
      </c>
      <c r="F5" s="145">
        <v>304.79705000000001</v>
      </c>
      <c r="G5" s="145">
        <v>304.79705000000001</v>
      </c>
      <c r="H5" s="145">
        <v>304.79705000000001</v>
      </c>
      <c r="I5" s="145">
        <v>304.79705000000001</v>
      </c>
      <c r="J5" s="145">
        <v>304.79705000000001</v>
      </c>
      <c r="K5" s="145">
        <v>304.79705000000001</v>
      </c>
      <c r="L5" s="145">
        <v>304.79705000000001</v>
      </c>
      <c r="M5" s="145">
        <v>304.79705000000001</v>
      </c>
      <c r="N5" s="145">
        <v>304.79705000000001</v>
      </c>
      <c r="O5" s="145">
        <v>304.79705000000001</v>
      </c>
      <c r="P5" s="145">
        <v>304.79705000000001</v>
      </c>
      <c r="Q5" s="145">
        <v>304.79705000000001</v>
      </c>
      <c r="R5" s="145">
        <v>304.79705000000001</v>
      </c>
      <c r="S5" s="145">
        <v>304.79705000000001</v>
      </c>
      <c r="T5" s="145">
        <v>304.79705000000001</v>
      </c>
      <c r="U5" s="145">
        <v>304.79705000000001</v>
      </c>
      <c r="V5" s="145">
        <v>304.79705000000001</v>
      </c>
      <c r="W5" s="145">
        <v>304.79705000000001</v>
      </c>
      <c r="X5" s="145">
        <v>304.79705000000001</v>
      </c>
      <c r="Y5" s="145">
        <v>304.79705000000001</v>
      </c>
      <c r="Z5" s="145">
        <v>304.79705000000001</v>
      </c>
      <c r="AA5" s="145">
        <v>304.79705000000001</v>
      </c>
      <c r="AB5" s="145">
        <v>304.79705000000001</v>
      </c>
      <c r="AC5" s="145">
        <v>304.79705000000001</v>
      </c>
      <c r="AD5" s="145">
        <v>304.79705000000001</v>
      </c>
      <c r="AE5" s="145">
        <v>304.79705000000001</v>
      </c>
      <c r="AF5" s="145">
        <v>304.79705000000001</v>
      </c>
      <c r="AG5" s="145">
        <v>304.79705000000001</v>
      </c>
      <c r="AH5" s="145">
        <v>304.79705000000001</v>
      </c>
      <c r="AI5" s="145">
        <v>304.79705000000001</v>
      </c>
      <c r="AJ5" s="145">
        <v>304.79705000000001</v>
      </c>
    </row>
    <row r="6" spans="1:36" ht="14.55" customHeight="1" thickBot="1" x14ac:dyDescent="0.35">
      <c r="A6" s="145" t="s">
        <v>141</v>
      </c>
      <c r="B6" s="145" t="s">
        <v>142</v>
      </c>
      <c r="C6" s="145" t="s">
        <v>142</v>
      </c>
      <c r="D6" s="145" t="s">
        <v>144</v>
      </c>
      <c r="E6" s="145" t="s">
        <v>145</v>
      </c>
      <c r="F6" s="145">
        <v>342.53682663000001</v>
      </c>
      <c r="G6" s="145">
        <v>342.53682663000001</v>
      </c>
      <c r="H6" s="145">
        <v>342.53682663000001</v>
      </c>
      <c r="I6" s="145">
        <v>342.53682663000001</v>
      </c>
      <c r="J6" s="145">
        <v>325.4308949</v>
      </c>
      <c r="K6" s="145">
        <v>325.4308949</v>
      </c>
      <c r="L6" s="145">
        <v>325.4308949</v>
      </c>
      <c r="M6" s="145">
        <v>325.4308949</v>
      </c>
      <c r="N6" s="145">
        <v>305.04170593999999</v>
      </c>
      <c r="O6" s="145">
        <v>305.04170593999999</v>
      </c>
      <c r="P6" s="145">
        <v>305.04170593999999</v>
      </c>
      <c r="Q6" s="145">
        <v>305.04170593999999</v>
      </c>
      <c r="R6" s="145">
        <v>305.04170593999999</v>
      </c>
      <c r="S6" s="145">
        <v>305.04170593999999</v>
      </c>
      <c r="T6" s="145">
        <v>305.04170593999999</v>
      </c>
      <c r="U6" s="145">
        <v>301.6226514</v>
      </c>
      <c r="V6" s="145">
        <v>301.6226514</v>
      </c>
      <c r="W6" s="145">
        <v>301.6226514</v>
      </c>
      <c r="X6" s="145">
        <v>301.6226514</v>
      </c>
      <c r="Y6" s="145">
        <v>301.6226514</v>
      </c>
      <c r="Z6" s="145">
        <v>301.6226514</v>
      </c>
      <c r="AA6" s="145">
        <v>301.6226514</v>
      </c>
      <c r="AB6" s="145">
        <v>301.6226514</v>
      </c>
      <c r="AC6" s="145">
        <v>301.6226514</v>
      </c>
      <c r="AD6" s="145">
        <v>301.6226514</v>
      </c>
      <c r="AE6" s="145">
        <v>306.78977756</v>
      </c>
      <c r="AF6" s="145">
        <v>306.78977756</v>
      </c>
      <c r="AG6" s="145">
        <v>306.78977756</v>
      </c>
      <c r="AH6" s="145">
        <v>306.78977756</v>
      </c>
      <c r="AI6" s="145">
        <v>317.61767946999998</v>
      </c>
      <c r="AJ6" s="145">
        <v>317.61767946999998</v>
      </c>
    </row>
    <row r="7" spans="1:36" ht="14.55" customHeight="1" thickBot="1" x14ac:dyDescent="0.35">
      <c r="A7" s="145" t="s">
        <v>146</v>
      </c>
      <c r="B7" s="145" t="s">
        <v>147</v>
      </c>
      <c r="C7" s="145" t="s">
        <v>148</v>
      </c>
      <c r="D7" s="145" t="s">
        <v>148</v>
      </c>
      <c r="E7" s="145" t="s">
        <v>145</v>
      </c>
      <c r="F7" s="145">
        <v>358.18603654999998</v>
      </c>
      <c r="G7" s="145">
        <v>358.18603654999998</v>
      </c>
      <c r="H7" s="145">
        <v>358.18603654999998</v>
      </c>
      <c r="I7" s="145">
        <v>358.18603654999998</v>
      </c>
      <c r="J7" s="145">
        <v>339.46836948999999</v>
      </c>
      <c r="K7" s="145">
        <v>339.46836948999999</v>
      </c>
      <c r="L7" s="145">
        <v>339.46836948999999</v>
      </c>
      <c r="M7" s="145">
        <v>339.46836948999999</v>
      </c>
      <c r="N7" s="145">
        <v>325.48983631999999</v>
      </c>
      <c r="O7" s="145">
        <v>325.48983631999999</v>
      </c>
      <c r="P7" s="145">
        <v>325.48983631999999</v>
      </c>
      <c r="Q7" s="145">
        <v>325.48983631999999</v>
      </c>
      <c r="R7" s="145">
        <v>325.48983631999999</v>
      </c>
      <c r="S7" s="145">
        <v>325.48983631999999</v>
      </c>
      <c r="T7" s="145">
        <v>325.48983631999999</v>
      </c>
      <c r="U7" s="145">
        <v>321.68883460000001</v>
      </c>
      <c r="V7" s="145">
        <v>321.68883460000001</v>
      </c>
      <c r="W7" s="145">
        <v>321.68883460000001</v>
      </c>
      <c r="X7" s="145">
        <v>321.68883460000001</v>
      </c>
      <c r="Y7" s="145">
        <v>321.68883460000001</v>
      </c>
      <c r="Z7" s="145">
        <v>321.68883460000001</v>
      </c>
      <c r="AA7" s="145">
        <v>321.68883460000001</v>
      </c>
      <c r="AB7" s="145">
        <v>321.68883460000001</v>
      </c>
      <c r="AC7" s="145">
        <v>321.68883460000001</v>
      </c>
      <c r="AD7" s="145">
        <v>321.68883460000001</v>
      </c>
      <c r="AE7" s="145">
        <v>321.90088919999999</v>
      </c>
      <c r="AF7" s="145">
        <v>321.90088919999999</v>
      </c>
      <c r="AG7" s="145">
        <v>321.90088919999999</v>
      </c>
      <c r="AH7" s="145">
        <v>321.90088919999999</v>
      </c>
      <c r="AI7" s="145">
        <v>342.97204145000001</v>
      </c>
      <c r="AJ7" s="145">
        <v>342.97204145000001</v>
      </c>
    </row>
    <row r="8" spans="1:36" ht="14.55" customHeight="1" thickBot="1" x14ac:dyDescent="0.35">
      <c r="A8" s="145" t="s">
        <v>146</v>
      </c>
      <c r="B8" s="145" t="s">
        <v>149</v>
      </c>
      <c r="C8" s="145" t="s">
        <v>149</v>
      </c>
      <c r="D8" s="145" t="s">
        <v>149</v>
      </c>
      <c r="E8" s="145" t="s">
        <v>145</v>
      </c>
      <c r="F8" s="145">
        <v>343.34029046000001</v>
      </c>
      <c r="G8" s="145">
        <v>343.34029046000001</v>
      </c>
      <c r="H8" s="145">
        <v>343.34029046000001</v>
      </c>
      <c r="I8" s="145">
        <v>343.34029046000001</v>
      </c>
      <c r="J8" s="145">
        <v>323.78694507</v>
      </c>
      <c r="K8" s="145">
        <v>323.78694507</v>
      </c>
      <c r="L8" s="145">
        <v>323.78694507</v>
      </c>
      <c r="M8" s="145">
        <v>323.78694507</v>
      </c>
      <c r="N8" s="145">
        <v>309.18028033000002</v>
      </c>
      <c r="O8" s="145">
        <v>309.18028033000002</v>
      </c>
      <c r="P8" s="145">
        <v>309.18028033000002</v>
      </c>
      <c r="Q8" s="145">
        <v>309.18028033000002</v>
      </c>
      <c r="R8" s="145">
        <v>309.18028033000002</v>
      </c>
      <c r="S8" s="145">
        <v>309.18028033000002</v>
      </c>
      <c r="T8" s="145">
        <v>309.18028033000002</v>
      </c>
      <c r="U8" s="145">
        <v>305.54040515999998</v>
      </c>
      <c r="V8" s="145">
        <v>305.54040515999998</v>
      </c>
      <c r="W8" s="145">
        <v>305.54040515999998</v>
      </c>
      <c r="X8" s="145">
        <v>305.54040515999998</v>
      </c>
      <c r="Y8" s="145">
        <v>305.54040515999998</v>
      </c>
      <c r="Z8" s="145">
        <v>305.54040515999998</v>
      </c>
      <c r="AA8" s="145">
        <v>305.54040515999998</v>
      </c>
      <c r="AB8" s="145">
        <v>305.54040515999998</v>
      </c>
      <c r="AC8" s="145">
        <v>305.54040515999998</v>
      </c>
      <c r="AD8" s="145">
        <v>305.54040515999998</v>
      </c>
      <c r="AE8" s="145">
        <v>306.44125255</v>
      </c>
      <c r="AF8" s="145">
        <v>306.44125255</v>
      </c>
      <c r="AG8" s="145">
        <v>306.44125255</v>
      </c>
      <c r="AH8" s="145">
        <v>306.44125255</v>
      </c>
      <c r="AI8" s="145">
        <v>327.53862929000002</v>
      </c>
      <c r="AJ8" s="145">
        <v>327.53862929000002</v>
      </c>
    </row>
    <row r="9" spans="1:36" ht="14.55" customHeight="1" thickBot="1" x14ac:dyDescent="0.35">
      <c r="A9" s="145" t="s">
        <v>146</v>
      </c>
      <c r="B9" s="145" t="s">
        <v>150</v>
      </c>
      <c r="C9" s="145" t="s">
        <v>150</v>
      </c>
      <c r="D9" s="145" t="s">
        <v>150</v>
      </c>
      <c r="E9" s="145" t="s">
        <v>145</v>
      </c>
      <c r="F9" s="145">
        <v>341.43449901999998</v>
      </c>
      <c r="G9" s="145">
        <v>341.43449901999998</v>
      </c>
      <c r="H9" s="145">
        <v>341.43449901999998</v>
      </c>
      <c r="I9" s="145">
        <v>341.43449901999998</v>
      </c>
      <c r="J9" s="145">
        <v>321.85516192</v>
      </c>
      <c r="K9" s="145">
        <v>321.85516192</v>
      </c>
      <c r="L9" s="145">
        <v>321.85516192</v>
      </c>
      <c r="M9" s="145">
        <v>321.85516192</v>
      </c>
      <c r="N9" s="145">
        <v>307.22229471000003</v>
      </c>
      <c r="O9" s="145">
        <v>307.22229471000003</v>
      </c>
      <c r="P9" s="145">
        <v>307.22229471000003</v>
      </c>
      <c r="Q9" s="145">
        <v>307.22229471000003</v>
      </c>
      <c r="R9" s="145">
        <v>307.22229471000003</v>
      </c>
      <c r="S9" s="145">
        <v>307.22229471000003</v>
      </c>
      <c r="T9" s="145">
        <v>307.22229471000003</v>
      </c>
      <c r="U9" s="145">
        <v>303.54156382999997</v>
      </c>
      <c r="V9" s="145">
        <v>303.54156382999997</v>
      </c>
      <c r="W9" s="145">
        <v>303.54156382999997</v>
      </c>
      <c r="X9" s="145">
        <v>303.54156382999997</v>
      </c>
      <c r="Y9" s="145">
        <v>303.54156382999997</v>
      </c>
      <c r="Z9" s="145">
        <v>303.54156382999997</v>
      </c>
      <c r="AA9" s="145">
        <v>303.54156382999997</v>
      </c>
      <c r="AB9" s="145">
        <v>303.54156382999997</v>
      </c>
      <c r="AC9" s="145">
        <v>303.54156382999997</v>
      </c>
      <c r="AD9" s="145">
        <v>303.54156382999997</v>
      </c>
      <c r="AE9" s="145">
        <v>304.43557823999998</v>
      </c>
      <c r="AF9" s="145">
        <v>304.43557823999998</v>
      </c>
      <c r="AG9" s="145">
        <v>304.43557823999998</v>
      </c>
      <c r="AH9" s="145">
        <v>304.43557823999998</v>
      </c>
      <c r="AI9" s="145">
        <v>325.49049600000001</v>
      </c>
      <c r="AJ9" s="145">
        <v>325.49049600000001</v>
      </c>
    </row>
    <row r="10" spans="1:36" ht="14.55" customHeight="1" thickBot="1" x14ac:dyDescent="0.35">
      <c r="A10" s="145" t="s">
        <v>146</v>
      </c>
      <c r="B10" s="145" t="s">
        <v>151</v>
      </c>
      <c r="C10" s="145" t="s">
        <v>152</v>
      </c>
      <c r="D10" s="145" t="s">
        <v>153</v>
      </c>
      <c r="E10" s="145" t="s">
        <v>145</v>
      </c>
      <c r="F10" s="145">
        <v>358.18603654999998</v>
      </c>
      <c r="G10" s="145">
        <v>358.18603654999998</v>
      </c>
      <c r="H10" s="145">
        <v>358.18603654999998</v>
      </c>
      <c r="I10" s="145">
        <v>358.18603654999998</v>
      </c>
      <c r="J10" s="145">
        <v>339.46836948999999</v>
      </c>
      <c r="K10" s="145">
        <v>339.46836948999999</v>
      </c>
      <c r="L10" s="145">
        <v>339.46836948999999</v>
      </c>
      <c r="M10" s="145">
        <v>339.46836948999999</v>
      </c>
      <c r="N10" s="145">
        <v>325.48983631999999</v>
      </c>
      <c r="O10" s="145">
        <v>325.48983631999999</v>
      </c>
      <c r="P10" s="145">
        <v>325.48983631999999</v>
      </c>
      <c r="Q10" s="145">
        <v>325.48983631999999</v>
      </c>
      <c r="R10" s="145">
        <v>325.48983631999999</v>
      </c>
      <c r="S10" s="145">
        <v>325.48983631999999</v>
      </c>
      <c r="T10" s="145">
        <v>325.48983631999999</v>
      </c>
      <c r="U10" s="145">
        <v>321.68883460000001</v>
      </c>
      <c r="V10" s="145">
        <v>321.68883460000001</v>
      </c>
      <c r="W10" s="145">
        <v>321.68883460000001</v>
      </c>
      <c r="X10" s="145">
        <v>321.68883460000001</v>
      </c>
      <c r="Y10" s="145">
        <v>321.68883460000001</v>
      </c>
      <c r="Z10" s="145">
        <v>321.68883460000001</v>
      </c>
      <c r="AA10" s="145">
        <v>321.68883460000001</v>
      </c>
      <c r="AB10" s="145">
        <v>321.68883460000001</v>
      </c>
      <c r="AC10" s="145">
        <v>321.68883460000001</v>
      </c>
      <c r="AD10" s="145">
        <v>321.68883460000001</v>
      </c>
      <c r="AE10" s="145">
        <v>321.90088919999999</v>
      </c>
      <c r="AF10" s="145">
        <v>321.90088919999999</v>
      </c>
      <c r="AG10" s="145">
        <v>321.90088919999999</v>
      </c>
      <c r="AH10" s="145">
        <v>321.90088919999999</v>
      </c>
      <c r="AI10" s="145">
        <v>342.97204145000001</v>
      </c>
      <c r="AJ10" s="145">
        <v>342.97204145000001</v>
      </c>
    </row>
    <row r="11" spans="1:36" ht="14.55" customHeight="1" thickBot="1" x14ac:dyDescent="0.35">
      <c r="A11" s="145" t="s">
        <v>146</v>
      </c>
      <c r="B11" s="145" t="s">
        <v>154</v>
      </c>
      <c r="C11" s="145" t="s">
        <v>154</v>
      </c>
      <c r="D11" s="145" t="s">
        <v>155</v>
      </c>
      <c r="E11" s="145" t="s">
        <v>145</v>
      </c>
      <c r="F11" s="145">
        <v>344.35912853999997</v>
      </c>
      <c r="G11" s="145">
        <v>344.35912853999997</v>
      </c>
      <c r="H11" s="145">
        <v>344.35912853999997</v>
      </c>
      <c r="I11" s="145">
        <v>344.35912853999997</v>
      </c>
      <c r="J11" s="145">
        <v>324.81974049000002</v>
      </c>
      <c r="K11" s="145">
        <v>324.81974049000002</v>
      </c>
      <c r="L11" s="145">
        <v>324.81974049000002</v>
      </c>
      <c r="M11" s="145">
        <v>324.81974049000002</v>
      </c>
      <c r="N11" s="145">
        <v>310.22702147000001</v>
      </c>
      <c r="O11" s="145">
        <v>310.22702147000001</v>
      </c>
      <c r="P11" s="145">
        <v>310.22702147000001</v>
      </c>
      <c r="Q11" s="145">
        <v>310.22702147000001</v>
      </c>
      <c r="R11" s="145">
        <v>310.22702147000001</v>
      </c>
      <c r="S11" s="145">
        <v>310.22702147000001</v>
      </c>
      <c r="T11" s="145">
        <v>310.22702147000001</v>
      </c>
      <c r="U11" s="145">
        <v>306.60905210999999</v>
      </c>
      <c r="V11" s="145">
        <v>306.60905210999999</v>
      </c>
      <c r="W11" s="145">
        <v>306.60905210999999</v>
      </c>
      <c r="X11" s="145">
        <v>306.60905210999999</v>
      </c>
      <c r="Y11" s="145">
        <v>306.60905210999999</v>
      </c>
      <c r="Z11" s="145">
        <v>306.60905210999999</v>
      </c>
      <c r="AA11" s="145">
        <v>306.60905210999999</v>
      </c>
      <c r="AB11" s="145">
        <v>306.60905210999999</v>
      </c>
      <c r="AC11" s="145">
        <v>306.60905210999999</v>
      </c>
      <c r="AD11" s="145">
        <v>306.60905210999999</v>
      </c>
      <c r="AE11" s="145">
        <v>307.51355262999999</v>
      </c>
      <c r="AF11" s="145">
        <v>307.51355262999999</v>
      </c>
      <c r="AG11" s="145">
        <v>307.51355262999999</v>
      </c>
      <c r="AH11" s="145">
        <v>307.51355262999999</v>
      </c>
      <c r="AI11" s="145">
        <v>328.63362935999999</v>
      </c>
      <c r="AJ11" s="145">
        <v>328.63362935999999</v>
      </c>
    </row>
    <row r="12" spans="1:36" ht="14.55" customHeight="1" thickBot="1" x14ac:dyDescent="0.35">
      <c r="A12" s="145" t="s">
        <v>146</v>
      </c>
      <c r="B12" s="145" t="s">
        <v>156</v>
      </c>
      <c r="C12" s="145" t="s">
        <v>157</v>
      </c>
      <c r="D12" s="145" t="s">
        <v>157</v>
      </c>
      <c r="E12" s="145" t="s">
        <v>145</v>
      </c>
      <c r="F12" s="145">
        <v>345.11316505000002</v>
      </c>
      <c r="G12" s="145">
        <v>345.11316505000002</v>
      </c>
      <c r="H12" s="145">
        <v>345.11316505000002</v>
      </c>
      <c r="I12" s="145">
        <v>345.11316505000002</v>
      </c>
      <c r="J12" s="145">
        <v>325.58410676</v>
      </c>
      <c r="K12" s="145">
        <v>325.58410676</v>
      </c>
      <c r="L12" s="145">
        <v>325.58410676</v>
      </c>
      <c r="M12" s="145">
        <v>325.58410676</v>
      </c>
      <c r="N12" s="145">
        <v>311.00170888000002</v>
      </c>
      <c r="O12" s="145">
        <v>311.00170888000002</v>
      </c>
      <c r="P12" s="145">
        <v>311.00170888000002</v>
      </c>
      <c r="Q12" s="145">
        <v>311.00170888000002</v>
      </c>
      <c r="R12" s="145">
        <v>311.00170888000002</v>
      </c>
      <c r="S12" s="145">
        <v>311.00170888000002</v>
      </c>
      <c r="T12" s="145">
        <v>311.00170888000002</v>
      </c>
      <c r="U12" s="145">
        <v>307.39995190000002</v>
      </c>
      <c r="V12" s="145">
        <v>307.39995190000002</v>
      </c>
      <c r="W12" s="145">
        <v>307.39995190000002</v>
      </c>
      <c r="X12" s="145">
        <v>307.39995190000002</v>
      </c>
      <c r="Y12" s="145">
        <v>307.39995190000002</v>
      </c>
      <c r="Z12" s="145">
        <v>307.39995190000002</v>
      </c>
      <c r="AA12" s="145">
        <v>307.39995190000002</v>
      </c>
      <c r="AB12" s="145">
        <v>307.39995190000002</v>
      </c>
      <c r="AC12" s="145">
        <v>307.39995190000002</v>
      </c>
      <c r="AD12" s="145">
        <v>307.39995190000002</v>
      </c>
      <c r="AE12" s="145">
        <v>308.30715608999998</v>
      </c>
      <c r="AF12" s="145">
        <v>308.30715608999998</v>
      </c>
      <c r="AG12" s="145">
        <v>308.30715608999998</v>
      </c>
      <c r="AH12" s="145">
        <v>308.30715608999998</v>
      </c>
      <c r="AI12" s="145">
        <v>329.44403294</v>
      </c>
      <c r="AJ12" s="145">
        <v>329.44403294</v>
      </c>
    </row>
    <row r="13" spans="1:36" ht="14.55" customHeight="1" thickBot="1" x14ac:dyDescent="0.35">
      <c r="A13" s="145" t="s">
        <v>146</v>
      </c>
      <c r="B13" s="145" t="s">
        <v>158</v>
      </c>
      <c r="C13" s="145" t="s">
        <v>158</v>
      </c>
      <c r="D13" s="145" t="s">
        <v>158</v>
      </c>
      <c r="E13" s="145" t="s">
        <v>145</v>
      </c>
      <c r="F13" s="145">
        <v>340.76475404000001</v>
      </c>
      <c r="G13" s="145">
        <v>340.76475404000001</v>
      </c>
      <c r="H13" s="145">
        <v>340.76475404000001</v>
      </c>
      <c r="I13" s="145">
        <v>340.76475404000001</v>
      </c>
      <c r="J13" s="145">
        <v>321.17612566000003</v>
      </c>
      <c r="K13" s="145">
        <v>321.17612566000003</v>
      </c>
      <c r="L13" s="145">
        <v>321.17612566000003</v>
      </c>
      <c r="M13" s="145">
        <v>321.17612566000003</v>
      </c>
      <c r="N13" s="145">
        <v>306.53420733000002</v>
      </c>
      <c r="O13" s="145">
        <v>306.53420733000002</v>
      </c>
      <c r="P13" s="145">
        <v>306.53420733000002</v>
      </c>
      <c r="Q13" s="145">
        <v>306.53420733000002</v>
      </c>
      <c r="R13" s="145">
        <v>306.53420733000002</v>
      </c>
      <c r="S13" s="145">
        <v>306.53420733000002</v>
      </c>
      <c r="T13" s="145">
        <v>306.53420733000002</v>
      </c>
      <c r="U13" s="145">
        <v>302.83895612999999</v>
      </c>
      <c r="V13" s="145">
        <v>302.83895612999999</v>
      </c>
      <c r="W13" s="145">
        <v>302.83895612999999</v>
      </c>
      <c r="X13" s="145">
        <v>302.83895612999999</v>
      </c>
      <c r="Y13" s="145">
        <v>302.83895612999999</v>
      </c>
      <c r="Z13" s="145">
        <v>302.83895612999999</v>
      </c>
      <c r="AA13" s="145">
        <v>302.83895612999999</v>
      </c>
      <c r="AB13" s="145">
        <v>302.83895612999999</v>
      </c>
      <c r="AC13" s="145">
        <v>302.83895612999999</v>
      </c>
      <c r="AD13" s="145">
        <v>302.83895612999999</v>
      </c>
      <c r="AE13" s="145">
        <v>303.73056868999998</v>
      </c>
      <c r="AF13" s="145">
        <v>303.73056868999998</v>
      </c>
      <c r="AG13" s="145">
        <v>303.73056868999998</v>
      </c>
      <c r="AH13" s="145">
        <v>303.73056868999998</v>
      </c>
      <c r="AI13" s="145">
        <v>324.7705618</v>
      </c>
      <c r="AJ13" s="145">
        <v>324.7705618</v>
      </c>
    </row>
    <row r="14" spans="1:36" ht="14.55" customHeight="1" thickBot="1" x14ac:dyDescent="0.35">
      <c r="A14" s="145" t="s">
        <v>159</v>
      </c>
      <c r="B14" s="145" t="s">
        <v>160</v>
      </c>
      <c r="C14" s="145" t="s">
        <v>161</v>
      </c>
      <c r="D14" s="145" t="s">
        <v>161</v>
      </c>
      <c r="E14" s="145" t="s">
        <v>145</v>
      </c>
      <c r="F14" s="145">
        <v>404.13248401999999</v>
      </c>
      <c r="G14" s="145">
        <v>404.13248401999999</v>
      </c>
      <c r="H14" s="145">
        <v>404.13248401999999</v>
      </c>
      <c r="I14" s="145">
        <v>404.13248401999999</v>
      </c>
      <c r="J14" s="145">
        <v>404.13248401999999</v>
      </c>
      <c r="K14" s="145">
        <v>389.15850403000002</v>
      </c>
      <c r="L14" s="145">
        <v>389.15850403000002</v>
      </c>
      <c r="M14" s="145">
        <v>389.15850403000002</v>
      </c>
      <c r="N14" s="145">
        <v>389.15850403000002</v>
      </c>
      <c r="O14" s="145">
        <v>389.15850403000002</v>
      </c>
      <c r="P14" s="145">
        <v>389.15850403000002</v>
      </c>
      <c r="Q14" s="145">
        <v>389.15850403000002</v>
      </c>
      <c r="R14" s="145">
        <v>375.48271467000001</v>
      </c>
      <c r="S14" s="145">
        <v>375.48271467000001</v>
      </c>
      <c r="T14" s="145">
        <v>375.48271467000001</v>
      </c>
      <c r="U14" s="145">
        <v>375.48271467000001</v>
      </c>
      <c r="V14" s="145">
        <v>375.48271467000001</v>
      </c>
      <c r="W14" s="145">
        <v>375.48271467000001</v>
      </c>
      <c r="X14" s="145">
        <v>375.48271467000001</v>
      </c>
      <c r="Y14" s="145">
        <v>375.48271467000001</v>
      </c>
      <c r="Z14" s="145">
        <v>367.05095137000001</v>
      </c>
      <c r="AA14" s="145">
        <v>367.05095137000001</v>
      </c>
      <c r="AB14" s="145">
        <v>367.05095137000001</v>
      </c>
      <c r="AC14" s="145">
        <v>367.05095137000001</v>
      </c>
      <c r="AD14" s="145">
        <v>367.05095137000001</v>
      </c>
      <c r="AE14" s="145">
        <v>367.05095137000001</v>
      </c>
      <c r="AF14" s="145">
        <v>377.63251395999998</v>
      </c>
      <c r="AG14" s="145">
        <v>377.63251395999998</v>
      </c>
      <c r="AH14" s="145">
        <v>377.63251395999998</v>
      </c>
      <c r="AI14" s="145">
        <v>377.63251395999998</v>
      </c>
      <c r="AJ14" s="145">
        <v>377.63251395999998</v>
      </c>
    </row>
    <row r="15" spans="1:36" ht="14.55" customHeight="1" thickBot="1" x14ac:dyDescent="0.35">
      <c r="A15" s="145" t="s">
        <v>162</v>
      </c>
      <c r="B15" s="145" t="s">
        <v>163</v>
      </c>
      <c r="C15" s="145" t="s">
        <v>163</v>
      </c>
      <c r="D15" s="145" t="s">
        <v>164</v>
      </c>
      <c r="E15" s="145" t="s">
        <v>104</v>
      </c>
      <c r="F15" s="145">
        <v>381.45690999999999</v>
      </c>
      <c r="G15" s="145">
        <v>381.45690999999999</v>
      </c>
      <c r="H15" s="145">
        <v>381.45690999999999</v>
      </c>
      <c r="I15" s="145">
        <v>381.45690999999999</v>
      </c>
      <c r="J15" s="145">
        <v>381.45690999999999</v>
      </c>
      <c r="K15" s="145">
        <v>381.45690999999999</v>
      </c>
      <c r="L15" s="145">
        <v>381.45690999999999</v>
      </c>
      <c r="M15" s="145">
        <v>381.45690999999999</v>
      </c>
      <c r="N15" s="145">
        <v>381.45690999999999</v>
      </c>
      <c r="O15" s="145">
        <v>381.45690999999999</v>
      </c>
      <c r="P15" s="145">
        <v>381.45690999999999</v>
      </c>
      <c r="Q15" s="145">
        <v>381.45690999999999</v>
      </c>
      <c r="R15" s="145">
        <v>381.45690999999999</v>
      </c>
      <c r="S15" s="145">
        <v>381.45690999999999</v>
      </c>
      <c r="T15" s="145">
        <v>381.45690999999999</v>
      </c>
      <c r="U15" s="145">
        <v>381.45690999999999</v>
      </c>
      <c r="V15" s="145">
        <v>381.45690999999999</v>
      </c>
      <c r="W15" s="145">
        <v>381.45690999999999</v>
      </c>
      <c r="X15" s="145">
        <v>381.45690999999999</v>
      </c>
      <c r="Y15" s="145">
        <v>381.45690999999999</v>
      </c>
      <c r="Z15" s="145">
        <v>381.45690999999999</v>
      </c>
      <c r="AA15" s="145">
        <v>381.45690999999999</v>
      </c>
      <c r="AB15" s="145">
        <v>381.45690999999999</v>
      </c>
      <c r="AC15" s="145">
        <v>381.45690999999999</v>
      </c>
      <c r="AD15" s="145">
        <v>381.45690999999999</v>
      </c>
      <c r="AE15" s="145">
        <v>381.45690999999999</v>
      </c>
      <c r="AF15" s="145">
        <v>381.45690999999999</v>
      </c>
      <c r="AG15" s="145">
        <v>381.45690999999999</v>
      </c>
      <c r="AH15" s="145">
        <v>381.45690999999999</v>
      </c>
      <c r="AI15" s="145">
        <v>381.45690999999999</v>
      </c>
      <c r="AJ15" s="145">
        <v>381.45690999999999</v>
      </c>
    </row>
    <row r="16" spans="1:36" ht="14.55" customHeight="1" thickBot="1" x14ac:dyDescent="0.35">
      <c r="A16" s="145" t="s">
        <v>162</v>
      </c>
      <c r="B16" s="145" t="s">
        <v>163</v>
      </c>
      <c r="C16" s="145" t="s">
        <v>163</v>
      </c>
      <c r="D16" s="145" t="s">
        <v>165</v>
      </c>
      <c r="E16" s="145" t="s">
        <v>104</v>
      </c>
      <c r="F16" s="145">
        <v>359.75909237000002</v>
      </c>
      <c r="G16" s="145">
        <v>359.75909237000002</v>
      </c>
      <c r="H16" s="145">
        <v>359.75909237000002</v>
      </c>
      <c r="I16" s="145">
        <v>359.75909237000002</v>
      </c>
      <c r="J16" s="145">
        <v>359.75909237000002</v>
      </c>
      <c r="K16" s="145">
        <v>359.75909237000002</v>
      </c>
      <c r="L16" s="145">
        <v>359.75909237000002</v>
      </c>
      <c r="M16" s="145">
        <v>359.75909237000002</v>
      </c>
      <c r="N16" s="145">
        <v>359.75909237000002</v>
      </c>
      <c r="O16" s="145">
        <v>359.75909237000002</v>
      </c>
      <c r="P16" s="145">
        <v>359.75909237000002</v>
      </c>
      <c r="Q16" s="145">
        <v>359.75909237000002</v>
      </c>
      <c r="R16" s="145">
        <v>359.75909237000002</v>
      </c>
      <c r="S16" s="145">
        <v>359.75909237000002</v>
      </c>
      <c r="T16" s="145">
        <v>359.75909237000002</v>
      </c>
      <c r="U16" s="145">
        <v>359.75909237000002</v>
      </c>
      <c r="V16" s="145">
        <v>359.75909237000002</v>
      </c>
      <c r="W16" s="145">
        <v>359.75909237000002</v>
      </c>
      <c r="X16" s="145">
        <v>359.75909237000002</v>
      </c>
      <c r="Y16" s="145">
        <v>359.75909237000002</v>
      </c>
      <c r="Z16" s="145">
        <v>359.75909237000002</v>
      </c>
      <c r="AA16" s="145">
        <v>359.75909237000002</v>
      </c>
      <c r="AB16" s="145">
        <v>359.75909237000002</v>
      </c>
      <c r="AC16" s="145">
        <v>359.75909237000002</v>
      </c>
      <c r="AD16" s="145">
        <v>359.75909237000002</v>
      </c>
      <c r="AE16" s="145">
        <v>359.75909237000002</v>
      </c>
      <c r="AF16" s="145">
        <v>359.75909237000002</v>
      </c>
      <c r="AG16" s="145">
        <v>359.75909237000002</v>
      </c>
      <c r="AH16" s="145">
        <v>359.75909237000002</v>
      </c>
      <c r="AI16" s="145">
        <v>359.75909237000002</v>
      </c>
      <c r="AJ16" s="145">
        <v>359.75909237000002</v>
      </c>
    </row>
    <row r="17" spans="1:36" ht="14.55" customHeight="1" thickBot="1" x14ac:dyDescent="0.35">
      <c r="A17" s="145" t="s">
        <v>162</v>
      </c>
      <c r="B17" s="145" t="s">
        <v>163</v>
      </c>
      <c r="C17" s="145" t="s">
        <v>163</v>
      </c>
      <c r="D17" s="145" t="s">
        <v>166</v>
      </c>
      <c r="E17" s="145" t="s">
        <v>104</v>
      </c>
      <c r="F17" s="145">
        <v>317.37666300000001</v>
      </c>
      <c r="G17" s="145">
        <v>317.37666300000001</v>
      </c>
      <c r="H17" s="145">
        <v>317.37666300000001</v>
      </c>
      <c r="I17" s="145">
        <v>317.37666300000001</v>
      </c>
      <c r="J17" s="145">
        <v>317.37666300000001</v>
      </c>
      <c r="K17" s="145">
        <v>317.37666300000001</v>
      </c>
      <c r="L17" s="145">
        <v>317.37666300000001</v>
      </c>
      <c r="M17" s="145">
        <v>317.37666300000001</v>
      </c>
      <c r="N17" s="145">
        <v>317.37666300000001</v>
      </c>
      <c r="O17" s="145">
        <v>317.37666300000001</v>
      </c>
      <c r="P17" s="145">
        <v>317.37666300000001</v>
      </c>
      <c r="Q17" s="145">
        <v>317.37666300000001</v>
      </c>
      <c r="R17" s="145">
        <v>317.37666300000001</v>
      </c>
      <c r="S17" s="145">
        <v>317.37666300000001</v>
      </c>
      <c r="T17" s="145">
        <v>317.37666300000001</v>
      </c>
      <c r="U17" s="145">
        <v>317.37666300000001</v>
      </c>
      <c r="V17" s="145">
        <v>317.37666300000001</v>
      </c>
      <c r="W17" s="145">
        <v>317.37666300000001</v>
      </c>
      <c r="X17" s="145">
        <v>317.37666300000001</v>
      </c>
      <c r="Y17" s="145">
        <v>317.37666300000001</v>
      </c>
      <c r="Z17" s="145">
        <v>317.37666300000001</v>
      </c>
      <c r="AA17" s="145">
        <v>317.37666300000001</v>
      </c>
      <c r="AB17" s="145">
        <v>317.41802000000001</v>
      </c>
      <c r="AC17" s="145">
        <v>317.41802000000001</v>
      </c>
      <c r="AD17" s="145">
        <v>317.41802000000001</v>
      </c>
      <c r="AE17" s="145">
        <v>317.37666300000001</v>
      </c>
      <c r="AF17" s="145">
        <v>317.37666300000001</v>
      </c>
      <c r="AG17" s="145">
        <v>317.37666300000001</v>
      </c>
      <c r="AH17" s="145">
        <v>317.41802000000001</v>
      </c>
      <c r="AI17" s="145">
        <v>317.41802000000001</v>
      </c>
      <c r="AJ17" s="145">
        <v>317.41802000000001</v>
      </c>
    </row>
    <row r="18" spans="1:36" ht="14.55" customHeight="1" thickBot="1" x14ac:dyDescent="0.35">
      <c r="A18" s="145" t="s">
        <v>162</v>
      </c>
      <c r="B18" s="145" t="s">
        <v>163</v>
      </c>
      <c r="C18" s="145" t="s">
        <v>163</v>
      </c>
      <c r="D18" s="145" t="s">
        <v>167</v>
      </c>
      <c r="E18" s="145" t="s">
        <v>145</v>
      </c>
      <c r="F18" s="145">
        <v>441.39038832</v>
      </c>
      <c r="G18" s="145">
        <v>441.39038832</v>
      </c>
      <c r="H18" s="145">
        <v>441.39038832</v>
      </c>
      <c r="I18" s="145">
        <v>441.39038832</v>
      </c>
      <c r="J18" s="145">
        <v>451.88410689</v>
      </c>
      <c r="K18" s="145">
        <v>451.88410689</v>
      </c>
      <c r="L18" s="145">
        <v>451.88410689</v>
      </c>
      <c r="M18" s="145">
        <v>451.88410689</v>
      </c>
      <c r="N18" s="145">
        <v>333.33926169</v>
      </c>
      <c r="O18" s="145">
        <v>333.33926169</v>
      </c>
      <c r="P18" s="145">
        <v>333.33926169</v>
      </c>
      <c r="Q18" s="145">
        <v>333.33926169</v>
      </c>
      <c r="R18" s="145">
        <v>333.33926169</v>
      </c>
      <c r="S18" s="145">
        <v>333.33926169</v>
      </c>
      <c r="T18" s="145">
        <v>333.33926169</v>
      </c>
      <c r="U18" s="145">
        <v>340.93750176999998</v>
      </c>
      <c r="V18" s="145">
        <v>340.93750176999998</v>
      </c>
      <c r="W18" s="145">
        <v>340.93750176999998</v>
      </c>
      <c r="X18" s="145">
        <v>340.93750176999998</v>
      </c>
      <c r="Y18" s="145">
        <v>340.93750176999998</v>
      </c>
      <c r="Z18" s="145">
        <v>340.93750176999998</v>
      </c>
      <c r="AA18" s="145">
        <v>340.93750176999998</v>
      </c>
      <c r="AB18" s="145">
        <v>340.93750176999998</v>
      </c>
      <c r="AC18" s="145">
        <v>340.93750176999998</v>
      </c>
      <c r="AD18" s="145">
        <v>340.93750176999998</v>
      </c>
      <c r="AE18" s="145">
        <v>341.47861955000002</v>
      </c>
      <c r="AF18" s="145">
        <v>341.47861955000002</v>
      </c>
      <c r="AG18" s="145">
        <v>360.57621673</v>
      </c>
      <c r="AH18" s="145">
        <v>413.06803592</v>
      </c>
      <c r="AI18" s="145">
        <v>413.06803592</v>
      </c>
      <c r="AJ18" s="145">
        <v>413.06803592</v>
      </c>
    </row>
    <row r="19" spans="1:36" ht="14.55" customHeight="1" thickBot="1" x14ac:dyDescent="0.35">
      <c r="A19" s="145" t="s">
        <v>162</v>
      </c>
      <c r="B19" s="145" t="s">
        <v>163</v>
      </c>
      <c r="C19" s="145" t="s">
        <v>163</v>
      </c>
      <c r="D19" s="145" t="s">
        <v>168</v>
      </c>
      <c r="E19" s="145" t="s">
        <v>104</v>
      </c>
      <c r="F19" s="145">
        <v>381.45690999999999</v>
      </c>
      <c r="G19" s="145">
        <v>381.45690999999999</v>
      </c>
      <c r="H19" s="145">
        <v>381.45690999999999</v>
      </c>
      <c r="I19" s="145">
        <v>381.45690999999999</v>
      </c>
      <c r="J19" s="145">
        <v>381.45690999999999</v>
      </c>
      <c r="K19" s="145">
        <v>381.45690999999999</v>
      </c>
      <c r="L19" s="145">
        <v>381.45690999999999</v>
      </c>
      <c r="M19" s="145">
        <v>381.45690999999999</v>
      </c>
      <c r="N19" s="145">
        <v>381.45690999999999</v>
      </c>
      <c r="O19" s="145">
        <v>381.45690999999999</v>
      </c>
      <c r="P19" s="145">
        <v>381.45690999999999</v>
      </c>
      <c r="Q19" s="145">
        <v>381.45690999999999</v>
      </c>
      <c r="R19" s="145">
        <v>381.45690999999999</v>
      </c>
      <c r="S19" s="145">
        <v>381.45690999999999</v>
      </c>
      <c r="T19" s="145">
        <v>381.45690999999999</v>
      </c>
      <c r="U19" s="145">
        <v>381.45690999999999</v>
      </c>
      <c r="V19" s="145">
        <v>381.45690999999999</v>
      </c>
      <c r="W19" s="145">
        <v>381.45690999999999</v>
      </c>
      <c r="X19" s="145">
        <v>381.45690999999999</v>
      </c>
      <c r="Y19" s="145">
        <v>381.45690999999999</v>
      </c>
      <c r="Z19" s="145">
        <v>381.45690999999999</v>
      </c>
      <c r="AA19" s="145">
        <v>381.45690999999999</v>
      </c>
      <c r="AB19" s="145">
        <v>381.45690999999999</v>
      </c>
      <c r="AC19" s="145">
        <v>381.45690999999999</v>
      </c>
      <c r="AD19" s="145">
        <v>381.45690999999999</v>
      </c>
      <c r="AE19" s="145">
        <v>381.45690999999999</v>
      </c>
      <c r="AF19" s="145">
        <v>381.45690999999999</v>
      </c>
      <c r="AG19" s="145">
        <v>381.45690999999999</v>
      </c>
      <c r="AH19" s="145">
        <v>381.45690999999999</v>
      </c>
      <c r="AI19" s="145">
        <v>381.45690999999999</v>
      </c>
      <c r="AJ19" s="145">
        <v>381.45690999999999</v>
      </c>
    </row>
    <row r="20" spans="1:36" ht="14.55" customHeight="1" thickBot="1" x14ac:dyDescent="0.35">
      <c r="A20" s="145" t="s">
        <v>162</v>
      </c>
      <c r="B20" s="145" t="s">
        <v>163</v>
      </c>
      <c r="C20" s="145" t="s">
        <v>163</v>
      </c>
      <c r="D20" s="145" t="s">
        <v>169</v>
      </c>
      <c r="E20" s="145" t="s">
        <v>104</v>
      </c>
      <c r="F20" s="145">
        <v>359.75909237000002</v>
      </c>
      <c r="G20" s="145">
        <v>359.75909237000002</v>
      </c>
      <c r="H20" s="145">
        <v>359.75909237000002</v>
      </c>
      <c r="I20" s="145">
        <v>359.75909237000002</v>
      </c>
      <c r="J20" s="145">
        <v>359.75909237000002</v>
      </c>
      <c r="K20" s="145">
        <v>359.75909237000002</v>
      </c>
      <c r="L20" s="145">
        <v>359.75909237000002</v>
      </c>
      <c r="M20" s="145">
        <v>359.75909237000002</v>
      </c>
      <c r="N20" s="145">
        <v>359.75909237000002</v>
      </c>
      <c r="O20" s="145">
        <v>359.75909237000002</v>
      </c>
      <c r="P20" s="145">
        <v>359.75909237000002</v>
      </c>
      <c r="Q20" s="145">
        <v>359.75909237000002</v>
      </c>
      <c r="R20" s="145">
        <v>359.75909237000002</v>
      </c>
      <c r="S20" s="145">
        <v>359.75909237000002</v>
      </c>
      <c r="T20" s="145">
        <v>359.75909237000002</v>
      </c>
      <c r="U20" s="145">
        <v>359.75909237000002</v>
      </c>
      <c r="V20" s="145">
        <v>359.75909237000002</v>
      </c>
      <c r="W20" s="145">
        <v>359.75909237000002</v>
      </c>
      <c r="X20" s="145">
        <v>359.75909237000002</v>
      </c>
      <c r="Y20" s="145">
        <v>359.75909237000002</v>
      </c>
      <c r="Z20" s="145">
        <v>359.75909237000002</v>
      </c>
      <c r="AA20" s="145">
        <v>359.75909237000002</v>
      </c>
      <c r="AB20" s="145">
        <v>359.75909237000002</v>
      </c>
      <c r="AC20" s="145">
        <v>359.75909237000002</v>
      </c>
      <c r="AD20" s="145">
        <v>359.75909237000002</v>
      </c>
      <c r="AE20" s="145">
        <v>359.75909237000002</v>
      </c>
      <c r="AF20" s="145">
        <v>359.75909237000002</v>
      </c>
      <c r="AG20" s="145">
        <v>359.75909237000002</v>
      </c>
      <c r="AH20" s="145">
        <v>359.75909237000002</v>
      </c>
      <c r="AI20" s="145">
        <v>359.75909237000002</v>
      </c>
      <c r="AJ20" s="145">
        <v>359.75909237000002</v>
      </c>
    </row>
    <row r="21" spans="1:36" ht="14.55" customHeight="1" thickBot="1" x14ac:dyDescent="0.35">
      <c r="A21" s="145" t="s">
        <v>162</v>
      </c>
      <c r="B21" s="145" t="s">
        <v>163</v>
      </c>
      <c r="C21" s="145" t="s">
        <v>163</v>
      </c>
      <c r="D21" s="145" t="s">
        <v>170</v>
      </c>
      <c r="E21" s="145" t="s">
        <v>104</v>
      </c>
      <c r="F21" s="145">
        <v>317.37666300000001</v>
      </c>
      <c r="G21" s="145">
        <v>317.37666300000001</v>
      </c>
      <c r="H21" s="145">
        <v>317.37666300000001</v>
      </c>
      <c r="I21" s="145">
        <v>317.37666300000001</v>
      </c>
      <c r="J21" s="145">
        <v>317.37666300000001</v>
      </c>
      <c r="K21" s="145">
        <v>317.37666300000001</v>
      </c>
      <c r="L21" s="145">
        <v>317.37666300000001</v>
      </c>
      <c r="M21" s="145">
        <v>317.37666300000001</v>
      </c>
      <c r="N21" s="145">
        <v>317.37666300000001</v>
      </c>
      <c r="O21" s="145">
        <v>317.37666300000001</v>
      </c>
      <c r="P21" s="145">
        <v>317.37666300000001</v>
      </c>
      <c r="Q21" s="145">
        <v>317.37666300000001</v>
      </c>
      <c r="R21" s="145">
        <v>317.37666300000001</v>
      </c>
      <c r="S21" s="145">
        <v>317.37666300000001</v>
      </c>
      <c r="T21" s="145">
        <v>317.37666300000001</v>
      </c>
      <c r="U21" s="145">
        <v>317.37666300000001</v>
      </c>
      <c r="V21" s="145">
        <v>317.37666300000001</v>
      </c>
      <c r="W21" s="145">
        <v>317.37666300000001</v>
      </c>
      <c r="X21" s="145">
        <v>317.37666300000001</v>
      </c>
      <c r="Y21" s="145">
        <v>317.37666300000001</v>
      </c>
      <c r="Z21" s="145">
        <v>317.37666300000001</v>
      </c>
      <c r="AA21" s="145">
        <v>317.37666300000001</v>
      </c>
      <c r="AB21" s="145">
        <v>317.41802000000001</v>
      </c>
      <c r="AC21" s="145">
        <v>317.41802000000001</v>
      </c>
      <c r="AD21" s="145">
        <v>317.41802000000001</v>
      </c>
      <c r="AE21" s="145">
        <v>317.37666300000001</v>
      </c>
      <c r="AF21" s="145">
        <v>317.37666300000001</v>
      </c>
      <c r="AG21" s="145">
        <v>317.37666300000001</v>
      </c>
      <c r="AH21" s="145">
        <v>317.41802000000001</v>
      </c>
      <c r="AI21" s="145">
        <v>317.41802000000001</v>
      </c>
      <c r="AJ21" s="145">
        <v>317.41802000000001</v>
      </c>
    </row>
    <row r="22" spans="1:36" ht="14.55" customHeight="1" thickBot="1" x14ac:dyDescent="0.35">
      <c r="A22" s="145" t="s">
        <v>162</v>
      </c>
      <c r="B22" s="145" t="s">
        <v>163</v>
      </c>
      <c r="C22" s="145" t="s">
        <v>163</v>
      </c>
      <c r="D22" s="145" t="s">
        <v>171</v>
      </c>
      <c r="E22" s="145" t="s">
        <v>145</v>
      </c>
      <c r="F22" s="145">
        <v>441.39038832</v>
      </c>
      <c r="G22" s="145">
        <v>441.39038832</v>
      </c>
      <c r="H22" s="145">
        <v>441.39038832</v>
      </c>
      <c r="I22" s="145">
        <v>441.39038832</v>
      </c>
      <c r="J22" s="145">
        <v>451.88410689</v>
      </c>
      <c r="K22" s="145">
        <v>451.88410689</v>
      </c>
      <c r="L22" s="145">
        <v>451.88410689</v>
      </c>
      <c r="M22" s="145">
        <v>451.88410689</v>
      </c>
      <c r="N22" s="145">
        <v>333.33926169</v>
      </c>
      <c r="O22" s="145">
        <v>333.33926169</v>
      </c>
      <c r="P22" s="145">
        <v>333.33926169</v>
      </c>
      <c r="Q22" s="145">
        <v>333.33926169</v>
      </c>
      <c r="R22" s="145">
        <v>333.33926169</v>
      </c>
      <c r="S22" s="145">
        <v>333.33926169</v>
      </c>
      <c r="T22" s="145">
        <v>333.33926169</v>
      </c>
      <c r="U22" s="145">
        <v>340.93750176999998</v>
      </c>
      <c r="V22" s="145">
        <v>340.93750176999998</v>
      </c>
      <c r="W22" s="145">
        <v>340.93750176999998</v>
      </c>
      <c r="X22" s="145">
        <v>340.93750176999998</v>
      </c>
      <c r="Y22" s="145">
        <v>340.93750176999998</v>
      </c>
      <c r="Z22" s="145">
        <v>340.93750176999998</v>
      </c>
      <c r="AA22" s="145">
        <v>340.93750176999998</v>
      </c>
      <c r="AB22" s="145">
        <v>340.93750176999998</v>
      </c>
      <c r="AC22" s="145">
        <v>340.93750176999998</v>
      </c>
      <c r="AD22" s="145">
        <v>340.93750176999998</v>
      </c>
      <c r="AE22" s="145">
        <v>341.47861955000002</v>
      </c>
      <c r="AF22" s="145">
        <v>341.47861955000002</v>
      </c>
      <c r="AG22" s="145">
        <v>360.57621673</v>
      </c>
      <c r="AH22" s="145">
        <v>413.06803592</v>
      </c>
      <c r="AI22" s="145">
        <v>413.06803592</v>
      </c>
      <c r="AJ22" s="145">
        <v>413.06803592</v>
      </c>
    </row>
    <row r="23" spans="1:36" ht="14.55" customHeight="1" thickBot="1" x14ac:dyDescent="0.35">
      <c r="A23" s="145" t="s">
        <v>162</v>
      </c>
      <c r="B23" s="145" t="s">
        <v>163</v>
      </c>
      <c r="C23" s="145" t="s">
        <v>163</v>
      </c>
      <c r="D23" s="145" t="s">
        <v>172</v>
      </c>
      <c r="E23" s="145" t="s">
        <v>104</v>
      </c>
      <c r="F23" s="145">
        <v>381.45690999999999</v>
      </c>
      <c r="G23" s="145">
        <v>381.45690999999999</v>
      </c>
      <c r="H23" s="145">
        <v>381.45690999999999</v>
      </c>
      <c r="I23" s="145">
        <v>381.45690999999999</v>
      </c>
      <c r="J23" s="145">
        <v>381.45690999999999</v>
      </c>
      <c r="K23" s="145">
        <v>381.45690999999999</v>
      </c>
      <c r="L23" s="145">
        <v>381.45690999999999</v>
      </c>
      <c r="M23" s="145">
        <v>381.45690999999999</v>
      </c>
      <c r="N23" s="145">
        <v>381.45690999999999</v>
      </c>
      <c r="O23" s="145">
        <v>381.45690999999999</v>
      </c>
      <c r="P23" s="145">
        <v>381.45690999999999</v>
      </c>
      <c r="Q23" s="145">
        <v>381.45690999999999</v>
      </c>
      <c r="R23" s="145">
        <v>381.45690999999999</v>
      </c>
      <c r="S23" s="145">
        <v>381.45690999999999</v>
      </c>
      <c r="T23" s="145">
        <v>381.45690999999999</v>
      </c>
      <c r="U23" s="145">
        <v>381.45690999999999</v>
      </c>
      <c r="V23" s="145">
        <v>381.45690999999999</v>
      </c>
      <c r="W23" s="145">
        <v>381.45690999999999</v>
      </c>
      <c r="X23" s="145">
        <v>381.45690999999999</v>
      </c>
      <c r="Y23" s="145">
        <v>381.45690999999999</v>
      </c>
      <c r="Z23" s="145">
        <v>381.45690999999999</v>
      </c>
      <c r="AA23" s="145">
        <v>381.45690999999999</v>
      </c>
      <c r="AB23" s="145">
        <v>381.45690999999999</v>
      </c>
      <c r="AC23" s="145">
        <v>381.45690999999999</v>
      </c>
      <c r="AD23" s="145">
        <v>381.45690999999999</v>
      </c>
      <c r="AE23" s="145">
        <v>381.45690999999999</v>
      </c>
      <c r="AF23" s="145">
        <v>381.45690999999999</v>
      </c>
      <c r="AG23" s="145">
        <v>381.45690999999999</v>
      </c>
      <c r="AH23" s="145">
        <v>381.45690999999999</v>
      </c>
      <c r="AI23" s="145">
        <v>381.45690999999999</v>
      </c>
      <c r="AJ23" s="145">
        <v>381.45690999999999</v>
      </c>
    </row>
    <row r="24" spans="1:36" ht="14.55" customHeight="1" thickBot="1" x14ac:dyDescent="0.35">
      <c r="A24" s="145" t="s">
        <v>162</v>
      </c>
      <c r="B24" s="145" t="s">
        <v>163</v>
      </c>
      <c r="C24" s="145" t="s">
        <v>163</v>
      </c>
      <c r="D24" s="145" t="s">
        <v>173</v>
      </c>
      <c r="E24" s="145" t="s">
        <v>104</v>
      </c>
      <c r="F24" s="145">
        <v>359.75909237000002</v>
      </c>
      <c r="G24" s="145">
        <v>359.75909237000002</v>
      </c>
      <c r="H24" s="145">
        <v>359.75909237000002</v>
      </c>
      <c r="I24" s="145">
        <v>359.75909237000002</v>
      </c>
      <c r="J24" s="145">
        <v>359.75909237000002</v>
      </c>
      <c r="K24" s="145">
        <v>359.75909237000002</v>
      </c>
      <c r="L24" s="145">
        <v>359.75909237000002</v>
      </c>
      <c r="M24" s="145">
        <v>359.75909237000002</v>
      </c>
      <c r="N24" s="145">
        <v>359.75909237000002</v>
      </c>
      <c r="O24" s="145">
        <v>359.75909237000002</v>
      </c>
      <c r="P24" s="145">
        <v>359.75909237000002</v>
      </c>
      <c r="Q24" s="145">
        <v>359.75909237000002</v>
      </c>
      <c r="R24" s="145">
        <v>359.75909237000002</v>
      </c>
      <c r="S24" s="145">
        <v>359.75909237000002</v>
      </c>
      <c r="T24" s="145">
        <v>359.75909237000002</v>
      </c>
      <c r="U24" s="145">
        <v>359.75909237000002</v>
      </c>
      <c r="V24" s="145">
        <v>359.75909237000002</v>
      </c>
      <c r="W24" s="145">
        <v>359.75909237000002</v>
      </c>
      <c r="X24" s="145">
        <v>359.75909237000002</v>
      </c>
      <c r="Y24" s="145">
        <v>359.75909237000002</v>
      </c>
      <c r="Z24" s="145">
        <v>359.75909237000002</v>
      </c>
      <c r="AA24" s="145">
        <v>359.75909237000002</v>
      </c>
      <c r="AB24" s="145">
        <v>359.75909237000002</v>
      </c>
      <c r="AC24" s="145">
        <v>359.75909237000002</v>
      </c>
      <c r="AD24" s="145">
        <v>359.75909237000002</v>
      </c>
      <c r="AE24" s="145">
        <v>359.75909237000002</v>
      </c>
      <c r="AF24" s="145">
        <v>359.75909237000002</v>
      </c>
      <c r="AG24" s="145">
        <v>359.75909237000002</v>
      </c>
      <c r="AH24" s="145">
        <v>359.75909237000002</v>
      </c>
      <c r="AI24" s="145">
        <v>359.75909237000002</v>
      </c>
      <c r="AJ24" s="145">
        <v>359.75909237000002</v>
      </c>
    </row>
    <row r="25" spans="1:36" ht="14.55" customHeight="1" thickBot="1" x14ac:dyDescent="0.35">
      <c r="A25" s="145" t="s">
        <v>162</v>
      </c>
      <c r="B25" s="145" t="s">
        <v>163</v>
      </c>
      <c r="C25" s="145" t="s">
        <v>163</v>
      </c>
      <c r="D25" s="145" t="s">
        <v>174</v>
      </c>
      <c r="E25" s="145" t="s">
        <v>104</v>
      </c>
      <c r="F25" s="145">
        <v>317.37666300000001</v>
      </c>
      <c r="G25" s="145">
        <v>317.37666300000001</v>
      </c>
      <c r="H25" s="145">
        <v>317.37666300000001</v>
      </c>
      <c r="I25" s="145">
        <v>317.37666300000001</v>
      </c>
      <c r="J25" s="145">
        <v>317.37666300000001</v>
      </c>
      <c r="K25" s="145">
        <v>317.37666300000001</v>
      </c>
      <c r="L25" s="145">
        <v>317.37666300000001</v>
      </c>
      <c r="M25" s="145">
        <v>317.37666300000001</v>
      </c>
      <c r="N25" s="145">
        <v>317.37666300000001</v>
      </c>
      <c r="O25" s="145">
        <v>317.37666300000001</v>
      </c>
      <c r="P25" s="145">
        <v>317.37666300000001</v>
      </c>
      <c r="Q25" s="145">
        <v>317.37666300000001</v>
      </c>
      <c r="R25" s="145">
        <v>317.37666300000001</v>
      </c>
      <c r="S25" s="145">
        <v>317.37666300000001</v>
      </c>
      <c r="T25" s="145">
        <v>317.37666300000001</v>
      </c>
      <c r="U25" s="145">
        <v>317.37666300000001</v>
      </c>
      <c r="V25" s="145">
        <v>317.37666300000001</v>
      </c>
      <c r="W25" s="145">
        <v>317.37666300000001</v>
      </c>
      <c r="X25" s="145">
        <v>317.37666300000001</v>
      </c>
      <c r="Y25" s="145">
        <v>317.37666300000001</v>
      </c>
      <c r="Z25" s="145">
        <v>317.37666300000001</v>
      </c>
      <c r="AA25" s="145">
        <v>317.37666300000001</v>
      </c>
      <c r="AB25" s="145">
        <v>317.41802000000001</v>
      </c>
      <c r="AC25" s="145">
        <v>317.41802000000001</v>
      </c>
      <c r="AD25" s="145">
        <v>317.41802000000001</v>
      </c>
      <c r="AE25" s="145">
        <v>317.37666300000001</v>
      </c>
      <c r="AF25" s="145">
        <v>317.37666300000001</v>
      </c>
      <c r="AG25" s="145">
        <v>317.37666300000001</v>
      </c>
      <c r="AH25" s="145">
        <v>317.41802000000001</v>
      </c>
      <c r="AI25" s="145">
        <v>317.41802000000001</v>
      </c>
      <c r="AJ25" s="145">
        <v>317.41802000000001</v>
      </c>
    </row>
    <row r="26" spans="1:36" ht="14.55" customHeight="1" thickBot="1" x14ac:dyDescent="0.35">
      <c r="A26" s="145" t="s">
        <v>162</v>
      </c>
      <c r="B26" s="145" t="s">
        <v>163</v>
      </c>
      <c r="C26" s="145" t="s">
        <v>163</v>
      </c>
      <c r="D26" s="145" t="s">
        <v>175</v>
      </c>
      <c r="E26" s="145" t="s">
        <v>145</v>
      </c>
      <c r="F26" s="145">
        <v>441.39038832</v>
      </c>
      <c r="G26" s="145">
        <v>441.39038832</v>
      </c>
      <c r="H26" s="145">
        <v>441.39038832</v>
      </c>
      <c r="I26" s="145">
        <v>441.39038832</v>
      </c>
      <c r="J26" s="145">
        <v>451.88410689</v>
      </c>
      <c r="K26" s="145">
        <v>451.88410689</v>
      </c>
      <c r="L26" s="145">
        <v>451.88410689</v>
      </c>
      <c r="M26" s="145">
        <v>451.88410689</v>
      </c>
      <c r="N26" s="145">
        <v>333.33926169</v>
      </c>
      <c r="O26" s="145">
        <v>333.33926169</v>
      </c>
      <c r="P26" s="145">
        <v>333.33926169</v>
      </c>
      <c r="Q26" s="145">
        <v>333.33926169</v>
      </c>
      <c r="R26" s="145">
        <v>333.33926169</v>
      </c>
      <c r="S26" s="145">
        <v>333.33926169</v>
      </c>
      <c r="T26" s="145">
        <v>333.33926169</v>
      </c>
      <c r="U26" s="145">
        <v>340.93750176999998</v>
      </c>
      <c r="V26" s="145">
        <v>340.93750176999998</v>
      </c>
      <c r="W26" s="145">
        <v>340.93750176999998</v>
      </c>
      <c r="X26" s="145">
        <v>340.93750176999998</v>
      </c>
      <c r="Y26" s="145">
        <v>340.93750176999998</v>
      </c>
      <c r="Z26" s="145">
        <v>340.93750176999998</v>
      </c>
      <c r="AA26" s="145">
        <v>340.93750176999998</v>
      </c>
      <c r="AB26" s="145">
        <v>340.93750176999998</v>
      </c>
      <c r="AC26" s="145">
        <v>340.93750176999998</v>
      </c>
      <c r="AD26" s="145">
        <v>340.93750176999998</v>
      </c>
      <c r="AE26" s="145">
        <v>341.47861955000002</v>
      </c>
      <c r="AF26" s="145">
        <v>341.47861955000002</v>
      </c>
      <c r="AG26" s="145">
        <v>360.57621673</v>
      </c>
      <c r="AH26" s="145">
        <v>413.06803592</v>
      </c>
      <c r="AI26" s="145">
        <v>413.06803592</v>
      </c>
      <c r="AJ26" s="145">
        <v>413.06803592</v>
      </c>
    </row>
    <row r="27" spans="1:36" ht="14.55" customHeight="1" thickBot="1" x14ac:dyDescent="0.35">
      <c r="A27" s="145" t="s">
        <v>162</v>
      </c>
      <c r="B27" s="145" t="s">
        <v>163</v>
      </c>
      <c r="C27" s="145" t="s">
        <v>163</v>
      </c>
      <c r="D27" s="145" t="s">
        <v>176</v>
      </c>
      <c r="E27" s="145" t="s">
        <v>104</v>
      </c>
      <c r="F27" s="145">
        <v>381.45690999999999</v>
      </c>
      <c r="G27" s="145">
        <v>381.45690999999999</v>
      </c>
      <c r="H27" s="145">
        <v>381.45690999999999</v>
      </c>
      <c r="I27" s="145">
        <v>381.45690999999999</v>
      </c>
      <c r="J27" s="145">
        <v>381.45690999999999</v>
      </c>
      <c r="K27" s="145">
        <v>381.45690999999999</v>
      </c>
      <c r="L27" s="145">
        <v>381.45690999999999</v>
      </c>
      <c r="M27" s="145">
        <v>381.45690999999999</v>
      </c>
      <c r="N27" s="145">
        <v>381.45690999999999</v>
      </c>
      <c r="O27" s="145">
        <v>381.45690999999999</v>
      </c>
      <c r="P27" s="145">
        <v>381.45690999999999</v>
      </c>
      <c r="Q27" s="145">
        <v>381.45690999999999</v>
      </c>
      <c r="R27" s="145">
        <v>381.45690999999999</v>
      </c>
      <c r="S27" s="145">
        <v>381.45690999999999</v>
      </c>
      <c r="T27" s="145">
        <v>381.45690999999999</v>
      </c>
      <c r="U27" s="145">
        <v>381.45690999999999</v>
      </c>
      <c r="V27" s="145">
        <v>381.45690999999999</v>
      </c>
      <c r="W27" s="145">
        <v>381.45690999999999</v>
      </c>
      <c r="X27" s="145">
        <v>381.45690999999999</v>
      </c>
      <c r="Y27" s="145">
        <v>381.45690999999999</v>
      </c>
      <c r="Z27" s="145">
        <v>381.45690999999999</v>
      </c>
      <c r="AA27" s="145">
        <v>381.45690999999999</v>
      </c>
      <c r="AB27" s="145">
        <v>381.45690999999999</v>
      </c>
      <c r="AC27" s="145">
        <v>381.45690999999999</v>
      </c>
      <c r="AD27" s="145">
        <v>381.45690999999999</v>
      </c>
      <c r="AE27" s="145">
        <v>381.45690999999999</v>
      </c>
      <c r="AF27" s="145">
        <v>381.45690999999999</v>
      </c>
      <c r="AG27" s="145">
        <v>381.45690999999999</v>
      </c>
      <c r="AH27" s="145">
        <v>381.45690999999999</v>
      </c>
      <c r="AI27" s="145">
        <v>381.45690999999999</v>
      </c>
      <c r="AJ27" s="145">
        <v>381.45690999999999</v>
      </c>
    </row>
    <row r="28" spans="1:36" ht="14.55" customHeight="1" thickBot="1" x14ac:dyDescent="0.35">
      <c r="A28" s="145" t="s">
        <v>162</v>
      </c>
      <c r="B28" s="145" t="s">
        <v>163</v>
      </c>
      <c r="C28" s="145" t="s">
        <v>163</v>
      </c>
      <c r="D28" s="145" t="s">
        <v>177</v>
      </c>
      <c r="E28" s="145" t="s">
        <v>104</v>
      </c>
      <c r="F28" s="145">
        <v>359.75909237000002</v>
      </c>
      <c r="G28" s="145">
        <v>359.75909237000002</v>
      </c>
      <c r="H28" s="145">
        <v>359.75909237000002</v>
      </c>
      <c r="I28" s="145">
        <v>359.75909237000002</v>
      </c>
      <c r="J28" s="145">
        <v>359.75909237000002</v>
      </c>
      <c r="K28" s="145">
        <v>359.75909237000002</v>
      </c>
      <c r="L28" s="145">
        <v>359.75909237000002</v>
      </c>
      <c r="M28" s="145">
        <v>359.75909237000002</v>
      </c>
      <c r="N28" s="145">
        <v>359.75909237000002</v>
      </c>
      <c r="O28" s="145">
        <v>359.75909237000002</v>
      </c>
      <c r="P28" s="145">
        <v>359.75909237000002</v>
      </c>
      <c r="Q28" s="145">
        <v>359.75909237000002</v>
      </c>
      <c r="R28" s="145">
        <v>359.75909237000002</v>
      </c>
      <c r="S28" s="145">
        <v>359.75909237000002</v>
      </c>
      <c r="T28" s="145">
        <v>359.75909237000002</v>
      </c>
      <c r="U28" s="145">
        <v>359.75909237000002</v>
      </c>
      <c r="V28" s="145">
        <v>359.75909237000002</v>
      </c>
      <c r="W28" s="145">
        <v>359.75909237000002</v>
      </c>
      <c r="X28" s="145">
        <v>359.75909237000002</v>
      </c>
      <c r="Y28" s="145">
        <v>359.75909237000002</v>
      </c>
      <c r="Z28" s="145">
        <v>359.75909237000002</v>
      </c>
      <c r="AA28" s="145">
        <v>359.75909237000002</v>
      </c>
      <c r="AB28" s="145">
        <v>359.75909237000002</v>
      </c>
      <c r="AC28" s="145">
        <v>359.75909237000002</v>
      </c>
      <c r="AD28" s="145">
        <v>359.75909237000002</v>
      </c>
      <c r="AE28" s="145">
        <v>359.75909237000002</v>
      </c>
      <c r="AF28" s="145">
        <v>359.75909237000002</v>
      </c>
      <c r="AG28" s="145">
        <v>359.75909237000002</v>
      </c>
      <c r="AH28" s="145">
        <v>359.75909237000002</v>
      </c>
      <c r="AI28" s="145">
        <v>359.75909237000002</v>
      </c>
      <c r="AJ28" s="145">
        <v>359.75909237000002</v>
      </c>
    </row>
    <row r="29" spans="1:36" ht="14.55" customHeight="1" thickBot="1" x14ac:dyDescent="0.35">
      <c r="A29" s="145" t="s">
        <v>162</v>
      </c>
      <c r="B29" s="145" t="s">
        <v>163</v>
      </c>
      <c r="C29" s="145" t="s">
        <v>163</v>
      </c>
      <c r="D29" s="145" t="s">
        <v>178</v>
      </c>
      <c r="E29" s="145" t="s">
        <v>104</v>
      </c>
      <c r="F29" s="145">
        <v>317.37666300000001</v>
      </c>
      <c r="G29" s="145">
        <v>317.37666300000001</v>
      </c>
      <c r="H29" s="145">
        <v>317.37666300000001</v>
      </c>
      <c r="I29" s="145">
        <v>317.37666300000001</v>
      </c>
      <c r="J29" s="145">
        <v>317.37666300000001</v>
      </c>
      <c r="K29" s="145">
        <v>317.37666300000001</v>
      </c>
      <c r="L29" s="145">
        <v>317.37666300000001</v>
      </c>
      <c r="M29" s="145">
        <v>317.37666300000001</v>
      </c>
      <c r="N29" s="145">
        <v>317.37666300000001</v>
      </c>
      <c r="O29" s="145">
        <v>317.37666300000001</v>
      </c>
      <c r="P29" s="145">
        <v>317.37666300000001</v>
      </c>
      <c r="Q29" s="145">
        <v>317.37666300000001</v>
      </c>
      <c r="R29" s="145">
        <v>317.37666300000001</v>
      </c>
      <c r="S29" s="145">
        <v>317.37666300000001</v>
      </c>
      <c r="T29" s="145">
        <v>317.37666300000001</v>
      </c>
      <c r="U29" s="145">
        <v>317.37666300000001</v>
      </c>
      <c r="V29" s="145">
        <v>317.37666300000001</v>
      </c>
      <c r="W29" s="145">
        <v>317.37666300000001</v>
      </c>
      <c r="X29" s="145">
        <v>317.37666300000001</v>
      </c>
      <c r="Y29" s="145">
        <v>317.37666300000001</v>
      </c>
      <c r="Z29" s="145">
        <v>317.37666300000001</v>
      </c>
      <c r="AA29" s="145">
        <v>317.37666300000001</v>
      </c>
      <c r="AB29" s="145">
        <v>317.41802000000001</v>
      </c>
      <c r="AC29" s="145">
        <v>317.41802000000001</v>
      </c>
      <c r="AD29" s="145">
        <v>317.41802000000001</v>
      </c>
      <c r="AE29" s="145">
        <v>317.37666300000001</v>
      </c>
      <c r="AF29" s="145">
        <v>317.37666300000001</v>
      </c>
      <c r="AG29" s="145">
        <v>317.37666300000001</v>
      </c>
      <c r="AH29" s="145">
        <v>317.41802000000001</v>
      </c>
      <c r="AI29" s="145">
        <v>317.41802000000001</v>
      </c>
      <c r="AJ29" s="145">
        <v>317.41802000000001</v>
      </c>
    </row>
    <row r="30" spans="1:36" ht="14.55" customHeight="1" thickBot="1" x14ac:dyDescent="0.35">
      <c r="A30" s="145" t="s">
        <v>162</v>
      </c>
      <c r="B30" s="145" t="s">
        <v>163</v>
      </c>
      <c r="C30" s="145" t="s">
        <v>163</v>
      </c>
      <c r="D30" s="145" t="s">
        <v>179</v>
      </c>
      <c r="E30" s="145" t="s">
        <v>145</v>
      </c>
      <c r="F30" s="145">
        <v>441.39038832</v>
      </c>
      <c r="G30" s="145">
        <v>441.39038832</v>
      </c>
      <c r="H30" s="145">
        <v>441.39038832</v>
      </c>
      <c r="I30" s="145">
        <v>441.39038832</v>
      </c>
      <c r="J30" s="145">
        <v>451.88410689</v>
      </c>
      <c r="K30" s="145">
        <v>451.88410689</v>
      </c>
      <c r="L30" s="145">
        <v>451.88410689</v>
      </c>
      <c r="M30" s="145">
        <v>451.88410689</v>
      </c>
      <c r="N30" s="145">
        <v>333.33926169</v>
      </c>
      <c r="O30" s="145">
        <v>333.33926169</v>
      </c>
      <c r="P30" s="145">
        <v>333.33926169</v>
      </c>
      <c r="Q30" s="145">
        <v>333.33926169</v>
      </c>
      <c r="R30" s="145">
        <v>333.33926169</v>
      </c>
      <c r="S30" s="145">
        <v>333.33926169</v>
      </c>
      <c r="T30" s="145">
        <v>333.33926169</v>
      </c>
      <c r="U30" s="145">
        <v>340.93750176999998</v>
      </c>
      <c r="V30" s="145">
        <v>340.93750176999998</v>
      </c>
      <c r="W30" s="145">
        <v>340.93750176999998</v>
      </c>
      <c r="X30" s="145">
        <v>340.93750176999998</v>
      </c>
      <c r="Y30" s="145">
        <v>340.93750176999998</v>
      </c>
      <c r="Z30" s="145">
        <v>340.93750176999998</v>
      </c>
      <c r="AA30" s="145">
        <v>340.93750176999998</v>
      </c>
      <c r="AB30" s="145">
        <v>340.93750176999998</v>
      </c>
      <c r="AC30" s="145">
        <v>340.93750176999998</v>
      </c>
      <c r="AD30" s="145">
        <v>340.93750176999998</v>
      </c>
      <c r="AE30" s="145">
        <v>341.47861955000002</v>
      </c>
      <c r="AF30" s="145">
        <v>341.47861955000002</v>
      </c>
      <c r="AG30" s="145">
        <v>360.57621673</v>
      </c>
      <c r="AH30" s="145">
        <v>413.06803592</v>
      </c>
      <c r="AI30" s="145">
        <v>413.06803592</v>
      </c>
      <c r="AJ30" s="145">
        <v>413.06803592</v>
      </c>
    </row>
    <row r="31" spans="1:36" ht="14.55" customHeight="1" thickBot="1" x14ac:dyDescent="0.35">
      <c r="A31" s="145" t="s">
        <v>162</v>
      </c>
      <c r="B31" s="145" t="s">
        <v>163</v>
      </c>
      <c r="C31" s="145" t="s">
        <v>163</v>
      </c>
      <c r="D31" s="145" t="s">
        <v>180</v>
      </c>
      <c r="E31" s="145" t="s">
        <v>104</v>
      </c>
      <c r="F31" s="145">
        <v>381.45690999999999</v>
      </c>
      <c r="G31" s="145">
        <v>381.45690999999999</v>
      </c>
      <c r="H31" s="145">
        <v>381.45690999999999</v>
      </c>
      <c r="I31" s="145">
        <v>381.45690999999999</v>
      </c>
      <c r="J31" s="145">
        <v>381.45690999999999</v>
      </c>
      <c r="K31" s="145">
        <v>381.45690999999999</v>
      </c>
      <c r="L31" s="145">
        <v>381.45690999999999</v>
      </c>
      <c r="M31" s="145">
        <v>381.45690999999999</v>
      </c>
      <c r="N31" s="145">
        <v>381.45690999999999</v>
      </c>
      <c r="O31" s="145">
        <v>381.45690999999999</v>
      </c>
      <c r="P31" s="145">
        <v>381.45690999999999</v>
      </c>
      <c r="Q31" s="145">
        <v>381.45690999999999</v>
      </c>
      <c r="R31" s="145">
        <v>381.45690999999999</v>
      </c>
      <c r="S31" s="145">
        <v>381.45690999999999</v>
      </c>
      <c r="T31" s="145">
        <v>381.45690999999999</v>
      </c>
      <c r="U31" s="145">
        <v>381.45690999999999</v>
      </c>
      <c r="V31" s="145">
        <v>381.45690999999999</v>
      </c>
      <c r="W31" s="145">
        <v>381.45690999999999</v>
      </c>
      <c r="X31" s="145">
        <v>381.45690999999999</v>
      </c>
      <c r="Y31" s="145">
        <v>381.45690999999999</v>
      </c>
      <c r="Z31" s="145">
        <v>381.45690999999999</v>
      </c>
      <c r="AA31" s="145">
        <v>381.45690999999999</v>
      </c>
      <c r="AB31" s="145">
        <v>381.45690999999999</v>
      </c>
      <c r="AC31" s="145">
        <v>381.45690999999999</v>
      </c>
      <c r="AD31" s="145">
        <v>381.45690999999999</v>
      </c>
      <c r="AE31" s="145">
        <v>381.45690999999999</v>
      </c>
      <c r="AF31" s="145">
        <v>381.45690999999999</v>
      </c>
      <c r="AG31" s="145">
        <v>381.45690999999999</v>
      </c>
      <c r="AH31" s="145">
        <v>381.45690999999999</v>
      </c>
      <c r="AI31" s="145">
        <v>381.45690999999999</v>
      </c>
      <c r="AJ31" s="145">
        <v>381.45690999999999</v>
      </c>
    </row>
    <row r="32" spans="1:36" ht="14.55" customHeight="1" thickBot="1" x14ac:dyDescent="0.35">
      <c r="A32" s="145" t="s">
        <v>162</v>
      </c>
      <c r="B32" s="145" t="s">
        <v>163</v>
      </c>
      <c r="C32" s="145" t="s">
        <v>163</v>
      </c>
      <c r="D32" s="145" t="s">
        <v>181</v>
      </c>
      <c r="E32" s="145" t="s">
        <v>104</v>
      </c>
      <c r="F32" s="145">
        <v>359.75909237000002</v>
      </c>
      <c r="G32" s="145">
        <v>359.75909237000002</v>
      </c>
      <c r="H32" s="145">
        <v>359.75909237000002</v>
      </c>
      <c r="I32" s="145">
        <v>359.75909237000002</v>
      </c>
      <c r="J32" s="145">
        <v>359.75909237000002</v>
      </c>
      <c r="K32" s="145">
        <v>359.75909237000002</v>
      </c>
      <c r="L32" s="145">
        <v>359.75909237000002</v>
      </c>
      <c r="M32" s="145">
        <v>359.75909237000002</v>
      </c>
      <c r="N32" s="145">
        <v>359.75909237000002</v>
      </c>
      <c r="O32" s="145">
        <v>359.75909237000002</v>
      </c>
      <c r="P32" s="145">
        <v>359.75909237000002</v>
      </c>
      <c r="Q32" s="145">
        <v>359.75909237000002</v>
      </c>
      <c r="R32" s="145">
        <v>359.75909237000002</v>
      </c>
      <c r="S32" s="145">
        <v>359.75909237000002</v>
      </c>
      <c r="T32" s="145">
        <v>359.75909237000002</v>
      </c>
      <c r="U32" s="145">
        <v>359.75909237000002</v>
      </c>
      <c r="V32" s="145">
        <v>359.75909237000002</v>
      </c>
      <c r="W32" s="145">
        <v>359.75909237000002</v>
      </c>
      <c r="X32" s="145">
        <v>359.75909237000002</v>
      </c>
      <c r="Y32" s="145">
        <v>359.75909237000002</v>
      </c>
      <c r="Z32" s="145">
        <v>359.75909237000002</v>
      </c>
      <c r="AA32" s="145">
        <v>359.75909237000002</v>
      </c>
      <c r="AB32" s="145">
        <v>359.75909237000002</v>
      </c>
      <c r="AC32" s="145">
        <v>359.75909237000002</v>
      </c>
      <c r="AD32" s="145">
        <v>359.75909237000002</v>
      </c>
      <c r="AE32" s="145">
        <v>359.75909237000002</v>
      </c>
      <c r="AF32" s="145">
        <v>359.75909237000002</v>
      </c>
      <c r="AG32" s="145">
        <v>359.75909237000002</v>
      </c>
      <c r="AH32" s="145">
        <v>359.75909237000002</v>
      </c>
      <c r="AI32" s="145">
        <v>359.75909237000002</v>
      </c>
      <c r="AJ32" s="145">
        <v>359.75909237000002</v>
      </c>
    </row>
    <row r="33" spans="1:36" ht="14.55" customHeight="1" thickBot="1" x14ac:dyDescent="0.35">
      <c r="A33" s="145" t="s">
        <v>162</v>
      </c>
      <c r="B33" s="145" t="s">
        <v>163</v>
      </c>
      <c r="C33" s="145" t="s">
        <v>163</v>
      </c>
      <c r="D33" s="145" t="s">
        <v>182</v>
      </c>
      <c r="E33" s="145" t="s">
        <v>104</v>
      </c>
      <c r="F33" s="145">
        <v>317.37666300000001</v>
      </c>
      <c r="G33" s="145">
        <v>317.37666300000001</v>
      </c>
      <c r="H33" s="145">
        <v>317.37666300000001</v>
      </c>
      <c r="I33" s="145">
        <v>317.37666300000001</v>
      </c>
      <c r="J33" s="145">
        <v>317.37666300000001</v>
      </c>
      <c r="K33" s="145">
        <v>317.37666300000001</v>
      </c>
      <c r="L33" s="145">
        <v>317.37666300000001</v>
      </c>
      <c r="M33" s="145">
        <v>317.37666300000001</v>
      </c>
      <c r="N33" s="145">
        <v>317.37666300000001</v>
      </c>
      <c r="O33" s="145">
        <v>317.37666300000001</v>
      </c>
      <c r="P33" s="145">
        <v>317.37666300000001</v>
      </c>
      <c r="Q33" s="145">
        <v>317.37666300000001</v>
      </c>
      <c r="R33" s="145">
        <v>317.37666300000001</v>
      </c>
      <c r="S33" s="145">
        <v>317.37666300000001</v>
      </c>
      <c r="T33" s="145">
        <v>317.37666300000001</v>
      </c>
      <c r="U33" s="145">
        <v>317.37666300000001</v>
      </c>
      <c r="V33" s="145">
        <v>317.37666300000001</v>
      </c>
      <c r="W33" s="145">
        <v>317.37666300000001</v>
      </c>
      <c r="X33" s="145">
        <v>317.37666300000001</v>
      </c>
      <c r="Y33" s="145">
        <v>317.37666300000001</v>
      </c>
      <c r="Z33" s="145">
        <v>317.37666300000001</v>
      </c>
      <c r="AA33" s="145">
        <v>317.37666300000001</v>
      </c>
      <c r="AB33" s="145">
        <v>317.41802000000001</v>
      </c>
      <c r="AC33" s="145">
        <v>317.41802000000001</v>
      </c>
      <c r="AD33" s="145">
        <v>317.41802000000001</v>
      </c>
      <c r="AE33" s="145">
        <v>317.37666300000001</v>
      </c>
      <c r="AF33" s="145">
        <v>317.37666300000001</v>
      </c>
      <c r="AG33" s="145">
        <v>317.37666300000001</v>
      </c>
      <c r="AH33" s="145">
        <v>317.41802000000001</v>
      </c>
      <c r="AI33" s="145">
        <v>317.41802000000001</v>
      </c>
      <c r="AJ33" s="145">
        <v>317.41802000000001</v>
      </c>
    </row>
    <row r="34" spans="1:36" ht="14.55" customHeight="1" thickBot="1" x14ac:dyDescent="0.35">
      <c r="A34" s="145" t="s">
        <v>162</v>
      </c>
      <c r="B34" s="145" t="s">
        <v>163</v>
      </c>
      <c r="C34" s="145" t="s">
        <v>163</v>
      </c>
      <c r="D34" s="145" t="s">
        <v>183</v>
      </c>
      <c r="E34" s="145" t="s">
        <v>145</v>
      </c>
      <c r="F34" s="145">
        <v>441.39038832</v>
      </c>
      <c r="G34" s="145">
        <v>441.39038832</v>
      </c>
      <c r="H34" s="145">
        <v>441.39038832</v>
      </c>
      <c r="I34" s="145">
        <v>441.39038832</v>
      </c>
      <c r="J34" s="145">
        <v>451.88410689</v>
      </c>
      <c r="K34" s="145">
        <v>451.88410689</v>
      </c>
      <c r="L34" s="145">
        <v>451.88410689</v>
      </c>
      <c r="M34" s="145">
        <v>451.88410689</v>
      </c>
      <c r="N34" s="145">
        <v>333.33926169</v>
      </c>
      <c r="O34" s="145">
        <v>333.33926169</v>
      </c>
      <c r="P34" s="145">
        <v>333.33926169</v>
      </c>
      <c r="Q34" s="145">
        <v>333.33926169</v>
      </c>
      <c r="R34" s="145">
        <v>333.33926169</v>
      </c>
      <c r="S34" s="145">
        <v>333.33926169</v>
      </c>
      <c r="T34" s="145">
        <v>333.33926169</v>
      </c>
      <c r="U34" s="145">
        <v>340.93750176999998</v>
      </c>
      <c r="V34" s="145">
        <v>340.93750176999998</v>
      </c>
      <c r="W34" s="145">
        <v>340.93750176999998</v>
      </c>
      <c r="X34" s="145">
        <v>340.93750176999998</v>
      </c>
      <c r="Y34" s="145">
        <v>340.93750176999998</v>
      </c>
      <c r="Z34" s="145">
        <v>340.93750176999998</v>
      </c>
      <c r="AA34" s="145">
        <v>340.93750176999998</v>
      </c>
      <c r="AB34" s="145">
        <v>340.93750176999998</v>
      </c>
      <c r="AC34" s="145">
        <v>340.93750176999998</v>
      </c>
      <c r="AD34" s="145">
        <v>340.93750176999998</v>
      </c>
      <c r="AE34" s="145">
        <v>341.47861955000002</v>
      </c>
      <c r="AF34" s="145">
        <v>341.47861955000002</v>
      </c>
      <c r="AG34" s="145">
        <v>360.57621673</v>
      </c>
      <c r="AH34" s="145">
        <v>413.06803592</v>
      </c>
      <c r="AI34" s="145">
        <v>413.06803592</v>
      </c>
      <c r="AJ34" s="145">
        <v>413.06803592</v>
      </c>
    </row>
    <row r="35" spans="1:36" ht="14.55" customHeight="1" thickBot="1" x14ac:dyDescent="0.35">
      <c r="A35" s="145" t="s">
        <v>184</v>
      </c>
      <c r="B35" s="145" t="s">
        <v>185</v>
      </c>
      <c r="C35" s="145" t="s">
        <v>186</v>
      </c>
      <c r="D35" s="145" t="s">
        <v>186</v>
      </c>
      <c r="E35" s="145" t="s">
        <v>145</v>
      </c>
      <c r="F35" s="145">
        <v>357.85</v>
      </c>
      <c r="G35" s="145">
        <v>357.85</v>
      </c>
      <c r="H35" s="145">
        <v>357.85</v>
      </c>
      <c r="I35" s="145">
        <v>357.85</v>
      </c>
      <c r="J35" s="145">
        <v>339.83</v>
      </c>
      <c r="K35" s="145">
        <v>339.83</v>
      </c>
      <c r="L35" s="145">
        <v>339.83</v>
      </c>
      <c r="M35" s="145">
        <v>339.83</v>
      </c>
      <c r="N35" s="145">
        <v>317.68</v>
      </c>
      <c r="O35" s="145">
        <v>317.68</v>
      </c>
      <c r="P35" s="145">
        <v>317.68</v>
      </c>
      <c r="Q35" s="145">
        <v>317.68</v>
      </c>
      <c r="R35" s="145">
        <v>317.68</v>
      </c>
      <c r="S35" s="145">
        <v>317.68</v>
      </c>
      <c r="T35" s="145">
        <v>317.68</v>
      </c>
      <c r="U35" s="145">
        <v>317.68</v>
      </c>
      <c r="V35" s="145">
        <v>317.68</v>
      </c>
      <c r="W35" s="145">
        <v>317.68</v>
      </c>
      <c r="X35" s="145">
        <v>316.23</v>
      </c>
      <c r="Y35" s="145">
        <v>316.23</v>
      </c>
      <c r="Z35" s="145">
        <v>316.23</v>
      </c>
      <c r="AA35" s="145">
        <v>316.23</v>
      </c>
      <c r="AB35" s="145">
        <v>316.23</v>
      </c>
      <c r="AC35" s="145">
        <v>316.23</v>
      </c>
      <c r="AD35" s="145">
        <v>316.23</v>
      </c>
      <c r="AE35" s="145">
        <v>318.74</v>
      </c>
      <c r="AF35" s="145">
        <v>318.74</v>
      </c>
      <c r="AG35" s="145">
        <v>318.74</v>
      </c>
      <c r="AH35" s="145">
        <v>318.74</v>
      </c>
      <c r="AI35" s="145">
        <v>335.17</v>
      </c>
      <c r="AJ35" s="145">
        <v>335.17</v>
      </c>
    </row>
    <row r="36" spans="1:36" ht="14.55" customHeight="1" thickBot="1" x14ac:dyDescent="0.35">
      <c r="A36" s="145" t="s">
        <v>187</v>
      </c>
      <c r="B36" s="145" t="s">
        <v>121</v>
      </c>
      <c r="C36" s="145" t="s">
        <v>121</v>
      </c>
      <c r="D36" s="145" t="s">
        <v>121</v>
      </c>
      <c r="E36" s="145" t="s">
        <v>145</v>
      </c>
      <c r="F36" s="145">
        <v>407.17</v>
      </c>
      <c r="G36" s="145">
        <v>407.17</v>
      </c>
      <c r="H36" s="145">
        <v>407.17</v>
      </c>
      <c r="I36" s="145">
        <v>407.17</v>
      </c>
      <c r="J36" s="145">
        <v>407.17</v>
      </c>
      <c r="K36" s="145">
        <v>407.17</v>
      </c>
      <c r="L36" s="145">
        <v>407.17</v>
      </c>
      <c r="M36" s="145">
        <v>407.17</v>
      </c>
      <c r="N36" s="145">
        <v>407.17</v>
      </c>
      <c r="O36" s="145">
        <v>407.17</v>
      </c>
      <c r="P36" s="145">
        <v>407.17</v>
      </c>
      <c r="Q36" s="145">
        <v>407.17</v>
      </c>
      <c r="R36" s="145">
        <v>407.17</v>
      </c>
      <c r="S36" s="145">
        <v>407.17</v>
      </c>
      <c r="T36" s="145">
        <v>407.17</v>
      </c>
      <c r="U36" s="145">
        <v>407.17</v>
      </c>
      <c r="V36" s="145">
        <v>407.17</v>
      </c>
      <c r="W36" s="145">
        <v>407.17</v>
      </c>
      <c r="X36" s="145">
        <v>356.36</v>
      </c>
      <c r="Y36" s="145">
        <v>356.36</v>
      </c>
      <c r="Z36" s="145">
        <v>356.36</v>
      </c>
      <c r="AA36" s="145">
        <v>356.36</v>
      </c>
      <c r="AB36" s="145">
        <v>0</v>
      </c>
      <c r="AC36" s="145">
        <v>0</v>
      </c>
      <c r="AD36" s="145">
        <v>0</v>
      </c>
      <c r="AE36" s="145">
        <v>0</v>
      </c>
      <c r="AF36" s="145">
        <v>0</v>
      </c>
      <c r="AG36" s="145">
        <v>0</v>
      </c>
      <c r="AH36" s="145">
        <v>0</v>
      </c>
      <c r="AI36" s="145">
        <v>0</v>
      </c>
      <c r="AJ36" s="145">
        <v>0</v>
      </c>
    </row>
    <row r="37" spans="1:36" ht="14.55" customHeight="1" thickBot="1" x14ac:dyDescent="0.35">
      <c r="A37" s="145" t="s">
        <v>187</v>
      </c>
      <c r="B37" s="145" t="s">
        <v>188</v>
      </c>
      <c r="C37" s="145" t="s">
        <v>188</v>
      </c>
      <c r="D37" s="145" t="s">
        <v>53</v>
      </c>
      <c r="E37" s="145" t="s">
        <v>104</v>
      </c>
      <c r="F37" s="145">
        <v>479.08031273</v>
      </c>
      <c r="G37" s="145">
        <v>479.08031273</v>
      </c>
      <c r="H37" s="145">
        <v>479.08031273</v>
      </c>
      <c r="I37" s="145">
        <v>479.08031273</v>
      </c>
      <c r="J37" s="145">
        <v>479.08031273</v>
      </c>
      <c r="K37" s="145">
        <v>479.08031273</v>
      </c>
      <c r="L37" s="145">
        <v>479.08031273</v>
      </c>
      <c r="M37" s="145">
        <v>479.08031273</v>
      </c>
      <c r="N37" s="145">
        <v>479.08031273</v>
      </c>
      <c r="O37" s="145">
        <v>479.08031273</v>
      </c>
      <c r="P37" s="145">
        <v>479.08031273</v>
      </c>
      <c r="Q37" s="145">
        <v>479.08031273</v>
      </c>
      <c r="R37" s="145">
        <v>479.08031273</v>
      </c>
      <c r="S37" s="145">
        <v>479.08031273</v>
      </c>
      <c r="T37" s="145">
        <v>479.08031273</v>
      </c>
      <c r="U37" s="145">
        <v>479.08031273</v>
      </c>
      <c r="V37" s="145">
        <v>479.08031273</v>
      </c>
      <c r="W37" s="145">
        <v>479.08031273</v>
      </c>
      <c r="X37" s="145">
        <v>479.08031273</v>
      </c>
      <c r="Y37" s="145">
        <v>479.08031273</v>
      </c>
      <c r="Z37" s="145">
        <v>479.08031273</v>
      </c>
      <c r="AA37" s="145">
        <v>479.08031273</v>
      </c>
      <c r="AB37" s="145">
        <v>479.08031273</v>
      </c>
      <c r="AC37" s="145">
        <v>479.08031273</v>
      </c>
      <c r="AD37" s="145">
        <v>479.08031273</v>
      </c>
      <c r="AE37" s="145">
        <v>479.08031273</v>
      </c>
      <c r="AF37" s="145">
        <v>479.08031273</v>
      </c>
      <c r="AG37" s="145">
        <v>479.08031273</v>
      </c>
      <c r="AH37" s="145">
        <v>479.08031273</v>
      </c>
      <c r="AI37" s="145">
        <v>479.08031273</v>
      </c>
      <c r="AJ37" s="145">
        <v>479.08031273</v>
      </c>
    </row>
    <row r="38" spans="1:36" ht="14.55" customHeight="1" thickBot="1" x14ac:dyDescent="0.35">
      <c r="A38" s="145" t="s">
        <v>187</v>
      </c>
      <c r="B38" s="145" t="s">
        <v>188</v>
      </c>
      <c r="C38" s="145" t="s">
        <v>188</v>
      </c>
      <c r="D38" s="145" t="s">
        <v>52</v>
      </c>
      <c r="E38" s="145" t="s">
        <v>104</v>
      </c>
      <c r="F38" s="145">
        <v>516.32982000000004</v>
      </c>
      <c r="G38" s="145">
        <v>516.32982000000004</v>
      </c>
      <c r="H38" s="145">
        <v>516.32982000000004</v>
      </c>
      <c r="I38" s="145">
        <v>516.32982000000004</v>
      </c>
      <c r="J38" s="145">
        <v>516.32982000000004</v>
      </c>
      <c r="K38" s="145">
        <v>516.32982000000004</v>
      </c>
      <c r="L38" s="145">
        <v>516.32982000000004</v>
      </c>
      <c r="M38" s="145">
        <v>516.32982000000004</v>
      </c>
      <c r="N38" s="145">
        <v>516.32982000000004</v>
      </c>
      <c r="O38" s="145">
        <v>516.32982000000004</v>
      </c>
      <c r="P38" s="145">
        <v>516.32982000000004</v>
      </c>
      <c r="Q38" s="145">
        <v>516.32982000000004</v>
      </c>
      <c r="R38" s="145">
        <v>516.32982000000004</v>
      </c>
      <c r="S38" s="145">
        <v>516.32982000000004</v>
      </c>
      <c r="T38" s="145">
        <v>516.32982000000004</v>
      </c>
      <c r="U38" s="145">
        <v>516.32982000000004</v>
      </c>
      <c r="V38" s="145">
        <v>516.32982000000004</v>
      </c>
      <c r="W38" s="145">
        <v>516.32982000000004</v>
      </c>
      <c r="X38" s="145">
        <v>516.32982000000004</v>
      </c>
      <c r="Y38" s="145">
        <v>516.32982000000004</v>
      </c>
      <c r="Z38" s="145">
        <v>516.32982000000004</v>
      </c>
      <c r="AA38" s="145">
        <v>516.32982000000004</v>
      </c>
      <c r="AB38" s="145">
        <v>516.32982000000004</v>
      </c>
      <c r="AC38" s="145">
        <v>516.32982000000004</v>
      </c>
      <c r="AD38" s="145">
        <v>516.32982000000004</v>
      </c>
      <c r="AE38" s="145">
        <v>516.32982000000004</v>
      </c>
      <c r="AF38" s="145">
        <v>516.32982000000004</v>
      </c>
      <c r="AG38" s="145">
        <v>516.32982000000004</v>
      </c>
      <c r="AH38" s="145">
        <v>516.32982000000004</v>
      </c>
      <c r="AI38" s="145">
        <v>516.32982000000004</v>
      </c>
      <c r="AJ38" s="145">
        <v>516.32982000000004</v>
      </c>
    </row>
    <row r="39" spans="1:36" ht="14.55" customHeight="1" thickBot="1" x14ac:dyDescent="0.35">
      <c r="A39" s="145" t="s">
        <v>187</v>
      </c>
      <c r="B39" s="145" t="s">
        <v>188</v>
      </c>
      <c r="C39" s="145" t="s">
        <v>188</v>
      </c>
      <c r="D39" s="145" t="s">
        <v>96</v>
      </c>
      <c r="E39" s="145" t="s">
        <v>104</v>
      </c>
      <c r="F39" s="145">
        <v>302.42174999999997</v>
      </c>
      <c r="G39" s="145">
        <v>302.42174999999997</v>
      </c>
      <c r="H39" s="145">
        <v>302.42174999999997</v>
      </c>
      <c r="I39" s="145">
        <v>302.42174999999997</v>
      </c>
      <c r="J39" s="145">
        <v>302.42174999999997</v>
      </c>
      <c r="K39" s="145">
        <v>302.42174999999997</v>
      </c>
      <c r="L39" s="145">
        <v>302.42174999999997</v>
      </c>
      <c r="M39" s="145">
        <v>306.10982000000001</v>
      </c>
      <c r="N39" s="145">
        <v>306.10982000000001</v>
      </c>
      <c r="O39" s="145">
        <v>306.10982000000001</v>
      </c>
      <c r="P39" s="145">
        <v>306.10982000000001</v>
      </c>
      <c r="Q39" s="145">
        <v>306.10982000000001</v>
      </c>
      <c r="R39" s="145">
        <v>306.10982000000001</v>
      </c>
      <c r="S39" s="145">
        <v>306.10982000000001</v>
      </c>
      <c r="T39" s="145">
        <v>306.10982000000001</v>
      </c>
      <c r="U39" s="145">
        <v>306.10982000000001</v>
      </c>
      <c r="V39" s="145">
        <v>306.10982000000001</v>
      </c>
      <c r="W39" s="145">
        <v>306.10982000000001</v>
      </c>
      <c r="X39" s="145">
        <v>306.10982000000001</v>
      </c>
      <c r="Y39" s="145">
        <v>306.10982000000001</v>
      </c>
      <c r="Z39" s="145">
        <v>306.10982000000001</v>
      </c>
      <c r="AA39" s="145">
        <v>306.10982000000001</v>
      </c>
      <c r="AB39" s="145">
        <v>306.10982000000001</v>
      </c>
      <c r="AC39" s="145">
        <v>306.10982000000001</v>
      </c>
      <c r="AD39" s="145">
        <v>306.10982000000001</v>
      </c>
      <c r="AE39" s="145">
        <v>306.10982000000001</v>
      </c>
      <c r="AF39" s="145">
        <v>306.10982000000001</v>
      </c>
      <c r="AG39" s="145">
        <v>306.10982000000001</v>
      </c>
      <c r="AH39" s="145">
        <v>306.10982000000001</v>
      </c>
      <c r="AI39" s="145">
        <v>306.10982000000001</v>
      </c>
      <c r="AJ39" s="145">
        <v>306.10982000000001</v>
      </c>
    </row>
    <row r="40" spans="1:36" ht="14.55" customHeight="1" thickBot="1" x14ac:dyDescent="0.35">
      <c r="A40" s="145" t="s">
        <v>187</v>
      </c>
      <c r="B40" s="145" t="s">
        <v>188</v>
      </c>
      <c r="C40" s="145" t="s">
        <v>188</v>
      </c>
      <c r="D40" s="145" t="s">
        <v>189</v>
      </c>
      <c r="E40" s="145" t="s">
        <v>145</v>
      </c>
      <c r="F40" s="145">
        <v>332.77238053000002</v>
      </c>
      <c r="G40" s="145">
        <v>332.77238053000002</v>
      </c>
      <c r="H40" s="145">
        <v>332.77238053000002</v>
      </c>
      <c r="I40" s="145">
        <v>332.77238053000002</v>
      </c>
      <c r="J40" s="145">
        <v>311.55551079000003</v>
      </c>
      <c r="K40" s="145">
        <v>311.55551079000003</v>
      </c>
      <c r="L40" s="145">
        <v>311.55551079000003</v>
      </c>
      <c r="M40" s="145">
        <v>311.55551079000003</v>
      </c>
      <c r="N40" s="145">
        <v>299.48841176000002</v>
      </c>
      <c r="O40" s="145">
        <v>299.48841176000002</v>
      </c>
      <c r="P40" s="145">
        <v>299.48841176000002</v>
      </c>
      <c r="Q40" s="145">
        <v>299.48841176000002</v>
      </c>
      <c r="R40" s="145">
        <v>299.48841176000002</v>
      </c>
      <c r="S40" s="145">
        <v>299.48841176000002</v>
      </c>
      <c r="T40" s="145">
        <v>299.48841176000002</v>
      </c>
      <c r="U40" s="145">
        <v>293.05141908000002</v>
      </c>
      <c r="V40" s="145">
        <v>293.05141908000002</v>
      </c>
      <c r="W40" s="145">
        <v>293.05141908000002</v>
      </c>
      <c r="X40" s="145">
        <v>293.05141908000002</v>
      </c>
      <c r="Y40" s="145">
        <v>293.05141908000002</v>
      </c>
      <c r="Z40" s="145">
        <v>293.05141908000002</v>
      </c>
      <c r="AA40" s="145">
        <v>293.05141908000002</v>
      </c>
      <c r="AB40" s="145">
        <v>293.05141908000002</v>
      </c>
      <c r="AC40" s="145">
        <v>293.05141908000002</v>
      </c>
      <c r="AD40" s="145">
        <v>293.05141908000002</v>
      </c>
      <c r="AE40" s="145">
        <v>293.29658104999999</v>
      </c>
      <c r="AF40" s="145">
        <v>293.29658104999999</v>
      </c>
      <c r="AG40" s="145">
        <v>293.29658104999999</v>
      </c>
      <c r="AH40" s="145">
        <v>293.29658104999999</v>
      </c>
      <c r="AI40" s="145">
        <v>313.84704133000002</v>
      </c>
      <c r="AJ40" s="145">
        <v>313.84704133000002</v>
      </c>
    </row>
    <row r="41" spans="1:36" ht="14.55" customHeight="1" thickBot="1" x14ac:dyDescent="0.35">
      <c r="A41" s="145" t="s">
        <v>187</v>
      </c>
      <c r="B41" s="145" t="s">
        <v>190</v>
      </c>
      <c r="C41" s="145" t="s">
        <v>190</v>
      </c>
      <c r="D41" s="145" t="s">
        <v>190</v>
      </c>
      <c r="E41" s="145" t="s">
        <v>145</v>
      </c>
      <c r="F41" s="145">
        <v>350.08008321</v>
      </c>
      <c r="G41" s="145">
        <v>350.08008321</v>
      </c>
      <c r="H41" s="145">
        <v>350.08008321</v>
      </c>
      <c r="I41" s="145">
        <v>350.08008321</v>
      </c>
      <c r="J41" s="145">
        <v>331.02382459</v>
      </c>
      <c r="K41" s="145">
        <v>331.02382459</v>
      </c>
      <c r="L41" s="145">
        <v>331.02382459</v>
      </c>
      <c r="M41" s="145">
        <v>331.02382459</v>
      </c>
      <c r="N41" s="145">
        <v>321.38801219999999</v>
      </c>
      <c r="O41" s="145">
        <v>321.38801219999999</v>
      </c>
      <c r="P41" s="145">
        <v>321.38801219999999</v>
      </c>
      <c r="Q41" s="145">
        <v>321.38801219999999</v>
      </c>
      <c r="R41" s="145">
        <v>321.38801219999999</v>
      </c>
      <c r="S41" s="145">
        <v>321.38801219999999</v>
      </c>
      <c r="T41" s="145">
        <v>321.38801219999999</v>
      </c>
      <c r="U41" s="145">
        <v>313.87947534</v>
      </c>
      <c r="V41" s="145">
        <v>313.87947534</v>
      </c>
      <c r="W41" s="145">
        <v>313.87947534</v>
      </c>
      <c r="X41" s="145">
        <v>313.87947534</v>
      </c>
      <c r="Y41" s="145">
        <v>313.87947534</v>
      </c>
      <c r="Z41" s="145">
        <v>313.87947534</v>
      </c>
      <c r="AA41" s="145">
        <v>313.87947534</v>
      </c>
      <c r="AB41" s="145">
        <v>313.87947534</v>
      </c>
      <c r="AC41" s="145">
        <v>313.87947534</v>
      </c>
      <c r="AD41" s="145">
        <v>313.87947534</v>
      </c>
      <c r="AE41" s="145">
        <v>311.77233901</v>
      </c>
      <c r="AF41" s="145">
        <v>311.77233901</v>
      </c>
      <c r="AG41" s="145">
        <v>311.77233901</v>
      </c>
      <c r="AH41" s="145">
        <v>311.77233901</v>
      </c>
      <c r="AI41" s="145">
        <v>331.75361512000001</v>
      </c>
      <c r="AJ41" s="145">
        <v>331.75361512000001</v>
      </c>
    </row>
    <row r="42" spans="1:36" ht="14.55" customHeight="1" thickBot="1" x14ac:dyDescent="0.35">
      <c r="A42" s="145" t="s">
        <v>187</v>
      </c>
      <c r="B42" s="145" t="s">
        <v>191</v>
      </c>
      <c r="C42" s="145" t="s">
        <v>192</v>
      </c>
      <c r="D42" s="145" t="s">
        <v>191</v>
      </c>
      <c r="E42" s="145" t="s">
        <v>145</v>
      </c>
      <c r="F42" s="145">
        <v>353.42846283</v>
      </c>
      <c r="G42" s="145">
        <v>353.42846283</v>
      </c>
      <c r="H42" s="145">
        <v>353.42846283</v>
      </c>
      <c r="I42" s="145">
        <v>353.42846283</v>
      </c>
      <c r="J42" s="145">
        <v>334.39720649999998</v>
      </c>
      <c r="K42" s="145">
        <v>334.39720649999998</v>
      </c>
      <c r="L42" s="145">
        <v>334.39720649999998</v>
      </c>
      <c r="M42" s="145">
        <v>334.39720649999998</v>
      </c>
      <c r="N42" s="145">
        <v>324.83256062999999</v>
      </c>
      <c r="O42" s="145">
        <v>324.83256062999999</v>
      </c>
      <c r="P42" s="145">
        <v>324.83256062999999</v>
      </c>
      <c r="Q42" s="145">
        <v>324.83256062999999</v>
      </c>
      <c r="R42" s="145">
        <v>324.83256062999999</v>
      </c>
      <c r="S42" s="145">
        <v>324.83256062999999</v>
      </c>
      <c r="T42" s="145">
        <v>324.83256062999999</v>
      </c>
      <c r="U42" s="145">
        <v>317.36995779</v>
      </c>
      <c r="V42" s="145">
        <v>317.36995779</v>
      </c>
      <c r="W42" s="145">
        <v>317.36995779</v>
      </c>
      <c r="X42" s="145">
        <v>317.36995779</v>
      </c>
      <c r="Y42" s="145">
        <v>317.36995779</v>
      </c>
      <c r="Z42" s="145">
        <v>317.36995779</v>
      </c>
      <c r="AA42" s="145">
        <v>317.36995779</v>
      </c>
      <c r="AB42" s="145">
        <v>317.36995779</v>
      </c>
      <c r="AC42" s="145">
        <v>317.36995779</v>
      </c>
      <c r="AD42" s="145">
        <v>317.36995779</v>
      </c>
      <c r="AE42" s="145">
        <v>315.27475356999997</v>
      </c>
      <c r="AF42" s="145">
        <v>315.27475356999997</v>
      </c>
      <c r="AG42" s="145">
        <v>315.27475356999997</v>
      </c>
      <c r="AH42" s="145">
        <v>315.27475356999997</v>
      </c>
      <c r="AI42" s="145">
        <v>335.33017380000001</v>
      </c>
      <c r="AJ42" s="145">
        <v>335.33017380000001</v>
      </c>
    </row>
    <row r="43" spans="1:36" ht="14.55" customHeight="1" thickBot="1" x14ac:dyDescent="0.35">
      <c r="A43" s="145" t="s">
        <v>193</v>
      </c>
      <c r="B43" s="145" t="s">
        <v>194</v>
      </c>
      <c r="C43" s="145" t="s">
        <v>194</v>
      </c>
      <c r="D43" s="145" t="s">
        <v>194</v>
      </c>
      <c r="E43" s="145" t="s">
        <v>195</v>
      </c>
      <c r="F43" s="145">
        <v>0</v>
      </c>
      <c r="G43" s="145">
        <v>0</v>
      </c>
      <c r="H43" s="145">
        <v>0</v>
      </c>
      <c r="I43" s="145">
        <v>0</v>
      </c>
      <c r="J43" s="145">
        <v>0</v>
      </c>
      <c r="K43" s="145">
        <v>0</v>
      </c>
      <c r="L43" s="145">
        <v>0</v>
      </c>
      <c r="M43" s="145">
        <v>0</v>
      </c>
      <c r="N43" s="145">
        <v>0</v>
      </c>
      <c r="O43" s="145">
        <v>0</v>
      </c>
      <c r="P43" s="145">
        <v>0</v>
      </c>
      <c r="Q43" s="145">
        <v>0</v>
      </c>
      <c r="R43" s="145">
        <v>0</v>
      </c>
      <c r="S43" s="145">
        <v>0</v>
      </c>
      <c r="T43" s="145">
        <v>0</v>
      </c>
      <c r="U43" s="145">
        <v>0</v>
      </c>
      <c r="V43" s="145">
        <v>0</v>
      </c>
      <c r="W43" s="145">
        <v>0</v>
      </c>
      <c r="X43" s="145">
        <v>0</v>
      </c>
      <c r="Y43" s="145">
        <v>0</v>
      </c>
      <c r="Z43" s="145">
        <v>0</v>
      </c>
      <c r="AA43" s="145">
        <v>0</v>
      </c>
      <c r="AB43" s="145">
        <v>0</v>
      </c>
      <c r="AC43" s="145">
        <v>0</v>
      </c>
      <c r="AD43" s="145">
        <v>0</v>
      </c>
      <c r="AE43" s="145">
        <v>0</v>
      </c>
      <c r="AF43" s="145">
        <v>0</v>
      </c>
      <c r="AG43" s="145">
        <v>0</v>
      </c>
      <c r="AH43" s="145">
        <v>0</v>
      </c>
      <c r="AI43" s="145">
        <v>0</v>
      </c>
      <c r="AJ43" s="145">
        <v>0</v>
      </c>
    </row>
    <row r="44" spans="1:36" ht="14.55" customHeight="1" thickBot="1" x14ac:dyDescent="0.35">
      <c r="A44" s="145" t="s">
        <v>196</v>
      </c>
      <c r="B44" s="145" t="s">
        <v>197</v>
      </c>
      <c r="C44" s="145" t="s">
        <v>197</v>
      </c>
      <c r="D44" s="145" t="s">
        <v>197</v>
      </c>
      <c r="E44" s="145" t="s">
        <v>21</v>
      </c>
      <c r="F44" s="145">
        <v>13.895710749999999</v>
      </c>
      <c r="G44" s="145">
        <v>13.895710749999999</v>
      </c>
      <c r="H44" s="145">
        <v>13.895710749999999</v>
      </c>
      <c r="I44" s="145">
        <v>13.895710749999999</v>
      </c>
      <c r="J44" s="145">
        <v>13.895710749999999</v>
      </c>
      <c r="K44" s="145">
        <v>13.895710749999999</v>
      </c>
      <c r="L44" s="145">
        <v>13.895710749999999</v>
      </c>
      <c r="M44" s="145">
        <v>13.895710749999999</v>
      </c>
      <c r="N44" s="145">
        <v>13.895710749999999</v>
      </c>
      <c r="O44" s="145">
        <v>13.895710749999999</v>
      </c>
      <c r="P44" s="145">
        <v>13.895710749999999</v>
      </c>
      <c r="Q44" s="145">
        <v>13.895710749999999</v>
      </c>
      <c r="R44" s="145">
        <v>13.895710749999999</v>
      </c>
      <c r="S44" s="145">
        <v>13.895710749999999</v>
      </c>
      <c r="T44" s="145">
        <v>13.895710749999999</v>
      </c>
      <c r="U44" s="145">
        <v>13.895710749999999</v>
      </c>
      <c r="V44" s="145">
        <v>13.895710749999999</v>
      </c>
      <c r="W44" s="145">
        <v>13.895710749999999</v>
      </c>
      <c r="X44" s="145">
        <v>13.895710749999999</v>
      </c>
      <c r="Y44" s="145">
        <v>13.895710749999999</v>
      </c>
      <c r="Z44" s="145">
        <v>13.895710749999999</v>
      </c>
      <c r="AA44" s="145">
        <v>13.895710749999999</v>
      </c>
      <c r="AB44" s="145">
        <v>13.895710749999999</v>
      </c>
      <c r="AC44" s="145">
        <v>13.895710749999999</v>
      </c>
      <c r="AD44" s="145">
        <v>13.895710749999999</v>
      </c>
      <c r="AE44" s="145">
        <v>13.895710749999999</v>
      </c>
      <c r="AF44" s="145">
        <v>13.895710749999999</v>
      </c>
      <c r="AG44" s="145">
        <v>13.895710749999999</v>
      </c>
      <c r="AH44" s="145">
        <v>13.895710749999999</v>
      </c>
      <c r="AI44" s="145">
        <v>13.895710749999999</v>
      </c>
      <c r="AJ44" s="145">
        <v>13.895710749999999</v>
      </c>
    </row>
    <row r="45" spans="1:36" ht="14.55" customHeight="1" thickBot="1" x14ac:dyDescent="0.35">
      <c r="A45" s="145" t="s">
        <v>196</v>
      </c>
      <c r="B45" s="145" t="s">
        <v>198</v>
      </c>
      <c r="C45" s="145" t="s">
        <v>198</v>
      </c>
      <c r="D45" s="145" t="s">
        <v>198</v>
      </c>
      <c r="E45" s="145" t="s">
        <v>21</v>
      </c>
      <c r="F45" s="145">
        <v>0</v>
      </c>
      <c r="G45" s="145">
        <v>0</v>
      </c>
      <c r="H45" s="145">
        <v>0</v>
      </c>
      <c r="I45" s="145">
        <v>0</v>
      </c>
      <c r="J45" s="145">
        <v>0</v>
      </c>
      <c r="K45" s="145">
        <v>0</v>
      </c>
      <c r="L45" s="145">
        <v>0</v>
      </c>
      <c r="M45" s="145">
        <v>0</v>
      </c>
      <c r="N45" s="145">
        <v>0</v>
      </c>
      <c r="O45" s="145">
        <v>0</v>
      </c>
      <c r="P45" s="145">
        <v>0</v>
      </c>
      <c r="Q45" s="145">
        <v>0</v>
      </c>
      <c r="R45" s="145">
        <v>0</v>
      </c>
      <c r="S45" s="145">
        <v>0</v>
      </c>
      <c r="T45" s="145">
        <v>0</v>
      </c>
      <c r="U45" s="145">
        <v>0</v>
      </c>
      <c r="V45" s="145">
        <v>0</v>
      </c>
      <c r="W45" s="145">
        <v>0</v>
      </c>
      <c r="X45" s="145">
        <v>0</v>
      </c>
      <c r="Y45" s="145">
        <v>0</v>
      </c>
      <c r="Z45" s="145">
        <v>0</v>
      </c>
      <c r="AA45" s="145">
        <v>0</v>
      </c>
      <c r="AB45" s="145">
        <v>0</v>
      </c>
      <c r="AC45" s="145">
        <v>0</v>
      </c>
      <c r="AD45" s="145">
        <v>0</v>
      </c>
      <c r="AE45" s="145">
        <v>0</v>
      </c>
      <c r="AF45" s="145">
        <v>0</v>
      </c>
      <c r="AG45" s="145">
        <v>0</v>
      </c>
      <c r="AH45" s="145">
        <v>0</v>
      </c>
      <c r="AI45" s="145">
        <v>0</v>
      </c>
      <c r="AJ45" s="145">
        <v>0</v>
      </c>
    </row>
    <row r="46" spans="1:36" ht="14.55" customHeight="1" thickBot="1" x14ac:dyDescent="0.35">
      <c r="A46" s="145" t="s">
        <v>196</v>
      </c>
      <c r="B46" s="145" t="s">
        <v>199</v>
      </c>
      <c r="C46" s="145" t="s">
        <v>199</v>
      </c>
      <c r="D46" s="145" t="s">
        <v>199</v>
      </c>
      <c r="E46" s="145" t="s">
        <v>145</v>
      </c>
      <c r="F46" s="145">
        <v>359.99174189000001</v>
      </c>
      <c r="G46" s="145">
        <v>359.99174189000001</v>
      </c>
      <c r="H46" s="145">
        <v>359.99174189000001</v>
      </c>
      <c r="I46" s="145">
        <v>359.99174189000001</v>
      </c>
      <c r="J46" s="145">
        <v>359.99174189000001</v>
      </c>
      <c r="K46" s="145">
        <v>343.99834601999999</v>
      </c>
      <c r="L46" s="145">
        <v>343.99834601999999</v>
      </c>
      <c r="M46" s="145">
        <v>343.99834601999999</v>
      </c>
      <c r="N46" s="145">
        <v>324.05247628000001</v>
      </c>
      <c r="O46" s="145">
        <v>324.05247628000001</v>
      </c>
      <c r="P46" s="145">
        <v>324.05247628000001</v>
      </c>
      <c r="Q46" s="145">
        <v>324.05247628000001</v>
      </c>
      <c r="R46" s="145">
        <v>324.05247628000001</v>
      </c>
      <c r="S46" s="145">
        <v>324.05247628000001</v>
      </c>
      <c r="T46" s="145">
        <v>324.05247628000001</v>
      </c>
      <c r="U46" s="145">
        <v>320.63714159</v>
      </c>
      <c r="V46" s="145">
        <v>320.63714159</v>
      </c>
      <c r="W46" s="145">
        <v>320.63714159</v>
      </c>
      <c r="X46" s="145">
        <v>320.63714159</v>
      </c>
      <c r="Y46" s="145">
        <v>320.63714159</v>
      </c>
      <c r="Z46" s="145">
        <v>320.63714159</v>
      </c>
      <c r="AA46" s="145">
        <v>320.63714159</v>
      </c>
      <c r="AB46" s="145">
        <v>320.63714159</v>
      </c>
      <c r="AC46" s="145">
        <v>320.63714159</v>
      </c>
      <c r="AD46" s="145">
        <v>320.63714159</v>
      </c>
      <c r="AE46" s="145">
        <v>320.63714159</v>
      </c>
      <c r="AF46" s="145">
        <v>325.41109624000001</v>
      </c>
      <c r="AG46" s="145">
        <v>325.41109624000001</v>
      </c>
      <c r="AH46" s="145">
        <v>325.41109624000001</v>
      </c>
      <c r="AI46" s="145">
        <v>325.41109624000001</v>
      </c>
      <c r="AJ46" s="145">
        <v>325.41109624000001</v>
      </c>
    </row>
    <row r="47" spans="1:36" ht="14.55" customHeight="1" thickBot="1" x14ac:dyDescent="0.35">
      <c r="A47" s="145" t="s">
        <v>196</v>
      </c>
      <c r="B47" s="145" t="s">
        <v>200</v>
      </c>
      <c r="C47" s="145" t="s">
        <v>200</v>
      </c>
      <c r="D47" s="145" t="s">
        <v>200</v>
      </c>
      <c r="E47" s="145" t="s">
        <v>21</v>
      </c>
      <c r="F47" s="145">
        <v>25.57972741</v>
      </c>
      <c r="G47" s="145">
        <v>25.57972741</v>
      </c>
      <c r="H47" s="145">
        <v>25.57972741</v>
      </c>
      <c r="I47" s="145">
        <v>25.57972741</v>
      </c>
      <c r="J47" s="145">
        <v>25.57972741</v>
      </c>
      <c r="K47" s="145">
        <v>25.57972741</v>
      </c>
      <c r="L47" s="145">
        <v>25.57972741</v>
      </c>
      <c r="M47" s="145">
        <v>25.57972741</v>
      </c>
      <c r="N47" s="145">
        <v>25.57972741</v>
      </c>
      <c r="O47" s="145">
        <v>25.57972741</v>
      </c>
      <c r="P47" s="145">
        <v>25.57972741</v>
      </c>
      <c r="Q47" s="145">
        <v>25.57972741</v>
      </c>
      <c r="R47" s="145">
        <v>25.57972741</v>
      </c>
      <c r="S47" s="145">
        <v>25.57972741</v>
      </c>
      <c r="T47" s="145">
        <v>25.57972741</v>
      </c>
      <c r="U47" s="145">
        <v>25.57972741</v>
      </c>
      <c r="V47" s="145">
        <v>25.57972741</v>
      </c>
      <c r="W47" s="145">
        <v>25.57972741</v>
      </c>
      <c r="X47" s="145">
        <v>25.57972741</v>
      </c>
      <c r="Y47" s="145">
        <v>25.57972741</v>
      </c>
      <c r="Z47" s="145">
        <v>25.57972741</v>
      </c>
      <c r="AA47" s="145">
        <v>25.57972741</v>
      </c>
      <c r="AB47" s="145">
        <v>25.57972741</v>
      </c>
      <c r="AC47" s="145">
        <v>25.57972741</v>
      </c>
      <c r="AD47" s="145">
        <v>25.57972741</v>
      </c>
      <c r="AE47" s="145">
        <v>25.57972741</v>
      </c>
      <c r="AF47" s="145">
        <v>25.57972741</v>
      </c>
      <c r="AG47" s="145">
        <v>25.57972741</v>
      </c>
      <c r="AH47" s="145">
        <v>25.57972741</v>
      </c>
      <c r="AI47" s="145">
        <v>25.57972741</v>
      </c>
      <c r="AJ47" s="145">
        <v>25.57972741</v>
      </c>
    </row>
    <row r="48" spans="1:36" ht="14.55" customHeight="1" thickBot="1" x14ac:dyDescent="0.35">
      <c r="A48" s="145" t="s">
        <v>105</v>
      </c>
      <c r="B48" s="145" t="s">
        <v>201</v>
      </c>
      <c r="C48" s="145" t="s">
        <v>202</v>
      </c>
      <c r="D48" s="145" t="s">
        <v>203</v>
      </c>
      <c r="E48" s="145" t="s">
        <v>145</v>
      </c>
      <c r="F48" s="145">
        <v>350.52906658000001</v>
      </c>
      <c r="G48" s="145">
        <v>350.52906658000001</v>
      </c>
      <c r="H48" s="145">
        <v>350.52906658000001</v>
      </c>
      <c r="I48" s="145">
        <v>350.52906658000001</v>
      </c>
      <c r="J48" s="145">
        <v>334.18051598</v>
      </c>
      <c r="K48" s="145">
        <v>334.18051598</v>
      </c>
      <c r="L48" s="145">
        <v>334.18051598</v>
      </c>
      <c r="M48" s="145">
        <v>334.18051598</v>
      </c>
      <c r="N48" s="145">
        <v>314.24667068999997</v>
      </c>
      <c r="O48" s="145">
        <v>314.24667068999997</v>
      </c>
      <c r="P48" s="145">
        <v>314.24667068999997</v>
      </c>
      <c r="Q48" s="145">
        <v>314.24667068999997</v>
      </c>
      <c r="R48" s="145">
        <v>314.24667068999997</v>
      </c>
      <c r="S48" s="145">
        <v>314.24667068999997</v>
      </c>
      <c r="T48" s="145">
        <v>314.24667068999997</v>
      </c>
      <c r="U48" s="145">
        <v>310.70407928999998</v>
      </c>
      <c r="V48" s="145">
        <v>310.70407928999998</v>
      </c>
      <c r="W48" s="145">
        <v>310.70407928999998</v>
      </c>
      <c r="X48" s="145">
        <v>310.70407928999998</v>
      </c>
      <c r="Y48" s="145">
        <v>310.70407928999998</v>
      </c>
      <c r="Z48" s="145">
        <v>310.70407928999998</v>
      </c>
      <c r="AA48" s="145">
        <v>310.70407928999998</v>
      </c>
      <c r="AB48" s="145">
        <v>310.70407928999998</v>
      </c>
      <c r="AC48" s="145">
        <v>310.70407928999998</v>
      </c>
      <c r="AD48" s="145">
        <v>310.70407928999998</v>
      </c>
      <c r="AE48" s="145">
        <v>315.39316179999997</v>
      </c>
      <c r="AF48" s="145">
        <v>315.39316179999997</v>
      </c>
      <c r="AG48" s="145">
        <v>315.39316179999997</v>
      </c>
      <c r="AH48" s="145">
        <v>315.39316179999997</v>
      </c>
      <c r="AI48" s="145">
        <v>325.84840274999999</v>
      </c>
      <c r="AJ48" s="145">
        <v>325.84840274999999</v>
      </c>
    </row>
    <row r="49" spans="1:36" ht="14.55" customHeight="1" thickBot="1" x14ac:dyDescent="0.35">
      <c r="A49" s="145" t="s">
        <v>105</v>
      </c>
      <c r="B49" s="145" t="s">
        <v>201</v>
      </c>
      <c r="C49" s="145" t="s">
        <v>204</v>
      </c>
      <c r="D49" s="145" t="s">
        <v>205</v>
      </c>
      <c r="E49" s="145" t="s">
        <v>145</v>
      </c>
      <c r="F49" s="145">
        <v>350.52906658000001</v>
      </c>
      <c r="G49" s="145">
        <v>350.52906658000001</v>
      </c>
      <c r="H49" s="145">
        <v>350.52906658000001</v>
      </c>
      <c r="I49" s="145">
        <v>350.52906658000001</v>
      </c>
      <c r="J49" s="145">
        <v>334.18051598</v>
      </c>
      <c r="K49" s="145">
        <v>334.18051598</v>
      </c>
      <c r="L49" s="145">
        <v>334.18051598</v>
      </c>
      <c r="M49" s="145">
        <v>334.18051598</v>
      </c>
      <c r="N49" s="145">
        <v>314.24667068999997</v>
      </c>
      <c r="O49" s="145">
        <v>314.24667068999997</v>
      </c>
      <c r="P49" s="145">
        <v>314.24667068999997</v>
      </c>
      <c r="Q49" s="145">
        <v>314.24667068999997</v>
      </c>
      <c r="R49" s="145">
        <v>314.24667068999997</v>
      </c>
      <c r="S49" s="145">
        <v>314.24667068999997</v>
      </c>
      <c r="T49" s="145">
        <v>314.24667068999997</v>
      </c>
      <c r="U49" s="145">
        <v>310.70407928999998</v>
      </c>
      <c r="V49" s="145">
        <v>310.70407928999998</v>
      </c>
      <c r="W49" s="145">
        <v>310.70407928999998</v>
      </c>
      <c r="X49" s="145">
        <v>310.70407928999998</v>
      </c>
      <c r="Y49" s="145">
        <v>310.70407928999998</v>
      </c>
      <c r="Z49" s="145">
        <v>310.70407928999998</v>
      </c>
      <c r="AA49" s="145">
        <v>310.70407928999998</v>
      </c>
      <c r="AB49" s="145">
        <v>310.70407928999998</v>
      </c>
      <c r="AC49" s="145">
        <v>310.70407928999998</v>
      </c>
      <c r="AD49" s="145">
        <v>310.70407928999998</v>
      </c>
      <c r="AE49" s="145">
        <v>315.39316179999997</v>
      </c>
      <c r="AF49" s="145">
        <v>315.39316179999997</v>
      </c>
      <c r="AG49" s="145">
        <v>315.39316179999997</v>
      </c>
      <c r="AH49" s="145">
        <v>315.39316179999997</v>
      </c>
      <c r="AI49" s="145">
        <v>325.84840274999999</v>
      </c>
      <c r="AJ49" s="145">
        <v>325.84840274999999</v>
      </c>
    </row>
    <row r="50" spans="1:36" ht="14.55" customHeight="1" thickBot="1" x14ac:dyDescent="0.35">
      <c r="A50" s="145" t="s">
        <v>105</v>
      </c>
      <c r="B50" s="145" t="s">
        <v>201</v>
      </c>
      <c r="C50" s="145" t="s">
        <v>206</v>
      </c>
      <c r="D50" s="145" t="s">
        <v>207</v>
      </c>
      <c r="E50" s="145" t="s">
        <v>145</v>
      </c>
      <c r="F50" s="145">
        <v>350.52906658000001</v>
      </c>
      <c r="G50" s="145">
        <v>350.52906658000001</v>
      </c>
      <c r="H50" s="145">
        <v>350.52906658000001</v>
      </c>
      <c r="I50" s="145">
        <v>350.52906658000001</v>
      </c>
      <c r="J50" s="145">
        <v>334.18051598</v>
      </c>
      <c r="K50" s="145">
        <v>334.18051598</v>
      </c>
      <c r="L50" s="145">
        <v>334.18051598</v>
      </c>
      <c r="M50" s="145">
        <v>334.18051598</v>
      </c>
      <c r="N50" s="145">
        <v>314.24667068999997</v>
      </c>
      <c r="O50" s="145">
        <v>314.24667068999997</v>
      </c>
      <c r="P50" s="145">
        <v>314.24667068999997</v>
      </c>
      <c r="Q50" s="145">
        <v>314.24667068999997</v>
      </c>
      <c r="R50" s="145">
        <v>314.24667068999997</v>
      </c>
      <c r="S50" s="145">
        <v>314.24667068999997</v>
      </c>
      <c r="T50" s="145">
        <v>314.24667068999997</v>
      </c>
      <c r="U50" s="145">
        <v>310.70407928999998</v>
      </c>
      <c r="V50" s="145">
        <v>310.70407928999998</v>
      </c>
      <c r="W50" s="145">
        <v>310.70407928999998</v>
      </c>
      <c r="X50" s="145">
        <v>310.70407928999998</v>
      </c>
      <c r="Y50" s="145">
        <v>310.70407928999998</v>
      </c>
      <c r="Z50" s="145">
        <v>310.70407928999998</v>
      </c>
      <c r="AA50" s="145">
        <v>310.70407928999998</v>
      </c>
      <c r="AB50" s="145">
        <v>310.70407928999998</v>
      </c>
      <c r="AC50" s="145">
        <v>310.70407928999998</v>
      </c>
      <c r="AD50" s="145">
        <v>310.70407928999998</v>
      </c>
      <c r="AE50" s="145">
        <v>315.39316179999997</v>
      </c>
      <c r="AF50" s="145">
        <v>315.39316179999997</v>
      </c>
      <c r="AG50" s="145">
        <v>315.39316179999997</v>
      </c>
      <c r="AH50" s="145">
        <v>315.39316179999997</v>
      </c>
      <c r="AI50" s="145">
        <v>325.84840274999999</v>
      </c>
      <c r="AJ50" s="145">
        <v>325.84840274999999</v>
      </c>
    </row>
    <row r="51" spans="1:36" ht="14.55" customHeight="1" thickBot="1" x14ac:dyDescent="0.35">
      <c r="A51" s="145" t="s">
        <v>105</v>
      </c>
      <c r="B51" s="145" t="s">
        <v>201</v>
      </c>
      <c r="C51" s="145" t="s">
        <v>208</v>
      </c>
      <c r="D51" s="145" t="s">
        <v>209</v>
      </c>
      <c r="E51" s="145" t="s">
        <v>145</v>
      </c>
      <c r="F51" s="145">
        <v>350.52906658000001</v>
      </c>
      <c r="G51" s="145">
        <v>350.52906658000001</v>
      </c>
      <c r="H51" s="145">
        <v>350.52906658000001</v>
      </c>
      <c r="I51" s="145">
        <v>350.52906658000001</v>
      </c>
      <c r="J51" s="145">
        <v>334.18051598</v>
      </c>
      <c r="K51" s="145">
        <v>334.18051598</v>
      </c>
      <c r="L51" s="145">
        <v>334.18051598</v>
      </c>
      <c r="M51" s="145">
        <v>334.18051598</v>
      </c>
      <c r="N51" s="145">
        <v>314.24667068999997</v>
      </c>
      <c r="O51" s="145">
        <v>314.24667068999997</v>
      </c>
      <c r="P51" s="145">
        <v>314.24667068999997</v>
      </c>
      <c r="Q51" s="145">
        <v>314.24667068999997</v>
      </c>
      <c r="R51" s="145">
        <v>314.24667068999997</v>
      </c>
      <c r="S51" s="145">
        <v>314.24667068999997</v>
      </c>
      <c r="T51" s="145">
        <v>314.24667068999997</v>
      </c>
      <c r="U51" s="145">
        <v>310.70407928999998</v>
      </c>
      <c r="V51" s="145">
        <v>310.70407928999998</v>
      </c>
      <c r="W51" s="145">
        <v>310.70407928999998</v>
      </c>
      <c r="X51" s="145">
        <v>310.70407928999998</v>
      </c>
      <c r="Y51" s="145">
        <v>310.70407928999998</v>
      </c>
      <c r="Z51" s="145">
        <v>310.70407928999998</v>
      </c>
      <c r="AA51" s="145">
        <v>310.70407928999998</v>
      </c>
      <c r="AB51" s="145">
        <v>310.70407928999998</v>
      </c>
      <c r="AC51" s="145">
        <v>310.70407928999998</v>
      </c>
      <c r="AD51" s="145">
        <v>310.70407928999998</v>
      </c>
      <c r="AE51" s="145">
        <v>315.39316179999997</v>
      </c>
      <c r="AF51" s="145">
        <v>315.39316179999997</v>
      </c>
      <c r="AG51" s="145">
        <v>315.39316179999997</v>
      </c>
      <c r="AH51" s="145">
        <v>315.39316179999997</v>
      </c>
      <c r="AI51" s="145">
        <v>325.84840274999999</v>
      </c>
      <c r="AJ51" s="145">
        <v>325.84840274999999</v>
      </c>
    </row>
    <row r="52" spans="1:36" ht="14.55" customHeight="1" thickBot="1" x14ac:dyDescent="0.35">
      <c r="A52" s="145" t="s">
        <v>210</v>
      </c>
      <c r="B52" s="145" t="s">
        <v>211</v>
      </c>
      <c r="C52" s="145" t="s">
        <v>211</v>
      </c>
      <c r="D52" s="145" t="s">
        <v>212</v>
      </c>
      <c r="E52" s="145" t="s">
        <v>145</v>
      </c>
      <c r="F52" s="145">
        <v>362.76283403999997</v>
      </c>
      <c r="G52" s="145">
        <v>362.76283403999997</v>
      </c>
      <c r="H52" s="145">
        <v>362.76283403999997</v>
      </c>
      <c r="I52" s="145">
        <v>362.76283403999997</v>
      </c>
      <c r="J52" s="145">
        <v>362.76283403999997</v>
      </c>
      <c r="K52" s="145">
        <v>344.965532</v>
      </c>
      <c r="L52" s="145">
        <v>344.965532</v>
      </c>
      <c r="M52" s="145">
        <v>344.965532</v>
      </c>
      <c r="N52" s="145">
        <v>344.965532</v>
      </c>
      <c r="O52" s="145">
        <v>344.965532</v>
      </c>
      <c r="P52" s="145">
        <v>344.965532</v>
      </c>
      <c r="Q52" s="145">
        <v>344.965532</v>
      </c>
      <c r="R52" s="145">
        <v>322.77279332000001</v>
      </c>
      <c r="S52" s="145">
        <v>322.77279332000001</v>
      </c>
      <c r="T52" s="145">
        <v>322.77279332000001</v>
      </c>
      <c r="U52" s="145">
        <v>322.77279332000001</v>
      </c>
      <c r="V52" s="145">
        <v>322.77279332000001</v>
      </c>
      <c r="W52" s="145">
        <v>322.77279332000001</v>
      </c>
      <c r="X52" s="145">
        <v>319.87345800000003</v>
      </c>
      <c r="Y52" s="145">
        <v>319.87345800000003</v>
      </c>
      <c r="Z52" s="145">
        <v>319.87345800000003</v>
      </c>
      <c r="AA52" s="145">
        <v>319.87345800000003</v>
      </c>
      <c r="AB52" s="145">
        <v>319.87345800000003</v>
      </c>
      <c r="AC52" s="145">
        <v>319.87345800000003</v>
      </c>
      <c r="AD52" s="145">
        <v>319.87345800000003</v>
      </c>
      <c r="AE52" s="145">
        <v>319.87345800000003</v>
      </c>
      <c r="AF52" s="145">
        <v>319.87345800000003</v>
      </c>
      <c r="AG52" s="145">
        <v>327.83171928000002</v>
      </c>
      <c r="AH52" s="145">
        <v>327.83171928000002</v>
      </c>
      <c r="AI52" s="145">
        <v>339.75142693999999</v>
      </c>
      <c r="AJ52" s="145">
        <v>339.75142693999999</v>
      </c>
    </row>
    <row r="53" spans="1:36" ht="14.55" customHeight="1" thickBot="1" x14ac:dyDescent="0.35">
      <c r="A53" s="145" t="s">
        <v>213</v>
      </c>
      <c r="B53" s="145" t="s">
        <v>214</v>
      </c>
      <c r="C53" s="145" t="s">
        <v>214</v>
      </c>
      <c r="D53" s="145" t="s">
        <v>214</v>
      </c>
      <c r="E53" s="145" t="s">
        <v>21</v>
      </c>
      <c r="F53" s="145">
        <v>21.021136030000001</v>
      </c>
      <c r="G53" s="145">
        <v>21.021136030000001</v>
      </c>
      <c r="H53" s="145">
        <v>21.021136030000001</v>
      </c>
      <c r="I53" s="145">
        <v>21.021136030000001</v>
      </c>
      <c r="J53" s="145">
        <v>21.021136030000001</v>
      </c>
      <c r="K53" s="145">
        <v>21.021136030000001</v>
      </c>
      <c r="L53" s="145">
        <v>21.021136030000001</v>
      </c>
      <c r="M53" s="145">
        <v>21.021136030000001</v>
      </c>
      <c r="N53" s="145">
        <v>21.194815949999999</v>
      </c>
      <c r="O53" s="145">
        <v>21.194815949999999</v>
      </c>
      <c r="P53" s="145">
        <v>21.194815949999999</v>
      </c>
      <c r="Q53" s="145">
        <v>21.194815949999999</v>
      </c>
      <c r="R53" s="145">
        <v>21.194815949999999</v>
      </c>
      <c r="S53" s="145">
        <v>21.194815949999999</v>
      </c>
      <c r="T53" s="145">
        <v>21.194815949999999</v>
      </c>
      <c r="U53" s="145">
        <v>21.194815949999999</v>
      </c>
      <c r="V53" s="145">
        <v>21.194815949999999</v>
      </c>
      <c r="W53" s="145">
        <v>21.194815949999999</v>
      </c>
      <c r="X53" s="145">
        <v>21.194815949999999</v>
      </c>
      <c r="Y53" s="145">
        <v>21.194815949999999</v>
      </c>
      <c r="Z53" s="145">
        <v>21.194815949999999</v>
      </c>
      <c r="AA53" s="145">
        <v>21.194815949999999</v>
      </c>
      <c r="AB53" s="145">
        <v>21.194815949999999</v>
      </c>
      <c r="AC53" s="145">
        <v>21.194815949999999</v>
      </c>
      <c r="AD53" s="145">
        <v>21.194815949999999</v>
      </c>
      <c r="AE53" s="145">
        <v>21.194815949999999</v>
      </c>
      <c r="AF53" s="145">
        <v>21.194815949999999</v>
      </c>
      <c r="AG53" s="145">
        <v>21.194815949999999</v>
      </c>
      <c r="AH53" s="145">
        <v>21.194815949999999</v>
      </c>
      <c r="AI53" s="145">
        <v>21.194815949999999</v>
      </c>
      <c r="AJ53" s="145">
        <v>21.194815949999999</v>
      </c>
    </row>
    <row r="54" spans="1:36" ht="14.55" customHeight="1" thickBot="1" x14ac:dyDescent="0.35">
      <c r="A54" s="145" t="s">
        <v>215</v>
      </c>
      <c r="B54" s="145" t="s">
        <v>216</v>
      </c>
      <c r="C54" s="145" t="s">
        <v>216</v>
      </c>
      <c r="D54" s="145" t="s">
        <v>217</v>
      </c>
      <c r="E54" s="145" t="s">
        <v>145</v>
      </c>
      <c r="F54" s="145">
        <v>389.94</v>
      </c>
      <c r="G54" s="145">
        <v>389.94</v>
      </c>
      <c r="H54" s="145">
        <v>389.94</v>
      </c>
      <c r="I54" s="145">
        <v>389.94</v>
      </c>
      <c r="J54" s="145">
        <v>389.94</v>
      </c>
      <c r="K54" s="145">
        <v>376.98</v>
      </c>
      <c r="L54" s="145">
        <v>376.98</v>
      </c>
      <c r="M54" s="145">
        <v>376.98</v>
      </c>
      <c r="N54" s="145">
        <v>376.98</v>
      </c>
      <c r="O54" s="145">
        <v>376.98</v>
      </c>
      <c r="P54" s="145">
        <v>376.98</v>
      </c>
      <c r="Q54" s="145">
        <v>358.78</v>
      </c>
      <c r="R54" s="145">
        <v>358.78</v>
      </c>
      <c r="S54" s="145">
        <v>358.78</v>
      </c>
      <c r="T54" s="145">
        <v>358.78</v>
      </c>
      <c r="U54" s="145">
        <v>358.78</v>
      </c>
      <c r="V54" s="145">
        <v>358.78</v>
      </c>
      <c r="W54" s="145">
        <v>358.78</v>
      </c>
      <c r="X54" s="145">
        <v>354.71</v>
      </c>
      <c r="Y54" s="145">
        <v>354.71</v>
      </c>
      <c r="Z54" s="145">
        <v>354.71</v>
      </c>
      <c r="AA54" s="145">
        <v>354.71</v>
      </c>
      <c r="AB54" s="145">
        <v>354.71</v>
      </c>
      <c r="AC54" s="145">
        <v>354.71</v>
      </c>
      <c r="AD54" s="145">
        <v>354.71</v>
      </c>
      <c r="AE54" s="145">
        <v>354.71</v>
      </c>
      <c r="AF54" s="145">
        <v>354.71</v>
      </c>
      <c r="AG54" s="145">
        <v>354.71</v>
      </c>
      <c r="AH54" s="145">
        <v>354.71</v>
      </c>
      <c r="AI54" s="145">
        <v>354.71</v>
      </c>
      <c r="AJ54" s="145">
        <v>354.71</v>
      </c>
    </row>
    <row r="55" spans="1:36" ht="14.55" customHeight="1" thickBot="1" x14ac:dyDescent="0.35">
      <c r="A55" s="145" t="s">
        <v>215</v>
      </c>
      <c r="B55" s="145" t="s">
        <v>216</v>
      </c>
      <c r="C55" s="145" t="s">
        <v>216</v>
      </c>
      <c r="D55" s="145" t="s">
        <v>218</v>
      </c>
      <c r="E55" s="145" t="s">
        <v>145</v>
      </c>
      <c r="F55" s="145">
        <v>389.94</v>
      </c>
      <c r="G55" s="145">
        <v>389.94</v>
      </c>
      <c r="H55" s="145">
        <v>389.94</v>
      </c>
      <c r="I55" s="145">
        <v>389.94</v>
      </c>
      <c r="J55" s="145">
        <v>389.94</v>
      </c>
      <c r="K55" s="145">
        <v>376.98</v>
      </c>
      <c r="L55" s="145">
        <v>376.98</v>
      </c>
      <c r="M55" s="145">
        <v>376.98</v>
      </c>
      <c r="N55" s="145">
        <v>376.98</v>
      </c>
      <c r="O55" s="145">
        <v>376.98</v>
      </c>
      <c r="P55" s="145">
        <v>376.98</v>
      </c>
      <c r="Q55" s="145">
        <v>358.78</v>
      </c>
      <c r="R55" s="145">
        <v>358.78</v>
      </c>
      <c r="S55" s="145">
        <v>358.78</v>
      </c>
      <c r="T55" s="145">
        <v>358.78</v>
      </c>
      <c r="U55" s="145">
        <v>358.78</v>
      </c>
      <c r="V55" s="145">
        <v>358.78</v>
      </c>
      <c r="W55" s="145">
        <v>358.78</v>
      </c>
      <c r="X55" s="145">
        <v>354.71</v>
      </c>
      <c r="Y55" s="145">
        <v>354.71</v>
      </c>
      <c r="Z55" s="145">
        <v>354.71</v>
      </c>
      <c r="AA55" s="145">
        <v>354.71</v>
      </c>
      <c r="AB55" s="145">
        <v>354.71</v>
      </c>
      <c r="AC55" s="145">
        <v>354.71</v>
      </c>
      <c r="AD55" s="145">
        <v>354.71</v>
      </c>
      <c r="AE55" s="145">
        <v>354.71</v>
      </c>
      <c r="AF55" s="145">
        <v>354.71</v>
      </c>
      <c r="AG55" s="145">
        <v>354.71</v>
      </c>
      <c r="AH55" s="145">
        <v>354.71</v>
      </c>
      <c r="AI55" s="145">
        <v>354.71</v>
      </c>
      <c r="AJ55" s="145">
        <v>354.71</v>
      </c>
    </row>
    <row r="56" spans="1:36" ht="14.55" customHeight="1" thickBot="1" x14ac:dyDescent="0.35">
      <c r="A56" s="145" t="s">
        <v>215</v>
      </c>
      <c r="B56" s="145" t="s">
        <v>219</v>
      </c>
      <c r="C56" s="145" t="s">
        <v>219</v>
      </c>
      <c r="D56" s="145" t="s">
        <v>220</v>
      </c>
      <c r="E56" s="145" t="s">
        <v>145</v>
      </c>
      <c r="F56" s="145">
        <v>389.94</v>
      </c>
      <c r="G56" s="145">
        <v>389.94</v>
      </c>
      <c r="H56" s="145">
        <v>389.94</v>
      </c>
      <c r="I56" s="145">
        <v>389.94</v>
      </c>
      <c r="J56" s="145">
        <v>389.94</v>
      </c>
      <c r="K56" s="145">
        <v>376.98</v>
      </c>
      <c r="L56" s="145">
        <v>376.98</v>
      </c>
      <c r="M56" s="145">
        <v>376.98</v>
      </c>
      <c r="N56" s="145">
        <v>376.98</v>
      </c>
      <c r="O56" s="145">
        <v>376.98</v>
      </c>
      <c r="P56" s="145">
        <v>376.98</v>
      </c>
      <c r="Q56" s="145">
        <v>358.78</v>
      </c>
      <c r="R56" s="145">
        <v>358.78</v>
      </c>
      <c r="S56" s="145">
        <v>358.78</v>
      </c>
      <c r="T56" s="145">
        <v>358.78</v>
      </c>
      <c r="U56" s="145">
        <v>358.78</v>
      </c>
      <c r="V56" s="145">
        <v>358.78</v>
      </c>
      <c r="W56" s="145">
        <v>358.78</v>
      </c>
      <c r="X56" s="145">
        <v>354.71</v>
      </c>
      <c r="Y56" s="145">
        <v>354.71</v>
      </c>
      <c r="Z56" s="145">
        <v>354.71</v>
      </c>
      <c r="AA56" s="145">
        <v>354.71</v>
      </c>
      <c r="AB56" s="145">
        <v>354.71</v>
      </c>
      <c r="AC56" s="145">
        <v>354.71</v>
      </c>
      <c r="AD56" s="145">
        <v>354.71</v>
      </c>
      <c r="AE56" s="145">
        <v>354.71</v>
      </c>
      <c r="AF56" s="145">
        <v>354.71</v>
      </c>
      <c r="AG56" s="145">
        <v>354.71</v>
      </c>
      <c r="AH56" s="145">
        <v>354.71</v>
      </c>
      <c r="AI56" s="145">
        <v>354.71</v>
      </c>
      <c r="AJ56" s="145">
        <v>354.71</v>
      </c>
    </row>
    <row r="57" spans="1:36" ht="14.55" customHeight="1" thickBot="1" x14ac:dyDescent="0.35">
      <c r="A57" s="145" t="s">
        <v>110</v>
      </c>
      <c r="B57" s="145" t="s">
        <v>221</v>
      </c>
      <c r="C57" s="145" t="s">
        <v>221</v>
      </c>
      <c r="D57" s="145" t="s">
        <v>221</v>
      </c>
      <c r="E57" s="145" t="s">
        <v>21</v>
      </c>
      <c r="F57" s="145">
        <v>28.643672410000001</v>
      </c>
      <c r="G57" s="145">
        <v>28.643672410000001</v>
      </c>
      <c r="H57" s="145">
        <v>28.643672410000001</v>
      </c>
      <c r="I57" s="145">
        <v>28.643672410000001</v>
      </c>
      <c r="J57" s="145">
        <v>28.643672410000001</v>
      </c>
      <c r="K57" s="145">
        <v>28.643672410000001</v>
      </c>
      <c r="L57" s="145">
        <v>28.643672410000001</v>
      </c>
      <c r="M57" s="145">
        <v>28.643672410000001</v>
      </c>
      <c r="N57" s="145">
        <v>28.643672410000001</v>
      </c>
      <c r="O57" s="145">
        <v>28.643672410000001</v>
      </c>
      <c r="P57" s="145">
        <v>28.643672410000001</v>
      </c>
      <c r="Q57" s="145">
        <v>28.643672410000001</v>
      </c>
      <c r="R57" s="145">
        <v>28.643672410000001</v>
      </c>
      <c r="S57" s="145">
        <v>28.643672410000001</v>
      </c>
      <c r="T57" s="145">
        <v>28.643672410000001</v>
      </c>
      <c r="U57" s="145">
        <v>28.643672410000001</v>
      </c>
      <c r="V57" s="145">
        <v>28.643672410000001</v>
      </c>
      <c r="W57" s="145">
        <v>28.643672410000001</v>
      </c>
      <c r="X57" s="145">
        <v>28.643672410000001</v>
      </c>
      <c r="Y57" s="145">
        <v>28.643672410000001</v>
      </c>
      <c r="Z57" s="145">
        <v>28.643672410000001</v>
      </c>
      <c r="AA57" s="145">
        <v>28.643672410000001</v>
      </c>
      <c r="AB57" s="145">
        <v>28.643672410000001</v>
      </c>
      <c r="AC57" s="145">
        <v>28.643672410000001</v>
      </c>
      <c r="AD57" s="145">
        <v>28.643672410000001</v>
      </c>
      <c r="AE57" s="145">
        <v>28.643672410000001</v>
      </c>
      <c r="AF57" s="145">
        <v>28.643672410000001</v>
      </c>
      <c r="AG57" s="145">
        <v>28.643672410000001</v>
      </c>
      <c r="AH57" s="145">
        <v>28.643672410000001</v>
      </c>
      <c r="AI57" s="145">
        <v>28.643672410000001</v>
      </c>
      <c r="AJ57" s="145">
        <v>28.643672410000001</v>
      </c>
    </row>
    <row r="58" spans="1:36" ht="14.55" customHeight="1" thickBot="1" x14ac:dyDescent="0.35">
      <c r="A58" s="145" t="s">
        <v>222</v>
      </c>
      <c r="B58" s="145" t="s">
        <v>222</v>
      </c>
      <c r="C58" s="145" t="s">
        <v>223</v>
      </c>
      <c r="D58" s="145" t="s">
        <v>224</v>
      </c>
      <c r="E58" s="145" t="s">
        <v>145</v>
      </c>
      <c r="F58" s="145">
        <v>460.15</v>
      </c>
      <c r="G58" s="145">
        <v>460.15</v>
      </c>
      <c r="H58" s="145">
        <v>460.15</v>
      </c>
      <c r="I58" s="145">
        <v>460.15</v>
      </c>
      <c r="J58" s="145">
        <v>460.15</v>
      </c>
      <c r="K58" s="145">
        <v>446.22300000000001</v>
      </c>
      <c r="L58" s="145">
        <v>446.22300000000001</v>
      </c>
      <c r="M58" s="145">
        <v>446.22300000000001</v>
      </c>
      <c r="N58" s="145">
        <v>426.99</v>
      </c>
      <c r="O58" s="145">
        <v>426.99</v>
      </c>
      <c r="P58" s="145">
        <v>426.99</v>
      </c>
      <c r="Q58" s="145">
        <v>426.99</v>
      </c>
      <c r="R58" s="145">
        <v>426.99</v>
      </c>
      <c r="S58" s="145">
        <v>426.99</v>
      </c>
      <c r="T58" s="145">
        <v>426.99</v>
      </c>
      <c r="U58" s="145">
        <v>427.72</v>
      </c>
      <c r="V58" s="145">
        <v>427.72</v>
      </c>
      <c r="W58" s="145">
        <v>427.72</v>
      </c>
      <c r="X58" s="145">
        <v>427.72</v>
      </c>
      <c r="Y58" s="145">
        <v>427.72</v>
      </c>
      <c r="Z58" s="145">
        <v>427.72</v>
      </c>
      <c r="AA58" s="145">
        <v>427.72</v>
      </c>
      <c r="AB58" s="145">
        <v>427.72</v>
      </c>
      <c r="AC58" s="145">
        <v>427.72</v>
      </c>
      <c r="AD58" s="145">
        <v>427.72</v>
      </c>
      <c r="AE58" s="145">
        <v>428.26</v>
      </c>
      <c r="AF58" s="145">
        <v>428.26</v>
      </c>
      <c r="AG58" s="145">
        <v>428.26</v>
      </c>
      <c r="AH58" s="145">
        <v>428.26</v>
      </c>
      <c r="AI58" s="145">
        <v>444.09</v>
      </c>
      <c r="AJ58" s="145">
        <v>444.09</v>
      </c>
    </row>
    <row r="59" spans="1:36" ht="14.55" customHeight="1" thickBot="1" x14ac:dyDescent="0.35">
      <c r="A59" s="145" t="s">
        <v>222</v>
      </c>
      <c r="B59" s="145" t="s">
        <v>222</v>
      </c>
      <c r="C59" s="145" t="s">
        <v>223</v>
      </c>
      <c r="D59" s="145" t="s">
        <v>223</v>
      </c>
      <c r="E59" s="145" t="s">
        <v>145</v>
      </c>
      <c r="F59" s="145">
        <v>460.15</v>
      </c>
      <c r="G59" s="145">
        <v>460.15</v>
      </c>
      <c r="H59" s="145">
        <v>460.15</v>
      </c>
      <c r="I59" s="145">
        <v>460.15</v>
      </c>
      <c r="J59" s="145">
        <v>460.15</v>
      </c>
      <c r="K59" s="145">
        <v>446.22300000000001</v>
      </c>
      <c r="L59" s="145">
        <v>446.22300000000001</v>
      </c>
      <c r="M59" s="145">
        <v>446.22300000000001</v>
      </c>
      <c r="N59" s="145">
        <v>426.99</v>
      </c>
      <c r="O59" s="145">
        <v>426.99</v>
      </c>
      <c r="P59" s="145">
        <v>426.99</v>
      </c>
      <c r="Q59" s="145">
        <v>426.99</v>
      </c>
      <c r="R59" s="145">
        <v>426.99</v>
      </c>
      <c r="S59" s="145">
        <v>426.99</v>
      </c>
      <c r="T59" s="145">
        <v>426.99</v>
      </c>
      <c r="U59" s="145">
        <v>427.72</v>
      </c>
      <c r="V59" s="145">
        <v>427.72</v>
      </c>
      <c r="W59" s="145">
        <v>427.72</v>
      </c>
      <c r="X59" s="145">
        <v>427.72</v>
      </c>
      <c r="Y59" s="145">
        <v>427.72</v>
      </c>
      <c r="Z59" s="145">
        <v>427.72</v>
      </c>
      <c r="AA59" s="145">
        <v>427.72</v>
      </c>
      <c r="AB59" s="145">
        <v>427.72</v>
      </c>
      <c r="AC59" s="145">
        <v>427.72</v>
      </c>
      <c r="AD59" s="145">
        <v>427.72</v>
      </c>
      <c r="AE59" s="145">
        <v>428.26</v>
      </c>
      <c r="AF59" s="145">
        <v>428.26</v>
      </c>
      <c r="AG59" s="145">
        <v>428.26</v>
      </c>
      <c r="AH59" s="145">
        <v>428.26</v>
      </c>
      <c r="AI59" s="145">
        <v>444.09</v>
      </c>
      <c r="AJ59" s="145">
        <v>444.09</v>
      </c>
    </row>
    <row r="60" spans="1:36" ht="14.55" customHeight="1" thickBot="1" x14ac:dyDescent="0.35">
      <c r="A60" s="145" t="s">
        <v>225</v>
      </c>
      <c r="B60" s="145" t="s">
        <v>226</v>
      </c>
      <c r="C60" s="145" t="s">
        <v>227</v>
      </c>
      <c r="D60" s="145" t="s">
        <v>227</v>
      </c>
      <c r="E60" s="145" t="s">
        <v>145</v>
      </c>
      <c r="F60" s="145">
        <v>363.84</v>
      </c>
      <c r="G60" s="145">
        <v>363.84</v>
      </c>
      <c r="H60" s="145">
        <v>363.84</v>
      </c>
      <c r="I60" s="145">
        <v>363.84</v>
      </c>
      <c r="J60" s="145">
        <v>363.84</v>
      </c>
      <c r="K60" s="145">
        <v>344.02</v>
      </c>
      <c r="L60" s="145">
        <v>344.02</v>
      </c>
      <c r="M60" s="145">
        <v>344.02</v>
      </c>
      <c r="N60" s="145">
        <v>344.02</v>
      </c>
      <c r="O60" s="145">
        <v>344.02</v>
      </c>
      <c r="P60" s="145">
        <v>344.02</v>
      </c>
      <c r="Q60" s="145">
        <v>331.73</v>
      </c>
      <c r="R60" s="145">
        <v>331.73</v>
      </c>
      <c r="S60" s="145">
        <v>331.73</v>
      </c>
      <c r="T60" s="145">
        <v>331.73</v>
      </c>
      <c r="U60" s="145">
        <v>331.73</v>
      </c>
      <c r="V60" s="145">
        <v>331.73</v>
      </c>
      <c r="W60" s="145">
        <v>331.73</v>
      </c>
      <c r="X60" s="145">
        <v>325.81</v>
      </c>
      <c r="Y60" s="145">
        <v>325.81</v>
      </c>
      <c r="Z60" s="145">
        <v>325.81</v>
      </c>
      <c r="AA60" s="145">
        <v>325.81</v>
      </c>
      <c r="AB60" s="145">
        <v>325.81</v>
      </c>
      <c r="AC60" s="145">
        <v>325.81</v>
      </c>
      <c r="AD60" s="145">
        <v>325.81</v>
      </c>
      <c r="AE60" s="145">
        <v>326.77999999999997</v>
      </c>
      <c r="AF60" s="145">
        <v>326.77999999999997</v>
      </c>
      <c r="AG60" s="145">
        <v>326.77999999999997</v>
      </c>
      <c r="AH60" s="145">
        <v>326.77999999999997</v>
      </c>
      <c r="AI60" s="145">
        <v>326.77999999999997</v>
      </c>
      <c r="AJ60" s="145">
        <v>326.77999999999997</v>
      </c>
    </row>
    <row r="61" spans="1:36" ht="14.55" customHeight="1" thickBot="1" x14ac:dyDescent="0.35">
      <c r="A61" s="145" t="s">
        <v>225</v>
      </c>
      <c r="B61" s="145" t="s">
        <v>226</v>
      </c>
      <c r="C61" s="145" t="s">
        <v>228</v>
      </c>
      <c r="D61" s="145" t="s">
        <v>228</v>
      </c>
      <c r="E61" s="145" t="s">
        <v>145</v>
      </c>
      <c r="F61" s="145">
        <v>363.84</v>
      </c>
      <c r="G61" s="145">
        <v>363.84</v>
      </c>
      <c r="H61" s="145">
        <v>363.84</v>
      </c>
      <c r="I61" s="145">
        <v>363.84</v>
      </c>
      <c r="J61" s="145">
        <v>363.84</v>
      </c>
      <c r="K61" s="145">
        <v>344.02</v>
      </c>
      <c r="L61" s="145">
        <v>344.02</v>
      </c>
      <c r="M61" s="145">
        <v>344.02</v>
      </c>
      <c r="N61" s="145">
        <v>344.02</v>
      </c>
      <c r="O61" s="145">
        <v>344.02</v>
      </c>
      <c r="P61" s="145">
        <v>344.02</v>
      </c>
      <c r="Q61" s="145">
        <v>331.73</v>
      </c>
      <c r="R61" s="145">
        <v>331.73</v>
      </c>
      <c r="S61" s="145">
        <v>331.73</v>
      </c>
      <c r="T61" s="145">
        <v>331.73</v>
      </c>
      <c r="U61" s="145">
        <v>331.73</v>
      </c>
      <c r="V61" s="145">
        <v>331.73</v>
      </c>
      <c r="W61" s="145">
        <v>331.73</v>
      </c>
      <c r="X61" s="145">
        <v>325.81</v>
      </c>
      <c r="Y61" s="145">
        <v>325.81</v>
      </c>
      <c r="Z61" s="145">
        <v>325.81</v>
      </c>
      <c r="AA61" s="145">
        <v>325.81</v>
      </c>
      <c r="AB61" s="145">
        <v>325.81</v>
      </c>
      <c r="AC61" s="145">
        <v>325.81</v>
      </c>
      <c r="AD61" s="145">
        <v>325.81</v>
      </c>
      <c r="AE61" s="145">
        <v>326.77999999999997</v>
      </c>
      <c r="AF61" s="145">
        <v>326.77999999999997</v>
      </c>
      <c r="AG61" s="145">
        <v>326.77999999999997</v>
      </c>
      <c r="AH61" s="145">
        <v>326.77999999999997</v>
      </c>
      <c r="AI61" s="145">
        <v>326.77999999999997</v>
      </c>
      <c r="AJ61" s="145">
        <v>326.77999999999997</v>
      </c>
    </row>
    <row r="62" spans="1:36" ht="14.55" customHeight="1" thickBot="1" x14ac:dyDescent="0.35">
      <c r="A62" s="145" t="s">
        <v>225</v>
      </c>
      <c r="B62" s="145" t="s">
        <v>225</v>
      </c>
      <c r="C62" s="145" t="s">
        <v>229</v>
      </c>
      <c r="D62" s="145" t="s">
        <v>229</v>
      </c>
      <c r="E62" s="145" t="s">
        <v>145</v>
      </c>
      <c r="F62" s="145">
        <v>364.01</v>
      </c>
      <c r="G62" s="145">
        <v>364.01</v>
      </c>
      <c r="H62" s="145">
        <v>364.01</v>
      </c>
      <c r="I62" s="145">
        <v>364.01</v>
      </c>
      <c r="J62" s="145">
        <v>364.01</v>
      </c>
      <c r="K62" s="145">
        <v>344.2</v>
      </c>
      <c r="L62" s="145">
        <v>344.2</v>
      </c>
      <c r="M62" s="145">
        <v>344.2</v>
      </c>
      <c r="N62" s="145">
        <v>344.2</v>
      </c>
      <c r="O62" s="145">
        <v>344.2</v>
      </c>
      <c r="P62" s="145">
        <v>344.2</v>
      </c>
      <c r="Q62" s="145">
        <v>331.91</v>
      </c>
      <c r="R62" s="145">
        <v>331.91</v>
      </c>
      <c r="S62" s="145">
        <v>331.91</v>
      </c>
      <c r="T62" s="145">
        <v>331.91</v>
      </c>
      <c r="U62" s="145">
        <v>331.91</v>
      </c>
      <c r="V62" s="145">
        <v>331.91</v>
      </c>
      <c r="W62" s="145">
        <v>331.91</v>
      </c>
      <c r="X62" s="145">
        <v>326</v>
      </c>
      <c r="Y62" s="145">
        <v>326</v>
      </c>
      <c r="Z62" s="145">
        <v>326</v>
      </c>
      <c r="AA62" s="145">
        <v>326</v>
      </c>
      <c r="AB62" s="145">
        <v>326</v>
      </c>
      <c r="AC62" s="145">
        <v>326</v>
      </c>
      <c r="AD62" s="145">
        <v>326</v>
      </c>
      <c r="AE62" s="145">
        <v>326.97000000000003</v>
      </c>
      <c r="AF62" s="145">
        <v>326.97000000000003</v>
      </c>
      <c r="AG62" s="145">
        <v>326.97000000000003</v>
      </c>
      <c r="AH62" s="145">
        <v>326.97000000000003</v>
      </c>
      <c r="AI62" s="145">
        <v>326.97000000000003</v>
      </c>
      <c r="AJ62" s="145">
        <v>326.97000000000003</v>
      </c>
    </row>
    <row r="63" spans="1:36" ht="14.55" customHeight="1" thickBot="1" x14ac:dyDescent="0.35">
      <c r="A63" s="145" t="s">
        <v>225</v>
      </c>
      <c r="B63" s="145" t="s">
        <v>225</v>
      </c>
      <c r="C63" s="145" t="s">
        <v>230</v>
      </c>
      <c r="D63" s="145" t="s">
        <v>230</v>
      </c>
      <c r="E63" s="145" t="s">
        <v>145</v>
      </c>
      <c r="F63" s="145">
        <v>364.01</v>
      </c>
      <c r="G63" s="145">
        <v>364.01</v>
      </c>
      <c r="H63" s="145">
        <v>364.01</v>
      </c>
      <c r="I63" s="145">
        <v>364.01</v>
      </c>
      <c r="J63" s="145">
        <v>364.01</v>
      </c>
      <c r="K63" s="145">
        <v>344.2</v>
      </c>
      <c r="L63" s="145">
        <v>344.2</v>
      </c>
      <c r="M63" s="145">
        <v>344.2</v>
      </c>
      <c r="N63" s="145">
        <v>344.2</v>
      </c>
      <c r="O63" s="145">
        <v>344.2</v>
      </c>
      <c r="P63" s="145">
        <v>344.2</v>
      </c>
      <c r="Q63" s="145">
        <v>331.91</v>
      </c>
      <c r="R63" s="145">
        <v>331.91</v>
      </c>
      <c r="S63" s="145">
        <v>331.91</v>
      </c>
      <c r="T63" s="145">
        <v>331.91</v>
      </c>
      <c r="U63" s="145">
        <v>331.91</v>
      </c>
      <c r="V63" s="145">
        <v>331.91</v>
      </c>
      <c r="W63" s="145">
        <v>331.91</v>
      </c>
      <c r="X63" s="145">
        <v>326</v>
      </c>
      <c r="Y63" s="145">
        <v>326</v>
      </c>
      <c r="Z63" s="145">
        <v>326</v>
      </c>
      <c r="AA63" s="145">
        <v>326</v>
      </c>
      <c r="AB63" s="145">
        <v>326</v>
      </c>
      <c r="AC63" s="145">
        <v>326</v>
      </c>
      <c r="AD63" s="145">
        <v>326</v>
      </c>
      <c r="AE63" s="145">
        <v>326.97000000000003</v>
      </c>
      <c r="AF63" s="145">
        <v>326.97000000000003</v>
      </c>
      <c r="AG63" s="145">
        <v>326.97000000000003</v>
      </c>
      <c r="AH63" s="145">
        <v>326.97000000000003</v>
      </c>
      <c r="AI63" s="145">
        <v>326.97000000000003</v>
      </c>
      <c r="AJ63" s="145">
        <v>326.97000000000003</v>
      </c>
    </row>
    <row r="64" spans="1:36" ht="14.55" customHeight="1" thickBot="1" x14ac:dyDescent="0.35">
      <c r="A64" s="145" t="s">
        <v>111</v>
      </c>
      <c r="B64" s="145" t="s">
        <v>231</v>
      </c>
      <c r="C64" s="145" t="s">
        <v>231</v>
      </c>
      <c r="D64" s="145" t="s">
        <v>231</v>
      </c>
      <c r="E64" s="145" t="s">
        <v>195</v>
      </c>
      <c r="F64" s="145">
        <v>0</v>
      </c>
      <c r="G64" s="145">
        <v>0</v>
      </c>
      <c r="H64" s="145">
        <v>0</v>
      </c>
      <c r="I64" s="145">
        <v>0</v>
      </c>
      <c r="J64" s="145">
        <v>0</v>
      </c>
      <c r="K64" s="145">
        <v>0</v>
      </c>
      <c r="L64" s="145">
        <v>0</v>
      </c>
      <c r="M64" s="145">
        <v>0</v>
      </c>
      <c r="N64" s="145">
        <v>0</v>
      </c>
      <c r="O64" s="145">
        <v>0</v>
      </c>
      <c r="P64" s="145">
        <v>0</v>
      </c>
      <c r="Q64" s="145">
        <v>0</v>
      </c>
      <c r="R64" s="145">
        <v>0</v>
      </c>
      <c r="S64" s="145">
        <v>0</v>
      </c>
      <c r="T64" s="145">
        <v>0</v>
      </c>
      <c r="U64" s="145">
        <v>0</v>
      </c>
      <c r="V64" s="145">
        <v>0</v>
      </c>
      <c r="W64" s="145">
        <v>0</v>
      </c>
      <c r="X64" s="145">
        <v>0</v>
      </c>
      <c r="Y64" s="145">
        <v>0</v>
      </c>
      <c r="Z64" s="145">
        <v>0</v>
      </c>
      <c r="AA64" s="145">
        <v>0</v>
      </c>
      <c r="AB64" s="145">
        <v>0</v>
      </c>
      <c r="AC64" s="145">
        <v>0</v>
      </c>
      <c r="AD64" s="145">
        <v>0</v>
      </c>
      <c r="AE64" s="145">
        <v>0</v>
      </c>
      <c r="AF64" s="145">
        <v>0</v>
      </c>
      <c r="AG64" s="145">
        <v>0</v>
      </c>
      <c r="AH64" s="145">
        <v>0</v>
      </c>
      <c r="AI64" s="145">
        <v>0</v>
      </c>
      <c r="AJ64" s="145">
        <v>0</v>
      </c>
    </row>
    <row r="65" spans="1:36" ht="14.55" customHeight="1" thickBot="1" x14ac:dyDescent="0.35">
      <c r="A65" s="145" t="s">
        <v>111</v>
      </c>
      <c r="B65" s="145" t="s">
        <v>232</v>
      </c>
      <c r="C65" s="145" t="s">
        <v>232</v>
      </c>
      <c r="D65" s="145" t="s">
        <v>232</v>
      </c>
      <c r="E65" s="145" t="s">
        <v>195</v>
      </c>
      <c r="F65" s="145">
        <v>0</v>
      </c>
      <c r="G65" s="145">
        <v>0</v>
      </c>
      <c r="H65" s="145">
        <v>0</v>
      </c>
      <c r="I65" s="145">
        <v>0</v>
      </c>
      <c r="J65" s="145">
        <v>0</v>
      </c>
      <c r="K65" s="145">
        <v>0</v>
      </c>
      <c r="L65" s="145">
        <v>0</v>
      </c>
      <c r="M65" s="145">
        <v>0</v>
      </c>
      <c r="N65" s="145">
        <v>0</v>
      </c>
      <c r="O65" s="145">
        <v>0</v>
      </c>
      <c r="P65" s="145">
        <v>0</v>
      </c>
      <c r="Q65" s="145">
        <v>0</v>
      </c>
      <c r="R65" s="145">
        <v>0</v>
      </c>
      <c r="S65" s="145">
        <v>0</v>
      </c>
      <c r="T65" s="145">
        <v>0</v>
      </c>
      <c r="U65" s="145">
        <v>0</v>
      </c>
      <c r="V65" s="145">
        <v>0</v>
      </c>
      <c r="W65" s="145">
        <v>0</v>
      </c>
      <c r="X65" s="145">
        <v>0</v>
      </c>
      <c r="Y65" s="145">
        <v>0</v>
      </c>
      <c r="Z65" s="145">
        <v>0</v>
      </c>
      <c r="AA65" s="145">
        <v>0</v>
      </c>
      <c r="AB65" s="145">
        <v>0</v>
      </c>
      <c r="AC65" s="145">
        <v>0</v>
      </c>
      <c r="AD65" s="145">
        <v>0</v>
      </c>
      <c r="AE65" s="145">
        <v>0</v>
      </c>
      <c r="AF65" s="145">
        <v>0</v>
      </c>
      <c r="AG65" s="145">
        <v>0</v>
      </c>
      <c r="AH65" s="145">
        <v>0</v>
      </c>
      <c r="AI65" s="145">
        <v>0</v>
      </c>
      <c r="AJ65" s="145">
        <v>0</v>
      </c>
    </row>
    <row r="66" spans="1:36" ht="14.55" customHeight="1" thickBot="1" x14ac:dyDescent="0.35">
      <c r="A66" s="145" t="s">
        <v>803</v>
      </c>
      <c r="B66" s="145" t="s">
        <v>804</v>
      </c>
      <c r="C66" s="145" t="s">
        <v>804</v>
      </c>
      <c r="D66" s="145" t="s">
        <v>805</v>
      </c>
      <c r="E66" s="145" t="s">
        <v>195</v>
      </c>
      <c r="F66" s="145">
        <v>0</v>
      </c>
      <c r="G66" s="145">
        <v>0</v>
      </c>
      <c r="H66" s="145">
        <v>0</v>
      </c>
      <c r="I66" s="145">
        <v>0</v>
      </c>
      <c r="J66" s="145">
        <v>0</v>
      </c>
      <c r="K66" s="145">
        <v>0</v>
      </c>
      <c r="L66" s="145">
        <v>0</v>
      </c>
      <c r="M66" s="145">
        <v>0</v>
      </c>
      <c r="N66" s="145">
        <v>284.26278516000002</v>
      </c>
      <c r="O66" s="145">
        <v>284.26278516000002</v>
      </c>
      <c r="P66" s="145">
        <v>284.26278516000002</v>
      </c>
      <c r="Q66" s="145">
        <v>284.26278516000002</v>
      </c>
      <c r="R66" s="145">
        <v>284.26278516000002</v>
      </c>
      <c r="S66" s="145">
        <v>284.26278516000002</v>
      </c>
      <c r="T66" s="145">
        <v>284.26278516000002</v>
      </c>
      <c r="U66" s="145">
        <v>284.26278516000002</v>
      </c>
      <c r="V66" s="145">
        <v>284.26278516000002</v>
      </c>
      <c r="W66" s="145">
        <v>284.26278516000002</v>
      </c>
      <c r="X66" s="145">
        <v>274.44836921000001</v>
      </c>
      <c r="Y66" s="145">
        <v>274.44836921000001</v>
      </c>
      <c r="Z66" s="145">
        <v>274.44836921000001</v>
      </c>
      <c r="AA66" s="145">
        <v>274.44836921000001</v>
      </c>
      <c r="AB66" s="145">
        <v>274.44836921000001</v>
      </c>
      <c r="AC66" s="145">
        <v>274.44836921000001</v>
      </c>
      <c r="AD66" s="145">
        <v>274.44836921000001</v>
      </c>
      <c r="AE66" s="145">
        <v>289.56225597999997</v>
      </c>
      <c r="AF66" s="145">
        <v>289.56225597999997</v>
      </c>
      <c r="AG66" s="145">
        <v>289.56225597999997</v>
      </c>
      <c r="AH66" s="145">
        <v>289.56225597999997</v>
      </c>
      <c r="AI66" s="145">
        <v>370.13645514000001</v>
      </c>
      <c r="AJ66" s="145">
        <v>370.13645514000001</v>
      </c>
    </row>
    <row r="67" spans="1:36" ht="14.55" customHeight="1" thickBot="1" x14ac:dyDescent="0.35">
      <c r="A67" s="145" t="s">
        <v>50</v>
      </c>
      <c r="B67" s="145" t="s">
        <v>233</v>
      </c>
      <c r="C67" s="145" t="s">
        <v>50</v>
      </c>
      <c r="D67" s="145" t="s">
        <v>234</v>
      </c>
      <c r="E67" s="145" t="s">
        <v>145</v>
      </c>
      <c r="F67" s="145">
        <v>475.17158666</v>
      </c>
      <c r="G67" s="145">
        <v>475.17158666</v>
      </c>
      <c r="H67" s="145">
        <v>475.17158666</v>
      </c>
      <c r="I67" s="145">
        <v>475.17158666</v>
      </c>
      <c r="J67" s="145">
        <v>475.17158666</v>
      </c>
      <c r="K67" s="145">
        <v>475.53312481</v>
      </c>
      <c r="L67" s="145">
        <v>475.53312481</v>
      </c>
      <c r="M67" s="145">
        <v>475.53312481</v>
      </c>
      <c r="N67" s="145">
        <v>475.53312481</v>
      </c>
      <c r="O67" s="145">
        <v>475.53312481</v>
      </c>
      <c r="P67" s="145">
        <v>475.53312481</v>
      </c>
      <c r="Q67" s="145">
        <v>467.13432795</v>
      </c>
      <c r="R67" s="145">
        <v>467.13432795</v>
      </c>
      <c r="S67" s="145">
        <v>467.13432795</v>
      </c>
      <c r="T67" s="145">
        <v>467.13432795</v>
      </c>
      <c r="U67" s="145">
        <v>469.03618870999998</v>
      </c>
      <c r="V67" s="145">
        <v>469.03618870999998</v>
      </c>
      <c r="W67" s="145">
        <v>469.03618870999998</v>
      </c>
      <c r="X67" s="145">
        <v>469.03618870999998</v>
      </c>
      <c r="Y67" s="145">
        <v>469.03618870999998</v>
      </c>
      <c r="Z67" s="145">
        <v>469.03618870999998</v>
      </c>
      <c r="AA67" s="145">
        <v>469.03618870999998</v>
      </c>
      <c r="AB67" s="145">
        <v>469.03618870999998</v>
      </c>
      <c r="AC67" s="145">
        <v>469.03618870999998</v>
      </c>
      <c r="AD67" s="145">
        <v>469.03618870999998</v>
      </c>
      <c r="AE67" s="145">
        <v>470.33653146</v>
      </c>
      <c r="AF67" s="145">
        <v>470.33653146</v>
      </c>
      <c r="AG67" s="145">
        <v>470.33653146</v>
      </c>
      <c r="AH67" s="145">
        <v>470.33653146</v>
      </c>
      <c r="AI67" s="145">
        <v>470.33653146</v>
      </c>
      <c r="AJ67" s="145">
        <v>470.33653146</v>
      </c>
    </row>
    <row r="68" spans="1:36" ht="14.55" customHeight="1" thickBot="1" x14ac:dyDescent="0.35">
      <c r="A68" s="145" t="s">
        <v>235</v>
      </c>
      <c r="B68" s="145" t="s">
        <v>236</v>
      </c>
      <c r="C68" s="145" t="s">
        <v>235</v>
      </c>
      <c r="D68" s="145" t="s">
        <v>235</v>
      </c>
      <c r="E68" s="145" t="s">
        <v>22</v>
      </c>
      <c r="F68" s="152">
        <v>64.064052930000003</v>
      </c>
      <c r="G68" s="152">
        <v>64.064052930000003</v>
      </c>
      <c r="H68" s="152">
        <v>64.064052930000003</v>
      </c>
      <c r="I68" s="152">
        <v>64.064052930000003</v>
      </c>
      <c r="J68" s="152">
        <v>64.064052930000003</v>
      </c>
      <c r="K68" s="152">
        <v>64.064052930000003</v>
      </c>
      <c r="L68" s="152">
        <v>63.710152669999999</v>
      </c>
      <c r="M68" s="152">
        <v>63.710152669999999</v>
      </c>
      <c r="N68" s="152">
        <v>63.710152669999999</v>
      </c>
      <c r="O68" s="152">
        <v>63.710152669999999</v>
      </c>
      <c r="P68" s="152">
        <v>63.710152669999999</v>
      </c>
      <c r="Q68" s="152">
        <v>63.710152669999999</v>
      </c>
      <c r="R68" s="152">
        <v>63.710152669999999</v>
      </c>
      <c r="S68" s="152">
        <v>64.333697470000004</v>
      </c>
      <c r="T68" s="152">
        <v>64.333697470000004</v>
      </c>
      <c r="U68" s="152">
        <v>64.333697470000004</v>
      </c>
      <c r="V68" s="152">
        <v>64.333697470000004</v>
      </c>
      <c r="W68" s="152">
        <v>64.333697470000004</v>
      </c>
      <c r="X68" s="152">
        <v>64.333697470000004</v>
      </c>
      <c r="Y68" s="152">
        <v>64.333697470000004</v>
      </c>
      <c r="Z68" s="152">
        <v>68.178740000000005</v>
      </c>
      <c r="AA68" s="152">
        <v>68.178740000000005</v>
      </c>
      <c r="AB68" s="152">
        <v>68.178740000000005</v>
      </c>
      <c r="AC68" s="152">
        <v>68.178740000000005</v>
      </c>
      <c r="AD68" s="152">
        <v>68.178740000000005</v>
      </c>
      <c r="AE68" s="152">
        <v>68.178740000000005</v>
      </c>
      <c r="AF68" s="152">
        <v>68.178740000000005</v>
      </c>
      <c r="AG68" s="152">
        <v>68.129059999999996</v>
      </c>
      <c r="AH68" s="152">
        <v>68.129059999999996</v>
      </c>
      <c r="AI68" s="152">
        <v>68.129059999999996</v>
      </c>
      <c r="AJ68" s="152">
        <v>68.129059999999996</v>
      </c>
    </row>
    <row r="69" spans="1:36" ht="14.55" customHeight="1" thickBot="1" x14ac:dyDescent="0.35">
      <c r="A69" s="145" t="s">
        <v>237</v>
      </c>
      <c r="B69" s="145" t="s">
        <v>237</v>
      </c>
      <c r="C69" s="145" t="s">
        <v>238</v>
      </c>
      <c r="D69" s="145" t="s">
        <v>238</v>
      </c>
      <c r="E69" s="145" t="s">
        <v>22</v>
      </c>
      <c r="F69" s="152">
        <v>64.542421180000005</v>
      </c>
      <c r="G69" s="152">
        <v>64.542421180000005</v>
      </c>
      <c r="H69" s="152">
        <v>64.542421180000005</v>
      </c>
      <c r="I69" s="152">
        <v>64.542421180000005</v>
      </c>
      <c r="J69" s="152">
        <v>64.542421180000005</v>
      </c>
      <c r="K69" s="152">
        <v>64.542421180000005</v>
      </c>
      <c r="L69" s="152">
        <v>64.517594720000005</v>
      </c>
      <c r="M69" s="152">
        <v>64.517594720000005</v>
      </c>
      <c r="N69" s="152">
        <v>64.517594720000005</v>
      </c>
      <c r="O69" s="152">
        <v>64.517594720000005</v>
      </c>
      <c r="P69" s="152">
        <v>64.517594720000005</v>
      </c>
      <c r="Q69" s="152">
        <v>64.517594720000005</v>
      </c>
      <c r="R69" s="152">
        <v>64.517594720000005</v>
      </c>
      <c r="S69" s="152">
        <v>64.517594720000005</v>
      </c>
      <c r="T69" s="152">
        <v>65.360783870000006</v>
      </c>
      <c r="U69" s="152">
        <v>65.360783870000006</v>
      </c>
      <c r="V69" s="152">
        <v>65.360783870000006</v>
      </c>
      <c r="W69" s="152">
        <v>65.360783870000006</v>
      </c>
      <c r="X69" s="152">
        <v>65.360783870000006</v>
      </c>
      <c r="Y69" s="152">
        <v>65.360783870000006</v>
      </c>
      <c r="Z69" s="152">
        <v>65.360783870000006</v>
      </c>
      <c r="AA69" s="152">
        <v>65.360783870000006</v>
      </c>
      <c r="AB69" s="152">
        <v>66.602651510000001</v>
      </c>
      <c r="AC69" s="152">
        <v>66.602651510000001</v>
      </c>
      <c r="AD69" s="152">
        <v>66.602651510000001</v>
      </c>
      <c r="AE69" s="152">
        <v>66.602651510000001</v>
      </c>
      <c r="AF69" s="152">
        <v>68.00432601</v>
      </c>
      <c r="AG69" s="152">
        <v>68.00432601</v>
      </c>
      <c r="AH69" s="152">
        <v>68.00432601</v>
      </c>
      <c r="AI69" s="152">
        <v>68.00432601</v>
      </c>
      <c r="AJ69" s="152">
        <v>68.00432601</v>
      </c>
    </row>
    <row r="70" spans="1:36" ht="14.55" customHeight="1" thickBot="1" x14ac:dyDescent="0.35">
      <c r="A70" s="145" t="s">
        <v>237</v>
      </c>
      <c r="B70" s="145" t="s">
        <v>237</v>
      </c>
      <c r="C70" s="145" t="s">
        <v>239</v>
      </c>
      <c r="D70" s="145" t="s">
        <v>239</v>
      </c>
      <c r="E70" s="145" t="s">
        <v>22</v>
      </c>
      <c r="F70" s="152">
        <v>66.921311410000001</v>
      </c>
      <c r="G70" s="152">
        <v>66.921311410000001</v>
      </c>
      <c r="H70" s="152">
        <v>66.921311410000001</v>
      </c>
      <c r="I70" s="152">
        <v>66.921311410000001</v>
      </c>
      <c r="J70" s="152">
        <v>66.921311410000001</v>
      </c>
      <c r="K70" s="152">
        <v>66.921311410000001</v>
      </c>
      <c r="L70" s="152">
        <v>66.903513000000004</v>
      </c>
      <c r="M70" s="152">
        <v>66.903513000000004</v>
      </c>
      <c r="N70" s="152">
        <v>66.903513000000004</v>
      </c>
      <c r="O70" s="152">
        <v>66.903513000000004</v>
      </c>
      <c r="P70" s="152">
        <v>66.903513000000004</v>
      </c>
      <c r="Q70" s="152">
        <v>66.903513000000004</v>
      </c>
      <c r="R70" s="152">
        <v>66.903513000000004</v>
      </c>
      <c r="S70" s="152">
        <v>66.903513000000004</v>
      </c>
      <c r="T70" s="152">
        <v>66.386418699999993</v>
      </c>
      <c r="U70" s="152">
        <v>66.386418699999993</v>
      </c>
      <c r="V70" s="152">
        <v>66.386418699999993</v>
      </c>
      <c r="W70" s="152">
        <v>66.386418699999993</v>
      </c>
      <c r="X70" s="152">
        <v>66.386418699999993</v>
      </c>
      <c r="Y70" s="152">
        <v>66.386418699999993</v>
      </c>
      <c r="Z70" s="152">
        <v>66.386418699999993</v>
      </c>
      <c r="AA70" s="152">
        <v>66.386418699999993</v>
      </c>
      <c r="AB70" s="152">
        <v>66.485078830000006</v>
      </c>
      <c r="AC70" s="152">
        <v>66.485078830000006</v>
      </c>
      <c r="AD70" s="152">
        <v>66.485078830000006</v>
      </c>
      <c r="AE70" s="152">
        <v>66.485078830000006</v>
      </c>
      <c r="AF70" s="152">
        <v>68.175398029999997</v>
      </c>
      <c r="AG70" s="152">
        <v>68.175398029999997</v>
      </c>
      <c r="AH70" s="152">
        <v>68.175398029999997</v>
      </c>
      <c r="AI70" s="152">
        <v>68.175398029999997</v>
      </c>
      <c r="AJ70" s="152">
        <v>68.175398029999997</v>
      </c>
    </row>
    <row r="71" spans="1:36" ht="14.55" customHeight="1" thickBot="1" x14ac:dyDescent="0.35">
      <c r="A71" s="145" t="s">
        <v>237</v>
      </c>
      <c r="B71" s="145" t="s">
        <v>237</v>
      </c>
      <c r="C71" s="145" t="s">
        <v>240</v>
      </c>
      <c r="D71" s="145" t="s">
        <v>240</v>
      </c>
      <c r="E71" s="145" t="s">
        <v>22</v>
      </c>
      <c r="F71" s="152">
        <v>71.489262280000005</v>
      </c>
      <c r="G71" s="152">
        <v>71.489262280000005</v>
      </c>
      <c r="H71" s="152">
        <v>71.489262280000005</v>
      </c>
      <c r="I71" s="152">
        <v>71.489262280000005</v>
      </c>
      <c r="J71" s="152">
        <v>71.489262280000005</v>
      </c>
      <c r="K71" s="152">
        <v>71.489262280000005</v>
      </c>
      <c r="L71" s="152">
        <v>70.692760000000007</v>
      </c>
      <c r="M71" s="152">
        <v>70.692760000000007</v>
      </c>
      <c r="N71" s="152">
        <v>70.692760000000007</v>
      </c>
      <c r="O71" s="152">
        <v>70.692760000000007</v>
      </c>
      <c r="P71" s="152">
        <v>70.692760000000007</v>
      </c>
      <c r="Q71" s="152">
        <v>70.692760000000007</v>
      </c>
      <c r="R71" s="152">
        <v>70.692760000000007</v>
      </c>
      <c r="S71" s="152">
        <v>70.692760000000007</v>
      </c>
      <c r="T71" s="152">
        <v>66.49516414</v>
      </c>
      <c r="U71" s="152">
        <v>66.49516414</v>
      </c>
      <c r="V71" s="152">
        <v>66.49516414</v>
      </c>
      <c r="W71" s="152">
        <v>66.49516414</v>
      </c>
      <c r="X71" s="152">
        <v>66.49516414</v>
      </c>
      <c r="Y71" s="152">
        <v>66.49516414</v>
      </c>
      <c r="Z71" s="152">
        <v>66.49516414</v>
      </c>
      <c r="AA71" s="152">
        <v>66.49516414</v>
      </c>
      <c r="AB71" s="152">
        <v>71.122699870000005</v>
      </c>
      <c r="AC71" s="152">
        <v>71.122699870000005</v>
      </c>
      <c r="AD71" s="152">
        <v>71.122699870000005</v>
      </c>
      <c r="AE71" s="152">
        <v>71.122699870000005</v>
      </c>
      <c r="AF71" s="152">
        <v>66.929826879999993</v>
      </c>
      <c r="AG71" s="152">
        <v>66.929826879999993</v>
      </c>
      <c r="AH71" s="152">
        <v>66.929826879999993</v>
      </c>
      <c r="AI71" s="152">
        <v>66.929826879999993</v>
      </c>
      <c r="AJ71" s="152">
        <v>66.929826879999993</v>
      </c>
    </row>
    <row r="72" spans="1:36" ht="14.55" customHeight="1" thickBot="1" x14ac:dyDescent="0.35">
      <c r="A72" s="145" t="s">
        <v>237</v>
      </c>
      <c r="B72" s="145" t="s">
        <v>237</v>
      </c>
      <c r="C72" s="145" t="s">
        <v>241</v>
      </c>
      <c r="D72" s="145" t="s">
        <v>241</v>
      </c>
      <c r="E72" s="145" t="s">
        <v>22</v>
      </c>
      <c r="F72" s="152">
        <v>68.850010879999999</v>
      </c>
      <c r="G72" s="152">
        <v>68.850010879999999</v>
      </c>
      <c r="H72" s="152">
        <v>68.850010879999999</v>
      </c>
      <c r="I72" s="152">
        <v>68.850010879999999</v>
      </c>
      <c r="J72" s="152">
        <v>68.850010879999999</v>
      </c>
      <c r="K72" s="152">
        <v>68.850010879999999</v>
      </c>
      <c r="L72" s="152">
        <v>61.943214169999997</v>
      </c>
      <c r="M72" s="152">
        <v>61.943214169999997</v>
      </c>
      <c r="N72" s="152">
        <v>61.943214169999997</v>
      </c>
      <c r="O72" s="152">
        <v>61.943214169999997</v>
      </c>
      <c r="P72" s="152">
        <v>61.943214169999997</v>
      </c>
      <c r="Q72" s="152">
        <v>61.943214169999997</v>
      </c>
      <c r="R72" s="152">
        <v>61.943214169999997</v>
      </c>
      <c r="S72" s="152">
        <v>61.943214169999997</v>
      </c>
      <c r="T72" s="152">
        <v>64.592246270000004</v>
      </c>
      <c r="U72" s="152">
        <v>64.592246270000004</v>
      </c>
      <c r="V72" s="152">
        <v>64.592246270000004</v>
      </c>
      <c r="W72" s="152">
        <v>64.592246270000004</v>
      </c>
      <c r="X72" s="152">
        <v>64.592246270000004</v>
      </c>
      <c r="Y72" s="152">
        <v>64.592246270000004</v>
      </c>
      <c r="Z72" s="152">
        <v>64.592246270000004</v>
      </c>
      <c r="AA72" s="152">
        <v>64.592246270000004</v>
      </c>
      <c r="AB72" s="152">
        <v>66.640450610000002</v>
      </c>
      <c r="AC72" s="152">
        <v>66.640450610000002</v>
      </c>
      <c r="AD72" s="152">
        <v>66.640450610000002</v>
      </c>
      <c r="AE72" s="152">
        <v>66.640450610000002</v>
      </c>
      <c r="AF72" s="152">
        <v>66.942203699999993</v>
      </c>
      <c r="AG72" s="152">
        <v>66.942203699999993</v>
      </c>
      <c r="AH72" s="152">
        <v>66.942203699999993</v>
      </c>
      <c r="AI72" s="152">
        <v>66.942203699999993</v>
      </c>
      <c r="AJ72" s="152">
        <v>66.942203699999993</v>
      </c>
    </row>
    <row r="73" spans="1:36" ht="14.55" customHeight="1" thickBot="1" x14ac:dyDescent="0.35">
      <c r="A73" s="145" t="s">
        <v>237</v>
      </c>
      <c r="B73" s="145" t="s">
        <v>237</v>
      </c>
      <c r="C73" s="145" t="s">
        <v>242</v>
      </c>
      <c r="D73" s="145" t="s">
        <v>242</v>
      </c>
      <c r="E73" s="145" t="s">
        <v>22</v>
      </c>
      <c r="F73" s="152">
        <v>68.850010879999999</v>
      </c>
      <c r="G73" s="152">
        <v>68.850010879999999</v>
      </c>
      <c r="H73" s="152">
        <v>68.850010879999999</v>
      </c>
      <c r="I73" s="152">
        <v>68.850010879999999</v>
      </c>
      <c r="J73" s="152">
        <v>68.850010879999999</v>
      </c>
      <c r="K73" s="152">
        <v>68.850010879999999</v>
      </c>
      <c r="L73" s="152">
        <v>61.943214169999997</v>
      </c>
      <c r="M73" s="152">
        <v>61.943214169999997</v>
      </c>
      <c r="N73" s="152">
        <v>61.943214169999997</v>
      </c>
      <c r="O73" s="152">
        <v>61.943214169999997</v>
      </c>
      <c r="P73" s="152">
        <v>61.943214169999997</v>
      </c>
      <c r="Q73" s="152">
        <v>61.943214169999997</v>
      </c>
      <c r="R73" s="152">
        <v>61.943214169999997</v>
      </c>
      <c r="S73" s="152">
        <v>61.943214169999997</v>
      </c>
      <c r="T73" s="152">
        <v>64.592246270000004</v>
      </c>
      <c r="U73" s="152">
        <v>64.592246270000004</v>
      </c>
      <c r="V73" s="152">
        <v>64.592246270000004</v>
      </c>
      <c r="W73" s="152">
        <v>64.592246270000004</v>
      </c>
      <c r="X73" s="152">
        <v>64.592246270000004</v>
      </c>
      <c r="Y73" s="152">
        <v>64.592246270000004</v>
      </c>
      <c r="Z73" s="152">
        <v>64.592246270000004</v>
      </c>
      <c r="AA73" s="152">
        <v>64.592246270000004</v>
      </c>
      <c r="AB73" s="152">
        <v>66.640450610000002</v>
      </c>
      <c r="AC73" s="152">
        <v>66.640450610000002</v>
      </c>
      <c r="AD73" s="152">
        <v>66.640450610000002</v>
      </c>
      <c r="AE73" s="152">
        <v>66.640450610000002</v>
      </c>
      <c r="AF73" s="152">
        <v>66.942203699999993</v>
      </c>
      <c r="AG73" s="152">
        <v>66.942203699999993</v>
      </c>
      <c r="AH73" s="152">
        <v>66.942203699999993</v>
      </c>
      <c r="AI73" s="152">
        <v>66.942203699999993</v>
      </c>
      <c r="AJ73" s="152">
        <v>66.942203699999993</v>
      </c>
    </row>
    <row r="74" spans="1:36" ht="14.55" customHeight="1" thickBot="1" x14ac:dyDescent="0.35">
      <c r="A74" s="145" t="s">
        <v>243</v>
      </c>
      <c r="B74" s="145" t="s">
        <v>244</v>
      </c>
      <c r="C74" s="145" t="s">
        <v>245</v>
      </c>
      <c r="D74" s="145" t="s">
        <v>245</v>
      </c>
      <c r="E74" s="145" t="s">
        <v>28</v>
      </c>
      <c r="F74" s="145">
        <v>0</v>
      </c>
      <c r="G74" s="145">
        <v>0</v>
      </c>
      <c r="H74" s="145">
        <v>0</v>
      </c>
      <c r="I74" s="145">
        <v>0</v>
      </c>
      <c r="J74" s="145">
        <v>0</v>
      </c>
      <c r="K74" s="145">
        <v>0</v>
      </c>
      <c r="L74" s="145">
        <v>0</v>
      </c>
      <c r="M74" s="145">
        <v>0</v>
      </c>
      <c r="N74" s="145">
        <v>0</v>
      </c>
      <c r="O74" s="145">
        <v>0</v>
      </c>
      <c r="P74" s="145">
        <v>0</v>
      </c>
      <c r="Q74" s="145">
        <v>0</v>
      </c>
      <c r="R74" s="145">
        <v>0</v>
      </c>
      <c r="S74" s="145">
        <v>0</v>
      </c>
      <c r="T74" s="145">
        <v>0</v>
      </c>
      <c r="U74" s="145">
        <v>0</v>
      </c>
      <c r="V74" s="145">
        <v>0</v>
      </c>
      <c r="W74" s="145">
        <v>0</v>
      </c>
      <c r="X74" s="145">
        <v>0</v>
      </c>
      <c r="Y74" s="145">
        <v>0</v>
      </c>
      <c r="Z74" s="145">
        <v>0</v>
      </c>
      <c r="AA74" s="145">
        <v>0</v>
      </c>
      <c r="AB74" s="145">
        <v>0</v>
      </c>
      <c r="AC74" s="145">
        <v>0</v>
      </c>
      <c r="AD74" s="145">
        <v>0</v>
      </c>
      <c r="AE74" s="145">
        <v>0</v>
      </c>
      <c r="AF74" s="145">
        <v>0</v>
      </c>
      <c r="AG74" s="145">
        <v>0</v>
      </c>
      <c r="AH74" s="145">
        <v>0</v>
      </c>
      <c r="AI74" s="145">
        <v>0</v>
      </c>
      <c r="AJ74" s="145">
        <v>0</v>
      </c>
    </row>
    <row r="75" spans="1:36" ht="14.55" customHeight="1" thickBot="1" x14ac:dyDescent="0.35">
      <c r="A75" s="145" t="s">
        <v>243</v>
      </c>
      <c r="B75" s="145" t="s">
        <v>244</v>
      </c>
      <c r="C75" s="145" t="s">
        <v>246</v>
      </c>
      <c r="D75" s="145" t="s">
        <v>246</v>
      </c>
      <c r="E75" s="145" t="s">
        <v>28</v>
      </c>
      <c r="F75" s="145">
        <v>0</v>
      </c>
      <c r="G75" s="145">
        <v>0</v>
      </c>
      <c r="H75" s="145">
        <v>0</v>
      </c>
      <c r="I75" s="145">
        <v>0</v>
      </c>
      <c r="J75" s="145">
        <v>0</v>
      </c>
      <c r="K75" s="145">
        <v>0</v>
      </c>
      <c r="L75" s="145">
        <v>0</v>
      </c>
      <c r="M75" s="145">
        <v>0</v>
      </c>
      <c r="N75" s="145">
        <v>0</v>
      </c>
      <c r="O75" s="145">
        <v>0</v>
      </c>
      <c r="P75" s="145">
        <v>0</v>
      </c>
      <c r="Q75" s="145">
        <v>0</v>
      </c>
      <c r="R75" s="145">
        <v>0</v>
      </c>
      <c r="S75" s="145">
        <v>0</v>
      </c>
      <c r="T75" s="145">
        <v>0</v>
      </c>
      <c r="U75" s="145">
        <v>0</v>
      </c>
      <c r="V75" s="145">
        <v>0</v>
      </c>
      <c r="W75" s="145">
        <v>0</v>
      </c>
      <c r="X75" s="145">
        <v>0</v>
      </c>
      <c r="Y75" s="145">
        <v>0</v>
      </c>
      <c r="Z75" s="145">
        <v>0</v>
      </c>
      <c r="AA75" s="145">
        <v>0</v>
      </c>
      <c r="AB75" s="145">
        <v>0</v>
      </c>
      <c r="AC75" s="145">
        <v>0</v>
      </c>
      <c r="AD75" s="145">
        <v>0</v>
      </c>
      <c r="AE75" s="145">
        <v>0</v>
      </c>
      <c r="AF75" s="145">
        <v>0</v>
      </c>
      <c r="AG75" s="145">
        <v>0</v>
      </c>
      <c r="AH75" s="145">
        <v>0</v>
      </c>
      <c r="AI75" s="145">
        <v>0</v>
      </c>
      <c r="AJ75" s="145">
        <v>0</v>
      </c>
    </row>
    <row r="76" spans="1:36" ht="14.55" customHeight="1" thickBot="1" x14ac:dyDescent="0.35">
      <c r="A76" s="145" t="s">
        <v>108</v>
      </c>
      <c r="B76" s="145" t="s">
        <v>247</v>
      </c>
      <c r="C76" s="145" t="s">
        <v>247</v>
      </c>
      <c r="D76" s="145" t="s">
        <v>247</v>
      </c>
      <c r="E76" s="145" t="s">
        <v>145</v>
      </c>
      <c r="F76" s="145">
        <v>368.73</v>
      </c>
      <c r="G76" s="145">
        <v>368.73</v>
      </c>
      <c r="H76" s="145">
        <v>368.73</v>
      </c>
      <c r="I76" s="145">
        <v>368.73</v>
      </c>
      <c r="J76" s="145">
        <v>368.73</v>
      </c>
      <c r="K76" s="145">
        <v>351.1</v>
      </c>
      <c r="L76" s="145">
        <v>351.1</v>
      </c>
      <c r="M76" s="145">
        <v>351.1</v>
      </c>
      <c r="N76" s="145">
        <v>351.1</v>
      </c>
      <c r="O76" s="145">
        <v>351.1</v>
      </c>
      <c r="P76" s="145">
        <v>351.1</v>
      </c>
      <c r="Q76" s="145">
        <v>328.62</v>
      </c>
      <c r="R76" s="145">
        <v>328.62</v>
      </c>
      <c r="S76" s="145">
        <v>328.62</v>
      </c>
      <c r="T76" s="145">
        <v>328.62</v>
      </c>
      <c r="U76" s="145">
        <v>328.62</v>
      </c>
      <c r="V76" s="145">
        <v>328.62</v>
      </c>
      <c r="W76" s="145">
        <v>328.62</v>
      </c>
      <c r="X76" s="145">
        <v>327.3</v>
      </c>
      <c r="Y76" s="145">
        <v>327.3</v>
      </c>
      <c r="Z76" s="145">
        <v>327.3</v>
      </c>
      <c r="AA76" s="145">
        <v>327.3</v>
      </c>
      <c r="AB76" s="145">
        <v>327.3</v>
      </c>
      <c r="AC76" s="145">
        <v>327.3</v>
      </c>
      <c r="AD76" s="145">
        <v>327.3</v>
      </c>
      <c r="AE76" s="145">
        <v>327.3</v>
      </c>
      <c r="AF76" s="145">
        <v>327.3</v>
      </c>
      <c r="AG76" s="145">
        <v>327.3</v>
      </c>
      <c r="AH76" s="145">
        <v>327.3</v>
      </c>
      <c r="AI76" s="145">
        <v>327.3</v>
      </c>
      <c r="AJ76" s="145">
        <v>327.3</v>
      </c>
    </row>
    <row r="77" spans="1:36" ht="14.55" customHeight="1" thickBot="1" x14ac:dyDescent="0.35">
      <c r="A77" s="145" t="s">
        <v>248</v>
      </c>
      <c r="B77" s="145" t="s">
        <v>249</v>
      </c>
      <c r="C77" s="145" t="s">
        <v>249</v>
      </c>
      <c r="D77" s="145" t="s">
        <v>249</v>
      </c>
      <c r="E77" s="145" t="s">
        <v>145</v>
      </c>
      <c r="F77" s="145">
        <v>365.38406414000002</v>
      </c>
      <c r="G77" s="145">
        <v>365.38406414000002</v>
      </c>
      <c r="H77" s="145">
        <v>365.38406414000002</v>
      </c>
      <c r="I77" s="145">
        <v>365.38406414000002</v>
      </c>
      <c r="J77" s="145">
        <v>349.39077516999998</v>
      </c>
      <c r="K77" s="145">
        <v>349.39077516999998</v>
      </c>
      <c r="L77" s="145">
        <v>349.39077516999998</v>
      </c>
      <c r="M77" s="145">
        <v>349.39077516999998</v>
      </c>
      <c r="N77" s="145">
        <v>329.33029676000001</v>
      </c>
      <c r="O77" s="145">
        <v>329.33029676000001</v>
      </c>
      <c r="P77" s="145">
        <v>329.33029676000001</v>
      </c>
      <c r="Q77" s="145">
        <v>329.33029676000001</v>
      </c>
      <c r="R77" s="145">
        <v>329.33029676000001</v>
      </c>
      <c r="S77" s="145">
        <v>329.33029676000001</v>
      </c>
      <c r="T77" s="145">
        <v>329.33029676000001</v>
      </c>
      <c r="U77" s="145">
        <v>325.97891113999998</v>
      </c>
      <c r="V77" s="145">
        <v>325.97891113999998</v>
      </c>
      <c r="W77" s="145">
        <v>325.97891113999998</v>
      </c>
      <c r="X77" s="145">
        <v>325.97891113999998</v>
      </c>
      <c r="Y77" s="145">
        <v>325.97891113999998</v>
      </c>
      <c r="Z77" s="145">
        <v>325.97891113999998</v>
      </c>
      <c r="AA77" s="145">
        <v>325.97891113999998</v>
      </c>
      <c r="AB77" s="145">
        <v>325.97891113999998</v>
      </c>
      <c r="AC77" s="145">
        <v>325.97891113999998</v>
      </c>
      <c r="AD77" s="145">
        <v>325.97891113999998</v>
      </c>
      <c r="AE77" s="145">
        <v>330.84244330000001</v>
      </c>
      <c r="AF77" s="145">
        <v>330.84244330000001</v>
      </c>
      <c r="AG77" s="145">
        <v>330.84244330000001</v>
      </c>
      <c r="AH77" s="145">
        <v>347.18476376000001</v>
      </c>
      <c r="AI77" s="145">
        <v>347.18476376000001</v>
      </c>
      <c r="AJ77" s="145">
        <v>347.18476376000001</v>
      </c>
    </row>
    <row r="78" spans="1:36" ht="14.55" customHeight="1" thickBot="1" x14ac:dyDescent="0.35">
      <c r="A78" s="145" t="s">
        <v>248</v>
      </c>
      <c r="B78" s="145" t="s">
        <v>250</v>
      </c>
      <c r="C78" s="145" t="s">
        <v>251</v>
      </c>
      <c r="D78" s="145" t="s">
        <v>251</v>
      </c>
      <c r="E78" s="145" t="s">
        <v>145</v>
      </c>
      <c r="F78" s="145">
        <v>355.35423505</v>
      </c>
      <c r="G78" s="145">
        <v>355.35423505</v>
      </c>
      <c r="H78" s="145">
        <v>355.35423505</v>
      </c>
      <c r="I78" s="145">
        <v>355.35423505</v>
      </c>
      <c r="J78" s="145">
        <v>338.49022887000001</v>
      </c>
      <c r="K78" s="145">
        <v>338.49022887000001</v>
      </c>
      <c r="L78" s="145">
        <v>338.49022887000001</v>
      </c>
      <c r="M78" s="145">
        <v>338.49022887000001</v>
      </c>
      <c r="N78" s="145">
        <v>318.01840505000001</v>
      </c>
      <c r="O78" s="145">
        <v>318.01840505000001</v>
      </c>
      <c r="P78" s="145">
        <v>318.01840505000001</v>
      </c>
      <c r="Q78" s="145">
        <v>318.01840505000001</v>
      </c>
      <c r="R78" s="145">
        <v>318.01840505000001</v>
      </c>
      <c r="S78" s="145">
        <v>318.01840505000001</v>
      </c>
      <c r="T78" s="145">
        <v>318.01840505000001</v>
      </c>
      <c r="U78" s="145">
        <v>314.86405294999997</v>
      </c>
      <c r="V78" s="145">
        <v>314.86405294999997</v>
      </c>
      <c r="W78" s="145">
        <v>314.86405294999997</v>
      </c>
      <c r="X78" s="145">
        <v>314.86405294999997</v>
      </c>
      <c r="Y78" s="145">
        <v>314.86405294999997</v>
      </c>
      <c r="Z78" s="145">
        <v>314.86405294999997</v>
      </c>
      <c r="AA78" s="145">
        <v>314.86405294999997</v>
      </c>
      <c r="AB78" s="145">
        <v>314.86405294999997</v>
      </c>
      <c r="AC78" s="145">
        <v>314.86405294999997</v>
      </c>
      <c r="AD78" s="145">
        <v>314.86405294999997</v>
      </c>
      <c r="AE78" s="145">
        <v>320.27170654000003</v>
      </c>
      <c r="AF78" s="145">
        <v>320.27170654000003</v>
      </c>
      <c r="AG78" s="145">
        <v>320.27170654000003</v>
      </c>
      <c r="AH78" s="145">
        <v>336.88711613999999</v>
      </c>
      <c r="AI78" s="145">
        <v>336.88711613999999</v>
      </c>
      <c r="AJ78" s="145">
        <v>336.88711613999999</v>
      </c>
    </row>
    <row r="79" spans="1:36" ht="14.55" customHeight="1" thickBot="1" x14ac:dyDescent="0.35">
      <c r="A79" s="145" t="s">
        <v>248</v>
      </c>
      <c r="B79" s="145" t="s">
        <v>250</v>
      </c>
      <c r="C79" s="145" t="s">
        <v>252</v>
      </c>
      <c r="D79" s="145" t="s">
        <v>252</v>
      </c>
      <c r="E79" s="145" t="s">
        <v>145</v>
      </c>
      <c r="F79" s="145">
        <v>355.35423505</v>
      </c>
      <c r="G79" s="145">
        <v>355.35423505</v>
      </c>
      <c r="H79" s="145">
        <v>355.35423505</v>
      </c>
      <c r="I79" s="145">
        <v>355.35423505</v>
      </c>
      <c r="J79" s="145">
        <v>338.49022887000001</v>
      </c>
      <c r="K79" s="145">
        <v>338.49022887000001</v>
      </c>
      <c r="L79" s="145">
        <v>338.49022887000001</v>
      </c>
      <c r="M79" s="145">
        <v>338.49022887000001</v>
      </c>
      <c r="N79" s="145">
        <v>318.01840505000001</v>
      </c>
      <c r="O79" s="145">
        <v>318.01840505000001</v>
      </c>
      <c r="P79" s="145">
        <v>318.01840505000001</v>
      </c>
      <c r="Q79" s="145">
        <v>318.01840505000001</v>
      </c>
      <c r="R79" s="145">
        <v>318.01840505000001</v>
      </c>
      <c r="S79" s="145">
        <v>318.01840505000001</v>
      </c>
      <c r="T79" s="145">
        <v>318.01840505000001</v>
      </c>
      <c r="U79" s="145">
        <v>314.86405294999997</v>
      </c>
      <c r="V79" s="145">
        <v>314.86405294999997</v>
      </c>
      <c r="W79" s="145">
        <v>314.86405294999997</v>
      </c>
      <c r="X79" s="145">
        <v>314.86405294999997</v>
      </c>
      <c r="Y79" s="145">
        <v>314.86405294999997</v>
      </c>
      <c r="Z79" s="145">
        <v>314.86405294999997</v>
      </c>
      <c r="AA79" s="145">
        <v>314.86405294999997</v>
      </c>
      <c r="AB79" s="145">
        <v>314.86405294999997</v>
      </c>
      <c r="AC79" s="145">
        <v>314.86405294999997</v>
      </c>
      <c r="AD79" s="145">
        <v>314.86405294999997</v>
      </c>
      <c r="AE79" s="145">
        <v>320.27170654000003</v>
      </c>
      <c r="AF79" s="145">
        <v>320.27170654000003</v>
      </c>
      <c r="AG79" s="145">
        <v>320.27170654000003</v>
      </c>
      <c r="AH79" s="145">
        <v>336.88711613999999</v>
      </c>
      <c r="AI79" s="145">
        <v>336.88711613999999</v>
      </c>
      <c r="AJ79" s="145">
        <v>336.88711613999999</v>
      </c>
    </row>
    <row r="80" spans="1:36" ht="14.55" customHeight="1" thickBot="1" x14ac:dyDescent="0.35">
      <c r="A80" s="145" t="s">
        <v>248</v>
      </c>
      <c r="B80" s="145" t="s">
        <v>253</v>
      </c>
      <c r="C80" s="145" t="s">
        <v>253</v>
      </c>
      <c r="D80" s="145" t="s">
        <v>254</v>
      </c>
      <c r="E80" s="145" t="s">
        <v>195</v>
      </c>
      <c r="F80" s="145">
        <v>293.09607399999999</v>
      </c>
      <c r="G80" s="145">
        <v>293.09607399999999</v>
      </c>
      <c r="H80" s="145">
        <v>293.09607399999999</v>
      </c>
      <c r="I80" s="145">
        <v>293.09607399999999</v>
      </c>
      <c r="J80" s="145">
        <v>293.09607399999999</v>
      </c>
      <c r="K80" s="145">
        <v>293.09607399999999</v>
      </c>
      <c r="L80" s="145">
        <v>293.09607399999999</v>
      </c>
      <c r="M80" s="145">
        <v>167.24959999999999</v>
      </c>
      <c r="N80" s="145">
        <v>167.24959999999999</v>
      </c>
      <c r="O80" s="145">
        <v>167.24959999999999</v>
      </c>
      <c r="P80" s="145">
        <v>167.24959999999999</v>
      </c>
      <c r="Q80" s="145">
        <v>167.24959999999999</v>
      </c>
      <c r="R80" s="145">
        <v>167.24959999999999</v>
      </c>
      <c r="S80" s="145">
        <v>167.24959999999999</v>
      </c>
      <c r="T80" s="145">
        <v>167.24959999999999</v>
      </c>
      <c r="U80" s="145">
        <v>167.24959999999999</v>
      </c>
      <c r="V80" s="145">
        <v>167.24959999999999</v>
      </c>
      <c r="W80" s="145">
        <v>167.24959999999999</v>
      </c>
      <c r="X80" s="145">
        <v>167.24959999999999</v>
      </c>
      <c r="Y80" s="145">
        <v>167.24959999999999</v>
      </c>
      <c r="Z80" s="145">
        <v>167.24959999999999</v>
      </c>
      <c r="AA80" s="145">
        <v>167.24959999999999</v>
      </c>
      <c r="AB80" s="145">
        <v>180.16623999999999</v>
      </c>
      <c r="AC80" s="145">
        <v>180.16623999999999</v>
      </c>
      <c r="AD80" s="145">
        <v>180.16623999999999</v>
      </c>
      <c r="AE80" s="145">
        <v>167.24959999999999</v>
      </c>
      <c r="AF80" s="145">
        <v>167.24959999999999</v>
      </c>
      <c r="AG80" s="145">
        <v>167.24959999999999</v>
      </c>
      <c r="AH80" s="145">
        <v>180.16623999999999</v>
      </c>
      <c r="AI80" s="145">
        <v>180.16623999999999</v>
      </c>
      <c r="AJ80" s="145">
        <v>180.16623999999999</v>
      </c>
    </row>
    <row r="81" spans="1:36" ht="14.55" customHeight="1" thickBot="1" x14ac:dyDescent="0.35">
      <c r="A81" s="145" t="s">
        <v>248</v>
      </c>
      <c r="B81" s="145" t="s">
        <v>253</v>
      </c>
      <c r="C81" s="145" t="s">
        <v>253</v>
      </c>
      <c r="D81" s="145" t="s">
        <v>255</v>
      </c>
      <c r="E81" s="145" t="s">
        <v>104</v>
      </c>
      <c r="F81" s="145">
        <v>225.62571881</v>
      </c>
      <c r="G81" s="145">
        <v>225.62571881</v>
      </c>
      <c r="H81" s="145">
        <v>225.62571881</v>
      </c>
      <c r="I81" s="145">
        <v>225.62571881</v>
      </c>
      <c r="J81" s="145">
        <v>225.62571881</v>
      </c>
      <c r="K81" s="145">
        <v>225.62571881</v>
      </c>
      <c r="L81" s="145">
        <v>225.62571881</v>
      </c>
      <c r="M81" s="145">
        <v>225.62571881</v>
      </c>
      <c r="N81" s="145">
        <v>225.62571881</v>
      </c>
      <c r="O81" s="145">
        <v>225.62571881</v>
      </c>
      <c r="P81" s="145">
        <v>225.62571881</v>
      </c>
      <c r="Q81" s="145">
        <v>225.62571881</v>
      </c>
      <c r="R81" s="145">
        <v>225.62571881</v>
      </c>
      <c r="S81" s="145">
        <v>225.62571881</v>
      </c>
      <c r="T81" s="145">
        <v>225.62571881</v>
      </c>
      <c r="U81" s="145">
        <v>225.62571881</v>
      </c>
      <c r="V81" s="145">
        <v>225.62571881</v>
      </c>
      <c r="W81" s="145">
        <v>225.62571881</v>
      </c>
      <c r="X81" s="145">
        <v>225.62571881</v>
      </c>
      <c r="Y81" s="145">
        <v>225.62571881</v>
      </c>
      <c r="Z81" s="145">
        <v>225.62571881</v>
      </c>
      <c r="AA81" s="145">
        <v>225.62571881</v>
      </c>
      <c r="AB81" s="145">
        <v>225.62571881</v>
      </c>
      <c r="AC81" s="145">
        <v>225.62571881</v>
      </c>
      <c r="AD81" s="145">
        <v>225.62571881</v>
      </c>
      <c r="AE81" s="145">
        <v>225.62571881</v>
      </c>
      <c r="AF81" s="145">
        <v>225.62571881</v>
      </c>
      <c r="AG81" s="145">
        <v>225.62571881</v>
      </c>
      <c r="AH81" s="145">
        <v>225.62571881</v>
      </c>
      <c r="AI81" s="145">
        <v>225.62571881</v>
      </c>
      <c r="AJ81" s="145">
        <v>225.62571881</v>
      </c>
    </row>
    <row r="82" spans="1:36" ht="14.55" customHeight="1" thickBot="1" x14ac:dyDescent="0.35">
      <c r="A82" s="145" t="s">
        <v>248</v>
      </c>
      <c r="B82" s="145" t="s">
        <v>253</v>
      </c>
      <c r="C82" s="145" t="s">
        <v>253</v>
      </c>
      <c r="D82" s="145" t="s">
        <v>256</v>
      </c>
      <c r="E82" s="145" t="s">
        <v>104</v>
      </c>
      <c r="F82" s="145">
        <v>245.56797571000001</v>
      </c>
      <c r="G82" s="145">
        <v>245.56797571000001</v>
      </c>
      <c r="H82" s="145">
        <v>245.56797571000001</v>
      </c>
      <c r="I82" s="145">
        <v>245.56797571000001</v>
      </c>
      <c r="J82" s="145">
        <v>245.56797571000001</v>
      </c>
      <c r="K82" s="145">
        <v>245.56797571000001</v>
      </c>
      <c r="L82" s="145">
        <v>234.16476481000001</v>
      </c>
      <c r="M82" s="145">
        <v>234.16476481000001</v>
      </c>
      <c r="N82" s="145">
        <v>234.16476481000001</v>
      </c>
      <c r="O82" s="145">
        <v>234.16476481000001</v>
      </c>
      <c r="P82" s="145">
        <v>234.16476481000001</v>
      </c>
      <c r="Q82" s="145">
        <v>234.16476481000001</v>
      </c>
      <c r="R82" s="145">
        <v>234.16476481000001</v>
      </c>
      <c r="S82" s="145">
        <v>234.16476481000001</v>
      </c>
      <c r="T82" s="145">
        <v>234.16476481000001</v>
      </c>
      <c r="U82" s="145">
        <v>234.16476481000001</v>
      </c>
      <c r="V82" s="145">
        <v>234.16476481000001</v>
      </c>
      <c r="W82" s="145">
        <v>234.16476481000001</v>
      </c>
      <c r="X82" s="145">
        <v>235.31882881000001</v>
      </c>
      <c r="Y82" s="145">
        <v>235.31882881000001</v>
      </c>
      <c r="Z82" s="145">
        <v>235.31882881000001</v>
      </c>
      <c r="AA82" s="145">
        <v>235.31882881000001</v>
      </c>
      <c r="AB82" s="145">
        <v>228.64610880999999</v>
      </c>
      <c r="AC82" s="145">
        <v>228.64610880999999</v>
      </c>
      <c r="AD82" s="145">
        <v>228.64610880999999</v>
      </c>
      <c r="AE82" s="145">
        <v>228.64610880999999</v>
      </c>
      <c r="AF82" s="145">
        <v>228.64610880999999</v>
      </c>
      <c r="AG82" s="145">
        <v>228.64610880999999</v>
      </c>
      <c r="AH82" s="145">
        <v>228.64610880999999</v>
      </c>
      <c r="AI82" s="145">
        <v>228.64610880999999</v>
      </c>
      <c r="AJ82" s="145">
        <v>228.64610880999999</v>
      </c>
    </row>
    <row r="83" spans="1:36" ht="14.55" customHeight="1" thickBot="1" x14ac:dyDescent="0.35">
      <c r="A83" s="145" t="s">
        <v>248</v>
      </c>
      <c r="B83" s="145" t="s">
        <v>253</v>
      </c>
      <c r="C83" s="145" t="s">
        <v>253</v>
      </c>
      <c r="D83" s="145" t="s">
        <v>257</v>
      </c>
      <c r="E83" s="145" t="s">
        <v>104</v>
      </c>
      <c r="F83" s="145">
        <v>280.03447881</v>
      </c>
      <c r="G83" s="145">
        <v>280.03447881</v>
      </c>
      <c r="H83" s="145">
        <v>280.03447881</v>
      </c>
      <c r="I83" s="145">
        <v>280.03447881</v>
      </c>
      <c r="J83" s="145">
        <v>280.03447881</v>
      </c>
      <c r="K83" s="145">
        <v>280.03447881</v>
      </c>
      <c r="L83" s="145">
        <v>280.03447881</v>
      </c>
      <c r="M83" s="145">
        <v>280.03447881</v>
      </c>
      <c r="N83" s="145">
        <v>280.03447881</v>
      </c>
      <c r="O83" s="145">
        <v>280.03447881</v>
      </c>
      <c r="P83" s="145">
        <v>280.03447881</v>
      </c>
      <c r="Q83" s="145">
        <v>280.03447881</v>
      </c>
      <c r="R83" s="145">
        <v>280.03447881</v>
      </c>
      <c r="S83" s="145">
        <v>280.03447881</v>
      </c>
      <c r="T83" s="145">
        <v>280.03447881</v>
      </c>
      <c r="U83" s="145">
        <v>280.03447881</v>
      </c>
      <c r="V83" s="145">
        <v>280.03447881</v>
      </c>
      <c r="W83" s="145">
        <v>280.03447881</v>
      </c>
      <c r="X83" s="145">
        <v>280.03447881</v>
      </c>
      <c r="Y83" s="145">
        <v>280.03447881</v>
      </c>
      <c r="Z83" s="145">
        <v>280.03447881</v>
      </c>
      <c r="AA83" s="145">
        <v>280.03447881</v>
      </c>
      <c r="AB83" s="145">
        <v>280.03447881</v>
      </c>
      <c r="AC83" s="145">
        <v>280.03447881</v>
      </c>
      <c r="AD83" s="145">
        <v>280.03447881</v>
      </c>
      <c r="AE83" s="145">
        <v>280.03447881</v>
      </c>
      <c r="AF83" s="145">
        <v>280.03447881</v>
      </c>
      <c r="AG83" s="145">
        <v>280.03447881</v>
      </c>
      <c r="AH83" s="145">
        <v>280.03447881</v>
      </c>
      <c r="AI83" s="145">
        <v>280.03447881</v>
      </c>
      <c r="AJ83" s="145">
        <v>280.03447881</v>
      </c>
    </row>
    <row r="84" spans="1:36" ht="14.55" customHeight="1" thickBot="1" x14ac:dyDescent="0.35">
      <c r="A84" s="145" t="s">
        <v>248</v>
      </c>
      <c r="B84" s="145" t="s">
        <v>253</v>
      </c>
      <c r="C84" s="145" t="s">
        <v>253</v>
      </c>
      <c r="D84" s="145" t="s">
        <v>258</v>
      </c>
      <c r="E84" s="145" t="s">
        <v>104</v>
      </c>
      <c r="F84" s="145">
        <v>280.03447881</v>
      </c>
      <c r="G84" s="145">
        <v>280.03447881</v>
      </c>
      <c r="H84" s="145">
        <v>280.03447881</v>
      </c>
      <c r="I84" s="145">
        <v>280.03447881</v>
      </c>
      <c r="J84" s="145">
        <v>280.03447881</v>
      </c>
      <c r="K84" s="145">
        <v>280.03447881</v>
      </c>
      <c r="L84" s="145">
        <v>280.03447881</v>
      </c>
      <c r="M84" s="145">
        <v>280.03447881</v>
      </c>
      <c r="N84" s="145">
        <v>280.03447881</v>
      </c>
      <c r="O84" s="145">
        <v>280.03447881</v>
      </c>
      <c r="P84" s="145">
        <v>280.03447881</v>
      </c>
      <c r="Q84" s="145">
        <v>280.03447881</v>
      </c>
      <c r="R84" s="145">
        <v>280.03447881</v>
      </c>
      <c r="S84" s="145">
        <v>280.03447881</v>
      </c>
      <c r="T84" s="145">
        <v>280.03447881</v>
      </c>
      <c r="U84" s="145">
        <v>280.03447881</v>
      </c>
      <c r="V84" s="145">
        <v>280.03447881</v>
      </c>
      <c r="W84" s="145">
        <v>280.03447881</v>
      </c>
      <c r="X84" s="145">
        <v>280.03447881</v>
      </c>
      <c r="Y84" s="145">
        <v>280.03447881</v>
      </c>
      <c r="Z84" s="145">
        <v>280.03447881</v>
      </c>
      <c r="AA84" s="145">
        <v>280.03447881</v>
      </c>
      <c r="AB84" s="145">
        <v>280.03447881</v>
      </c>
      <c r="AC84" s="145">
        <v>280.03447881</v>
      </c>
      <c r="AD84" s="145">
        <v>280.03447881</v>
      </c>
      <c r="AE84" s="145">
        <v>280.03447881</v>
      </c>
      <c r="AF84" s="145">
        <v>280.03447881</v>
      </c>
      <c r="AG84" s="145">
        <v>280.03447881</v>
      </c>
      <c r="AH84" s="145">
        <v>280.03447881</v>
      </c>
      <c r="AI84" s="145">
        <v>280.03447881</v>
      </c>
      <c r="AJ84" s="145">
        <v>280.03447881</v>
      </c>
    </row>
    <row r="85" spans="1:36" ht="14.55" customHeight="1" thickBot="1" x14ac:dyDescent="0.35">
      <c r="A85" s="145" t="s">
        <v>248</v>
      </c>
      <c r="B85" s="145" t="s">
        <v>253</v>
      </c>
      <c r="C85" s="145" t="s">
        <v>253</v>
      </c>
      <c r="D85" s="145" t="s">
        <v>259</v>
      </c>
      <c r="E85" s="145" t="s">
        <v>104</v>
      </c>
      <c r="F85" s="145">
        <v>173.95822881000001</v>
      </c>
      <c r="G85" s="145">
        <v>173.95822881000001</v>
      </c>
      <c r="H85" s="145">
        <v>173.95822881000001</v>
      </c>
      <c r="I85" s="145">
        <v>173.95822881000001</v>
      </c>
      <c r="J85" s="145">
        <v>173.95822881000001</v>
      </c>
      <c r="K85" s="145">
        <v>173.95822881000001</v>
      </c>
      <c r="L85" s="145">
        <v>173.95822881000001</v>
      </c>
      <c r="M85" s="145">
        <v>173.95822881000001</v>
      </c>
      <c r="N85" s="145">
        <v>173.95822881000001</v>
      </c>
      <c r="O85" s="145">
        <v>173.95822881000001</v>
      </c>
      <c r="P85" s="145">
        <v>173.95822881000001</v>
      </c>
      <c r="Q85" s="145">
        <v>173.95822881000001</v>
      </c>
      <c r="R85" s="145">
        <v>173.95822881000001</v>
      </c>
      <c r="S85" s="145">
        <v>173.95822881000001</v>
      </c>
      <c r="T85" s="145">
        <v>173.95822881000001</v>
      </c>
      <c r="U85" s="145">
        <v>173.95822881000001</v>
      </c>
      <c r="V85" s="145">
        <v>173.95822881000001</v>
      </c>
      <c r="W85" s="145">
        <v>173.95822881000001</v>
      </c>
      <c r="X85" s="145">
        <v>173.95822881000001</v>
      </c>
      <c r="Y85" s="145">
        <v>173.95822881000001</v>
      </c>
      <c r="Z85" s="145">
        <v>173.95822881000001</v>
      </c>
      <c r="AA85" s="145">
        <v>173.95822881000001</v>
      </c>
      <c r="AB85" s="145">
        <v>173.95822881000001</v>
      </c>
      <c r="AC85" s="145">
        <v>173.95822881000001</v>
      </c>
      <c r="AD85" s="145">
        <v>173.95822881000001</v>
      </c>
      <c r="AE85" s="145">
        <v>173.95822881000001</v>
      </c>
      <c r="AF85" s="145">
        <v>173.95822881000001</v>
      </c>
      <c r="AG85" s="145">
        <v>173.95822881000001</v>
      </c>
      <c r="AH85" s="145">
        <v>173.95822881000001</v>
      </c>
      <c r="AI85" s="145">
        <v>173.95822881000001</v>
      </c>
      <c r="AJ85" s="145">
        <v>173.95822881000001</v>
      </c>
    </row>
    <row r="86" spans="1:36" ht="14.55" customHeight="1" thickBot="1" x14ac:dyDescent="0.35">
      <c r="A86" s="145" t="s">
        <v>248</v>
      </c>
      <c r="B86" s="145" t="s">
        <v>253</v>
      </c>
      <c r="C86" s="145" t="s">
        <v>253</v>
      </c>
      <c r="D86" s="145" t="s">
        <v>260</v>
      </c>
      <c r="E86" s="145" t="s">
        <v>104</v>
      </c>
      <c r="F86" s="145">
        <v>173.95822881000001</v>
      </c>
      <c r="G86" s="145">
        <v>173.95822881000001</v>
      </c>
      <c r="H86" s="145">
        <v>173.95822881000001</v>
      </c>
      <c r="I86" s="145">
        <v>173.95822881000001</v>
      </c>
      <c r="J86" s="145">
        <v>173.95822881000001</v>
      </c>
      <c r="K86" s="145">
        <v>173.95822881000001</v>
      </c>
      <c r="L86" s="145">
        <v>173.95822881000001</v>
      </c>
      <c r="M86" s="145">
        <v>173.95822881000001</v>
      </c>
      <c r="N86" s="145">
        <v>173.95822881000001</v>
      </c>
      <c r="O86" s="145">
        <v>173.95822881000001</v>
      </c>
      <c r="P86" s="145">
        <v>173.95822881000001</v>
      </c>
      <c r="Q86" s="145">
        <v>173.95822881000001</v>
      </c>
      <c r="R86" s="145">
        <v>173.95822881000001</v>
      </c>
      <c r="S86" s="145">
        <v>173.95822881000001</v>
      </c>
      <c r="T86" s="145">
        <v>173.95822881000001</v>
      </c>
      <c r="U86" s="145">
        <v>173.95822881000001</v>
      </c>
      <c r="V86" s="145">
        <v>173.95822881000001</v>
      </c>
      <c r="W86" s="145">
        <v>173.95822881000001</v>
      </c>
      <c r="X86" s="145">
        <v>173.95822881000001</v>
      </c>
      <c r="Y86" s="145">
        <v>173.95822881000001</v>
      </c>
      <c r="Z86" s="145">
        <v>173.95822881000001</v>
      </c>
      <c r="AA86" s="145">
        <v>173.95822881000001</v>
      </c>
      <c r="AB86" s="145">
        <v>173.95822881000001</v>
      </c>
      <c r="AC86" s="145">
        <v>173.95822881000001</v>
      </c>
      <c r="AD86" s="145">
        <v>173.95822881000001</v>
      </c>
      <c r="AE86" s="145">
        <v>173.95822881000001</v>
      </c>
      <c r="AF86" s="145">
        <v>173.95822881000001</v>
      </c>
      <c r="AG86" s="145">
        <v>173.95822881000001</v>
      </c>
      <c r="AH86" s="145">
        <v>173.95822881000001</v>
      </c>
      <c r="AI86" s="145">
        <v>173.95822881000001</v>
      </c>
      <c r="AJ86" s="145">
        <v>173.95822881000001</v>
      </c>
    </row>
    <row r="87" spans="1:36" ht="14.55" customHeight="1" thickBot="1" x14ac:dyDescent="0.35">
      <c r="A87" s="145" t="s">
        <v>248</v>
      </c>
      <c r="B87" s="145" t="s">
        <v>253</v>
      </c>
      <c r="C87" s="145" t="s">
        <v>253</v>
      </c>
      <c r="D87" s="145" t="s">
        <v>261</v>
      </c>
      <c r="E87" s="145" t="s">
        <v>104</v>
      </c>
      <c r="F87" s="145">
        <v>156.18605310000001</v>
      </c>
      <c r="G87" s="145">
        <v>156.18605310000001</v>
      </c>
      <c r="H87" s="145">
        <v>156.18605310000001</v>
      </c>
      <c r="I87" s="145">
        <v>156.18605310000001</v>
      </c>
      <c r="J87" s="145">
        <v>156.18605310000001</v>
      </c>
      <c r="K87" s="145">
        <v>156.18605310000001</v>
      </c>
      <c r="L87" s="145">
        <v>156.18605310000001</v>
      </c>
      <c r="M87" s="145">
        <v>156.18605310000001</v>
      </c>
      <c r="N87" s="145">
        <v>154.16405309999999</v>
      </c>
      <c r="O87" s="145">
        <v>154.16405309999999</v>
      </c>
      <c r="P87" s="145">
        <v>154.16405309999999</v>
      </c>
      <c r="Q87" s="145">
        <v>154.16405309999999</v>
      </c>
      <c r="R87" s="145">
        <v>154.15105310000001</v>
      </c>
      <c r="S87" s="145">
        <v>154.15105310000001</v>
      </c>
      <c r="T87" s="145">
        <v>154.15105310000001</v>
      </c>
      <c r="U87" s="145">
        <v>192.06305309999999</v>
      </c>
      <c r="V87" s="145">
        <v>192.06305309999999</v>
      </c>
      <c r="W87" s="145">
        <v>192.06305309999999</v>
      </c>
      <c r="X87" s="145">
        <v>192.06305309999999</v>
      </c>
      <c r="Y87" s="145">
        <v>192.06305309999999</v>
      </c>
      <c r="Z87" s="145">
        <v>192.06305309999999</v>
      </c>
      <c r="AA87" s="145">
        <v>192.06305309999999</v>
      </c>
      <c r="AB87" s="145">
        <v>192.06305309999999</v>
      </c>
      <c r="AC87" s="145">
        <v>192.06305309999999</v>
      </c>
      <c r="AD87" s="145">
        <v>192.06305309999999</v>
      </c>
      <c r="AE87" s="145">
        <v>192.06305309999999</v>
      </c>
      <c r="AF87" s="145">
        <v>192.06305309999999</v>
      </c>
      <c r="AG87" s="145">
        <v>192.06305309999999</v>
      </c>
      <c r="AH87" s="145">
        <v>192.06305309999999</v>
      </c>
      <c r="AI87" s="145">
        <v>192.06305309999999</v>
      </c>
      <c r="AJ87" s="145">
        <v>192.06305309999999</v>
      </c>
    </row>
    <row r="88" spans="1:36" ht="14.55" customHeight="1" thickBot="1" x14ac:dyDescent="0.35">
      <c r="A88" s="145" t="s">
        <v>248</v>
      </c>
      <c r="B88" s="145" t="s">
        <v>253</v>
      </c>
      <c r="C88" s="145" t="s">
        <v>253</v>
      </c>
      <c r="D88" s="145" t="s">
        <v>262</v>
      </c>
      <c r="E88" s="145" t="s">
        <v>104</v>
      </c>
      <c r="F88" s="145">
        <v>181.07159999999999</v>
      </c>
      <c r="G88" s="145">
        <v>181.07159999999999</v>
      </c>
      <c r="H88" s="145">
        <v>181.07159999999999</v>
      </c>
      <c r="I88" s="145">
        <v>181.07159999999999</v>
      </c>
      <c r="J88" s="145">
        <v>181.07159999999999</v>
      </c>
      <c r="K88" s="145">
        <v>181.07159999999999</v>
      </c>
      <c r="L88" s="145">
        <v>181.07159999999999</v>
      </c>
      <c r="M88" s="145">
        <v>181.07159999999999</v>
      </c>
      <c r="N88" s="145">
        <v>181.07159999999999</v>
      </c>
      <c r="O88" s="145">
        <v>181.07159999999999</v>
      </c>
      <c r="P88" s="145">
        <v>181.07159999999999</v>
      </c>
      <c r="Q88" s="145">
        <v>181.07159999999999</v>
      </c>
      <c r="R88" s="145">
        <v>181.07159999999999</v>
      </c>
      <c r="S88" s="145">
        <v>181.07159999999999</v>
      </c>
      <c r="T88" s="145">
        <v>181.07159999999999</v>
      </c>
      <c r="U88" s="145">
        <v>181.07159999999999</v>
      </c>
      <c r="V88" s="145">
        <v>181.07159999999999</v>
      </c>
      <c r="W88" s="145">
        <v>181.07159999999999</v>
      </c>
      <c r="X88" s="145">
        <v>181.07159999999999</v>
      </c>
      <c r="Y88" s="145">
        <v>181.07159999999999</v>
      </c>
      <c r="Z88" s="145">
        <v>181.07159999999999</v>
      </c>
      <c r="AA88" s="145">
        <v>181.07159999999999</v>
      </c>
      <c r="AB88" s="145">
        <v>181.07159999999999</v>
      </c>
      <c r="AC88" s="145">
        <v>181.07159999999999</v>
      </c>
      <c r="AD88" s="145">
        <v>181.07159999999999</v>
      </c>
      <c r="AE88" s="145">
        <v>181.07159999999999</v>
      </c>
      <c r="AF88" s="145">
        <v>181.07159999999999</v>
      </c>
      <c r="AG88" s="145">
        <v>181.07159999999999</v>
      </c>
      <c r="AH88" s="145">
        <v>181.07159999999999</v>
      </c>
      <c r="AI88" s="145">
        <v>234.81074000000001</v>
      </c>
      <c r="AJ88" s="145">
        <v>234.81074000000001</v>
      </c>
    </row>
    <row r="89" spans="1:36" ht="14.55" customHeight="1" thickBot="1" x14ac:dyDescent="0.35">
      <c r="A89" s="145" t="s">
        <v>248</v>
      </c>
      <c r="B89" s="145" t="s">
        <v>253</v>
      </c>
      <c r="C89" s="145" t="s">
        <v>253</v>
      </c>
      <c r="D89" s="145" t="s">
        <v>263</v>
      </c>
      <c r="E89" s="145" t="s">
        <v>145</v>
      </c>
      <c r="F89" s="145">
        <v>355.35423505</v>
      </c>
      <c r="G89" s="145">
        <v>355.35423505</v>
      </c>
      <c r="H89" s="145">
        <v>355.35423505</v>
      </c>
      <c r="I89" s="145">
        <v>355.35423505</v>
      </c>
      <c r="J89" s="145">
        <v>338.49022887000001</v>
      </c>
      <c r="K89" s="145">
        <v>338.49022887000001</v>
      </c>
      <c r="L89" s="145">
        <v>338.49022887000001</v>
      </c>
      <c r="M89" s="145">
        <v>338.49022887000001</v>
      </c>
      <c r="N89" s="145">
        <v>318.01840505000001</v>
      </c>
      <c r="O89" s="145">
        <v>318.01840505000001</v>
      </c>
      <c r="P89" s="145">
        <v>318.01840505000001</v>
      </c>
      <c r="Q89" s="145">
        <v>318.01840505000001</v>
      </c>
      <c r="R89" s="145">
        <v>318.01840505000001</v>
      </c>
      <c r="S89" s="145">
        <v>318.01840505000001</v>
      </c>
      <c r="T89" s="145">
        <v>318.01840505000001</v>
      </c>
      <c r="U89" s="145">
        <v>314.86405294999997</v>
      </c>
      <c r="V89" s="145">
        <v>314.86405294999997</v>
      </c>
      <c r="W89" s="145">
        <v>314.86405294999997</v>
      </c>
      <c r="X89" s="145">
        <v>314.86405294999997</v>
      </c>
      <c r="Y89" s="145">
        <v>314.86405294999997</v>
      </c>
      <c r="Z89" s="145">
        <v>314.86405294999997</v>
      </c>
      <c r="AA89" s="145">
        <v>314.86405294999997</v>
      </c>
      <c r="AB89" s="145">
        <v>314.86405294999997</v>
      </c>
      <c r="AC89" s="145">
        <v>314.86405294999997</v>
      </c>
      <c r="AD89" s="145">
        <v>314.86405294999997</v>
      </c>
      <c r="AE89" s="145">
        <v>320.27170654000003</v>
      </c>
      <c r="AF89" s="145">
        <v>320.27170654000003</v>
      </c>
      <c r="AG89" s="145">
        <v>320.27170654000003</v>
      </c>
      <c r="AH89" s="145">
        <v>336.88711613999999</v>
      </c>
      <c r="AI89" s="145">
        <v>336.88711613999999</v>
      </c>
      <c r="AJ89" s="145">
        <v>336.88711613999999</v>
      </c>
    </row>
    <row r="90" spans="1:36" ht="14.55" customHeight="1" thickBot="1" x14ac:dyDescent="0.35">
      <c r="A90" s="145" t="s">
        <v>248</v>
      </c>
      <c r="B90" s="145" t="s">
        <v>253</v>
      </c>
      <c r="C90" s="145" t="s">
        <v>253</v>
      </c>
      <c r="D90" s="145" t="s">
        <v>264</v>
      </c>
      <c r="E90" s="145" t="s">
        <v>104</v>
      </c>
      <c r="F90" s="145">
        <v>293.09607399999999</v>
      </c>
      <c r="G90" s="145">
        <v>293.09607399999999</v>
      </c>
      <c r="H90" s="145">
        <v>293.09607399999999</v>
      </c>
      <c r="I90" s="145">
        <v>293.09607399999999</v>
      </c>
      <c r="J90" s="145">
        <v>293.09607399999999</v>
      </c>
      <c r="K90" s="145">
        <v>293.09607399999999</v>
      </c>
      <c r="L90" s="145">
        <v>293.09607399999999</v>
      </c>
      <c r="M90" s="145">
        <v>167.24959999999999</v>
      </c>
      <c r="N90" s="145">
        <v>167.24959999999999</v>
      </c>
      <c r="O90" s="145">
        <v>167.24959999999999</v>
      </c>
      <c r="P90" s="145">
        <v>167.24959999999999</v>
      </c>
      <c r="Q90" s="145">
        <v>167.24959999999999</v>
      </c>
      <c r="R90" s="145">
        <v>167.24959999999999</v>
      </c>
      <c r="S90" s="145">
        <v>167.24959999999999</v>
      </c>
      <c r="T90" s="145">
        <v>167.24959999999999</v>
      </c>
      <c r="U90" s="145">
        <v>167.24959999999999</v>
      </c>
      <c r="V90" s="145">
        <v>167.24959999999999</v>
      </c>
      <c r="W90" s="145">
        <v>167.24959999999999</v>
      </c>
      <c r="X90" s="145">
        <v>167.24959999999999</v>
      </c>
      <c r="Y90" s="145">
        <v>167.24959999999999</v>
      </c>
      <c r="Z90" s="145">
        <v>167.24959999999999</v>
      </c>
      <c r="AA90" s="145">
        <v>167.24959999999999</v>
      </c>
      <c r="AB90" s="145">
        <v>180.16623999999999</v>
      </c>
      <c r="AC90" s="145">
        <v>180.16623999999999</v>
      </c>
      <c r="AD90" s="145">
        <v>180.16623999999999</v>
      </c>
      <c r="AE90" s="145">
        <v>167.24959999999999</v>
      </c>
      <c r="AF90" s="145">
        <v>167.24959999999999</v>
      </c>
      <c r="AG90" s="145">
        <v>167.24959999999999</v>
      </c>
      <c r="AH90" s="145">
        <v>180.16623999999999</v>
      </c>
      <c r="AI90" s="145">
        <v>180.16623999999999</v>
      </c>
      <c r="AJ90" s="145">
        <v>180.16623999999999</v>
      </c>
    </row>
    <row r="91" spans="1:36" ht="14.55" customHeight="1" thickBot="1" x14ac:dyDescent="0.35">
      <c r="A91" s="145" t="s">
        <v>248</v>
      </c>
      <c r="B91" s="145" t="s">
        <v>253</v>
      </c>
      <c r="C91" s="145" t="s">
        <v>253</v>
      </c>
      <c r="D91" s="145" t="s">
        <v>265</v>
      </c>
      <c r="E91" s="145" t="s">
        <v>104</v>
      </c>
      <c r="F91" s="145">
        <v>330.44736239999997</v>
      </c>
      <c r="G91" s="145">
        <v>330.44736239999997</v>
      </c>
      <c r="H91" s="145">
        <v>330.44736239999997</v>
      </c>
      <c r="I91" s="145">
        <v>330.44736239999997</v>
      </c>
      <c r="J91" s="145">
        <v>330.44736239999997</v>
      </c>
      <c r="K91" s="145">
        <v>330.44736239999997</v>
      </c>
      <c r="L91" s="145">
        <v>330.44736239999997</v>
      </c>
      <c r="M91" s="145">
        <v>330.44736239999997</v>
      </c>
      <c r="N91" s="145">
        <v>330.44736239999997</v>
      </c>
      <c r="O91" s="145">
        <v>330.44736239999997</v>
      </c>
      <c r="P91" s="145">
        <v>330.44736239999997</v>
      </c>
      <c r="Q91" s="145">
        <v>330.44736239999997</v>
      </c>
      <c r="R91" s="145">
        <v>330.44736239999997</v>
      </c>
      <c r="S91" s="145">
        <v>330.44736239999997</v>
      </c>
      <c r="T91" s="145">
        <v>330.44736239999997</v>
      </c>
      <c r="U91" s="145">
        <v>330.44736239999997</v>
      </c>
      <c r="V91" s="145">
        <v>330.44736239999997</v>
      </c>
      <c r="W91" s="145">
        <v>330.44736239999997</v>
      </c>
      <c r="X91" s="145">
        <v>330.44736239999997</v>
      </c>
      <c r="Y91" s="145">
        <v>330.44736239999997</v>
      </c>
      <c r="Z91" s="145">
        <v>330.44736239999997</v>
      </c>
      <c r="AA91" s="145">
        <v>330.44736239999997</v>
      </c>
      <c r="AB91" s="145">
        <v>330.44736239999997</v>
      </c>
      <c r="AC91" s="145">
        <v>330.44736239999997</v>
      </c>
      <c r="AD91" s="145">
        <v>330.44736239999997</v>
      </c>
      <c r="AE91" s="145">
        <v>330.44736239999997</v>
      </c>
      <c r="AF91" s="145">
        <v>330.44736239999997</v>
      </c>
      <c r="AG91" s="145">
        <v>330.44736239999997</v>
      </c>
      <c r="AH91" s="145">
        <v>330.44736239999997</v>
      </c>
      <c r="AI91" s="145">
        <v>330.44736239999997</v>
      </c>
      <c r="AJ91" s="145">
        <v>330.44736239999997</v>
      </c>
    </row>
    <row r="92" spans="1:36" ht="14.55" customHeight="1" thickBot="1" x14ac:dyDescent="0.35">
      <c r="A92" s="145" t="s">
        <v>248</v>
      </c>
      <c r="B92" s="145" t="s">
        <v>253</v>
      </c>
      <c r="C92" s="145" t="s">
        <v>253</v>
      </c>
      <c r="D92" s="145" t="s">
        <v>266</v>
      </c>
      <c r="E92" s="145" t="s">
        <v>104</v>
      </c>
      <c r="F92" s="145">
        <v>181.07159999999999</v>
      </c>
      <c r="G92" s="145">
        <v>181.07159999999999</v>
      </c>
      <c r="H92" s="145">
        <v>181.07159999999999</v>
      </c>
      <c r="I92" s="145">
        <v>181.07159999999999</v>
      </c>
      <c r="J92" s="145">
        <v>181.07159999999999</v>
      </c>
      <c r="K92" s="145">
        <v>181.07159999999999</v>
      </c>
      <c r="L92" s="145">
        <v>181.07159999999999</v>
      </c>
      <c r="M92" s="145">
        <v>181.07159999999999</v>
      </c>
      <c r="N92" s="145">
        <v>181.07159999999999</v>
      </c>
      <c r="O92" s="145">
        <v>181.07159999999999</v>
      </c>
      <c r="P92" s="145">
        <v>181.07159999999999</v>
      </c>
      <c r="Q92" s="145">
        <v>181.07159999999999</v>
      </c>
      <c r="R92" s="145">
        <v>181.07159999999999</v>
      </c>
      <c r="S92" s="145">
        <v>181.07159999999999</v>
      </c>
      <c r="T92" s="145">
        <v>181.07159999999999</v>
      </c>
      <c r="U92" s="145">
        <v>181.07159999999999</v>
      </c>
      <c r="V92" s="145">
        <v>181.07159999999999</v>
      </c>
      <c r="W92" s="145">
        <v>181.07159999999999</v>
      </c>
      <c r="X92" s="145">
        <v>181.07159999999999</v>
      </c>
      <c r="Y92" s="145">
        <v>181.07159999999999</v>
      </c>
      <c r="Z92" s="145">
        <v>181.07159999999999</v>
      </c>
      <c r="AA92" s="145">
        <v>181.07159999999999</v>
      </c>
      <c r="AB92" s="145">
        <v>181.07159999999999</v>
      </c>
      <c r="AC92" s="145">
        <v>181.07159999999999</v>
      </c>
      <c r="AD92" s="145">
        <v>181.07159999999999</v>
      </c>
      <c r="AE92" s="145">
        <v>181.07159999999999</v>
      </c>
      <c r="AF92" s="145">
        <v>181.07159999999999</v>
      </c>
      <c r="AG92" s="145">
        <v>181.07159999999999</v>
      </c>
      <c r="AH92" s="145">
        <v>181.07159999999999</v>
      </c>
      <c r="AI92" s="145">
        <v>234.81074000000001</v>
      </c>
      <c r="AJ92" s="145">
        <v>234.81074000000001</v>
      </c>
    </row>
    <row r="93" spans="1:36" ht="14.55" customHeight="1" thickBot="1" x14ac:dyDescent="0.35">
      <c r="A93" s="145" t="s">
        <v>248</v>
      </c>
      <c r="B93" s="145" t="s">
        <v>253</v>
      </c>
      <c r="C93" s="145" t="s">
        <v>253</v>
      </c>
      <c r="D93" s="145" t="s">
        <v>267</v>
      </c>
      <c r="E93" s="145" t="s">
        <v>195</v>
      </c>
      <c r="F93" s="145">
        <v>342.15728769999998</v>
      </c>
      <c r="G93" s="145">
        <v>342.15728769999998</v>
      </c>
      <c r="H93" s="145">
        <v>342.15728769999998</v>
      </c>
      <c r="I93" s="145">
        <v>342.15728769999998</v>
      </c>
      <c r="J93" s="145">
        <v>342.15728769999998</v>
      </c>
      <c r="K93" s="145">
        <v>363.35556672000001</v>
      </c>
      <c r="L93" s="145">
        <v>363.35556672000001</v>
      </c>
      <c r="M93" s="145">
        <v>363.35556672000001</v>
      </c>
      <c r="N93" s="145">
        <v>363.35556672000001</v>
      </c>
      <c r="O93" s="145">
        <v>363.35556672000001</v>
      </c>
      <c r="P93" s="145">
        <v>363.35556672000001</v>
      </c>
      <c r="Q93" s="145">
        <v>363.93404207999998</v>
      </c>
      <c r="R93" s="145">
        <v>363.93404207999998</v>
      </c>
      <c r="S93" s="145">
        <v>363.93404207999998</v>
      </c>
      <c r="T93" s="145">
        <v>363.93404207999998</v>
      </c>
      <c r="U93" s="145">
        <v>357.46515202</v>
      </c>
      <c r="V93" s="145">
        <v>357.46515202</v>
      </c>
      <c r="W93" s="145">
        <v>357.46515202</v>
      </c>
      <c r="X93" s="145">
        <v>363.93404207999998</v>
      </c>
      <c r="Y93" s="145">
        <v>363.93404207999998</v>
      </c>
      <c r="Z93" s="145">
        <v>363.93404207999998</v>
      </c>
      <c r="AA93" s="145">
        <v>363.93404207999998</v>
      </c>
      <c r="AB93" s="145">
        <v>363.93404207999998</v>
      </c>
      <c r="AC93" s="145">
        <v>363.93404207999998</v>
      </c>
      <c r="AD93" s="145">
        <v>363.93404207999998</v>
      </c>
      <c r="AE93" s="145">
        <v>376.37222274999999</v>
      </c>
      <c r="AF93" s="145">
        <v>376.37222274999999</v>
      </c>
      <c r="AG93" s="145">
        <v>376.37222274999999</v>
      </c>
      <c r="AH93" s="145">
        <v>376.37222274999999</v>
      </c>
      <c r="AI93" s="145">
        <v>376.37222274999999</v>
      </c>
      <c r="AJ93" s="145">
        <v>376.37222274999999</v>
      </c>
    </row>
    <row r="94" spans="1:36" ht="14.55" customHeight="1" thickBot="1" x14ac:dyDescent="0.35">
      <c r="A94" s="145" t="s">
        <v>248</v>
      </c>
      <c r="B94" s="145" t="s">
        <v>268</v>
      </c>
      <c r="C94" s="145" t="s">
        <v>269</v>
      </c>
      <c r="D94" s="145" t="s">
        <v>269</v>
      </c>
      <c r="E94" s="145" t="s">
        <v>145</v>
      </c>
      <c r="F94" s="145">
        <v>359.47873865000003</v>
      </c>
      <c r="G94" s="145">
        <v>359.47873865000003</v>
      </c>
      <c r="H94" s="145">
        <v>359.47873865000003</v>
      </c>
      <c r="I94" s="145">
        <v>359.47873865000003</v>
      </c>
      <c r="J94" s="145">
        <v>342.71423291999997</v>
      </c>
      <c r="K94" s="145">
        <v>342.71423291999997</v>
      </c>
      <c r="L94" s="145">
        <v>342.71423291999997</v>
      </c>
      <c r="M94" s="145">
        <v>342.71423291999997</v>
      </c>
      <c r="N94" s="145">
        <v>322.22714664</v>
      </c>
      <c r="O94" s="145">
        <v>322.22714664</v>
      </c>
      <c r="P94" s="145">
        <v>322.22714664</v>
      </c>
      <c r="Q94" s="145">
        <v>322.22714664</v>
      </c>
      <c r="R94" s="145">
        <v>322.22714664</v>
      </c>
      <c r="S94" s="145">
        <v>322.22714664</v>
      </c>
      <c r="T94" s="145">
        <v>322.22714664</v>
      </c>
      <c r="U94" s="145">
        <v>319.17461833999999</v>
      </c>
      <c r="V94" s="145">
        <v>319.17461833999999</v>
      </c>
      <c r="W94" s="145">
        <v>319.17461833999999</v>
      </c>
      <c r="X94" s="145">
        <v>319.17461833999999</v>
      </c>
      <c r="Y94" s="145">
        <v>319.17461833999999</v>
      </c>
      <c r="Z94" s="145">
        <v>319.17461833999999</v>
      </c>
      <c r="AA94" s="145">
        <v>319.17461833999999</v>
      </c>
      <c r="AB94" s="145">
        <v>319.17461833999999</v>
      </c>
      <c r="AC94" s="145">
        <v>319.17461833999999</v>
      </c>
      <c r="AD94" s="145">
        <v>319.17461833999999</v>
      </c>
      <c r="AE94" s="145">
        <v>324.65076209</v>
      </c>
      <c r="AF94" s="145">
        <v>324.65076209</v>
      </c>
      <c r="AG94" s="145">
        <v>324.65076209</v>
      </c>
      <c r="AH94" s="145">
        <v>341.29592007999997</v>
      </c>
      <c r="AI94" s="145">
        <v>341.29592007999997</v>
      </c>
      <c r="AJ94" s="145">
        <v>341.29592007999997</v>
      </c>
    </row>
    <row r="95" spans="1:36" ht="14.55" customHeight="1" thickBot="1" x14ac:dyDescent="0.35">
      <c r="A95" s="145" t="s">
        <v>270</v>
      </c>
      <c r="B95" s="145" t="s">
        <v>271</v>
      </c>
      <c r="C95" s="145" t="s">
        <v>271</v>
      </c>
      <c r="D95" s="145" t="s">
        <v>272</v>
      </c>
      <c r="E95" s="145" t="s">
        <v>195</v>
      </c>
      <c r="F95" s="145">
        <v>564.03439388000004</v>
      </c>
      <c r="G95" s="145">
        <v>564.03439388000004</v>
      </c>
      <c r="H95" s="145">
        <v>564.03439388000004</v>
      </c>
      <c r="I95" s="145">
        <v>564.03439388000004</v>
      </c>
      <c r="J95" s="145">
        <v>564.03439388000004</v>
      </c>
      <c r="K95" s="145">
        <v>564.03439388000004</v>
      </c>
      <c r="L95" s="145">
        <v>564.03439388000004</v>
      </c>
      <c r="M95" s="145">
        <v>564.03439388000004</v>
      </c>
      <c r="N95" s="145">
        <v>564.03439388000004</v>
      </c>
      <c r="O95" s="145">
        <v>564.03439388000004</v>
      </c>
      <c r="P95" s="145">
        <v>564.03439388000004</v>
      </c>
      <c r="Q95" s="145">
        <v>564.03439388000004</v>
      </c>
      <c r="R95" s="145">
        <v>564.03439388000004</v>
      </c>
      <c r="S95" s="145">
        <v>564.03439388000004</v>
      </c>
      <c r="T95" s="145">
        <v>564.03439388000004</v>
      </c>
      <c r="U95" s="145">
        <v>564.03439388000004</v>
      </c>
      <c r="V95" s="145">
        <v>564.03439388000004</v>
      </c>
      <c r="W95" s="145">
        <v>564.03439388000004</v>
      </c>
      <c r="X95" s="145">
        <v>564.03439388000004</v>
      </c>
      <c r="Y95" s="145">
        <v>564.03439388000004</v>
      </c>
      <c r="Z95" s="145">
        <v>564.03439388000004</v>
      </c>
      <c r="AA95" s="145">
        <v>564.03439388000004</v>
      </c>
      <c r="AB95" s="145">
        <v>564.03439388000004</v>
      </c>
      <c r="AC95" s="145">
        <v>564.03439388000004</v>
      </c>
      <c r="AD95" s="145">
        <v>564.03439388000004</v>
      </c>
      <c r="AE95" s="145">
        <v>564.03439388000004</v>
      </c>
      <c r="AF95" s="145">
        <v>564.03439388000004</v>
      </c>
      <c r="AG95" s="145">
        <v>564.03439388000004</v>
      </c>
      <c r="AH95" s="145">
        <v>564.03439388000004</v>
      </c>
      <c r="AI95" s="145">
        <v>564.03439388000004</v>
      </c>
      <c r="AJ95" s="145">
        <v>564.03439388000004</v>
      </c>
    </row>
    <row r="96" spans="1:36" ht="14.55" customHeight="1" thickBot="1" x14ac:dyDescent="0.35">
      <c r="A96" s="145" t="s">
        <v>270</v>
      </c>
      <c r="B96" s="145" t="s">
        <v>271</v>
      </c>
      <c r="C96" s="145" t="s">
        <v>271</v>
      </c>
      <c r="D96" s="145" t="s">
        <v>55</v>
      </c>
      <c r="E96" s="145" t="s">
        <v>104</v>
      </c>
      <c r="F96" s="145">
        <v>211.88673582000001</v>
      </c>
      <c r="G96" s="145">
        <v>211.88673582000001</v>
      </c>
      <c r="H96" s="145">
        <v>211.88673582000001</v>
      </c>
      <c r="I96" s="145">
        <v>211.88673582000001</v>
      </c>
      <c r="J96" s="145">
        <v>211.88673582000001</v>
      </c>
      <c r="K96" s="145">
        <v>211.88673582000001</v>
      </c>
      <c r="L96" s="145">
        <v>211.88673582000001</v>
      </c>
      <c r="M96" s="145">
        <v>211.88673582000001</v>
      </c>
      <c r="N96" s="145">
        <v>211.88673582000001</v>
      </c>
      <c r="O96" s="145">
        <v>211.88673582000001</v>
      </c>
      <c r="P96" s="145">
        <v>211.88673582000001</v>
      </c>
      <c r="Q96" s="145">
        <v>211.88673582000001</v>
      </c>
      <c r="R96" s="145">
        <v>211.88673582000001</v>
      </c>
      <c r="S96" s="145">
        <v>211.88673582000001</v>
      </c>
      <c r="T96" s="145">
        <v>211.88673582000001</v>
      </c>
      <c r="U96" s="145">
        <v>211.88673582000001</v>
      </c>
      <c r="V96" s="145">
        <v>211.88673582000001</v>
      </c>
      <c r="W96" s="145">
        <v>211.88673582000001</v>
      </c>
      <c r="X96" s="145">
        <v>211.88673582000001</v>
      </c>
      <c r="Y96" s="145">
        <v>211.88673582000001</v>
      </c>
      <c r="Z96" s="145">
        <v>211.88673582000001</v>
      </c>
      <c r="AA96" s="145">
        <v>211.88673582000001</v>
      </c>
      <c r="AB96" s="145">
        <v>211.88673582000001</v>
      </c>
      <c r="AC96" s="145">
        <v>211.88673582000001</v>
      </c>
      <c r="AD96" s="145">
        <v>211.88673582000001</v>
      </c>
      <c r="AE96" s="145">
        <v>211.88673582000001</v>
      </c>
      <c r="AF96" s="145">
        <v>211.88673582000001</v>
      </c>
      <c r="AG96" s="145">
        <v>211.88673582000001</v>
      </c>
      <c r="AH96" s="145">
        <v>211.88673582000001</v>
      </c>
      <c r="AI96" s="145">
        <v>211.88673582000001</v>
      </c>
      <c r="AJ96" s="145">
        <v>211.88673582000001</v>
      </c>
    </row>
    <row r="97" spans="1:36" ht="14.55" customHeight="1" thickBot="1" x14ac:dyDescent="0.35">
      <c r="A97" s="145" t="s">
        <v>270</v>
      </c>
      <c r="B97" s="145" t="s">
        <v>271</v>
      </c>
      <c r="C97" s="145" t="s">
        <v>271</v>
      </c>
      <c r="D97" s="145" t="s">
        <v>54</v>
      </c>
      <c r="E97" s="145" t="s">
        <v>104</v>
      </c>
      <c r="F97" s="145">
        <v>292.95834000000002</v>
      </c>
      <c r="G97" s="145">
        <v>292.95834000000002</v>
      </c>
      <c r="H97" s="145">
        <v>292.95834000000002</v>
      </c>
      <c r="I97" s="145">
        <v>292.95834000000002</v>
      </c>
      <c r="J97" s="145">
        <v>292.95834000000002</v>
      </c>
      <c r="K97" s="145">
        <v>292.95834000000002</v>
      </c>
      <c r="L97" s="145">
        <v>292.95834000000002</v>
      </c>
      <c r="M97" s="145">
        <v>292.95834000000002</v>
      </c>
      <c r="N97" s="145">
        <v>292.95834000000002</v>
      </c>
      <c r="O97" s="145">
        <v>292.95834000000002</v>
      </c>
      <c r="P97" s="145">
        <v>292.95834000000002</v>
      </c>
      <c r="Q97" s="145">
        <v>292.95834000000002</v>
      </c>
      <c r="R97" s="145">
        <v>292.95834000000002</v>
      </c>
      <c r="S97" s="145">
        <v>292.95834000000002</v>
      </c>
      <c r="T97" s="145">
        <v>292.95834000000002</v>
      </c>
      <c r="U97" s="145">
        <v>292.95834000000002</v>
      </c>
      <c r="V97" s="145">
        <v>292.95834000000002</v>
      </c>
      <c r="W97" s="145">
        <v>292.95834000000002</v>
      </c>
      <c r="X97" s="145">
        <v>292.95834000000002</v>
      </c>
      <c r="Y97" s="145">
        <v>292.95834000000002</v>
      </c>
      <c r="Z97" s="145">
        <v>292.95834000000002</v>
      </c>
      <c r="AA97" s="145">
        <v>292.95834000000002</v>
      </c>
      <c r="AB97" s="145">
        <v>229.24494999999999</v>
      </c>
      <c r="AC97" s="145">
        <v>229.24494999999999</v>
      </c>
      <c r="AD97" s="145">
        <v>229.24494999999999</v>
      </c>
      <c r="AE97" s="145">
        <v>292.95834000000002</v>
      </c>
      <c r="AF97" s="145">
        <v>292.95834000000002</v>
      </c>
      <c r="AG97" s="145">
        <v>292.95834000000002</v>
      </c>
      <c r="AH97" s="145">
        <v>229.24494999999999</v>
      </c>
      <c r="AI97" s="145">
        <v>229.24494999999999</v>
      </c>
      <c r="AJ97" s="145">
        <v>229.24494999999999</v>
      </c>
    </row>
    <row r="98" spans="1:36" ht="14.55" customHeight="1" thickBot="1" x14ac:dyDescent="0.35">
      <c r="A98" s="145" t="s">
        <v>270</v>
      </c>
      <c r="B98" s="145" t="s">
        <v>271</v>
      </c>
      <c r="C98" s="145" t="s">
        <v>271</v>
      </c>
      <c r="D98" s="145" t="s">
        <v>119</v>
      </c>
      <c r="E98" s="145" t="s">
        <v>104</v>
      </c>
      <c r="F98" s="145">
        <v>302.62385</v>
      </c>
      <c r="G98" s="145">
        <v>302.62385</v>
      </c>
      <c r="H98" s="145">
        <v>302.62385</v>
      </c>
      <c r="I98" s="145">
        <v>302.62385</v>
      </c>
      <c r="J98" s="145">
        <v>302.62385</v>
      </c>
      <c r="K98" s="145">
        <v>302.62385</v>
      </c>
      <c r="L98" s="145">
        <v>302.62385</v>
      </c>
      <c r="M98" s="145">
        <v>302.62385</v>
      </c>
      <c r="N98" s="145">
        <v>302.62385</v>
      </c>
      <c r="O98" s="145">
        <v>302.62385</v>
      </c>
      <c r="P98" s="145">
        <v>302.62385</v>
      </c>
      <c r="Q98" s="145">
        <v>302.62385</v>
      </c>
      <c r="R98" s="145">
        <v>302.62385</v>
      </c>
      <c r="S98" s="145">
        <v>302.62385</v>
      </c>
      <c r="T98" s="145">
        <v>302.62385</v>
      </c>
      <c r="U98" s="145">
        <v>302.62385</v>
      </c>
      <c r="V98" s="145">
        <v>302.62385</v>
      </c>
      <c r="W98" s="145">
        <v>302.62385</v>
      </c>
      <c r="X98" s="145">
        <v>302.62385</v>
      </c>
      <c r="Y98" s="145">
        <v>302.62385</v>
      </c>
      <c r="Z98" s="145">
        <v>302.62385</v>
      </c>
      <c r="AA98" s="145">
        <v>302.62385</v>
      </c>
      <c r="AB98" s="145">
        <v>302.62385</v>
      </c>
      <c r="AC98" s="145">
        <v>302.62385</v>
      </c>
      <c r="AD98" s="145">
        <v>302.62385</v>
      </c>
      <c r="AE98" s="145">
        <v>302.62385</v>
      </c>
      <c r="AF98" s="145">
        <v>302.62385</v>
      </c>
      <c r="AG98" s="145">
        <v>302.62385</v>
      </c>
      <c r="AH98" s="145">
        <v>302.62385</v>
      </c>
      <c r="AI98" s="145">
        <v>302.62385</v>
      </c>
      <c r="AJ98" s="145">
        <v>302.62385</v>
      </c>
    </row>
    <row r="99" spans="1:36" ht="14.55" customHeight="1" thickBot="1" x14ac:dyDescent="0.35">
      <c r="A99" s="145" t="s">
        <v>270</v>
      </c>
      <c r="B99" s="145" t="s">
        <v>271</v>
      </c>
      <c r="C99" s="145" t="s">
        <v>271</v>
      </c>
      <c r="D99" s="145" t="s">
        <v>273</v>
      </c>
      <c r="E99" s="145" t="s">
        <v>145</v>
      </c>
      <c r="F99" s="145">
        <v>359.49301663</v>
      </c>
      <c r="G99" s="145">
        <v>359.49301663</v>
      </c>
      <c r="H99" s="145">
        <v>359.49301663</v>
      </c>
      <c r="I99" s="145">
        <v>359.49301663</v>
      </c>
      <c r="J99" s="145">
        <v>359.49301663</v>
      </c>
      <c r="K99" s="145">
        <v>344.34996963999998</v>
      </c>
      <c r="L99" s="145">
        <v>344.34996963999998</v>
      </c>
      <c r="M99" s="145">
        <v>344.34996963999998</v>
      </c>
      <c r="N99" s="145">
        <v>344.34996963999998</v>
      </c>
      <c r="O99" s="145">
        <v>344.34996963999998</v>
      </c>
      <c r="P99" s="145">
        <v>344.34996963999998</v>
      </c>
      <c r="Q99" s="145">
        <v>344.34996963999998</v>
      </c>
      <c r="R99" s="145">
        <v>344.34996963999998</v>
      </c>
      <c r="S99" s="145">
        <v>344.34996963999998</v>
      </c>
      <c r="T99" s="145">
        <v>344.34996963999998</v>
      </c>
      <c r="U99" s="145">
        <v>344.34996963999998</v>
      </c>
      <c r="V99" s="145">
        <v>344.34996963999998</v>
      </c>
      <c r="W99" s="145">
        <v>344.34996963999998</v>
      </c>
      <c r="X99" s="145">
        <v>344.34996963999998</v>
      </c>
      <c r="Y99" s="145">
        <v>344.34996963999998</v>
      </c>
      <c r="Z99" s="145">
        <v>344.34996963999998</v>
      </c>
      <c r="AA99" s="145">
        <v>344.34996963999998</v>
      </c>
      <c r="AB99" s="145">
        <v>344.34996963999998</v>
      </c>
      <c r="AC99" s="145">
        <v>344.34996963999998</v>
      </c>
      <c r="AD99" s="145">
        <v>344.34996963999998</v>
      </c>
      <c r="AE99" s="145">
        <v>344.34996963999998</v>
      </c>
      <c r="AF99" s="145">
        <v>344.34996963999998</v>
      </c>
      <c r="AG99" s="145">
        <v>344.34996963999998</v>
      </c>
      <c r="AH99" s="145">
        <v>344.34996963999998</v>
      </c>
      <c r="AI99" s="145">
        <v>344.34996963999998</v>
      </c>
      <c r="AJ99" s="145">
        <v>344.34996963999998</v>
      </c>
    </row>
    <row r="100" spans="1:36" ht="14.55" customHeight="1" thickBot="1" x14ac:dyDescent="0.35">
      <c r="A100" s="145" t="s">
        <v>274</v>
      </c>
      <c r="B100" s="145" t="s">
        <v>275</v>
      </c>
      <c r="C100" s="145" t="s">
        <v>276</v>
      </c>
      <c r="D100" s="145" t="s">
        <v>277</v>
      </c>
      <c r="E100" s="145" t="s">
        <v>278</v>
      </c>
      <c r="F100" s="145">
        <v>250.93983598</v>
      </c>
      <c r="G100" s="145">
        <v>250.93983598</v>
      </c>
      <c r="H100" s="145">
        <v>250.93983598</v>
      </c>
      <c r="I100" s="145">
        <v>250.93983598</v>
      </c>
      <c r="J100" s="145">
        <v>236.81642550999999</v>
      </c>
      <c r="K100" s="145">
        <v>236.81642550999999</v>
      </c>
      <c r="L100" s="145">
        <v>236.81642550999999</v>
      </c>
      <c r="M100" s="145">
        <v>236.81642550999999</v>
      </c>
      <c r="N100" s="145">
        <v>236.81642550999999</v>
      </c>
      <c r="O100" s="145">
        <v>236.81642550999999</v>
      </c>
      <c r="P100" s="145">
        <v>236.81642550999999</v>
      </c>
      <c r="Q100" s="145">
        <v>224.56299462999999</v>
      </c>
      <c r="R100" s="145">
        <v>224.56299462999999</v>
      </c>
      <c r="S100" s="145">
        <v>224.56299462999999</v>
      </c>
      <c r="T100" s="145">
        <v>224.56299462999999</v>
      </c>
      <c r="U100" s="145">
        <v>244.59782855</v>
      </c>
      <c r="V100" s="145">
        <v>244.59782855</v>
      </c>
      <c r="W100" s="145">
        <v>244.59782855</v>
      </c>
      <c r="X100" s="145">
        <v>244.59782855</v>
      </c>
      <c r="Y100" s="145">
        <v>244.59782855</v>
      </c>
      <c r="Z100" s="145">
        <v>244.59782855</v>
      </c>
      <c r="AA100" s="145">
        <v>244.59782855</v>
      </c>
      <c r="AB100" s="145">
        <v>244.59782855</v>
      </c>
      <c r="AC100" s="145">
        <v>244.59782855</v>
      </c>
      <c r="AD100" s="145">
        <v>244.59782855</v>
      </c>
      <c r="AE100" s="145">
        <v>244.59782855</v>
      </c>
      <c r="AF100" s="145">
        <v>260.73381104999999</v>
      </c>
      <c r="AG100" s="145">
        <v>260.73381104999999</v>
      </c>
      <c r="AH100" s="145">
        <v>260.73381104999999</v>
      </c>
      <c r="AI100" s="145">
        <v>272.48072173000003</v>
      </c>
      <c r="AJ100" s="145">
        <v>272.48072173000003</v>
      </c>
    </row>
    <row r="101" spans="1:36" ht="14.55" customHeight="1" thickBot="1" x14ac:dyDescent="0.35">
      <c r="A101" s="145" t="s">
        <v>274</v>
      </c>
      <c r="B101" s="145" t="s">
        <v>275</v>
      </c>
      <c r="C101" s="145" t="s">
        <v>279</v>
      </c>
      <c r="D101" s="145" t="s">
        <v>280</v>
      </c>
      <c r="E101" s="145" t="s">
        <v>278</v>
      </c>
      <c r="F101" s="145">
        <v>250.93983598</v>
      </c>
      <c r="G101" s="145">
        <v>250.93983598</v>
      </c>
      <c r="H101" s="145">
        <v>250.93983598</v>
      </c>
      <c r="I101" s="145">
        <v>250.93983598</v>
      </c>
      <c r="J101" s="145">
        <v>236.81642550999999</v>
      </c>
      <c r="K101" s="145">
        <v>236.81642550999999</v>
      </c>
      <c r="L101" s="145">
        <v>236.81642550999999</v>
      </c>
      <c r="M101" s="145">
        <v>236.81642550999999</v>
      </c>
      <c r="N101" s="145">
        <v>236.81642550999999</v>
      </c>
      <c r="O101" s="145">
        <v>236.81642550999999</v>
      </c>
      <c r="P101" s="145">
        <v>236.81642550999999</v>
      </c>
      <c r="Q101" s="145">
        <v>224.56299462999999</v>
      </c>
      <c r="R101" s="145">
        <v>224.56299462999999</v>
      </c>
      <c r="S101" s="145">
        <v>224.56299462999999</v>
      </c>
      <c r="T101" s="145">
        <v>224.56299462999999</v>
      </c>
      <c r="U101" s="145">
        <v>244.59782855</v>
      </c>
      <c r="V101" s="145">
        <v>244.59782855</v>
      </c>
      <c r="W101" s="145">
        <v>244.59782855</v>
      </c>
      <c r="X101" s="145">
        <v>244.59782855</v>
      </c>
      <c r="Y101" s="145">
        <v>244.59782855</v>
      </c>
      <c r="Z101" s="145">
        <v>244.59782855</v>
      </c>
      <c r="AA101" s="145">
        <v>244.59782855</v>
      </c>
      <c r="AB101" s="145">
        <v>244.59782855</v>
      </c>
      <c r="AC101" s="145">
        <v>244.59782855</v>
      </c>
      <c r="AD101" s="145">
        <v>244.59782855</v>
      </c>
      <c r="AE101" s="145">
        <v>244.59782855</v>
      </c>
      <c r="AF101" s="145">
        <v>260.73381104999999</v>
      </c>
      <c r="AG101" s="145">
        <v>260.73381104999999</v>
      </c>
      <c r="AH101" s="145">
        <v>260.73381104999999</v>
      </c>
      <c r="AI101" s="145">
        <v>272.48072173000003</v>
      </c>
      <c r="AJ101" s="145">
        <v>272.48072173000003</v>
      </c>
    </row>
    <row r="102" spans="1:36" ht="14.55" customHeight="1" thickBot="1" x14ac:dyDescent="0.35">
      <c r="A102" s="145" t="s">
        <v>274</v>
      </c>
      <c r="B102" s="145" t="s">
        <v>275</v>
      </c>
      <c r="C102" s="145" t="s">
        <v>281</v>
      </c>
      <c r="D102" s="145" t="s">
        <v>282</v>
      </c>
      <c r="E102" s="145" t="s">
        <v>278</v>
      </c>
      <c r="F102" s="145">
        <v>250.93983598</v>
      </c>
      <c r="G102" s="145">
        <v>250.93983598</v>
      </c>
      <c r="H102" s="145">
        <v>250.93983598</v>
      </c>
      <c r="I102" s="145">
        <v>250.93983598</v>
      </c>
      <c r="J102" s="145">
        <v>236.81642550999999</v>
      </c>
      <c r="K102" s="145">
        <v>236.81642550999999</v>
      </c>
      <c r="L102" s="145">
        <v>236.81642550999999</v>
      </c>
      <c r="M102" s="145">
        <v>236.81642550999999</v>
      </c>
      <c r="N102" s="145">
        <v>236.81642550999999</v>
      </c>
      <c r="O102" s="145">
        <v>236.81642550999999</v>
      </c>
      <c r="P102" s="145">
        <v>236.81642550999999</v>
      </c>
      <c r="Q102" s="145">
        <v>224.56299462999999</v>
      </c>
      <c r="R102" s="145">
        <v>224.56299462999999</v>
      </c>
      <c r="S102" s="145">
        <v>224.56299462999999</v>
      </c>
      <c r="T102" s="145">
        <v>224.56299462999999</v>
      </c>
      <c r="U102" s="145">
        <v>244.59782855</v>
      </c>
      <c r="V102" s="145">
        <v>244.59782855</v>
      </c>
      <c r="W102" s="145">
        <v>244.59782855</v>
      </c>
      <c r="X102" s="145">
        <v>244.59782855</v>
      </c>
      <c r="Y102" s="145">
        <v>244.59782855</v>
      </c>
      <c r="Z102" s="145">
        <v>244.59782855</v>
      </c>
      <c r="AA102" s="145">
        <v>244.59782855</v>
      </c>
      <c r="AB102" s="145">
        <v>244.59782855</v>
      </c>
      <c r="AC102" s="145">
        <v>244.59782855</v>
      </c>
      <c r="AD102" s="145">
        <v>244.59782855</v>
      </c>
      <c r="AE102" s="145">
        <v>244.59782855</v>
      </c>
      <c r="AF102" s="145">
        <v>260.73381104999999</v>
      </c>
      <c r="AG102" s="145">
        <v>260.73381104999999</v>
      </c>
      <c r="AH102" s="145">
        <v>260.73381104999999</v>
      </c>
      <c r="AI102" s="145">
        <v>272.48072173000003</v>
      </c>
      <c r="AJ102" s="145">
        <v>272.48072173000003</v>
      </c>
    </row>
    <row r="103" spans="1:36" ht="14.55" customHeight="1" thickBot="1" x14ac:dyDescent="0.35">
      <c r="A103" s="145" t="s">
        <v>274</v>
      </c>
      <c r="B103" s="145" t="s">
        <v>275</v>
      </c>
      <c r="C103" s="145" t="s">
        <v>283</v>
      </c>
      <c r="D103" s="145" t="s">
        <v>284</v>
      </c>
      <c r="E103" s="145" t="s">
        <v>278</v>
      </c>
      <c r="F103" s="145">
        <v>250.93983598</v>
      </c>
      <c r="G103" s="145">
        <v>250.93983598</v>
      </c>
      <c r="H103" s="145">
        <v>250.93983598</v>
      </c>
      <c r="I103" s="145">
        <v>250.93983598</v>
      </c>
      <c r="J103" s="145">
        <v>236.81642550999999</v>
      </c>
      <c r="K103" s="145">
        <v>236.81642550999999</v>
      </c>
      <c r="L103" s="145">
        <v>236.81642550999999</v>
      </c>
      <c r="M103" s="145">
        <v>236.81642550999999</v>
      </c>
      <c r="N103" s="145">
        <v>236.81642550999999</v>
      </c>
      <c r="O103" s="145">
        <v>236.81642550999999</v>
      </c>
      <c r="P103" s="145">
        <v>236.81642550999999</v>
      </c>
      <c r="Q103" s="145">
        <v>224.56299462999999</v>
      </c>
      <c r="R103" s="145">
        <v>224.56299462999999</v>
      </c>
      <c r="S103" s="145">
        <v>224.56299462999999</v>
      </c>
      <c r="T103" s="145">
        <v>224.56299462999999</v>
      </c>
      <c r="U103" s="145">
        <v>244.59782855</v>
      </c>
      <c r="V103" s="145">
        <v>244.59782855</v>
      </c>
      <c r="W103" s="145">
        <v>244.59782855</v>
      </c>
      <c r="X103" s="145">
        <v>244.59782855</v>
      </c>
      <c r="Y103" s="145">
        <v>244.59782855</v>
      </c>
      <c r="Z103" s="145">
        <v>244.59782855</v>
      </c>
      <c r="AA103" s="145">
        <v>244.59782855</v>
      </c>
      <c r="AB103" s="145">
        <v>244.59782855</v>
      </c>
      <c r="AC103" s="145">
        <v>244.59782855</v>
      </c>
      <c r="AD103" s="145">
        <v>244.59782855</v>
      </c>
      <c r="AE103" s="145">
        <v>244.59782855</v>
      </c>
      <c r="AF103" s="145">
        <v>260.73381104999999</v>
      </c>
      <c r="AG103" s="145">
        <v>260.73381104999999</v>
      </c>
      <c r="AH103" s="145">
        <v>260.73381104999999</v>
      </c>
      <c r="AI103" s="145">
        <v>272.48072173000003</v>
      </c>
      <c r="AJ103" s="145">
        <v>272.48072173000003</v>
      </c>
    </row>
    <row r="104" spans="1:36" ht="14.55" customHeight="1" thickBot="1" x14ac:dyDescent="0.35">
      <c r="A104" s="145" t="s">
        <v>274</v>
      </c>
      <c r="B104" s="145" t="s">
        <v>275</v>
      </c>
      <c r="C104" s="145" t="s">
        <v>285</v>
      </c>
      <c r="D104" s="145" t="s">
        <v>286</v>
      </c>
      <c r="E104" s="145" t="s">
        <v>278</v>
      </c>
      <c r="F104" s="145">
        <v>250.93983598</v>
      </c>
      <c r="G104" s="145">
        <v>250.93983598</v>
      </c>
      <c r="H104" s="145">
        <v>250.93983598</v>
      </c>
      <c r="I104" s="145">
        <v>250.93983598</v>
      </c>
      <c r="J104" s="145">
        <v>236.81642550999999</v>
      </c>
      <c r="K104" s="145">
        <v>236.81642550999999</v>
      </c>
      <c r="L104" s="145">
        <v>236.81642550999999</v>
      </c>
      <c r="M104" s="145">
        <v>236.81642550999999</v>
      </c>
      <c r="N104" s="145">
        <v>236.81642550999999</v>
      </c>
      <c r="O104" s="145">
        <v>236.81642550999999</v>
      </c>
      <c r="P104" s="145">
        <v>236.81642550999999</v>
      </c>
      <c r="Q104" s="145">
        <v>224.56299462999999</v>
      </c>
      <c r="R104" s="145">
        <v>224.56299462999999</v>
      </c>
      <c r="S104" s="145">
        <v>224.56299462999999</v>
      </c>
      <c r="T104" s="145">
        <v>224.56299462999999</v>
      </c>
      <c r="U104" s="145">
        <v>244.59782855</v>
      </c>
      <c r="V104" s="145">
        <v>244.59782855</v>
      </c>
      <c r="W104" s="145">
        <v>244.59782855</v>
      </c>
      <c r="X104" s="145">
        <v>244.59782855</v>
      </c>
      <c r="Y104" s="145">
        <v>244.59782855</v>
      </c>
      <c r="Z104" s="145">
        <v>244.59782855</v>
      </c>
      <c r="AA104" s="145">
        <v>244.59782855</v>
      </c>
      <c r="AB104" s="145">
        <v>244.59782855</v>
      </c>
      <c r="AC104" s="145">
        <v>244.59782855</v>
      </c>
      <c r="AD104" s="145">
        <v>244.59782855</v>
      </c>
      <c r="AE104" s="145">
        <v>244.59782855</v>
      </c>
      <c r="AF104" s="145">
        <v>260.73381104999999</v>
      </c>
      <c r="AG104" s="145">
        <v>260.73381104999999</v>
      </c>
      <c r="AH104" s="145">
        <v>260.73381104999999</v>
      </c>
      <c r="AI104" s="145">
        <v>272.48072173000003</v>
      </c>
      <c r="AJ104" s="145">
        <v>272.48072173000003</v>
      </c>
    </row>
    <row r="105" spans="1:36" ht="14.55" customHeight="1" thickBot="1" x14ac:dyDescent="0.35">
      <c r="A105" s="145" t="s">
        <v>274</v>
      </c>
      <c r="B105" s="145" t="s">
        <v>275</v>
      </c>
      <c r="C105" s="145" t="s">
        <v>287</v>
      </c>
      <c r="D105" s="145" t="s">
        <v>288</v>
      </c>
      <c r="E105" s="145" t="s">
        <v>278</v>
      </c>
      <c r="F105" s="145">
        <v>250.93983598</v>
      </c>
      <c r="G105" s="145">
        <v>250.93983598</v>
      </c>
      <c r="H105" s="145">
        <v>250.93983598</v>
      </c>
      <c r="I105" s="145">
        <v>250.93983598</v>
      </c>
      <c r="J105" s="145">
        <v>236.81642550999999</v>
      </c>
      <c r="K105" s="145">
        <v>236.81642550999999</v>
      </c>
      <c r="L105" s="145">
        <v>236.81642550999999</v>
      </c>
      <c r="M105" s="145">
        <v>236.81642550999999</v>
      </c>
      <c r="N105" s="145">
        <v>236.81642550999999</v>
      </c>
      <c r="O105" s="145">
        <v>236.81642550999999</v>
      </c>
      <c r="P105" s="145">
        <v>236.81642550999999</v>
      </c>
      <c r="Q105" s="145">
        <v>224.56299462999999</v>
      </c>
      <c r="R105" s="145">
        <v>224.56299462999999</v>
      </c>
      <c r="S105" s="145">
        <v>224.56299462999999</v>
      </c>
      <c r="T105" s="145">
        <v>224.56299462999999</v>
      </c>
      <c r="U105" s="145">
        <v>244.59782855</v>
      </c>
      <c r="V105" s="145">
        <v>244.59782855</v>
      </c>
      <c r="W105" s="145">
        <v>244.59782855</v>
      </c>
      <c r="X105" s="145">
        <v>244.59782855</v>
      </c>
      <c r="Y105" s="145">
        <v>244.59782855</v>
      </c>
      <c r="Z105" s="145">
        <v>244.59782855</v>
      </c>
      <c r="AA105" s="145">
        <v>244.59782855</v>
      </c>
      <c r="AB105" s="145">
        <v>244.59782855</v>
      </c>
      <c r="AC105" s="145">
        <v>244.59782855</v>
      </c>
      <c r="AD105" s="145">
        <v>244.59782855</v>
      </c>
      <c r="AE105" s="145">
        <v>244.59782855</v>
      </c>
      <c r="AF105" s="145">
        <v>260.73381104999999</v>
      </c>
      <c r="AG105" s="145">
        <v>260.73381104999999</v>
      </c>
      <c r="AH105" s="145">
        <v>260.73381104999999</v>
      </c>
      <c r="AI105" s="145">
        <v>272.48072173000003</v>
      </c>
      <c r="AJ105" s="145">
        <v>272.48072173000003</v>
      </c>
    </row>
    <row r="106" spans="1:36" ht="14.55" customHeight="1" thickBot="1" x14ac:dyDescent="0.35">
      <c r="A106" s="145" t="s">
        <v>274</v>
      </c>
      <c r="B106" s="145" t="s">
        <v>289</v>
      </c>
      <c r="C106" s="145" t="s">
        <v>290</v>
      </c>
      <c r="D106" s="145" t="s">
        <v>290</v>
      </c>
      <c r="E106" s="145" t="s">
        <v>145</v>
      </c>
      <c r="F106" s="145">
        <v>385.13658643000002</v>
      </c>
      <c r="G106" s="145">
        <v>385.13658643000002</v>
      </c>
      <c r="H106" s="145">
        <v>385.13658643000002</v>
      </c>
      <c r="I106" s="145">
        <v>385.13658643000002</v>
      </c>
      <c r="J106" s="145">
        <v>367.89322048000002</v>
      </c>
      <c r="K106" s="145">
        <v>367.89322048000002</v>
      </c>
      <c r="L106" s="145">
        <v>367.89322048000002</v>
      </c>
      <c r="M106" s="145">
        <v>367.89322048000002</v>
      </c>
      <c r="N106" s="145">
        <v>367.89322048000002</v>
      </c>
      <c r="O106" s="145">
        <v>367.89322048000002</v>
      </c>
      <c r="P106" s="145">
        <v>367.89322048000002</v>
      </c>
      <c r="Q106" s="145">
        <v>345.77318482999999</v>
      </c>
      <c r="R106" s="145">
        <v>345.77318482999999</v>
      </c>
      <c r="S106" s="145">
        <v>345.77318482999999</v>
      </c>
      <c r="T106" s="145">
        <v>345.77318482999999</v>
      </c>
      <c r="U106" s="145">
        <v>345.03370422</v>
      </c>
      <c r="V106" s="145">
        <v>345.03370422</v>
      </c>
      <c r="W106" s="145">
        <v>345.03370422</v>
      </c>
      <c r="X106" s="145">
        <v>345.03370422</v>
      </c>
      <c r="Y106" s="145">
        <v>345.03370422</v>
      </c>
      <c r="Z106" s="145">
        <v>345.03370422</v>
      </c>
      <c r="AA106" s="145">
        <v>345.03370422</v>
      </c>
      <c r="AB106" s="145">
        <v>345.03370422</v>
      </c>
      <c r="AC106" s="145">
        <v>345.03370422</v>
      </c>
      <c r="AD106" s="145">
        <v>345.03370422</v>
      </c>
      <c r="AE106" s="145">
        <v>345.03370422</v>
      </c>
      <c r="AF106" s="145">
        <v>353.16614363000002</v>
      </c>
      <c r="AG106" s="145">
        <v>353.16614363000002</v>
      </c>
      <c r="AH106" s="145">
        <v>353.16614363000002</v>
      </c>
      <c r="AI106" s="145">
        <v>364.06750533000002</v>
      </c>
      <c r="AJ106" s="145">
        <v>364.06750533000002</v>
      </c>
    </row>
    <row r="107" spans="1:36" ht="14.55" customHeight="1" thickBot="1" x14ac:dyDescent="0.35">
      <c r="A107" s="145" t="s">
        <v>274</v>
      </c>
      <c r="B107" s="145" t="s">
        <v>291</v>
      </c>
      <c r="C107" s="145" t="s">
        <v>292</v>
      </c>
      <c r="D107" s="145" t="s">
        <v>292</v>
      </c>
      <c r="E107" s="145" t="s">
        <v>145</v>
      </c>
      <c r="F107" s="145">
        <v>399.01749204999999</v>
      </c>
      <c r="G107" s="145">
        <v>399.01749204999999</v>
      </c>
      <c r="H107" s="145">
        <v>399.01749204999999</v>
      </c>
      <c r="I107" s="145">
        <v>399.01749204999999</v>
      </c>
      <c r="J107" s="145">
        <v>383.67334061999998</v>
      </c>
      <c r="K107" s="145">
        <v>383.67334061999998</v>
      </c>
      <c r="L107" s="145">
        <v>383.67334061999998</v>
      </c>
      <c r="M107" s="145">
        <v>383.67334061999998</v>
      </c>
      <c r="N107" s="145">
        <v>383.67334061999998</v>
      </c>
      <c r="O107" s="145">
        <v>383.67334061999998</v>
      </c>
      <c r="P107" s="145">
        <v>383.67334061999998</v>
      </c>
      <c r="Q107" s="145">
        <v>363.21246452000003</v>
      </c>
      <c r="R107" s="145">
        <v>363.21246452000003</v>
      </c>
      <c r="S107" s="145">
        <v>363.21246452000003</v>
      </c>
      <c r="T107" s="145">
        <v>363.21246452000003</v>
      </c>
      <c r="U107" s="145">
        <v>361.28683640999998</v>
      </c>
      <c r="V107" s="145">
        <v>361.28683640999998</v>
      </c>
      <c r="W107" s="145">
        <v>361.28683640999998</v>
      </c>
      <c r="X107" s="145">
        <v>361.28683640999998</v>
      </c>
      <c r="Y107" s="145">
        <v>361.28683640999998</v>
      </c>
      <c r="Z107" s="145">
        <v>361.28683640999998</v>
      </c>
      <c r="AA107" s="145">
        <v>361.28683640999998</v>
      </c>
      <c r="AB107" s="145">
        <v>361.28683640999998</v>
      </c>
      <c r="AC107" s="145">
        <v>361.28683640999998</v>
      </c>
      <c r="AD107" s="145">
        <v>361.28683640999998</v>
      </c>
      <c r="AE107" s="145">
        <v>361.28683640999998</v>
      </c>
      <c r="AF107" s="145">
        <v>367.50951972000001</v>
      </c>
      <c r="AG107" s="145">
        <v>367.50951972000001</v>
      </c>
      <c r="AH107" s="145">
        <v>367.50951972000001</v>
      </c>
      <c r="AI107" s="145">
        <v>377.32685966999998</v>
      </c>
      <c r="AJ107" s="145">
        <v>377.32685966999998</v>
      </c>
    </row>
    <row r="108" spans="1:36" ht="14.55" customHeight="1" thickBot="1" x14ac:dyDescent="0.35">
      <c r="A108" s="145" t="s">
        <v>274</v>
      </c>
      <c r="B108" s="145" t="s">
        <v>291</v>
      </c>
      <c r="C108" s="145" t="s">
        <v>293</v>
      </c>
      <c r="D108" s="145" t="s">
        <v>293</v>
      </c>
      <c r="E108" s="145" t="s">
        <v>145</v>
      </c>
      <c r="F108" s="145">
        <v>399.01749204999999</v>
      </c>
      <c r="G108" s="145">
        <v>399.01749204999999</v>
      </c>
      <c r="H108" s="145">
        <v>399.01749204999999</v>
      </c>
      <c r="I108" s="145">
        <v>399.01749204999999</v>
      </c>
      <c r="J108" s="145">
        <v>383.67334061999998</v>
      </c>
      <c r="K108" s="145">
        <v>383.67334061999998</v>
      </c>
      <c r="L108" s="145">
        <v>383.67334061999998</v>
      </c>
      <c r="M108" s="145">
        <v>383.67334061999998</v>
      </c>
      <c r="N108" s="145">
        <v>383.67334061999998</v>
      </c>
      <c r="O108" s="145">
        <v>383.67334061999998</v>
      </c>
      <c r="P108" s="145">
        <v>383.67334061999998</v>
      </c>
      <c r="Q108" s="145">
        <v>363.21246452000003</v>
      </c>
      <c r="R108" s="145">
        <v>363.21246452000003</v>
      </c>
      <c r="S108" s="145">
        <v>363.21246452000003</v>
      </c>
      <c r="T108" s="145">
        <v>363.21246452000003</v>
      </c>
      <c r="U108" s="145">
        <v>361.28683640999998</v>
      </c>
      <c r="V108" s="145">
        <v>361.28683640999998</v>
      </c>
      <c r="W108" s="145">
        <v>361.28683640999998</v>
      </c>
      <c r="X108" s="145">
        <v>361.28683640999998</v>
      </c>
      <c r="Y108" s="145">
        <v>361.28683640999998</v>
      </c>
      <c r="Z108" s="145">
        <v>361.28683640999998</v>
      </c>
      <c r="AA108" s="145">
        <v>361.28683640999998</v>
      </c>
      <c r="AB108" s="145">
        <v>361.28683640999998</v>
      </c>
      <c r="AC108" s="145">
        <v>361.28683640999998</v>
      </c>
      <c r="AD108" s="145">
        <v>361.28683640999998</v>
      </c>
      <c r="AE108" s="145">
        <v>361.28683640999998</v>
      </c>
      <c r="AF108" s="145">
        <v>367.50951972000001</v>
      </c>
      <c r="AG108" s="145">
        <v>367.50951972000001</v>
      </c>
      <c r="AH108" s="145">
        <v>367.50951972000001</v>
      </c>
      <c r="AI108" s="145">
        <v>377.32685966999998</v>
      </c>
      <c r="AJ108" s="145">
        <v>377.32685966999998</v>
      </c>
    </row>
    <row r="109" spans="1:36" ht="14.55" customHeight="1" thickBot="1" x14ac:dyDescent="0.35">
      <c r="A109" s="145" t="s">
        <v>274</v>
      </c>
      <c r="B109" s="145" t="s">
        <v>291</v>
      </c>
      <c r="C109" s="145" t="s">
        <v>294</v>
      </c>
      <c r="D109" s="145" t="s">
        <v>294</v>
      </c>
      <c r="E109" s="145" t="s">
        <v>145</v>
      </c>
      <c r="F109" s="145">
        <v>399.01749204999999</v>
      </c>
      <c r="G109" s="145">
        <v>399.01749204999999</v>
      </c>
      <c r="H109" s="145">
        <v>399.01749204999999</v>
      </c>
      <c r="I109" s="145">
        <v>399.01749204999999</v>
      </c>
      <c r="J109" s="145">
        <v>383.67334061999998</v>
      </c>
      <c r="K109" s="145">
        <v>383.67334061999998</v>
      </c>
      <c r="L109" s="145">
        <v>383.67334061999998</v>
      </c>
      <c r="M109" s="145">
        <v>383.67334061999998</v>
      </c>
      <c r="N109" s="145">
        <v>383.67334061999998</v>
      </c>
      <c r="O109" s="145">
        <v>383.67334061999998</v>
      </c>
      <c r="P109" s="145">
        <v>383.67334061999998</v>
      </c>
      <c r="Q109" s="145">
        <v>363.21246452000003</v>
      </c>
      <c r="R109" s="145">
        <v>363.21246452000003</v>
      </c>
      <c r="S109" s="145">
        <v>363.21246452000003</v>
      </c>
      <c r="T109" s="145">
        <v>363.21246452000003</v>
      </c>
      <c r="U109" s="145">
        <v>361.28683640999998</v>
      </c>
      <c r="V109" s="145">
        <v>361.28683640999998</v>
      </c>
      <c r="W109" s="145">
        <v>361.28683640999998</v>
      </c>
      <c r="X109" s="145">
        <v>361.28683640999998</v>
      </c>
      <c r="Y109" s="145">
        <v>361.28683640999998</v>
      </c>
      <c r="Z109" s="145">
        <v>361.28683640999998</v>
      </c>
      <c r="AA109" s="145">
        <v>361.28683640999998</v>
      </c>
      <c r="AB109" s="145">
        <v>361.28683640999998</v>
      </c>
      <c r="AC109" s="145">
        <v>361.28683640999998</v>
      </c>
      <c r="AD109" s="145">
        <v>361.28683640999998</v>
      </c>
      <c r="AE109" s="145">
        <v>361.28683640999998</v>
      </c>
      <c r="AF109" s="145">
        <v>367.50951972000001</v>
      </c>
      <c r="AG109" s="145">
        <v>367.50951972000001</v>
      </c>
      <c r="AH109" s="145">
        <v>367.50951972000001</v>
      </c>
      <c r="AI109" s="145">
        <v>377.32685966999998</v>
      </c>
      <c r="AJ109" s="145">
        <v>377.32685966999998</v>
      </c>
    </row>
    <row r="110" spans="1:36" ht="14.55" customHeight="1" thickBot="1" x14ac:dyDescent="0.35">
      <c r="A110" s="145" t="s">
        <v>274</v>
      </c>
      <c r="B110" s="145" t="s">
        <v>553</v>
      </c>
      <c r="C110" s="145" t="s">
        <v>554</v>
      </c>
      <c r="D110" s="145" t="s">
        <v>555</v>
      </c>
      <c r="E110" s="145" t="s">
        <v>278</v>
      </c>
      <c r="F110" s="145">
        <v>0</v>
      </c>
      <c r="G110" s="145">
        <v>0</v>
      </c>
      <c r="H110" s="145">
        <v>0</v>
      </c>
      <c r="I110" s="145">
        <v>0</v>
      </c>
      <c r="J110" s="145">
        <v>0</v>
      </c>
      <c r="K110" s="145">
        <v>0</v>
      </c>
      <c r="L110" s="145">
        <v>0</v>
      </c>
      <c r="M110" s="145">
        <v>0</v>
      </c>
      <c r="N110" s="145">
        <v>0</v>
      </c>
      <c r="O110" s="145">
        <v>0</v>
      </c>
      <c r="P110" s="145">
        <v>0</v>
      </c>
      <c r="Q110" s="145">
        <v>207.69597159</v>
      </c>
      <c r="R110" s="145">
        <v>207.69597159</v>
      </c>
      <c r="S110" s="145">
        <v>207.69597159</v>
      </c>
      <c r="T110" s="145">
        <v>207.69597159</v>
      </c>
      <c r="U110" s="145">
        <v>226.59910083</v>
      </c>
      <c r="V110" s="145">
        <v>226.59910083</v>
      </c>
      <c r="W110" s="145">
        <v>226.59910083</v>
      </c>
      <c r="X110" s="145">
        <v>226.59910083</v>
      </c>
      <c r="Y110" s="145">
        <v>226.59910083</v>
      </c>
      <c r="Z110" s="145">
        <v>226.59910083</v>
      </c>
      <c r="AA110" s="145">
        <v>226.59910083</v>
      </c>
      <c r="AB110" s="145">
        <v>226.59910083</v>
      </c>
      <c r="AC110" s="145">
        <v>226.59910083</v>
      </c>
      <c r="AD110" s="145">
        <v>226.59910083</v>
      </c>
      <c r="AE110" s="145">
        <v>226.59910083</v>
      </c>
      <c r="AF110" s="145">
        <v>241.32055148000001</v>
      </c>
      <c r="AG110" s="145">
        <v>241.32055148000001</v>
      </c>
      <c r="AH110" s="145">
        <v>241.32055148000001</v>
      </c>
      <c r="AI110" s="145">
        <v>252.48793857999999</v>
      </c>
      <c r="AJ110" s="145">
        <v>252.48793857999999</v>
      </c>
    </row>
    <row r="111" spans="1:36" ht="14.55" customHeight="1" thickBot="1" x14ac:dyDescent="0.35">
      <c r="A111" s="145" t="s">
        <v>274</v>
      </c>
      <c r="B111" s="145" t="s">
        <v>553</v>
      </c>
      <c r="C111" s="145" t="s">
        <v>557</v>
      </c>
      <c r="D111" s="145" t="s">
        <v>558</v>
      </c>
      <c r="E111" s="145" t="s">
        <v>278</v>
      </c>
      <c r="F111" s="145">
        <v>0</v>
      </c>
      <c r="G111" s="145">
        <v>0</v>
      </c>
      <c r="H111" s="145">
        <v>0</v>
      </c>
      <c r="I111" s="145">
        <v>0</v>
      </c>
      <c r="J111" s="145">
        <v>0</v>
      </c>
      <c r="K111" s="145">
        <v>0</v>
      </c>
      <c r="L111" s="145">
        <v>0</v>
      </c>
      <c r="M111" s="145">
        <v>0</v>
      </c>
      <c r="N111" s="145">
        <v>0</v>
      </c>
      <c r="O111" s="145">
        <v>0</v>
      </c>
      <c r="P111" s="145">
        <v>0</v>
      </c>
      <c r="Q111" s="145">
        <v>207.69597159</v>
      </c>
      <c r="R111" s="145">
        <v>207.69597159</v>
      </c>
      <c r="S111" s="145">
        <v>207.69597159</v>
      </c>
      <c r="T111" s="145">
        <v>207.69597159</v>
      </c>
      <c r="U111" s="145">
        <v>226.59910083</v>
      </c>
      <c r="V111" s="145">
        <v>226.59910083</v>
      </c>
      <c r="W111" s="145">
        <v>226.59910083</v>
      </c>
      <c r="X111" s="145">
        <v>226.59910083</v>
      </c>
      <c r="Y111" s="145">
        <v>226.59910083</v>
      </c>
      <c r="Z111" s="145">
        <v>226.59910083</v>
      </c>
      <c r="AA111" s="145">
        <v>226.59910083</v>
      </c>
      <c r="AB111" s="145">
        <v>226.59910083</v>
      </c>
      <c r="AC111" s="145">
        <v>226.59910083</v>
      </c>
      <c r="AD111" s="145">
        <v>226.59910083</v>
      </c>
      <c r="AE111" s="145">
        <v>226.59910083</v>
      </c>
      <c r="AF111" s="145">
        <v>241.32055148000001</v>
      </c>
      <c r="AG111" s="145">
        <v>241.32055148000001</v>
      </c>
      <c r="AH111" s="145">
        <v>241.32055148000001</v>
      </c>
      <c r="AI111" s="145">
        <v>252.48793857999999</v>
      </c>
      <c r="AJ111" s="145">
        <v>252.48793857999999</v>
      </c>
    </row>
    <row r="112" spans="1:36" ht="14.55" customHeight="1" thickBot="1" x14ac:dyDescent="0.35">
      <c r="A112" s="145" t="s">
        <v>106</v>
      </c>
      <c r="B112" s="145" t="s">
        <v>109</v>
      </c>
      <c r="C112" s="145" t="s">
        <v>109</v>
      </c>
      <c r="D112" s="145" t="s">
        <v>295</v>
      </c>
      <c r="E112" s="145" t="s">
        <v>145</v>
      </c>
      <c r="F112" s="145">
        <v>353.28208476999998</v>
      </c>
      <c r="G112" s="145">
        <v>353.28208476999998</v>
      </c>
      <c r="H112" s="145">
        <v>353.28208476999998</v>
      </c>
      <c r="I112" s="145">
        <v>353.28208476999998</v>
      </c>
      <c r="J112" s="145">
        <v>339.86780744999999</v>
      </c>
      <c r="K112" s="145">
        <v>339.86780744999999</v>
      </c>
      <c r="L112" s="145">
        <v>339.86780744999999</v>
      </c>
      <c r="M112" s="145">
        <v>339.86780744999999</v>
      </c>
      <c r="N112" s="145">
        <v>322.64180791000001</v>
      </c>
      <c r="O112" s="145">
        <v>322.64180791000001</v>
      </c>
      <c r="P112" s="145">
        <v>322.64180791000001</v>
      </c>
      <c r="Q112" s="145">
        <v>322.64180791000001</v>
      </c>
      <c r="R112" s="145">
        <v>322.64180791000001</v>
      </c>
      <c r="S112" s="145">
        <v>322.64180791000001</v>
      </c>
      <c r="T112" s="145">
        <v>322.64180791000001</v>
      </c>
      <c r="U112" s="145">
        <v>318.06683717999999</v>
      </c>
      <c r="V112" s="145">
        <v>318.06683717999999</v>
      </c>
      <c r="W112" s="145">
        <v>318.06683717999999</v>
      </c>
      <c r="X112" s="145">
        <v>318.06683717999999</v>
      </c>
      <c r="Y112" s="145">
        <v>318.06683717999999</v>
      </c>
      <c r="Z112" s="145">
        <v>318.06683717999999</v>
      </c>
      <c r="AA112" s="145">
        <v>318.06683717999999</v>
      </c>
      <c r="AB112" s="145">
        <v>318.06683717999999</v>
      </c>
      <c r="AC112" s="145">
        <v>318.06683717999999</v>
      </c>
      <c r="AD112" s="145">
        <v>318.06683717999999</v>
      </c>
      <c r="AE112" s="145">
        <v>318.06683717999999</v>
      </c>
      <c r="AF112" s="145">
        <v>320.85299815000002</v>
      </c>
      <c r="AG112" s="145">
        <v>320.85299815000002</v>
      </c>
      <c r="AH112" s="145">
        <v>320.85299815000002</v>
      </c>
      <c r="AI112" s="145">
        <v>330.51355013</v>
      </c>
      <c r="AJ112" s="145">
        <v>330.51355013</v>
      </c>
    </row>
    <row r="113" spans="1:36" ht="14.55" customHeight="1" thickBot="1" x14ac:dyDescent="0.35">
      <c r="A113" s="145" t="s">
        <v>106</v>
      </c>
      <c r="B113" s="145" t="s">
        <v>296</v>
      </c>
      <c r="C113" s="145" t="s">
        <v>296</v>
      </c>
      <c r="D113" s="145" t="s">
        <v>296</v>
      </c>
      <c r="E113" s="145" t="s">
        <v>145</v>
      </c>
      <c r="F113" s="145">
        <v>362.48899046999998</v>
      </c>
      <c r="G113" s="145">
        <v>362.48899046999998</v>
      </c>
      <c r="H113" s="145">
        <v>362.48899046999998</v>
      </c>
      <c r="I113" s="145">
        <v>362.48899046999998</v>
      </c>
      <c r="J113" s="145">
        <v>346.66113330000002</v>
      </c>
      <c r="K113" s="145">
        <v>346.66113330000002</v>
      </c>
      <c r="L113" s="145">
        <v>346.66113330000002</v>
      </c>
      <c r="M113" s="145">
        <v>346.66113330000002</v>
      </c>
      <c r="N113" s="145">
        <v>326.70132561999998</v>
      </c>
      <c r="O113" s="145">
        <v>326.70132561999998</v>
      </c>
      <c r="P113" s="145">
        <v>326.70132561999998</v>
      </c>
      <c r="Q113" s="145">
        <v>326.70132561999998</v>
      </c>
      <c r="R113" s="145">
        <v>326.70132561999998</v>
      </c>
      <c r="S113" s="145">
        <v>326.70132561999998</v>
      </c>
      <c r="T113" s="145">
        <v>326.70132561999998</v>
      </c>
      <c r="U113" s="145">
        <v>323.92659914000001</v>
      </c>
      <c r="V113" s="145">
        <v>323.92659914000001</v>
      </c>
      <c r="W113" s="145">
        <v>323.92659914000001</v>
      </c>
      <c r="X113" s="145">
        <v>323.92659914000001</v>
      </c>
      <c r="Y113" s="145">
        <v>323.92659914000001</v>
      </c>
      <c r="Z113" s="145">
        <v>323.92659914000001</v>
      </c>
      <c r="AA113" s="145">
        <v>323.92659914000001</v>
      </c>
      <c r="AB113" s="145">
        <v>323.92659914000001</v>
      </c>
      <c r="AC113" s="145">
        <v>323.92659914000001</v>
      </c>
      <c r="AD113" s="145">
        <v>323.92659914000001</v>
      </c>
      <c r="AE113" s="145">
        <v>323.92659914000001</v>
      </c>
      <c r="AF113" s="145">
        <v>329.93232624000001</v>
      </c>
      <c r="AG113" s="145">
        <v>329.93232624000001</v>
      </c>
      <c r="AH113" s="145">
        <v>329.93232624000001</v>
      </c>
      <c r="AI113" s="145">
        <v>340.68382422000002</v>
      </c>
      <c r="AJ113" s="145">
        <v>340.68382422000002</v>
      </c>
    </row>
    <row r="114" spans="1:36" ht="14.55" customHeight="1" thickBot="1" x14ac:dyDescent="0.35">
      <c r="A114" s="145" t="s">
        <v>106</v>
      </c>
      <c r="B114" s="145" t="s">
        <v>297</v>
      </c>
      <c r="C114" s="145" t="s">
        <v>298</v>
      </c>
      <c r="D114" s="145" t="s">
        <v>298</v>
      </c>
      <c r="E114" s="145" t="s">
        <v>145</v>
      </c>
      <c r="F114" s="145">
        <v>351.45927823</v>
      </c>
      <c r="G114" s="145">
        <v>351.45927823</v>
      </c>
      <c r="H114" s="145">
        <v>351.45927823</v>
      </c>
      <c r="I114" s="145">
        <v>351.45927823</v>
      </c>
      <c r="J114" s="145">
        <v>333.79539440000002</v>
      </c>
      <c r="K114" s="145">
        <v>333.79539440000002</v>
      </c>
      <c r="L114" s="145">
        <v>333.79539440000002</v>
      </c>
      <c r="M114" s="145">
        <v>333.79539440000002</v>
      </c>
      <c r="N114" s="145">
        <v>312.15130101</v>
      </c>
      <c r="O114" s="145">
        <v>312.15130101</v>
      </c>
      <c r="P114" s="145">
        <v>312.15130101</v>
      </c>
      <c r="Q114" s="145">
        <v>312.15130101</v>
      </c>
      <c r="R114" s="145">
        <v>312.15130101</v>
      </c>
      <c r="S114" s="145">
        <v>312.15130101</v>
      </c>
      <c r="T114" s="145">
        <v>312.15130101</v>
      </c>
      <c r="U114" s="145">
        <v>310.60066974</v>
      </c>
      <c r="V114" s="145">
        <v>310.60066974</v>
      </c>
      <c r="W114" s="145">
        <v>310.60066974</v>
      </c>
      <c r="X114" s="145">
        <v>310.60066974</v>
      </c>
      <c r="Y114" s="145">
        <v>310.60066974</v>
      </c>
      <c r="Z114" s="145">
        <v>310.60066974</v>
      </c>
      <c r="AA114" s="145">
        <v>310.60066974</v>
      </c>
      <c r="AB114" s="145">
        <v>310.60066974</v>
      </c>
      <c r="AC114" s="145">
        <v>310.60066974</v>
      </c>
      <c r="AD114" s="145">
        <v>310.60066974</v>
      </c>
      <c r="AE114" s="145">
        <v>310.60066974</v>
      </c>
      <c r="AF114" s="145">
        <v>318.54966172000002</v>
      </c>
      <c r="AG114" s="145">
        <v>318.54966172000002</v>
      </c>
      <c r="AH114" s="145">
        <v>318.54966172000002</v>
      </c>
      <c r="AI114" s="145">
        <v>330.33759886000001</v>
      </c>
      <c r="AJ114" s="145">
        <v>330.33759886000001</v>
      </c>
    </row>
    <row r="115" spans="1:36" ht="14.55" customHeight="1" thickBot="1" x14ac:dyDescent="0.35">
      <c r="A115" s="145" t="s">
        <v>106</v>
      </c>
      <c r="B115" s="145" t="s">
        <v>297</v>
      </c>
      <c r="C115" s="145" t="s">
        <v>299</v>
      </c>
      <c r="D115" s="145" t="s">
        <v>299</v>
      </c>
      <c r="E115" s="145" t="s">
        <v>145</v>
      </c>
      <c r="F115" s="145">
        <v>351.45927823</v>
      </c>
      <c r="G115" s="145">
        <v>351.45927823</v>
      </c>
      <c r="H115" s="145">
        <v>351.45927823</v>
      </c>
      <c r="I115" s="145">
        <v>351.45927823</v>
      </c>
      <c r="J115" s="145">
        <v>333.79539440000002</v>
      </c>
      <c r="K115" s="145">
        <v>333.79539440000002</v>
      </c>
      <c r="L115" s="145">
        <v>333.79539440000002</v>
      </c>
      <c r="M115" s="145">
        <v>333.79539440000002</v>
      </c>
      <c r="N115" s="145">
        <v>312.15130101</v>
      </c>
      <c r="O115" s="145">
        <v>312.15130101</v>
      </c>
      <c r="P115" s="145">
        <v>312.15130101</v>
      </c>
      <c r="Q115" s="145">
        <v>312.15130101</v>
      </c>
      <c r="R115" s="145">
        <v>312.15130101</v>
      </c>
      <c r="S115" s="145">
        <v>312.15130101</v>
      </c>
      <c r="T115" s="145">
        <v>312.15130101</v>
      </c>
      <c r="U115" s="145">
        <v>310.60066974</v>
      </c>
      <c r="V115" s="145">
        <v>310.60066974</v>
      </c>
      <c r="W115" s="145">
        <v>310.60066974</v>
      </c>
      <c r="X115" s="145">
        <v>310.60066974</v>
      </c>
      <c r="Y115" s="145">
        <v>310.60066974</v>
      </c>
      <c r="Z115" s="145">
        <v>310.60066974</v>
      </c>
      <c r="AA115" s="145">
        <v>310.60066974</v>
      </c>
      <c r="AB115" s="145">
        <v>310.60066974</v>
      </c>
      <c r="AC115" s="145">
        <v>310.60066974</v>
      </c>
      <c r="AD115" s="145">
        <v>310.60066974</v>
      </c>
      <c r="AE115" s="145">
        <v>310.60066974</v>
      </c>
      <c r="AF115" s="145">
        <v>318.54966172000002</v>
      </c>
      <c r="AG115" s="145">
        <v>318.54966172000002</v>
      </c>
      <c r="AH115" s="145">
        <v>318.54966172000002</v>
      </c>
      <c r="AI115" s="145">
        <v>330.33759886000001</v>
      </c>
      <c r="AJ115" s="145">
        <v>330.33759886000001</v>
      </c>
    </row>
    <row r="116" spans="1:36" ht="14.55" customHeight="1" thickBot="1" x14ac:dyDescent="0.35">
      <c r="A116" s="145" t="s">
        <v>106</v>
      </c>
      <c r="B116" s="145" t="s">
        <v>297</v>
      </c>
      <c r="C116" s="145" t="s">
        <v>300</v>
      </c>
      <c r="D116" s="145" t="s">
        <v>300</v>
      </c>
      <c r="E116" s="145" t="s">
        <v>145</v>
      </c>
      <c r="F116" s="145">
        <v>351.45927823</v>
      </c>
      <c r="G116" s="145">
        <v>351.45927823</v>
      </c>
      <c r="H116" s="145">
        <v>351.45927823</v>
      </c>
      <c r="I116" s="145">
        <v>351.45927823</v>
      </c>
      <c r="J116" s="145">
        <v>333.79539440000002</v>
      </c>
      <c r="K116" s="145">
        <v>333.79539440000002</v>
      </c>
      <c r="L116" s="145">
        <v>333.79539440000002</v>
      </c>
      <c r="M116" s="145">
        <v>333.79539440000002</v>
      </c>
      <c r="N116" s="145">
        <v>312.15130101</v>
      </c>
      <c r="O116" s="145">
        <v>312.15130101</v>
      </c>
      <c r="P116" s="145">
        <v>312.15130101</v>
      </c>
      <c r="Q116" s="145">
        <v>312.15130101</v>
      </c>
      <c r="R116" s="145">
        <v>312.15130101</v>
      </c>
      <c r="S116" s="145">
        <v>312.15130101</v>
      </c>
      <c r="T116" s="145">
        <v>312.15130101</v>
      </c>
      <c r="U116" s="145">
        <v>310.60066974</v>
      </c>
      <c r="V116" s="145">
        <v>310.60066974</v>
      </c>
      <c r="W116" s="145">
        <v>310.60066974</v>
      </c>
      <c r="X116" s="145">
        <v>310.60066974</v>
      </c>
      <c r="Y116" s="145">
        <v>310.60066974</v>
      </c>
      <c r="Z116" s="145">
        <v>310.60066974</v>
      </c>
      <c r="AA116" s="145">
        <v>310.60066974</v>
      </c>
      <c r="AB116" s="145">
        <v>310.60066974</v>
      </c>
      <c r="AC116" s="145">
        <v>310.60066974</v>
      </c>
      <c r="AD116" s="145">
        <v>310.60066974</v>
      </c>
      <c r="AE116" s="145">
        <v>310.60066974</v>
      </c>
      <c r="AF116" s="145">
        <v>318.54966172000002</v>
      </c>
      <c r="AG116" s="145">
        <v>318.54966172000002</v>
      </c>
      <c r="AH116" s="145">
        <v>318.54966172000002</v>
      </c>
      <c r="AI116" s="145">
        <v>330.33759886000001</v>
      </c>
      <c r="AJ116" s="145">
        <v>330.33759886000001</v>
      </c>
    </row>
    <row r="117" spans="1:36" ht="14.55" customHeight="1" thickBot="1" x14ac:dyDescent="0.35">
      <c r="A117" s="145" t="s">
        <v>106</v>
      </c>
      <c r="B117" s="145" t="s">
        <v>301</v>
      </c>
      <c r="C117" s="145" t="s">
        <v>302</v>
      </c>
      <c r="D117" s="145" t="s">
        <v>302</v>
      </c>
      <c r="E117" s="145" t="s">
        <v>145</v>
      </c>
      <c r="F117" s="145">
        <v>343.95596891000002</v>
      </c>
      <c r="G117" s="145">
        <v>343.95596891000002</v>
      </c>
      <c r="H117" s="145">
        <v>343.95596891000002</v>
      </c>
      <c r="I117" s="145">
        <v>343.95596891000002</v>
      </c>
      <c r="J117" s="145">
        <v>325.68796373999999</v>
      </c>
      <c r="K117" s="145">
        <v>325.68796373999999</v>
      </c>
      <c r="L117" s="145">
        <v>325.68796373999999</v>
      </c>
      <c r="M117" s="145">
        <v>325.68796373999999</v>
      </c>
      <c r="N117" s="145">
        <v>303.64315183999997</v>
      </c>
      <c r="O117" s="145">
        <v>303.64315183999997</v>
      </c>
      <c r="P117" s="145">
        <v>303.64315183999997</v>
      </c>
      <c r="Q117" s="145">
        <v>303.64315183999997</v>
      </c>
      <c r="R117" s="145">
        <v>303.64315183999997</v>
      </c>
      <c r="S117" s="145">
        <v>303.64315183999997</v>
      </c>
      <c r="T117" s="145">
        <v>303.64315183999997</v>
      </c>
      <c r="U117" s="145">
        <v>301.89858314000003</v>
      </c>
      <c r="V117" s="145">
        <v>301.89858314000003</v>
      </c>
      <c r="W117" s="145">
        <v>301.89858314000003</v>
      </c>
      <c r="X117" s="145">
        <v>301.89858314000003</v>
      </c>
      <c r="Y117" s="145">
        <v>301.89858314000003</v>
      </c>
      <c r="Z117" s="145">
        <v>301.89858314000003</v>
      </c>
      <c r="AA117" s="145">
        <v>301.89858314000003</v>
      </c>
      <c r="AB117" s="145">
        <v>301.89858314000003</v>
      </c>
      <c r="AC117" s="145">
        <v>301.89858314000003</v>
      </c>
      <c r="AD117" s="145">
        <v>301.89858314000003</v>
      </c>
      <c r="AE117" s="145">
        <v>301.89858314000003</v>
      </c>
      <c r="AF117" s="145">
        <v>309.25237084999998</v>
      </c>
      <c r="AG117" s="145">
        <v>309.25237084999998</v>
      </c>
      <c r="AH117" s="145">
        <v>309.25237084999998</v>
      </c>
      <c r="AI117" s="145">
        <v>320.72135314000002</v>
      </c>
      <c r="AJ117" s="145">
        <v>320.72135314000002</v>
      </c>
    </row>
    <row r="118" spans="1:36" ht="14.55" customHeight="1" thickBot="1" x14ac:dyDescent="0.35">
      <c r="A118" s="145" t="s">
        <v>107</v>
      </c>
      <c r="B118" s="145" t="s">
        <v>806</v>
      </c>
      <c r="C118" s="145" t="s">
        <v>303</v>
      </c>
      <c r="D118" s="145" t="s">
        <v>304</v>
      </c>
      <c r="E118" s="145" t="s">
        <v>104</v>
      </c>
      <c r="F118" s="145">
        <v>112.98062616</v>
      </c>
      <c r="G118" s="145">
        <v>112.98062616</v>
      </c>
      <c r="H118" s="145">
        <v>112.98062616</v>
      </c>
      <c r="I118" s="145">
        <v>112.98062616</v>
      </c>
      <c r="J118" s="145">
        <v>112.98062616</v>
      </c>
      <c r="K118" s="145">
        <v>112.98062616</v>
      </c>
      <c r="L118" s="145">
        <v>112.98062616</v>
      </c>
      <c r="M118" s="145">
        <v>112.98062616</v>
      </c>
      <c r="N118" s="145">
        <v>112.98062616</v>
      </c>
      <c r="O118" s="145">
        <v>112.98062616</v>
      </c>
      <c r="P118" s="145">
        <v>112.98062616</v>
      </c>
      <c r="Q118" s="145">
        <v>112.98062616</v>
      </c>
      <c r="R118" s="145">
        <v>112.98062616</v>
      </c>
      <c r="S118" s="145">
        <v>112.98062616</v>
      </c>
      <c r="T118" s="145">
        <v>112.98062616</v>
      </c>
      <c r="U118" s="145">
        <v>112.98062616</v>
      </c>
      <c r="V118" s="145">
        <v>112.98062616</v>
      </c>
      <c r="W118" s="145">
        <v>112.98062616</v>
      </c>
      <c r="X118" s="145">
        <v>112.98062616</v>
      </c>
      <c r="Y118" s="145">
        <v>112.98062616</v>
      </c>
      <c r="Z118" s="145">
        <v>112.98062616</v>
      </c>
      <c r="AA118" s="145">
        <v>112.98062616</v>
      </c>
      <c r="AB118" s="145">
        <v>112.98062616</v>
      </c>
      <c r="AC118" s="145">
        <v>112.98062616</v>
      </c>
      <c r="AD118" s="145">
        <v>112.98062616</v>
      </c>
      <c r="AE118" s="145">
        <v>128.00962999999999</v>
      </c>
      <c r="AF118" s="145">
        <v>128.00962999999999</v>
      </c>
      <c r="AG118" s="145">
        <v>128.00962999999999</v>
      </c>
      <c r="AH118" s="145">
        <v>128.00962999999999</v>
      </c>
      <c r="AI118" s="145">
        <v>128.00962999999999</v>
      </c>
      <c r="AJ118" s="145">
        <v>128.00962999999999</v>
      </c>
    </row>
    <row r="119" spans="1:36" ht="14.55" customHeight="1" thickBot="1" x14ac:dyDescent="0.35">
      <c r="A119" s="145" t="s">
        <v>107</v>
      </c>
      <c r="B119" s="145" t="s">
        <v>806</v>
      </c>
      <c r="C119" s="145" t="s">
        <v>303</v>
      </c>
      <c r="D119" s="145" t="s">
        <v>305</v>
      </c>
      <c r="E119" s="145" t="s">
        <v>104</v>
      </c>
      <c r="F119" s="145">
        <v>279.00469700000002</v>
      </c>
      <c r="G119" s="145">
        <v>279.00469700000002</v>
      </c>
      <c r="H119" s="145">
        <v>279.00469700000002</v>
      </c>
      <c r="I119" s="145">
        <v>279.00469700000002</v>
      </c>
      <c r="J119" s="145">
        <v>279.00469700000002</v>
      </c>
      <c r="K119" s="145">
        <v>279.00469700000002</v>
      </c>
      <c r="L119" s="145">
        <v>279.00469700000002</v>
      </c>
      <c r="M119" s="145">
        <v>279.00469700000002</v>
      </c>
      <c r="N119" s="145">
        <v>279.00469700000002</v>
      </c>
      <c r="O119" s="145">
        <v>279.00469700000002</v>
      </c>
      <c r="P119" s="145">
        <v>279.00469700000002</v>
      </c>
      <c r="Q119" s="145">
        <v>279.00469700000002</v>
      </c>
      <c r="R119" s="145">
        <v>279.00469700000002</v>
      </c>
      <c r="S119" s="145">
        <v>279.00469700000002</v>
      </c>
      <c r="T119" s="145">
        <v>279.00469700000002</v>
      </c>
      <c r="U119" s="145">
        <v>279.00469700000002</v>
      </c>
      <c r="V119" s="145">
        <v>279.00469700000002</v>
      </c>
      <c r="W119" s="145">
        <v>279.00469700000002</v>
      </c>
      <c r="X119" s="145">
        <v>279.00469700000002</v>
      </c>
      <c r="Y119" s="145">
        <v>279.00469700000002</v>
      </c>
      <c r="Z119" s="145">
        <v>279.00469700000002</v>
      </c>
      <c r="AA119" s="145">
        <v>279.00469700000002</v>
      </c>
      <c r="AB119" s="145">
        <v>279.00469700000002</v>
      </c>
      <c r="AC119" s="145">
        <v>279.00469700000002</v>
      </c>
      <c r="AD119" s="145">
        <v>279.00469700000002</v>
      </c>
      <c r="AE119" s="145">
        <v>279.00469700000002</v>
      </c>
      <c r="AF119" s="145">
        <v>279.00469700000002</v>
      </c>
      <c r="AG119" s="145">
        <v>279.00469700000002</v>
      </c>
      <c r="AH119" s="145">
        <v>279.00469700000002</v>
      </c>
      <c r="AI119" s="145">
        <v>279.00469700000002</v>
      </c>
      <c r="AJ119" s="145">
        <v>279.00469700000002</v>
      </c>
    </row>
    <row r="120" spans="1:36" ht="14.55" customHeight="1" thickBot="1" x14ac:dyDescent="0.35">
      <c r="A120" s="145" t="s">
        <v>107</v>
      </c>
      <c r="B120" s="145" t="s">
        <v>806</v>
      </c>
      <c r="C120" s="145" t="s">
        <v>303</v>
      </c>
      <c r="D120" s="145" t="s">
        <v>306</v>
      </c>
      <c r="E120" s="145" t="s">
        <v>104</v>
      </c>
      <c r="F120" s="145">
        <v>122.993047</v>
      </c>
      <c r="G120" s="145">
        <v>122.993047</v>
      </c>
      <c r="H120" s="145">
        <v>122.993047</v>
      </c>
      <c r="I120" s="145">
        <v>122.993047</v>
      </c>
      <c r="J120" s="145">
        <v>122.993047</v>
      </c>
      <c r="K120" s="145">
        <v>122.993047</v>
      </c>
      <c r="L120" s="145">
        <v>122.993047</v>
      </c>
      <c r="M120" s="145">
        <v>122.993047</v>
      </c>
      <c r="N120" s="145">
        <v>122.993047</v>
      </c>
      <c r="O120" s="145">
        <v>122.993047</v>
      </c>
      <c r="P120" s="145">
        <v>122.993047</v>
      </c>
      <c r="Q120" s="145">
        <v>122.993047</v>
      </c>
      <c r="R120" s="145">
        <v>122.993047</v>
      </c>
      <c r="S120" s="145">
        <v>122.993047</v>
      </c>
      <c r="T120" s="145">
        <v>122.993047</v>
      </c>
      <c r="U120" s="145">
        <v>122.993047</v>
      </c>
      <c r="V120" s="145">
        <v>122.993047</v>
      </c>
      <c r="W120" s="145">
        <v>122.993047</v>
      </c>
      <c r="X120" s="145">
        <v>122.993047</v>
      </c>
      <c r="Y120" s="145">
        <v>127.78596</v>
      </c>
      <c r="Z120" s="145">
        <v>127.78596</v>
      </c>
      <c r="AA120" s="145">
        <v>127.78596</v>
      </c>
      <c r="AB120" s="145">
        <v>129.4795</v>
      </c>
      <c r="AC120" s="145">
        <v>129.4795</v>
      </c>
      <c r="AD120" s="145">
        <v>129.4795</v>
      </c>
      <c r="AE120" s="145">
        <v>129.4795</v>
      </c>
      <c r="AF120" s="145">
        <v>129.4795</v>
      </c>
      <c r="AG120" s="145">
        <v>129.4795</v>
      </c>
      <c r="AH120" s="145">
        <v>129.4795</v>
      </c>
      <c r="AI120" s="145">
        <v>129.4795</v>
      </c>
      <c r="AJ120" s="145">
        <v>129.4795</v>
      </c>
    </row>
    <row r="121" spans="1:36" ht="14.55" customHeight="1" thickBot="1" x14ac:dyDescent="0.35">
      <c r="A121" s="145" t="s">
        <v>107</v>
      </c>
      <c r="B121" s="145" t="s">
        <v>806</v>
      </c>
      <c r="C121" s="145" t="s">
        <v>303</v>
      </c>
      <c r="D121" s="145" t="s">
        <v>307</v>
      </c>
      <c r="E121" s="145" t="s">
        <v>104</v>
      </c>
      <c r="F121" s="145">
        <v>174.37794</v>
      </c>
      <c r="G121" s="145">
        <v>174.37794</v>
      </c>
      <c r="H121" s="145">
        <v>174.37794</v>
      </c>
      <c r="I121" s="145">
        <v>174.37794</v>
      </c>
      <c r="J121" s="145">
        <v>174.37794</v>
      </c>
      <c r="K121" s="145">
        <v>174.37794</v>
      </c>
      <c r="L121" s="145">
        <v>174.37794</v>
      </c>
      <c r="M121" s="145">
        <v>174.37794</v>
      </c>
      <c r="N121" s="145">
        <v>174.37794</v>
      </c>
      <c r="O121" s="145">
        <v>174.37794</v>
      </c>
      <c r="P121" s="145">
        <v>174.37794</v>
      </c>
      <c r="Q121" s="145">
        <v>174.37794</v>
      </c>
      <c r="R121" s="145">
        <v>174.37794</v>
      </c>
      <c r="S121" s="145">
        <v>174.37794</v>
      </c>
      <c r="T121" s="145">
        <v>174.37794</v>
      </c>
      <c r="U121" s="145">
        <v>174.37794</v>
      </c>
      <c r="V121" s="145">
        <v>174.37794</v>
      </c>
      <c r="W121" s="145">
        <v>174.37794</v>
      </c>
      <c r="X121" s="145">
        <v>174.37794</v>
      </c>
      <c r="Y121" s="145">
        <v>174.37794</v>
      </c>
      <c r="Z121" s="145">
        <v>174.37794</v>
      </c>
      <c r="AA121" s="145">
        <v>174.37794</v>
      </c>
      <c r="AB121" s="145">
        <v>174.37794</v>
      </c>
      <c r="AC121" s="145">
        <v>174.37794</v>
      </c>
      <c r="AD121" s="145">
        <v>174.37794</v>
      </c>
      <c r="AE121" s="145">
        <v>174.37794</v>
      </c>
      <c r="AF121" s="145">
        <v>174.37794</v>
      </c>
      <c r="AG121" s="145">
        <v>174.37794</v>
      </c>
      <c r="AH121" s="145">
        <v>174.37794</v>
      </c>
      <c r="AI121" s="145">
        <v>174.37794</v>
      </c>
      <c r="AJ121" s="145">
        <v>174.37794</v>
      </c>
    </row>
    <row r="122" spans="1:36" ht="14.55" customHeight="1" thickBot="1" x14ac:dyDescent="0.35">
      <c r="A122" s="145" t="s">
        <v>107</v>
      </c>
      <c r="B122" s="145" t="s">
        <v>806</v>
      </c>
      <c r="C122" s="145" t="s">
        <v>303</v>
      </c>
      <c r="D122" s="145" t="s">
        <v>308</v>
      </c>
      <c r="E122" s="145" t="s">
        <v>145</v>
      </c>
      <c r="F122" s="145">
        <v>339.93722736000001</v>
      </c>
      <c r="G122" s="145">
        <v>339.93722736000001</v>
      </c>
      <c r="H122" s="145">
        <v>339.93722736000001</v>
      </c>
      <c r="I122" s="145">
        <v>339.93722736000001</v>
      </c>
      <c r="J122" s="145">
        <v>321.60718794000002</v>
      </c>
      <c r="K122" s="145">
        <v>321.60718794000002</v>
      </c>
      <c r="L122" s="145">
        <v>321.60718794000002</v>
      </c>
      <c r="M122" s="145">
        <v>321.60718794000002</v>
      </c>
      <c r="N122" s="145">
        <v>299.61321409999999</v>
      </c>
      <c r="O122" s="145">
        <v>299.61321409999999</v>
      </c>
      <c r="P122" s="145">
        <v>299.61321409999999</v>
      </c>
      <c r="Q122" s="145">
        <v>299.61321409999999</v>
      </c>
      <c r="R122" s="145">
        <v>299.61321409999999</v>
      </c>
      <c r="S122" s="145">
        <v>299.61321409999999</v>
      </c>
      <c r="T122" s="145">
        <v>299.61321409999999</v>
      </c>
      <c r="U122" s="145">
        <v>297.81759935999997</v>
      </c>
      <c r="V122" s="145">
        <v>297.81759935999997</v>
      </c>
      <c r="W122" s="145">
        <v>297.81759935999997</v>
      </c>
      <c r="X122" s="145">
        <v>297.81759935999997</v>
      </c>
      <c r="Y122" s="145">
        <v>297.81759935999997</v>
      </c>
      <c r="Z122" s="145">
        <v>297.81759935999997</v>
      </c>
      <c r="AA122" s="145">
        <v>297.81759935999997</v>
      </c>
      <c r="AB122" s="145">
        <v>297.81759935999997</v>
      </c>
      <c r="AC122" s="145">
        <v>297.81759935999997</v>
      </c>
      <c r="AD122" s="145">
        <v>297.81759935999997</v>
      </c>
      <c r="AE122" s="145">
        <v>305.11872088000001</v>
      </c>
      <c r="AF122" s="145">
        <v>305.11872088000001</v>
      </c>
      <c r="AG122" s="145">
        <v>305.11872088000001</v>
      </c>
      <c r="AH122" s="145">
        <v>305.11872088000001</v>
      </c>
      <c r="AI122" s="145">
        <v>305.11872088000001</v>
      </c>
      <c r="AJ122" s="145">
        <v>305.11872088000001</v>
      </c>
    </row>
    <row r="123" spans="1:36" ht="14.55" customHeight="1" thickBot="1" x14ac:dyDescent="0.35">
      <c r="A123" s="145" t="s">
        <v>107</v>
      </c>
      <c r="B123" s="145" t="s">
        <v>806</v>
      </c>
      <c r="C123" s="145" t="s">
        <v>303</v>
      </c>
      <c r="D123" s="145" t="s">
        <v>309</v>
      </c>
      <c r="E123" s="145" t="s">
        <v>104</v>
      </c>
      <c r="F123" s="145">
        <v>112.98062616</v>
      </c>
      <c r="G123" s="145">
        <v>112.98062616</v>
      </c>
      <c r="H123" s="145">
        <v>112.98062616</v>
      </c>
      <c r="I123" s="145">
        <v>112.98062616</v>
      </c>
      <c r="J123" s="145">
        <v>112.98062616</v>
      </c>
      <c r="K123" s="145">
        <v>112.98062616</v>
      </c>
      <c r="L123" s="145">
        <v>112.98062616</v>
      </c>
      <c r="M123" s="145">
        <v>112.98062616</v>
      </c>
      <c r="N123" s="145">
        <v>112.98062616</v>
      </c>
      <c r="O123" s="145">
        <v>112.98062616</v>
      </c>
      <c r="P123" s="145">
        <v>112.98062616</v>
      </c>
      <c r="Q123" s="145">
        <v>112.98062616</v>
      </c>
      <c r="R123" s="145">
        <v>112.98062616</v>
      </c>
      <c r="S123" s="145">
        <v>112.98062616</v>
      </c>
      <c r="T123" s="145">
        <v>112.98062616</v>
      </c>
      <c r="U123" s="145">
        <v>112.98062616</v>
      </c>
      <c r="V123" s="145">
        <v>112.98062616</v>
      </c>
      <c r="W123" s="145">
        <v>112.98062616</v>
      </c>
      <c r="X123" s="145">
        <v>112.98062616</v>
      </c>
      <c r="Y123" s="145">
        <v>112.98062616</v>
      </c>
      <c r="Z123" s="145">
        <v>112.98062616</v>
      </c>
      <c r="AA123" s="145">
        <v>112.98062616</v>
      </c>
      <c r="AB123" s="145">
        <v>112.98062616</v>
      </c>
      <c r="AC123" s="145">
        <v>112.98062616</v>
      </c>
      <c r="AD123" s="145">
        <v>112.98062616</v>
      </c>
      <c r="AE123" s="145">
        <v>128.00962999999999</v>
      </c>
      <c r="AF123" s="145">
        <v>128.00962999999999</v>
      </c>
      <c r="AG123" s="145">
        <v>128.00962999999999</v>
      </c>
      <c r="AH123" s="145">
        <v>128.00962999999999</v>
      </c>
      <c r="AI123" s="145">
        <v>128.00962999999999</v>
      </c>
      <c r="AJ123" s="145">
        <v>128.00962999999999</v>
      </c>
    </row>
    <row r="124" spans="1:36" ht="14.55" customHeight="1" thickBot="1" x14ac:dyDescent="0.35">
      <c r="A124" s="145" t="s">
        <v>107</v>
      </c>
      <c r="B124" s="145" t="s">
        <v>806</v>
      </c>
      <c r="C124" s="145" t="s">
        <v>303</v>
      </c>
      <c r="D124" s="145" t="s">
        <v>310</v>
      </c>
      <c r="E124" s="145" t="s">
        <v>104</v>
      </c>
      <c r="F124" s="145">
        <v>279.00469700000002</v>
      </c>
      <c r="G124" s="145">
        <v>279.00469700000002</v>
      </c>
      <c r="H124" s="145">
        <v>279.00469700000002</v>
      </c>
      <c r="I124" s="145">
        <v>279.00469700000002</v>
      </c>
      <c r="J124" s="145">
        <v>279.00469700000002</v>
      </c>
      <c r="K124" s="145">
        <v>279.00469700000002</v>
      </c>
      <c r="L124" s="145">
        <v>279.00469700000002</v>
      </c>
      <c r="M124" s="145">
        <v>279.00469700000002</v>
      </c>
      <c r="N124" s="145">
        <v>279.00469700000002</v>
      </c>
      <c r="O124" s="145">
        <v>279.00469700000002</v>
      </c>
      <c r="P124" s="145">
        <v>279.00469700000002</v>
      </c>
      <c r="Q124" s="145">
        <v>279.00469700000002</v>
      </c>
      <c r="R124" s="145">
        <v>279.00469700000002</v>
      </c>
      <c r="S124" s="145">
        <v>279.00469700000002</v>
      </c>
      <c r="T124" s="145">
        <v>279.00469700000002</v>
      </c>
      <c r="U124" s="145">
        <v>279.00469700000002</v>
      </c>
      <c r="V124" s="145">
        <v>279.00469700000002</v>
      </c>
      <c r="W124" s="145">
        <v>279.00469700000002</v>
      </c>
      <c r="X124" s="145">
        <v>279.00469700000002</v>
      </c>
      <c r="Y124" s="145">
        <v>279.00469700000002</v>
      </c>
      <c r="Z124" s="145">
        <v>279.00469700000002</v>
      </c>
      <c r="AA124" s="145">
        <v>279.00469700000002</v>
      </c>
      <c r="AB124" s="145">
        <v>279.00469700000002</v>
      </c>
      <c r="AC124" s="145">
        <v>279.00469700000002</v>
      </c>
      <c r="AD124" s="145">
        <v>279.00469700000002</v>
      </c>
      <c r="AE124" s="145">
        <v>279.00469700000002</v>
      </c>
      <c r="AF124" s="145">
        <v>279.00469700000002</v>
      </c>
      <c r="AG124" s="145">
        <v>279.00469700000002</v>
      </c>
      <c r="AH124" s="145">
        <v>279.00469700000002</v>
      </c>
      <c r="AI124" s="145">
        <v>279.00469700000002</v>
      </c>
      <c r="AJ124" s="145">
        <v>279.00469700000002</v>
      </c>
    </row>
    <row r="125" spans="1:36" ht="14.55" customHeight="1" thickBot="1" x14ac:dyDescent="0.35">
      <c r="A125" s="145" t="s">
        <v>107</v>
      </c>
      <c r="B125" s="145" t="s">
        <v>806</v>
      </c>
      <c r="C125" s="145" t="s">
        <v>303</v>
      </c>
      <c r="D125" s="145" t="s">
        <v>311</v>
      </c>
      <c r="E125" s="145" t="s">
        <v>104</v>
      </c>
      <c r="F125" s="145">
        <v>122.993047</v>
      </c>
      <c r="G125" s="145">
        <v>122.993047</v>
      </c>
      <c r="H125" s="145">
        <v>122.993047</v>
      </c>
      <c r="I125" s="145">
        <v>122.993047</v>
      </c>
      <c r="J125" s="145">
        <v>122.993047</v>
      </c>
      <c r="K125" s="145">
        <v>122.993047</v>
      </c>
      <c r="L125" s="145">
        <v>122.993047</v>
      </c>
      <c r="M125" s="145">
        <v>122.993047</v>
      </c>
      <c r="N125" s="145">
        <v>122.993047</v>
      </c>
      <c r="O125" s="145">
        <v>122.993047</v>
      </c>
      <c r="P125" s="145">
        <v>122.993047</v>
      </c>
      <c r="Q125" s="145">
        <v>122.993047</v>
      </c>
      <c r="R125" s="145">
        <v>122.993047</v>
      </c>
      <c r="S125" s="145">
        <v>122.993047</v>
      </c>
      <c r="T125" s="145">
        <v>122.993047</v>
      </c>
      <c r="U125" s="145">
        <v>122.993047</v>
      </c>
      <c r="V125" s="145">
        <v>122.993047</v>
      </c>
      <c r="W125" s="145">
        <v>122.993047</v>
      </c>
      <c r="X125" s="145">
        <v>122.993047</v>
      </c>
      <c r="Y125" s="145">
        <v>127.78596</v>
      </c>
      <c r="Z125" s="145">
        <v>127.78596</v>
      </c>
      <c r="AA125" s="145">
        <v>127.78596</v>
      </c>
      <c r="AB125" s="145">
        <v>129.4795</v>
      </c>
      <c r="AC125" s="145">
        <v>129.4795</v>
      </c>
      <c r="AD125" s="145">
        <v>129.4795</v>
      </c>
      <c r="AE125" s="145">
        <v>129.4795</v>
      </c>
      <c r="AF125" s="145">
        <v>129.4795</v>
      </c>
      <c r="AG125" s="145">
        <v>129.4795</v>
      </c>
      <c r="AH125" s="145">
        <v>129.4795</v>
      </c>
      <c r="AI125" s="145">
        <v>129.4795</v>
      </c>
      <c r="AJ125" s="145">
        <v>129.4795</v>
      </c>
    </row>
    <row r="126" spans="1:36" ht="14.55" customHeight="1" thickBot="1" x14ac:dyDescent="0.35">
      <c r="A126" s="145" t="s">
        <v>107</v>
      </c>
      <c r="B126" s="145" t="s">
        <v>806</v>
      </c>
      <c r="C126" s="145" t="s">
        <v>303</v>
      </c>
      <c r="D126" s="145" t="s">
        <v>312</v>
      </c>
      <c r="E126" s="145" t="s">
        <v>104</v>
      </c>
      <c r="F126" s="145">
        <v>174.37794</v>
      </c>
      <c r="G126" s="145">
        <v>174.37794</v>
      </c>
      <c r="H126" s="145">
        <v>174.37794</v>
      </c>
      <c r="I126" s="145">
        <v>174.37794</v>
      </c>
      <c r="J126" s="145">
        <v>174.37794</v>
      </c>
      <c r="K126" s="145">
        <v>174.37794</v>
      </c>
      <c r="L126" s="145">
        <v>174.37794</v>
      </c>
      <c r="M126" s="145">
        <v>174.37794</v>
      </c>
      <c r="N126" s="145">
        <v>174.37794</v>
      </c>
      <c r="O126" s="145">
        <v>174.37794</v>
      </c>
      <c r="P126" s="145">
        <v>174.37794</v>
      </c>
      <c r="Q126" s="145">
        <v>174.37794</v>
      </c>
      <c r="R126" s="145">
        <v>174.37794</v>
      </c>
      <c r="S126" s="145">
        <v>174.37794</v>
      </c>
      <c r="T126" s="145">
        <v>174.37794</v>
      </c>
      <c r="U126" s="145">
        <v>174.37794</v>
      </c>
      <c r="V126" s="145">
        <v>174.37794</v>
      </c>
      <c r="W126" s="145">
        <v>174.37794</v>
      </c>
      <c r="X126" s="145">
        <v>174.37794</v>
      </c>
      <c r="Y126" s="145">
        <v>174.37794</v>
      </c>
      <c r="Z126" s="145">
        <v>174.37794</v>
      </c>
      <c r="AA126" s="145">
        <v>174.37794</v>
      </c>
      <c r="AB126" s="145">
        <v>174.37794</v>
      </c>
      <c r="AC126" s="145">
        <v>174.37794</v>
      </c>
      <c r="AD126" s="145">
        <v>174.37794</v>
      </c>
      <c r="AE126" s="145">
        <v>174.37794</v>
      </c>
      <c r="AF126" s="145">
        <v>174.37794</v>
      </c>
      <c r="AG126" s="145">
        <v>174.37794</v>
      </c>
      <c r="AH126" s="145">
        <v>174.37794</v>
      </c>
      <c r="AI126" s="145">
        <v>174.37794</v>
      </c>
      <c r="AJ126" s="145">
        <v>174.37794</v>
      </c>
    </row>
    <row r="127" spans="1:36" ht="14.55" customHeight="1" thickBot="1" x14ac:dyDescent="0.35">
      <c r="A127" s="145" t="s">
        <v>107</v>
      </c>
      <c r="B127" s="145" t="s">
        <v>806</v>
      </c>
      <c r="C127" s="145" t="s">
        <v>313</v>
      </c>
      <c r="D127" s="145" t="s">
        <v>313</v>
      </c>
      <c r="E127" s="145" t="s">
        <v>22</v>
      </c>
      <c r="F127" s="152">
        <v>126.7132</v>
      </c>
      <c r="G127" s="152">
        <v>126.7132</v>
      </c>
      <c r="H127" s="152">
        <v>126.7132</v>
      </c>
      <c r="I127" s="152">
        <v>126.7132</v>
      </c>
      <c r="J127" s="152">
        <v>126.7132</v>
      </c>
      <c r="K127" s="152">
        <v>126.7132</v>
      </c>
      <c r="L127" s="152">
        <v>126.7132</v>
      </c>
      <c r="M127" s="152">
        <v>126.7132</v>
      </c>
      <c r="N127" s="152">
        <v>126.7132</v>
      </c>
      <c r="O127" s="152">
        <v>126.7132</v>
      </c>
      <c r="P127" s="152">
        <v>126.7132</v>
      </c>
      <c r="Q127" s="152">
        <v>126.7132</v>
      </c>
      <c r="R127" s="152">
        <v>126.7132</v>
      </c>
      <c r="S127" s="152">
        <v>126.7132</v>
      </c>
      <c r="T127" s="152">
        <v>126.7132</v>
      </c>
      <c r="U127" s="152">
        <v>126.7132</v>
      </c>
      <c r="V127" s="152">
        <v>126.7132</v>
      </c>
      <c r="W127" s="152">
        <v>126.7132</v>
      </c>
      <c r="X127" s="152">
        <v>126.7132</v>
      </c>
      <c r="Y127" s="152">
        <v>126.7132</v>
      </c>
      <c r="Z127" s="152">
        <v>126.7132</v>
      </c>
      <c r="AA127" s="152">
        <v>126.7132</v>
      </c>
      <c r="AB127" s="152">
        <v>126.7132</v>
      </c>
      <c r="AC127" s="152">
        <v>126.7132</v>
      </c>
      <c r="AD127" s="152">
        <v>126.7132</v>
      </c>
      <c r="AE127" s="152">
        <v>126.7132</v>
      </c>
      <c r="AF127" s="152">
        <v>126.7132</v>
      </c>
      <c r="AG127" s="152">
        <v>126.7132</v>
      </c>
      <c r="AH127" s="152">
        <v>126.7132</v>
      </c>
      <c r="AI127" s="152">
        <v>126.7132</v>
      </c>
      <c r="AJ127" s="152">
        <v>126.7132</v>
      </c>
    </row>
    <row r="128" spans="1:36" ht="14.55" customHeight="1" thickBot="1" x14ac:dyDescent="0.35">
      <c r="A128" s="145" t="s">
        <v>107</v>
      </c>
      <c r="B128" s="145" t="s">
        <v>806</v>
      </c>
      <c r="C128" s="145" t="s">
        <v>314</v>
      </c>
      <c r="D128" s="145" t="s">
        <v>314</v>
      </c>
      <c r="E128" s="145" t="s">
        <v>22</v>
      </c>
      <c r="F128" s="152">
        <v>126.7132</v>
      </c>
      <c r="G128" s="152">
        <v>126.7132</v>
      </c>
      <c r="H128" s="152">
        <v>126.7132</v>
      </c>
      <c r="I128" s="152">
        <v>126.7132</v>
      </c>
      <c r="J128" s="152">
        <v>126.7132</v>
      </c>
      <c r="K128" s="152">
        <v>126.7132</v>
      </c>
      <c r="L128" s="152">
        <v>126.7132</v>
      </c>
      <c r="M128" s="152">
        <v>126.7132</v>
      </c>
      <c r="N128" s="152">
        <v>126.7132</v>
      </c>
      <c r="O128" s="152">
        <v>126.7132</v>
      </c>
      <c r="P128" s="152">
        <v>126.7132</v>
      </c>
      <c r="Q128" s="152">
        <v>126.7132</v>
      </c>
      <c r="R128" s="152">
        <v>126.7132</v>
      </c>
      <c r="S128" s="152">
        <v>126.7132</v>
      </c>
      <c r="T128" s="152">
        <v>126.7132</v>
      </c>
      <c r="U128" s="152">
        <v>126.7132</v>
      </c>
      <c r="V128" s="152">
        <v>126.7132</v>
      </c>
      <c r="W128" s="152">
        <v>126.7132</v>
      </c>
      <c r="X128" s="152">
        <v>126.7132</v>
      </c>
      <c r="Y128" s="152">
        <v>126.7132</v>
      </c>
      <c r="Z128" s="152">
        <v>126.7132</v>
      </c>
      <c r="AA128" s="152">
        <v>126.7132</v>
      </c>
      <c r="AB128" s="152">
        <v>126.7132</v>
      </c>
      <c r="AC128" s="152">
        <v>126.7132</v>
      </c>
      <c r="AD128" s="152">
        <v>126.7132</v>
      </c>
      <c r="AE128" s="152">
        <v>126.7132</v>
      </c>
      <c r="AF128" s="152">
        <v>126.7132</v>
      </c>
      <c r="AG128" s="152">
        <v>126.7132</v>
      </c>
      <c r="AH128" s="152">
        <v>126.7132</v>
      </c>
      <c r="AI128" s="152">
        <v>126.7132</v>
      </c>
      <c r="AJ128" s="152">
        <v>126.7132</v>
      </c>
    </row>
    <row r="129" spans="1:36" ht="14.55" customHeight="1" thickBot="1" x14ac:dyDescent="0.35">
      <c r="A129" s="145" t="s">
        <v>107</v>
      </c>
      <c r="B129" s="145" t="s">
        <v>806</v>
      </c>
      <c r="C129" s="145" t="s">
        <v>315</v>
      </c>
      <c r="D129" s="145" t="s">
        <v>58</v>
      </c>
      <c r="E129" s="145" t="s">
        <v>104</v>
      </c>
      <c r="F129" s="145">
        <v>112.98062616</v>
      </c>
      <c r="G129" s="145">
        <v>112.98062616</v>
      </c>
      <c r="H129" s="145">
        <v>112.98062616</v>
      </c>
      <c r="I129" s="145">
        <v>112.98062616</v>
      </c>
      <c r="J129" s="145">
        <v>112.98062616</v>
      </c>
      <c r="K129" s="145">
        <v>112.98062616</v>
      </c>
      <c r="L129" s="145">
        <v>112.98062616</v>
      </c>
      <c r="M129" s="145">
        <v>112.98062616</v>
      </c>
      <c r="N129" s="145">
        <v>112.98062616</v>
      </c>
      <c r="O129" s="145">
        <v>112.98062616</v>
      </c>
      <c r="P129" s="145">
        <v>112.98062616</v>
      </c>
      <c r="Q129" s="145">
        <v>112.98062616</v>
      </c>
      <c r="R129" s="145">
        <v>112.98062616</v>
      </c>
      <c r="S129" s="145">
        <v>112.98062616</v>
      </c>
      <c r="T129" s="145">
        <v>112.98062616</v>
      </c>
      <c r="U129" s="145">
        <v>112.98062616</v>
      </c>
      <c r="V129" s="145">
        <v>112.98062616</v>
      </c>
      <c r="W129" s="145">
        <v>112.98062616</v>
      </c>
      <c r="X129" s="145">
        <v>112.98062616</v>
      </c>
      <c r="Y129" s="145">
        <v>112.98062616</v>
      </c>
      <c r="Z129" s="145">
        <v>112.98062616</v>
      </c>
      <c r="AA129" s="145">
        <v>112.98062616</v>
      </c>
      <c r="AB129" s="145">
        <v>112.98062616</v>
      </c>
      <c r="AC129" s="145">
        <v>112.98062616</v>
      </c>
      <c r="AD129" s="145">
        <v>112.98062616</v>
      </c>
      <c r="AE129" s="145">
        <v>128.00962999999999</v>
      </c>
      <c r="AF129" s="145">
        <v>128.00962999999999</v>
      </c>
      <c r="AG129" s="145">
        <v>128.00962999999999</v>
      </c>
      <c r="AH129" s="145">
        <v>128.00962999999999</v>
      </c>
      <c r="AI129" s="145">
        <v>128.00962999999999</v>
      </c>
      <c r="AJ129" s="145">
        <v>128.00962999999999</v>
      </c>
    </row>
    <row r="130" spans="1:36" ht="14.55" customHeight="1" thickBot="1" x14ac:dyDescent="0.35">
      <c r="A130" s="145" t="s">
        <v>107</v>
      </c>
      <c r="B130" s="145" t="s">
        <v>806</v>
      </c>
      <c r="C130" s="145" t="s">
        <v>315</v>
      </c>
      <c r="D130" s="145" t="s">
        <v>57</v>
      </c>
      <c r="E130" s="145" t="s">
        <v>104</v>
      </c>
      <c r="F130" s="145">
        <v>279.00469700000002</v>
      </c>
      <c r="G130" s="145">
        <v>279.00469700000002</v>
      </c>
      <c r="H130" s="145">
        <v>279.00469700000002</v>
      </c>
      <c r="I130" s="145">
        <v>279.00469700000002</v>
      </c>
      <c r="J130" s="145">
        <v>279.00469700000002</v>
      </c>
      <c r="K130" s="145">
        <v>279.00469700000002</v>
      </c>
      <c r="L130" s="145">
        <v>279.00469700000002</v>
      </c>
      <c r="M130" s="145">
        <v>279.00469700000002</v>
      </c>
      <c r="N130" s="145">
        <v>279.00469700000002</v>
      </c>
      <c r="O130" s="145">
        <v>279.00469700000002</v>
      </c>
      <c r="P130" s="145">
        <v>279.00469700000002</v>
      </c>
      <c r="Q130" s="145">
        <v>279.00469700000002</v>
      </c>
      <c r="R130" s="145">
        <v>279.00469700000002</v>
      </c>
      <c r="S130" s="145">
        <v>279.00469700000002</v>
      </c>
      <c r="T130" s="145">
        <v>279.00469700000002</v>
      </c>
      <c r="U130" s="145">
        <v>279.00469700000002</v>
      </c>
      <c r="V130" s="145">
        <v>279.00469700000002</v>
      </c>
      <c r="W130" s="145">
        <v>279.00469700000002</v>
      </c>
      <c r="X130" s="145">
        <v>279.00469700000002</v>
      </c>
      <c r="Y130" s="145">
        <v>279.00469700000002</v>
      </c>
      <c r="Z130" s="145">
        <v>279.00469700000002</v>
      </c>
      <c r="AA130" s="145">
        <v>279.00469700000002</v>
      </c>
      <c r="AB130" s="145">
        <v>279.00469700000002</v>
      </c>
      <c r="AC130" s="145">
        <v>279.00469700000002</v>
      </c>
      <c r="AD130" s="145">
        <v>279.00469700000002</v>
      </c>
      <c r="AE130" s="145">
        <v>279.00469700000002</v>
      </c>
      <c r="AF130" s="145">
        <v>279.00469700000002</v>
      </c>
      <c r="AG130" s="145">
        <v>279.00469700000002</v>
      </c>
      <c r="AH130" s="145">
        <v>279.00469700000002</v>
      </c>
      <c r="AI130" s="145">
        <v>279.00469700000002</v>
      </c>
      <c r="AJ130" s="145">
        <v>279.00469700000002</v>
      </c>
    </row>
    <row r="131" spans="1:36" ht="14.55" customHeight="1" thickBot="1" x14ac:dyDescent="0.35">
      <c r="A131" s="145" t="s">
        <v>107</v>
      </c>
      <c r="B131" s="145" t="s">
        <v>806</v>
      </c>
      <c r="C131" s="145" t="s">
        <v>315</v>
      </c>
      <c r="D131" s="145" t="s">
        <v>56</v>
      </c>
      <c r="E131" s="145" t="s">
        <v>104</v>
      </c>
      <c r="F131" s="145">
        <v>122.993047</v>
      </c>
      <c r="G131" s="145">
        <v>122.993047</v>
      </c>
      <c r="H131" s="145">
        <v>122.993047</v>
      </c>
      <c r="I131" s="145">
        <v>122.993047</v>
      </c>
      <c r="J131" s="145">
        <v>122.993047</v>
      </c>
      <c r="K131" s="145">
        <v>122.993047</v>
      </c>
      <c r="L131" s="145">
        <v>122.993047</v>
      </c>
      <c r="M131" s="145">
        <v>122.993047</v>
      </c>
      <c r="N131" s="145">
        <v>122.993047</v>
      </c>
      <c r="O131" s="145">
        <v>122.993047</v>
      </c>
      <c r="P131" s="145">
        <v>122.993047</v>
      </c>
      <c r="Q131" s="145">
        <v>122.993047</v>
      </c>
      <c r="R131" s="145">
        <v>122.993047</v>
      </c>
      <c r="S131" s="145">
        <v>122.993047</v>
      </c>
      <c r="T131" s="145">
        <v>122.993047</v>
      </c>
      <c r="U131" s="145">
        <v>122.993047</v>
      </c>
      <c r="V131" s="145">
        <v>122.993047</v>
      </c>
      <c r="W131" s="145">
        <v>122.993047</v>
      </c>
      <c r="X131" s="145">
        <v>122.993047</v>
      </c>
      <c r="Y131" s="145">
        <v>127.78596</v>
      </c>
      <c r="Z131" s="145">
        <v>127.78596</v>
      </c>
      <c r="AA131" s="145">
        <v>127.78596</v>
      </c>
      <c r="AB131" s="145">
        <v>129.4795</v>
      </c>
      <c r="AC131" s="145">
        <v>129.4795</v>
      </c>
      <c r="AD131" s="145">
        <v>129.4795</v>
      </c>
      <c r="AE131" s="145">
        <v>129.4795</v>
      </c>
      <c r="AF131" s="145">
        <v>129.4795</v>
      </c>
      <c r="AG131" s="145">
        <v>129.4795</v>
      </c>
      <c r="AH131" s="145">
        <v>129.4795</v>
      </c>
      <c r="AI131" s="145">
        <v>129.4795</v>
      </c>
      <c r="AJ131" s="145">
        <v>129.4795</v>
      </c>
    </row>
    <row r="132" spans="1:36" ht="14.55" customHeight="1" thickBot="1" x14ac:dyDescent="0.35">
      <c r="A132" s="145" t="s">
        <v>107</v>
      </c>
      <c r="B132" s="145" t="s">
        <v>806</v>
      </c>
      <c r="C132" s="145" t="s">
        <v>315</v>
      </c>
      <c r="D132" s="145" t="s">
        <v>120</v>
      </c>
      <c r="E132" s="145" t="s">
        <v>104</v>
      </c>
      <c r="F132" s="145">
        <v>174.37794</v>
      </c>
      <c r="G132" s="145">
        <v>174.37794</v>
      </c>
      <c r="H132" s="145">
        <v>174.37794</v>
      </c>
      <c r="I132" s="145">
        <v>174.37794</v>
      </c>
      <c r="J132" s="145">
        <v>174.37794</v>
      </c>
      <c r="K132" s="145">
        <v>174.37794</v>
      </c>
      <c r="L132" s="145">
        <v>174.37794</v>
      </c>
      <c r="M132" s="145">
        <v>174.37794</v>
      </c>
      <c r="N132" s="145">
        <v>174.37794</v>
      </c>
      <c r="O132" s="145">
        <v>174.37794</v>
      </c>
      <c r="P132" s="145">
        <v>174.37794</v>
      </c>
      <c r="Q132" s="145">
        <v>174.37794</v>
      </c>
      <c r="R132" s="145">
        <v>174.37794</v>
      </c>
      <c r="S132" s="145">
        <v>174.37794</v>
      </c>
      <c r="T132" s="145">
        <v>174.37794</v>
      </c>
      <c r="U132" s="145">
        <v>174.37794</v>
      </c>
      <c r="V132" s="145">
        <v>174.37794</v>
      </c>
      <c r="W132" s="145">
        <v>174.37794</v>
      </c>
      <c r="X132" s="145">
        <v>174.37794</v>
      </c>
      <c r="Y132" s="145">
        <v>174.37794</v>
      </c>
      <c r="Z132" s="145">
        <v>174.37794</v>
      </c>
      <c r="AA132" s="145">
        <v>174.37794</v>
      </c>
      <c r="AB132" s="145">
        <v>174.37794</v>
      </c>
      <c r="AC132" s="145">
        <v>174.37794</v>
      </c>
      <c r="AD132" s="145">
        <v>174.37794</v>
      </c>
      <c r="AE132" s="145">
        <v>174.37794</v>
      </c>
      <c r="AF132" s="145">
        <v>174.37794</v>
      </c>
      <c r="AG132" s="145">
        <v>174.37794</v>
      </c>
      <c r="AH132" s="145">
        <v>174.37794</v>
      </c>
      <c r="AI132" s="145">
        <v>174.37794</v>
      </c>
      <c r="AJ132" s="145">
        <v>174.37794</v>
      </c>
    </row>
    <row r="133" spans="1:36" ht="14.55" customHeight="1" thickBot="1" x14ac:dyDescent="0.35">
      <c r="A133" s="145" t="s">
        <v>107</v>
      </c>
      <c r="B133" s="145" t="s">
        <v>806</v>
      </c>
      <c r="C133" s="145" t="s">
        <v>315</v>
      </c>
      <c r="D133" s="145" t="s">
        <v>316</v>
      </c>
      <c r="E133" s="145" t="s">
        <v>145</v>
      </c>
      <c r="F133" s="145">
        <v>339.93722736000001</v>
      </c>
      <c r="G133" s="145">
        <v>339.93722736000001</v>
      </c>
      <c r="H133" s="145">
        <v>339.93722736000001</v>
      </c>
      <c r="I133" s="145">
        <v>339.93722736000001</v>
      </c>
      <c r="J133" s="145">
        <v>321.60718794000002</v>
      </c>
      <c r="K133" s="145">
        <v>321.60718794000002</v>
      </c>
      <c r="L133" s="145">
        <v>321.60718794000002</v>
      </c>
      <c r="M133" s="145">
        <v>321.60718794000002</v>
      </c>
      <c r="N133" s="145">
        <v>299.61321409999999</v>
      </c>
      <c r="O133" s="145">
        <v>299.61321409999999</v>
      </c>
      <c r="P133" s="145">
        <v>299.61321409999999</v>
      </c>
      <c r="Q133" s="145">
        <v>299.61321409999999</v>
      </c>
      <c r="R133" s="145">
        <v>299.61321409999999</v>
      </c>
      <c r="S133" s="145">
        <v>299.61321409999999</v>
      </c>
      <c r="T133" s="145">
        <v>299.61321409999999</v>
      </c>
      <c r="U133" s="145">
        <v>297.81759935999997</v>
      </c>
      <c r="V133" s="145">
        <v>297.81759935999997</v>
      </c>
      <c r="W133" s="145">
        <v>297.81759935999997</v>
      </c>
      <c r="X133" s="145">
        <v>297.81759935999997</v>
      </c>
      <c r="Y133" s="145">
        <v>297.81759935999997</v>
      </c>
      <c r="Z133" s="145">
        <v>297.81759935999997</v>
      </c>
      <c r="AA133" s="145">
        <v>297.81759935999997</v>
      </c>
      <c r="AB133" s="145">
        <v>297.81759935999997</v>
      </c>
      <c r="AC133" s="145">
        <v>297.81759935999997</v>
      </c>
      <c r="AD133" s="145">
        <v>297.81759935999997</v>
      </c>
      <c r="AE133" s="145">
        <v>305.11872088000001</v>
      </c>
      <c r="AF133" s="145">
        <v>305.11872088000001</v>
      </c>
      <c r="AG133" s="145">
        <v>305.11872088000001</v>
      </c>
      <c r="AH133" s="145">
        <v>305.11872088000001</v>
      </c>
      <c r="AI133" s="145">
        <v>305.11872088000001</v>
      </c>
      <c r="AJ133" s="145">
        <v>305.11872088000001</v>
      </c>
    </row>
    <row r="134" spans="1:36" ht="14.55" customHeight="1" thickBot="1" x14ac:dyDescent="0.35">
      <c r="A134" s="145" t="s">
        <v>107</v>
      </c>
      <c r="B134" s="145" t="s">
        <v>806</v>
      </c>
      <c r="C134" s="145" t="s">
        <v>317</v>
      </c>
      <c r="D134" s="145" t="s">
        <v>317</v>
      </c>
      <c r="E134" s="145" t="s">
        <v>145</v>
      </c>
      <c r="F134" s="145">
        <v>339.93722736000001</v>
      </c>
      <c r="G134" s="145">
        <v>339.93722736000001</v>
      </c>
      <c r="H134" s="145">
        <v>339.93722736000001</v>
      </c>
      <c r="I134" s="145">
        <v>339.93722736000001</v>
      </c>
      <c r="J134" s="145">
        <v>321.60718794000002</v>
      </c>
      <c r="K134" s="145">
        <v>321.60718794000002</v>
      </c>
      <c r="L134" s="145">
        <v>321.60718794000002</v>
      </c>
      <c r="M134" s="145">
        <v>321.60718794000002</v>
      </c>
      <c r="N134" s="145">
        <v>299.61321409999999</v>
      </c>
      <c r="O134" s="145">
        <v>299.61321409999999</v>
      </c>
      <c r="P134" s="145">
        <v>299.61321409999999</v>
      </c>
      <c r="Q134" s="145">
        <v>299.61321409999999</v>
      </c>
      <c r="R134" s="145">
        <v>299.61321409999999</v>
      </c>
      <c r="S134" s="145">
        <v>299.61321409999999</v>
      </c>
      <c r="T134" s="145">
        <v>299.61321409999999</v>
      </c>
      <c r="U134" s="145">
        <v>297.81759935999997</v>
      </c>
      <c r="V134" s="145">
        <v>297.81759935999997</v>
      </c>
      <c r="W134" s="145">
        <v>297.81759935999997</v>
      </c>
      <c r="X134" s="145">
        <v>297.81759935999997</v>
      </c>
      <c r="Y134" s="145">
        <v>297.81759935999997</v>
      </c>
      <c r="Z134" s="145">
        <v>297.81759935999997</v>
      </c>
      <c r="AA134" s="145">
        <v>297.81759935999997</v>
      </c>
      <c r="AB134" s="145">
        <v>297.81759935999997</v>
      </c>
      <c r="AC134" s="145">
        <v>297.81759935999997</v>
      </c>
      <c r="AD134" s="145">
        <v>297.81759935999997</v>
      </c>
      <c r="AE134" s="145">
        <v>305.11872088000001</v>
      </c>
      <c r="AF134" s="145">
        <v>305.11872088000001</v>
      </c>
      <c r="AG134" s="145">
        <v>305.11872088000001</v>
      </c>
      <c r="AH134" s="145">
        <v>305.11872088000001</v>
      </c>
      <c r="AI134" s="145">
        <v>305.11872088000001</v>
      </c>
      <c r="AJ134" s="145">
        <v>305.11872088000001</v>
      </c>
    </row>
    <row r="135" spans="1:36" ht="14.55" customHeight="1" thickBot="1" x14ac:dyDescent="0.35">
      <c r="A135" s="145" t="s">
        <v>107</v>
      </c>
      <c r="B135" s="145" t="s">
        <v>806</v>
      </c>
      <c r="C135" s="145" t="s">
        <v>318</v>
      </c>
      <c r="D135" s="145" t="s">
        <v>318</v>
      </c>
      <c r="E135" s="145" t="s">
        <v>145</v>
      </c>
      <c r="F135" s="145">
        <v>339.93722736000001</v>
      </c>
      <c r="G135" s="145">
        <v>339.93722736000001</v>
      </c>
      <c r="H135" s="145">
        <v>339.93722736000001</v>
      </c>
      <c r="I135" s="145">
        <v>339.93722736000001</v>
      </c>
      <c r="J135" s="145">
        <v>321.60718794000002</v>
      </c>
      <c r="K135" s="145">
        <v>321.60718794000002</v>
      </c>
      <c r="L135" s="145">
        <v>321.60718794000002</v>
      </c>
      <c r="M135" s="145">
        <v>321.60718794000002</v>
      </c>
      <c r="N135" s="145">
        <v>299.61321409999999</v>
      </c>
      <c r="O135" s="145">
        <v>299.61321409999999</v>
      </c>
      <c r="P135" s="145">
        <v>299.61321409999999</v>
      </c>
      <c r="Q135" s="145">
        <v>299.61321409999999</v>
      </c>
      <c r="R135" s="145">
        <v>299.61321409999999</v>
      </c>
      <c r="S135" s="145">
        <v>299.61321409999999</v>
      </c>
      <c r="T135" s="145">
        <v>299.61321409999999</v>
      </c>
      <c r="U135" s="145">
        <v>297.81759935999997</v>
      </c>
      <c r="V135" s="145">
        <v>297.81759935999997</v>
      </c>
      <c r="W135" s="145">
        <v>297.81759935999997</v>
      </c>
      <c r="X135" s="145">
        <v>297.81759935999997</v>
      </c>
      <c r="Y135" s="145">
        <v>297.81759935999997</v>
      </c>
      <c r="Z135" s="145">
        <v>297.81759935999997</v>
      </c>
      <c r="AA135" s="145">
        <v>297.81759935999997</v>
      </c>
      <c r="AB135" s="145">
        <v>297.81759935999997</v>
      </c>
      <c r="AC135" s="145">
        <v>297.81759935999997</v>
      </c>
      <c r="AD135" s="145">
        <v>297.81759935999997</v>
      </c>
      <c r="AE135" s="145">
        <v>305.11872088000001</v>
      </c>
      <c r="AF135" s="145">
        <v>305.11872088000001</v>
      </c>
      <c r="AG135" s="145">
        <v>305.11872088000001</v>
      </c>
      <c r="AH135" s="145">
        <v>305.11872088000001</v>
      </c>
      <c r="AI135" s="145">
        <v>305.11872088000001</v>
      </c>
      <c r="AJ135" s="145">
        <v>305.11872088000001</v>
      </c>
    </row>
    <row r="136" spans="1:36" ht="14.55" customHeight="1" thickBot="1" x14ac:dyDescent="0.35">
      <c r="A136" s="145" t="s">
        <v>107</v>
      </c>
      <c r="B136" s="145" t="s">
        <v>319</v>
      </c>
      <c r="C136" s="145" t="s">
        <v>320</v>
      </c>
      <c r="D136" s="145" t="s">
        <v>320</v>
      </c>
      <c r="E136" s="145" t="s">
        <v>278</v>
      </c>
      <c r="F136" s="145">
        <v>238.14335591</v>
      </c>
      <c r="G136" s="145">
        <v>238.14335591</v>
      </c>
      <c r="H136" s="145">
        <v>238.14335591</v>
      </c>
      <c r="I136" s="145">
        <v>238.14335591</v>
      </c>
      <c r="J136" s="145">
        <v>223.64790578</v>
      </c>
      <c r="K136" s="145">
        <v>223.64790578</v>
      </c>
      <c r="L136" s="145">
        <v>223.64790578</v>
      </c>
      <c r="M136" s="145">
        <v>223.64790578</v>
      </c>
      <c r="N136" s="145">
        <v>211.38436074000001</v>
      </c>
      <c r="O136" s="145">
        <v>211.38436074000001</v>
      </c>
      <c r="P136" s="145">
        <v>211.38436074000001</v>
      </c>
      <c r="Q136" s="145">
        <v>211.38436074000001</v>
      </c>
      <c r="R136" s="145">
        <v>211.38436074000001</v>
      </c>
      <c r="S136" s="145">
        <v>211.38436074000001</v>
      </c>
      <c r="T136" s="145">
        <v>211.38436074000001</v>
      </c>
      <c r="U136" s="145">
        <v>231.17353564000001</v>
      </c>
      <c r="V136" s="145">
        <v>231.17353564000001</v>
      </c>
      <c r="W136" s="145">
        <v>231.17353564000001</v>
      </c>
      <c r="X136" s="145">
        <v>231.17353564000001</v>
      </c>
      <c r="Y136" s="145">
        <v>231.17353564000001</v>
      </c>
      <c r="Z136" s="145">
        <v>231.17353564000001</v>
      </c>
      <c r="AA136" s="145">
        <v>231.17353564000001</v>
      </c>
      <c r="AB136" s="145">
        <v>231.17353564000001</v>
      </c>
      <c r="AC136" s="145">
        <v>231.17353564000001</v>
      </c>
      <c r="AD136" s="145">
        <v>231.17353564000001</v>
      </c>
      <c r="AE136" s="145">
        <v>247.12819861</v>
      </c>
      <c r="AF136" s="145">
        <v>247.12819861</v>
      </c>
      <c r="AG136" s="145">
        <v>247.12819861</v>
      </c>
      <c r="AH136" s="145">
        <v>247.12819861</v>
      </c>
      <c r="AI136" s="145">
        <v>247.12819861</v>
      </c>
      <c r="AJ136" s="145">
        <v>247.12819861</v>
      </c>
    </row>
    <row r="137" spans="1:36" ht="14.55" customHeight="1" thickBot="1" x14ac:dyDescent="0.35">
      <c r="A137" s="145" t="s">
        <v>107</v>
      </c>
      <c r="B137" s="145" t="s">
        <v>321</v>
      </c>
      <c r="C137" s="145" t="s">
        <v>322</v>
      </c>
      <c r="D137" s="145" t="s">
        <v>323</v>
      </c>
      <c r="E137" s="145" t="s">
        <v>104</v>
      </c>
      <c r="F137" s="145">
        <v>112.98062616</v>
      </c>
      <c r="G137" s="145">
        <v>112.98062616</v>
      </c>
      <c r="H137" s="145">
        <v>112.98062616</v>
      </c>
      <c r="I137" s="145">
        <v>112.98062616</v>
      </c>
      <c r="J137" s="145">
        <v>112.98062616</v>
      </c>
      <c r="K137" s="145">
        <v>112.98062616</v>
      </c>
      <c r="L137" s="145">
        <v>112.98062616</v>
      </c>
      <c r="M137" s="145">
        <v>112.98062616</v>
      </c>
      <c r="N137" s="145">
        <v>112.98062616</v>
      </c>
      <c r="O137" s="145">
        <v>112.98062616</v>
      </c>
      <c r="P137" s="145">
        <v>112.98062616</v>
      </c>
      <c r="Q137" s="145">
        <v>112.98062616</v>
      </c>
      <c r="R137" s="145">
        <v>112.98062616</v>
      </c>
      <c r="S137" s="145">
        <v>112.98062616</v>
      </c>
      <c r="T137" s="145">
        <v>112.98062616</v>
      </c>
      <c r="U137" s="145">
        <v>112.98062616</v>
      </c>
      <c r="V137" s="145">
        <v>112.98062616</v>
      </c>
      <c r="W137" s="145">
        <v>112.98062616</v>
      </c>
      <c r="X137" s="145">
        <v>112.98062616</v>
      </c>
      <c r="Y137" s="145">
        <v>112.98062616</v>
      </c>
      <c r="Z137" s="145">
        <v>112.98062616</v>
      </c>
      <c r="AA137" s="145">
        <v>112.98062616</v>
      </c>
      <c r="AB137" s="145">
        <v>112.98062616</v>
      </c>
      <c r="AC137" s="145">
        <v>112.98062616</v>
      </c>
      <c r="AD137" s="145">
        <v>112.98062616</v>
      </c>
      <c r="AE137" s="145">
        <v>128.00962999999999</v>
      </c>
      <c r="AF137" s="145">
        <v>128.00962999999999</v>
      </c>
      <c r="AG137" s="145">
        <v>128.00962999999999</v>
      </c>
      <c r="AH137" s="145">
        <v>128.00962999999999</v>
      </c>
      <c r="AI137" s="145">
        <v>128.00962999999999</v>
      </c>
      <c r="AJ137" s="145">
        <v>128.00962999999999</v>
      </c>
    </row>
    <row r="138" spans="1:36" ht="14.55" customHeight="1" thickBot="1" x14ac:dyDescent="0.35">
      <c r="A138" s="145" t="s">
        <v>107</v>
      </c>
      <c r="B138" s="145" t="s">
        <v>321</v>
      </c>
      <c r="C138" s="145" t="s">
        <v>322</v>
      </c>
      <c r="D138" s="145" t="s">
        <v>324</v>
      </c>
      <c r="E138" s="145" t="s">
        <v>104</v>
      </c>
      <c r="F138" s="145">
        <v>279.00469700000002</v>
      </c>
      <c r="G138" s="145">
        <v>279.00469700000002</v>
      </c>
      <c r="H138" s="145">
        <v>279.00469700000002</v>
      </c>
      <c r="I138" s="145">
        <v>279.00469700000002</v>
      </c>
      <c r="J138" s="145">
        <v>279.00469700000002</v>
      </c>
      <c r="K138" s="145">
        <v>279.00469700000002</v>
      </c>
      <c r="L138" s="145">
        <v>279.00469700000002</v>
      </c>
      <c r="M138" s="145">
        <v>279.00469700000002</v>
      </c>
      <c r="N138" s="145">
        <v>279.00469700000002</v>
      </c>
      <c r="O138" s="145">
        <v>279.00469700000002</v>
      </c>
      <c r="P138" s="145">
        <v>279.00469700000002</v>
      </c>
      <c r="Q138" s="145">
        <v>279.00469700000002</v>
      </c>
      <c r="R138" s="145">
        <v>279.00469700000002</v>
      </c>
      <c r="S138" s="145">
        <v>279.00469700000002</v>
      </c>
      <c r="T138" s="145">
        <v>279.00469700000002</v>
      </c>
      <c r="U138" s="145">
        <v>279.00469700000002</v>
      </c>
      <c r="V138" s="145">
        <v>279.00469700000002</v>
      </c>
      <c r="W138" s="145">
        <v>279.00469700000002</v>
      </c>
      <c r="X138" s="145">
        <v>279.00469700000002</v>
      </c>
      <c r="Y138" s="145">
        <v>279.00469700000002</v>
      </c>
      <c r="Z138" s="145">
        <v>279.00469700000002</v>
      </c>
      <c r="AA138" s="145">
        <v>279.00469700000002</v>
      </c>
      <c r="AB138" s="145">
        <v>279.00469700000002</v>
      </c>
      <c r="AC138" s="145">
        <v>279.00469700000002</v>
      </c>
      <c r="AD138" s="145">
        <v>279.00469700000002</v>
      </c>
      <c r="AE138" s="145">
        <v>279.00469700000002</v>
      </c>
      <c r="AF138" s="145">
        <v>279.00469700000002</v>
      </c>
      <c r="AG138" s="145">
        <v>279.00469700000002</v>
      </c>
      <c r="AH138" s="145">
        <v>279.00469700000002</v>
      </c>
      <c r="AI138" s="145">
        <v>279.00469700000002</v>
      </c>
      <c r="AJ138" s="145">
        <v>279.00469700000002</v>
      </c>
    </row>
    <row r="139" spans="1:36" ht="14.55" customHeight="1" thickBot="1" x14ac:dyDescent="0.35">
      <c r="A139" s="145" t="s">
        <v>107</v>
      </c>
      <c r="B139" s="145" t="s">
        <v>321</v>
      </c>
      <c r="C139" s="145" t="s">
        <v>322</v>
      </c>
      <c r="D139" s="145" t="s">
        <v>325</v>
      </c>
      <c r="E139" s="145" t="s">
        <v>104</v>
      </c>
      <c r="F139" s="145">
        <v>122.993047</v>
      </c>
      <c r="G139" s="145">
        <v>122.993047</v>
      </c>
      <c r="H139" s="145">
        <v>122.993047</v>
      </c>
      <c r="I139" s="145">
        <v>122.993047</v>
      </c>
      <c r="J139" s="145">
        <v>122.993047</v>
      </c>
      <c r="K139" s="145">
        <v>122.993047</v>
      </c>
      <c r="L139" s="145">
        <v>122.993047</v>
      </c>
      <c r="M139" s="145">
        <v>122.993047</v>
      </c>
      <c r="N139" s="145">
        <v>122.993047</v>
      </c>
      <c r="O139" s="145">
        <v>122.993047</v>
      </c>
      <c r="P139" s="145">
        <v>122.993047</v>
      </c>
      <c r="Q139" s="145">
        <v>122.993047</v>
      </c>
      <c r="R139" s="145">
        <v>122.993047</v>
      </c>
      <c r="S139" s="145">
        <v>122.993047</v>
      </c>
      <c r="T139" s="145">
        <v>122.993047</v>
      </c>
      <c r="U139" s="145">
        <v>122.993047</v>
      </c>
      <c r="V139" s="145">
        <v>122.993047</v>
      </c>
      <c r="W139" s="145">
        <v>122.993047</v>
      </c>
      <c r="X139" s="145">
        <v>122.993047</v>
      </c>
      <c r="Y139" s="145">
        <v>127.78596</v>
      </c>
      <c r="Z139" s="145">
        <v>127.78596</v>
      </c>
      <c r="AA139" s="145">
        <v>127.78596</v>
      </c>
      <c r="AB139" s="145">
        <v>129.4795</v>
      </c>
      <c r="AC139" s="145">
        <v>129.4795</v>
      </c>
      <c r="AD139" s="145">
        <v>129.4795</v>
      </c>
      <c r="AE139" s="145">
        <v>129.4795</v>
      </c>
      <c r="AF139" s="145">
        <v>129.4795</v>
      </c>
      <c r="AG139" s="145">
        <v>129.4795</v>
      </c>
      <c r="AH139" s="145">
        <v>129.4795</v>
      </c>
      <c r="AI139" s="145">
        <v>129.4795</v>
      </c>
      <c r="AJ139" s="145">
        <v>129.4795</v>
      </c>
    </row>
    <row r="140" spans="1:36" ht="14.55" customHeight="1" thickBot="1" x14ac:dyDescent="0.35">
      <c r="A140" s="145" t="s">
        <v>107</v>
      </c>
      <c r="B140" s="145" t="s">
        <v>321</v>
      </c>
      <c r="C140" s="145" t="s">
        <v>322</v>
      </c>
      <c r="D140" s="145" t="s">
        <v>326</v>
      </c>
      <c r="E140" s="145" t="s">
        <v>104</v>
      </c>
      <c r="F140" s="145">
        <v>174.37794</v>
      </c>
      <c r="G140" s="145">
        <v>174.37794</v>
      </c>
      <c r="H140" s="145">
        <v>174.37794</v>
      </c>
      <c r="I140" s="145">
        <v>174.37794</v>
      </c>
      <c r="J140" s="145">
        <v>174.37794</v>
      </c>
      <c r="K140" s="145">
        <v>174.37794</v>
      </c>
      <c r="L140" s="145">
        <v>174.37794</v>
      </c>
      <c r="M140" s="145">
        <v>174.37794</v>
      </c>
      <c r="N140" s="145">
        <v>174.37794</v>
      </c>
      <c r="O140" s="145">
        <v>174.37794</v>
      </c>
      <c r="P140" s="145">
        <v>174.37794</v>
      </c>
      <c r="Q140" s="145">
        <v>174.37794</v>
      </c>
      <c r="R140" s="145">
        <v>174.37794</v>
      </c>
      <c r="S140" s="145">
        <v>174.37794</v>
      </c>
      <c r="T140" s="145">
        <v>174.37794</v>
      </c>
      <c r="U140" s="145">
        <v>174.37794</v>
      </c>
      <c r="V140" s="145">
        <v>174.37794</v>
      </c>
      <c r="W140" s="145">
        <v>174.37794</v>
      </c>
      <c r="X140" s="145">
        <v>174.37794</v>
      </c>
      <c r="Y140" s="145">
        <v>174.37794</v>
      </c>
      <c r="Z140" s="145">
        <v>174.37794</v>
      </c>
      <c r="AA140" s="145">
        <v>174.37794</v>
      </c>
      <c r="AB140" s="145">
        <v>174.37794</v>
      </c>
      <c r="AC140" s="145">
        <v>174.37794</v>
      </c>
      <c r="AD140" s="145">
        <v>174.37794</v>
      </c>
      <c r="AE140" s="145">
        <v>174.37794</v>
      </c>
      <c r="AF140" s="145">
        <v>174.37794</v>
      </c>
      <c r="AG140" s="145">
        <v>174.37794</v>
      </c>
      <c r="AH140" s="145">
        <v>174.37794</v>
      </c>
      <c r="AI140" s="145">
        <v>174.37794</v>
      </c>
      <c r="AJ140" s="145">
        <v>174.37794</v>
      </c>
    </row>
    <row r="141" spans="1:36" ht="14.55" customHeight="1" thickBot="1" x14ac:dyDescent="0.35">
      <c r="A141" s="145" t="s">
        <v>107</v>
      </c>
      <c r="B141" s="145" t="s">
        <v>321</v>
      </c>
      <c r="C141" s="145" t="s">
        <v>322</v>
      </c>
      <c r="D141" s="145" t="s">
        <v>327</v>
      </c>
      <c r="E141" s="145" t="s">
        <v>145</v>
      </c>
      <c r="F141" s="145">
        <v>338.29834691000002</v>
      </c>
      <c r="G141" s="145">
        <v>338.29834691000002</v>
      </c>
      <c r="H141" s="145">
        <v>338.29834691000002</v>
      </c>
      <c r="I141" s="145">
        <v>338.29834691000002</v>
      </c>
      <c r="J141" s="145">
        <v>319.92934436000002</v>
      </c>
      <c r="K141" s="145">
        <v>319.92934436000002</v>
      </c>
      <c r="L141" s="145">
        <v>319.92934436000002</v>
      </c>
      <c r="M141" s="145">
        <v>319.92934436000002</v>
      </c>
      <c r="N141" s="145">
        <v>297.94028959000002</v>
      </c>
      <c r="O141" s="145">
        <v>297.94028959000002</v>
      </c>
      <c r="P141" s="145">
        <v>297.94028959000002</v>
      </c>
      <c r="Q141" s="145">
        <v>297.94028959000002</v>
      </c>
      <c r="R141" s="145">
        <v>297.94028959000002</v>
      </c>
      <c r="S141" s="145">
        <v>297.94028959000002</v>
      </c>
      <c r="T141" s="145">
        <v>297.94028959000002</v>
      </c>
      <c r="U141" s="145">
        <v>296.10654168999997</v>
      </c>
      <c r="V141" s="145">
        <v>296.10654168999997</v>
      </c>
      <c r="W141" s="145">
        <v>296.10654168999997</v>
      </c>
      <c r="X141" s="145">
        <v>296.10654168999997</v>
      </c>
      <c r="Y141" s="145">
        <v>296.10654168999997</v>
      </c>
      <c r="Z141" s="145">
        <v>296.10654168999997</v>
      </c>
      <c r="AA141" s="145">
        <v>296.10654168999997</v>
      </c>
      <c r="AB141" s="145">
        <v>296.10654168999997</v>
      </c>
      <c r="AC141" s="145">
        <v>296.10654168999997</v>
      </c>
      <c r="AD141" s="145">
        <v>296.10654168999997</v>
      </c>
      <c r="AE141" s="145">
        <v>303.37750315</v>
      </c>
      <c r="AF141" s="145">
        <v>303.37750315</v>
      </c>
      <c r="AG141" s="145">
        <v>303.37750315</v>
      </c>
      <c r="AH141" s="145">
        <v>303.37750315</v>
      </c>
      <c r="AI141" s="145">
        <v>303.37750315</v>
      </c>
      <c r="AJ141" s="145">
        <v>303.37750315</v>
      </c>
    </row>
    <row r="142" spans="1:36" ht="14.55" customHeight="1" thickBot="1" x14ac:dyDescent="0.35">
      <c r="A142" s="145" t="s">
        <v>107</v>
      </c>
      <c r="B142" s="145" t="s">
        <v>321</v>
      </c>
      <c r="C142" s="145" t="s">
        <v>322</v>
      </c>
      <c r="D142" s="145" t="s">
        <v>328</v>
      </c>
      <c r="E142" s="145" t="s">
        <v>104</v>
      </c>
      <c r="F142" s="145">
        <v>112.98062616</v>
      </c>
      <c r="G142" s="145">
        <v>112.98062616</v>
      </c>
      <c r="H142" s="145">
        <v>112.98062616</v>
      </c>
      <c r="I142" s="145">
        <v>112.98062616</v>
      </c>
      <c r="J142" s="145">
        <v>112.98062616</v>
      </c>
      <c r="K142" s="145">
        <v>112.98062616</v>
      </c>
      <c r="L142" s="145">
        <v>112.98062616</v>
      </c>
      <c r="M142" s="145">
        <v>112.98062616</v>
      </c>
      <c r="N142" s="145">
        <v>112.98062616</v>
      </c>
      <c r="O142" s="145">
        <v>112.98062616</v>
      </c>
      <c r="P142" s="145">
        <v>112.98062616</v>
      </c>
      <c r="Q142" s="145">
        <v>112.98062616</v>
      </c>
      <c r="R142" s="145">
        <v>112.98062616</v>
      </c>
      <c r="S142" s="145">
        <v>112.98062616</v>
      </c>
      <c r="T142" s="145">
        <v>112.98062616</v>
      </c>
      <c r="U142" s="145">
        <v>112.98062616</v>
      </c>
      <c r="V142" s="145">
        <v>112.98062616</v>
      </c>
      <c r="W142" s="145">
        <v>112.98062616</v>
      </c>
      <c r="X142" s="145">
        <v>112.98062616</v>
      </c>
      <c r="Y142" s="145">
        <v>112.98062616</v>
      </c>
      <c r="Z142" s="145">
        <v>112.98062616</v>
      </c>
      <c r="AA142" s="145">
        <v>112.98062616</v>
      </c>
      <c r="AB142" s="145">
        <v>112.98062616</v>
      </c>
      <c r="AC142" s="145">
        <v>112.98062616</v>
      </c>
      <c r="AD142" s="145">
        <v>112.98062616</v>
      </c>
      <c r="AE142" s="145">
        <v>128.00962999999999</v>
      </c>
      <c r="AF142" s="145">
        <v>128.00962999999999</v>
      </c>
      <c r="AG142" s="145">
        <v>128.00962999999999</v>
      </c>
      <c r="AH142" s="145">
        <v>128.00962999999999</v>
      </c>
      <c r="AI142" s="145">
        <v>128.00962999999999</v>
      </c>
      <c r="AJ142" s="145">
        <v>128.00962999999999</v>
      </c>
    </row>
    <row r="143" spans="1:36" ht="14.55" customHeight="1" thickBot="1" x14ac:dyDescent="0.35">
      <c r="A143" s="145" t="s">
        <v>107</v>
      </c>
      <c r="B143" s="145" t="s">
        <v>321</v>
      </c>
      <c r="C143" s="145" t="s">
        <v>322</v>
      </c>
      <c r="D143" s="145" t="s">
        <v>329</v>
      </c>
      <c r="E143" s="145" t="s">
        <v>104</v>
      </c>
      <c r="F143" s="145">
        <v>279.00469700000002</v>
      </c>
      <c r="G143" s="145">
        <v>279.00469700000002</v>
      </c>
      <c r="H143" s="145">
        <v>279.00469700000002</v>
      </c>
      <c r="I143" s="145">
        <v>279.00469700000002</v>
      </c>
      <c r="J143" s="145">
        <v>279.00469700000002</v>
      </c>
      <c r="K143" s="145">
        <v>279.00469700000002</v>
      </c>
      <c r="L143" s="145">
        <v>279.00469700000002</v>
      </c>
      <c r="M143" s="145">
        <v>279.00469700000002</v>
      </c>
      <c r="N143" s="145">
        <v>279.00469700000002</v>
      </c>
      <c r="O143" s="145">
        <v>279.00469700000002</v>
      </c>
      <c r="P143" s="145">
        <v>279.00469700000002</v>
      </c>
      <c r="Q143" s="145">
        <v>279.00469700000002</v>
      </c>
      <c r="R143" s="145">
        <v>279.00469700000002</v>
      </c>
      <c r="S143" s="145">
        <v>279.00469700000002</v>
      </c>
      <c r="T143" s="145">
        <v>279.00469700000002</v>
      </c>
      <c r="U143" s="145">
        <v>279.00469700000002</v>
      </c>
      <c r="V143" s="145">
        <v>279.00469700000002</v>
      </c>
      <c r="W143" s="145">
        <v>279.00469700000002</v>
      </c>
      <c r="X143" s="145">
        <v>279.00469700000002</v>
      </c>
      <c r="Y143" s="145">
        <v>279.00469700000002</v>
      </c>
      <c r="Z143" s="145">
        <v>279.00469700000002</v>
      </c>
      <c r="AA143" s="145">
        <v>279.00469700000002</v>
      </c>
      <c r="AB143" s="145">
        <v>279.00469700000002</v>
      </c>
      <c r="AC143" s="145">
        <v>279.00469700000002</v>
      </c>
      <c r="AD143" s="145">
        <v>279.00469700000002</v>
      </c>
      <c r="AE143" s="145">
        <v>279.00469700000002</v>
      </c>
      <c r="AF143" s="145">
        <v>279.00469700000002</v>
      </c>
      <c r="AG143" s="145">
        <v>279.00469700000002</v>
      </c>
      <c r="AH143" s="145">
        <v>279.00469700000002</v>
      </c>
      <c r="AI143" s="145">
        <v>279.00469700000002</v>
      </c>
      <c r="AJ143" s="145">
        <v>279.00469700000002</v>
      </c>
    </row>
    <row r="144" spans="1:36" ht="14.55" customHeight="1" thickBot="1" x14ac:dyDescent="0.35">
      <c r="A144" s="145" t="s">
        <v>107</v>
      </c>
      <c r="B144" s="145" t="s">
        <v>321</v>
      </c>
      <c r="C144" s="145" t="s">
        <v>322</v>
      </c>
      <c r="D144" s="145" t="s">
        <v>330</v>
      </c>
      <c r="E144" s="145" t="s">
        <v>104</v>
      </c>
      <c r="F144" s="145">
        <v>122.993047</v>
      </c>
      <c r="G144" s="145">
        <v>122.993047</v>
      </c>
      <c r="H144" s="145">
        <v>122.993047</v>
      </c>
      <c r="I144" s="145">
        <v>122.993047</v>
      </c>
      <c r="J144" s="145">
        <v>122.993047</v>
      </c>
      <c r="K144" s="145">
        <v>122.993047</v>
      </c>
      <c r="L144" s="145">
        <v>122.993047</v>
      </c>
      <c r="M144" s="145">
        <v>122.993047</v>
      </c>
      <c r="N144" s="145">
        <v>122.993047</v>
      </c>
      <c r="O144" s="145">
        <v>122.993047</v>
      </c>
      <c r="P144" s="145">
        <v>122.993047</v>
      </c>
      <c r="Q144" s="145">
        <v>122.993047</v>
      </c>
      <c r="R144" s="145">
        <v>122.993047</v>
      </c>
      <c r="S144" s="145">
        <v>122.993047</v>
      </c>
      <c r="T144" s="145">
        <v>122.993047</v>
      </c>
      <c r="U144" s="145">
        <v>122.993047</v>
      </c>
      <c r="V144" s="145">
        <v>122.993047</v>
      </c>
      <c r="W144" s="145">
        <v>122.993047</v>
      </c>
      <c r="X144" s="145">
        <v>122.993047</v>
      </c>
      <c r="Y144" s="145">
        <v>127.78596</v>
      </c>
      <c r="Z144" s="145">
        <v>127.78596</v>
      </c>
      <c r="AA144" s="145">
        <v>127.78596</v>
      </c>
      <c r="AB144" s="145">
        <v>129.4795</v>
      </c>
      <c r="AC144" s="145">
        <v>129.4795</v>
      </c>
      <c r="AD144" s="145">
        <v>129.4795</v>
      </c>
      <c r="AE144" s="145">
        <v>129.4795</v>
      </c>
      <c r="AF144" s="145">
        <v>129.4795</v>
      </c>
      <c r="AG144" s="145">
        <v>129.4795</v>
      </c>
      <c r="AH144" s="145">
        <v>129.4795</v>
      </c>
      <c r="AI144" s="145">
        <v>129.4795</v>
      </c>
      <c r="AJ144" s="145">
        <v>129.4795</v>
      </c>
    </row>
    <row r="145" spans="1:36" ht="14.55" customHeight="1" thickBot="1" x14ac:dyDescent="0.35">
      <c r="A145" s="145" t="s">
        <v>107</v>
      </c>
      <c r="B145" s="145" t="s">
        <v>321</v>
      </c>
      <c r="C145" s="145" t="s">
        <v>322</v>
      </c>
      <c r="D145" s="145" t="s">
        <v>331</v>
      </c>
      <c r="E145" s="145" t="s">
        <v>104</v>
      </c>
      <c r="F145" s="145">
        <v>174.37794</v>
      </c>
      <c r="G145" s="145">
        <v>174.37794</v>
      </c>
      <c r="H145" s="145">
        <v>174.37794</v>
      </c>
      <c r="I145" s="145">
        <v>174.37794</v>
      </c>
      <c r="J145" s="145">
        <v>174.37794</v>
      </c>
      <c r="K145" s="145">
        <v>174.37794</v>
      </c>
      <c r="L145" s="145">
        <v>174.37794</v>
      </c>
      <c r="M145" s="145">
        <v>174.37794</v>
      </c>
      <c r="N145" s="145">
        <v>174.37794</v>
      </c>
      <c r="O145" s="145">
        <v>174.37794</v>
      </c>
      <c r="P145" s="145">
        <v>174.37794</v>
      </c>
      <c r="Q145" s="145">
        <v>174.37794</v>
      </c>
      <c r="R145" s="145">
        <v>174.37794</v>
      </c>
      <c r="S145" s="145">
        <v>174.37794</v>
      </c>
      <c r="T145" s="145">
        <v>174.37794</v>
      </c>
      <c r="U145" s="145">
        <v>174.37794</v>
      </c>
      <c r="V145" s="145">
        <v>174.37794</v>
      </c>
      <c r="W145" s="145">
        <v>174.37794</v>
      </c>
      <c r="X145" s="145">
        <v>174.37794</v>
      </c>
      <c r="Y145" s="145">
        <v>174.37794</v>
      </c>
      <c r="Z145" s="145">
        <v>174.37794</v>
      </c>
      <c r="AA145" s="145">
        <v>174.37794</v>
      </c>
      <c r="AB145" s="145">
        <v>174.37794</v>
      </c>
      <c r="AC145" s="145">
        <v>174.37794</v>
      </c>
      <c r="AD145" s="145">
        <v>174.37794</v>
      </c>
      <c r="AE145" s="145">
        <v>174.37794</v>
      </c>
      <c r="AF145" s="145">
        <v>174.37794</v>
      </c>
      <c r="AG145" s="145">
        <v>174.37794</v>
      </c>
      <c r="AH145" s="145">
        <v>174.37794</v>
      </c>
      <c r="AI145" s="145">
        <v>174.37794</v>
      </c>
      <c r="AJ145" s="145">
        <v>174.37794</v>
      </c>
    </row>
    <row r="146" spans="1:36" ht="14.55" customHeight="1" thickBot="1" x14ac:dyDescent="0.35">
      <c r="A146" s="145" t="s">
        <v>107</v>
      </c>
      <c r="B146" s="145" t="s">
        <v>321</v>
      </c>
      <c r="C146" s="145" t="s">
        <v>322</v>
      </c>
      <c r="D146" s="145" t="s">
        <v>332</v>
      </c>
      <c r="E146" s="145" t="s">
        <v>145</v>
      </c>
      <c r="F146" s="145">
        <v>338.29834691000002</v>
      </c>
      <c r="G146" s="145">
        <v>338.29834691000002</v>
      </c>
      <c r="H146" s="145">
        <v>338.29834691000002</v>
      </c>
      <c r="I146" s="145">
        <v>338.29834691000002</v>
      </c>
      <c r="J146" s="145">
        <v>319.92934436000002</v>
      </c>
      <c r="K146" s="145">
        <v>319.92934436000002</v>
      </c>
      <c r="L146" s="145">
        <v>319.92934436000002</v>
      </c>
      <c r="M146" s="145">
        <v>319.92934436000002</v>
      </c>
      <c r="N146" s="145">
        <v>297.94028959000002</v>
      </c>
      <c r="O146" s="145">
        <v>297.94028959000002</v>
      </c>
      <c r="P146" s="145">
        <v>297.94028959000002</v>
      </c>
      <c r="Q146" s="145">
        <v>297.94028959000002</v>
      </c>
      <c r="R146" s="145">
        <v>297.94028959000002</v>
      </c>
      <c r="S146" s="145">
        <v>297.94028959000002</v>
      </c>
      <c r="T146" s="145">
        <v>297.94028959000002</v>
      </c>
      <c r="U146" s="145">
        <v>296.10654168999997</v>
      </c>
      <c r="V146" s="145">
        <v>296.10654168999997</v>
      </c>
      <c r="W146" s="145">
        <v>296.10654168999997</v>
      </c>
      <c r="X146" s="145">
        <v>296.10654168999997</v>
      </c>
      <c r="Y146" s="145">
        <v>296.10654168999997</v>
      </c>
      <c r="Z146" s="145">
        <v>296.10654168999997</v>
      </c>
      <c r="AA146" s="145">
        <v>296.10654168999997</v>
      </c>
      <c r="AB146" s="145">
        <v>296.10654168999997</v>
      </c>
      <c r="AC146" s="145">
        <v>296.10654168999997</v>
      </c>
      <c r="AD146" s="145">
        <v>296.10654168999997</v>
      </c>
      <c r="AE146" s="145">
        <v>303.37750315</v>
      </c>
      <c r="AF146" s="145">
        <v>303.37750315</v>
      </c>
      <c r="AG146" s="145">
        <v>303.37750315</v>
      </c>
      <c r="AH146" s="145">
        <v>303.37750315</v>
      </c>
      <c r="AI146" s="145">
        <v>303.37750315</v>
      </c>
      <c r="AJ146" s="145">
        <v>303.37750315</v>
      </c>
    </row>
    <row r="147" spans="1:36" ht="14.55" customHeight="1" thickBot="1" x14ac:dyDescent="0.35">
      <c r="A147" s="145" t="s">
        <v>107</v>
      </c>
      <c r="B147" s="145" t="s">
        <v>321</v>
      </c>
      <c r="C147" s="145" t="s">
        <v>333</v>
      </c>
      <c r="D147" s="145" t="s">
        <v>333</v>
      </c>
      <c r="E147" s="145" t="s">
        <v>22</v>
      </c>
      <c r="F147" s="152">
        <v>97.407939999999996</v>
      </c>
      <c r="G147" s="152">
        <v>97.407939999999996</v>
      </c>
      <c r="H147" s="152">
        <v>97.407939999999996</v>
      </c>
      <c r="I147" s="152">
        <v>97.407939999999996</v>
      </c>
      <c r="J147" s="152">
        <v>97.407939999999996</v>
      </c>
      <c r="K147" s="152">
        <v>97.407939999999996</v>
      </c>
      <c r="L147" s="152">
        <v>97.407939999999996</v>
      </c>
      <c r="M147" s="152">
        <v>97.407939999999996</v>
      </c>
      <c r="N147" s="152">
        <v>97.407939999999996</v>
      </c>
      <c r="O147" s="152">
        <v>97.407939999999996</v>
      </c>
      <c r="P147" s="152">
        <v>97.407939999999996</v>
      </c>
      <c r="Q147" s="152">
        <v>97.407939999999996</v>
      </c>
      <c r="R147" s="152">
        <v>97.407939999999996</v>
      </c>
      <c r="S147" s="152">
        <v>97.407939999999996</v>
      </c>
      <c r="T147" s="152">
        <v>97.407939999999996</v>
      </c>
      <c r="U147" s="152">
        <v>97.407939999999996</v>
      </c>
      <c r="V147" s="152">
        <v>97.407939999999996</v>
      </c>
      <c r="W147" s="152">
        <v>97.407939999999996</v>
      </c>
      <c r="X147" s="152">
        <v>97.407939999999996</v>
      </c>
      <c r="Y147" s="152">
        <v>97.407939999999996</v>
      </c>
      <c r="Z147" s="152">
        <v>96.939959669999993</v>
      </c>
      <c r="AA147" s="152">
        <v>96.939959669999993</v>
      </c>
      <c r="AB147" s="152">
        <v>96.939959669999993</v>
      </c>
      <c r="AC147" s="152">
        <v>96.939959669999993</v>
      </c>
      <c r="AD147" s="152">
        <v>96.939959669999993</v>
      </c>
      <c r="AE147" s="152">
        <v>96.939959669999993</v>
      </c>
      <c r="AF147" s="152">
        <v>96.939959669999993</v>
      </c>
      <c r="AG147" s="152">
        <v>96.471979329999996</v>
      </c>
      <c r="AH147" s="152">
        <v>96.471979329999996</v>
      </c>
      <c r="AI147" s="152">
        <v>96.471979329999996</v>
      </c>
      <c r="AJ147" s="152">
        <v>96.471979329999996</v>
      </c>
    </row>
    <row r="148" spans="1:36" ht="14.55" customHeight="1" thickBot="1" x14ac:dyDescent="0.35">
      <c r="A148" s="145" t="s">
        <v>107</v>
      </c>
      <c r="B148" s="145" t="s">
        <v>321</v>
      </c>
      <c r="C148" s="145" t="s">
        <v>334</v>
      </c>
      <c r="D148" s="145" t="s">
        <v>334</v>
      </c>
      <c r="E148" s="145" t="s">
        <v>22</v>
      </c>
      <c r="F148" s="152">
        <v>97.407939999999996</v>
      </c>
      <c r="G148" s="152">
        <v>97.407939999999996</v>
      </c>
      <c r="H148" s="152">
        <v>97.407939999999996</v>
      </c>
      <c r="I148" s="152">
        <v>97.407939999999996</v>
      </c>
      <c r="J148" s="152">
        <v>97.407939999999996</v>
      </c>
      <c r="K148" s="152">
        <v>97.407939999999996</v>
      </c>
      <c r="L148" s="152">
        <v>97.407939999999996</v>
      </c>
      <c r="M148" s="152">
        <v>97.407939999999996</v>
      </c>
      <c r="N148" s="152">
        <v>97.407939999999996</v>
      </c>
      <c r="O148" s="152">
        <v>97.407939999999996</v>
      </c>
      <c r="P148" s="152">
        <v>97.407939999999996</v>
      </c>
      <c r="Q148" s="152">
        <v>97.407939999999996</v>
      </c>
      <c r="R148" s="152">
        <v>97.407939999999996</v>
      </c>
      <c r="S148" s="152">
        <v>97.407939999999996</v>
      </c>
      <c r="T148" s="152">
        <v>97.407939999999996</v>
      </c>
      <c r="U148" s="152">
        <v>97.407939999999996</v>
      </c>
      <c r="V148" s="152">
        <v>97.407939999999996</v>
      </c>
      <c r="W148" s="152">
        <v>97.407939999999996</v>
      </c>
      <c r="X148" s="152">
        <v>97.407939999999996</v>
      </c>
      <c r="Y148" s="152">
        <v>97.407939999999996</v>
      </c>
      <c r="Z148" s="152">
        <v>96.939959669999993</v>
      </c>
      <c r="AA148" s="152">
        <v>96.939959669999993</v>
      </c>
      <c r="AB148" s="152">
        <v>96.939959669999993</v>
      </c>
      <c r="AC148" s="152">
        <v>96.939959669999993</v>
      </c>
      <c r="AD148" s="152">
        <v>96.939959669999993</v>
      </c>
      <c r="AE148" s="152">
        <v>96.939959669999993</v>
      </c>
      <c r="AF148" s="152">
        <v>96.939959669999993</v>
      </c>
      <c r="AG148" s="152">
        <v>96.471979329999996</v>
      </c>
      <c r="AH148" s="152">
        <v>96.471979329999996</v>
      </c>
      <c r="AI148" s="152">
        <v>96.471979329999996</v>
      </c>
      <c r="AJ148" s="152">
        <v>96.471979329999996</v>
      </c>
    </row>
    <row r="149" spans="1:36" ht="14.55" customHeight="1" thickBot="1" x14ac:dyDescent="0.35">
      <c r="A149" s="145" t="s">
        <v>107</v>
      </c>
      <c r="B149" s="145" t="s">
        <v>335</v>
      </c>
      <c r="C149" s="145" t="s">
        <v>336</v>
      </c>
      <c r="D149" s="145" t="s">
        <v>336</v>
      </c>
      <c r="E149" s="145" t="s">
        <v>145</v>
      </c>
      <c r="F149" s="145">
        <v>333.95639482000001</v>
      </c>
      <c r="G149" s="145">
        <v>333.95639482000001</v>
      </c>
      <c r="H149" s="145">
        <v>333.95639482000001</v>
      </c>
      <c r="I149" s="145">
        <v>333.95639482000001</v>
      </c>
      <c r="J149" s="145">
        <v>315.48700001999998</v>
      </c>
      <c r="K149" s="145">
        <v>315.48700001999998</v>
      </c>
      <c r="L149" s="145">
        <v>315.48700001999998</v>
      </c>
      <c r="M149" s="145">
        <v>315.48700001999998</v>
      </c>
      <c r="N149" s="145">
        <v>293.50107814</v>
      </c>
      <c r="O149" s="145">
        <v>293.50107814</v>
      </c>
      <c r="P149" s="145">
        <v>293.50107814</v>
      </c>
      <c r="Q149" s="145">
        <v>293.50107814</v>
      </c>
      <c r="R149" s="145">
        <v>293.50107814</v>
      </c>
      <c r="S149" s="145">
        <v>293.50107814</v>
      </c>
      <c r="T149" s="145">
        <v>293.50107814</v>
      </c>
      <c r="U149" s="145">
        <v>291.53723697999999</v>
      </c>
      <c r="V149" s="145">
        <v>291.53723697999999</v>
      </c>
      <c r="W149" s="145">
        <v>291.53723697999999</v>
      </c>
      <c r="X149" s="145">
        <v>291.53723697999999</v>
      </c>
      <c r="Y149" s="145">
        <v>291.53723697999999</v>
      </c>
      <c r="Z149" s="145">
        <v>291.53723697999999</v>
      </c>
      <c r="AA149" s="145">
        <v>291.53723697999999</v>
      </c>
      <c r="AB149" s="145">
        <v>291.53723697999999</v>
      </c>
      <c r="AC149" s="145">
        <v>291.53723697999999</v>
      </c>
      <c r="AD149" s="145">
        <v>291.53723697999999</v>
      </c>
      <c r="AE149" s="145">
        <v>298.70559687999997</v>
      </c>
      <c r="AF149" s="145">
        <v>298.70559687999997</v>
      </c>
      <c r="AG149" s="145">
        <v>298.70559687999997</v>
      </c>
      <c r="AH149" s="145">
        <v>298.70559687999997</v>
      </c>
      <c r="AI149" s="145">
        <v>298.70559687999997</v>
      </c>
      <c r="AJ149" s="145">
        <v>298.70559687999997</v>
      </c>
    </row>
    <row r="150" spans="1:36" ht="14.55" customHeight="1" thickBot="1" x14ac:dyDescent="0.35">
      <c r="A150" s="145" t="s">
        <v>107</v>
      </c>
      <c r="B150" s="145" t="s">
        <v>335</v>
      </c>
      <c r="C150" s="145" t="s">
        <v>337</v>
      </c>
      <c r="D150" s="145" t="s">
        <v>337</v>
      </c>
      <c r="E150" s="145" t="s">
        <v>145</v>
      </c>
      <c r="F150" s="145">
        <v>333.95639482000001</v>
      </c>
      <c r="G150" s="145">
        <v>333.95639482000001</v>
      </c>
      <c r="H150" s="145">
        <v>333.95639482000001</v>
      </c>
      <c r="I150" s="145">
        <v>333.95639482000001</v>
      </c>
      <c r="J150" s="145">
        <v>315.48700001999998</v>
      </c>
      <c r="K150" s="145">
        <v>315.48700001999998</v>
      </c>
      <c r="L150" s="145">
        <v>315.48700001999998</v>
      </c>
      <c r="M150" s="145">
        <v>315.48700001999998</v>
      </c>
      <c r="N150" s="145">
        <v>293.50107814</v>
      </c>
      <c r="O150" s="145">
        <v>293.50107814</v>
      </c>
      <c r="P150" s="145">
        <v>293.50107814</v>
      </c>
      <c r="Q150" s="145">
        <v>293.50107814</v>
      </c>
      <c r="R150" s="145">
        <v>293.50107814</v>
      </c>
      <c r="S150" s="145">
        <v>293.50107814</v>
      </c>
      <c r="T150" s="145">
        <v>293.50107814</v>
      </c>
      <c r="U150" s="145">
        <v>291.53723697999999</v>
      </c>
      <c r="V150" s="145">
        <v>291.53723697999999</v>
      </c>
      <c r="W150" s="145">
        <v>291.53723697999999</v>
      </c>
      <c r="X150" s="145">
        <v>291.53723697999999</v>
      </c>
      <c r="Y150" s="145">
        <v>291.53723697999999</v>
      </c>
      <c r="Z150" s="145">
        <v>291.53723697999999</v>
      </c>
      <c r="AA150" s="145">
        <v>291.53723697999999</v>
      </c>
      <c r="AB150" s="145">
        <v>291.53723697999999</v>
      </c>
      <c r="AC150" s="145">
        <v>291.53723697999999</v>
      </c>
      <c r="AD150" s="145">
        <v>291.53723697999999</v>
      </c>
      <c r="AE150" s="145">
        <v>298.70559687999997</v>
      </c>
      <c r="AF150" s="145">
        <v>298.70559687999997</v>
      </c>
      <c r="AG150" s="145">
        <v>298.70559687999997</v>
      </c>
      <c r="AH150" s="145">
        <v>298.70559687999997</v>
      </c>
      <c r="AI150" s="145">
        <v>298.70559687999997</v>
      </c>
      <c r="AJ150" s="145">
        <v>298.70559687999997</v>
      </c>
    </row>
    <row r="151" spans="1:36" ht="14.55" customHeight="1" thickBot="1" x14ac:dyDescent="0.35">
      <c r="A151" s="145" t="s">
        <v>107</v>
      </c>
      <c r="B151" s="145" t="s">
        <v>335</v>
      </c>
      <c r="C151" s="145" t="s">
        <v>338</v>
      </c>
      <c r="D151" s="145" t="s">
        <v>338</v>
      </c>
      <c r="E151" s="145" t="s">
        <v>339</v>
      </c>
      <c r="F151" s="145">
        <v>333.95639482000001</v>
      </c>
      <c r="G151" s="145">
        <v>333.95639482000001</v>
      </c>
      <c r="H151" s="145">
        <v>333.95639482000001</v>
      </c>
      <c r="I151" s="145">
        <v>333.95639482000001</v>
      </c>
      <c r="J151" s="145">
        <v>315.48700001999998</v>
      </c>
      <c r="K151" s="145">
        <v>315.48700001999998</v>
      </c>
      <c r="L151" s="145">
        <v>315.48700001999998</v>
      </c>
      <c r="M151" s="145">
        <v>315.48700001999998</v>
      </c>
      <c r="N151" s="145">
        <v>293.50107814</v>
      </c>
      <c r="O151" s="145">
        <v>293.50107814</v>
      </c>
      <c r="P151" s="145">
        <v>293.50107814</v>
      </c>
      <c r="Q151" s="145">
        <v>293.50107814</v>
      </c>
      <c r="R151" s="145">
        <v>293.50107814</v>
      </c>
      <c r="S151" s="145">
        <v>293.50107814</v>
      </c>
      <c r="T151" s="145">
        <v>293.50107814</v>
      </c>
      <c r="U151" s="145">
        <v>291.53723697999999</v>
      </c>
      <c r="V151" s="145">
        <v>291.53723697999999</v>
      </c>
      <c r="W151" s="145">
        <v>291.53723697999999</v>
      </c>
      <c r="X151" s="145">
        <v>291.53723697999999</v>
      </c>
      <c r="Y151" s="145">
        <v>291.53723697999999</v>
      </c>
      <c r="Z151" s="145">
        <v>291.53723697999999</v>
      </c>
      <c r="AA151" s="145">
        <v>291.53723697999999</v>
      </c>
      <c r="AB151" s="145">
        <v>291.53723697999999</v>
      </c>
      <c r="AC151" s="145">
        <v>291.53723697999999</v>
      </c>
      <c r="AD151" s="145">
        <v>291.53723697999999</v>
      </c>
      <c r="AE151" s="145">
        <v>298.70559687999997</v>
      </c>
      <c r="AF151" s="145">
        <v>298.70559687999997</v>
      </c>
      <c r="AG151" s="145">
        <v>298.70559687999997</v>
      </c>
      <c r="AH151" s="145">
        <v>298.70559687999997</v>
      </c>
      <c r="AI151" s="145">
        <v>298.70559687999997</v>
      </c>
      <c r="AJ151" s="145">
        <v>298.70559687999997</v>
      </c>
    </row>
    <row r="152" spans="1:36" ht="14.55" customHeight="1" thickBot="1" x14ac:dyDescent="0.35">
      <c r="A152" s="145" t="s">
        <v>107</v>
      </c>
      <c r="B152" s="145" t="s">
        <v>335</v>
      </c>
      <c r="C152" s="145" t="s">
        <v>340</v>
      </c>
      <c r="D152" s="145" t="s">
        <v>340</v>
      </c>
      <c r="E152" s="145" t="s">
        <v>145</v>
      </c>
      <c r="F152" s="145">
        <v>333.95639482000001</v>
      </c>
      <c r="G152" s="145">
        <v>333.95639482000001</v>
      </c>
      <c r="H152" s="145">
        <v>333.95639482000001</v>
      </c>
      <c r="I152" s="145">
        <v>333.95639482000001</v>
      </c>
      <c r="J152" s="145">
        <v>315.48700001999998</v>
      </c>
      <c r="K152" s="145">
        <v>315.48700001999998</v>
      </c>
      <c r="L152" s="145">
        <v>315.48700001999998</v>
      </c>
      <c r="M152" s="145">
        <v>315.48700001999998</v>
      </c>
      <c r="N152" s="145">
        <v>293.50107814</v>
      </c>
      <c r="O152" s="145">
        <v>293.50107814</v>
      </c>
      <c r="P152" s="145">
        <v>293.50107814</v>
      </c>
      <c r="Q152" s="145">
        <v>293.50107814</v>
      </c>
      <c r="R152" s="145">
        <v>293.50107814</v>
      </c>
      <c r="S152" s="145">
        <v>293.50107814</v>
      </c>
      <c r="T152" s="145">
        <v>293.50107814</v>
      </c>
      <c r="U152" s="145">
        <v>291.53723697999999</v>
      </c>
      <c r="V152" s="145">
        <v>291.53723697999999</v>
      </c>
      <c r="W152" s="145">
        <v>291.53723697999999</v>
      </c>
      <c r="X152" s="145">
        <v>291.53723697999999</v>
      </c>
      <c r="Y152" s="145">
        <v>291.53723697999999</v>
      </c>
      <c r="Z152" s="145">
        <v>291.53723697999999</v>
      </c>
      <c r="AA152" s="145">
        <v>291.53723697999999</v>
      </c>
      <c r="AB152" s="145">
        <v>291.53723697999999</v>
      </c>
      <c r="AC152" s="145">
        <v>291.53723697999999</v>
      </c>
      <c r="AD152" s="145">
        <v>291.53723697999999</v>
      </c>
      <c r="AE152" s="145">
        <v>298.70559687999997</v>
      </c>
      <c r="AF152" s="145">
        <v>298.70559687999997</v>
      </c>
      <c r="AG152" s="145">
        <v>298.70559687999997</v>
      </c>
      <c r="AH152" s="145">
        <v>298.70559687999997</v>
      </c>
      <c r="AI152" s="145">
        <v>298.70559687999997</v>
      </c>
      <c r="AJ152" s="145">
        <v>298.70559687999997</v>
      </c>
    </row>
    <row r="153" spans="1:36" ht="14.55" customHeight="1" thickBot="1" x14ac:dyDescent="0.35">
      <c r="A153" s="145" t="s">
        <v>107</v>
      </c>
      <c r="B153" s="145" t="s">
        <v>335</v>
      </c>
      <c r="C153" s="145" t="s">
        <v>341</v>
      </c>
      <c r="D153" s="145" t="s">
        <v>341</v>
      </c>
      <c r="E153" s="145" t="s">
        <v>339</v>
      </c>
      <c r="F153" s="145">
        <v>333.95639482000001</v>
      </c>
      <c r="G153" s="145">
        <v>333.95639482000001</v>
      </c>
      <c r="H153" s="145">
        <v>333.95639482000001</v>
      </c>
      <c r="I153" s="145">
        <v>333.95639482000001</v>
      </c>
      <c r="J153" s="145">
        <v>315.48700001999998</v>
      </c>
      <c r="K153" s="145">
        <v>315.48700001999998</v>
      </c>
      <c r="L153" s="145">
        <v>315.48700001999998</v>
      </c>
      <c r="M153" s="145">
        <v>315.48700001999998</v>
      </c>
      <c r="N153" s="145">
        <v>293.50107814</v>
      </c>
      <c r="O153" s="145">
        <v>293.50107814</v>
      </c>
      <c r="P153" s="145">
        <v>293.50107814</v>
      </c>
      <c r="Q153" s="145">
        <v>293.50107814</v>
      </c>
      <c r="R153" s="145">
        <v>293.50107814</v>
      </c>
      <c r="S153" s="145">
        <v>293.50107814</v>
      </c>
      <c r="T153" s="145">
        <v>293.50107814</v>
      </c>
      <c r="U153" s="145">
        <v>291.53723697999999</v>
      </c>
      <c r="V153" s="145">
        <v>291.53723697999999</v>
      </c>
      <c r="W153" s="145">
        <v>291.53723697999999</v>
      </c>
      <c r="X153" s="145">
        <v>291.53723697999999</v>
      </c>
      <c r="Y153" s="145">
        <v>291.53723697999999</v>
      </c>
      <c r="Z153" s="145">
        <v>291.53723697999999</v>
      </c>
      <c r="AA153" s="145">
        <v>291.53723697999999</v>
      </c>
      <c r="AB153" s="145">
        <v>291.53723697999999</v>
      </c>
      <c r="AC153" s="145">
        <v>291.53723697999999</v>
      </c>
      <c r="AD153" s="145">
        <v>291.53723697999999</v>
      </c>
      <c r="AE153" s="145">
        <v>298.70559687999997</v>
      </c>
      <c r="AF153" s="145">
        <v>298.70559687999997</v>
      </c>
      <c r="AG153" s="145">
        <v>298.70559687999997</v>
      </c>
      <c r="AH153" s="145">
        <v>298.70559687999997</v>
      </c>
      <c r="AI153" s="145">
        <v>298.70559687999997</v>
      </c>
      <c r="AJ153" s="145">
        <v>298.70559687999997</v>
      </c>
    </row>
    <row r="154" spans="1:36" ht="14.55" customHeight="1" thickBot="1" x14ac:dyDescent="0.35">
      <c r="A154" s="145" t="s">
        <v>107</v>
      </c>
      <c r="B154" s="145" t="s">
        <v>321</v>
      </c>
      <c r="C154" s="145" t="s">
        <v>342</v>
      </c>
      <c r="D154" s="145" t="s">
        <v>342</v>
      </c>
      <c r="E154" s="145" t="s">
        <v>22</v>
      </c>
      <c r="F154" s="152">
        <v>72.457020670000006</v>
      </c>
      <c r="G154" s="152">
        <v>72.457020670000006</v>
      </c>
      <c r="H154" s="152">
        <v>72.457020670000006</v>
      </c>
      <c r="I154" s="152">
        <v>72.457020670000006</v>
      </c>
      <c r="J154" s="152">
        <v>72.457020670000006</v>
      </c>
      <c r="K154" s="152">
        <v>72.457020670000006</v>
      </c>
      <c r="L154" s="152">
        <v>72.725899999999996</v>
      </c>
      <c r="M154" s="152">
        <v>72.725899999999996</v>
      </c>
      <c r="N154" s="152">
        <v>72.725899999999996</v>
      </c>
      <c r="O154" s="152">
        <v>72.725899999999996</v>
      </c>
      <c r="P154" s="152">
        <v>72.725899999999996</v>
      </c>
      <c r="Q154" s="152">
        <v>72.725899999999996</v>
      </c>
      <c r="R154" s="152">
        <v>72.725899999999996</v>
      </c>
      <c r="S154" s="152">
        <v>72.725899999999996</v>
      </c>
      <c r="T154" s="152">
        <v>72.725899999999996</v>
      </c>
      <c r="U154" s="152">
        <v>72.725899999999996</v>
      </c>
      <c r="V154" s="152">
        <v>72.725899999999996</v>
      </c>
      <c r="W154" s="152">
        <v>72.725899999999996</v>
      </c>
      <c r="X154" s="152">
        <v>72.725899999999996</v>
      </c>
      <c r="Y154" s="152">
        <v>72.725899999999996</v>
      </c>
      <c r="Z154" s="152">
        <v>72.510032600000002</v>
      </c>
      <c r="AA154" s="152">
        <v>72.510032600000002</v>
      </c>
      <c r="AB154" s="152">
        <v>72.510032600000002</v>
      </c>
      <c r="AC154" s="152">
        <v>72.510032600000002</v>
      </c>
      <c r="AD154" s="152">
        <v>72.510032600000002</v>
      </c>
      <c r="AE154" s="152">
        <v>72.510032600000002</v>
      </c>
      <c r="AF154" s="152">
        <v>72.510032600000002</v>
      </c>
      <c r="AG154" s="152">
        <v>72.252433999999994</v>
      </c>
      <c r="AH154" s="152">
        <v>72.252433999999994</v>
      </c>
      <c r="AI154" s="152">
        <v>72.252433999999994</v>
      </c>
      <c r="AJ154" s="152">
        <v>72.252433999999994</v>
      </c>
    </row>
    <row r="155" spans="1:36" ht="14.55" customHeight="1" thickBot="1" x14ac:dyDescent="0.35">
      <c r="A155" s="145" t="s">
        <v>107</v>
      </c>
      <c r="B155" s="145" t="s">
        <v>343</v>
      </c>
      <c r="C155" s="145" t="s">
        <v>344</v>
      </c>
      <c r="D155" s="145" t="s">
        <v>344</v>
      </c>
      <c r="E155" s="145" t="s">
        <v>145</v>
      </c>
      <c r="F155" s="145">
        <v>349.54848865999998</v>
      </c>
      <c r="G155" s="145">
        <v>349.54848865999998</v>
      </c>
      <c r="H155" s="145">
        <v>349.54848865999998</v>
      </c>
      <c r="I155" s="145">
        <v>349.54848865999998</v>
      </c>
      <c r="J155" s="145">
        <v>331.57874637999998</v>
      </c>
      <c r="K155" s="145">
        <v>331.57874637999998</v>
      </c>
      <c r="L155" s="145">
        <v>331.57874637999998</v>
      </c>
      <c r="M155" s="145">
        <v>331.57874637999998</v>
      </c>
      <c r="N155" s="145">
        <v>309.47923530999998</v>
      </c>
      <c r="O155" s="145">
        <v>309.47923530999998</v>
      </c>
      <c r="P155" s="145">
        <v>309.47923530999998</v>
      </c>
      <c r="Q155" s="145">
        <v>309.47923530999998</v>
      </c>
      <c r="R155" s="145">
        <v>309.47923530999998</v>
      </c>
      <c r="S155" s="145">
        <v>309.47923530999998</v>
      </c>
      <c r="T155" s="145">
        <v>309.47923530999998</v>
      </c>
      <c r="U155" s="145">
        <v>307.61368420999997</v>
      </c>
      <c r="V155" s="145">
        <v>307.61368420999997</v>
      </c>
      <c r="W155" s="145">
        <v>307.61368420999997</v>
      </c>
      <c r="X155" s="145">
        <v>307.61368420999997</v>
      </c>
      <c r="Y155" s="145">
        <v>307.61368420999997</v>
      </c>
      <c r="Z155" s="145">
        <v>307.61368420999997</v>
      </c>
      <c r="AA155" s="145">
        <v>307.61368420999997</v>
      </c>
      <c r="AB155" s="145">
        <v>307.61368420999997</v>
      </c>
      <c r="AC155" s="145">
        <v>307.61368420999997</v>
      </c>
      <c r="AD155" s="145">
        <v>307.61368420999997</v>
      </c>
      <c r="AE155" s="145">
        <v>314.86687232000003</v>
      </c>
      <c r="AF155" s="145">
        <v>314.86687232000003</v>
      </c>
      <c r="AG155" s="145">
        <v>314.86687232000003</v>
      </c>
      <c r="AH155" s="145">
        <v>314.86687232000003</v>
      </c>
      <c r="AI155" s="145">
        <v>314.86687232000003</v>
      </c>
      <c r="AJ155" s="145">
        <v>314.86687232000003</v>
      </c>
    </row>
    <row r="156" spans="1:36" ht="14.55" customHeight="1" thickBot="1" x14ac:dyDescent="0.35">
      <c r="A156" s="145" t="s">
        <v>107</v>
      </c>
      <c r="B156" s="145" t="s">
        <v>343</v>
      </c>
      <c r="C156" s="145" t="s">
        <v>345</v>
      </c>
      <c r="D156" s="145" t="s">
        <v>345</v>
      </c>
      <c r="E156" s="145" t="s">
        <v>145</v>
      </c>
      <c r="F156" s="145">
        <v>349.54848865999998</v>
      </c>
      <c r="G156" s="145">
        <v>349.54848865999998</v>
      </c>
      <c r="H156" s="145">
        <v>349.54848865999998</v>
      </c>
      <c r="I156" s="145">
        <v>349.54848865999998</v>
      </c>
      <c r="J156" s="145">
        <v>331.57874637999998</v>
      </c>
      <c r="K156" s="145">
        <v>331.57874637999998</v>
      </c>
      <c r="L156" s="145">
        <v>331.57874637999998</v>
      </c>
      <c r="M156" s="145">
        <v>331.57874637999998</v>
      </c>
      <c r="N156" s="145">
        <v>309.47923530999998</v>
      </c>
      <c r="O156" s="145">
        <v>309.47923530999998</v>
      </c>
      <c r="P156" s="145">
        <v>309.47923530999998</v>
      </c>
      <c r="Q156" s="145">
        <v>309.47923530999998</v>
      </c>
      <c r="R156" s="145">
        <v>309.47923530999998</v>
      </c>
      <c r="S156" s="145">
        <v>309.47923530999998</v>
      </c>
      <c r="T156" s="145">
        <v>309.47923530999998</v>
      </c>
      <c r="U156" s="145">
        <v>307.61368420999997</v>
      </c>
      <c r="V156" s="145">
        <v>307.61368420999997</v>
      </c>
      <c r="W156" s="145">
        <v>307.61368420999997</v>
      </c>
      <c r="X156" s="145">
        <v>307.61368420999997</v>
      </c>
      <c r="Y156" s="145">
        <v>307.61368420999997</v>
      </c>
      <c r="Z156" s="145">
        <v>307.61368420999997</v>
      </c>
      <c r="AA156" s="145">
        <v>307.61368420999997</v>
      </c>
      <c r="AB156" s="145">
        <v>307.61368420999997</v>
      </c>
      <c r="AC156" s="145">
        <v>307.61368420999997</v>
      </c>
      <c r="AD156" s="145">
        <v>307.61368420999997</v>
      </c>
      <c r="AE156" s="145">
        <v>314.86687232000003</v>
      </c>
      <c r="AF156" s="145">
        <v>314.86687232000003</v>
      </c>
      <c r="AG156" s="145">
        <v>314.86687232000003</v>
      </c>
      <c r="AH156" s="145">
        <v>314.86687232000003</v>
      </c>
      <c r="AI156" s="145">
        <v>314.86687232000003</v>
      </c>
      <c r="AJ156" s="145">
        <v>314.86687232000003</v>
      </c>
    </row>
    <row r="157" spans="1:36" ht="14.55" customHeight="1" thickBot="1" x14ac:dyDescent="0.35">
      <c r="A157" s="145" t="s">
        <v>107</v>
      </c>
      <c r="B157" s="145" t="s">
        <v>343</v>
      </c>
      <c r="C157" s="145" t="s">
        <v>346</v>
      </c>
      <c r="D157" s="145" t="s">
        <v>346</v>
      </c>
      <c r="E157" s="145" t="s">
        <v>145</v>
      </c>
      <c r="F157" s="145">
        <v>349.54848865999998</v>
      </c>
      <c r="G157" s="145">
        <v>349.54848865999998</v>
      </c>
      <c r="H157" s="145">
        <v>349.54848865999998</v>
      </c>
      <c r="I157" s="145">
        <v>349.54848865999998</v>
      </c>
      <c r="J157" s="145">
        <v>331.57874637999998</v>
      </c>
      <c r="K157" s="145">
        <v>331.57874637999998</v>
      </c>
      <c r="L157" s="145">
        <v>331.57874637999998</v>
      </c>
      <c r="M157" s="145">
        <v>331.57874637999998</v>
      </c>
      <c r="N157" s="145">
        <v>309.47923530999998</v>
      </c>
      <c r="O157" s="145">
        <v>309.47923530999998</v>
      </c>
      <c r="P157" s="145">
        <v>309.47923530999998</v>
      </c>
      <c r="Q157" s="145">
        <v>309.47923530999998</v>
      </c>
      <c r="R157" s="145">
        <v>309.47923530999998</v>
      </c>
      <c r="S157" s="145">
        <v>309.47923530999998</v>
      </c>
      <c r="T157" s="145">
        <v>309.47923530999998</v>
      </c>
      <c r="U157" s="145">
        <v>307.61368420999997</v>
      </c>
      <c r="V157" s="145">
        <v>307.61368420999997</v>
      </c>
      <c r="W157" s="145">
        <v>307.61368420999997</v>
      </c>
      <c r="X157" s="145">
        <v>307.61368420999997</v>
      </c>
      <c r="Y157" s="145">
        <v>307.61368420999997</v>
      </c>
      <c r="Z157" s="145">
        <v>307.61368420999997</v>
      </c>
      <c r="AA157" s="145">
        <v>307.61368420999997</v>
      </c>
      <c r="AB157" s="145">
        <v>307.61368420999997</v>
      </c>
      <c r="AC157" s="145">
        <v>307.61368420999997</v>
      </c>
      <c r="AD157" s="145">
        <v>307.61368420999997</v>
      </c>
      <c r="AE157" s="145">
        <v>314.86687232000003</v>
      </c>
      <c r="AF157" s="145">
        <v>314.86687232000003</v>
      </c>
      <c r="AG157" s="145">
        <v>314.86687232000003</v>
      </c>
      <c r="AH157" s="145">
        <v>314.86687232000003</v>
      </c>
      <c r="AI157" s="145">
        <v>314.86687232000003</v>
      </c>
      <c r="AJ157" s="145">
        <v>314.86687232000003</v>
      </c>
    </row>
    <row r="158" spans="1:36" ht="14.55" customHeight="1" thickBot="1" x14ac:dyDescent="0.35">
      <c r="A158" s="145" t="s">
        <v>347</v>
      </c>
      <c r="B158" s="145" t="s">
        <v>348</v>
      </c>
      <c r="C158" s="145" t="s">
        <v>349</v>
      </c>
      <c r="D158" s="145" t="s">
        <v>349</v>
      </c>
      <c r="E158" s="145" t="s">
        <v>21</v>
      </c>
      <c r="F158" s="145">
        <v>31.814673060000001</v>
      </c>
      <c r="G158" s="145">
        <v>31.814673060000001</v>
      </c>
      <c r="H158" s="145">
        <v>31.814673060000001</v>
      </c>
      <c r="I158" s="145">
        <v>31.814673060000001</v>
      </c>
      <c r="J158" s="145">
        <v>31.814673060000001</v>
      </c>
      <c r="K158" s="145">
        <v>31.814673060000001</v>
      </c>
      <c r="L158" s="145">
        <v>31.814673060000001</v>
      </c>
      <c r="M158" s="145">
        <v>31.814673060000001</v>
      </c>
      <c r="N158" s="145">
        <v>31.814673060000001</v>
      </c>
      <c r="O158" s="145">
        <v>31.814673060000001</v>
      </c>
      <c r="P158" s="145">
        <v>31.814673060000001</v>
      </c>
      <c r="Q158" s="145">
        <v>31.814673060000001</v>
      </c>
      <c r="R158" s="145">
        <v>31.814673060000001</v>
      </c>
      <c r="S158" s="145">
        <v>31.814673060000001</v>
      </c>
      <c r="T158" s="145">
        <v>31.814673060000001</v>
      </c>
      <c r="U158" s="145">
        <v>31.814673060000001</v>
      </c>
      <c r="V158" s="145">
        <v>31.814673060000001</v>
      </c>
      <c r="W158" s="145">
        <v>31.814673060000001</v>
      </c>
      <c r="X158" s="145">
        <v>31.814673060000001</v>
      </c>
      <c r="Y158" s="145">
        <v>31.814673060000001</v>
      </c>
      <c r="Z158" s="145">
        <v>31.814673060000001</v>
      </c>
      <c r="AA158" s="145">
        <v>31.814673060000001</v>
      </c>
      <c r="AB158" s="145">
        <v>31.814673060000001</v>
      </c>
      <c r="AC158" s="145">
        <v>31.814673060000001</v>
      </c>
      <c r="AD158" s="145">
        <v>31.814673060000001</v>
      </c>
      <c r="AE158" s="145">
        <v>31.814673060000001</v>
      </c>
      <c r="AF158" s="145">
        <v>31.814673060000001</v>
      </c>
      <c r="AG158" s="145">
        <v>31.814673060000001</v>
      </c>
      <c r="AH158" s="145">
        <v>31.814673060000001</v>
      </c>
      <c r="AI158" s="145">
        <v>31.814673060000001</v>
      </c>
      <c r="AJ158" s="145">
        <v>31.814673060000001</v>
      </c>
    </row>
    <row r="159" spans="1:36" ht="14.55" customHeight="1" thickBot="1" x14ac:dyDescent="0.35">
      <c r="A159" s="145" t="s">
        <v>807</v>
      </c>
      <c r="B159" s="145" t="s">
        <v>350</v>
      </c>
      <c r="C159" s="145" t="s">
        <v>351</v>
      </c>
      <c r="D159" s="145" t="s">
        <v>351</v>
      </c>
      <c r="E159" s="145" t="s">
        <v>145</v>
      </c>
      <c r="F159" s="145">
        <v>337.24758195999999</v>
      </c>
      <c r="G159" s="145">
        <v>337.24758195999999</v>
      </c>
      <c r="H159" s="145">
        <v>337.24758195999999</v>
      </c>
      <c r="I159" s="145">
        <v>337.24758195999999</v>
      </c>
      <c r="J159" s="145">
        <v>337.24758195999999</v>
      </c>
      <c r="K159" s="145">
        <v>305.52397574999998</v>
      </c>
      <c r="L159" s="145">
        <v>305.52397574999998</v>
      </c>
      <c r="M159" s="145">
        <v>305.52397574999998</v>
      </c>
      <c r="N159" s="145">
        <v>270.92750647000003</v>
      </c>
      <c r="O159" s="145">
        <v>270.92750647000003</v>
      </c>
      <c r="P159" s="145">
        <v>270.92750647000003</v>
      </c>
      <c r="Q159" s="145">
        <v>270.92750647000003</v>
      </c>
      <c r="R159" s="145">
        <v>270.92750647000003</v>
      </c>
      <c r="S159" s="145">
        <v>270.92750647000003</v>
      </c>
      <c r="T159" s="145">
        <v>270.92750647000003</v>
      </c>
      <c r="U159" s="145">
        <v>270.92750647000003</v>
      </c>
      <c r="V159" s="145">
        <v>270.92750647000003</v>
      </c>
      <c r="W159" s="145">
        <v>270.92750647000003</v>
      </c>
      <c r="X159" s="145">
        <v>270.92750647000003</v>
      </c>
      <c r="Y159" s="145">
        <v>270.92750647000003</v>
      </c>
      <c r="Z159" s="145">
        <v>283.5357492</v>
      </c>
      <c r="AA159" s="145">
        <v>283.5357492</v>
      </c>
      <c r="AB159" s="145">
        <v>283.5357492</v>
      </c>
      <c r="AC159" s="145">
        <v>283.5357492</v>
      </c>
      <c r="AD159" s="145">
        <v>283.5357492</v>
      </c>
      <c r="AE159" s="145">
        <v>283.5357492</v>
      </c>
      <c r="AF159" s="145">
        <v>312.24253780999999</v>
      </c>
      <c r="AG159" s="145">
        <v>312.24253780999999</v>
      </c>
      <c r="AH159" s="145">
        <v>312.24253780999999</v>
      </c>
      <c r="AI159" s="145">
        <v>312.24253780999999</v>
      </c>
      <c r="AJ159" s="145">
        <v>312.24253780999999</v>
      </c>
    </row>
    <row r="160" spans="1:36" ht="14.55" customHeight="1" thickBot="1" x14ac:dyDescent="0.35">
      <c r="A160" s="145" t="s">
        <v>807</v>
      </c>
      <c r="B160" s="145" t="s">
        <v>352</v>
      </c>
      <c r="C160" s="145" t="s">
        <v>353</v>
      </c>
      <c r="D160" s="145" t="s">
        <v>354</v>
      </c>
      <c r="E160" s="145" t="s">
        <v>104</v>
      </c>
      <c r="F160" s="145">
        <v>270</v>
      </c>
      <c r="G160" s="145">
        <v>270</v>
      </c>
      <c r="H160" s="145">
        <v>270</v>
      </c>
      <c r="I160" s="145">
        <v>270</v>
      </c>
      <c r="J160" s="145">
        <v>270</v>
      </c>
      <c r="K160" s="145">
        <v>270</v>
      </c>
      <c r="L160" s="145">
        <v>270</v>
      </c>
      <c r="M160" s="145">
        <v>270</v>
      </c>
      <c r="N160" s="145">
        <v>270</v>
      </c>
      <c r="O160" s="145">
        <v>270</v>
      </c>
      <c r="P160" s="145">
        <v>270</v>
      </c>
      <c r="Q160" s="145">
        <v>270</v>
      </c>
      <c r="R160" s="145">
        <v>270</v>
      </c>
      <c r="S160" s="145">
        <v>270</v>
      </c>
      <c r="T160" s="145">
        <v>270</v>
      </c>
      <c r="U160" s="145">
        <v>270</v>
      </c>
      <c r="V160" s="145">
        <v>270</v>
      </c>
      <c r="W160" s="145">
        <v>270</v>
      </c>
      <c r="X160" s="145">
        <v>270</v>
      </c>
      <c r="Y160" s="145">
        <v>270</v>
      </c>
      <c r="Z160" s="145">
        <v>270</v>
      </c>
      <c r="AA160" s="145">
        <v>270</v>
      </c>
      <c r="AB160" s="145">
        <v>270</v>
      </c>
      <c r="AC160" s="145">
        <v>270</v>
      </c>
      <c r="AD160" s="145">
        <v>270</v>
      </c>
      <c r="AE160" s="145">
        <v>270</v>
      </c>
      <c r="AF160" s="145">
        <v>270</v>
      </c>
      <c r="AG160" s="145">
        <v>270</v>
      </c>
      <c r="AH160" s="145">
        <v>270</v>
      </c>
      <c r="AI160" s="145">
        <v>270</v>
      </c>
      <c r="AJ160" s="145">
        <v>270</v>
      </c>
    </row>
    <row r="161" spans="1:36" ht="14.55" customHeight="1" thickBot="1" x14ac:dyDescent="0.35">
      <c r="A161" s="145" t="s">
        <v>807</v>
      </c>
      <c r="B161" s="145" t="s">
        <v>352</v>
      </c>
      <c r="C161" s="145" t="s">
        <v>353</v>
      </c>
      <c r="D161" s="145" t="s">
        <v>355</v>
      </c>
      <c r="E161" s="145" t="s">
        <v>104</v>
      </c>
      <c r="F161" s="145">
        <v>279.00469700000002</v>
      </c>
      <c r="G161" s="145">
        <v>279.00469700000002</v>
      </c>
      <c r="H161" s="145">
        <v>279.00469700000002</v>
      </c>
      <c r="I161" s="145">
        <v>279.00469700000002</v>
      </c>
      <c r="J161" s="145">
        <v>279.00469700000002</v>
      </c>
      <c r="K161" s="145">
        <v>279.00469700000002</v>
      </c>
      <c r="L161" s="145">
        <v>279.00469700000002</v>
      </c>
      <c r="M161" s="145">
        <v>279.00469700000002</v>
      </c>
      <c r="N161" s="145">
        <v>279.00469700000002</v>
      </c>
      <c r="O161" s="145">
        <v>279.00469700000002</v>
      </c>
      <c r="P161" s="145">
        <v>279.00469700000002</v>
      </c>
      <c r="Q161" s="145">
        <v>279.00469700000002</v>
      </c>
      <c r="R161" s="145">
        <v>279.00469700000002</v>
      </c>
      <c r="S161" s="145">
        <v>279.00469700000002</v>
      </c>
      <c r="T161" s="145">
        <v>279.00469700000002</v>
      </c>
      <c r="U161" s="145">
        <v>279.00469700000002</v>
      </c>
      <c r="V161" s="145">
        <v>279.00469700000002</v>
      </c>
      <c r="W161" s="145">
        <v>279.00469700000002</v>
      </c>
      <c r="X161" s="145">
        <v>279.00469700000002</v>
      </c>
      <c r="Y161" s="145">
        <v>279.00469700000002</v>
      </c>
      <c r="Z161" s="145">
        <v>279.00469700000002</v>
      </c>
      <c r="AA161" s="145">
        <v>279.00469700000002</v>
      </c>
      <c r="AB161" s="145">
        <v>279.00469700000002</v>
      </c>
      <c r="AC161" s="145">
        <v>279.00469700000002</v>
      </c>
      <c r="AD161" s="145">
        <v>279.00469700000002</v>
      </c>
      <c r="AE161" s="145">
        <v>279.00469700000002</v>
      </c>
      <c r="AF161" s="145">
        <v>279.00469700000002</v>
      </c>
      <c r="AG161" s="145">
        <v>279.00469700000002</v>
      </c>
      <c r="AH161" s="145">
        <v>279.00469700000002</v>
      </c>
      <c r="AI161" s="145">
        <v>279.00469700000002</v>
      </c>
      <c r="AJ161" s="145">
        <v>279.00469700000002</v>
      </c>
    </row>
    <row r="162" spans="1:36" ht="14.55" customHeight="1" thickBot="1" x14ac:dyDescent="0.35">
      <c r="A162" s="145" t="s">
        <v>807</v>
      </c>
      <c r="B162" s="145" t="s">
        <v>352</v>
      </c>
      <c r="C162" s="145" t="s">
        <v>353</v>
      </c>
      <c r="D162" s="145" t="s">
        <v>356</v>
      </c>
      <c r="E162" s="145" t="s">
        <v>104</v>
      </c>
      <c r="F162" s="145">
        <v>258.33743500000003</v>
      </c>
      <c r="G162" s="145">
        <v>258.33743500000003</v>
      </c>
      <c r="H162" s="145">
        <v>258.33743500000003</v>
      </c>
      <c r="I162" s="145">
        <v>258.33743500000003</v>
      </c>
      <c r="J162" s="145">
        <v>258.33743500000003</v>
      </c>
      <c r="K162" s="145">
        <v>258.33743500000003</v>
      </c>
      <c r="L162" s="145">
        <v>92.263369999999995</v>
      </c>
      <c r="M162" s="145">
        <v>92.263369999999995</v>
      </c>
      <c r="N162" s="145">
        <v>92.263369999999995</v>
      </c>
      <c r="O162" s="145">
        <v>92.263369999999995</v>
      </c>
      <c r="P162" s="145">
        <v>92.263369999999995</v>
      </c>
      <c r="Q162" s="145">
        <v>92.263369999999995</v>
      </c>
      <c r="R162" s="145">
        <v>92.263369999999995</v>
      </c>
      <c r="S162" s="145">
        <v>92.263369999999995</v>
      </c>
      <c r="T162" s="145">
        <v>92.263369999999995</v>
      </c>
      <c r="U162" s="145">
        <v>92.263369999999995</v>
      </c>
      <c r="V162" s="145">
        <v>92.263369999999995</v>
      </c>
      <c r="W162" s="145">
        <v>92.263369999999995</v>
      </c>
      <c r="X162" s="145">
        <v>92.263369999999995</v>
      </c>
      <c r="Y162" s="145">
        <v>92.263369999999995</v>
      </c>
      <c r="Z162" s="145">
        <v>92.263369999999995</v>
      </c>
      <c r="AA162" s="145">
        <v>92.263369999999995</v>
      </c>
      <c r="AB162" s="145">
        <v>92.263369999999995</v>
      </c>
      <c r="AC162" s="145">
        <v>92.263369999999995</v>
      </c>
      <c r="AD162" s="145">
        <v>92.263369999999995</v>
      </c>
      <c r="AE162" s="145">
        <v>92.263369999999995</v>
      </c>
      <c r="AF162" s="145">
        <v>92.263369999999995</v>
      </c>
      <c r="AG162" s="145">
        <v>92.263369999999995</v>
      </c>
      <c r="AH162" s="145">
        <v>92.263369999999995</v>
      </c>
      <c r="AI162" s="145">
        <v>92.263369999999995</v>
      </c>
      <c r="AJ162" s="145">
        <v>92.263369999999995</v>
      </c>
    </row>
    <row r="163" spans="1:36" ht="14.55" customHeight="1" thickBot="1" x14ac:dyDescent="0.35">
      <c r="A163" s="145" t="s">
        <v>807</v>
      </c>
      <c r="B163" s="145" t="s">
        <v>352</v>
      </c>
      <c r="C163" s="145" t="s">
        <v>353</v>
      </c>
      <c r="D163" s="145" t="s">
        <v>357</v>
      </c>
      <c r="E163" s="145" t="s">
        <v>104</v>
      </c>
      <c r="F163" s="145">
        <v>306.31438700000001</v>
      </c>
      <c r="G163" s="145">
        <v>306.31438700000001</v>
      </c>
      <c r="H163" s="145">
        <v>306.31438700000001</v>
      </c>
      <c r="I163" s="145">
        <v>306.31438700000001</v>
      </c>
      <c r="J163" s="145">
        <v>306.31438700000001</v>
      </c>
      <c r="K163" s="145">
        <v>306.31438700000001</v>
      </c>
      <c r="L163" s="145">
        <v>306.31438700000001</v>
      </c>
      <c r="M163" s="145">
        <v>306.31438700000001</v>
      </c>
      <c r="N163" s="145">
        <v>306.31438700000001</v>
      </c>
      <c r="O163" s="145">
        <v>306.31438700000001</v>
      </c>
      <c r="P163" s="145">
        <v>306.31438700000001</v>
      </c>
      <c r="Q163" s="145">
        <v>306.31438700000001</v>
      </c>
      <c r="R163" s="145">
        <v>306.31438700000001</v>
      </c>
      <c r="S163" s="145">
        <v>306.31438700000001</v>
      </c>
      <c r="T163" s="145">
        <v>158.69299563000001</v>
      </c>
      <c r="U163" s="145">
        <v>158.69299563000001</v>
      </c>
      <c r="V163" s="145">
        <v>158.69299563000001</v>
      </c>
      <c r="W163" s="145">
        <v>158.69299563000001</v>
      </c>
      <c r="X163" s="145">
        <v>158.69299563000001</v>
      </c>
      <c r="Y163" s="145">
        <v>158.69299563000001</v>
      </c>
      <c r="Z163" s="145">
        <v>158.69299563000001</v>
      </c>
      <c r="AA163" s="145">
        <v>158.69299563000001</v>
      </c>
      <c r="AB163" s="145">
        <v>158.69299563000001</v>
      </c>
      <c r="AC163" s="145">
        <v>158.69299563000001</v>
      </c>
      <c r="AD163" s="145">
        <v>158.69299563000001</v>
      </c>
      <c r="AE163" s="145">
        <v>178.99093999999999</v>
      </c>
      <c r="AF163" s="145">
        <v>178.99093999999999</v>
      </c>
      <c r="AG163" s="145">
        <v>178.99093999999999</v>
      </c>
      <c r="AH163" s="145">
        <v>178.99093999999999</v>
      </c>
      <c r="AI163" s="145">
        <v>178.99093999999999</v>
      </c>
      <c r="AJ163" s="145">
        <v>178.99093999999999</v>
      </c>
    </row>
    <row r="164" spans="1:36" ht="14.55" customHeight="1" thickBot="1" x14ac:dyDescent="0.35">
      <c r="A164" s="145" t="s">
        <v>807</v>
      </c>
      <c r="B164" s="145" t="s">
        <v>352</v>
      </c>
      <c r="C164" s="145" t="s">
        <v>353</v>
      </c>
      <c r="D164" s="145" t="s">
        <v>358</v>
      </c>
      <c r="E164" s="145" t="s">
        <v>104</v>
      </c>
      <c r="F164" s="145">
        <v>122.993047</v>
      </c>
      <c r="G164" s="145">
        <v>122.993047</v>
      </c>
      <c r="H164" s="145">
        <v>122.993047</v>
      </c>
      <c r="I164" s="145">
        <v>122.993047</v>
      </c>
      <c r="J164" s="145">
        <v>122.993047</v>
      </c>
      <c r="K164" s="145">
        <v>122.993047</v>
      </c>
      <c r="L164" s="145">
        <v>122.993047</v>
      </c>
      <c r="M164" s="145">
        <v>122.993047</v>
      </c>
      <c r="N164" s="145">
        <v>126.04546999999999</v>
      </c>
      <c r="O164" s="145">
        <v>126.04546999999999</v>
      </c>
      <c r="P164" s="145">
        <v>126.04546999999999</v>
      </c>
      <c r="Q164" s="145">
        <v>126.04546999999999</v>
      </c>
      <c r="R164" s="145">
        <v>125.88540999999999</v>
      </c>
      <c r="S164" s="145">
        <v>121.00364999999999</v>
      </c>
      <c r="T164" s="145">
        <v>121.00364999999999</v>
      </c>
      <c r="U164" s="145">
        <v>121.48383</v>
      </c>
      <c r="V164" s="145">
        <v>121.48383</v>
      </c>
      <c r="W164" s="145">
        <v>121.48383</v>
      </c>
      <c r="X164" s="145">
        <v>121.48383</v>
      </c>
      <c r="Y164" s="145">
        <v>129.12657999999999</v>
      </c>
      <c r="Z164" s="145">
        <v>136.44922</v>
      </c>
      <c r="AA164" s="145">
        <v>136.44922</v>
      </c>
      <c r="AB164" s="145">
        <v>136.44922</v>
      </c>
      <c r="AC164" s="145">
        <v>136.44922</v>
      </c>
      <c r="AD164" s="145">
        <v>136.44922</v>
      </c>
      <c r="AE164" s="145">
        <v>136.44922</v>
      </c>
      <c r="AF164" s="145">
        <v>136.44922</v>
      </c>
      <c r="AG164" s="145">
        <v>136.44922</v>
      </c>
      <c r="AH164" s="145">
        <v>136.44922</v>
      </c>
      <c r="AI164" s="145">
        <v>136.44922</v>
      </c>
      <c r="AJ164" s="145">
        <v>136.44922</v>
      </c>
    </row>
    <row r="165" spans="1:36" ht="14.55" customHeight="1" thickBot="1" x14ac:dyDescent="0.35">
      <c r="A165" s="145" t="s">
        <v>807</v>
      </c>
      <c r="B165" s="145" t="s">
        <v>352</v>
      </c>
      <c r="C165" s="145" t="s">
        <v>353</v>
      </c>
      <c r="D165" s="145" t="s">
        <v>359</v>
      </c>
      <c r="E165" s="145" t="s">
        <v>104</v>
      </c>
      <c r="F165" s="145">
        <v>174.37794</v>
      </c>
      <c r="G165" s="145">
        <v>174.37794</v>
      </c>
      <c r="H165" s="145">
        <v>174.37794</v>
      </c>
      <c r="I165" s="145">
        <v>174.37794</v>
      </c>
      <c r="J165" s="145">
        <v>174.37794</v>
      </c>
      <c r="K165" s="145">
        <v>174.37794</v>
      </c>
      <c r="L165" s="145">
        <v>174.37794</v>
      </c>
      <c r="M165" s="145">
        <v>174.37794</v>
      </c>
      <c r="N165" s="145">
        <v>174.37794</v>
      </c>
      <c r="O165" s="145">
        <v>174.37794</v>
      </c>
      <c r="P165" s="145">
        <v>174.37794</v>
      </c>
      <c r="Q165" s="145">
        <v>174.37794</v>
      </c>
      <c r="R165" s="145">
        <v>174.37794</v>
      </c>
      <c r="S165" s="145">
        <v>174.37794</v>
      </c>
      <c r="T165" s="145">
        <v>174.37794</v>
      </c>
      <c r="U165" s="145">
        <v>174.37794</v>
      </c>
      <c r="V165" s="145">
        <v>174.37794</v>
      </c>
      <c r="W165" s="145">
        <v>174.37794</v>
      </c>
      <c r="X165" s="145">
        <v>174.37794</v>
      </c>
      <c r="Y165" s="145">
        <v>174.37794</v>
      </c>
      <c r="Z165" s="145">
        <v>174.37794</v>
      </c>
      <c r="AA165" s="145">
        <v>174.37794</v>
      </c>
      <c r="AB165" s="145">
        <v>174.37794</v>
      </c>
      <c r="AC165" s="145">
        <v>174.37794</v>
      </c>
      <c r="AD165" s="145">
        <v>174.37794</v>
      </c>
      <c r="AE165" s="145">
        <v>174.37794</v>
      </c>
      <c r="AF165" s="145">
        <v>174.37794</v>
      </c>
      <c r="AG165" s="145">
        <v>174.37794</v>
      </c>
      <c r="AH165" s="145">
        <v>174.37794</v>
      </c>
      <c r="AI165" s="145">
        <v>174.37794</v>
      </c>
      <c r="AJ165" s="145">
        <v>174.37794</v>
      </c>
    </row>
    <row r="166" spans="1:36" ht="14.55" customHeight="1" thickBot="1" x14ac:dyDescent="0.35">
      <c r="A166" s="145" t="s">
        <v>807</v>
      </c>
      <c r="B166" s="145" t="s">
        <v>352</v>
      </c>
      <c r="C166" s="145" t="s">
        <v>353</v>
      </c>
      <c r="D166" s="145" t="s">
        <v>360</v>
      </c>
      <c r="E166" s="145" t="s">
        <v>145</v>
      </c>
      <c r="F166" s="145">
        <v>361.45654345000003</v>
      </c>
      <c r="G166" s="145">
        <v>361.45654345000003</v>
      </c>
      <c r="H166" s="145">
        <v>361.45654345000003</v>
      </c>
      <c r="I166" s="145">
        <v>361.45654345000003</v>
      </c>
      <c r="J166" s="145">
        <v>361.45654345000003</v>
      </c>
      <c r="K166" s="145">
        <v>340.45843006000001</v>
      </c>
      <c r="L166" s="145">
        <v>340.45843006000001</v>
      </c>
      <c r="M166" s="145">
        <v>340.45843006000001</v>
      </c>
      <c r="N166" s="145">
        <v>326.44736889000001</v>
      </c>
      <c r="O166" s="145">
        <v>326.44736889000001</v>
      </c>
      <c r="P166" s="145">
        <v>326.44736889000001</v>
      </c>
      <c r="Q166" s="145">
        <v>326.44736889000001</v>
      </c>
      <c r="R166" s="145">
        <v>326.44736889000001</v>
      </c>
      <c r="S166" s="145">
        <v>326.44736889000001</v>
      </c>
      <c r="T166" s="145">
        <v>326.44736889000001</v>
      </c>
      <c r="U166" s="145">
        <v>326.44736889000001</v>
      </c>
      <c r="V166" s="145">
        <v>326.44736889000001</v>
      </c>
      <c r="W166" s="145">
        <v>326.44736889000001</v>
      </c>
      <c r="X166" s="145">
        <v>326.44736889000001</v>
      </c>
      <c r="Y166" s="145">
        <v>326.44736889000001</v>
      </c>
      <c r="Z166" s="145">
        <v>322.17270918000003</v>
      </c>
      <c r="AA166" s="145">
        <v>322.17270918000003</v>
      </c>
      <c r="AB166" s="145">
        <v>322.17270918000003</v>
      </c>
      <c r="AC166" s="145">
        <v>322.17270918000003</v>
      </c>
      <c r="AD166" s="145">
        <v>322.17270918000003</v>
      </c>
      <c r="AE166" s="145">
        <v>322.17270918000003</v>
      </c>
      <c r="AF166" s="145">
        <v>330.47810311000001</v>
      </c>
      <c r="AG166" s="145">
        <v>330.47810311000001</v>
      </c>
      <c r="AH166" s="145">
        <v>330.47810311000001</v>
      </c>
      <c r="AI166" s="145">
        <v>330.47810311000001</v>
      </c>
      <c r="AJ166" s="145">
        <v>330.47810311000001</v>
      </c>
    </row>
    <row r="167" spans="1:36" ht="14.55" customHeight="1" thickBot="1" x14ac:dyDescent="0.35">
      <c r="A167" s="145" t="s">
        <v>807</v>
      </c>
      <c r="B167" s="145" t="s">
        <v>352</v>
      </c>
      <c r="C167" s="145" t="s">
        <v>361</v>
      </c>
      <c r="D167" s="145" t="s">
        <v>362</v>
      </c>
      <c r="E167" s="145" t="s">
        <v>104</v>
      </c>
      <c r="F167" s="145">
        <v>270</v>
      </c>
      <c r="G167" s="145">
        <v>270</v>
      </c>
      <c r="H167" s="145">
        <v>270</v>
      </c>
      <c r="I167" s="145">
        <v>270</v>
      </c>
      <c r="J167" s="145">
        <v>270</v>
      </c>
      <c r="K167" s="145">
        <v>270</v>
      </c>
      <c r="L167" s="145">
        <v>270</v>
      </c>
      <c r="M167" s="145">
        <v>270</v>
      </c>
      <c r="N167" s="145">
        <v>270</v>
      </c>
      <c r="O167" s="145">
        <v>270</v>
      </c>
      <c r="P167" s="145">
        <v>270</v>
      </c>
      <c r="Q167" s="145">
        <v>270</v>
      </c>
      <c r="R167" s="145">
        <v>270</v>
      </c>
      <c r="S167" s="145">
        <v>270</v>
      </c>
      <c r="T167" s="145">
        <v>270</v>
      </c>
      <c r="U167" s="145">
        <v>270</v>
      </c>
      <c r="V167" s="145">
        <v>270</v>
      </c>
      <c r="W167" s="145">
        <v>270</v>
      </c>
      <c r="X167" s="145">
        <v>270</v>
      </c>
      <c r="Y167" s="145">
        <v>270</v>
      </c>
      <c r="Z167" s="145">
        <v>270</v>
      </c>
      <c r="AA167" s="145">
        <v>270</v>
      </c>
      <c r="AB167" s="145">
        <v>270</v>
      </c>
      <c r="AC167" s="145">
        <v>270</v>
      </c>
      <c r="AD167" s="145">
        <v>270</v>
      </c>
      <c r="AE167" s="145">
        <v>270</v>
      </c>
      <c r="AF167" s="145">
        <v>270</v>
      </c>
      <c r="AG167" s="145">
        <v>270</v>
      </c>
      <c r="AH167" s="145">
        <v>270</v>
      </c>
      <c r="AI167" s="145">
        <v>270</v>
      </c>
      <c r="AJ167" s="145">
        <v>270</v>
      </c>
    </row>
    <row r="168" spans="1:36" ht="14.55" customHeight="1" thickBot="1" x14ac:dyDescent="0.35">
      <c r="A168" s="145" t="s">
        <v>807</v>
      </c>
      <c r="B168" s="145" t="s">
        <v>352</v>
      </c>
      <c r="C168" s="145" t="s">
        <v>361</v>
      </c>
      <c r="D168" s="145" t="s">
        <v>363</v>
      </c>
      <c r="E168" s="145" t="s">
        <v>104</v>
      </c>
      <c r="F168" s="145">
        <v>279.00469700000002</v>
      </c>
      <c r="G168" s="145">
        <v>279.00469700000002</v>
      </c>
      <c r="H168" s="145">
        <v>279.00469700000002</v>
      </c>
      <c r="I168" s="145">
        <v>279.00469700000002</v>
      </c>
      <c r="J168" s="145">
        <v>279.00469700000002</v>
      </c>
      <c r="K168" s="145">
        <v>279.00469700000002</v>
      </c>
      <c r="L168" s="145">
        <v>279.00469700000002</v>
      </c>
      <c r="M168" s="145">
        <v>279.00469700000002</v>
      </c>
      <c r="N168" s="145">
        <v>279.00469700000002</v>
      </c>
      <c r="O168" s="145">
        <v>279.00469700000002</v>
      </c>
      <c r="P168" s="145">
        <v>279.00469700000002</v>
      </c>
      <c r="Q168" s="145">
        <v>279.00469700000002</v>
      </c>
      <c r="R168" s="145">
        <v>279.00469700000002</v>
      </c>
      <c r="S168" s="145">
        <v>279.00469700000002</v>
      </c>
      <c r="T168" s="145">
        <v>279.00469700000002</v>
      </c>
      <c r="U168" s="145">
        <v>279.00469700000002</v>
      </c>
      <c r="V168" s="145">
        <v>279.00469700000002</v>
      </c>
      <c r="W168" s="145">
        <v>279.00469700000002</v>
      </c>
      <c r="X168" s="145">
        <v>279.00469700000002</v>
      </c>
      <c r="Y168" s="145">
        <v>279.00469700000002</v>
      </c>
      <c r="Z168" s="145">
        <v>279.00469700000002</v>
      </c>
      <c r="AA168" s="145">
        <v>279.00469700000002</v>
      </c>
      <c r="AB168" s="145">
        <v>279.00469700000002</v>
      </c>
      <c r="AC168" s="145">
        <v>279.00469700000002</v>
      </c>
      <c r="AD168" s="145">
        <v>279.00469700000002</v>
      </c>
      <c r="AE168" s="145">
        <v>279.00469700000002</v>
      </c>
      <c r="AF168" s="145">
        <v>279.00469700000002</v>
      </c>
      <c r="AG168" s="145">
        <v>279.00469700000002</v>
      </c>
      <c r="AH168" s="145">
        <v>279.00469700000002</v>
      </c>
      <c r="AI168" s="145">
        <v>279.00469700000002</v>
      </c>
      <c r="AJ168" s="145">
        <v>279.00469700000002</v>
      </c>
    </row>
    <row r="169" spans="1:36" ht="14.55" customHeight="1" thickBot="1" x14ac:dyDescent="0.35">
      <c r="A169" s="145" t="s">
        <v>807</v>
      </c>
      <c r="B169" s="145" t="s">
        <v>352</v>
      </c>
      <c r="C169" s="145" t="s">
        <v>361</v>
      </c>
      <c r="D169" s="145" t="s">
        <v>364</v>
      </c>
      <c r="E169" s="145" t="s">
        <v>104</v>
      </c>
      <c r="F169" s="145">
        <v>258.33743500000003</v>
      </c>
      <c r="G169" s="145">
        <v>258.33743500000003</v>
      </c>
      <c r="H169" s="145">
        <v>258.33743500000003</v>
      </c>
      <c r="I169" s="145">
        <v>258.33743500000003</v>
      </c>
      <c r="J169" s="145">
        <v>258.33743500000003</v>
      </c>
      <c r="K169" s="145">
        <v>258.33743500000003</v>
      </c>
      <c r="L169" s="145">
        <v>92.263369999999995</v>
      </c>
      <c r="M169" s="145">
        <v>92.263369999999995</v>
      </c>
      <c r="N169" s="145">
        <v>92.263369999999995</v>
      </c>
      <c r="O169" s="145">
        <v>92.263369999999995</v>
      </c>
      <c r="P169" s="145">
        <v>92.263369999999995</v>
      </c>
      <c r="Q169" s="145">
        <v>92.263369999999995</v>
      </c>
      <c r="R169" s="145">
        <v>92.263369999999995</v>
      </c>
      <c r="S169" s="145">
        <v>92.263369999999995</v>
      </c>
      <c r="T169" s="145">
        <v>92.263369999999995</v>
      </c>
      <c r="U169" s="145">
        <v>92.263369999999995</v>
      </c>
      <c r="V169" s="145">
        <v>92.263369999999995</v>
      </c>
      <c r="W169" s="145">
        <v>92.263369999999995</v>
      </c>
      <c r="X169" s="145">
        <v>92.263369999999995</v>
      </c>
      <c r="Y169" s="145">
        <v>92.263369999999995</v>
      </c>
      <c r="Z169" s="145">
        <v>92.263369999999995</v>
      </c>
      <c r="AA169" s="145">
        <v>92.263369999999995</v>
      </c>
      <c r="AB169" s="145">
        <v>92.263369999999995</v>
      </c>
      <c r="AC169" s="145">
        <v>92.263369999999995</v>
      </c>
      <c r="AD169" s="145">
        <v>92.263369999999995</v>
      </c>
      <c r="AE169" s="145">
        <v>92.263369999999995</v>
      </c>
      <c r="AF169" s="145">
        <v>92.263369999999995</v>
      </c>
      <c r="AG169" s="145">
        <v>92.263369999999995</v>
      </c>
      <c r="AH169" s="145">
        <v>92.263369999999995</v>
      </c>
      <c r="AI169" s="145">
        <v>92.263369999999995</v>
      </c>
      <c r="AJ169" s="145">
        <v>92.263369999999995</v>
      </c>
    </row>
    <row r="170" spans="1:36" ht="14.55" customHeight="1" thickBot="1" x14ac:dyDescent="0.35">
      <c r="A170" s="145" t="s">
        <v>807</v>
      </c>
      <c r="B170" s="145" t="s">
        <v>352</v>
      </c>
      <c r="C170" s="145" t="s">
        <v>361</v>
      </c>
      <c r="D170" s="145" t="s">
        <v>365</v>
      </c>
      <c r="E170" s="145" t="s">
        <v>104</v>
      </c>
      <c r="F170" s="145">
        <v>306.31438700000001</v>
      </c>
      <c r="G170" s="145">
        <v>306.31438700000001</v>
      </c>
      <c r="H170" s="145">
        <v>306.31438700000001</v>
      </c>
      <c r="I170" s="145">
        <v>306.31438700000001</v>
      </c>
      <c r="J170" s="145">
        <v>306.31438700000001</v>
      </c>
      <c r="K170" s="145">
        <v>306.31438700000001</v>
      </c>
      <c r="L170" s="145">
        <v>306.31438700000001</v>
      </c>
      <c r="M170" s="145">
        <v>306.31438700000001</v>
      </c>
      <c r="N170" s="145">
        <v>306.31438700000001</v>
      </c>
      <c r="O170" s="145">
        <v>306.31438700000001</v>
      </c>
      <c r="P170" s="145">
        <v>306.31438700000001</v>
      </c>
      <c r="Q170" s="145">
        <v>306.31438700000001</v>
      </c>
      <c r="R170" s="145">
        <v>306.31438700000001</v>
      </c>
      <c r="S170" s="145">
        <v>306.31438700000001</v>
      </c>
      <c r="T170" s="145">
        <v>158.69299563000001</v>
      </c>
      <c r="U170" s="145">
        <v>158.69299563000001</v>
      </c>
      <c r="V170" s="145">
        <v>158.69299563000001</v>
      </c>
      <c r="W170" s="145">
        <v>158.69299563000001</v>
      </c>
      <c r="X170" s="145">
        <v>158.69299563000001</v>
      </c>
      <c r="Y170" s="145">
        <v>158.69299563000001</v>
      </c>
      <c r="Z170" s="145">
        <v>158.69299563000001</v>
      </c>
      <c r="AA170" s="145">
        <v>158.69299563000001</v>
      </c>
      <c r="AB170" s="145">
        <v>158.69299563000001</v>
      </c>
      <c r="AC170" s="145">
        <v>158.69299563000001</v>
      </c>
      <c r="AD170" s="145">
        <v>158.69299563000001</v>
      </c>
      <c r="AE170" s="145">
        <v>178.99093999999999</v>
      </c>
      <c r="AF170" s="145">
        <v>178.99093999999999</v>
      </c>
      <c r="AG170" s="145">
        <v>178.99093999999999</v>
      </c>
      <c r="AH170" s="145">
        <v>178.99093999999999</v>
      </c>
      <c r="AI170" s="145">
        <v>178.99093999999999</v>
      </c>
      <c r="AJ170" s="145">
        <v>178.99093999999999</v>
      </c>
    </row>
    <row r="171" spans="1:36" ht="14.55" customHeight="1" thickBot="1" x14ac:dyDescent="0.35">
      <c r="A171" s="145" t="s">
        <v>807</v>
      </c>
      <c r="B171" s="145" t="s">
        <v>352</v>
      </c>
      <c r="C171" s="145" t="s">
        <v>361</v>
      </c>
      <c r="D171" s="145" t="s">
        <v>366</v>
      </c>
      <c r="E171" s="145" t="s">
        <v>104</v>
      </c>
      <c r="F171" s="145">
        <v>122.993047</v>
      </c>
      <c r="G171" s="145">
        <v>122.993047</v>
      </c>
      <c r="H171" s="145">
        <v>122.993047</v>
      </c>
      <c r="I171" s="145">
        <v>122.993047</v>
      </c>
      <c r="J171" s="145">
        <v>122.993047</v>
      </c>
      <c r="K171" s="145">
        <v>122.993047</v>
      </c>
      <c r="L171" s="145">
        <v>122.993047</v>
      </c>
      <c r="M171" s="145">
        <v>122.993047</v>
      </c>
      <c r="N171" s="145">
        <v>126.04546999999999</v>
      </c>
      <c r="O171" s="145">
        <v>126.04546999999999</v>
      </c>
      <c r="P171" s="145">
        <v>126.04546999999999</v>
      </c>
      <c r="Q171" s="145">
        <v>126.04546999999999</v>
      </c>
      <c r="R171" s="145">
        <v>125.88540999999999</v>
      </c>
      <c r="S171" s="145">
        <v>121.00364999999999</v>
      </c>
      <c r="T171" s="145">
        <v>121.00364999999999</v>
      </c>
      <c r="U171" s="145">
        <v>121.48383</v>
      </c>
      <c r="V171" s="145">
        <v>121.48383</v>
      </c>
      <c r="W171" s="145">
        <v>121.48383</v>
      </c>
      <c r="X171" s="145">
        <v>121.48383</v>
      </c>
      <c r="Y171" s="145">
        <v>129.12657999999999</v>
      </c>
      <c r="Z171" s="145">
        <v>136.44922</v>
      </c>
      <c r="AA171" s="145">
        <v>136.44922</v>
      </c>
      <c r="AB171" s="145">
        <v>136.44922</v>
      </c>
      <c r="AC171" s="145">
        <v>136.44922</v>
      </c>
      <c r="AD171" s="145">
        <v>136.44922</v>
      </c>
      <c r="AE171" s="145">
        <v>136.44922</v>
      </c>
      <c r="AF171" s="145">
        <v>136.44922</v>
      </c>
      <c r="AG171" s="145">
        <v>136.44922</v>
      </c>
      <c r="AH171" s="145">
        <v>136.44922</v>
      </c>
      <c r="AI171" s="145">
        <v>136.44922</v>
      </c>
      <c r="AJ171" s="145">
        <v>136.44922</v>
      </c>
    </row>
    <row r="172" spans="1:36" ht="14.55" customHeight="1" thickBot="1" x14ac:dyDescent="0.35">
      <c r="A172" s="145" t="s">
        <v>807</v>
      </c>
      <c r="B172" s="145" t="s">
        <v>352</v>
      </c>
      <c r="C172" s="145" t="s">
        <v>361</v>
      </c>
      <c r="D172" s="145" t="s">
        <v>367</v>
      </c>
      <c r="E172" s="145" t="s">
        <v>104</v>
      </c>
      <c r="F172" s="145">
        <v>174.37794</v>
      </c>
      <c r="G172" s="145">
        <v>174.37794</v>
      </c>
      <c r="H172" s="145">
        <v>174.37794</v>
      </c>
      <c r="I172" s="145">
        <v>174.37794</v>
      </c>
      <c r="J172" s="145">
        <v>174.37794</v>
      </c>
      <c r="K172" s="145">
        <v>174.37794</v>
      </c>
      <c r="L172" s="145">
        <v>174.37794</v>
      </c>
      <c r="M172" s="145">
        <v>174.37794</v>
      </c>
      <c r="N172" s="145">
        <v>174.37794</v>
      </c>
      <c r="O172" s="145">
        <v>174.37794</v>
      </c>
      <c r="P172" s="145">
        <v>174.37794</v>
      </c>
      <c r="Q172" s="145">
        <v>174.37794</v>
      </c>
      <c r="R172" s="145">
        <v>174.37794</v>
      </c>
      <c r="S172" s="145">
        <v>174.37794</v>
      </c>
      <c r="T172" s="145">
        <v>174.37794</v>
      </c>
      <c r="U172" s="145">
        <v>174.37794</v>
      </c>
      <c r="V172" s="145">
        <v>174.37794</v>
      </c>
      <c r="W172" s="145">
        <v>174.37794</v>
      </c>
      <c r="X172" s="145">
        <v>174.37794</v>
      </c>
      <c r="Y172" s="145">
        <v>174.37794</v>
      </c>
      <c r="Z172" s="145">
        <v>174.37794</v>
      </c>
      <c r="AA172" s="145">
        <v>174.37794</v>
      </c>
      <c r="AB172" s="145">
        <v>174.37794</v>
      </c>
      <c r="AC172" s="145">
        <v>174.37794</v>
      </c>
      <c r="AD172" s="145">
        <v>174.37794</v>
      </c>
      <c r="AE172" s="145">
        <v>174.37794</v>
      </c>
      <c r="AF172" s="145">
        <v>174.37794</v>
      </c>
      <c r="AG172" s="145">
        <v>174.37794</v>
      </c>
      <c r="AH172" s="145">
        <v>174.37794</v>
      </c>
      <c r="AI172" s="145">
        <v>174.37794</v>
      </c>
      <c r="AJ172" s="145">
        <v>174.37794</v>
      </c>
    </row>
    <row r="173" spans="1:36" ht="14.55" customHeight="1" thickBot="1" x14ac:dyDescent="0.35">
      <c r="A173" s="145" t="s">
        <v>807</v>
      </c>
      <c r="B173" s="145" t="s">
        <v>352</v>
      </c>
      <c r="C173" s="145" t="s">
        <v>361</v>
      </c>
      <c r="D173" s="145" t="s">
        <v>368</v>
      </c>
      <c r="E173" s="145" t="s">
        <v>145</v>
      </c>
      <c r="F173" s="145">
        <v>361.45654345000003</v>
      </c>
      <c r="G173" s="145">
        <v>361.45654345000003</v>
      </c>
      <c r="H173" s="145">
        <v>361.45654345000003</v>
      </c>
      <c r="I173" s="145">
        <v>361.45654345000003</v>
      </c>
      <c r="J173" s="145">
        <v>361.45654345000003</v>
      </c>
      <c r="K173" s="145">
        <v>340.45843006000001</v>
      </c>
      <c r="L173" s="145">
        <v>340.45843006000001</v>
      </c>
      <c r="M173" s="145">
        <v>340.45843006000001</v>
      </c>
      <c r="N173" s="145">
        <v>326.44736889000001</v>
      </c>
      <c r="O173" s="145">
        <v>326.44736889000001</v>
      </c>
      <c r="P173" s="145">
        <v>326.44736889000001</v>
      </c>
      <c r="Q173" s="145">
        <v>326.44736889000001</v>
      </c>
      <c r="R173" s="145">
        <v>326.44736889000001</v>
      </c>
      <c r="S173" s="145">
        <v>326.44736889000001</v>
      </c>
      <c r="T173" s="145">
        <v>326.44736889000001</v>
      </c>
      <c r="U173" s="145">
        <v>326.44736889000001</v>
      </c>
      <c r="V173" s="145">
        <v>326.44736889000001</v>
      </c>
      <c r="W173" s="145">
        <v>326.44736889000001</v>
      </c>
      <c r="X173" s="145">
        <v>326.44736889000001</v>
      </c>
      <c r="Y173" s="145">
        <v>326.44736889000001</v>
      </c>
      <c r="Z173" s="145">
        <v>322.17270918000003</v>
      </c>
      <c r="AA173" s="145">
        <v>322.17270918000003</v>
      </c>
      <c r="AB173" s="145">
        <v>322.17270918000003</v>
      </c>
      <c r="AC173" s="145">
        <v>322.17270918000003</v>
      </c>
      <c r="AD173" s="145">
        <v>322.17270918000003</v>
      </c>
      <c r="AE173" s="145">
        <v>322.17270918000003</v>
      </c>
      <c r="AF173" s="145">
        <v>330.47810311000001</v>
      </c>
      <c r="AG173" s="145">
        <v>330.47810311000001</v>
      </c>
      <c r="AH173" s="145">
        <v>330.47810311000001</v>
      </c>
      <c r="AI173" s="145">
        <v>330.47810311000001</v>
      </c>
      <c r="AJ173" s="145">
        <v>330.47810311000001</v>
      </c>
    </row>
    <row r="174" spans="1:36" ht="14.55" customHeight="1" thickBot="1" x14ac:dyDescent="0.35">
      <c r="A174" s="145" t="s">
        <v>807</v>
      </c>
      <c r="B174" s="145" t="s">
        <v>369</v>
      </c>
      <c r="C174" s="145" t="s">
        <v>369</v>
      </c>
      <c r="D174" s="145" t="s">
        <v>370</v>
      </c>
      <c r="E174" s="145" t="s">
        <v>104</v>
      </c>
      <c r="F174" s="145">
        <v>214.05101999999999</v>
      </c>
      <c r="G174" s="145">
        <v>214.05101999999999</v>
      </c>
      <c r="H174" s="145">
        <v>214.05101999999999</v>
      </c>
      <c r="I174" s="145">
        <v>214.05101999999999</v>
      </c>
      <c r="J174" s="145">
        <v>214.05101999999999</v>
      </c>
      <c r="K174" s="145">
        <v>214.05101999999999</v>
      </c>
      <c r="L174" s="145">
        <v>214.05101999999999</v>
      </c>
      <c r="M174" s="145">
        <v>214.05101999999999</v>
      </c>
      <c r="N174" s="145">
        <v>214.05101999999999</v>
      </c>
      <c r="O174" s="145">
        <v>214.05101999999999</v>
      </c>
      <c r="P174" s="145">
        <v>214.05101999999999</v>
      </c>
      <c r="Q174" s="145">
        <v>214.05101999999999</v>
      </c>
      <c r="R174" s="145">
        <v>214.05101999999999</v>
      </c>
      <c r="S174" s="145">
        <v>214.05101999999999</v>
      </c>
      <c r="T174" s="145">
        <v>214.05101999999999</v>
      </c>
      <c r="U174" s="145">
        <v>214.05101999999999</v>
      </c>
      <c r="V174" s="145">
        <v>214.05101999999999</v>
      </c>
      <c r="W174" s="145">
        <v>214.05101999999999</v>
      </c>
      <c r="X174" s="145">
        <v>214.05101999999999</v>
      </c>
      <c r="Y174" s="145">
        <v>214.05101999999999</v>
      </c>
      <c r="Z174" s="145">
        <v>214.05101999999999</v>
      </c>
      <c r="AA174" s="145">
        <v>214.05101999999999</v>
      </c>
      <c r="AB174" s="145">
        <v>214.05101999999999</v>
      </c>
      <c r="AC174" s="145">
        <v>214.05101999999999</v>
      </c>
      <c r="AD174" s="145">
        <v>214.05101999999999</v>
      </c>
      <c r="AE174" s="145">
        <v>214.05101999999999</v>
      </c>
      <c r="AF174" s="145">
        <v>214.05101999999999</v>
      </c>
      <c r="AG174" s="145">
        <v>214.05101999999999</v>
      </c>
      <c r="AH174" s="145">
        <v>214.05101999999999</v>
      </c>
      <c r="AI174" s="145">
        <v>214.05101999999999</v>
      </c>
      <c r="AJ174" s="145">
        <v>214.05101999999999</v>
      </c>
    </row>
    <row r="175" spans="1:36" ht="14.55" customHeight="1" thickBot="1" x14ac:dyDescent="0.35">
      <c r="A175" s="145" t="s">
        <v>807</v>
      </c>
      <c r="B175" s="145" t="s">
        <v>369</v>
      </c>
      <c r="C175" s="145" t="s">
        <v>369</v>
      </c>
      <c r="D175" s="145" t="s">
        <v>371</v>
      </c>
      <c r="E175" s="145" t="s">
        <v>104</v>
      </c>
      <c r="F175" s="145">
        <v>233.99327690000001</v>
      </c>
      <c r="G175" s="145">
        <v>233.99327690000001</v>
      </c>
      <c r="H175" s="145">
        <v>233.99327690000001</v>
      </c>
      <c r="I175" s="145">
        <v>233.99327690000001</v>
      </c>
      <c r="J175" s="145">
        <v>233.99327690000001</v>
      </c>
      <c r="K175" s="145">
        <v>233.99327690000001</v>
      </c>
      <c r="L175" s="145">
        <v>222.59006600000001</v>
      </c>
      <c r="M175" s="145">
        <v>222.59006600000001</v>
      </c>
      <c r="N175" s="145">
        <v>222.59006600000001</v>
      </c>
      <c r="O175" s="145">
        <v>222.59006600000001</v>
      </c>
      <c r="P175" s="145">
        <v>222.59006600000001</v>
      </c>
      <c r="Q175" s="145">
        <v>222.59006600000001</v>
      </c>
      <c r="R175" s="145">
        <v>222.59006600000001</v>
      </c>
      <c r="S175" s="145">
        <v>222.59006600000001</v>
      </c>
      <c r="T175" s="145">
        <v>222.59006600000001</v>
      </c>
      <c r="U175" s="145">
        <v>222.59006600000001</v>
      </c>
      <c r="V175" s="145">
        <v>222.59006600000001</v>
      </c>
      <c r="W175" s="145">
        <v>222.59006600000001</v>
      </c>
      <c r="X175" s="145">
        <v>223.74413000000001</v>
      </c>
      <c r="Y175" s="145">
        <v>223.74413000000001</v>
      </c>
      <c r="Z175" s="145">
        <v>223.74413000000001</v>
      </c>
      <c r="AA175" s="145">
        <v>223.74413000000001</v>
      </c>
      <c r="AB175" s="145">
        <v>217.07140999999999</v>
      </c>
      <c r="AC175" s="145">
        <v>217.07140999999999</v>
      </c>
      <c r="AD175" s="145">
        <v>217.07140999999999</v>
      </c>
      <c r="AE175" s="145">
        <v>217.07140999999999</v>
      </c>
      <c r="AF175" s="145">
        <v>217.07140999999999</v>
      </c>
      <c r="AG175" s="145">
        <v>217.07140999999999</v>
      </c>
      <c r="AH175" s="145">
        <v>217.07140999999999</v>
      </c>
      <c r="AI175" s="145">
        <v>217.07140999999999</v>
      </c>
      <c r="AJ175" s="145">
        <v>217.07140999999999</v>
      </c>
    </row>
    <row r="176" spans="1:36" ht="14.55" customHeight="1" thickBot="1" x14ac:dyDescent="0.35">
      <c r="A176" s="145" t="s">
        <v>807</v>
      </c>
      <c r="B176" s="145" t="s">
        <v>369</v>
      </c>
      <c r="C176" s="145" t="s">
        <v>369</v>
      </c>
      <c r="D176" s="145" t="s">
        <v>372</v>
      </c>
      <c r="E176" s="145" t="s">
        <v>104</v>
      </c>
      <c r="F176" s="145">
        <v>268.45978000000002</v>
      </c>
      <c r="G176" s="145">
        <v>268.45978000000002</v>
      </c>
      <c r="H176" s="145">
        <v>268.45978000000002</v>
      </c>
      <c r="I176" s="145">
        <v>268.45978000000002</v>
      </c>
      <c r="J176" s="145">
        <v>268.45978000000002</v>
      </c>
      <c r="K176" s="145">
        <v>268.45978000000002</v>
      </c>
      <c r="L176" s="145">
        <v>268.45978000000002</v>
      </c>
      <c r="M176" s="145">
        <v>268.45978000000002</v>
      </c>
      <c r="N176" s="145">
        <v>268.45978000000002</v>
      </c>
      <c r="O176" s="145">
        <v>268.45978000000002</v>
      </c>
      <c r="P176" s="145">
        <v>268.45978000000002</v>
      </c>
      <c r="Q176" s="145">
        <v>268.45978000000002</v>
      </c>
      <c r="R176" s="145">
        <v>268.45978000000002</v>
      </c>
      <c r="S176" s="145">
        <v>268.45978000000002</v>
      </c>
      <c r="T176" s="145">
        <v>268.45978000000002</v>
      </c>
      <c r="U176" s="145">
        <v>268.45978000000002</v>
      </c>
      <c r="V176" s="145">
        <v>268.45978000000002</v>
      </c>
      <c r="W176" s="145">
        <v>268.45978000000002</v>
      </c>
      <c r="X176" s="145">
        <v>268.45978000000002</v>
      </c>
      <c r="Y176" s="145">
        <v>268.45978000000002</v>
      </c>
      <c r="Z176" s="145">
        <v>268.45978000000002</v>
      </c>
      <c r="AA176" s="145">
        <v>268.45978000000002</v>
      </c>
      <c r="AB176" s="145">
        <v>268.45978000000002</v>
      </c>
      <c r="AC176" s="145">
        <v>268.45978000000002</v>
      </c>
      <c r="AD176" s="145">
        <v>268.45978000000002</v>
      </c>
      <c r="AE176" s="145">
        <v>268.45978000000002</v>
      </c>
      <c r="AF176" s="145">
        <v>268.45978000000002</v>
      </c>
      <c r="AG176" s="145">
        <v>268.45978000000002</v>
      </c>
      <c r="AH176" s="145">
        <v>268.45978000000002</v>
      </c>
      <c r="AI176" s="145">
        <v>268.45978000000002</v>
      </c>
      <c r="AJ176" s="145">
        <v>268.45978000000002</v>
      </c>
    </row>
    <row r="177" spans="1:36" ht="14.55" customHeight="1" thickBot="1" x14ac:dyDescent="0.35">
      <c r="A177" s="145" t="s">
        <v>807</v>
      </c>
      <c r="B177" s="145" t="s">
        <v>369</v>
      </c>
      <c r="C177" s="145" t="s">
        <v>369</v>
      </c>
      <c r="D177" s="145" t="s">
        <v>373</v>
      </c>
      <c r="E177" s="145" t="s">
        <v>104</v>
      </c>
      <c r="F177" s="145">
        <v>268.45978000000002</v>
      </c>
      <c r="G177" s="145">
        <v>268.45978000000002</v>
      </c>
      <c r="H177" s="145">
        <v>268.45978000000002</v>
      </c>
      <c r="I177" s="145">
        <v>268.45978000000002</v>
      </c>
      <c r="J177" s="145">
        <v>268.45978000000002</v>
      </c>
      <c r="K177" s="145">
        <v>268.45978000000002</v>
      </c>
      <c r="L177" s="145">
        <v>268.45978000000002</v>
      </c>
      <c r="M177" s="145">
        <v>268.45978000000002</v>
      </c>
      <c r="N177" s="145">
        <v>268.45978000000002</v>
      </c>
      <c r="O177" s="145">
        <v>268.45978000000002</v>
      </c>
      <c r="P177" s="145">
        <v>268.45978000000002</v>
      </c>
      <c r="Q177" s="145">
        <v>268.45978000000002</v>
      </c>
      <c r="R177" s="145">
        <v>268.45978000000002</v>
      </c>
      <c r="S177" s="145">
        <v>268.45978000000002</v>
      </c>
      <c r="T177" s="145">
        <v>268.45978000000002</v>
      </c>
      <c r="U177" s="145">
        <v>268.45978000000002</v>
      </c>
      <c r="V177" s="145">
        <v>268.45978000000002</v>
      </c>
      <c r="W177" s="145">
        <v>268.45978000000002</v>
      </c>
      <c r="X177" s="145">
        <v>268.45978000000002</v>
      </c>
      <c r="Y177" s="145">
        <v>268.45978000000002</v>
      </c>
      <c r="Z177" s="145">
        <v>268.45978000000002</v>
      </c>
      <c r="AA177" s="145">
        <v>268.45978000000002</v>
      </c>
      <c r="AB177" s="145">
        <v>268.45978000000002</v>
      </c>
      <c r="AC177" s="145">
        <v>268.45978000000002</v>
      </c>
      <c r="AD177" s="145">
        <v>268.45978000000002</v>
      </c>
      <c r="AE177" s="145">
        <v>268.45978000000002</v>
      </c>
      <c r="AF177" s="145">
        <v>268.45978000000002</v>
      </c>
      <c r="AG177" s="145">
        <v>268.45978000000002</v>
      </c>
      <c r="AH177" s="145">
        <v>268.45978000000002</v>
      </c>
      <c r="AI177" s="145">
        <v>268.45978000000002</v>
      </c>
      <c r="AJ177" s="145">
        <v>268.45978000000002</v>
      </c>
    </row>
    <row r="178" spans="1:36" ht="14.55" customHeight="1" thickBot="1" x14ac:dyDescent="0.35">
      <c r="A178" s="145" t="s">
        <v>807</v>
      </c>
      <c r="B178" s="145" t="s">
        <v>369</v>
      </c>
      <c r="C178" s="145" t="s">
        <v>369</v>
      </c>
      <c r="D178" s="145" t="s">
        <v>374</v>
      </c>
      <c r="E178" s="145" t="s">
        <v>104</v>
      </c>
      <c r="F178" s="145">
        <v>162.38353000000001</v>
      </c>
      <c r="G178" s="145">
        <v>162.38353000000001</v>
      </c>
      <c r="H178" s="145">
        <v>162.38353000000001</v>
      </c>
      <c r="I178" s="145">
        <v>162.38353000000001</v>
      </c>
      <c r="J178" s="145">
        <v>162.38353000000001</v>
      </c>
      <c r="K178" s="145">
        <v>162.38353000000001</v>
      </c>
      <c r="L178" s="145">
        <v>162.38353000000001</v>
      </c>
      <c r="M178" s="145">
        <v>162.38353000000001</v>
      </c>
      <c r="N178" s="145">
        <v>162.38353000000001</v>
      </c>
      <c r="O178" s="145">
        <v>162.38353000000001</v>
      </c>
      <c r="P178" s="145">
        <v>162.38353000000001</v>
      </c>
      <c r="Q178" s="145">
        <v>162.38353000000001</v>
      </c>
      <c r="R178" s="145">
        <v>162.38353000000001</v>
      </c>
      <c r="S178" s="145">
        <v>162.38353000000001</v>
      </c>
      <c r="T178" s="145">
        <v>162.38353000000001</v>
      </c>
      <c r="U178" s="145">
        <v>162.38353000000001</v>
      </c>
      <c r="V178" s="145">
        <v>162.38353000000001</v>
      </c>
      <c r="W178" s="145">
        <v>162.38353000000001</v>
      </c>
      <c r="X178" s="145">
        <v>162.38353000000001</v>
      </c>
      <c r="Y178" s="145">
        <v>162.38353000000001</v>
      </c>
      <c r="Z178" s="145">
        <v>162.38353000000001</v>
      </c>
      <c r="AA178" s="145">
        <v>162.38353000000001</v>
      </c>
      <c r="AB178" s="145">
        <v>162.38353000000001</v>
      </c>
      <c r="AC178" s="145">
        <v>162.38353000000001</v>
      </c>
      <c r="AD178" s="145">
        <v>162.38353000000001</v>
      </c>
      <c r="AE178" s="145">
        <v>162.38353000000001</v>
      </c>
      <c r="AF178" s="145">
        <v>162.38353000000001</v>
      </c>
      <c r="AG178" s="145">
        <v>162.38353000000001</v>
      </c>
      <c r="AH178" s="145">
        <v>162.38353000000001</v>
      </c>
      <c r="AI178" s="145">
        <v>162.38353000000001</v>
      </c>
      <c r="AJ178" s="145">
        <v>162.38353000000001</v>
      </c>
    </row>
    <row r="179" spans="1:36" ht="14.55" customHeight="1" thickBot="1" x14ac:dyDescent="0.35">
      <c r="A179" s="145" t="s">
        <v>807</v>
      </c>
      <c r="B179" s="145" t="s">
        <v>369</v>
      </c>
      <c r="C179" s="145" t="s">
        <v>369</v>
      </c>
      <c r="D179" s="145" t="s">
        <v>375</v>
      </c>
      <c r="E179" s="145" t="s">
        <v>104</v>
      </c>
      <c r="F179" s="145">
        <v>162.38353000000001</v>
      </c>
      <c r="G179" s="145">
        <v>162.38353000000001</v>
      </c>
      <c r="H179" s="145">
        <v>162.38353000000001</v>
      </c>
      <c r="I179" s="145">
        <v>162.38353000000001</v>
      </c>
      <c r="J179" s="145">
        <v>162.38353000000001</v>
      </c>
      <c r="K179" s="145">
        <v>162.38353000000001</v>
      </c>
      <c r="L179" s="145">
        <v>162.38353000000001</v>
      </c>
      <c r="M179" s="145">
        <v>162.38353000000001</v>
      </c>
      <c r="N179" s="145">
        <v>162.38353000000001</v>
      </c>
      <c r="O179" s="145">
        <v>162.38353000000001</v>
      </c>
      <c r="P179" s="145">
        <v>162.38353000000001</v>
      </c>
      <c r="Q179" s="145">
        <v>162.38353000000001</v>
      </c>
      <c r="R179" s="145">
        <v>162.38353000000001</v>
      </c>
      <c r="S179" s="145">
        <v>162.38353000000001</v>
      </c>
      <c r="T179" s="145">
        <v>162.38353000000001</v>
      </c>
      <c r="U179" s="145">
        <v>162.38353000000001</v>
      </c>
      <c r="V179" s="145">
        <v>162.38353000000001</v>
      </c>
      <c r="W179" s="145">
        <v>162.38353000000001</v>
      </c>
      <c r="X179" s="145">
        <v>162.38353000000001</v>
      </c>
      <c r="Y179" s="145">
        <v>162.38353000000001</v>
      </c>
      <c r="Z179" s="145">
        <v>162.38353000000001</v>
      </c>
      <c r="AA179" s="145">
        <v>162.38353000000001</v>
      </c>
      <c r="AB179" s="145">
        <v>162.38353000000001</v>
      </c>
      <c r="AC179" s="145">
        <v>162.38353000000001</v>
      </c>
      <c r="AD179" s="145">
        <v>162.38353000000001</v>
      </c>
      <c r="AE179" s="145">
        <v>162.38353000000001</v>
      </c>
      <c r="AF179" s="145">
        <v>162.38353000000001</v>
      </c>
      <c r="AG179" s="145">
        <v>162.38353000000001</v>
      </c>
      <c r="AH179" s="145">
        <v>162.38353000000001</v>
      </c>
      <c r="AI179" s="145">
        <v>162.38353000000001</v>
      </c>
      <c r="AJ179" s="145">
        <v>162.38353000000001</v>
      </c>
    </row>
    <row r="180" spans="1:36" ht="14.55" customHeight="1" thickBot="1" x14ac:dyDescent="0.35">
      <c r="A180" s="145" t="s">
        <v>807</v>
      </c>
      <c r="B180" s="145" t="s">
        <v>369</v>
      </c>
      <c r="C180" s="145" t="s">
        <v>369</v>
      </c>
      <c r="D180" s="145" t="s">
        <v>376</v>
      </c>
      <c r="E180" s="145" t="s">
        <v>104</v>
      </c>
      <c r="F180" s="145">
        <v>159.072</v>
      </c>
      <c r="G180" s="145">
        <v>159.072</v>
      </c>
      <c r="H180" s="145">
        <v>159.072</v>
      </c>
      <c r="I180" s="145">
        <v>159.072</v>
      </c>
      <c r="J180" s="145">
        <v>159.072</v>
      </c>
      <c r="K180" s="145">
        <v>159.072</v>
      </c>
      <c r="L180" s="145">
        <v>159.072</v>
      </c>
      <c r="M180" s="145">
        <v>159.072</v>
      </c>
      <c r="N180" s="145">
        <v>157.05000000000001</v>
      </c>
      <c r="O180" s="145">
        <v>157.05000000000001</v>
      </c>
      <c r="P180" s="145">
        <v>157.05000000000001</v>
      </c>
      <c r="Q180" s="145">
        <v>157.05000000000001</v>
      </c>
      <c r="R180" s="145">
        <v>157.03700000000001</v>
      </c>
      <c r="S180" s="145">
        <v>157.03700000000001</v>
      </c>
      <c r="T180" s="145">
        <v>157.03700000000001</v>
      </c>
      <c r="U180" s="145">
        <v>194.94900000000001</v>
      </c>
      <c r="V180" s="145">
        <v>194.94900000000001</v>
      </c>
      <c r="W180" s="145">
        <v>194.94900000000001</v>
      </c>
      <c r="X180" s="145">
        <v>194.94900000000001</v>
      </c>
      <c r="Y180" s="145">
        <v>194.94900000000001</v>
      </c>
      <c r="Z180" s="145">
        <v>194.94900000000001</v>
      </c>
      <c r="AA180" s="145">
        <v>194.94900000000001</v>
      </c>
      <c r="AB180" s="145">
        <v>194.94900000000001</v>
      </c>
      <c r="AC180" s="145">
        <v>194.94900000000001</v>
      </c>
      <c r="AD180" s="145">
        <v>194.94900000000001</v>
      </c>
      <c r="AE180" s="145">
        <v>194.94900000000001</v>
      </c>
      <c r="AF180" s="145">
        <v>194.94900000000001</v>
      </c>
      <c r="AG180" s="145">
        <v>194.94900000000001</v>
      </c>
      <c r="AH180" s="145">
        <v>194.94900000000001</v>
      </c>
      <c r="AI180" s="145">
        <v>194.94900000000001</v>
      </c>
      <c r="AJ180" s="145">
        <v>194.94900000000001</v>
      </c>
    </row>
    <row r="181" spans="1:36" ht="14.55" customHeight="1" thickBot="1" x14ac:dyDescent="0.35">
      <c r="A181" s="145" t="s">
        <v>807</v>
      </c>
      <c r="B181" s="145" t="s">
        <v>369</v>
      </c>
      <c r="C181" s="145" t="s">
        <v>369</v>
      </c>
      <c r="D181" s="145" t="s">
        <v>377</v>
      </c>
      <c r="E181" s="145" t="s">
        <v>104</v>
      </c>
      <c r="F181" s="145">
        <v>214.05101999999999</v>
      </c>
      <c r="G181" s="145">
        <v>214.05101999999999</v>
      </c>
      <c r="H181" s="145">
        <v>214.05101999999999</v>
      </c>
      <c r="I181" s="145">
        <v>214.05101999999999</v>
      </c>
      <c r="J181" s="145">
        <v>214.05101999999999</v>
      </c>
      <c r="K181" s="145">
        <v>214.05101999999999</v>
      </c>
      <c r="L181" s="145">
        <v>214.05101999999999</v>
      </c>
      <c r="M181" s="145">
        <v>214.05101999999999</v>
      </c>
      <c r="N181" s="145">
        <v>214.05101999999999</v>
      </c>
      <c r="O181" s="145">
        <v>214.05101999999999</v>
      </c>
      <c r="P181" s="145">
        <v>214.05101999999999</v>
      </c>
      <c r="Q181" s="145">
        <v>214.05101999999999</v>
      </c>
      <c r="R181" s="145">
        <v>214.05101999999999</v>
      </c>
      <c r="S181" s="145">
        <v>214.05101999999999</v>
      </c>
      <c r="T181" s="145">
        <v>214.05101999999999</v>
      </c>
      <c r="U181" s="145">
        <v>214.05101999999999</v>
      </c>
      <c r="V181" s="145">
        <v>214.05101999999999</v>
      </c>
      <c r="W181" s="145">
        <v>214.05101999999999</v>
      </c>
      <c r="X181" s="145">
        <v>214.05101999999999</v>
      </c>
      <c r="Y181" s="145">
        <v>214.05101999999999</v>
      </c>
      <c r="Z181" s="145">
        <v>214.05101999999999</v>
      </c>
      <c r="AA181" s="145">
        <v>214.05101999999999</v>
      </c>
      <c r="AB181" s="145">
        <v>214.05101999999999</v>
      </c>
      <c r="AC181" s="145">
        <v>214.05101999999999</v>
      </c>
      <c r="AD181" s="145">
        <v>214.05101999999999</v>
      </c>
      <c r="AE181" s="145">
        <v>214.05101999999999</v>
      </c>
      <c r="AF181" s="145">
        <v>214.05101999999999</v>
      </c>
      <c r="AG181" s="145">
        <v>214.05101999999999</v>
      </c>
      <c r="AH181" s="145">
        <v>214.05101999999999</v>
      </c>
      <c r="AI181" s="145">
        <v>214.05101999999999</v>
      </c>
      <c r="AJ181" s="145">
        <v>214.05101999999999</v>
      </c>
    </row>
    <row r="182" spans="1:36" ht="14.55" customHeight="1" thickBot="1" x14ac:dyDescent="0.35">
      <c r="A182" s="145" t="s">
        <v>807</v>
      </c>
      <c r="B182" s="145" t="s">
        <v>369</v>
      </c>
      <c r="C182" s="145" t="s">
        <v>369</v>
      </c>
      <c r="D182" s="145" t="s">
        <v>378</v>
      </c>
      <c r="E182" s="145" t="s">
        <v>104</v>
      </c>
      <c r="F182" s="145">
        <v>233.99327690000001</v>
      </c>
      <c r="G182" s="145">
        <v>233.99327690000001</v>
      </c>
      <c r="H182" s="145">
        <v>233.99327690000001</v>
      </c>
      <c r="I182" s="145">
        <v>233.99327690000001</v>
      </c>
      <c r="J182" s="145">
        <v>233.99327690000001</v>
      </c>
      <c r="K182" s="145">
        <v>233.99327690000001</v>
      </c>
      <c r="L182" s="145">
        <v>222.59006600000001</v>
      </c>
      <c r="M182" s="145">
        <v>222.59006600000001</v>
      </c>
      <c r="N182" s="145">
        <v>222.59006600000001</v>
      </c>
      <c r="O182" s="145">
        <v>222.59006600000001</v>
      </c>
      <c r="P182" s="145">
        <v>222.59006600000001</v>
      </c>
      <c r="Q182" s="145">
        <v>222.59006600000001</v>
      </c>
      <c r="R182" s="145">
        <v>222.59006600000001</v>
      </c>
      <c r="S182" s="145">
        <v>222.59006600000001</v>
      </c>
      <c r="T182" s="145">
        <v>222.59006600000001</v>
      </c>
      <c r="U182" s="145">
        <v>222.59006600000001</v>
      </c>
      <c r="V182" s="145">
        <v>222.59006600000001</v>
      </c>
      <c r="W182" s="145">
        <v>222.59006600000001</v>
      </c>
      <c r="X182" s="145">
        <v>223.74413000000001</v>
      </c>
      <c r="Y182" s="145">
        <v>223.74413000000001</v>
      </c>
      <c r="Z182" s="145">
        <v>223.74413000000001</v>
      </c>
      <c r="AA182" s="145">
        <v>223.74413000000001</v>
      </c>
      <c r="AB182" s="145">
        <v>217.07140999999999</v>
      </c>
      <c r="AC182" s="145">
        <v>217.07140999999999</v>
      </c>
      <c r="AD182" s="145">
        <v>217.07140999999999</v>
      </c>
      <c r="AE182" s="145">
        <v>217.07140999999999</v>
      </c>
      <c r="AF182" s="145">
        <v>217.07140999999999</v>
      </c>
      <c r="AG182" s="145">
        <v>217.07140999999999</v>
      </c>
      <c r="AH182" s="145">
        <v>217.07140999999999</v>
      </c>
      <c r="AI182" s="145">
        <v>217.07140999999999</v>
      </c>
      <c r="AJ182" s="145">
        <v>217.07140999999999</v>
      </c>
    </row>
    <row r="183" spans="1:36" ht="14.55" customHeight="1" thickBot="1" x14ac:dyDescent="0.35">
      <c r="A183" s="145" t="s">
        <v>807</v>
      </c>
      <c r="B183" s="145" t="s">
        <v>369</v>
      </c>
      <c r="C183" s="145" t="s">
        <v>369</v>
      </c>
      <c r="D183" s="145" t="s">
        <v>379</v>
      </c>
      <c r="E183" s="145" t="s">
        <v>104</v>
      </c>
      <c r="F183" s="145">
        <v>268.45978000000002</v>
      </c>
      <c r="G183" s="145">
        <v>268.45978000000002</v>
      </c>
      <c r="H183" s="145">
        <v>268.45978000000002</v>
      </c>
      <c r="I183" s="145">
        <v>268.45978000000002</v>
      </c>
      <c r="J183" s="145">
        <v>268.45978000000002</v>
      </c>
      <c r="K183" s="145">
        <v>268.45978000000002</v>
      </c>
      <c r="L183" s="145">
        <v>268.45978000000002</v>
      </c>
      <c r="M183" s="145">
        <v>268.45978000000002</v>
      </c>
      <c r="N183" s="145">
        <v>268.45978000000002</v>
      </c>
      <c r="O183" s="145">
        <v>268.45978000000002</v>
      </c>
      <c r="P183" s="145">
        <v>268.45978000000002</v>
      </c>
      <c r="Q183" s="145">
        <v>268.45978000000002</v>
      </c>
      <c r="R183" s="145">
        <v>268.45978000000002</v>
      </c>
      <c r="S183" s="145">
        <v>268.45978000000002</v>
      </c>
      <c r="T183" s="145">
        <v>268.45978000000002</v>
      </c>
      <c r="U183" s="145">
        <v>268.45978000000002</v>
      </c>
      <c r="V183" s="145">
        <v>268.45978000000002</v>
      </c>
      <c r="W183" s="145">
        <v>268.45978000000002</v>
      </c>
      <c r="X183" s="145">
        <v>268.45978000000002</v>
      </c>
      <c r="Y183" s="145">
        <v>268.45978000000002</v>
      </c>
      <c r="Z183" s="145">
        <v>268.45978000000002</v>
      </c>
      <c r="AA183" s="145">
        <v>268.45978000000002</v>
      </c>
      <c r="AB183" s="145">
        <v>268.45978000000002</v>
      </c>
      <c r="AC183" s="145">
        <v>268.45978000000002</v>
      </c>
      <c r="AD183" s="145">
        <v>268.45978000000002</v>
      </c>
      <c r="AE183" s="145">
        <v>268.45978000000002</v>
      </c>
      <c r="AF183" s="145">
        <v>268.45978000000002</v>
      </c>
      <c r="AG183" s="145">
        <v>268.45978000000002</v>
      </c>
      <c r="AH183" s="145">
        <v>268.45978000000002</v>
      </c>
      <c r="AI183" s="145">
        <v>268.45978000000002</v>
      </c>
      <c r="AJ183" s="145">
        <v>268.45978000000002</v>
      </c>
    </row>
    <row r="184" spans="1:36" ht="14.55" customHeight="1" thickBot="1" x14ac:dyDescent="0.35">
      <c r="A184" s="145" t="s">
        <v>807</v>
      </c>
      <c r="B184" s="145" t="s">
        <v>369</v>
      </c>
      <c r="C184" s="145" t="s">
        <v>369</v>
      </c>
      <c r="D184" s="145" t="s">
        <v>380</v>
      </c>
      <c r="E184" s="145" t="s">
        <v>104</v>
      </c>
      <c r="F184" s="145">
        <v>268.45978000000002</v>
      </c>
      <c r="G184" s="145">
        <v>268.45978000000002</v>
      </c>
      <c r="H184" s="145">
        <v>268.45978000000002</v>
      </c>
      <c r="I184" s="145">
        <v>268.45978000000002</v>
      </c>
      <c r="J184" s="145">
        <v>268.45978000000002</v>
      </c>
      <c r="K184" s="145">
        <v>268.45978000000002</v>
      </c>
      <c r="L184" s="145">
        <v>268.45978000000002</v>
      </c>
      <c r="M184" s="145">
        <v>268.45978000000002</v>
      </c>
      <c r="N184" s="145">
        <v>268.45978000000002</v>
      </c>
      <c r="O184" s="145">
        <v>268.45978000000002</v>
      </c>
      <c r="P184" s="145">
        <v>268.45978000000002</v>
      </c>
      <c r="Q184" s="145">
        <v>268.45978000000002</v>
      </c>
      <c r="R184" s="145">
        <v>268.45978000000002</v>
      </c>
      <c r="S184" s="145">
        <v>268.45978000000002</v>
      </c>
      <c r="T184" s="145">
        <v>268.45978000000002</v>
      </c>
      <c r="U184" s="145">
        <v>268.45978000000002</v>
      </c>
      <c r="V184" s="145">
        <v>268.45978000000002</v>
      </c>
      <c r="W184" s="145">
        <v>268.45978000000002</v>
      </c>
      <c r="X184" s="145">
        <v>268.45978000000002</v>
      </c>
      <c r="Y184" s="145">
        <v>268.45978000000002</v>
      </c>
      <c r="Z184" s="145">
        <v>268.45978000000002</v>
      </c>
      <c r="AA184" s="145">
        <v>268.45978000000002</v>
      </c>
      <c r="AB184" s="145">
        <v>268.45978000000002</v>
      </c>
      <c r="AC184" s="145">
        <v>268.45978000000002</v>
      </c>
      <c r="AD184" s="145">
        <v>268.45978000000002</v>
      </c>
      <c r="AE184" s="145">
        <v>268.45978000000002</v>
      </c>
      <c r="AF184" s="145">
        <v>268.45978000000002</v>
      </c>
      <c r="AG184" s="145">
        <v>268.45978000000002</v>
      </c>
      <c r="AH184" s="145">
        <v>268.45978000000002</v>
      </c>
      <c r="AI184" s="145">
        <v>268.45978000000002</v>
      </c>
      <c r="AJ184" s="145">
        <v>268.45978000000002</v>
      </c>
    </row>
    <row r="185" spans="1:36" ht="14.55" customHeight="1" thickBot="1" x14ac:dyDescent="0.35">
      <c r="A185" s="145" t="s">
        <v>807</v>
      </c>
      <c r="B185" s="145" t="s">
        <v>369</v>
      </c>
      <c r="C185" s="145" t="s">
        <v>369</v>
      </c>
      <c r="D185" s="145" t="s">
        <v>381</v>
      </c>
      <c r="E185" s="145" t="s">
        <v>104</v>
      </c>
      <c r="F185" s="145">
        <v>162.38353000000001</v>
      </c>
      <c r="G185" s="145">
        <v>162.38353000000001</v>
      </c>
      <c r="H185" s="145">
        <v>162.38353000000001</v>
      </c>
      <c r="I185" s="145">
        <v>162.38353000000001</v>
      </c>
      <c r="J185" s="145">
        <v>162.38353000000001</v>
      </c>
      <c r="K185" s="145">
        <v>162.38353000000001</v>
      </c>
      <c r="L185" s="145">
        <v>162.38353000000001</v>
      </c>
      <c r="M185" s="145">
        <v>162.38353000000001</v>
      </c>
      <c r="N185" s="145">
        <v>162.38353000000001</v>
      </c>
      <c r="O185" s="145">
        <v>162.38353000000001</v>
      </c>
      <c r="P185" s="145">
        <v>162.38353000000001</v>
      </c>
      <c r="Q185" s="145">
        <v>162.38353000000001</v>
      </c>
      <c r="R185" s="145">
        <v>162.38353000000001</v>
      </c>
      <c r="S185" s="145">
        <v>162.38353000000001</v>
      </c>
      <c r="T185" s="145">
        <v>162.38353000000001</v>
      </c>
      <c r="U185" s="145">
        <v>162.38353000000001</v>
      </c>
      <c r="V185" s="145">
        <v>162.38353000000001</v>
      </c>
      <c r="W185" s="145">
        <v>162.38353000000001</v>
      </c>
      <c r="X185" s="145">
        <v>162.38353000000001</v>
      </c>
      <c r="Y185" s="145">
        <v>162.38353000000001</v>
      </c>
      <c r="Z185" s="145">
        <v>162.38353000000001</v>
      </c>
      <c r="AA185" s="145">
        <v>162.38353000000001</v>
      </c>
      <c r="AB185" s="145">
        <v>162.38353000000001</v>
      </c>
      <c r="AC185" s="145">
        <v>162.38353000000001</v>
      </c>
      <c r="AD185" s="145">
        <v>162.38353000000001</v>
      </c>
      <c r="AE185" s="145">
        <v>162.38353000000001</v>
      </c>
      <c r="AF185" s="145">
        <v>162.38353000000001</v>
      </c>
      <c r="AG185" s="145">
        <v>162.38353000000001</v>
      </c>
      <c r="AH185" s="145">
        <v>162.38353000000001</v>
      </c>
      <c r="AI185" s="145">
        <v>162.38353000000001</v>
      </c>
      <c r="AJ185" s="145">
        <v>162.38353000000001</v>
      </c>
    </row>
    <row r="186" spans="1:36" ht="14.55" customHeight="1" thickBot="1" x14ac:dyDescent="0.35">
      <c r="A186" s="145" t="s">
        <v>807</v>
      </c>
      <c r="B186" s="145" t="s">
        <v>369</v>
      </c>
      <c r="C186" s="145" t="s">
        <v>369</v>
      </c>
      <c r="D186" s="145" t="s">
        <v>382</v>
      </c>
      <c r="E186" s="145" t="s">
        <v>104</v>
      </c>
      <c r="F186" s="145">
        <v>162.38353000000001</v>
      </c>
      <c r="G186" s="145">
        <v>162.38353000000001</v>
      </c>
      <c r="H186" s="145">
        <v>162.38353000000001</v>
      </c>
      <c r="I186" s="145">
        <v>162.38353000000001</v>
      </c>
      <c r="J186" s="145">
        <v>162.38353000000001</v>
      </c>
      <c r="K186" s="145">
        <v>162.38353000000001</v>
      </c>
      <c r="L186" s="145">
        <v>162.38353000000001</v>
      </c>
      <c r="M186" s="145">
        <v>162.38353000000001</v>
      </c>
      <c r="N186" s="145">
        <v>162.38353000000001</v>
      </c>
      <c r="O186" s="145">
        <v>162.38353000000001</v>
      </c>
      <c r="P186" s="145">
        <v>162.38353000000001</v>
      </c>
      <c r="Q186" s="145">
        <v>162.38353000000001</v>
      </c>
      <c r="R186" s="145">
        <v>162.38353000000001</v>
      </c>
      <c r="S186" s="145">
        <v>162.38353000000001</v>
      </c>
      <c r="T186" s="145">
        <v>162.38353000000001</v>
      </c>
      <c r="U186" s="145">
        <v>162.38353000000001</v>
      </c>
      <c r="V186" s="145">
        <v>162.38353000000001</v>
      </c>
      <c r="W186" s="145">
        <v>162.38353000000001</v>
      </c>
      <c r="X186" s="145">
        <v>162.38353000000001</v>
      </c>
      <c r="Y186" s="145">
        <v>162.38353000000001</v>
      </c>
      <c r="Z186" s="145">
        <v>162.38353000000001</v>
      </c>
      <c r="AA186" s="145">
        <v>162.38353000000001</v>
      </c>
      <c r="AB186" s="145">
        <v>162.38353000000001</v>
      </c>
      <c r="AC186" s="145">
        <v>162.38353000000001</v>
      </c>
      <c r="AD186" s="145">
        <v>162.38353000000001</v>
      </c>
      <c r="AE186" s="145">
        <v>162.38353000000001</v>
      </c>
      <c r="AF186" s="145">
        <v>162.38353000000001</v>
      </c>
      <c r="AG186" s="145">
        <v>162.38353000000001</v>
      </c>
      <c r="AH186" s="145">
        <v>162.38353000000001</v>
      </c>
      <c r="AI186" s="145">
        <v>162.38353000000001</v>
      </c>
      <c r="AJ186" s="145">
        <v>162.38353000000001</v>
      </c>
    </row>
    <row r="187" spans="1:36" ht="14.55" customHeight="1" thickBot="1" x14ac:dyDescent="0.35">
      <c r="A187" s="145" t="s">
        <v>807</v>
      </c>
      <c r="B187" s="145" t="s">
        <v>369</v>
      </c>
      <c r="C187" s="145" t="s">
        <v>369</v>
      </c>
      <c r="D187" s="145" t="s">
        <v>383</v>
      </c>
      <c r="E187" s="145" t="s">
        <v>104</v>
      </c>
      <c r="F187" s="145">
        <v>159.072</v>
      </c>
      <c r="G187" s="145">
        <v>159.072</v>
      </c>
      <c r="H187" s="145">
        <v>159.072</v>
      </c>
      <c r="I187" s="145">
        <v>159.072</v>
      </c>
      <c r="J187" s="145">
        <v>159.072</v>
      </c>
      <c r="K187" s="145">
        <v>159.072</v>
      </c>
      <c r="L187" s="145">
        <v>159.072</v>
      </c>
      <c r="M187" s="145">
        <v>159.072</v>
      </c>
      <c r="N187" s="145">
        <v>157.05000000000001</v>
      </c>
      <c r="O187" s="145">
        <v>157.05000000000001</v>
      </c>
      <c r="P187" s="145">
        <v>157.05000000000001</v>
      </c>
      <c r="Q187" s="145">
        <v>157.05000000000001</v>
      </c>
      <c r="R187" s="145">
        <v>157.03700000000001</v>
      </c>
      <c r="S187" s="145">
        <v>157.03700000000001</v>
      </c>
      <c r="T187" s="145">
        <v>157.03700000000001</v>
      </c>
      <c r="U187" s="145">
        <v>194.94900000000001</v>
      </c>
      <c r="V187" s="145">
        <v>194.94900000000001</v>
      </c>
      <c r="W187" s="145">
        <v>194.94900000000001</v>
      </c>
      <c r="X187" s="145">
        <v>194.94900000000001</v>
      </c>
      <c r="Y187" s="145">
        <v>194.94900000000001</v>
      </c>
      <c r="Z187" s="145">
        <v>194.94900000000001</v>
      </c>
      <c r="AA187" s="145">
        <v>194.94900000000001</v>
      </c>
      <c r="AB187" s="145">
        <v>194.94900000000001</v>
      </c>
      <c r="AC187" s="145">
        <v>194.94900000000001</v>
      </c>
      <c r="AD187" s="145">
        <v>194.94900000000001</v>
      </c>
      <c r="AE187" s="145">
        <v>194.94900000000001</v>
      </c>
      <c r="AF187" s="145">
        <v>194.94900000000001</v>
      </c>
      <c r="AG187" s="145">
        <v>194.94900000000001</v>
      </c>
      <c r="AH187" s="145">
        <v>194.94900000000001</v>
      </c>
      <c r="AI187" s="145">
        <v>194.94900000000001</v>
      </c>
      <c r="AJ187" s="145">
        <v>194.94900000000001</v>
      </c>
    </row>
    <row r="188" spans="1:36" ht="14.55" customHeight="1" thickBot="1" x14ac:dyDescent="0.35">
      <c r="A188" s="145" t="s">
        <v>807</v>
      </c>
      <c r="B188" s="145" t="s">
        <v>369</v>
      </c>
      <c r="C188" s="145" t="s">
        <v>369</v>
      </c>
      <c r="D188" s="145" t="s">
        <v>384</v>
      </c>
      <c r="E188" s="145" t="s">
        <v>104</v>
      </c>
      <c r="F188" s="145">
        <v>343.17863691999997</v>
      </c>
      <c r="G188" s="145">
        <v>343.17863691999997</v>
      </c>
      <c r="H188" s="145">
        <v>343.17863691999997</v>
      </c>
      <c r="I188" s="145">
        <v>343.17863691999997</v>
      </c>
      <c r="J188" s="145">
        <v>343.17863691999997</v>
      </c>
      <c r="K188" s="145">
        <v>323.46330555999998</v>
      </c>
      <c r="L188" s="145">
        <v>323.46330555999998</v>
      </c>
      <c r="M188" s="145">
        <v>323.46330555999998</v>
      </c>
      <c r="N188" s="145">
        <v>311.20907946</v>
      </c>
      <c r="O188" s="145">
        <v>311.20907946</v>
      </c>
      <c r="P188" s="145">
        <v>311.20907946</v>
      </c>
      <c r="Q188" s="145">
        <v>311.20907946</v>
      </c>
      <c r="R188" s="145">
        <v>311.20907946</v>
      </c>
      <c r="S188" s="145">
        <v>311.20907946</v>
      </c>
      <c r="T188" s="145">
        <v>311.20907946</v>
      </c>
      <c r="U188" s="145">
        <v>311.20907946</v>
      </c>
      <c r="V188" s="145">
        <v>311.20907946</v>
      </c>
      <c r="W188" s="145">
        <v>311.20907946</v>
      </c>
      <c r="X188" s="145">
        <v>311.20907946</v>
      </c>
      <c r="Y188" s="145">
        <v>311.20907946</v>
      </c>
      <c r="Z188" s="145">
        <v>305.18227812999999</v>
      </c>
      <c r="AA188" s="145">
        <v>305.18227812999999</v>
      </c>
      <c r="AB188" s="145">
        <v>305.18227812999999</v>
      </c>
      <c r="AC188" s="145">
        <v>305.18227812999999</v>
      </c>
      <c r="AD188" s="145">
        <v>305.18227812999999</v>
      </c>
      <c r="AE188" s="145">
        <v>305.18227812999999</v>
      </c>
      <c r="AF188" s="145">
        <v>310.98253291999998</v>
      </c>
      <c r="AG188" s="145">
        <v>310.98253291999998</v>
      </c>
      <c r="AH188" s="145">
        <v>310.98253291999998</v>
      </c>
      <c r="AI188" s="145">
        <v>310.98253291999998</v>
      </c>
      <c r="AJ188" s="145">
        <v>310.98253291999998</v>
      </c>
    </row>
    <row r="189" spans="1:36" ht="14.55" customHeight="1" thickBot="1" x14ac:dyDescent="0.35">
      <c r="A189" s="145" t="s">
        <v>807</v>
      </c>
      <c r="B189" s="145" t="s">
        <v>369</v>
      </c>
      <c r="C189" s="145" t="s">
        <v>369</v>
      </c>
      <c r="D189" s="145" t="s">
        <v>385</v>
      </c>
      <c r="E189" s="145" t="s">
        <v>145</v>
      </c>
      <c r="F189" s="145">
        <v>343.17863691999997</v>
      </c>
      <c r="G189" s="145">
        <v>343.17863691999997</v>
      </c>
      <c r="H189" s="145">
        <v>343.17863691999997</v>
      </c>
      <c r="I189" s="145">
        <v>343.17863691999997</v>
      </c>
      <c r="J189" s="145">
        <v>343.17863691999997</v>
      </c>
      <c r="K189" s="145">
        <v>323.46330555999998</v>
      </c>
      <c r="L189" s="145">
        <v>323.46330555999998</v>
      </c>
      <c r="M189" s="145">
        <v>323.46330555999998</v>
      </c>
      <c r="N189" s="145">
        <v>311.20907946</v>
      </c>
      <c r="O189" s="145">
        <v>311.20907946</v>
      </c>
      <c r="P189" s="145">
        <v>311.20907946</v>
      </c>
      <c r="Q189" s="145">
        <v>311.20907946</v>
      </c>
      <c r="R189" s="145">
        <v>311.20907946</v>
      </c>
      <c r="S189" s="145">
        <v>311.20907946</v>
      </c>
      <c r="T189" s="145">
        <v>311.20907946</v>
      </c>
      <c r="U189" s="145">
        <v>311.20907946</v>
      </c>
      <c r="V189" s="145">
        <v>311.20907946</v>
      </c>
      <c r="W189" s="145">
        <v>311.20907946</v>
      </c>
      <c r="X189" s="145">
        <v>311.20907946</v>
      </c>
      <c r="Y189" s="145">
        <v>311.20907946</v>
      </c>
      <c r="Z189" s="145">
        <v>305.18227812999999</v>
      </c>
      <c r="AA189" s="145">
        <v>305.18227812999999</v>
      </c>
      <c r="AB189" s="145">
        <v>305.18227812999999</v>
      </c>
      <c r="AC189" s="145">
        <v>305.18227812999999</v>
      </c>
      <c r="AD189" s="145">
        <v>305.18227812999999</v>
      </c>
      <c r="AE189" s="145">
        <v>305.18227812999999</v>
      </c>
      <c r="AF189" s="145">
        <v>310.98253291999998</v>
      </c>
      <c r="AG189" s="145">
        <v>310.98253291999998</v>
      </c>
      <c r="AH189" s="145">
        <v>310.98253291999998</v>
      </c>
      <c r="AI189" s="145">
        <v>310.98253291999998</v>
      </c>
      <c r="AJ189" s="145">
        <v>310.98253291999998</v>
      </c>
    </row>
    <row r="190" spans="1:36" ht="14.55" customHeight="1" thickBot="1" x14ac:dyDescent="0.35">
      <c r="A190" s="145" t="s">
        <v>807</v>
      </c>
      <c r="B190" s="145" t="s">
        <v>369</v>
      </c>
      <c r="C190" s="145" t="s">
        <v>369</v>
      </c>
      <c r="D190" s="145" t="s">
        <v>386</v>
      </c>
      <c r="E190" s="145" t="s">
        <v>104</v>
      </c>
      <c r="F190" s="145">
        <v>214.05101999999999</v>
      </c>
      <c r="G190" s="145">
        <v>214.05101999999999</v>
      </c>
      <c r="H190" s="145">
        <v>214.05101999999999</v>
      </c>
      <c r="I190" s="145">
        <v>214.05101999999999</v>
      </c>
      <c r="J190" s="145">
        <v>214.05101999999999</v>
      </c>
      <c r="K190" s="145">
        <v>214.05101999999999</v>
      </c>
      <c r="L190" s="145">
        <v>214.05101999999999</v>
      </c>
      <c r="M190" s="145">
        <v>214.05101999999999</v>
      </c>
      <c r="N190" s="145">
        <v>214.05101999999999</v>
      </c>
      <c r="O190" s="145">
        <v>214.05101999999999</v>
      </c>
      <c r="P190" s="145">
        <v>214.05101999999999</v>
      </c>
      <c r="Q190" s="145">
        <v>214.05101999999999</v>
      </c>
      <c r="R190" s="145">
        <v>214.05101999999999</v>
      </c>
      <c r="S190" s="145">
        <v>214.05101999999999</v>
      </c>
      <c r="T190" s="145">
        <v>214.05101999999999</v>
      </c>
      <c r="U190" s="145">
        <v>214.05101999999999</v>
      </c>
      <c r="V190" s="145">
        <v>214.05101999999999</v>
      </c>
      <c r="W190" s="145">
        <v>214.05101999999999</v>
      </c>
      <c r="X190" s="145">
        <v>214.05101999999999</v>
      </c>
      <c r="Y190" s="145">
        <v>214.05101999999999</v>
      </c>
      <c r="Z190" s="145">
        <v>214.05101999999999</v>
      </c>
      <c r="AA190" s="145">
        <v>214.05101999999999</v>
      </c>
      <c r="AB190" s="145">
        <v>214.05101999999999</v>
      </c>
      <c r="AC190" s="145">
        <v>214.05101999999999</v>
      </c>
      <c r="AD190" s="145">
        <v>214.05101999999999</v>
      </c>
      <c r="AE190" s="145">
        <v>214.05101999999999</v>
      </c>
      <c r="AF190" s="145">
        <v>214.05101999999999</v>
      </c>
      <c r="AG190" s="145">
        <v>214.05101999999999</v>
      </c>
      <c r="AH190" s="145">
        <v>214.05101999999999</v>
      </c>
      <c r="AI190" s="145">
        <v>214.05101999999999</v>
      </c>
      <c r="AJ190" s="145">
        <v>214.05101999999999</v>
      </c>
    </row>
    <row r="191" spans="1:36" ht="14.55" customHeight="1" thickBot="1" x14ac:dyDescent="0.35">
      <c r="A191" s="145" t="s">
        <v>807</v>
      </c>
      <c r="B191" s="145" t="s">
        <v>369</v>
      </c>
      <c r="C191" s="145" t="s">
        <v>369</v>
      </c>
      <c r="D191" s="145" t="s">
        <v>387</v>
      </c>
      <c r="E191" s="145" t="s">
        <v>104</v>
      </c>
      <c r="F191" s="145">
        <v>233.99327690000001</v>
      </c>
      <c r="G191" s="145">
        <v>233.99327690000001</v>
      </c>
      <c r="H191" s="145">
        <v>233.99327690000001</v>
      </c>
      <c r="I191" s="145">
        <v>233.99327690000001</v>
      </c>
      <c r="J191" s="145">
        <v>233.99327690000001</v>
      </c>
      <c r="K191" s="145">
        <v>233.99327690000001</v>
      </c>
      <c r="L191" s="145">
        <v>222.59006600000001</v>
      </c>
      <c r="M191" s="145">
        <v>222.59006600000001</v>
      </c>
      <c r="N191" s="145">
        <v>222.59006600000001</v>
      </c>
      <c r="O191" s="145">
        <v>222.59006600000001</v>
      </c>
      <c r="P191" s="145">
        <v>222.59006600000001</v>
      </c>
      <c r="Q191" s="145">
        <v>222.59006600000001</v>
      </c>
      <c r="R191" s="145">
        <v>222.59006600000001</v>
      </c>
      <c r="S191" s="145">
        <v>222.59006600000001</v>
      </c>
      <c r="T191" s="145">
        <v>222.59006600000001</v>
      </c>
      <c r="U191" s="145">
        <v>222.59006600000001</v>
      </c>
      <c r="V191" s="145">
        <v>222.59006600000001</v>
      </c>
      <c r="W191" s="145">
        <v>222.59006600000001</v>
      </c>
      <c r="X191" s="145">
        <v>223.74413000000001</v>
      </c>
      <c r="Y191" s="145">
        <v>223.74413000000001</v>
      </c>
      <c r="Z191" s="145">
        <v>223.74413000000001</v>
      </c>
      <c r="AA191" s="145">
        <v>223.74413000000001</v>
      </c>
      <c r="AB191" s="145">
        <v>217.07140999999999</v>
      </c>
      <c r="AC191" s="145">
        <v>217.07140999999999</v>
      </c>
      <c r="AD191" s="145">
        <v>217.07140999999999</v>
      </c>
      <c r="AE191" s="145">
        <v>217.07140999999999</v>
      </c>
      <c r="AF191" s="145">
        <v>217.07140999999999</v>
      </c>
      <c r="AG191" s="145">
        <v>217.07140999999999</v>
      </c>
      <c r="AH191" s="145">
        <v>217.07140999999999</v>
      </c>
      <c r="AI191" s="145">
        <v>217.07140999999999</v>
      </c>
      <c r="AJ191" s="145">
        <v>217.07140999999999</v>
      </c>
    </row>
    <row r="192" spans="1:36" ht="14.55" customHeight="1" thickBot="1" x14ac:dyDescent="0.35">
      <c r="A192" s="145" t="s">
        <v>807</v>
      </c>
      <c r="B192" s="145" t="s">
        <v>369</v>
      </c>
      <c r="C192" s="145" t="s">
        <v>369</v>
      </c>
      <c r="D192" s="145" t="s">
        <v>388</v>
      </c>
      <c r="E192" s="145" t="s">
        <v>104</v>
      </c>
      <c r="F192" s="145">
        <v>268.45978000000002</v>
      </c>
      <c r="G192" s="145">
        <v>268.45978000000002</v>
      </c>
      <c r="H192" s="145">
        <v>268.45978000000002</v>
      </c>
      <c r="I192" s="145">
        <v>268.45978000000002</v>
      </c>
      <c r="J192" s="145">
        <v>268.45978000000002</v>
      </c>
      <c r="K192" s="145">
        <v>268.45978000000002</v>
      </c>
      <c r="L192" s="145">
        <v>268.45978000000002</v>
      </c>
      <c r="M192" s="145">
        <v>268.45978000000002</v>
      </c>
      <c r="N192" s="145">
        <v>268.45978000000002</v>
      </c>
      <c r="O192" s="145">
        <v>268.45978000000002</v>
      </c>
      <c r="P192" s="145">
        <v>268.45978000000002</v>
      </c>
      <c r="Q192" s="145">
        <v>268.45978000000002</v>
      </c>
      <c r="R192" s="145">
        <v>268.45978000000002</v>
      </c>
      <c r="S192" s="145">
        <v>268.45978000000002</v>
      </c>
      <c r="T192" s="145">
        <v>268.45978000000002</v>
      </c>
      <c r="U192" s="145">
        <v>268.45978000000002</v>
      </c>
      <c r="V192" s="145">
        <v>268.45978000000002</v>
      </c>
      <c r="W192" s="145">
        <v>268.45978000000002</v>
      </c>
      <c r="X192" s="145">
        <v>268.45978000000002</v>
      </c>
      <c r="Y192" s="145">
        <v>268.45978000000002</v>
      </c>
      <c r="Z192" s="145">
        <v>268.45978000000002</v>
      </c>
      <c r="AA192" s="145">
        <v>268.45978000000002</v>
      </c>
      <c r="AB192" s="145">
        <v>268.45978000000002</v>
      </c>
      <c r="AC192" s="145">
        <v>268.45978000000002</v>
      </c>
      <c r="AD192" s="145">
        <v>268.45978000000002</v>
      </c>
      <c r="AE192" s="145">
        <v>268.45978000000002</v>
      </c>
      <c r="AF192" s="145">
        <v>268.45978000000002</v>
      </c>
      <c r="AG192" s="145">
        <v>268.45978000000002</v>
      </c>
      <c r="AH192" s="145">
        <v>268.45978000000002</v>
      </c>
      <c r="AI192" s="145">
        <v>268.45978000000002</v>
      </c>
      <c r="AJ192" s="145">
        <v>268.45978000000002</v>
      </c>
    </row>
    <row r="193" spans="1:36" ht="14.55" customHeight="1" thickBot="1" x14ac:dyDescent="0.35">
      <c r="A193" s="145" t="s">
        <v>807</v>
      </c>
      <c r="B193" s="145" t="s">
        <v>369</v>
      </c>
      <c r="C193" s="145" t="s">
        <v>369</v>
      </c>
      <c r="D193" s="145" t="s">
        <v>389</v>
      </c>
      <c r="E193" s="145" t="s">
        <v>104</v>
      </c>
      <c r="F193" s="145">
        <v>268.45978000000002</v>
      </c>
      <c r="G193" s="145">
        <v>268.45978000000002</v>
      </c>
      <c r="H193" s="145">
        <v>268.45978000000002</v>
      </c>
      <c r="I193" s="145">
        <v>268.45978000000002</v>
      </c>
      <c r="J193" s="145">
        <v>268.45978000000002</v>
      </c>
      <c r="K193" s="145">
        <v>268.45978000000002</v>
      </c>
      <c r="L193" s="145">
        <v>268.45978000000002</v>
      </c>
      <c r="M193" s="145">
        <v>268.45978000000002</v>
      </c>
      <c r="N193" s="145">
        <v>268.45978000000002</v>
      </c>
      <c r="O193" s="145">
        <v>268.45978000000002</v>
      </c>
      <c r="P193" s="145">
        <v>268.45978000000002</v>
      </c>
      <c r="Q193" s="145">
        <v>268.45978000000002</v>
      </c>
      <c r="R193" s="145">
        <v>268.45978000000002</v>
      </c>
      <c r="S193" s="145">
        <v>268.45978000000002</v>
      </c>
      <c r="T193" s="145">
        <v>268.45978000000002</v>
      </c>
      <c r="U193" s="145">
        <v>268.45978000000002</v>
      </c>
      <c r="V193" s="145">
        <v>268.45978000000002</v>
      </c>
      <c r="W193" s="145">
        <v>268.45978000000002</v>
      </c>
      <c r="X193" s="145">
        <v>268.45978000000002</v>
      </c>
      <c r="Y193" s="145">
        <v>268.45978000000002</v>
      </c>
      <c r="Z193" s="145">
        <v>268.45978000000002</v>
      </c>
      <c r="AA193" s="145">
        <v>268.45978000000002</v>
      </c>
      <c r="AB193" s="145">
        <v>268.45978000000002</v>
      </c>
      <c r="AC193" s="145">
        <v>268.45978000000002</v>
      </c>
      <c r="AD193" s="145">
        <v>268.45978000000002</v>
      </c>
      <c r="AE193" s="145">
        <v>268.45978000000002</v>
      </c>
      <c r="AF193" s="145">
        <v>268.45978000000002</v>
      </c>
      <c r="AG193" s="145">
        <v>268.45978000000002</v>
      </c>
      <c r="AH193" s="145">
        <v>268.45978000000002</v>
      </c>
      <c r="AI193" s="145">
        <v>268.45978000000002</v>
      </c>
      <c r="AJ193" s="145">
        <v>268.45978000000002</v>
      </c>
    </row>
    <row r="194" spans="1:36" ht="14.55" customHeight="1" thickBot="1" x14ac:dyDescent="0.35">
      <c r="A194" s="145" t="s">
        <v>807</v>
      </c>
      <c r="B194" s="145" t="s">
        <v>369</v>
      </c>
      <c r="C194" s="145" t="s">
        <v>369</v>
      </c>
      <c r="D194" s="145" t="s">
        <v>390</v>
      </c>
      <c r="E194" s="145" t="s">
        <v>104</v>
      </c>
      <c r="F194" s="145">
        <v>162.38353000000001</v>
      </c>
      <c r="G194" s="145">
        <v>162.38353000000001</v>
      </c>
      <c r="H194" s="145">
        <v>162.38353000000001</v>
      </c>
      <c r="I194" s="145">
        <v>162.38353000000001</v>
      </c>
      <c r="J194" s="145">
        <v>162.38353000000001</v>
      </c>
      <c r="K194" s="145">
        <v>162.38353000000001</v>
      </c>
      <c r="L194" s="145">
        <v>162.38353000000001</v>
      </c>
      <c r="M194" s="145">
        <v>162.38353000000001</v>
      </c>
      <c r="N194" s="145">
        <v>162.38353000000001</v>
      </c>
      <c r="O194" s="145">
        <v>162.38353000000001</v>
      </c>
      <c r="P194" s="145">
        <v>162.38353000000001</v>
      </c>
      <c r="Q194" s="145">
        <v>162.38353000000001</v>
      </c>
      <c r="R194" s="145">
        <v>162.38353000000001</v>
      </c>
      <c r="S194" s="145">
        <v>162.38353000000001</v>
      </c>
      <c r="T194" s="145">
        <v>162.38353000000001</v>
      </c>
      <c r="U194" s="145">
        <v>162.38353000000001</v>
      </c>
      <c r="V194" s="145">
        <v>162.38353000000001</v>
      </c>
      <c r="W194" s="145">
        <v>162.38353000000001</v>
      </c>
      <c r="X194" s="145">
        <v>162.38353000000001</v>
      </c>
      <c r="Y194" s="145">
        <v>162.38353000000001</v>
      </c>
      <c r="Z194" s="145">
        <v>162.38353000000001</v>
      </c>
      <c r="AA194" s="145">
        <v>162.38353000000001</v>
      </c>
      <c r="AB194" s="145">
        <v>162.38353000000001</v>
      </c>
      <c r="AC194" s="145">
        <v>162.38353000000001</v>
      </c>
      <c r="AD194" s="145">
        <v>162.38353000000001</v>
      </c>
      <c r="AE194" s="145">
        <v>162.38353000000001</v>
      </c>
      <c r="AF194" s="145">
        <v>162.38353000000001</v>
      </c>
      <c r="AG194" s="145">
        <v>162.38353000000001</v>
      </c>
      <c r="AH194" s="145">
        <v>162.38353000000001</v>
      </c>
      <c r="AI194" s="145">
        <v>162.38353000000001</v>
      </c>
      <c r="AJ194" s="145">
        <v>162.38353000000001</v>
      </c>
    </row>
    <row r="195" spans="1:36" ht="14.55" customHeight="1" thickBot="1" x14ac:dyDescent="0.35">
      <c r="A195" s="145" t="s">
        <v>807</v>
      </c>
      <c r="B195" s="145" t="s">
        <v>369</v>
      </c>
      <c r="C195" s="145" t="s">
        <v>369</v>
      </c>
      <c r="D195" s="145" t="s">
        <v>391</v>
      </c>
      <c r="E195" s="145" t="s">
        <v>104</v>
      </c>
      <c r="F195" s="145">
        <v>162.38353000000001</v>
      </c>
      <c r="G195" s="145">
        <v>162.38353000000001</v>
      </c>
      <c r="H195" s="145">
        <v>162.38353000000001</v>
      </c>
      <c r="I195" s="145">
        <v>162.38353000000001</v>
      </c>
      <c r="J195" s="145">
        <v>162.38353000000001</v>
      </c>
      <c r="K195" s="145">
        <v>162.38353000000001</v>
      </c>
      <c r="L195" s="145">
        <v>162.38353000000001</v>
      </c>
      <c r="M195" s="145">
        <v>162.38353000000001</v>
      </c>
      <c r="N195" s="145">
        <v>162.38353000000001</v>
      </c>
      <c r="O195" s="145">
        <v>162.38353000000001</v>
      </c>
      <c r="P195" s="145">
        <v>162.38353000000001</v>
      </c>
      <c r="Q195" s="145">
        <v>162.38353000000001</v>
      </c>
      <c r="R195" s="145">
        <v>162.38353000000001</v>
      </c>
      <c r="S195" s="145">
        <v>162.38353000000001</v>
      </c>
      <c r="T195" s="145">
        <v>162.38353000000001</v>
      </c>
      <c r="U195" s="145">
        <v>162.38353000000001</v>
      </c>
      <c r="V195" s="145">
        <v>162.38353000000001</v>
      </c>
      <c r="W195" s="145">
        <v>162.38353000000001</v>
      </c>
      <c r="X195" s="145">
        <v>162.38353000000001</v>
      </c>
      <c r="Y195" s="145">
        <v>162.38353000000001</v>
      </c>
      <c r="Z195" s="145">
        <v>162.38353000000001</v>
      </c>
      <c r="AA195" s="145">
        <v>162.38353000000001</v>
      </c>
      <c r="AB195" s="145">
        <v>162.38353000000001</v>
      </c>
      <c r="AC195" s="145">
        <v>162.38353000000001</v>
      </c>
      <c r="AD195" s="145">
        <v>162.38353000000001</v>
      </c>
      <c r="AE195" s="145">
        <v>162.38353000000001</v>
      </c>
      <c r="AF195" s="145">
        <v>162.38353000000001</v>
      </c>
      <c r="AG195" s="145">
        <v>162.38353000000001</v>
      </c>
      <c r="AH195" s="145">
        <v>162.38353000000001</v>
      </c>
      <c r="AI195" s="145">
        <v>162.38353000000001</v>
      </c>
      <c r="AJ195" s="145">
        <v>162.38353000000001</v>
      </c>
    </row>
    <row r="196" spans="1:36" ht="14.55" customHeight="1" thickBot="1" x14ac:dyDescent="0.35">
      <c r="A196" s="145" t="s">
        <v>807</v>
      </c>
      <c r="B196" s="145" t="s">
        <v>369</v>
      </c>
      <c r="C196" s="145" t="s">
        <v>369</v>
      </c>
      <c r="D196" s="145" t="s">
        <v>392</v>
      </c>
      <c r="E196" s="145" t="s">
        <v>104</v>
      </c>
      <c r="F196" s="145">
        <v>159.072</v>
      </c>
      <c r="G196" s="145">
        <v>159.072</v>
      </c>
      <c r="H196" s="145">
        <v>159.072</v>
      </c>
      <c r="I196" s="145">
        <v>159.072</v>
      </c>
      <c r="J196" s="145">
        <v>159.072</v>
      </c>
      <c r="K196" s="145">
        <v>159.072</v>
      </c>
      <c r="L196" s="145">
        <v>159.072</v>
      </c>
      <c r="M196" s="145">
        <v>159.072</v>
      </c>
      <c r="N196" s="145">
        <v>157.05000000000001</v>
      </c>
      <c r="O196" s="145">
        <v>157.05000000000001</v>
      </c>
      <c r="P196" s="145">
        <v>157.05000000000001</v>
      </c>
      <c r="Q196" s="145">
        <v>157.05000000000001</v>
      </c>
      <c r="R196" s="145">
        <v>157.03700000000001</v>
      </c>
      <c r="S196" s="145">
        <v>157.03700000000001</v>
      </c>
      <c r="T196" s="145">
        <v>157.03700000000001</v>
      </c>
      <c r="U196" s="145">
        <v>194.94900000000001</v>
      </c>
      <c r="V196" s="145">
        <v>194.94900000000001</v>
      </c>
      <c r="W196" s="145">
        <v>194.94900000000001</v>
      </c>
      <c r="X196" s="145">
        <v>194.94900000000001</v>
      </c>
      <c r="Y196" s="145">
        <v>194.94900000000001</v>
      </c>
      <c r="Z196" s="145">
        <v>194.94900000000001</v>
      </c>
      <c r="AA196" s="145">
        <v>194.94900000000001</v>
      </c>
      <c r="AB196" s="145">
        <v>194.94900000000001</v>
      </c>
      <c r="AC196" s="145">
        <v>194.94900000000001</v>
      </c>
      <c r="AD196" s="145">
        <v>194.94900000000001</v>
      </c>
      <c r="AE196" s="145">
        <v>194.94900000000001</v>
      </c>
      <c r="AF196" s="145">
        <v>194.94900000000001</v>
      </c>
      <c r="AG196" s="145">
        <v>194.94900000000001</v>
      </c>
      <c r="AH196" s="145">
        <v>194.94900000000001</v>
      </c>
      <c r="AI196" s="145">
        <v>194.94900000000001</v>
      </c>
      <c r="AJ196" s="145">
        <v>194.94900000000001</v>
      </c>
    </row>
    <row r="197" spans="1:36" ht="14.55" customHeight="1" thickBot="1" x14ac:dyDescent="0.35">
      <c r="A197" s="145" t="s">
        <v>807</v>
      </c>
      <c r="B197" s="145" t="s">
        <v>369</v>
      </c>
      <c r="C197" s="145" t="s">
        <v>369</v>
      </c>
      <c r="D197" s="145" t="s">
        <v>393</v>
      </c>
      <c r="E197" s="145" t="s">
        <v>104</v>
      </c>
      <c r="F197" s="145">
        <v>343.17863691999997</v>
      </c>
      <c r="G197" s="145">
        <v>343.17863691999997</v>
      </c>
      <c r="H197" s="145">
        <v>343.17863691999997</v>
      </c>
      <c r="I197" s="145">
        <v>343.17863691999997</v>
      </c>
      <c r="J197" s="145">
        <v>343.17863691999997</v>
      </c>
      <c r="K197" s="145">
        <v>323.46330555999998</v>
      </c>
      <c r="L197" s="145">
        <v>323.46330555999998</v>
      </c>
      <c r="M197" s="145">
        <v>323.46330555999998</v>
      </c>
      <c r="N197" s="145">
        <v>311.20907946</v>
      </c>
      <c r="O197" s="145">
        <v>311.20907946</v>
      </c>
      <c r="P197" s="145">
        <v>311.20907946</v>
      </c>
      <c r="Q197" s="145">
        <v>311.20907946</v>
      </c>
      <c r="R197" s="145">
        <v>311.20907946</v>
      </c>
      <c r="S197" s="145">
        <v>311.20907946</v>
      </c>
      <c r="T197" s="145">
        <v>311.20907946</v>
      </c>
      <c r="U197" s="145">
        <v>311.20907946</v>
      </c>
      <c r="V197" s="145">
        <v>311.20907946</v>
      </c>
      <c r="W197" s="145">
        <v>311.20907946</v>
      </c>
      <c r="X197" s="145">
        <v>311.20907946</v>
      </c>
      <c r="Y197" s="145">
        <v>311.20907946</v>
      </c>
      <c r="Z197" s="145">
        <v>305.18227812999999</v>
      </c>
      <c r="AA197" s="145">
        <v>305.18227812999999</v>
      </c>
      <c r="AB197" s="145">
        <v>305.18227812999999</v>
      </c>
      <c r="AC197" s="145">
        <v>305.18227812999999</v>
      </c>
      <c r="AD197" s="145">
        <v>305.18227812999999</v>
      </c>
      <c r="AE197" s="145">
        <v>305.18227812999999</v>
      </c>
      <c r="AF197" s="145">
        <v>310.98253291999998</v>
      </c>
      <c r="AG197" s="145">
        <v>310.98253291999998</v>
      </c>
      <c r="AH197" s="145">
        <v>310.98253291999998</v>
      </c>
      <c r="AI197" s="145">
        <v>310.98253291999998</v>
      </c>
      <c r="AJ197" s="145">
        <v>310.98253291999998</v>
      </c>
    </row>
    <row r="198" spans="1:36" ht="14.55" customHeight="1" thickBot="1" x14ac:dyDescent="0.35">
      <c r="A198" s="145" t="s">
        <v>807</v>
      </c>
      <c r="B198" s="145" t="s">
        <v>394</v>
      </c>
      <c r="C198" s="145" t="s">
        <v>394</v>
      </c>
      <c r="D198" s="145" t="s">
        <v>395</v>
      </c>
      <c r="E198" s="145" t="s">
        <v>104</v>
      </c>
      <c r="F198" s="145">
        <v>214.05101999999999</v>
      </c>
      <c r="G198" s="145">
        <v>214.05101999999999</v>
      </c>
      <c r="H198" s="145">
        <v>214.05101999999999</v>
      </c>
      <c r="I198" s="145">
        <v>214.05101999999999</v>
      </c>
      <c r="J198" s="145">
        <v>214.05101999999999</v>
      </c>
      <c r="K198" s="145">
        <v>214.05101999999999</v>
      </c>
      <c r="L198" s="145">
        <v>214.05101999999999</v>
      </c>
      <c r="M198" s="145">
        <v>214.05101999999999</v>
      </c>
      <c r="N198" s="145">
        <v>214.05101999999999</v>
      </c>
      <c r="O198" s="145">
        <v>214.05101999999999</v>
      </c>
      <c r="P198" s="145">
        <v>214.05101999999999</v>
      </c>
      <c r="Q198" s="145">
        <v>214.05101999999999</v>
      </c>
      <c r="R198" s="145">
        <v>214.05101999999999</v>
      </c>
      <c r="S198" s="145">
        <v>214.05101999999999</v>
      </c>
      <c r="T198" s="145">
        <v>214.05101999999999</v>
      </c>
      <c r="U198" s="145">
        <v>214.05101999999999</v>
      </c>
      <c r="V198" s="145">
        <v>214.05101999999999</v>
      </c>
      <c r="W198" s="145">
        <v>214.05101999999999</v>
      </c>
      <c r="X198" s="145">
        <v>214.05101999999999</v>
      </c>
      <c r="Y198" s="145">
        <v>214.05101999999999</v>
      </c>
      <c r="Z198" s="145">
        <v>214.05101999999999</v>
      </c>
      <c r="AA198" s="145">
        <v>214.05101999999999</v>
      </c>
      <c r="AB198" s="145">
        <v>214.05101999999999</v>
      </c>
      <c r="AC198" s="145">
        <v>214.05101999999999</v>
      </c>
      <c r="AD198" s="145">
        <v>214.05101999999999</v>
      </c>
      <c r="AE198" s="145">
        <v>214.05101999999999</v>
      </c>
      <c r="AF198" s="145">
        <v>214.05101999999999</v>
      </c>
      <c r="AG198" s="145">
        <v>214.05101999999999</v>
      </c>
      <c r="AH198" s="145">
        <v>214.05101999999999</v>
      </c>
      <c r="AI198" s="145">
        <v>214.05101999999999</v>
      </c>
      <c r="AJ198" s="145">
        <v>214.05101999999999</v>
      </c>
    </row>
    <row r="199" spans="1:36" ht="14.55" customHeight="1" thickBot="1" x14ac:dyDescent="0.35">
      <c r="A199" s="145" t="s">
        <v>807</v>
      </c>
      <c r="B199" s="145" t="s">
        <v>394</v>
      </c>
      <c r="C199" s="145" t="s">
        <v>394</v>
      </c>
      <c r="D199" s="145" t="s">
        <v>396</v>
      </c>
      <c r="E199" s="145" t="s">
        <v>104</v>
      </c>
      <c r="F199" s="145">
        <v>233.99327690000001</v>
      </c>
      <c r="G199" s="145">
        <v>233.99327690000001</v>
      </c>
      <c r="H199" s="145">
        <v>233.99327690000001</v>
      </c>
      <c r="I199" s="145">
        <v>233.99327690000001</v>
      </c>
      <c r="J199" s="145">
        <v>233.99327690000001</v>
      </c>
      <c r="K199" s="145">
        <v>233.99327690000001</v>
      </c>
      <c r="L199" s="145">
        <v>222.59006600000001</v>
      </c>
      <c r="M199" s="145">
        <v>222.59006600000001</v>
      </c>
      <c r="N199" s="145">
        <v>222.59006600000001</v>
      </c>
      <c r="O199" s="145">
        <v>222.59006600000001</v>
      </c>
      <c r="P199" s="145">
        <v>222.59006600000001</v>
      </c>
      <c r="Q199" s="145">
        <v>222.59006600000001</v>
      </c>
      <c r="R199" s="145">
        <v>222.59006600000001</v>
      </c>
      <c r="S199" s="145">
        <v>222.59006600000001</v>
      </c>
      <c r="T199" s="145">
        <v>222.59006600000001</v>
      </c>
      <c r="U199" s="145">
        <v>222.59006600000001</v>
      </c>
      <c r="V199" s="145">
        <v>222.59006600000001</v>
      </c>
      <c r="W199" s="145">
        <v>222.59006600000001</v>
      </c>
      <c r="X199" s="145">
        <v>223.74413000000001</v>
      </c>
      <c r="Y199" s="145">
        <v>223.74413000000001</v>
      </c>
      <c r="Z199" s="145">
        <v>223.74413000000001</v>
      </c>
      <c r="AA199" s="145">
        <v>223.74413000000001</v>
      </c>
      <c r="AB199" s="145">
        <v>217.07140999999999</v>
      </c>
      <c r="AC199" s="145">
        <v>217.07140999999999</v>
      </c>
      <c r="AD199" s="145">
        <v>217.07140999999999</v>
      </c>
      <c r="AE199" s="145">
        <v>217.07140999999999</v>
      </c>
      <c r="AF199" s="145">
        <v>217.07140999999999</v>
      </c>
      <c r="AG199" s="145">
        <v>217.07140999999999</v>
      </c>
      <c r="AH199" s="145">
        <v>217.07140999999999</v>
      </c>
      <c r="AI199" s="145">
        <v>217.07140999999999</v>
      </c>
      <c r="AJ199" s="145">
        <v>217.07140999999999</v>
      </c>
    </row>
    <row r="200" spans="1:36" ht="14.55" customHeight="1" thickBot="1" x14ac:dyDescent="0.35">
      <c r="A200" s="145" t="s">
        <v>807</v>
      </c>
      <c r="B200" s="145" t="s">
        <v>394</v>
      </c>
      <c r="C200" s="145" t="s">
        <v>394</v>
      </c>
      <c r="D200" s="145" t="s">
        <v>397</v>
      </c>
      <c r="E200" s="145" t="s">
        <v>104</v>
      </c>
      <c r="F200" s="145">
        <v>268.45978000000002</v>
      </c>
      <c r="G200" s="145">
        <v>268.45978000000002</v>
      </c>
      <c r="H200" s="145">
        <v>268.45978000000002</v>
      </c>
      <c r="I200" s="145">
        <v>268.45978000000002</v>
      </c>
      <c r="J200" s="145">
        <v>268.45978000000002</v>
      </c>
      <c r="K200" s="145">
        <v>268.45978000000002</v>
      </c>
      <c r="L200" s="145">
        <v>268.45978000000002</v>
      </c>
      <c r="M200" s="145">
        <v>268.45978000000002</v>
      </c>
      <c r="N200" s="145">
        <v>268.45978000000002</v>
      </c>
      <c r="O200" s="145">
        <v>268.45978000000002</v>
      </c>
      <c r="P200" s="145">
        <v>268.45978000000002</v>
      </c>
      <c r="Q200" s="145">
        <v>268.45978000000002</v>
      </c>
      <c r="R200" s="145">
        <v>268.45978000000002</v>
      </c>
      <c r="S200" s="145">
        <v>268.45978000000002</v>
      </c>
      <c r="T200" s="145">
        <v>268.45978000000002</v>
      </c>
      <c r="U200" s="145">
        <v>268.45978000000002</v>
      </c>
      <c r="V200" s="145">
        <v>268.45978000000002</v>
      </c>
      <c r="W200" s="145">
        <v>268.45978000000002</v>
      </c>
      <c r="X200" s="145">
        <v>268.45978000000002</v>
      </c>
      <c r="Y200" s="145">
        <v>268.45978000000002</v>
      </c>
      <c r="Z200" s="145">
        <v>268.45978000000002</v>
      </c>
      <c r="AA200" s="145">
        <v>268.45978000000002</v>
      </c>
      <c r="AB200" s="145">
        <v>268.45978000000002</v>
      </c>
      <c r="AC200" s="145">
        <v>268.45978000000002</v>
      </c>
      <c r="AD200" s="145">
        <v>268.45978000000002</v>
      </c>
      <c r="AE200" s="145">
        <v>268.45978000000002</v>
      </c>
      <c r="AF200" s="145">
        <v>268.45978000000002</v>
      </c>
      <c r="AG200" s="145">
        <v>268.45978000000002</v>
      </c>
      <c r="AH200" s="145">
        <v>268.45978000000002</v>
      </c>
      <c r="AI200" s="145">
        <v>268.45978000000002</v>
      </c>
      <c r="AJ200" s="145">
        <v>268.45978000000002</v>
      </c>
    </row>
    <row r="201" spans="1:36" ht="14.55" customHeight="1" thickBot="1" x14ac:dyDescent="0.35">
      <c r="A201" s="145" t="s">
        <v>807</v>
      </c>
      <c r="B201" s="145" t="s">
        <v>394</v>
      </c>
      <c r="C201" s="145" t="s">
        <v>394</v>
      </c>
      <c r="D201" s="145" t="s">
        <v>398</v>
      </c>
      <c r="E201" s="145" t="s">
        <v>104</v>
      </c>
      <c r="F201" s="145">
        <v>268.45978000000002</v>
      </c>
      <c r="G201" s="145">
        <v>268.45978000000002</v>
      </c>
      <c r="H201" s="145">
        <v>268.45978000000002</v>
      </c>
      <c r="I201" s="145">
        <v>268.45978000000002</v>
      </c>
      <c r="J201" s="145">
        <v>268.45978000000002</v>
      </c>
      <c r="K201" s="145">
        <v>268.45978000000002</v>
      </c>
      <c r="L201" s="145">
        <v>268.45978000000002</v>
      </c>
      <c r="M201" s="145">
        <v>268.45978000000002</v>
      </c>
      <c r="N201" s="145">
        <v>268.45978000000002</v>
      </c>
      <c r="O201" s="145">
        <v>268.45978000000002</v>
      </c>
      <c r="P201" s="145">
        <v>268.45978000000002</v>
      </c>
      <c r="Q201" s="145">
        <v>268.45978000000002</v>
      </c>
      <c r="R201" s="145">
        <v>268.45978000000002</v>
      </c>
      <c r="S201" s="145">
        <v>268.45978000000002</v>
      </c>
      <c r="T201" s="145">
        <v>268.45978000000002</v>
      </c>
      <c r="U201" s="145">
        <v>268.45978000000002</v>
      </c>
      <c r="V201" s="145">
        <v>268.45978000000002</v>
      </c>
      <c r="W201" s="145">
        <v>268.45978000000002</v>
      </c>
      <c r="X201" s="145">
        <v>268.45978000000002</v>
      </c>
      <c r="Y201" s="145">
        <v>268.45978000000002</v>
      </c>
      <c r="Z201" s="145">
        <v>268.45978000000002</v>
      </c>
      <c r="AA201" s="145">
        <v>268.45978000000002</v>
      </c>
      <c r="AB201" s="145">
        <v>268.45978000000002</v>
      </c>
      <c r="AC201" s="145">
        <v>268.45978000000002</v>
      </c>
      <c r="AD201" s="145">
        <v>268.45978000000002</v>
      </c>
      <c r="AE201" s="145">
        <v>268.45978000000002</v>
      </c>
      <c r="AF201" s="145">
        <v>268.45978000000002</v>
      </c>
      <c r="AG201" s="145">
        <v>268.45978000000002</v>
      </c>
      <c r="AH201" s="145">
        <v>268.45978000000002</v>
      </c>
      <c r="AI201" s="145">
        <v>268.45978000000002</v>
      </c>
      <c r="AJ201" s="145">
        <v>268.45978000000002</v>
      </c>
    </row>
    <row r="202" spans="1:36" ht="14.55" customHeight="1" thickBot="1" x14ac:dyDescent="0.35">
      <c r="A202" s="145" t="s">
        <v>807</v>
      </c>
      <c r="B202" s="145" t="s">
        <v>394</v>
      </c>
      <c r="C202" s="145" t="s">
        <v>394</v>
      </c>
      <c r="D202" s="145" t="s">
        <v>399</v>
      </c>
      <c r="E202" s="145" t="s">
        <v>104</v>
      </c>
      <c r="F202" s="145">
        <v>162.38353000000001</v>
      </c>
      <c r="G202" s="145">
        <v>162.38353000000001</v>
      </c>
      <c r="H202" s="145">
        <v>162.38353000000001</v>
      </c>
      <c r="I202" s="145">
        <v>162.38353000000001</v>
      </c>
      <c r="J202" s="145">
        <v>162.38353000000001</v>
      </c>
      <c r="K202" s="145">
        <v>162.38353000000001</v>
      </c>
      <c r="L202" s="145">
        <v>162.38353000000001</v>
      </c>
      <c r="M202" s="145">
        <v>162.38353000000001</v>
      </c>
      <c r="N202" s="145">
        <v>162.38353000000001</v>
      </c>
      <c r="O202" s="145">
        <v>162.38353000000001</v>
      </c>
      <c r="P202" s="145">
        <v>162.38353000000001</v>
      </c>
      <c r="Q202" s="145">
        <v>162.38353000000001</v>
      </c>
      <c r="R202" s="145">
        <v>162.38353000000001</v>
      </c>
      <c r="S202" s="145">
        <v>162.38353000000001</v>
      </c>
      <c r="T202" s="145">
        <v>162.38353000000001</v>
      </c>
      <c r="U202" s="145">
        <v>162.38353000000001</v>
      </c>
      <c r="V202" s="145">
        <v>162.38353000000001</v>
      </c>
      <c r="W202" s="145">
        <v>162.38353000000001</v>
      </c>
      <c r="X202" s="145">
        <v>162.38353000000001</v>
      </c>
      <c r="Y202" s="145">
        <v>162.38353000000001</v>
      </c>
      <c r="Z202" s="145">
        <v>162.38353000000001</v>
      </c>
      <c r="AA202" s="145">
        <v>162.38353000000001</v>
      </c>
      <c r="AB202" s="145">
        <v>162.38353000000001</v>
      </c>
      <c r="AC202" s="145">
        <v>162.38353000000001</v>
      </c>
      <c r="AD202" s="145">
        <v>162.38353000000001</v>
      </c>
      <c r="AE202" s="145">
        <v>162.38353000000001</v>
      </c>
      <c r="AF202" s="145">
        <v>162.38353000000001</v>
      </c>
      <c r="AG202" s="145">
        <v>162.38353000000001</v>
      </c>
      <c r="AH202" s="145">
        <v>162.38353000000001</v>
      </c>
      <c r="AI202" s="145">
        <v>162.38353000000001</v>
      </c>
      <c r="AJ202" s="145">
        <v>162.38353000000001</v>
      </c>
    </row>
    <row r="203" spans="1:36" ht="14.55" customHeight="1" thickBot="1" x14ac:dyDescent="0.35">
      <c r="A203" s="145" t="s">
        <v>807</v>
      </c>
      <c r="B203" s="145" t="s">
        <v>394</v>
      </c>
      <c r="C203" s="145" t="s">
        <v>394</v>
      </c>
      <c r="D203" s="145" t="s">
        <v>400</v>
      </c>
      <c r="E203" s="145" t="s">
        <v>104</v>
      </c>
      <c r="F203" s="145">
        <v>162.38353000000001</v>
      </c>
      <c r="G203" s="145">
        <v>162.38353000000001</v>
      </c>
      <c r="H203" s="145">
        <v>162.38353000000001</v>
      </c>
      <c r="I203" s="145">
        <v>162.38353000000001</v>
      </c>
      <c r="J203" s="145">
        <v>162.38353000000001</v>
      </c>
      <c r="K203" s="145">
        <v>162.38353000000001</v>
      </c>
      <c r="L203" s="145">
        <v>162.38353000000001</v>
      </c>
      <c r="M203" s="145">
        <v>162.38353000000001</v>
      </c>
      <c r="N203" s="145">
        <v>162.38353000000001</v>
      </c>
      <c r="O203" s="145">
        <v>162.38353000000001</v>
      </c>
      <c r="P203" s="145">
        <v>162.38353000000001</v>
      </c>
      <c r="Q203" s="145">
        <v>162.38353000000001</v>
      </c>
      <c r="R203" s="145">
        <v>162.38353000000001</v>
      </c>
      <c r="S203" s="145">
        <v>162.38353000000001</v>
      </c>
      <c r="T203" s="145">
        <v>162.38353000000001</v>
      </c>
      <c r="U203" s="145">
        <v>162.38353000000001</v>
      </c>
      <c r="V203" s="145">
        <v>162.38353000000001</v>
      </c>
      <c r="W203" s="145">
        <v>162.38353000000001</v>
      </c>
      <c r="X203" s="145">
        <v>162.38353000000001</v>
      </c>
      <c r="Y203" s="145">
        <v>162.38353000000001</v>
      </c>
      <c r="Z203" s="145">
        <v>162.38353000000001</v>
      </c>
      <c r="AA203" s="145">
        <v>162.38353000000001</v>
      </c>
      <c r="AB203" s="145">
        <v>162.38353000000001</v>
      </c>
      <c r="AC203" s="145">
        <v>162.38353000000001</v>
      </c>
      <c r="AD203" s="145">
        <v>162.38353000000001</v>
      </c>
      <c r="AE203" s="145">
        <v>162.38353000000001</v>
      </c>
      <c r="AF203" s="145">
        <v>162.38353000000001</v>
      </c>
      <c r="AG203" s="145">
        <v>162.38353000000001</v>
      </c>
      <c r="AH203" s="145">
        <v>162.38353000000001</v>
      </c>
      <c r="AI203" s="145">
        <v>162.38353000000001</v>
      </c>
      <c r="AJ203" s="145">
        <v>162.38353000000001</v>
      </c>
    </row>
    <row r="204" spans="1:36" ht="14.55" customHeight="1" thickBot="1" x14ac:dyDescent="0.35">
      <c r="A204" s="145" t="s">
        <v>807</v>
      </c>
      <c r="B204" s="145" t="s">
        <v>394</v>
      </c>
      <c r="C204" s="145" t="s">
        <v>394</v>
      </c>
      <c r="D204" s="145" t="s">
        <v>401</v>
      </c>
      <c r="E204" s="145" t="s">
        <v>104</v>
      </c>
      <c r="F204" s="145">
        <v>159.072</v>
      </c>
      <c r="G204" s="145">
        <v>159.072</v>
      </c>
      <c r="H204" s="145">
        <v>159.072</v>
      </c>
      <c r="I204" s="145">
        <v>159.072</v>
      </c>
      <c r="J204" s="145">
        <v>159.072</v>
      </c>
      <c r="K204" s="145">
        <v>159.072</v>
      </c>
      <c r="L204" s="145">
        <v>159.072</v>
      </c>
      <c r="M204" s="145">
        <v>159.072</v>
      </c>
      <c r="N204" s="145">
        <v>157.05000000000001</v>
      </c>
      <c r="O204" s="145">
        <v>157.05000000000001</v>
      </c>
      <c r="P204" s="145">
        <v>157.05000000000001</v>
      </c>
      <c r="Q204" s="145">
        <v>157.05000000000001</v>
      </c>
      <c r="R204" s="145">
        <v>157.03700000000001</v>
      </c>
      <c r="S204" s="145">
        <v>157.03700000000001</v>
      </c>
      <c r="T204" s="145">
        <v>157.03700000000001</v>
      </c>
      <c r="U204" s="145">
        <v>194.94900000000001</v>
      </c>
      <c r="V204" s="145">
        <v>194.94900000000001</v>
      </c>
      <c r="W204" s="145">
        <v>194.94900000000001</v>
      </c>
      <c r="X204" s="145">
        <v>194.94900000000001</v>
      </c>
      <c r="Y204" s="145">
        <v>194.94900000000001</v>
      </c>
      <c r="Z204" s="145">
        <v>194.94900000000001</v>
      </c>
      <c r="AA204" s="145">
        <v>194.94900000000001</v>
      </c>
      <c r="AB204" s="145">
        <v>194.94900000000001</v>
      </c>
      <c r="AC204" s="145">
        <v>194.94900000000001</v>
      </c>
      <c r="AD204" s="145">
        <v>194.94900000000001</v>
      </c>
      <c r="AE204" s="145">
        <v>194.94900000000001</v>
      </c>
      <c r="AF204" s="145">
        <v>194.94900000000001</v>
      </c>
      <c r="AG204" s="145">
        <v>194.94900000000001</v>
      </c>
      <c r="AH204" s="145">
        <v>194.94900000000001</v>
      </c>
      <c r="AI204" s="145">
        <v>194.94900000000001</v>
      </c>
      <c r="AJ204" s="145">
        <v>194.94900000000001</v>
      </c>
    </row>
    <row r="205" spans="1:36" ht="14.55" customHeight="1" thickBot="1" x14ac:dyDescent="0.35">
      <c r="A205" s="145" t="s">
        <v>807</v>
      </c>
      <c r="B205" s="145" t="s">
        <v>394</v>
      </c>
      <c r="C205" s="145" t="s">
        <v>394</v>
      </c>
      <c r="D205" s="145" t="s">
        <v>402</v>
      </c>
      <c r="E205" s="145" t="s">
        <v>104</v>
      </c>
      <c r="F205" s="145">
        <v>214.05101999999999</v>
      </c>
      <c r="G205" s="145">
        <v>214.05101999999999</v>
      </c>
      <c r="H205" s="145">
        <v>214.05101999999999</v>
      </c>
      <c r="I205" s="145">
        <v>214.05101999999999</v>
      </c>
      <c r="J205" s="145">
        <v>214.05101999999999</v>
      </c>
      <c r="K205" s="145">
        <v>214.05101999999999</v>
      </c>
      <c r="L205" s="145">
        <v>214.05101999999999</v>
      </c>
      <c r="M205" s="145">
        <v>214.05101999999999</v>
      </c>
      <c r="N205" s="145">
        <v>214.05101999999999</v>
      </c>
      <c r="O205" s="145">
        <v>214.05101999999999</v>
      </c>
      <c r="P205" s="145">
        <v>214.05101999999999</v>
      </c>
      <c r="Q205" s="145">
        <v>214.05101999999999</v>
      </c>
      <c r="R205" s="145">
        <v>214.05101999999999</v>
      </c>
      <c r="S205" s="145">
        <v>214.05101999999999</v>
      </c>
      <c r="T205" s="145">
        <v>214.05101999999999</v>
      </c>
      <c r="U205" s="145">
        <v>214.05101999999999</v>
      </c>
      <c r="V205" s="145">
        <v>214.05101999999999</v>
      </c>
      <c r="W205" s="145">
        <v>214.05101999999999</v>
      </c>
      <c r="X205" s="145">
        <v>214.05101999999999</v>
      </c>
      <c r="Y205" s="145">
        <v>214.05101999999999</v>
      </c>
      <c r="Z205" s="145">
        <v>214.05101999999999</v>
      </c>
      <c r="AA205" s="145">
        <v>214.05101999999999</v>
      </c>
      <c r="AB205" s="145">
        <v>214.05101999999999</v>
      </c>
      <c r="AC205" s="145">
        <v>214.05101999999999</v>
      </c>
      <c r="AD205" s="145">
        <v>214.05101999999999</v>
      </c>
      <c r="AE205" s="145">
        <v>214.05101999999999</v>
      </c>
      <c r="AF205" s="145">
        <v>214.05101999999999</v>
      </c>
      <c r="AG205" s="145">
        <v>214.05101999999999</v>
      </c>
      <c r="AH205" s="145">
        <v>214.05101999999999</v>
      </c>
      <c r="AI205" s="145">
        <v>214.05101999999999</v>
      </c>
      <c r="AJ205" s="145">
        <v>214.05101999999999</v>
      </c>
    </row>
    <row r="206" spans="1:36" ht="14.55" customHeight="1" thickBot="1" x14ac:dyDescent="0.35">
      <c r="A206" s="145" t="s">
        <v>807</v>
      </c>
      <c r="B206" s="145" t="s">
        <v>394</v>
      </c>
      <c r="C206" s="145" t="s">
        <v>394</v>
      </c>
      <c r="D206" s="145" t="s">
        <v>403</v>
      </c>
      <c r="E206" s="145" t="s">
        <v>104</v>
      </c>
      <c r="F206" s="145">
        <v>233.99327690000001</v>
      </c>
      <c r="G206" s="145">
        <v>233.99327690000001</v>
      </c>
      <c r="H206" s="145">
        <v>233.99327690000001</v>
      </c>
      <c r="I206" s="145">
        <v>233.99327690000001</v>
      </c>
      <c r="J206" s="145">
        <v>233.99327690000001</v>
      </c>
      <c r="K206" s="145">
        <v>233.99327690000001</v>
      </c>
      <c r="L206" s="145">
        <v>222.59006600000001</v>
      </c>
      <c r="M206" s="145">
        <v>222.59006600000001</v>
      </c>
      <c r="N206" s="145">
        <v>222.59006600000001</v>
      </c>
      <c r="O206" s="145">
        <v>222.59006600000001</v>
      </c>
      <c r="P206" s="145">
        <v>222.59006600000001</v>
      </c>
      <c r="Q206" s="145">
        <v>222.59006600000001</v>
      </c>
      <c r="R206" s="145">
        <v>222.59006600000001</v>
      </c>
      <c r="S206" s="145">
        <v>222.59006600000001</v>
      </c>
      <c r="T206" s="145">
        <v>222.59006600000001</v>
      </c>
      <c r="U206" s="145">
        <v>222.59006600000001</v>
      </c>
      <c r="V206" s="145">
        <v>222.59006600000001</v>
      </c>
      <c r="W206" s="145">
        <v>222.59006600000001</v>
      </c>
      <c r="X206" s="145">
        <v>223.74413000000001</v>
      </c>
      <c r="Y206" s="145">
        <v>223.74413000000001</v>
      </c>
      <c r="Z206" s="145">
        <v>223.74413000000001</v>
      </c>
      <c r="AA206" s="145">
        <v>223.74413000000001</v>
      </c>
      <c r="AB206" s="145">
        <v>217.07140999999999</v>
      </c>
      <c r="AC206" s="145">
        <v>217.07140999999999</v>
      </c>
      <c r="AD206" s="145">
        <v>217.07140999999999</v>
      </c>
      <c r="AE206" s="145">
        <v>217.07140999999999</v>
      </c>
      <c r="AF206" s="145">
        <v>217.07140999999999</v>
      </c>
      <c r="AG206" s="145">
        <v>217.07140999999999</v>
      </c>
      <c r="AH206" s="145">
        <v>217.07140999999999</v>
      </c>
      <c r="AI206" s="145">
        <v>217.07140999999999</v>
      </c>
      <c r="AJ206" s="145">
        <v>217.07140999999999</v>
      </c>
    </row>
    <row r="207" spans="1:36" ht="14.55" customHeight="1" thickBot="1" x14ac:dyDescent="0.35">
      <c r="A207" s="145" t="s">
        <v>807</v>
      </c>
      <c r="B207" s="145" t="s">
        <v>394</v>
      </c>
      <c r="C207" s="145" t="s">
        <v>394</v>
      </c>
      <c r="D207" s="145" t="s">
        <v>404</v>
      </c>
      <c r="E207" s="145" t="s">
        <v>104</v>
      </c>
      <c r="F207" s="145">
        <v>268.45978000000002</v>
      </c>
      <c r="G207" s="145">
        <v>268.45978000000002</v>
      </c>
      <c r="H207" s="145">
        <v>268.45978000000002</v>
      </c>
      <c r="I207" s="145">
        <v>268.45978000000002</v>
      </c>
      <c r="J207" s="145">
        <v>268.45978000000002</v>
      </c>
      <c r="K207" s="145">
        <v>268.45978000000002</v>
      </c>
      <c r="L207" s="145">
        <v>268.45978000000002</v>
      </c>
      <c r="M207" s="145">
        <v>268.45978000000002</v>
      </c>
      <c r="N207" s="145">
        <v>268.45978000000002</v>
      </c>
      <c r="O207" s="145">
        <v>268.45978000000002</v>
      </c>
      <c r="P207" s="145">
        <v>268.45978000000002</v>
      </c>
      <c r="Q207" s="145">
        <v>268.45978000000002</v>
      </c>
      <c r="R207" s="145">
        <v>268.45978000000002</v>
      </c>
      <c r="S207" s="145">
        <v>268.45978000000002</v>
      </c>
      <c r="T207" s="145">
        <v>268.45978000000002</v>
      </c>
      <c r="U207" s="145">
        <v>268.45978000000002</v>
      </c>
      <c r="V207" s="145">
        <v>268.45978000000002</v>
      </c>
      <c r="W207" s="145">
        <v>268.45978000000002</v>
      </c>
      <c r="X207" s="145">
        <v>268.45978000000002</v>
      </c>
      <c r="Y207" s="145">
        <v>268.45978000000002</v>
      </c>
      <c r="Z207" s="145">
        <v>268.45978000000002</v>
      </c>
      <c r="AA207" s="145">
        <v>268.45978000000002</v>
      </c>
      <c r="AB207" s="145">
        <v>268.45978000000002</v>
      </c>
      <c r="AC207" s="145">
        <v>268.45978000000002</v>
      </c>
      <c r="AD207" s="145">
        <v>268.45978000000002</v>
      </c>
      <c r="AE207" s="145">
        <v>268.45978000000002</v>
      </c>
      <c r="AF207" s="145">
        <v>268.45978000000002</v>
      </c>
      <c r="AG207" s="145">
        <v>268.45978000000002</v>
      </c>
      <c r="AH207" s="145">
        <v>268.45978000000002</v>
      </c>
      <c r="AI207" s="145">
        <v>268.45978000000002</v>
      </c>
      <c r="AJ207" s="145">
        <v>268.45978000000002</v>
      </c>
    </row>
    <row r="208" spans="1:36" ht="14.55" customHeight="1" thickBot="1" x14ac:dyDescent="0.35">
      <c r="A208" s="145" t="s">
        <v>807</v>
      </c>
      <c r="B208" s="145" t="s">
        <v>394</v>
      </c>
      <c r="C208" s="145" t="s">
        <v>394</v>
      </c>
      <c r="D208" s="145" t="s">
        <v>405</v>
      </c>
      <c r="E208" s="145" t="s">
        <v>104</v>
      </c>
      <c r="F208" s="145">
        <v>268.45978000000002</v>
      </c>
      <c r="G208" s="145">
        <v>268.45978000000002</v>
      </c>
      <c r="H208" s="145">
        <v>268.45978000000002</v>
      </c>
      <c r="I208" s="145">
        <v>268.45978000000002</v>
      </c>
      <c r="J208" s="145">
        <v>268.45978000000002</v>
      </c>
      <c r="K208" s="145">
        <v>268.45978000000002</v>
      </c>
      <c r="L208" s="145">
        <v>268.45978000000002</v>
      </c>
      <c r="M208" s="145">
        <v>268.45978000000002</v>
      </c>
      <c r="N208" s="145">
        <v>268.45978000000002</v>
      </c>
      <c r="O208" s="145">
        <v>268.45978000000002</v>
      </c>
      <c r="P208" s="145">
        <v>268.45978000000002</v>
      </c>
      <c r="Q208" s="145">
        <v>268.45978000000002</v>
      </c>
      <c r="R208" s="145">
        <v>268.45978000000002</v>
      </c>
      <c r="S208" s="145">
        <v>268.45978000000002</v>
      </c>
      <c r="T208" s="145">
        <v>268.45978000000002</v>
      </c>
      <c r="U208" s="145">
        <v>268.45978000000002</v>
      </c>
      <c r="V208" s="145">
        <v>268.45978000000002</v>
      </c>
      <c r="W208" s="145">
        <v>268.45978000000002</v>
      </c>
      <c r="X208" s="145">
        <v>268.45978000000002</v>
      </c>
      <c r="Y208" s="145">
        <v>268.45978000000002</v>
      </c>
      <c r="Z208" s="145">
        <v>268.45978000000002</v>
      </c>
      <c r="AA208" s="145">
        <v>268.45978000000002</v>
      </c>
      <c r="AB208" s="145">
        <v>268.45978000000002</v>
      </c>
      <c r="AC208" s="145">
        <v>268.45978000000002</v>
      </c>
      <c r="AD208" s="145">
        <v>268.45978000000002</v>
      </c>
      <c r="AE208" s="145">
        <v>268.45978000000002</v>
      </c>
      <c r="AF208" s="145">
        <v>268.45978000000002</v>
      </c>
      <c r="AG208" s="145">
        <v>268.45978000000002</v>
      </c>
      <c r="AH208" s="145">
        <v>268.45978000000002</v>
      </c>
      <c r="AI208" s="145">
        <v>268.45978000000002</v>
      </c>
      <c r="AJ208" s="145">
        <v>268.45978000000002</v>
      </c>
    </row>
    <row r="209" spans="1:36" ht="14.55" customHeight="1" thickBot="1" x14ac:dyDescent="0.35">
      <c r="A209" s="145" t="s">
        <v>807</v>
      </c>
      <c r="B209" s="145" t="s">
        <v>394</v>
      </c>
      <c r="C209" s="145" t="s">
        <v>394</v>
      </c>
      <c r="D209" s="145" t="s">
        <v>406</v>
      </c>
      <c r="E209" s="145" t="s">
        <v>104</v>
      </c>
      <c r="F209" s="145">
        <v>162.38353000000001</v>
      </c>
      <c r="G209" s="145">
        <v>162.38353000000001</v>
      </c>
      <c r="H209" s="145">
        <v>162.38353000000001</v>
      </c>
      <c r="I209" s="145">
        <v>162.38353000000001</v>
      </c>
      <c r="J209" s="145">
        <v>162.38353000000001</v>
      </c>
      <c r="K209" s="145">
        <v>162.38353000000001</v>
      </c>
      <c r="L209" s="145">
        <v>162.38353000000001</v>
      </c>
      <c r="M209" s="145">
        <v>162.38353000000001</v>
      </c>
      <c r="N209" s="145">
        <v>162.38353000000001</v>
      </c>
      <c r="O209" s="145">
        <v>162.38353000000001</v>
      </c>
      <c r="P209" s="145">
        <v>162.38353000000001</v>
      </c>
      <c r="Q209" s="145">
        <v>162.38353000000001</v>
      </c>
      <c r="R209" s="145">
        <v>162.38353000000001</v>
      </c>
      <c r="S209" s="145">
        <v>162.38353000000001</v>
      </c>
      <c r="T209" s="145">
        <v>162.38353000000001</v>
      </c>
      <c r="U209" s="145">
        <v>162.38353000000001</v>
      </c>
      <c r="V209" s="145">
        <v>162.38353000000001</v>
      </c>
      <c r="W209" s="145">
        <v>162.38353000000001</v>
      </c>
      <c r="X209" s="145">
        <v>162.38353000000001</v>
      </c>
      <c r="Y209" s="145">
        <v>162.38353000000001</v>
      </c>
      <c r="Z209" s="145">
        <v>162.38353000000001</v>
      </c>
      <c r="AA209" s="145">
        <v>162.38353000000001</v>
      </c>
      <c r="AB209" s="145">
        <v>162.38353000000001</v>
      </c>
      <c r="AC209" s="145">
        <v>162.38353000000001</v>
      </c>
      <c r="AD209" s="145">
        <v>162.38353000000001</v>
      </c>
      <c r="AE209" s="145">
        <v>162.38353000000001</v>
      </c>
      <c r="AF209" s="145">
        <v>162.38353000000001</v>
      </c>
      <c r="AG209" s="145">
        <v>162.38353000000001</v>
      </c>
      <c r="AH209" s="145">
        <v>162.38353000000001</v>
      </c>
      <c r="AI209" s="145">
        <v>162.38353000000001</v>
      </c>
      <c r="AJ209" s="145">
        <v>162.38353000000001</v>
      </c>
    </row>
    <row r="210" spans="1:36" ht="14.55" customHeight="1" thickBot="1" x14ac:dyDescent="0.35">
      <c r="A210" s="145" t="s">
        <v>807</v>
      </c>
      <c r="B210" s="145" t="s">
        <v>394</v>
      </c>
      <c r="C210" s="145" t="s">
        <v>394</v>
      </c>
      <c r="D210" s="145" t="s">
        <v>407</v>
      </c>
      <c r="E210" s="145" t="s">
        <v>104</v>
      </c>
      <c r="F210" s="145">
        <v>162.38353000000001</v>
      </c>
      <c r="G210" s="145">
        <v>162.38353000000001</v>
      </c>
      <c r="H210" s="145">
        <v>162.38353000000001</v>
      </c>
      <c r="I210" s="145">
        <v>162.38353000000001</v>
      </c>
      <c r="J210" s="145">
        <v>162.38353000000001</v>
      </c>
      <c r="K210" s="145">
        <v>162.38353000000001</v>
      </c>
      <c r="L210" s="145">
        <v>162.38353000000001</v>
      </c>
      <c r="M210" s="145">
        <v>162.38353000000001</v>
      </c>
      <c r="N210" s="145">
        <v>162.38353000000001</v>
      </c>
      <c r="O210" s="145">
        <v>162.38353000000001</v>
      </c>
      <c r="P210" s="145">
        <v>162.38353000000001</v>
      </c>
      <c r="Q210" s="145">
        <v>162.38353000000001</v>
      </c>
      <c r="R210" s="145">
        <v>162.38353000000001</v>
      </c>
      <c r="S210" s="145">
        <v>162.38353000000001</v>
      </c>
      <c r="T210" s="145">
        <v>162.38353000000001</v>
      </c>
      <c r="U210" s="145">
        <v>162.38353000000001</v>
      </c>
      <c r="V210" s="145">
        <v>162.38353000000001</v>
      </c>
      <c r="W210" s="145">
        <v>162.38353000000001</v>
      </c>
      <c r="X210" s="145">
        <v>162.38353000000001</v>
      </c>
      <c r="Y210" s="145">
        <v>162.38353000000001</v>
      </c>
      <c r="Z210" s="145">
        <v>162.38353000000001</v>
      </c>
      <c r="AA210" s="145">
        <v>162.38353000000001</v>
      </c>
      <c r="AB210" s="145">
        <v>162.38353000000001</v>
      </c>
      <c r="AC210" s="145">
        <v>162.38353000000001</v>
      </c>
      <c r="AD210" s="145">
        <v>162.38353000000001</v>
      </c>
      <c r="AE210" s="145">
        <v>162.38353000000001</v>
      </c>
      <c r="AF210" s="145">
        <v>162.38353000000001</v>
      </c>
      <c r="AG210" s="145">
        <v>162.38353000000001</v>
      </c>
      <c r="AH210" s="145">
        <v>162.38353000000001</v>
      </c>
      <c r="AI210" s="145">
        <v>162.38353000000001</v>
      </c>
      <c r="AJ210" s="145">
        <v>162.38353000000001</v>
      </c>
    </row>
    <row r="211" spans="1:36" ht="14.55" customHeight="1" thickBot="1" x14ac:dyDescent="0.35">
      <c r="A211" s="145" t="s">
        <v>807</v>
      </c>
      <c r="B211" s="145" t="s">
        <v>394</v>
      </c>
      <c r="C211" s="145" t="s">
        <v>394</v>
      </c>
      <c r="D211" s="145" t="s">
        <v>408</v>
      </c>
      <c r="E211" s="145" t="s">
        <v>104</v>
      </c>
      <c r="F211" s="145">
        <v>159.072</v>
      </c>
      <c r="G211" s="145">
        <v>159.072</v>
      </c>
      <c r="H211" s="145">
        <v>159.072</v>
      </c>
      <c r="I211" s="145">
        <v>159.072</v>
      </c>
      <c r="J211" s="145">
        <v>159.072</v>
      </c>
      <c r="K211" s="145">
        <v>159.072</v>
      </c>
      <c r="L211" s="145">
        <v>159.072</v>
      </c>
      <c r="M211" s="145">
        <v>159.072</v>
      </c>
      <c r="N211" s="145">
        <v>157.05000000000001</v>
      </c>
      <c r="O211" s="145">
        <v>157.05000000000001</v>
      </c>
      <c r="P211" s="145">
        <v>157.05000000000001</v>
      </c>
      <c r="Q211" s="145">
        <v>157.05000000000001</v>
      </c>
      <c r="R211" s="145">
        <v>157.03700000000001</v>
      </c>
      <c r="S211" s="145">
        <v>157.03700000000001</v>
      </c>
      <c r="T211" s="145">
        <v>157.03700000000001</v>
      </c>
      <c r="U211" s="145">
        <v>194.94900000000001</v>
      </c>
      <c r="V211" s="145">
        <v>194.94900000000001</v>
      </c>
      <c r="W211" s="145">
        <v>194.94900000000001</v>
      </c>
      <c r="X211" s="145">
        <v>194.94900000000001</v>
      </c>
      <c r="Y211" s="145">
        <v>194.94900000000001</v>
      </c>
      <c r="Z211" s="145">
        <v>194.94900000000001</v>
      </c>
      <c r="AA211" s="145">
        <v>194.94900000000001</v>
      </c>
      <c r="AB211" s="145">
        <v>194.94900000000001</v>
      </c>
      <c r="AC211" s="145">
        <v>194.94900000000001</v>
      </c>
      <c r="AD211" s="145">
        <v>194.94900000000001</v>
      </c>
      <c r="AE211" s="145">
        <v>194.94900000000001</v>
      </c>
      <c r="AF211" s="145">
        <v>194.94900000000001</v>
      </c>
      <c r="AG211" s="145">
        <v>194.94900000000001</v>
      </c>
      <c r="AH211" s="145">
        <v>194.94900000000001</v>
      </c>
      <c r="AI211" s="145">
        <v>194.94900000000001</v>
      </c>
      <c r="AJ211" s="145">
        <v>194.94900000000001</v>
      </c>
    </row>
    <row r="212" spans="1:36" ht="14.55" customHeight="1" thickBot="1" x14ac:dyDescent="0.35">
      <c r="A212" s="145" t="s">
        <v>807</v>
      </c>
      <c r="B212" s="145" t="s">
        <v>394</v>
      </c>
      <c r="C212" s="145" t="s">
        <v>394</v>
      </c>
      <c r="D212" s="145" t="s">
        <v>409</v>
      </c>
      <c r="E212" s="145" t="s">
        <v>104</v>
      </c>
      <c r="F212" s="145">
        <v>343.17863691999997</v>
      </c>
      <c r="G212" s="145">
        <v>343.17863691999997</v>
      </c>
      <c r="H212" s="145">
        <v>343.17863691999997</v>
      </c>
      <c r="I212" s="145">
        <v>343.17863691999997</v>
      </c>
      <c r="J212" s="145">
        <v>343.17863691999997</v>
      </c>
      <c r="K212" s="145">
        <v>323.46330555999998</v>
      </c>
      <c r="L212" s="145">
        <v>323.46330555999998</v>
      </c>
      <c r="M212" s="145">
        <v>323.46330555999998</v>
      </c>
      <c r="N212" s="145">
        <v>311.20907946</v>
      </c>
      <c r="O212" s="145">
        <v>311.20907946</v>
      </c>
      <c r="P212" s="145">
        <v>311.20907946</v>
      </c>
      <c r="Q212" s="145">
        <v>311.20907946</v>
      </c>
      <c r="R212" s="145">
        <v>311.20907946</v>
      </c>
      <c r="S212" s="145">
        <v>311.20907946</v>
      </c>
      <c r="T212" s="145">
        <v>311.20907946</v>
      </c>
      <c r="U212" s="145">
        <v>311.20907946</v>
      </c>
      <c r="V212" s="145">
        <v>311.20907946</v>
      </c>
      <c r="W212" s="145">
        <v>311.20907946</v>
      </c>
      <c r="X212" s="145">
        <v>311.20907946</v>
      </c>
      <c r="Y212" s="145">
        <v>311.20907946</v>
      </c>
      <c r="Z212" s="145">
        <v>305.18227812999999</v>
      </c>
      <c r="AA212" s="145">
        <v>305.18227812999999</v>
      </c>
      <c r="AB212" s="145">
        <v>305.18227812999999</v>
      </c>
      <c r="AC212" s="145">
        <v>305.18227812999999</v>
      </c>
      <c r="AD212" s="145">
        <v>305.18227812999999</v>
      </c>
      <c r="AE212" s="145">
        <v>305.18227812999999</v>
      </c>
      <c r="AF212" s="145">
        <v>310.98253291999998</v>
      </c>
      <c r="AG212" s="145">
        <v>310.98253291999998</v>
      </c>
      <c r="AH212" s="145">
        <v>310.98253291999998</v>
      </c>
      <c r="AI212" s="145">
        <v>310.98253291999998</v>
      </c>
      <c r="AJ212" s="145">
        <v>310.98253291999998</v>
      </c>
    </row>
    <row r="213" spans="1:36" ht="14.55" customHeight="1" thickBot="1" x14ac:dyDescent="0.35">
      <c r="A213" s="145" t="s">
        <v>807</v>
      </c>
      <c r="B213" s="145" t="s">
        <v>394</v>
      </c>
      <c r="C213" s="145" t="s">
        <v>394</v>
      </c>
      <c r="D213" s="145" t="s">
        <v>410</v>
      </c>
      <c r="E213" s="145" t="s">
        <v>145</v>
      </c>
      <c r="F213" s="145">
        <v>343.17863691999997</v>
      </c>
      <c r="G213" s="145">
        <v>343.17863691999997</v>
      </c>
      <c r="H213" s="145">
        <v>343.17863691999997</v>
      </c>
      <c r="I213" s="145">
        <v>343.17863691999997</v>
      </c>
      <c r="J213" s="145">
        <v>343.17863691999997</v>
      </c>
      <c r="K213" s="145">
        <v>323.46330555999998</v>
      </c>
      <c r="L213" s="145">
        <v>323.46330555999998</v>
      </c>
      <c r="M213" s="145">
        <v>323.46330555999998</v>
      </c>
      <c r="N213" s="145">
        <v>311.20907946</v>
      </c>
      <c r="O213" s="145">
        <v>311.20907946</v>
      </c>
      <c r="P213" s="145">
        <v>311.20907946</v>
      </c>
      <c r="Q213" s="145">
        <v>311.20907946</v>
      </c>
      <c r="R213" s="145">
        <v>311.20907946</v>
      </c>
      <c r="S213" s="145">
        <v>311.20907946</v>
      </c>
      <c r="T213" s="145">
        <v>311.20907946</v>
      </c>
      <c r="U213" s="145">
        <v>311.20907946</v>
      </c>
      <c r="V213" s="145">
        <v>311.20907946</v>
      </c>
      <c r="W213" s="145">
        <v>311.20907946</v>
      </c>
      <c r="X213" s="145">
        <v>311.20907946</v>
      </c>
      <c r="Y213" s="145">
        <v>311.20907946</v>
      </c>
      <c r="Z213" s="145">
        <v>305.18227812999999</v>
      </c>
      <c r="AA213" s="145">
        <v>305.18227812999999</v>
      </c>
      <c r="AB213" s="145">
        <v>305.18227812999999</v>
      </c>
      <c r="AC213" s="145">
        <v>305.18227812999999</v>
      </c>
      <c r="AD213" s="145">
        <v>305.18227812999999</v>
      </c>
      <c r="AE213" s="145">
        <v>305.18227812999999</v>
      </c>
      <c r="AF213" s="145">
        <v>310.98253291999998</v>
      </c>
      <c r="AG213" s="145">
        <v>310.98253291999998</v>
      </c>
      <c r="AH213" s="145">
        <v>310.98253291999998</v>
      </c>
      <c r="AI213" s="145">
        <v>310.98253291999998</v>
      </c>
      <c r="AJ213" s="145">
        <v>310.98253291999998</v>
      </c>
    </row>
    <row r="214" spans="1:36" ht="14.55" customHeight="1" thickBot="1" x14ac:dyDescent="0.35">
      <c r="A214" s="145" t="s">
        <v>807</v>
      </c>
      <c r="B214" s="145" t="s">
        <v>394</v>
      </c>
      <c r="C214" s="145" t="s">
        <v>394</v>
      </c>
      <c r="D214" s="145" t="s">
        <v>411</v>
      </c>
      <c r="E214" s="145" t="s">
        <v>104</v>
      </c>
      <c r="F214" s="145">
        <v>214.05101999999999</v>
      </c>
      <c r="G214" s="145">
        <v>214.05101999999999</v>
      </c>
      <c r="H214" s="145">
        <v>214.05101999999999</v>
      </c>
      <c r="I214" s="145">
        <v>214.05101999999999</v>
      </c>
      <c r="J214" s="145">
        <v>214.05101999999999</v>
      </c>
      <c r="K214" s="145">
        <v>214.05101999999999</v>
      </c>
      <c r="L214" s="145">
        <v>214.05101999999999</v>
      </c>
      <c r="M214" s="145">
        <v>214.05101999999999</v>
      </c>
      <c r="N214" s="145">
        <v>214.05101999999999</v>
      </c>
      <c r="O214" s="145">
        <v>214.05101999999999</v>
      </c>
      <c r="P214" s="145">
        <v>214.05101999999999</v>
      </c>
      <c r="Q214" s="145">
        <v>214.05101999999999</v>
      </c>
      <c r="R214" s="145">
        <v>214.05101999999999</v>
      </c>
      <c r="S214" s="145">
        <v>214.05101999999999</v>
      </c>
      <c r="T214" s="145">
        <v>214.05101999999999</v>
      </c>
      <c r="U214" s="145">
        <v>214.05101999999999</v>
      </c>
      <c r="V214" s="145">
        <v>214.05101999999999</v>
      </c>
      <c r="W214" s="145">
        <v>214.05101999999999</v>
      </c>
      <c r="X214" s="145">
        <v>214.05101999999999</v>
      </c>
      <c r="Y214" s="145">
        <v>214.05101999999999</v>
      </c>
      <c r="Z214" s="145">
        <v>214.05101999999999</v>
      </c>
      <c r="AA214" s="145">
        <v>214.05101999999999</v>
      </c>
      <c r="AB214" s="145">
        <v>214.05101999999999</v>
      </c>
      <c r="AC214" s="145">
        <v>214.05101999999999</v>
      </c>
      <c r="AD214" s="145">
        <v>214.05101999999999</v>
      </c>
      <c r="AE214" s="145">
        <v>214.05101999999999</v>
      </c>
      <c r="AF214" s="145">
        <v>214.05101999999999</v>
      </c>
      <c r="AG214" s="145">
        <v>214.05101999999999</v>
      </c>
      <c r="AH214" s="145">
        <v>214.05101999999999</v>
      </c>
      <c r="AI214" s="145">
        <v>214.05101999999999</v>
      </c>
      <c r="AJ214" s="145">
        <v>214.05101999999999</v>
      </c>
    </row>
    <row r="215" spans="1:36" ht="14.55" customHeight="1" thickBot="1" x14ac:dyDescent="0.35">
      <c r="A215" s="145" t="s">
        <v>807</v>
      </c>
      <c r="B215" s="145" t="s">
        <v>394</v>
      </c>
      <c r="C215" s="145" t="s">
        <v>394</v>
      </c>
      <c r="D215" s="145" t="s">
        <v>412</v>
      </c>
      <c r="E215" s="145" t="s">
        <v>104</v>
      </c>
      <c r="F215" s="145">
        <v>233.99327690000001</v>
      </c>
      <c r="G215" s="145">
        <v>233.99327690000001</v>
      </c>
      <c r="H215" s="145">
        <v>233.99327690000001</v>
      </c>
      <c r="I215" s="145">
        <v>233.99327690000001</v>
      </c>
      <c r="J215" s="145">
        <v>233.99327690000001</v>
      </c>
      <c r="K215" s="145">
        <v>233.99327690000001</v>
      </c>
      <c r="L215" s="145">
        <v>222.59006600000001</v>
      </c>
      <c r="M215" s="145">
        <v>222.59006600000001</v>
      </c>
      <c r="N215" s="145">
        <v>222.59006600000001</v>
      </c>
      <c r="O215" s="145">
        <v>222.59006600000001</v>
      </c>
      <c r="P215" s="145">
        <v>222.59006600000001</v>
      </c>
      <c r="Q215" s="145">
        <v>222.59006600000001</v>
      </c>
      <c r="R215" s="145">
        <v>222.59006600000001</v>
      </c>
      <c r="S215" s="145">
        <v>222.59006600000001</v>
      </c>
      <c r="T215" s="145">
        <v>222.59006600000001</v>
      </c>
      <c r="U215" s="145">
        <v>222.59006600000001</v>
      </c>
      <c r="V215" s="145">
        <v>222.59006600000001</v>
      </c>
      <c r="W215" s="145">
        <v>222.59006600000001</v>
      </c>
      <c r="X215" s="145">
        <v>223.74413000000001</v>
      </c>
      <c r="Y215" s="145">
        <v>223.74413000000001</v>
      </c>
      <c r="Z215" s="145">
        <v>223.74413000000001</v>
      </c>
      <c r="AA215" s="145">
        <v>223.74413000000001</v>
      </c>
      <c r="AB215" s="145">
        <v>217.07140999999999</v>
      </c>
      <c r="AC215" s="145">
        <v>217.07140999999999</v>
      </c>
      <c r="AD215" s="145">
        <v>217.07140999999999</v>
      </c>
      <c r="AE215" s="145">
        <v>217.07140999999999</v>
      </c>
      <c r="AF215" s="145">
        <v>217.07140999999999</v>
      </c>
      <c r="AG215" s="145">
        <v>217.07140999999999</v>
      </c>
      <c r="AH215" s="145">
        <v>217.07140999999999</v>
      </c>
      <c r="AI215" s="145">
        <v>217.07140999999999</v>
      </c>
      <c r="AJ215" s="145">
        <v>217.07140999999999</v>
      </c>
    </row>
    <row r="216" spans="1:36" ht="14.55" customHeight="1" thickBot="1" x14ac:dyDescent="0.35">
      <c r="A216" s="145" t="s">
        <v>807</v>
      </c>
      <c r="B216" s="145" t="s">
        <v>394</v>
      </c>
      <c r="C216" s="145" t="s">
        <v>394</v>
      </c>
      <c r="D216" s="145" t="s">
        <v>413</v>
      </c>
      <c r="E216" s="145" t="s">
        <v>104</v>
      </c>
      <c r="F216" s="145">
        <v>268.45978000000002</v>
      </c>
      <c r="G216" s="145">
        <v>268.45978000000002</v>
      </c>
      <c r="H216" s="145">
        <v>268.45978000000002</v>
      </c>
      <c r="I216" s="145">
        <v>268.45978000000002</v>
      </c>
      <c r="J216" s="145">
        <v>268.45978000000002</v>
      </c>
      <c r="K216" s="145">
        <v>268.45978000000002</v>
      </c>
      <c r="L216" s="145">
        <v>268.45978000000002</v>
      </c>
      <c r="M216" s="145">
        <v>268.45978000000002</v>
      </c>
      <c r="N216" s="145">
        <v>268.45978000000002</v>
      </c>
      <c r="O216" s="145">
        <v>268.45978000000002</v>
      </c>
      <c r="P216" s="145">
        <v>268.45978000000002</v>
      </c>
      <c r="Q216" s="145">
        <v>268.45978000000002</v>
      </c>
      <c r="R216" s="145">
        <v>268.45978000000002</v>
      </c>
      <c r="S216" s="145">
        <v>268.45978000000002</v>
      </c>
      <c r="T216" s="145">
        <v>268.45978000000002</v>
      </c>
      <c r="U216" s="145">
        <v>268.45978000000002</v>
      </c>
      <c r="V216" s="145">
        <v>268.45978000000002</v>
      </c>
      <c r="W216" s="145">
        <v>268.45978000000002</v>
      </c>
      <c r="X216" s="145">
        <v>268.45978000000002</v>
      </c>
      <c r="Y216" s="145">
        <v>268.45978000000002</v>
      </c>
      <c r="Z216" s="145">
        <v>268.45978000000002</v>
      </c>
      <c r="AA216" s="145">
        <v>268.45978000000002</v>
      </c>
      <c r="AB216" s="145">
        <v>268.45978000000002</v>
      </c>
      <c r="AC216" s="145">
        <v>268.45978000000002</v>
      </c>
      <c r="AD216" s="145">
        <v>268.45978000000002</v>
      </c>
      <c r="AE216" s="145">
        <v>268.45978000000002</v>
      </c>
      <c r="AF216" s="145">
        <v>268.45978000000002</v>
      </c>
      <c r="AG216" s="145">
        <v>268.45978000000002</v>
      </c>
      <c r="AH216" s="145">
        <v>268.45978000000002</v>
      </c>
      <c r="AI216" s="145">
        <v>268.45978000000002</v>
      </c>
      <c r="AJ216" s="145">
        <v>268.45978000000002</v>
      </c>
    </row>
    <row r="217" spans="1:36" ht="14.55" customHeight="1" thickBot="1" x14ac:dyDescent="0.35">
      <c r="A217" s="145" t="s">
        <v>807</v>
      </c>
      <c r="B217" s="145" t="s">
        <v>394</v>
      </c>
      <c r="C217" s="145" t="s">
        <v>394</v>
      </c>
      <c r="D217" s="145" t="s">
        <v>414</v>
      </c>
      <c r="E217" s="145" t="s">
        <v>104</v>
      </c>
      <c r="F217" s="145">
        <v>268.45978000000002</v>
      </c>
      <c r="G217" s="145">
        <v>268.45978000000002</v>
      </c>
      <c r="H217" s="145">
        <v>268.45978000000002</v>
      </c>
      <c r="I217" s="145">
        <v>268.45978000000002</v>
      </c>
      <c r="J217" s="145">
        <v>268.45978000000002</v>
      </c>
      <c r="K217" s="145">
        <v>268.45978000000002</v>
      </c>
      <c r="L217" s="145">
        <v>268.45978000000002</v>
      </c>
      <c r="M217" s="145">
        <v>268.45978000000002</v>
      </c>
      <c r="N217" s="145">
        <v>268.45978000000002</v>
      </c>
      <c r="O217" s="145">
        <v>268.45978000000002</v>
      </c>
      <c r="P217" s="145">
        <v>268.45978000000002</v>
      </c>
      <c r="Q217" s="145">
        <v>268.45978000000002</v>
      </c>
      <c r="R217" s="145">
        <v>268.45978000000002</v>
      </c>
      <c r="S217" s="145">
        <v>268.45978000000002</v>
      </c>
      <c r="T217" s="145">
        <v>268.45978000000002</v>
      </c>
      <c r="U217" s="145">
        <v>268.45978000000002</v>
      </c>
      <c r="V217" s="145">
        <v>268.45978000000002</v>
      </c>
      <c r="W217" s="145">
        <v>268.45978000000002</v>
      </c>
      <c r="X217" s="145">
        <v>268.45978000000002</v>
      </c>
      <c r="Y217" s="145">
        <v>268.45978000000002</v>
      </c>
      <c r="Z217" s="145">
        <v>268.45978000000002</v>
      </c>
      <c r="AA217" s="145">
        <v>268.45978000000002</v>
      </c>
      <c r="AB217" s="145">
        <v>268.45978000000002</v>
      </c>
      <c r="AC217" s="145">
        <v>268.45978000000002</v>
      </c>
      <c r="AD217" s="145">
        <v>268.45978000000002</v>
      </c>
      <c r="AE217" s="145">
        <v>268.45978000000002</v>
      </c>
      <c r="AF217" s="145">
        <v>268.45978000000002</v>
      </c>
      <c r="AG217" s="145">
        <v>268.45978000000002</v>
      </c>
      <c r="AH217" s="145">
        <v>268.45978000000002</v>
      </c>
      <c r="AI217" s="145">
        <v>268.45978000000002</v>
      </c>
      <c r="AJ217" s="145">
        <v>268.45978000000002</v>
      </c>
    </row>
    <row r="218" spans="1:36" ht="14.55" customHeight="1" thickBot="1" x14ac:dyDescent="0.35">
      <c r="A218" s="145" t="s">
        <v>807</v>
      </c>
      <c r="B218" s="145" t="s">
        <v>394</v>
      </c>
      <c r="C218" s="145" t="s">
        <v>394</v>
      </c>
      <c r="D218" s="145" t="s">
        <v>415</v>
      </c>
      <c r="E218" s="145" t="s">
        <v>104</v>
      </c>
      <c r="F218" s="145">
        <v>162.38353000000001</v>
      </c>
      <c r="G218" s="145">
        <v>162.38353000000001</v>
      </c>
      <c r="H218" s="145">
        <v>162.38353000000001</v>
      </c>
      <c r="I218" s="145">
        <v>162.38353000000001</v>
      </c>
      <c r="J218" s="145">
        <v>162.38353000000001</v>
      </c>
      <c r="K218" s="145">
        <v>162.38353000000001</v>
      </c>
      <c r="L218" s="145">
        <v>162.38353000000001</v>
      </c>
      <c r="M218" s="145">
        <v>162.38353000000001</v>
      </c>
      <c r="N218" s="145">
        <v>162.38353000000001</v>
      </c>
      <c r="O218" s="145">
        <v>162.38353000000001</v>
      </c>
      <c r="P218" s="145">
        <v>162.38353000000001</v>
      </c>
      <c r="Q218" s="145">
        <v>162.38353000000001</v>
      </c>
      <c r="R218" s="145">
        <v>162.38353000000001</v>
      </c>
      <c r="S218" s="145">
        <v>162.38353000000001</v>
      </c>
      <c r="T218" s="145">
        <v>162.38353000000001</v>
      </c>
      <c r="U218" s="145">
        <v>162.38353000000001</v>
      </c>
      <c r="V218" s="145">
        <v>162.38353000000001</v>
      </c>
      <c r="W218" s="145">
        <v>162.38353000000001</v>
      </c>
      <c r="X218" s="145">
        <v>162.38353000000001</v>
      </c>
      <c r="Y218" s="145">
        <v>162.38353000000001</v>
      </c>
      <c r="Z218" s="145">
        <v>162.38353000000001</v>
      </c>
      <c r="AA218" s="145">
        <v>162.38353000000001</v>
      </c>
      <c r="AB218" s="145">
        <v>162.38353000000001</v>
      </c>
      <c r="AC218" s="145">
        <v>162.38353000000001</v>
      </c>
      <c r="AD218" s="145">
        <v>162.38353000000001</v>
      </c>
      <c r="AE218" s="145">
        <v>162.38353000000001</v>
      </c>
      <c r="AF218" s="145">
        <v>162.38353000000001</v>
      </c>
      <c r="AG218" s="145">
        <v>162.38353000000001</v>
      </c>
      <c r="AH218" s="145">
        <v>162.38353000000001</v>
      </c>
      <c r="AI218" s="145">
        <v>162.38353000000001</v>
      </c>
      <c r="AJ218" s="145">
        <v>162.38353000000001</v>
      </c>
    </row>
    <row r="219" spans="1:36" ht="14.55" customHeight="1" thickBot="1" x14ac:dyDescent="0.35">
      <c r="A219" s="145" t="s">
        <v>807</v>
      </c>
      <c r="B219" s="145" t="s">
        <v>394</v>
      </c>
      <c r="C219" s="145" t="s">
        <v>394</v>
      </c>
      <c r="D219" s="145" t="s">
        <v>416</v>
      </c>
      <c r="E219" s="145" t="s">
        <v>104</v>
      </c>
      <c r="F219" s="145">
        <v>162.38353000000001</v>
      </c>
      <c r="G219" s="145">
        <v>162.38353000000001</v>
      </c>
      <c r="H219" s="145">
        <v>162.38353000000001</v>
      </c>
      <c r="I219" s="145">
        <v>162.38353000000001</v>
      </c>
      <c r="J219" s="145">
        <v>162.38353000000001</v>
      </c>
      <c r="K219" s="145">
        <v>162.38353000000001</v>
      </c>
      <c r="L219" s="145">
        <v>162.38353000000001</v>
      </c>
      <c r="M219" s="145">
        <v>162.38353000000001</v>
      </c>
      <c r="N219" s="145">
        <v>162.38353000000001</v>
      </c>
      <c r="O219" s="145">
        <v>162.38353000000001</v>
      </c>
      <c r="P219" s="145">
        <v>162.38353000000001</v>
      </c>
      <c r="Q219" s="145">
        <v>162.38353000000001</v>
      </c>
      <c r="R219" s="145">
        <v>162.38353000000001</v>
      </c>
      <c r="S219" s="145">
        <v>162.38353000000001</v>
      </c>
      <c r="T219" s="145">
        <v>162.38353000000001</v>
      </c>
      <c r="U219" s="145">
        <v>162.38353000000001</v>
      </c>
      <c r="V219" s="145">
        <v>162.38353000000001</v>
      </c>
      <c r="W219" s="145">
        <v>162.38353000000001</v>
      </c>
      <c r="X219" s="145">
        <v>162.38353000000001</v>
      </c>
      <c r="Y219" s="145">
        <v>162.38353000000001</v>
      </c>
      <c r="Z219" s="145">
        <v>162.38353000000001</v>
      </c>
      <c r="AA219" s="145">
        <v>162.38353000000001</v>
      </c>
      <c r="AB219" s="145">
        <v>162.38353000000001</v>
      </c>
      <c r="AC219" s="145">
        <v>162.38353000000001</v>
      </c>
      <c r="AD219" s="145">
        <v>162.38353000000001</v>
      </c>
      <c r="AE219" s="145">
        <v>162.38353000000001</v>
      </c>
      <c r="AF219" s="145">
        <v>162.38353000000001</v>
      </c>
      <c r="AG219" s="145">
        <v>162.38353000000001</v>
      </c>
      <c r="AH219" s="145">
        <v>162.38353000000001</v>
      </c>
      <c r="AI219" s="145">
        <v>162.38353000000001</v>
      </c>
      <c r="AJ219" s="145">
        <v>162.38353000000001</v>
      </c>
    </row>
    <row r="220" spans="1:36" ht="14.55" customHeight="1" thickBot="1" x14ac:dyDescent="0.35">
      <c r="A220" s="145" t="s">
        <v>807</v>
      </c>
      <c r="B220" s="145" t="s">
        <v>394</v>
      </c>
      <c r="C220" s="145" t="s">
        <v>394</v>
      </c>
      <c r="D220" s="145" t="s">
        <v>417</v>
      </c>
      <c r="E220" s="145" t="s">
        <v>104</v>
      </c>
      <c r="F220" s="145">
        <v>159.072</v>
      </c>
      <c r="G220" s="145">
        <v>159.072</v>
      </c>
      <c r="H220" s="145">
        <v>159.072</v>
      </c>
      <c r="I220" s="145">
        <v>159.072</v>
      </c>
      <c r="J220" s="145">
        <v>159.072</v>
      </c>
      <c r="K220" s="145">
        <v>159.072</v>
      </c>
      <c r="L220" s="145">
        <v>159.072</v>
      </c>
      <c r="M220" s="145">
        <v>159.072</v>
      </c>
      <c r="N220" s="145">
        <v>157.05000000000001</v>
      </c>
      <c r="O220" s="145">
        <v>157.05000000000001</v>
      </c>
      <c r="P220" s="145">
        <v>157.05000000000001</v>
      </c>
      <c r="Q220" s="145">
        <v>157.05000000000001</v>
      </c>
      <c r="R220" s="145">
        <v>157.03700000000001</v>
      </c>
      <c r="S220" s="145">
        <v>157.03700000000001</v>
      </c>
      <c r="T220" s="145">
        <v>157.03700000000001</v>
      </c>
      <c r="U220" s="145">
        <v>194.94900000000001</v>
      </c>
      <c r="V220" s="145">
        <v>194.94900000000001</v>
      </c>
      <c r="W220" s="145">
        <v>194.94900000000001</v>
      </c>
      <c r="X220" s="145">
        <v>194.94900000000001</v>
      </c>
      <c r="Y220" s="145">
        <v>194.94900000000001</v>
      </c>
      <c r="Z220" s="145">
        <v>194.94900000000001</v>
      </c>
      <c r="AA220" s="145">
        <v>194.94900000000001</v>
      </c>
      <c r="AB220" s="145">
        <v>194.94900000000001</v>
      </c>
      <c r="AC220" s="145">
        <v>194.94900000000001</v>
      </c>
      <c r="AD220" s="145">
        <v>194.94900000000001</v>
      </c>
      <c r="AE220" s="145">
        <v>194.94900000000001</v>
      </c>
      <c r="AF220" s="145">
        <v>194.94900000000001</v>
      </c>
      <c r="AG220" s="145">
        <v>194.94900000000001</v>
      </c>
      <c r="AH220" s="145">
        <v>194.94900000000001</v>
      </c>
      <c r="AI220" s="145">
        <v>194.94900000000001</v>
      </c>
      <c r="AJ220" s="145">
        <v>194.94900000000001</v>
      </c>
    </row>
    <row r="221" spans="1:36" ht="14.55" customHeight="1" thickBot="1" x14ac:dyDescent="0.35">
      <c r="A221" s="145" t="s">
        <v>807</v>
      </c>
      <c r="B221" s="145" t="s">
        <v>394</v>
      </c>
      <c r="C221" s="145" t="s">
        <v>394</v>
      </c>
      <c r="D221" s="145" t="s">
        <v>418</v>
      </c>
      <c r="E221" s="145" t="s">
        <v>104</v>
      </c>
      <c r="F221" s="145">
        <v>343.17863691999997</v>
      </c>
      <c r="G221" s="145">
        <v>343.17863691999997</v>
      </c>
      <c r="H221" s="145">
        <v>343.17863691999997</v>
      </c>
      <c r="I221" s="145">
        <v>343.17863691999997</v>
      </c>
      <c r="J221" s="145">
        <v>343.17863691999997</v>
      </c>
      <c r="K221" s="145">
        <v>323.46330555999998</v>
      </c>
      <c r="L221" s="145">
        <v>323.46330555999998</v>
      </c>
      <c r="M221" s="145">
        <v>323.46330555999998</v>
      </c>
      <c r="N221" s="145">
        <v>311.20907946</v>
      </c>
      <c r="O221" s="145">
        <v>311.20907946</v>
      </c>
      <c r="P221" s="145">
        <v>311.20907946</v>
      </c>
      <c r="Q221" s="145">
        <v>311.20907946</v>
      </c>
      <c r="R221" s="145">
        <v>311.20907946</v>
      </c>
      <c r="S221" s="145">
        <v>311.20907946</v>
      </c>
      <c r="T221" s="145">
        <v>311.20907946</v>
      </c>
      <c r="U221" s="145">
        <v>311.20907946</v>
      </c>
      <c r="V221" s="145">
        <v>311.20907946</v>
      </c>
      <c r="W221" s="145">
        <v>311.20907946</v>
      </c>
      <c r="X221" s="145">
        <v>311.20907946</v>
      </c>
      <c r="Y221" s="145">
        <v>311.20907946</v>
      </c>
      <c r="Z221" s="145">
        <v>305.18227812999999</v>
      </c>
      <c r="AA221" s="145">
        <v>305.18227812999999</v>
      </c>
      <c r="AB221" s="145">
        <v>305.18227812999999</v>
      </c>
      <c r="AC221" s="145">
        <v>305.18227812999999</v>
      </c>
      <c r="AD221" s="145">
        <v>305.18227812999999</v>
      </c>
      <c r="AE221" s="145">
        <v>305.18227812999999</v>
      </c>
      <c r="AF221" s="145">
        <v>310.98253291999998</v>
      </c>
      <c r="AG221" s="145">
        <v>310.98253291999998</v>
      </c>
      <c r="AH221" s="145">
        <v>310.98253291999998</v>
      </c>
      <c r="AI221" s="145">
        <v>310.98253291999998</v>
      </c>
      <c r="AJ221" s="145">
        <v>310.98253291999998</v>
      </c>
    </row>
    <row r="222" spans="1:36" ht="14.55" customHeight="1" thickBot="1" x14ac:dyDescent="0.35">
      <c r="A222" s="145" t="s">
        <v>807</v>
      </c>
      <c r="B222" s="145" t="s">
        <v>394</v>
      </c>
      <c r="C222" s="145" t="s">
        <v>394</v>
      </c>
      <c r="D222" s="145" t="s">
        <v>419</v>
      </c>
      <c r="E222" s="145" t="s">
        <v>104</v>
      </c>
      <c r="F222" s="145">
        <v>214.05101999999999</v>
      </c>
      <c r="G222" s="145">
        <v>214.05101999999999</v>
      </c>
      <c r="H222" s="145">
        <v>214.05101999999999</v>
      </c>
      <c r="I222" s="145">
        <v>214.05101999999999</v>
      </c>
      <c r="J222" s="145">
        <v>214.05101999999999</v>
      </c>
      <c r="K222" s="145">
        <v>214.05101999999999</v>
      </c>
      <c r="L222" s="145">
        <v>214.05101999999999</v>
      </c>
      <c r="M222" s="145">
        <v>214.05101999999999</v>
      </c>
      <c r="N222" s="145">
        <v>214.05101999999999</v>
      </c>
      <c r="O222" s="145">
        <v>214.05101999999999</v>
      </c>
      <c r="P222" s="145">
        <v>214.05101999999999</v>
      </c>
      <c r="Q222" s="145">
        <v>214.05101999999999</v>
      </c>
      <c r="R222" s="145">
        <v>214.05101999999999</v>
      </c>
      <c r="S222" s="145">
        <v>214.05101999999999</v>
      </c>
      <c r="T222" s="145">
        <v>214.05101999999999</v>
      </c>
      <c r="U222" s="145">
        <v>214.05101999999999</v>
      </c>
      <c r="V222" s="145">
        <v>214.05101999999999</v>
      </c>
      <c r="W222" s="145">
        <v>214.05101999999999</v>
      </c>
      <c r="X222" s="145">
        <v>214.05101999999999</v>
      </c>
      <c r="Y222" s="145">
        <v>214.05101999999999</v>
      </c>
      <c r="Z222" s="145">
        <v>214.05101999999999</v>
      </c>
      <c r="AA222" s="145">
        <v>214.05101999999999</v>
      </c>
      <c r="AB222" s="145">
        <v>214.05101999999999</v>
      </c>
      <c r="AC222" s="145">
        <v>214.05101999999999</v>
      </c>
      <c r="AD222" s="145">
        <v>214.05101999999999</v>
      </c>
      <c r="AE222" s="145">
        <v>214.05101999999999</v>
      </c>
      <c r="AF222" s="145">
        <v>214.05101999999999</v>
      </c>
      <c r="AG222" s="145">
        <v>214.05101999999999</v>
      </c>
      <c r="AH222" s="145">
        <v>214.05101999999999</v>
      </c>
      <c r="AI222" s="145">
        <v>214.05101999999999</v>
      </c>
      <c r="AJ222" s="145">
        <v>214.05101999999999</v>
      </c>
    </row>
    <row r="223" spans="1:36" ht="14.55" customHeight="1" thickBot="1" x14ac:dyDescent="0.35">
      <c r="A223" s="145" t="s">
        <v>807</v>
      </c>
      <c r="B223" s="145" t="s">
        <v>394</v>
      </c>
      <c r="C223" s="145" t="s">
        <v>394</v>
      </c>
      <c r="D223" s="145" t="s">
        <v>420</v>
      </c>
      <c r="E223" s="145" t="s">
        <v>104</v>
      </c>
      <c r="F223" s="145">
        <v>233.99327690000001</v>
      </c>
      <c r="G223" s="145">
        <v>233.99327690000001</v>
      </c>
      <c r="H223" s="145">
        <v>233.99327690000001</v>
      </c>
      <c r="I223" s="145">
        <v>233.99327690000001</v>
      </c>
      <c r="J223" s="145">
        <v>233.99327690000001</v>
      </c>
      <c r="K223" s="145">
        <v>233.99327690000001</v>
      </c>
      <c r="L223" s="145">
        <v>222.59006600000001</v>
      </c>
      <c r="M223" s="145">
        <v>222.59006600000001</v>
      </c>
      <c r="N223" s="145">
        <v>222.59006600000001</v>
      </c>
      <c r="O223" s="145">
        <v>222.59006600000001</v>
      </c>
      <c r="P223" s="145">
        <v>222.59006600000001</v>
      </c>
      <c r="Q223" s="145">
        <v>222.59006600000001</v>
      </c>
      <c r="R223" s="145">
        <v>222.59006600000001</v>
      </c>
      <c r="S223" s="145">
        <v>222.59006600000001</v>
      </c>
      <c r="T223" s="145">
        <v>222.59006600000001</v>
      </c>
      <c r="U223" s="145">
        <v>222.59006600000001</v>
      </c>
      <c r="V223" s="145">
        <v>222.59006600000001</v>
      </c>
      <c r="W223" s="145">
        <v>222.59006600000001</v>
      </c>
      <c r="X223" s="145">
        <v>223.74413000000001</v>
      </c>
      <c r="Y223" s="145">
        <v>223.74413000000001</v>
      </c>
      <c r="Z223" s="145">
        <v>223.74413000000001</v>
      </c>
      <c r="AA223" s="145">
        <v>223.74413000000001</v>
      </c>
      <c r="AB223" s="145">
        <v>217.07140999999999</v>
      </c>
      <c r="AC223" s="145">
        <v>217.07140999999999</v>
      </c>
      <c r="AD223" s="145">
        <v>217.07140999999999</v>
      </c>
      <c r="AE223" s="145">
        <v>217.07140999999999</v>
      </c>
      <c r="AF223" s="145">
        <v>217.07140999999999</v>
      </c>
      <c r="AG223" s="145">
        <v>217.07140999999999</v>
      </c>
      <c r="AH223" s="145">
        <v>217.07140999999999</v>
      </c>
      <c r="AI223" s="145">
        <v>217.07140999999999</v>
      </c>
      <c r="AJ223" s="145">
        <v>217.07140999999999</v>
      </c>
    </row>
    <row r="224" spans="1:36" ht="14.55" customHeight="1" thickBot="1" x14ac:dyDescent="0.35">
      <c r="A224" s="145" t="s">
        <v>807</v>
      </c>
      <c r="B224" s="145" t="s">
        <v>394</v>
      </c>
      <c r="C224" s="145" t="s">
        <v>394</v>
      </c>
      <c r="D224" s="145" t="s">
        <v>421</v>
      </c>
      <c r="E224" s="145" t="s">
        <v>104</v>
      </c>
      <c r="F224" s="145">
        <v>268.45978000000002</v>
      </c>
      <c r="G224" s="145">
        <v>268.45978000000002</v>
      </c>
      <c r="H224" s="145">
        <v>268.45978000000002</v>
      </c>
      <c r="I224" s="145">
        <v>268.45978000000002</v>
      </c>
      <c r="J224" s="145">
        <v>268.45978000000002</v>
      </c>
      <c r="K224" s="145">
        <v>268.45978000000002</v>
      </c>
      <c r="L224" s="145">
        <v>268.45978000000002</v>
      </c>
      <c r="M224" s="145">
        <v>268.45978000000002</v>
      </c>
      <c r="N224" s="145">
        <v>268.45978000000002</v>
      </c>
      <c r="O224" s="145">
        <v>268.45978000000002</v>
      </c>
      <c r="P224" s="145">
        <v>268.45978000000002</v>
      </c>
      <c r="Q224" s="145">
        <v>268.45978000000002</v>
      </c>
      <c r="R224" s="145">
        <v>268.45978000000002</v>
      </c>
      <c r="S224" s="145">
        <v>268.45978000000002</v>
      </c>
      <c r="T224" s="145">
        <v>268.45978000000002</v>
      </c>
      <c r="U224" s="145">
        <v>268.45978000000002</v>
      </c>
      <c r="V224" s="145">
        <v>268.45978000000002</v>
      </c>
      <c r="W224" s="145">
        <v>268.45978000000002</v>
      </c>
      <c r="X224" s="145">
        <v>268.45978000000002</v>
      </c>
      <c r="Y224" s="145">
        <v>268.45978000000002</v>
      </c>
      <c r="Z224" s="145">
        <v>268.45978000000002</v>
      </c>
      <c r="AA224" s="145">
        <v>268.45978000000002</v>
      </c>
      <c r="AB224" s="145">
        <v>268.45978000000002</v>
      </c>
      <c r="AC224" s="145">
        <v>268.45978000000002</v>
      </c>
      <c r="AD224" s="145">
        <v>268.45978000000002</v>
      </c>
      <c r="AE224" s="145">
        <v>268.45978000000002</v>
      </c>
      <c r="AF224" s="145">
        <v>268.45978000000002</v>
      </c>
      <c r="AG224" s="145">
        <v>268.45978000000002</v>
      </c>
      <c r="AH224" s="145">
        <v>268.45978000000002</v>
      </c>
      <c r="AI224" s="145">
        <v>268.45978000000002</v>
      </c>
      <c r="AJ224" s="145">
        <v>268.45978000000002</v>
      </c>
    </row>
    <row r="225" spans="1:36" ht="14.55" customHeight="1" thickBot="1" x14ac:dyDescent="0.35">
      <c r="A225" s="145" t="s">
        <v>807</v>
      </c>
      <c r="B225" s="145" t="s">
        <v>394</v>
      </c>
      <c r="C225" s="145" t="s">
        <v>394</v>
      </c>
      <c r="D225" s="145" t="s">
        <v>422</v>
      </c>
      <c r="E225" s="145" t="s">
        <v>104</v>
      </c>
      <c r="F225" s="145">
        <v>268.45978000000002</v>
      </c>
      <c r="G225" s="145">
        <v>268.45978000000002</v>
      </c>
      <c r="H225" s="145">
        <v>268.45978000000002</v>
      </c>
      <c r="I225" s="145">
        <v>268.45978000000002</v>
      </c>
      <c r="J225" s="145">
        <v>268.45978000000002</v>
      </c>
      <c r="K225" s="145">
        <v>268.45978000000002</v>
      </c>
      <c r="L225" s="145">
        <v>268.45978000000002</v>
      </c>
      <c r="M225" s="145">
        <v>268.45978000000002</v>
      </c>
      <c r="N225" s="145">
        <v>268.45978000000002</v>
      </c>
      <c r="O225" s="145">
        <v>268.45978000000002</v>
      </c>
      <c r="P225" s="145">
        <v>268.45978000000002</v>
      </c>
      <c r="Q225" s="145">
        <v>268.45978000000002</v>
      </c>
      <c r="R225" s="145">
        <v>268.45978000000002</v>
      </c>
      <c r="S225" s="145">
        <v>268.45978000000002</v>
      </c>
      <c r="T225" s="145">
        <v>268.45978000000002</v>
      </c>
      <c r="U225" s="145">
        <v>268.45978000000002</v>
      </c>
      <c r="V225" s="145">
        <v>268.45978000000002</v>
      </c>
      <c r="W225" s="145">
        <v>268.45978000000002</v>
      </c>
      <c r="X225" s="145">
        <v>268.45978000000002</v>
      </c>
      <c r="Y225" s="145">
        <v>268.45978000000002</v>
      </c>
      <c r="Z225" s="145">
        <v>268.45978000000002</v>
      </c>
      <c r="AA225" s="145">
        <v>268.45978000000002</v>
      </c>
      <c r="AB225" s="145">
        <v>268.45978000000002</v>
      </c>
      <c r="AC225" s="145">
        <v>268.45978000000002</v>
      </c>
      <c r="AD225" s="145">
        <v>268.45978000000002</v>
      </c>
      <c r="AE225" s="145">
        <v>268.45978000000002</v>
      </c>
      <c r="AF225" s="145">
        <v>268.45978000000002</v>
      </c>
      <c r="AG225" s="145">
        <v>268.45978000000002</v>
      </c>
      <c r="AH225" s="145">
        <v>268.45978000000002</v>
      </c>
      <c r="AI225" s="145">
        <v>268.45978000000002</v>
      </c>
      <c r="AJ225" s="145">
        <v>268.45978000000002</v>
      </c>
    </row>
    <row r="226" spans="1:36" ht="14.55" customHeight="1" thickBot="1" x14ac:dyDescent="0.35">
      <c r="A226" s="145" t="s">
        <v>807</v>
      </c>
      <c r="B226" s="145" t="s">
        <v>394</v>
      </c>
      <c r="C226" s="145" t="s">
        <v>394</v>
      </c>
      <c r="D226" s="145" t="s">
        <v>423</v>
      </c>
      <c r="E226" s="145" t="s">
        <v>104</v>
      </c>
      <c r="F226" s="145">
        <v>162.38353000000001</v>
      </c>
      <c r="G226" s="145">
        <v>162.38353000000001</v>
      </c>
      <c r="H226" s="145">
        <v>162.38353000000001</v>
      </c>
      <c r="I226" s="145">
        <v>162.38353000000001</v>
      </c>
      <c r="J226" s="145">
        <v>162.38353000000001</v>
      </c>
      <c r="K226" s="145">
        <v>162.38353000000001</v>
      </c>
      <c r="L226" s="145">
        <v>162.38353000000001</v>
      </c>
      <c r="M226" s="145">
        <v>162.38353000000001</v>
      </c>
      <c r="N226" s="145">
        <v>162.38353000000001</v>
      </c>
      <c r="O226" s="145">
        <v>162.38353000000001</v>
      </c>
      <c r="P226" s="145">
        <v>162.38353000000001</v>
      </c>
      <c r="Q226" s="145">
        <v>162.38353000000001</v>
      </c>
      <c r="R226" s="145">
        <v>162.38353000000001</v>
      </c>
      <c r="S226" s="145">
        <v>162.38353000000001</v>
      </c>
      <c r="T226" s="145">
        <v>162.38353000000001</v>
      </c>
      <c r="U226" s="145">
        <v>162.38353000000001</v>
      </c>
      <c r="V226" s="145">
        <v>162.38353000000001</v>
      </c>
      <c r="W226" s="145">
        <v>162.38353000000001</v>
      </c>
      <c r="X226" s="145">
        <v>162.38353000000001</v>
      </c>
      <c r="Y226" s="145">
        <v>162.38353000000001</v>
      </c>
      <c r="Z226" s="145">
        <v>162.38353000000001</v>
      </c>
      <c r="AA226" s="145">
        <v>162.38353000000001</v>
      </c>
      <c r="AB226" s="145">
        <v>162.38353000000001</v>
      </c>
      <c r="AC226" s="145">
        <v>162.38353000000001</v>
      </c>
      <c r="AD226" s="145">
        <v>162.38353000000001</v>
      </c>
      <c r="AE226" s="145">
        <v>162.38353000000001</v>
      </c>
      <c r="AF226" s="145">
        <v>162.38353000000001</v>
      </c>
      <c r="AG226" s="145">
        <v>162.38353000000001</v>
      </c>
      <c r="AH226" s="145">
        <v>162.38353000000001</v>
      </c>
      <c r="AI226" s="145">
        <v>162.38353000000001</v>
      </c>
      <c r="AJ226" s="145">
        <v>162.38353000000001</v>
      </c>
    </row>
    <row r="227" spans="1:36" ht="14.55" customHeight="1" thickBot="1" x14ac:dyDescent="0.35">
      <c r="A227" s="145" t="s">
        <v>807</v>
      </c>
      <c r="B227" s="145" t="s">
        <v>394</v>
      </c>
      <c r="C227" s="145" t="s">
        <v>394</v>
      </c>
      <c r="D227" s="145" t="s">
        <v>424</v>
      </c>
      <c r="E227" s="145" t="s">
        <v>104</v>
      </c>
      <c r="F227" s="145">
        <v>162.38353000000001</v>
      </c>
      <c r="G227" s="145">
        <v>162.38353000000001</v>
      </c>
      <c r="H227" s="145">
        <v>162.38353000000001</v>
      </c>
      <c r="I227" s="145">
        <v>162.38353000000001</v>
      </c>
      <c r="J227" s="145">
        <v>162.38353000000001</v>
      </c>
      <c r="K227" s="145">
        <v>162.38353000000001</v>
      </c>
      <c r="L227" s="145">
        <v>162.38353000000001</v>
      </c>
      <c r="M227" s="145">
        <v>162.38353000000001</v>
      </c>
      <c r="N227" s="145">
        <v>162.38353000000001</v>
      </c>
      <c r="O227" s="145">
        <v>162.38353000000001</v>
      </c>
      <c r="P227" s="145">
        <v>162.38353000000001</v>
      </c>
      <c r="Q227" s="145">
        <v>162.38353000000001</v>
      </c>
      <c r="R227" s="145">
        <v>162.38353000000001</v>
      </c>
      <c r="S227" s="145">
        <v>162.38353000000001</v>
      </c>
      <c r="T227" s="145">
        <v>162.38353000000001</v>
      </c>
      <c r="U227" s="145">
        <v>162.38353000000001</v>
      </c>
      <c r="V227" s="145">
        <v>162.38353000000001</v>
      </c>
      <c r="W227" s="145">
        <v>162.38353000000001</v>
      </c>
      <c r="X227" s="145">
        <v>162.38353000000001</v>
      </c>
      <c r="Y227" s="145">
        <v>162.38353000000001</v>
      </c>
      <c r="Z227" s="145">
        <v>162.38353000000001</v>
      </c>
      <c r="AA227" s="145">
        <v>162.38353000000001</v>
      </c>
      <c r="AB227" s="145">
        <v>162.38353000000001</v>
      </c>
      <c r="AC227" s="145">
        <v>162.38353000000001</v>
      </c>
      <c r="AD227" s="145">
        <v>162.38353000000001</v>
      </c>
      <c r="AE227" s="145">
        <v>162.38353000000001</v>
      </c>
      <c r="AF227" s="145">
        <v>162.38353000000001</v>
      </c>
      <c r="AG227" s="145">
        <v>162.38353000000001</v>
      </c>
      <c r="AH227" s="145">
        <v>162.38353000000001</v>
      </c>
      <c r="AI227" s="145">
        <v>162.38353000000001</v>
      </c>
      <c r="AJ227" s="145">
        <v>162.38353000000001</v>
      </c>
    </row>
    <row r="228" spans="1:36" ht="14.55" customHeight="1" thickBot="1" x14ac:dyDescent="0.35">
      <c r="A228" s="145" t="s">
        <v>807</v>
      </c>
      <c r="B228" s="145" t="s">
        <v>394</v>
      </c>
      <c r="C228" s="145" t="s">
        <v>394</v>
      </c>
      <c r="D228" s="145" t="s">
        <v>425</v>
      </c>
      <c r="E228" s="145" t="s">
        <v>104</v>
      </c>
      <c r="F228" s="145">
        <v>159.072</v>
      </c>
      <c r="G228" s="145">
        <v>159.072</v>
      </c>
      <c r="H228" s="145">
        <v>159.072</v>
      </c>
      <c r="I228" s="145">
        <v>159.072</v>
      </c>
      <c r="J228" s="145">
        <v>159.072</v>
      </c>
      <c r="K228" s="145">
        <v>159.072</v>
      </c>
      <c r="L228" s="145">
        <v>159.072</v>
      </c>
      <c r="M228" s="145">
        <v>159.072</v>
      </c>
      <c r="N228" s="145">
        <v>157.05000000000001</v>
      </c>
      <c r="O228" s="145">
        <v>157.05000000000001</v>
      </c>
      <c r="P228" s="145">
        <v>157.05000000000001</v>
      </c>
      <c r="Q228" s="145">
        <v>157.05000000000001</v>
      </c>
      <c r="R228" s="145">
        <v>157.03700000000001</v>
      </c>
      <c r="S228" s="145">
        <v>157.03700000000001</v>
      </c>
      <c r="T228" s="145">
        <v>157.03700000000001</v>
      </c>
      <c r="U228" s="145">
        <v>194.94900000000001</v>
      </c>
      <c r="V228" s="145">
        <v>194.94900000000001</v>
      </c>
      <c r="W228" s="145">
        <v>194.94900000000001</v>
      </c>
      <c r="X228" s="145">
        <v>194.94900000000001</v>
      </c>
      <c r="Y228" s="145">
        <v>194.94900000000001</v>
      </c>
      <c r="Z228" s="145">
        <v>194.94900000000001</v>
      </c>
      <c r="AA228" s="145">
        <v>194.94900000000001</v>
      </c>
      <c r="AB228" s="145">
        <v>194.94900000000001</v>
      </c>
      <c r="AC228" s="145">
        <v>194.94900000000001</v>
      </c>
      <c r="AD228" s="145">
        <v>194.94900000000001</v>
      </c>
      <c r="AE228" s="145">
        <v>194.94900000000001</v>
      </c>
      <c r="AF228" s="145">
        <v>194.94900000000001</v>
      </c>
      <c r="AG228" s="145">
        <v>194.94900000000001</v>
      </c>
      <c r="AH228" s="145">
        <v>194.94900000000001</v>
      </c>
      <c r="AI228" s="145">
        <v>194.94900000000001</v>
      </c>
      <c r="AJ228" s="145">
        <v>194.94900000000001</v>
      </c>
    </row>
    <row r="229" spans="1:36" ht="14.55" customHeight="1" thickBot="1" x14ac:dyDescent="0.35">
      <c r="A229" s="145" t="s">
        <v>807</v>
      </c>
      <c r="B229" s="145" t="s">
        <v>426</v>
      </c>
      <c r="C229" s="145" t="s">
        <v>427</v>
      </c>
      <c r="D229" s="145" t="s">
        <v>428</v>
      </c>
      <c r="E229" s="145" t="s">
        <v>104</v>
      </c>
      <c r="F229" s="145">
        <v>214.05101999999999</v>
      </c>
      <c r="G229" s="145">
        <v>214.05101999999999</v>
      </c>
      <c r="H229" s="145">
        <v>214.05101999999999</v>
      </c>
      <c r="I229" s="145">
        <v>214.05101999999999</v>
      </c>
      <c r="J229" s="145">
        <v>214.05101999999999</v>
      </c>
      <c r="K229" s="145">
        <v>214.05101999999999</v>
      </c>
      <c r="L229" s="145">
        <v>214.05101999999999</v>
      </c>
      <c r="M229" s="145">
        <v>214.05101999999999</v>
      </c>
      <c r="N229" s="145">
        <v>214.05101999999999</v>
      </c>
      <c r="O229" s="145">
        <v>214.05101999999999</v>
      </c>
      <c r="P229" s="145">
        <v>214.05101999999999</v>
      </c>
      <c r="Q229" s="145">
        <v>214.05101999999999</v>
      </c>
      <c r="R229" s="145">
        <v>214.05101999999999</v>
      </c>
      <c r="S229" s="145">
        <v>214.05101999999999</v>
      </c>
      <c r="T229" s="145">
        <v>214.05101999999999</v>
      </c>
      <c r="U229" s="145">
        <v>214.05101999999999</v>
      </c>
      <c r="V229" s="145">
        <v>214.05101999999999</v>
      </c>
      <c r="W229" s="145">
        <v>214.05101999999999</v>
      </c>
      <c r="X229" s="145">
        <v>214.05101999999999</v>
      </c>
      <c r="Y229" s="145">
        <v>214.05101999999999</v>
      </c>
      <c r="Z229" s="145">
        <v>214.05101999999999</v>
      </c>
      <c r="AA229" s="145">
        <v>214.05101999999999</v>
      </c>
      <c r="AB229" s="145">
        <v>214.05101999999999</v>
      </c>
      <c r="AC229" s="145">
        <v>214.05101999999999</v>
      </c>
      <c r="AD229" s="145">
        <v>214.05101999999999</v>
      </c>
      <c r="AE229" s="145">
        <v>214.05101999999999</v>
      </c>
      <c r="AF229" s="145">
        <v>214.05101999999999</v>
      </c>
      <c r="AG229" s="145">
        <v>214.05101999999999</v>
      </c>
      <c r="AH229" s="145">
        <v>214.05101999999999</v>
      </c>
      <c r="AI229" s="145">
        <v>214.05101999999999</v>
      </c>
      <c r="AJ229" s="145">
        <v>214.05101999999999</v>
      </c>
    </row>
    <row r="230" spans="1:36" ht="14.55" customHeight="1" thickBot="1" x14ac:dyDescent="0.35">
      <c r="A230" s="145" t="s">
        <v>807</v>
      </c>
      <c r="B230" s="145" t="s">
        <v>426</v>
      </c>
      <c r="C230" s="145" t="s">
        <v>427</v>
      </c>
      <c r="D230" s="145" t="s">
        <v>429</v>
      </c>
      <c r="E230" s="145" t="s">
        <v>104</v>
      </c>
      <c r="F230" s="145">
        <v>233.99327690000001</v>
      </c>
      <c r="G230" s="145">
        <v>233.99327690000001</v>
      </c>
      <c r="H230" s="145">
        <v>233.99327690000001</v>
      </c>
      <c r="I230" s="145">
        <v>233.99327690000001</v>
      </c>
      <c r="J230" s="145">
        <v>233.99327690000001</v>
      </c>
      <c r="K230" s="145">
        <v>233.99327690000001</v>
      </c>
      <c r="L230" s="145">
        <v>222.59006600000001</v>
      </c>
      <c r="M230" s="145">
        <v>222.59006600000001</v>
      </c>
      <c r="N230" s="145">
        <v>222.59006600000001</v>
      </c>
      <c r="O230" s="145">
        <v>222.59006600000001</v>
      </c>
      <c r="P230" s="145">
        <v>222.59006600000001</v>
      </c>
      <c r="Q230" s="145">
        <v>222.59006600000001</v>
      </c>
      <c r="R230" s="145">
        <v>222.59006600000001</v>
      </c>
      <c r="S230" s="145">
        <v>222.59006600000001</v>
      </c>
      <c r="T230" s="145">
        <v>222.59006600000001</v>
      </c>
      <c r="U230" s="145">
        <v>222.59006600000001</v>
      </c>
      <c r="V230" s="145">
        <v>222.59006600000001</v>
      </c>
      <c r="W230" s="145">
        <v>222.59006600000001</v>
      </c>
      <c r="X230" s="145">
        <v>223.74413000000001</v>
      </c>
      <c r="Y230" s="145">
        <v>223.74413000000001</v>
      </c>
      <c r="Z230" s="145">
        <v>223.74413000000001</v>
      </c>
      <c r="AA230" s="145">
        <v>223.74413000000001</v>
      </c>
      <c r="AB230" s="145">
        <v>217.07140999999999</v>
      </c>
      <c r="AC230" s="145">
        <v>217.07140999999999</v>
      </c>
      <c r="AD230" s="145">
        <v>217.07140999999999</v>
      </c>
      <c r="AE230" s="145">
        <v>217.07140999999999</v>
      </c>
      <c r="AF230" s="145">
        <v>217.07140999999999</v>
      </c>
      <c r="AG230" s="145">
        <v>217.07140999999999</v>
      </c>
      <c r="AH230" s="145">
        <v>217.07140999999999</v>
      </c>
      <c r="AI230" s="145">
        <v>217.07140999999999</v>
      </c>
      <c r="AJ230" s="145">
        <v>217.07140999999999</v>
      </c>
    </row>
    <row r="231" spans="1:36" ht="14.55" customHeight="1" thickBot="1" x14ac:dyDescent="0.35">
      <c r="A231" s="145" t="s">
        <v>807</v>
      </c>
      <c r="B231" s="145" t="s">
        <v>426</v>
      </c>
      <c r="C231" s="145" t="s">
        <v>427</v>
      </c>
      <c r="D231" s="145" t="s">
        <v>430</v>
      </c>
      <c r="E231" s="145" t="s">
        <v>104</v>
      </c>
      <c r="F231" s="145">
        <v>268.45978000000002</v>
      </c>
      <c r="G231" s="145">
        <v>268.45978000000002</v>
      </c>
      <c r="H231" s="145">
        <v>268.45978000000002</v>
      </c>
      <c r="I231" s="145">
        <v>268.45978000000002</v>
      </c>
      <c r="J231" s="145">
        <v>268.45978000000002</v>
      </c>
      <c r="K231" s="145">
        <v>268.45978000000002</v>
      </c>
      <c r="L231" s="145">
        <v>268.45978000000002</v>
      </c>
      <c r="M231" s="145">
        <v>268.45978000000002</v>
      </c>
      <c r="N231" s="145">
        <v>268.45978000000002</v>
      </c>
      <c r="O231" s="145">
        <v>268.45978000000002</v>
      </c>
      <c r="P231" s="145">
        <v>268.45978000000002</v>
      </c>
      <c r="Q231" s="145">
        <v>268.45978000000002</v>
      </c>
      <c r="R231" s="145">
        <v>268.45978000000002</v>
      </c>
      <c r="S231" s="145">
        <v>268.45978000000002</v>
      </c>
      <c r="T231" s="145">
        <v>268.45978000000002</v>
      </c>
      <c r="U231" s="145">
        <v>268.45978000000002</v>
      </c>
      <c r="V231" s="145">
        <v>268.45978000000002</v>
      </c>
      <c r="W231" s="145">
        <v>268.45978000000002</v>
      </c>
      <c r="X231" s="145">
        <v>268.45978000000002</v>
      </c>
      <c r="Y231" s="145">
        <v>268.45978000000002</v>
      </c>
      <c r="Z231" s="145">
        <v>268.45978000000002</v>
      </c>
      <c r="AA231" s="145">
        <v>268.45978000000002</v>
      </c>
      <c r="AB231" s="145">
        <v>268.45978000000002</v>
      </c>
      <c r="AC231" s="145">
        <v>268.45978000000002</v>
      </c>
      <c r="AD231" s="145">
        <v>268.45978000000002</v>
      </c>
      <c r="AE231" s="145">
        <v>268.45978000000002</v>
      </c>
      <c r="AF231" s="145">
        <v>268.45978000000002</v>
      </c>
      <c r="AG231" s="145">
        <v>268.45978000000002</v>
      </c>
      <c r="AH231" s="145">
        <v>268.45978000000002</v>
      </c>
      <c r="AI231" s="145">
        <v>268.45978000000002</v>
      </c>
      <c r="AJ231" s="145">
        <v>268.45978000000002</v>
      </c>
    </row>
    <row r="232" spans="1:36" ht="14.55" customHeight="1" thickBot="1" x14ac:dyDescent="0.35">
      <c r="A232" s="145" t="s">
        <v>807</v>
      </c>
      <c r="B232" s="145" t="s">
        <v>426</v>
      </c>
      <c r="C232" s="145" t="s">
        <v>427</v>
      </c>
      <c r="D232" s="145" t="s">
        <v>431</v>
      </c>
      <c r="E232" s="145" t="s">
        <v>104</v>
      </c>
      <c r="F232" s="145">
        <v>268.45978000000002</v>
      </c>
      <c r="G232" s="145">
        <v>268.45978000000002</v>
      </c>
      <c r="H232" s="145">
        <v>268.45978000000002</v>
      </c>
      <c r="I232" s="145">
        <v>268.45978000000002</v>
      </c>
      <c r="J232" s="145">
        <v>268.45978000000002</v>
      </c>
      <c r="K232" s="145">
        <v>268.45978000000002</v>
      </c>
      <c r="L232" s="145">
        <v>268.45978000000002</v>
      </c>
      <c r="M232" s="145">
        <v>268.45978000000002</v>
      </c>
      <c r="N232" s="145">
        <v>268.45978000000002</v>
      </c>
      <c r="O232" s="145">
        <v>268.45978000000002</v>
      </c>
      <c r="P232" s="145">
        <v>268.45978000000002</v>
      </c>
      <c r="Q232" s="145">
        <v>268.45978000000002</v>
      </c>
      <c r="R232" s="145">
        <v>268.45978000000002</v>
      </c>
      <c r="S232" s="145">
        <v>268.45978000000002</v>
      </c>
      <c r="T232" s="145">
        <v>268.45978000000002</v>
      </c>
      <c r="U232" s="145">
        <v>268.45978000000002</v>
      </c>
      <c r="V232" s="145">
        <v>268.45978000000002</v>
      </c>
      <c r="W232" s="145">
        <v>268.45978000000002</v>
      </c>
      <c r="X232" s="145">
        <v>268.45978000000002</v>
      </c>
      <c r="Y232" s="145">
        <v>268.45978000000002</v>
      </c>
      <c r="Z232" s="145">
        <v>268.45978000000002</v>
      </c>
      <c r="AA232" s="145">
        <v>268.45978000000002</v>
      </c>
      <c r="AB232" s="145">
        <v>268.45978000000002</v>
      </c>
      <c r="AC232" s="145">
        <v>268.45978000000002</v>
      </c>
      <c r="AD232" s="145">
        <v>268.45978000000002</v>
      </c>
      <c r="AE232" s="145">
        <v>268.45978000000002</v>
      </c>
      <c r="AF232" s="145">
        <v>268.45978000000002</v>
      </c>
      <c r="AG232" s="145">
        <v>268.45978000000002</v>
      </c>
      <c r="AH232" s="145">
        <v>268.45978000000002</v>
      </c>
      <c r="AI232" s="145">
        <v>268.45978000000002</v>
      </c>
      <c r="AJ232" s="145">
        <v>268.45978000000002</v>
      </c>
    </row>
    <row r="233" spans="1:36" ht="14.55" customHeight="1" thickBot="1" x14ac:dyDescent="0.35">
      <c r="A233" s="145" t="s">
        <v>807</v>
      </c>
      <c r="B233" s="145" t="s">
        <v>426</v>
      </c>
      <c r="C233" s="145" t="s">
        <v>427</v>
      </c>
      <c r="D233" s="145" t="s">
        <v>432</v>
      </c>
      <c r="E233" s="145" t="s">
        <v>104</v>
      </c>
      <c r="F233" s="145">
        <v>162.38353000000001</v>
      </c>
      <c r="G233" s="145">
        <v>162.38353000000001</v>
      </c>
      <c r="H233" s="145">
        <v>162.38353000000001</v>
      </c>
      <c r="I233" s="145">
        <v>162.38353000000001</v>
      </c>
      <c r="J233" s="145">
        <v>162.38353000000001</v>
      </c>
      <c r="K233" s="145">
        <v>162.38353000000001</v>
      </c>
      <c r="L233" s="145">
        <v>162.38353000000001</v>
      </c>
      <c r="M233" s="145">
        <v>162.38353000000001</v>
      </c>
      <c r="N233" s="145">
        <v>162.38353000000001</v>
      </c>
      <c r="O233" s="145">
        <v>162.38353000000001</v>
      </c>
      <c r="P233" s="145">
        <v>162.38353000000001</v>
      </c>
      <c r="Q233" s="145">
        <v>162.38353000000001</v>
      </c>
      <c r="R233" s="145">
        <v>162.38353000000001</v>
      </c>
      <c r="S233" s="145">
        <v>162.38353000000001</v>
      </c>
      <c r="T233" s="145">
        <v>162.38353000000001</v>
      </c>
      <c r="U233" s="145">
        <v>162.38353000000001</v>
      </c>
      <c r="V233" s="145">
        <v>162.38353000000001</v>
      </c>
      <c r="W233" s="145">
        <v>162.38353000000001</v>
      </c>
      <c r="X233" s="145">
        <v>162.38353000000001</v>
      </c>
      <c r="Y233" s="145">
        <v>162.38353000000001</v>
      </c>
      <c r="Z233" s="145">
        <v>162.38353000000001</v>
      </c>
      <c r="AA233" s="145">
        <v>162.38353000000001</v>
      </c>
      <c r="AB233" s="145">
        <v>162.38353000000001</v>
      </c>
      <c r="AC233" s="145">
        <v>162.38353000000001</v>
      </c>
      <c r="AD233" s="145">
        <v>162.38353000000001</v>
      </c>
      <c r="AE233" s="145">
        <v>162.38353000000001</v>
      </c>
      <c r="AF233" s="145">
        <v>162.38353000000001</v>
      </c>
      <c r="AG233" s="145">
        <v>162.38353000000001</v>
      </c>
      <c r="AH233" s="145">
        <v>162.38353000000001</v>
      </c>
      <c r="AI233" s="145">
        <v>162.38353000000001</v>
      </c>
      <c r="AJ233" s="145">
        <v>162.38353000000001</v>
      </c>
    </row>
    <row r="234" spans="1:36" ht="14.55" customHeight="1" thickBot="1" x14ac:dyDescent="0.35">
      <c r="A234" s="145" t="s">
        <v>807</v>
      </c>
      <c r="B234" s="145" t="s">
        <v>426</v>
      </c>
      <c r="C234" s="145" t="s">
        <v>427</v>
      </c>
      <c r="D234" s="145" t="s">
        <v>433</v>
      </c>
      <c r="E234" s="145" t="s">
        <v>104</v>
      </c>
      <c r="F234" s="145">
        <v>162.38353000000001</v>
      </c>
      <c r="G234" s="145">
        <v>162.38353000000001</v>
      </c>
      <c r="H234" s="145">
        <v>162.38353000000001</v>
      </c>
      <c r="I234" s="145">
        <v>162.38353000000001</v>
      </c>
      <c r="J234" s="145">
        <v>162.38353000000001</v>
      </c>
      <c r="K234" s="145">
        <v>162.38353000000001</v>
      </c>
      <c r="L234" s="145">
        <v>162.38353000000001</v>
      </c>
      <c r="M234" s="145">
        <v>162.38353000000001</v>
      </c>
      <c r="N234" s="145">
        <v>162.38353000000001</v>
      </c>
      <c r="O234" s="145">
        <v>162.38353000000001</v>
      </c>
      <c r="P234" s="145">
        <v>162.38353000000001</v>
      </c>
      <c r="Q234" s="145">
        <v>162.38353000000001</v>
      </c>
      <c r="R234" s="145">
        <v>162.38353000000001</v>
      </c>
      <c r="S234" s="145">
        <v>162.38353000000001</v>
      </c>
      <c r="T234" s="145">
        <v>162.38353000000001</v>
      </c>
      <c r="U234" s="145">
        <v>162.38353000000001</v>
      </c>
      <c r="V234" s="145">
        <v>162.38353000000001</v>
      </c>
      <c r="W234" s="145">
        <v>162.38353000000001</v>
      </c>
      <c r="X234" s="145">
        <v>162.38353000000001</v>
      </c>
      <c r="Y234" s="145">
        <v>162.38353000000001</v>
      </c>
      <c r="Z234" s="145">
        <v>162.38353000000001</v>
      </c>
      <c r="AA234" s="145">
        <v>162.38353000000001</v>
      </c>
      <c r="AB234" s="145">
        <v>162.38353000000001</v>
      </c>
      <c r="AC234" s="145">
        <v>162.38353000000001</v>
      </c>
      <c r="AD234" s="145">
        <v>162.38353000000001</v>
      </c>
      <c r="AE234" s="145">
        <v>162.38353000000001</v>
      </c>
      <c r="AF234" s="145">
        <v>162.38353000000001</v>
      </c>
      <c r="AG234" s="145">
        <v>162.38353000000001</v>
      </c>
      <c r="AH234" s="145">
        <v>162.38353000000001</v>
      </c>
      <c r="AI234" s="145">
        <v>162.38353000000001</v>
      </c>
      <c r="AJ234" s="145">
        <v>162.38353000000001</v>
      </c>
    </row>
    <row r="235" spans="1:36" ht="14.55" customHeight="1" thickBot="1" x14ac:dyDescent="0.35">
      <c r="A235" s="145" t="s">
        <v>807</v>
      </c>
      <c r="B235" s="145" t="s">
        <v>426</v>
      </c>
      <c r="C235" s="145" t="s">
        <v>427</v>
      </c>
      <c r="D235" s="145" t="s">
        <v>434</v>
      </c>
      <c r="E235" s="145" t="s">
        <v>104</v>
      </c>
      <c r="F235" s="145">
        <v>160.40600000000001</v>
      </c>
      <c r="G235" s="145">
        <v>160.40600000000001</v>
      </c>
      <c r="H235" s="145">
        <v>160.40600000000001</v>
      </c>
      <c r="I235" s="145">
        <v>160.40600000000001</v>
      </c>
      <c r="J235" s="145">
        <v>160.40600000000001</v>
      </c>
      <c r="K235" s="145">
        <v>160.40600000000001</v>
      </c>
      <c r="L235" s="145">
        <v>160.40600000000001</v>
      </c>
      <c r="M235" s="145">
        <v>160.40600000000001</v>
      </c>
      <c r="N235" s="145">
        <v>158.38399999999999</v>
      </c>
      <c r="O235" s="145">
        <v>158.38399999999999</v>
      </c>
      <c r="P235" s="145">
        <v>158.38399999999999</v>
      </c>
      <c r="Q235" s="145">
        <v>158.38399999999999</v>
      </c>
      <c r="R235" s="145">
        <v>158.37100000000001</v>
      </c>
      <c r="S235" s="145">
        <v>158.37100000000001</v>
      </c>
      <c r="T235" s="145">
        <v>158.37100000000001</v>
      </c>
      <c r="U235" s="145">
        <v>196.28299999999999</v>
      </c>
      <c r="V235" s="145">
        <v>196.28299999999999</v>
      </c>
      <c r="W235" s="145">
        <v>196.28299999999999</v>
      </c>
      <c r="X235" s="145">
        <v>196.28299999999999</v>
      </c>
      <c r="Y235" s="145">
        <v>196.28299999999999</v>
      </c>
      <c r="Z235" s="145">
        <v>196.28299999999999</v>
      </c>
      <c r="AA235" s="145">
        <v>196.28299999999999</v>
      </c>
      <c r="AB235" s="145">
        <v>196.28299999999999</v>
      </c>
      <c r="AC235" s="145">
        <v>196.28299999999999</v>
      </c>
      <c r="AD235" s="145">
        <v>196.28299999999999</v>
      </c>
      <c r="AE235" s="145">
        <v>196.28299999999999</v>
      </c>
      <c r="AF235" s="145">
        <v>196.28299999999999</v>
      </c>
      <c r="AG235" s="145">
        <v>196.28299999999999</v>
      </c>
      <c r="AH235" s="145">
        <v>196.28299999999999</v>
      </c>
      <c r="AI235" s="145">
        <v>196.28299999999999</v>
      </c>
      <c r="AJ235" s="145">
        <v>196.28299999999999</v>
      </c>
    </row>
    <row r="236" spans="1:36" ht="14.55" customHeight="1" thickBot="1" x14ac:dyDescent="0.35">
      <c r="A236" s="145" t="s">
        <v>807</v>
      </c>
      <c r="B236" s="145" t="s">
        <v>426</v>
      </c>
      <c r="C236" s="145" t="s">
        <v>427</v>
      </c>
      <c r="D236" s="145" t="s">
        <v>435</v>
      </c>
      <c r="E236" s="145" t="s">
        <v>145</v>
      </c>
      <c r="F236" s="145">
        <v>343.22244459000001</v>
      </c>
      <c r="G236" s="145">
        <v>343.22244459000001</v>
      </c>
      <c r="H236" s="145">
        <v>343.22244459000001</v>
      </c>
      <c r="I236" s="145">
        <v>343.22244459000001</v>
      </c>
      <c r="J236" s="145">
        <v>343.22244459000001</v>
      </c>
      <c r="K236" s="145">
        <v>323.50771335000002</v>
      </c>
      <c r="L236" s="145">
        <v>323.50771335000002</v>
      </c>
      <c r="M236" s="145">
        <v>323.50771335000002</v>
      </c>
      <c r="N236" s="145">
        <v>311.08564361999998</v>
      </c>
      <c r="O236" s="145">
        <v>311.08564361999998</v>
      </c>
      <c r="P236" s="145">
        <v>311.08564361999998</v>
      </c>
      <c r="Q236" s="145">
        <v>311.08564361999998</v>
      </c>
      <c r="R236" s="145">
        <v>311.08564361999998</v>
      </c>
      <c r="S236" s="145">
        <v>311.08564361999998</v>
      </c>
      <c r="T236" s="145">
        <v>311.08564361999998</v>
      </c>
      <c r="U236" s="145">
        <v>311.08564361999998</v>
      </c>
      <c r="V236" s="145">
        <v>311.08564361999998</v>
      </c>
      <c r="W236" s="145">
        <v>311.08564361999998</v>
      </c>
      <c r="X236" s="145">
        <v>311.08564361999998</v>
      </c>
      <c r="Y236" s="145">
        <v>311.08564361999998</v>
      </c>
      <c r="Z236" s="145">
        <v>305.05719624</v>
      </c>
      <c r="AA236" s="145">
        <v>305.05719624</v>
      </c>
      <c r="AB236" s="145">
        <v>305.05719624</v>
      </c>
      <c r="AC236" s="145">
        <v>305.05719624</v>
      </c>
      <c r="AD236" s="145">
        <v>305.05719624</v>
      </c>
      <c r="AE236" s="145">
        <v>305.05719624</v>
      </c>
      <c r="AF236" s="145">
        <v>310.85501354000002</v>
      </c>
      <c r="AG236" s="145">
        <v>310.85501354000002</v>
      </c>
      <c r="AH236" s="145">
        <v>310.85501354000002</v>
      </c>
      <c r="AI236" s="145">
        <v>310.85501354000002</v>
      </c>
      <c r="AJ236" s="145">
        <v>310.85501354000002</v>
      </c>
    </row>
    <row r="237" spans="1:36" ht="14.55" customHeight="1" thickBot="1" x14ac:dyDescent="0.35">
      <c r="A237" s="145" t="s">
        <v>807</v>
      </c>
      <c r="B237" s="145" t="s">
        <v>426</v>
      </c>
      <c r="C237" s="145" t="s">
        <v>436</v>
      </c>
      <c r="D237" s="145" t="s">
        <v>437</v>
      </c>
      <c r="E237" s="145" t="s">
        <v>104</v>
      </c>
      <c r="F237" s="145">
        <v>214.05101999999999</v>
      </c>
      <c r="G237" s="145">
        <v>214.05101999999999</v>
      </c>
      <c r="H237" s="145">
        <v>214.05101999999999</v>
      </c>
      <c r="I237" s="145">
        <v>214.05101999999999</v>
      </c>
      <c r="J237" s="145">
        <v>214.05101999999999</v>
      </c>
      <c r="K237" s="145">
        <v>214.05101999999999</v>
      </c>
      <c r="L237" s="145">
        <v>214.05101999999999</v>
      </c>
      <c r="M237" s="145">
        <v>214.05101999999999</v>
      </c>
      <c r="N237" s="145">
        <v>214.05101999999999</v>
      </c>
      <c r="O237" s="145">
        <v>214.05101999999999</v>
      </c>
      <c r="P237" s="145">
        <v>214.05101999999999</v>
      </c>
      <c r="Q237" s="145">
        <v>214.05101999999999</v>
      </c>
      <c r="R237" s="145">
        <v>214.05101999999999</v>
      </c>
      <c r="S237" s="145">
        <v>214.05101999999999</v>
      </c>
      <c r="T237" s="145">
        <v>214.05101999999999</v>
      </c>
      <c r="U237" s="145">
        <v>214.05101999999999</v>
      </c>
      <c r="V237" s="145">
        <v>214.05101999999999</v>
      </c>
      <c r="W237" s="145">
        <v>214.05101999999999</v>
      </c>
      <c r="X237" s="145">
        <v>214.05101999999999</v>
      </c>
      <c r="Y237" s="145">
        <v>214.05101999999999</v>
      </c>
      <c r="Z237" s="145">
        <v>214.05101999999999</v>
      </c>
      <c r="AA237" s="145">
        <v>214.05101999999999</v>
      </c>
      <c r="AB237" s="145">
        <v>214.05101999999999</v>
      </c>
      <c r="AC237" s="145">
        <v>214.05101999999999</v>
      </c>
      <c r="AD237" s="145">
        <v>214.05101999999999</v>
      </c>
      <c r="AE237" s="145">
        <v>214.05101999999999</v>
      </c>
      <c r="AF237" s="145">
        <v>214.05101999999999</v>
      </c>
      <c r="AG237" s="145">
        <v>214.05101999999999</v>
      </c>
      <c r="AH237" s="145">
        <v>214.05101999999999</v>
      </c>
      <c r="AI237" s="145">
        <v>214.05101999999999</v>
      </c>
      <c r="AJ237" s="145">
        <v>214.05101999999999</v>
      </c>
    </row>
    <row r="238" spans="1:36" ht="14.55" customHeight="1" thickBot="1" x14ac:dyDescent="0.35">
      <c r="A238" s="145" t="s">
        <v>807</v>
      </c>
      <c r="B238" s="145" t="s">
        <v>426</v>
      </c>
      <c r="C238" s="145" t="s">
        <v>436</v>
      </c>
      <c r="D238" s="145" t="s">
        <v>438</v>
      </c>
      <c r="E238" s="145" t="s">
        <v>104</v>
      </c>
      <c r="F238" s="145">
        <v>233.99327690000001</v>
      </c>
      <c r="G238" s="145">
        <v>233.99327690000001</v>
      </c>
      <c r="H238" s="145">
        <v>233.99327690000001</v>
      </c>
      <c r="I238" s="145">
        <v>233.99327690000001</v>
      </c>
      <c r="J238" s="145">
        <v>233.99327690000001</v>
      </c>
      <c r="K238" s="145">
        <v>233.99327690000001</v>
      </c>
      <c r="L238" s="145">
        <v>222.59006600000001</v>
      </c>
      <c r="M238" s="145">
        <v>222.59006600000001</v>
      </c>
      <c r="N238" s="145">
        <v>222.59006600000001</v>
      </c>
      <c r="O238" s="145">
        <v>222.59006600000001</v>
      </c>
      <c r="P238" s="145">
        <v>222.59006600000001</v>
      </c>
      <c r="Q238" s="145">
        <v>222.59006600000001</v>
      </c>
      <c r="R238" s="145">
        <v>222.59006600000001</v>
      </c>
      <c r="S238" s="145">
        <v>222.59006600000001</v>
      </c>
      <c r="T238" s="145">
        <v>222.59006600000001</v>
      </c>
      <c r="U238" s="145">
        <v>222.59006600000001</v>
      </c>
      <c r="V238" s="145">
        <v>222.59006600000001</v>
      </c>
      <c r="W238" s="145">
        <v>222.59006600000001</v>
      </c>
      <c r="X238" s="145">
        <v>223.74413000000001</v>
      </c>
      <c r="Y238" s="145">
        <v>223.74413000000001</v>
      </c>
      <c r="Z238" s="145">
        <v>223.74413000000001</v>
      </c>
      <c r="AA238" s="145">
        <v>223.74413000000001</v>
      </c>
      <c r="AB238" s="145">
        <v>217.07140999999999</v>
      </c>
      <c r="AC238" s="145">
        <v>217.07140999999999</v>
      </c>
      <c r="AD238" s="145">
        <v>217.07140999999999</v>
      </c>
      <c r="AE238" s="145">
        <v>217.07140999999999</v>
      </c>
      <c r="AF238" s="145">
        <v>217.07140999999999</v>
      </c>
      <c r="AG238" s="145">
        <v>217.07140999999999</v>
      </c>
      <c r="AH238" s="145">
        <v>217.07140999999999</v>
      </c>
      <c r="AI238" s="145">
        <v>217.07140999999999</v>
      </c>
      <c r="AJ238" s="145">
        <v>217.07140999999999</v>
      </c>
    </row>
    <row r="239" spans="1:36" ht="14.55" customHeight="1" thickBot="1" x14ac:dyDescent="0.35">
      <c r="A239" s="145" t="s">
        <v>807</v>
      </c>
      <c r="B239" s="145" t="s">
        <v>426</v>
      </c>
      <c r="C239" s="145" t="s">
        <v>436</v>
      </c>
      <c r="D239" s="145" t="s">
        <v>439</v>
      </c>
      <c r="E239" s="145" t="s">
        <v>104</v>
      </c>
      <c r="F239" s="145">
        <v>268.45978000000002</v>
      </c>
      <c r="G239" s="145">
        <v>268.45978000000002</v>
      </c>
      <c r="H239" s="145">
        <v>268.45978000000002</v>
      </c>
      <c r="I239" s="145">
        <v>268.45978000000002</v>
      </c>
      <c r="J239" s="145">
        <v>268.45978000000002</v>
      </c>
      <c r="K239" s="145">
        <v>268.45978000000002</v>
      </c>
      <c r="L239" s="145">
        <v>268.45978000000002</v>
      </c>
      <c r="M239" s="145">
        <v>268.45978000000002</v>
      </c>
      <c r="N239" s="145">
        <v>268.45978000000002</v>
      </c>
      <c r="O239" s="145">
        <v>268.45978000000002</v>
      </c>
      <c r="P239" s="145">
        <v>268.45978000000002</v>
      </c>
      <c r="Q239" s="145">
        <v>268.45978000000002</v>
      </c>
      <c r="R239" s="145">
        <v>268.45978000000002</v>
      </c>
      <c r="S239" s="145">
        <v>268.45978000000002</v>
      </c>
      <c r="T239" s="145">
        <v>268.45978000000002</v>
      </c>
      <c r="U239" s="145">
        <v>268.45978000000002</v>
      </c>
      <c r="V239" s="145">
        <v>268.45978000000002</v>
      </c>
      <c r="W239" s="145">
        <v>268.45978000000002</v>
      </c>
      <c r="X239" s="145">
        <v>268.45978000000002</v>
      </c>
      <c r="Y239" s="145">
        <v>268.45978000000002</v>
      </c>
      <c r="Z239" s="145">
        <v>268.45978000000002</v>
      </c>
      <c r="AA239" s="145">
        <v>268.45978000000002</v>
      </c>
      <c r="AB239" s="145">
        <v>268.45978000000002</v>
      </c>
      <c r="AC239" s="145">
        <v>268.45978000000002</v>
      </c>
      <c r="AD239" s="145">
        <v>268.45978000000002</v>
      </c>
      <c r="AE239" s="145">
        <v>268.45978000000002</v>
      </c>
      <c r="AF239" s="145">
        <v>268.45978000000002</v>
      </c>
      <c r="AG239" s="145">
        <v>268.45978000000002</v>
      </c>
      <c r="AH239" s="145">
        <v>268.45978000000002</v>
      </c>
      <c r="AI239" s="145">
        <v>268.45978000000002</v>
      </c>
      <c r="AJ239" s="145">
        <v>268.45978000000002</v>
      </c>
    </row>
    <row r="240" spans="1:36" ht="14.55" customHeight="1" thickBot="1" x14ac:dyDescent="0.35">
      <c r="A240" s="145" t="s">
        <v>807</v>
      </c>
      <c r="B240" s="145" t="s">
        <v>426</v>
      </c>
      <c r="C240" s="145" t="s">
        <v>436</v>
      </c>
      <c r="D240" s="145" t="s">
        <v>440</v>
      </c>
      <c r="E240" s="145" t="s">
        <v>104</v>
      </c>
      <c r="F240" s="145">
        <v>268.45978000000002</v>
      </c>
      <c r="G240" s="145">
        <v>268.45978000000002</v>
      </c>
      <c r="H240" s="145">
        <v>268.45978000000002</v>
      </c>
      <c r="I240" s="145">
        <v>268.45978000000002</v>
      </c>
      <c r="J240" s="145">
        <v>268.45978000000002</v>
      </c>
      <c r="K240" s="145">
        <v>268.45978000000002</v>
      </c>
      <c r="L240" s="145">
        <v>268.45978000000002</v>
      </c>
      <c r="M240" s="145">
        <v>268.45978000000002</v>
      </c>
      <c r="N240" s="145">
        <v>268.45978000000002</v>
      </c>
      <c r="O240" s="145">
        <v>268.45978000000002</v>
      </c>
      <c r="P240" s="145">
        <v>268.45978000000002</v>
      </c>
      <c r="Q240" s="145">
        <v>268.45978000000002</v>
      </c>
      <c r="R240" s="145">
        <v>268.45978000000002</v>
      </c>
      <c r="S240" s="145">
        <v>268.45978000000002</v>
      </c>
      <c r="T240" s="145">
        <v>268.45978000000002</v>
      </c>
      <c r="U240" s="145">
        <v>268.45978000000002</v>
      </c>
      <c r="V240" s="145">
        <v>268.45978000000002</v>
      </c>
      <c r="W240" s="145">
        <v>268.45978000000002</v>
      </c>
      <c r="X240" s="145">
        <v>268.45978000000002</v>
      </c>
      <c r="Y240" s="145">
        <v>268.45978000000002</v>
      </c>
      <c r="Z240" s="145">
        <v>268.45978000000002</v>
      </c>
      <c r="AA240" s="145">
        <v>268.45978000000002</v>
      </c>
      <c r="AB240" s="145">
        <v>268.45978000000002</v>
      </c>
      <c r="AC240" s="145">
        <v>268.45978000000002</v>
      </c>
      <c r="AD240" s="145">
        <v>268.45978000000002</v>
      </c>
      <c r="AE240" s="145">
        <v>268.45978000000002</v>
      </c>
      <c r="AF240" s="145">
        <v>268.45978000000002</v>
      </c>
      <c r="AG240" s="145">
        <v>268.45978000000002</v>
      </c>
      <c r="AH240" s="145">
        <v>268.45978000000002</v>
      </c>
      <c r="AI240" s="145">
        <v>268.45978000000002</v>
      </c>
      <c r="AJ240" s="145">
        <v>268.45978000000002</v>
      </c>
    </row>
    <row r="241" spans="1:36" ht="14.55" customHeight="1" thickBot="1" x14ac:dyDescent="0.35">
      <c r="A241" s="145" t="s">
        <v>807</v>
      </c>
      <c r="B241" s="145" t="s">
        <v>426</v>
      </c>
      <c r="C241" s="145" t="s">
        <v>436</v>
      </c>
      <c r="D241" s="145" t="s">
        <v>441</v>
      </c>
      <c r="E241" s="145" t="s">
        <v>104</v>
      </c>
      <c r="F241" s="145">
        <v>162.38353000000001</v>
      </c>
      <c r="G241" s="145">
        <v>162.38353000000001</v>
      </c>
      <c r="H241" s="145">
        <v>162.38353000000001</v>
      </c>
      <c r="I241" s="145">
        <v>162.38353000000001</v>
      </c>
      <c r="J241" s="145">
        <v>162.38353000000001</v>
      </c>
      <c r="K241" s="145">
        <v>162.38353000000001</v>
      </c>
      <c r="L241" s="145">
        <v>162.38353000000001</v>
      </c>
      <c r="M241" s="145">
        <v>162.38353000000001</v>
      </c>
      <c r="N241" s="145">
        <v>162.38353000000001</v>
      </c>
      <c r="O241" s="145">
        <v>162.38353000000001</v>
      </c>
      <c r="P241" s="145">
        <v>162.38353000000001</v>
      </c>
      <c r="Q241" s="145">
        <v>162.38353000000001</v>
      </c>
      <c r="R241" s="145">
        <v>162.38353000000001</v>
      </c>
      <c r="S241" s="145">
        <v>162.38353000000001</v>
      </c>
      <c r="T241" s="145">
        <v>162.38353000000001</v>
      </c>
      <c r="U241" s="145">
        <v>162.38353000000001</v>
      </c>
      <c r="V241" s="145">
        <v>162.38353000000001</v>
      </c>
      <c r="W241" s="145">
        <v>162.38353000000001</v>
      </c>
      <c r="X241" s="145">
        <v>162.38353000000001</v>
      </c>
      <c r="Y241" s="145">
        <v>162.38353000000001</v>
      </c>
      <c r="Z241" s="145">
        <v>162.38353000000001</v>
      </c>
      <c r="AA241" s="145">
        <v>162.38353000000001</v>
      </c>
      <c r="AB241" s="145">
        <v>162.38353000000001</v>
      </c>
      <c r="AC241" s="145">
        <v>162.38353000000001</v>
      </c>
      <c r="AD241" s="145">
        <v>162.38353000000001</v>
      </c>
      <c r="AE241" s="145">
        <v>162.38353000000001</v>
      </c>
      <c r="AF241" s="145">
        <v>162.38353000000001</v>
      </c>
      <c r="AG241" s="145">
        <v>162.38353000000001</v>
      </c>
      <c r="AH241" s="145">
        <v>162.38353000000001</v>
      </c>
      <c r="AI241" s="145">
        <v>162.38353000000001</v>
      </c>
      <c r="AJ241" s="145">
        <v>162.38353000000001</v>
      </c>
    </row>
    <row r="242" spans="1:36" ht="14.55" customHeight="1" thickBot="1" x14ac:dyDescent="0.35">
      <c r="A242" s="145" t="s">
        <v>807</v>
      </c>
      <c r="B242" s="145" t="s">
        <v>426</v>
      </c>
      <c r="C242" s="145" t="s">
        <v>436</v>
      </c>
      <c r="D242" s="145" t="s">
        <v>442</v>
      </c>
      <c r="E242" s="145" t="s">
        <v>104</v>
      </c>
      <c r="F242" s="145">
        <v>162.38353000000001</v>
      </c>
      <c r="G242" s="145">
        <v>162.38353000000001</v>
      </c>
      <c r="H242" s="145">
        <v>162.38353000000001</v>
      </c>
      <c r="I242" s="145">
        <v>162.38353000000001</v>
      </c>
      <c r="J242" s="145">
        <v>162.38353000000001</v>
      </c>
      <c r="K242" s="145">
        <v>162.38353000000001</v>
      </c>
      <c r="L242" s="145">
        <v>162.38353000000001</v>
      </c>
      <c r="M242" s="145">
        <v>162.38353000000001</v>
      </c>
      <c r="N242" s="145">
        <v>162.38353000000001</v>
      </c>
      <c r="O242" s="145">
        <v>162.38353000000001</v>
      </c>
      <c r="P242" s="145">
        <v>162.38353000000001</v>
      </c>
      <c r="Q242" s="145">
        <v>162.38353000000001</v>
      </c>
      <c r="R242" s="145">
        <v>162.38353000000001</v>
      </c>
      <c r="S242" s="145">
        <v>162.38353000000001</v>
      </c>
      <c r="T242" s="145">
        <v>162.38353000000001</v>
      </c>
      <c r="U242" s="145">
        <v>162.38353000000001</v>
      </c>
      <c r="V242" s="145">
        <v>162.38353000000001</v>
      </c>
      <c r="W242" s="145">
        <v>162.38353000000001</v>
      </c>
      <c r="X242" s="145">
        <v>162.38353000000001</v>
      </c>
      <c r="Y242" s="145">
        <v>162.38353000000001</v>
      </c>
      <c r="Z242" s="145">
        <v>162.38353000000001</v>
      </c>
      <c r="AA242" s="145">
        <v>162.38353000000001</v>
      </c>
      <c r="AB242" s="145">
        <v>162.38353000000001</v>
      </c>
      <c r="AC242" s="145">
        <v>162.38353000000001</v>
      </c>
      <c r="AD242" s="145">
        <v>162.38353000000001</v>
      </c>
      <c r="AE242" s="145">
        <v>162.38353000000001</v>
      </c>
      <c r="AF242" s="145">
        <v>162.38353000000001</v>
      </c>
      <c r="AG242" s="145">
        <v>162.38353000000001</v>
      </c>
      <c r="AH242" s="145">
        <v>162.38353000000001</v>
      </c>
      <c r="AI242" s="145">
        <v>162.38353000000001</v>
      </c>
      <c r="AJ242" s="145">
        <v>162.38353000000001</v>
      </c>
    </row>
    <row r="243" spans="1:36" ht="14.55" customHeight="1" thickBot="1" x14ac:dyDescent="0.35">
      <c r="A243" s="145" t="s">
        <v>807</v>
      </c>
      <c r="B243" s="145" t="s">
        <v>426</v>
      </c>
      <c r="C243" s="145" t="s">
        <v>436</v>
      </c>
      <c r="D243" s="145" t="s">
        <v>443</v>
      </c>
      <c r="E243" s="145" t="s">
        <v>104</v>
      </c>
      <c r="F243" s="145">
        <v>160.40600000000001</v>
      </c>
      <c r="G243" s="145">
        <v>160.40600000000001</v>
      </c>
      <c r="H243" s="145">
        <v>160.40600000000001</v>
      </c>
      <c r="I243" s="145">
        <v>160.40600000000001</v>
      </c>
      <c r="J243" s="145">
        <v>160.40600000000001</v>
      </c>
      <c r="K243" s="145">
        <v>160.40600000000001</v>
      </c>
      <c r="L243" s="145">
        <v>160.40600000000001</v>
      </c>
      <c r="M243" s="145">
        <v>160.40600000000001</v>
      </c>
      <c r="N243" s="145">
        <v>158.38399999999999</v>
      </c>
      <c r="O243" s="145">
        <v>158.38399999999999</v>
      </c>
      <c r="P243" s="145">
        <v>158.38399999999999</v>
      </c>
      <c r="Q243" s="145">
        <v>158.38399999999999</v>
      </c>
      <c r="R243" s="145">
        <v>158.37100000000001</v>
      </c>
      <c r="S243" s="145">
        <v>158.37100000000001</v>
      </c>
      <c r="T243" s="145">
        <v>158.37100000000001</v>
      </c>
      <c r="U243" s="145">
        <v>196.28299999999999</v>
      </c>
      <c r="V243" s="145">
        <v>196.28299999999999</v>
      </c>
      <c r="W243" s="145">
        <v>196.28299999999999</v>
      </c>
      <c r="X243" s="145">
        <v>196.28299999999999</v>
      </c>
      <c r="Y243" s="145">
        <v>196.28299999999999</v>
      </c>
      <c r="Z243" s="145">
        <v>196.28299999999999</v>
      </c>
      <c r="AA243" s="145">
        <v>196.28299999999999</v>
      </c>
      <c r="AB243" s="145">
        <v>196.28299999999999</v>
      </c>
      <c r="AC243" s="145">
        <v>196.28299999999999</v>
      </c>
      <c r="AD243" s="145">
        <v>196.28299999999999</v>
      </c>
      <c r="AE243" s="145">
        <v>196.28299999999999</v>
      </c>
      <c r="AF243" s="145">
        <v>196.28299999999999</v>
      </c>
      <c r="AG243" s="145">
        <v>196.28299999999999</v>
      </c>
      <c r="AH243" s="145">
        <v>196.28299999999999</v>
      </c>
      <c r="AI243" s="145">
        <v>196.28299999999999</v>
      </c>
      <c r="AJ243" s="145">
        <v>196.28299999999999</v>
      </c>
    </row>
    <row r="244" spans="1:36" ht="14.55" customHeight="1" thickBot="1" x14ac:dyDescent="0.35">
      <c r="A244" s="145" t="s">
        <v>807</v>
      </c>
      <c r="B244" s="145" t="s">
        <v>426</v>
      </c>
      <c r="C244" s="145" t="s">
        <v>436</v>
      </c>
      <c r="D244" s="145" t="s">
        <v>444</v>
      </c>
      <c r="E244" s="145" t="s">
        <v>145</v>
      </c>
      <c r="F244" s="145">
        <v>343.22244459000001</v>
      </c>
      <c r="G244" s="145">
        <v>343.22244459000001</v>
      </c>
      <c r="H244" s="145">
        <v>343.22244459000001</v>
      </c>
      <c r="I244" s="145">
        <v>343.22244459000001</v>
      </c>
      <c r="J244" s="145">
        <v>343.22244459000001</v>
      </c>
      <c r="K244" s="145">
        <v>323.50771335000002</v>
      </c>
      <c r="L244" s="145">
        <v>323.50771335000002</v>
      </c>
      <c r="M244" s="145">
        <v>323.50771335000002</v>
      </c>
      <c r="N244" s="145">
        <v>311.08564361999998</v>
      </c>
      <c r="O244" s="145">
        <v>311.08564361999998</v>
      </c>
      <c r="P244" s="145">
        <v>311.08564361999998</v>
      </c>
      <c r="Q244" s="145">
        <v>311.08564361999998</v>
      </c>
      <c r="R244" s="145">
        <v>311.08564361999998</v>
      </c>
      <c r="S244" s="145">
        <v>311.08564361999998</v>
      </c>
      <c r="T244" s="145">
        <v>311.08564361999998</v>
      </c>
      <c r="U244" s="145">
        <v>311.08564361999998</v>
      </c>
      <c r="V244" s="145">
        <v>311.08564361999998</v>
      </c>
      <c r="W244" s="145">
        <v>311.08564361999998</v>
      </c>
      <c r="X244" s="145">
        <v>311.08564361999998</v>
      </c>
      <c r="Y244" s="145">
        <v>311.08564361999998</v>
      </c>
      <c r="Z244" s="145">
        <v>305.05719624</v>
      </c>
      <c r="AA244" s="145">
        <v>305.05719624</v>
      </c>
      <c r="AB244" s="145">
        <v>305.05719624</v>
      </c>
      <c r="AC244" s="145">
        <v>305.05719624</v>
      </c>
      <c r="AD244" s="145">
        <v>305.05719624</v>
      </c>
      <c r="AE244" s="145">
        <v>305.05719624</v>
      </c>
      <c r="AF244" s="145">
        <v>310.85501354000002</v>
      </c>
      <c r="AG244" s="145">
        <v>310.85501354000002</v>
      </c>
      <c r="AH244" s="145">
        <v>310.85501354000002</v>
      </c>
      <c r="AI244" s="145">
        <v>310.85501354000002</v>
      </c>
      <c r="AJ244" s="145">
        <v>310.85501354000002</v>
      </c>
    </row>
    <row r="245" spans="1:36" ht="14.55" customHeight="1" thickBot="1" x14ac:dyDescent="0.35">
      <c r="A245" s="145" t="s">
        <v>807</v>
      </c>
      <c r="B245" s="145" t="s">
        <v>445</v>
      </c>
      <c r="C245" s="145" t="s">
        <v>446</v>
      </c>
      <c r="D245" s="145" t="s">
        <v>447</v>
      </c>
      <c r="E245" s="145" t="s">
        <v>278</v>
      </c>
      <c r="F245" s="145">
        <v>568.20002524999995</v>
      </c>
      <c r="G245" s="145">
        <v>568.20002524999995</v>
      </c>
      <c r="H245" s="145">
        <v>568.20002524999995</v>
      </c>
      <c r="I245" s="145">
        <v>568.20002524999995</v>
      </c>
      <c r="J245" s="145">
        <v>568.20002524999995</v>
      </c>
      <c r="K245" s="145">
        <v>568.20002524999995</v>
      </c>
      <c r="L245" s="145">
        <v>568.20002524999995</v>
      </c>
      <c r="M245" s="145">
        <v>568.20002524999995</v>
      </c>
      <c r="N245" s="145">
        <v>568.20002524999995</v>
      </c>
      <c r="O245" s="145">
        <v>568.20002524999995</v>
      </c>
      <c r="P245" s="145">
        <v>568.20002524999995</v>
      </c>
      <c r="Q245" s="145">
        <v>568.20002524999995</v>
      </c>
      <c r="R245" s="145">
        <v>568.20002524999995</v>
      </c>
      <c r="S245" s="145">
        <v>568.20002524999995</v>
      </c>
      <c r="T245" s="145">
        <v>568.20002524999995</v>
      </c>
      <c r="U245" s="145">
        <v>568.20002524999995</v>
      </c>
      <c r="V245" s="145">
        <v>568.20002524999995</v>
      </c>
      <c r="W245" s="145">
        <v>568.20002524999995</v>
      </c>
      <c r="X245" s="145">
        <v>568.20002524999995</v>
      </c>
      <c r="Y245" s="145">
        <v>568.20002524999995</v>
      </c>
      <c r="Z245" s="145">
        <v>568.20002524999995</v>
      </c>
      <c r="AA245" s="145">
        <v>568.20002524999995</v>
      </c>
      <c r="AB245" s="145">
        <v>568.20002524999995</v>
      </c>
      <c r="AC245" s="145">
        <v>568.20002524999995</v>
      </c>
      <c r="AD245" s="145">
        <v>568.20002524999995</v>
      </c>
      <c r="AE245" s="145">
        <v>568.20002524999995</v>
      </c>
      <c r="AF245" s="145">
        <v>568.20002524999995</v>
      </c>
      <c r="AG245" s="145">
        <v>568.20002524999995</v>
      </c>
      <c r="AH245" s="145">
        <v>568.20002524999995</v>
      </c>
      <c r="AI245" s="145">
        <v>568.20002524999995</v>
      </c>
      <c r="AJ245" s="145">
        <v>568.20002524999995</v>
      </c>
    </row>
    <row r="246" spans="1:36" ht="14.55" customHeight="1" thickBot="1" x14ac:dyDescent="0.35">
      <c r="A246" s="145" t="s">
        <v>807</v>
      </c>
      <c r="B246" s="145" t="s">
        <v>445</v>
      </c>
      <c r="C246" s="145" t="s">
        <v>446</v>
      </c>
      <c r="D246" s="145" t="s">
        <v>448</v>
      </c>
      <c r="E246" s="145" t="s">
        <v>145</v>
      </c>
      <c r="F246" s="145">
        <v>346.93011978999999</v>
      </c>
      <c r="G246" s="145">
        <v>346.93011978999999</v>
      </c>
      <c r="H246" s="145">
        <v>346.93011978999999</v>
      </c>
      <c r="I246" s="145">
        <v>346.93011978999999</v>
      </c>
      <c r="J246" s="145">
        <v>346.93011978999999</v>
      </c>
      <c r="K246" s="145">
        <v>325.73300494</v>
      </c>
      <c r="L246" s="145">
        <v>325.73300494</v>
      </c>
      <c r="M246" s="145">
        <v>325.73300494</v>
      </c>
      <c r="N246" s="145">
        <v>311.41128899</v>
      </c>
      <c r="O246" s="145">
        <v>311.41128899</v>
      </c>
      <c r="P246" s="145">
        <v>311.41128899</v>
      </c>
      <c r="Q246" s="145">
        <v>311.41128899</v>
      </c>
      <c r="R246" s="145">
        <v>311.41128899</v>
      </c>
      <c r="S246" s="145">
        <v>311.41128899</v>
      </c>
      <c r="T246" s="145">
        <v>311.41128899</v>
      </c>
      <c r="U246" s="145">
        <v>311.41128899</v>
      </c>
      <c r="V246" s="145">
        <v>311.41128899</v>
      </c>
      <c r="W246" s="145">
        <v>311.41128899</v>
      </c>
      <c r="X246" s="145">
        <v>311.41128899</v>
      </c>
      <c r="Y246" s="145">
        <v>311.41128899</v>
      </c>
      <c r="Z246" s="145">
        <v>306.93611893999997</v>
      </c>
      <c r="AA246" s="145">
        <v>306.93611893999997</v>
      </c>
      <c r="AB246" s="145">
        <v>306.93611893999997</v>
      </c>
      <c r="AC246" s="145">
        <v>306.93611893999997</v>
      </c>
      <c r="AD246" s="145">
        <v>306.93611893999997</v>
      </c>
      <c r="AE246" s="145">
        <v>306.93611893999997</v>
      </c>
      <c r="AF246" s="145">
        <v>314.94459432000002</v>
      </c>
      <c r="AG246" s="145">
        <v>314.94459432000002</v>
      </c>
      <c r="AH246" s="145">
        <v>314.94459432000002</v>
      </c>
      <c r="AI246" s="145">
        <v>314.94459432000002</v>
      </c>
      <c r="AJ246" s="145">
        <v>314.94459432000002</v>
      </c>
    </row>
    <row r="247" spans="1:36" ht="14.55" customHeight="1" thickBot="1" x14ac:dyDescent="0.35">
      <c r="A247" s="145" t="s">
        <v>807</v>
      </c>
      <c r="B247" s="145" t="s">
        <v>445</v>
      </c>
      <c r="C247" s="145" t="s">
        <v>449</v>
      </c>
      <c r="D247" s="145" t="s">
        <v>450</v>
      </c>
      <c r="E247" s="145" t="s">
        <v>278</v>
      </c>
      <c r="F247" s="145">
        <v>568.20002524999995</v>
      </c>
      <c r="G247" s="145">
        <v>568.20002524999995</v>
      </c>
      <c r="H247" s="145">
        <v>568.20002524999995</v>
      </c>
      <c r="I247" s="145">
        <v>568.20002524999995</v>
      </c>
      <c r="J247" s="145">
        <v>568.20002524999995</v>
      </c>
      <c r="K247" s="145">
        <v>568.20002524999995</v>
      </c>
      <c r="L247" s="145">
        <v>568.20002524999995</v>
      </c>
      <c r="M247" s="145">
        <v>568.20002524999995</v>
      </c>
      <c r="N247" s="145">
        <v>568.20002524999995</v>
      </c>
      <c r="O247" s="145">
        <v>568.20002524999995</v>
      </c>
      <c r="P247" s="145">
        <v>568.20002524999995</v>
      </c>
      <c r="Q247" s="145">
        <v>568.20002524999995</v>
      </c>
      <c r="R247" s="145">
        <v>568.20002524999995</v>
      </c>
      <c r="S247" s="145">
        <v>568.20002524999995</v>
      </c>
      <c r="T247" s="145">
        <v>568.20002524999995</v>
      </c>
      <c r="U247" s="145">
        <v>568.20002524999995</v>
      </c>
      <c r="V247" s="145">
        <v>568.20002524999995</v>
      </c>
      <c r="W247" s="145">
        <v>568.20002524999995</v>
      </c>
      <c r="X247" s="145">
        <v>568.20002524999995</v>
      </c>
      <c r="Y247" s="145">
        <v>568.20002524999995</v>
      </c>
      <c r="Z247" s="145">
        <v>568.20002524999995</v>
      </c>
      <c r="AA247" s="145">
        <v>568.20002524999995</v>
      </c>
      <c r="AB247" s="145">
        <v>568.20002524999995</v>
      </c>
      <c r="AC247" s="145">
        <v>568.20002524999995</v>
      </c>
      <c r="AD247" s="145">
        <v>568.20002524999995</v>
      </c>
      <c r="AE247" s="145">
        <v>568.20002524999995</v>
      </c>
      <c r="AF247" s="145">
        <v>568.20002524999995</v>
      </c>
      <c r="AG247" s="145">
        <v>568.20002524999995</v>
      </c>
      <c r="AH247" s="145">
        <v>568.20002524999995</v>
      </c>
      <c r="AI247" s="145">
        <v>568.20002524999995</v>
      </c>
      <c r="AJ247" s="145">
        <v>568.20002524999995</v>
      </c>
    </row>
    <row r="248" spans="1:36" ht="14.55" customHeight="1" thickBot="1" x14ac:dyDescent="0.35">
      <c r="A248" s="145" t="s">
        <v>807</v>
      </c>
      <c r="B248" s="145" t="s">
        <v>445</v>
      </c>
      <c r="C248" s="145" t="s">
        <v>449</v>
      </c>
      <c r="D248" s="145" t="s">
        <v>451</v>
      </c>
      <c r="E248" s="145" t="s">
        <v>145</v>
      </c>
      <c r="F248" s="145">
        <v>346.93011978999999</v>
      </c>
      <c r="G248" s="145">
        <v>346.93011978999999</v>
      </c>
      <c r="H248" s="145">
        <v>346.93011978999999</v>
      </c>
      <c r="I248" s="145">
        <v>346.93011978999999</v>
      </c>
      <c r="J248" s="145">
        <v>346.93011978999999</v>
      </c>
      <c r="K248" s="145">
        <v>325.73300494</v>
      </c>
      <c r="L248" s="145">
        <v>325.73300494</v>
      </c>
      <c r="M248" s="145">
        <v>325.73300494</v>
      </c>
      <c r="N248" s="145">
        <v>311.41128899</v>
      </c>
      <c r="O248" s="145">
        <v>311.41128899</v>
      </c>
      <c r="P248" s="145">
        <v>311.41128899</v>
      </c>
      <c r="Q248" s="145">
        <v>311.41128899</v>
      </c>
      <c r="R248" s="145">
        <v>311.41128899</v>
      </c>
      <c r="S248" s="145">
        <v>311.41128899</v>
      </c>
      <c r="T248" s="145">
        <v>311.41128899</v>
      </c>
      <c r="U248" s="145">
        <v>311.41128899</v>
      </c>
      <c r="V248" s="145">
        <v>311.41128899</v>
      </c>
      <c r="W248" s="145">
        <v>311.41128899</v>
      </c>
      <c r="X248" s="145">
        <v>311.41128899</v>
      </c>
      <c r="Y248" s="145">
        <v>311.41128899</v>
      </c>
      <c r="Z248" s="145">
        <v>306.93611893999997</v>
      </c>
      <c r="AA248" s="145">
        <v>306.93611893999997</v>
      </c>
      <c r="AB248" s="145">
        <v>306.93611893999997</v>
      </c>
      <c r="AC248" s="145">
        <v>306.93611893999997</v>
      </c>
      <c r="AD248" s="145">
        <v>306.93611893999997</v>
      </c>
      <c r="AE248" s="145">
        <v>306.93611893999997</v>
      </c>
      <c r="AF248" s="145">
        <v>314.94459432000002</v>
      </c>
      <c r="AG248" s="145">
        <v>314.94459432000002</v>
      </c>
      <c r="AH248" s="145">
        <v>314.94459432000002</v>
      </c>
      <c r="AI248" s="145">
        <v>314.94459432000002</v>
      </c>
      <c r="AJ248" s="145">
        <v>314.94459432000002</v>
      </c>
    </row>
    <row r="249" spans="1:36" ht="14.55" customHeight="1" thickBot="1" x14ac:dyDescent="0.35">
      <c r="A249" s="145" t="s">
        <v>807</v>
      </c>
      <c r="B249" s="145" t="s">
        <v>445</v>
      </c>
      <c r="C249" s="145" t="s">
        <v>452</v>
      </c>
      <c r="D249" s="145" t="s">
        <v>453</v>
      </c>
      <c r="E249" s="145" t="s">
        <v>278</v>
      </c>
      <c r="F249" s="145">
        <v>568.20002524999995</v>
      </c>
      <c r="G249" s="145">
        <v>568.20002524999995</v>
      </c>
      <c r="H249" s="145">
        <v>568.20002524999995</v>
      </c>
      <c r="I249" s="145">
        <v>568.20002524999995</v>
      </c>
      <c r="J249" s="145">
        <v>568.20002524999995</v>
      </c>
      <c r="K249" s="145">
        <v>568.20002524999995</v>
      </c>
      <c r="L249" s="145">
        <v>568.20002524999995</v>
      </c>
      <c r="M249" s="145">
        <v>568.20002524999995</v>
      </c>
      <c r="N249" s="145">
        <v>568.20002524999995</v>
      </c>
      <c r="O249" s="145">
        <v>568.20002524999995</v>
      </c>
      <c r="P249" s="145">
        <v>568.20002524999995</v>
      </c>
      <c r="Q249" s="145">
        <v>568.20002524999995</v>
      </c>
      <c r="R249" s="145">
        <v>568.20002524999995</v>
      </c>
      <c r="S249" s="145">
        <v>568.20002524999995</v>
      </c>
      <c r="T249" s="145">
        <v>568.20002524999995</v>
      </c>
      <c r="U249" s="145">
        <v>568.20002524999995</v>
      </c>
      <c r="V249" s="145">
        <v>568.20002524999995</v>
      </c>
      <c r="W249" s="145">
        <v>568.20002524999995</v>
      </c>
      <c r="X249" s="145">
        <v>568.20002524999995</v>
      </c>
      <c r="Y249" s="145">
        <v>568.20002524999995</v>
      </c>
      <c r="Z249" s="145">
        <v>568.20002524999995</v>
      </c>
      <c r="AA249" s="145">
        <v>568.20002524999995</v>
      </c>
      <c r="AB249" s="145">
        <v>568.20002524999995</v>
      </c>
      <c r="AC249" s="145">
        <v>568.20002524999995</v>
      </c>
      <c r="AD249" s="145">
        <v>568.20002524999995</v>
      </c>
      <c r="AE249" s="145">
        <v>568.20002524999995</v>
      </c>
      <c r="AF249" s="145">
        <v>568.20002524999995</v>
      </c>
      <c r="AG249" s="145">
        <v>568.20002524999995</v>
      </c>
      <c r="AH249" s="145">
        <v>568.20002524999995</v>
      </c>
      <c r="AI249" s="145">
        <v>568.20002524999995</v>
      </c>
      <c r="AJ249" s="145">
        <v>568.20002524999995</v>
      </c>
    </row>
    <row r="250" spans="1:36" ht="14.55" customHeight="1" thickBot="1" x14ac:dyDescent="0.35">
      <c r="A250" s="145" t="s">
        <v>807</v>
      </c>
      <c r="B250" s="145" t="s">
        <v>445</v>
      </c>
      <c r="C250" s="145" t="s">
        <v>452</v>
      </c>
      <c r="D250" s="145" t="s">
        <v>454</v>
      </c>
      <c r="E250" s="145" t="s">
        <v>145</v>
      </c>
      <c r="F250" s="145">
        <v>346.93011978999999</v>
      </c>
      <c r="G250" s="145">
        <v>346.93011978999999</v>
      </c>
      <c r="H250" s="145">
        <v>346.93011978999999</v>
      </c>
      <c r="I250" s="145">
        <v>346.93011978999999</v>
      </c>
      <c r="J250" s="145">
        <v>346.93011978999999</v>
      </c>
      <c r="K250" s="145">
        <v>325.73300494</v>
      </c>
      <c r="L250" s="145">
        <v>325.73300494</v>
      </c>
      <c r="M250" s="145">
        <v>325.73300494</v>
      </c>
      <c r="N250" s="145">
        <v>311.41128899</v>
      </c>
      <c r="O250" s="145">
        <v>311.41128899</v>
      </c>
      <c r="P250" s="145">
        <v>311.41128899</v>
      </c>
      <c r="Q250" s="145">
        <v>311.41128899</v>
      </c>
      <c r="R250" s="145">
        <v>311.41128899</v>
      </c>
      <c r="S250" s="145">
        <v>311.41128899</v>
      </c>
      <c r="T250" s="145">
        <v>311.41128899</v>
      </c>
      <c r="U250" s="145">
        <v>311.41128899</v>
      </c>
      <c r="V250" s="145">
        <v>311.41128899</v>
      </c>
      <c r="W250" s="145">
        <v>311.41128899</v>
      </c>
      <c r="X250" s="145">
        <v>311.41128899</v>
      </c>
      <c r="Y250" s="145">
        <v>311.41128899</v>
      </c>
      <c r="Z250" s="145">
        <v>306.93611893999997</v>
      </c>
      <c r="AA250" s="145">
        <v>306.93611893999997</v>
      </c>
      <c r="AB250" s="145">
        <v>306.93611893999997</v>
      </c>
      <c r="AC250" s="145">
        <v>306.93611893999997</v>
      </c>
      <c r="AD250" s="145">
        <v>306.93611893999997</v>
      </c>
      <c r="AE250" s="145">
        <v>306.93611893999997</v>
      </c>
      <c r="AF250" s="145">
        <v>314.94459432000002</v>
      </c>
      <c r="AG250" s="145">
        <v>314.94459432000002</v>
      </c>
      <c r="AH250" s="145">
        <v>314.94459432000002</v>
      </c>
      <c r="AI250" s="145">
        <v>314.94459432000002</v>
      </c>
      <c r="AJ250" s="145">
        <v>314.94459432000002</v>
      </c>
    </row>
    <row r="251" spans="1:36" ht="14.55" customHeight="1" thickBot="1" x14ac:dyDescent="0.35">
      <c r="A251" s="145" t="s">
        <v>807</v>
      </c>
      <c r="B251" s="145" t="s">
        <v>455</v>
      </c>
      <c r="C251" s="145" t="s">
        <v>456</v>
      </c>
      <c r="D251" s="145" t="s">
        <v>456</v>
      </c>
      <c r="E251" s="145" t="s">
        <v>145</v>
      </c>
      <c r="F251" s="145">
        <v>354.22838874000001</v>
      </c>
      <c r="G251" s="145">
        <v>354.22838874000001</v>
      </c>
      <c r="H251" s="145">
        <v>354.22838874000001</v>
      </c>
      <c r="I251" s="145">
        <v>354.22838874000001</v>
      </c>
      <c r="J251" s="145">
        <v>354.22838874000001</v>
      </c>
      <c r="K251" s="145">
        <v>333.13125487999997</v>
      </c>
      <c r="L251" s="145">
        <v>333.13125487999997</v>
      </c>
      <c r="M251" s="145">
        <v>333.13125487999997</v>
      </c>
      <c r="N251" s="145">
        <v>318.96561603999999</v>
      </c>
      <c r="O251" s="145">
        <v>318.96561603999999</v>
      </c>
      <c r="P251" s="145">
        <v>318.96561603999999</v>
      </c>
      <c r="Q251" s="145">
        <v>318.96561603999999</v>
      </c>
      <c r="R251" s="145">
        <v>318.96561603999999</v>
      </c>
      <c r="S251" s="145">
        <v>318.96561603999999</v>
      </c>
      <c r="T251" s="145">
        <v>318.96561603999999</v>
      </c>
      <c r="U251" s="145">
        <v>318.96561603999999</v>
      </c>
      <c r="V251" s="145">
        <v>318.96561603999999</v>
      </c>
      <c r="W251" s="145">
        <v>318.96561603999999</v>
      </c>
      <c r="X251" s="145">
        <v>318.96561603999999</v>
      </c>
      <c r="Y251" s="145">
        <v>318.96561603999999</v>
      </c>
      <c r="Z251" s="145">
        <v>314.59118504999998</v>
      </c>
      <c r="AA251" s="145">
        <v>314.59118504999998</v>
      </c>
      <c r="AB251" s="145">
        <v>314.59118504999998</v>
      </c>
      <c r="AC251" s="145">
        <v>314.59118504999998</v>
      </c>
      <c r="AD251" s="145">
        <v>314.59118504999998</v>
      </c>
      <c r="AE251" s="145">
        <v>314.59118504999998</v>
      </c>
      <c r="AF251" s="145">
        <v>322.74883627000003</v>
      </c>
      <c r="AG251" s="145">
        <v>322.74883627000003</v>
      </c>
      <c r="AH251" s="145">
        <v>322.74883627000003</v>
      </c>
      <c r="AI251" s="145">
        <v>322.74883627000003</v>
      </c>
      <c r="AJ251" s="145">
        <v>322.74883627000003</v>
      </c>
    </row>
    <row r="252" spans="1:36" ht="14.55" customHeight="1" thickBot="1" x14ac:dyDescent="0.35">
      <c r="A252" s="145" t="s">
        <v>807</v>
      </c>
      <c r="B252" s="145" t="s">
        <v>457</v>
      </c>
      <c r="C252" s="145" t="s">
        <v>458</v>
      </c>
      <c r="D252" s="145" t="s">
        <v>458</v>
      </c>
      <c r="E252" s="145" t="s">
        <v>22</v>
      </c>
      <c r="F252" s="152">
        <v>73.137440029999993</v>
      </c>
      <c r="G252" s="152">
        <v>73.137440029999993</v>
      </c>
      <c r="H252" s="152">
        <v>73.137440029999993</v>
      </c>
      <c r="I252" s="152">
        <v>73.137440029999993</v>
      </c>
      <c r="J252" s="152">
        <v>73.137440029999993</v>
      </c>
      <c r="K252" s="152">
        <v>73.137440029999993</v>
      </c>
      <c r="L252" s="152">
        <v>73.137440029999993</v>
      </c>
      <c r="M252" s="152">
        <v>73.137440029999993</v>
      </c>
      <c r="N252" s="152">
        <v>73.137440029999993</v>
      </c>
      <c r="O252" s="152">
        <v>73.137440029999993</v>
      </c>
      <c r="P252" s="152">
        <v>73.137440029999993</v>
      </c>
      <c r="Q252" s="152">
        <v>73.137440029999993</v>
      </c>
      <c r="R252" s="152">
        <v>73.137440029999993</v>
      </c>
      <c r="S252" s="152">
        <v>73.137440029999993</v>
      </c>
      <c r="T252" s="152">
        <v>73.137440029999993</v>
      </c>
      <c r="U252" s="152">
        <v>75.004261299999996</v>
      </c>
      <c r="V252" s="152">
        <v>75.004261299999996</v>
      </c>
      <c r="W252" s="152">
        <v>75.004261299999996</v>
      </c>
      <c r="X252" s="152">
        <v>75.004261299999996</v>
      </c>
      <c r="Y252" s="152">
        <v>75.004261299999996</v>
      </c>
      <c r="Z252" s="152">
        <v>75.004261299999996</v>
      </c>
      <c r="AA252" s="152">
        <v>75.004261299999996</v>
      </c>
      <c r="AB252" s="152">
        <v>75.004261299999996</v>
      </c>
      <c r="AC252" s="152">
        <v>75.004261299999996</v>
      </c>
      <c r="AD252" s="152">
        <v>75.004261299999996</v>
      </c>
      <c r="AE252" s="152">
        <v>75.588607139999993</v>
      </c>
      <c r="AF252" s="152">
        <v>75.588607139999993</v>
      </c>
      <c r="AG252" s="152">
        <v>75.588607139999993</v>
      </c>
      <c r="AH252" s="152">
        <v>75.588607139999993</v>
      </c>
      <c r="AI252" s="152">
        <v>75.588607139999993</v>
      </c>
      <c r="AJ252" s="152">
        <v>75.588607139999993</v>
      </c>
    </row>
    <row r="253" spans="1:36" ht="14.55" customHeight="1" thickBot="1" x14ac:dyDescent="0.35">
      <c r="A253" s="145" t="s">
        <v>807</v>
      </c>
      <c r="B253" s="145" t="s">
        <v>457</v>
      </c>
      <c r="C253" s="145" t="s">
        <v>459</v>
      </c>
      <c r="D253" s="145" t="s">
        <v>459</v>
      </c>
      <c r="E253" s="145" t="s">
        <v>22</v>
      </c>
      <c r="F253" s="152">
        <v>73.918108369999999</v>
      </c>
      <c r="G253" s="152">
        <v>73.918108369999999</v>
      </c>
      <c r="H253" s="152">
        <v>73.918108369999999</v>
      </c>
      <c r="I253" s="152">
        <v>73.918108369999999</v>
      </c>
      <c r="J253" s="152">
        <v>73.918108369999999</v>
      </c>
      <c r="K253" s="152">
        <v>73.918108369999999</v>
      </c>
      <c r="L253" s="152">
        <v>73.918108369999999</v>
      </c>
      <c r="M253" s="152">
        <v>73.918108369999999</v>
      </c>
      <c r="N253" s="152">
        <v>73.918108369999999</v>
      </c>
      <c r="O253" s="152">
        <v>73.918108369999999</v>
      </c>
      <c r="P253" s="152">
        <v>73.918108369999999</v>
      </c>
      <c r="Q253" s="152">
        <v>73.918108369999999</v>
      </c>
      <c r="R253" s="152">
        <v>73.918108369999999</v>
      </c>
      <c r="S253" s="152">
        <v>73.918108369999999</v>
      </c>
      <c r="T253" s="152">
        <v>73.918108369999999</v>
      </c>
      <c r="U253" s="152">
        <v>74.453074299999997</v>
      </c>
      <c r="V253" s="152">
        <v>74.453074299999997</v>
      </c>
      <c r="W253" s="152">
        <v>74.453074299999997</v>
      </c>
      <c r="X253" s="152">
        <v>74.453074299999997</v>
      </c>
      <c r="Y253" s="152">
        <v>74.453074299999997</v>
      </c>
      <c r="Z253" s="152">
        <v>74.453074299999997</v>
      </c>
      <c r="AA253" s="152">
        <v>74.453074299999997</v>
      </c>
      <c r="AB253" s="152">
        <v>74.453074299999997</v>
      </c>
      <c r="AC253" s="152">
        <v>74.453074299999997</v>
      </c>
      <c r="AD253" s="152">
        <v>74.453074299999997</v>
      </c>
      <c r="AE253" s="152">
        <v>74.321157979999995</v>
      </c>
      <c r="AF253" s="152">
        <v>74.321157979999995</v>
      </c>
      <c r="AG253" s="152">
        <v>74.321157979999995</v>
      </c>
      <c r="AH253" s="152">
        <v>74.321157979999995</v>
      </c>
      <c r="AI253" s="152">
        <v>74.321157979999995</v>
      </c>
      <c r="AJ253" s="152">
        <v>74.321157979999995</v>
      </c>
    </row>
    <row r="254" spans="1:36" ht="14.55" customHeight="1" thickBot="1" x14ac:dyDescent="0.35">
      <c r="A254" s="145" t="s">
        <v>807</v>
      </c>
      <c r="B254" s="145" t="s">
        <v>460</v>
      </c>
      <c r="C254" s="145" t="s">
        <v>461</v>
      </c>
      <c r="D254" s="145" t="s">
        <v>462</v>
      </c>
      <c r="E254" s="145" t="s">
        <v>104</v>
      </c>
      <c r="F254" s="145">
        <v>270</v>
      </c>
      <c r="G254" s="145">
        <v>270</v>
      </c>
      <c r="H254" s="145">
        <v>270</v>
      </c>
      <c r="I254" s="145">
        <v>270</v>
      </c>
      <c r="J254" s="145">
        <v>270</v>
      </c>
      <c r="K254" s="145">
        <v>270</v>
      </c>
      <c r="L254" s="145">
        <v>270</v>
      </c>
      <c r="M254" s="145">
        <v>270</v>
      </c>
      <c r="N254" s="145">
        <v>270</v>
      </c>
      <c r="O254" s="145">
        <v>270</v>
      </c>
      <c r="P254" s="145">
        <v>270</v>
      </c>
      <c r="Q254" s="145">
        <v>270</v>
      </c>
      <c r="R254" s="145">
        <v>270</v>
      </c>
      <c r="S254" s="145">
        <v>270</v>
      </c>
      <c r="T254" s="145">
        <v>270</v>
      </c>
      <c r="U254" s="145">
        <v>270</v>
      </c>
      <c r="V254" s="145">
        <v>270</v>
      </c>
      <c r="W254" s="145">
        <v>270</v>
      </c>
      <c r="X254" s="145">
        <v>270</v>
      </c>
      <c r="Y254" s="145">
        <v>270</v>
      </c>
      <c r="Z254" s="145">
        <v>270</v>
      </c>
      <c r="AA254" s="145">
        <v>270</v>
      </c>
      <c r="AB254" s="145">
        <v>270</v>
      </c>
      <c r="AC254" s="145">
        <v>270</v>
      </c>
      <c r="AD254" s="145">
        <v>270</v>
      </c>
      <c r="AE254" s="145">
        <v>270</v>
      </c>
      <c r="AF254" s="145">
        <v>270</v>
      </c>
      <c r="AG254" s="145">
        <v>270</v>
      </c>
      <c r="AH254" s="145">
        <v>270</v>
      </c>
      <c r="AI254" s="145">
        <v>270</v>
      </c>
      <c r="AJ254" s="145">
        <v>270</v>
      </c>
    </row>
    <row r="255" spans="1:36" ht="14.55" customHeight="1" thickBot="1" x14ac:dyDescent="0.35">
      <c r="A255" s="145" t="s">
        <v>807</v>
      </c>
      <c r="B255" s="145" t="s">
        <v>460</v>
      </c>
      <c r="C255" s="145" t="s">
        <v>461</v>
      </c>
      <c r="D255" s="145" t="s">
        <v>463</v>
      </c>
      <c r="E255" s="145" t="s">
        <v>104</v>
      </c>
      <c r="F255" s="145">
        <v>279.00469700000002</v>
      </c>
      <c r="G255" s="145">
        <v>279.00469700000002</v>
      </c>
      <c r="H255" s="145">
        <v>279.00469700000002</v>
      </c>
      <c r="I255" s="145">
        <v>279.00469700000002</v>
      </c>
      <c r="J255" s="145">
        <v>279.00469700000002</v>
      </c>
      <c r="K255" s="145">
        <v>279.00469700000002</v>
      </c>
      <c r="L255" s="145">
        <v>279.00469700000002</v>
      </c>
      <c r="M255" s="145">
        <v>279.00469700000002</v>
      </c>
      <c r="N255" s="145">
        <v>279.00469700000002</v>
      </c>
      <c r="O255" s="145">
        <v>279.00469700000002</v>
      </c>
      <c r="P255" s="145">
        <v>279.00469700000002</v>
      </c>
      <c r="Q255" s="145">
        <v>279.00469700000002</v>
      </c>
      <c r="R255" s="145">
        <v>279.00469700000002</v>
      </c>
      <c r="S255" s="145">
        <v>279.00469700000002</v>
      </c>
      <c r="T255" s="145">
        <v>279.00469700000002</v>
      </c>
      <c r="U255" s="145">
        <v>279.00469700000002</v>
      </c>
      <c r="V255" s="145">
        <v>279.00469700000002</v>
      </c>
      <c r="W255" s="145">
        <v>279.00469700000002</v>
      </c>
      <c r="X255" s="145">
        <v>279.00469700000002</v>
      </c>
      <c r="Y255" s="145">
        <v>279.00469700000002</v>
      </c>
      <c r="Z255" s="145">
        <v>279.00469700000002</v>
      </c>
      <c r="AA255" s="145">
        <v>279.00469700000002</v>
      </c>
      <c r="AB255" s="145">
        <v>279.00469700000002</v>
      </c>
      <c r="AC255" s="145">
        <v>279.00469700000002</v>
      </c>
      <c r="AD255" s="145">
        <v>279.00469700000002</v>
      </c>
      <c r="AE255" s="145">
        <v>279.00469700000002</v>
      </c>
      <c r="AF255" s="145">
        <v>279.00469700000002</v>
      </c>
      <c r="AG255" s="145">
        <v>279.00469700000002</v>
      </c>
      <c r="AH255" s="145">
        <v>279.00469700000002</v>
      </c>
      <c r="AI255" s="145">
        <v>279.00469700000002</v>
      </c>
      <c r="AJ255" s="145">
        <v>279.00469700000002</v>
      </c>
    </row>
    <row r="256" spans="1:36" ht="14.55" customHeight="1" thickBot="1" x14ac:dyDescent="0.35">
      <c r="A256" s="145" t="s">
        <v>807</v>
      </c>
      <c r="B256" s="145" t="s">
        <v>460</v>
      </c>
      <c r="C256" s="145" t="s">
        <v>461</v>
      </c>
      <c r="D256" s="145" t="s">
        <v>464</v>
      </c>
      <c r="E256" s="145" t="s">
        <v>104</v>
      </c>
      <c r="F256" s="145">
        <v>258.33743500000003</v>
      </c>
      <c r="G256" s="145">
        <v>258.33743500000003</v>
      </c>
      <c r="H256" s="145">
        <v>258.33743500000003</v>
      </c>
      <c r="I256" s="145">
        <v>258.33743500000003</v>
      </c>
      <c r="J256" s="145">
        <v>258.33743500000003</v>
      </c>
      <c r="K256" s="145">
        <v>258.33743500000003</v>
      </c>
      <c r="L256" s="145">
        <v>92.263369999999995</v>
      </c>
      <c r="M256" s="145">
        <v>92.263369999999995</v>
      </c>
      <c r="N256" s="145">
        <v>92.263369999999995</v>
      </c>
      <c r="O256" s="145">
        <v>92.263369999999995</v>
      </c>
      <c r="P256" s="145">
        <v>92.263369999999995</v>
      </c>
      <c r="Q256" s="145">
        <v>92.263369999999995</v>
      </c>
      <c r="R256" s="145">
        <v>92.263369999999995</v>
      </c>
      <c r="S256" s="145">
        <v>92.263369999999995</v>
      </c>
      <c r="T256" s="145">
        <v>92.263369999999995</v>
      </c>
      <c r="U256" s="145">
        <v>92.263369999999995</v>
      </c>
      <c r="V256" s="145">
        <v>92.263369999999995</v>
      </c>
      <c r="W256" s="145">
        <v>92.263369999999995</v>
      </c>
      <c r="X256" s="145">
        <v>92.263369999999995</v>
      </c>
      <c r="Y256" s="145">
        <v>92.263369999999995</v>
      </c>
      <c r="Z256" s="145">
        <v>92.263369999999995</v>
      </c>
      <c r="AA256" s="145">
        <v>92.263369999999995</v>
      </c>
      <c r="AB256" s="145">
        <v>92.263369999999995</v>
      </c>
      <c r="AC256" s="145">
        <v>92.263369999999995</v>
      </c>
      <c r="AD256" s="145">
        <v>92.263369999999995</v>
      </c>
      <c r="AE256" s="145">
        <v>92.263369999999995</v>
      </c>
      <c r="AF256" s="145">
        <v>92.263369999999995</v>
      </c>
      <c r="AG256" s="145">
        <v>92.263369999999995</v>
      </c>
      <c r="AH256" s="145">
        <v>92.263369999999995</v>
      </c>
      <c r="AI256" s="145">
        <v>92.263369999999995</v>
      </c>
      <c r="AJ256" s="145">
        <v>92.263369999999995</v>
      </c>
    </row>
    <row r="257" spans="1:36" ht="14.55" customHeight="1" thickBot="1" x14ac:dyDescent="0.35">
      <c r="A257" s="145" t="s">
        <v>807</v>
      </c>
      <c r="B257" s="145" t="s">
        <v>460</v>
      </c>
      <c r="C257" s="145" t="s">
        <v>461</v>
      </c>
      <c r="D257" s="145" t="s">
        <v>465</v>
      </c>
      <c r="E257" s="145" t="s">
        <v>104</v>
      </c>
      <c r="F257" s="145">
        <v>306.31438700000001</v>
      </c>
      <c r="G257" s="145">
        <v>306.31438700000001</v>
      </c>
      <c r="H257" s="145">
        <v>306.31438700000001</v>
      </c>
      <c r="I257" s="145">
        <v>306.31438700000001</v>
      </c>
      <c r="J257" s="145">
        <v>306.31438700000001</v>
      </c>
      <c r="K257" s="145">
        <v>306.31438700000001</v>
      </c>
      <c r="L257" s="145">
        <v>306.31438700000001</v>
      </c>
      <c r="M257" s="145">
        <v>306.31438700000001</v>
      </c>
      <c r="N257" s="145">
        <v>306.31438700000001</v>
      </c>
      <c r="O257" s="145">
        <v>306.31438700000001</v>
      </c>
      <c r="P257" s="145">
        <v>306.31438700000001</v>
      </c>
      <c r="Q257" s="145">
        <v>306.31438700000001</v>
      </c>
      <c r="R257" s="145">
        <v>306.31438700000001</v>
      </c>
      <c r="S257" s="145">
        <v>306.31438700000001</v>
      </c>
      <c r="T257" s="145">
        <v>158.69299563000001</v>
      </c>
      <c r="U257" s="145">
        <v>158.69299563000001</v>
      </c>
      <c r="V257" s="145">
        <v>158.69299563000001</v>
      </c>
      <c r="W257" s="145">
        <v>158.69299563000001</v>
      </c>
      <c r="X257" s="145">
        <v>158.69299563000001</v>
      </c>
      <c r="Y257" s="145">
        <v>158.69299563000001</v>
      </c>
      <c r="Z257" s="145">
        <v>158.69299563000001</v>
      </c>
      <c r="AA257" s="145">
        <v>158.69299563000001</v>
      </c>
      <c r="AB257" s="145">
        <v>158.69299563000001</v>
      </c>
      <c r="AC257" s="145">
        <v>158.69299563000001</v>
      </c>
      <c r="AD257" s="145">
        <v>158.69299563000001</v>
      </c>
      <c r="AE257" s="145">
        <v>178.99093999999999</v>
      </c>
      <c r="AF257" s="145">
        <v>178.99093999999999</v>
      </c>
      <c r="AG257" s="145">
        <v>178.99093999999999</v>
      </c>
      <c r="AH257" s="145">
        <v>178.99093999999999</v>
      </c>
      <c r="AI257" s="145">
        <v>178.99093999999999</v>
      </c>
      <c r="AJ257" s="145">
        <v>178.99093999999999</v>
      </c>
    </row>
    <row r="258" spans="1:36" ht="14.55" customHeight="1" thickBot="1" x14ac:dyDescent="0.35">
      <c r="A258" s="145" t="s">
        <v>807</v>
      </c>
      <c r="B258" s="145" t="s">
        <v>460</v>
      </c>
      <c r="C258" s="145" t="s">
        <v>461</v>
      </c>
      <c r="D258" s="145" t="s">
        <v>466</v>
      </c>
      <c r="E258" s="145" t="s">
        <v>104</v>
      </c>
      <c r="F258" s="145">
        <v>122.993047</v>
      </c>
      <c r="G258" s="145">
        <v>122.993047</v>
      </c>
      <c r="H258" s="145">
        <v>122.993047</v>
      </c>
      <c r="I258" s="145">
        <v>122.993047</v>
      </c>
      <c r="J258" s="145">
        <v>122.993047</v>
      </c>
      <c r="K258" s="145">
        <v>122.993047</v>
      </c>
      <c r="L258" s="145">
        <v>122.993047</v>
      </c>
      <c r="M258" s="145">
        <v>122.993047</v>
      </c>
      <c r="N258" s="145">
        <v>126.04546999999999</v>
      </c>
      <c r="O258" s="145">
        <v>126.04546999999999</v>
      </c>
      <c r="P258" s="145">
        <v>126.04546999999999</v>
      </c>
      <c r="Q258" s="145">
        <v>126.04546999999999</v>
      </c>
      <c r="R258" s="145">
        <v>125.88540999999999</v>
      </c>
      <c r="S258" s="145">
        <v>121.00364999999999</v>
      </c>
      <c r="T258" s="145">
        <v>121.00364999999999</v>
      </c>
      <c r="U258" s="145">
        <v>121.48383</v>
      </c>
      <c r="V258" s="145">
        <v>121.48383</v>
      </c>
      <c r="W258" s="145">
        <v>121.48383</v>
      </c>
      <c r="X258" s="145">
        <v>121.48383</v>
      </c>
      <c r="Y258" s="145">
        <v>129.12657999999999</v>
      </c>
      <c r="Z258" s="145">
        <v>136.44922</v>
      </c>
      <c r="AA258" s="145">
        <v>136.44922</v>
      </c>
      <c r="AB258" s="145">
        <v>136.44922</v>
      </c>
      <c r="AC258" s="145">
        <v>136.44922</v>
      </c>
      <c r="AD258" s="145">
        <v>136.44922</v>
      </c>
      <c r="AE258" s="145">
        <v>136.44922</v>
      </c>
      <c r="AF258" s="145">
        <v>136.44922</v>
      </c>
      <c r="AG258" s="145">
        <v>136.44922</v>
      </c>
      <c r="AH258" s="145">
        <v>136.44922</v>
      </c>
      <c r="AI258" s="145">
        <v>136.44922</v>
      </c>
      <c r="AJ258" s="145">
        <v>136.44922</v>
      </c>
    </row>
    <row r="259" spans="1:36" ht="14.55" customHeight="1" thickBot="1" x14ac:dyDescent="0.35">
      <c r="A259" s="145" t="s">
        <v>807</v>
      </c>
      <c r="B259" s="145" t="s">
        <v>460</v>
      </c>
      <c r="C259" s="145" t="s">
        <v>461</v>
      </c>
      <c r="D259" s="145" t="s">
        <v>467</v>
      </c>
      <c r="E259" s="145" t="s">
        <v>104</v>
      </c>
      <c r="F259" s="145">
        <v>174.37794</v>
      </c>
      <c r="G259" s="145">
        <v>174.37794</v>
      </c>
      <c r="H259" s="145">
        <v>174.37794</v>
      </c>
      <c r="I259" s="145">
        <v>174.37794</v>
      </c>
      <c r="J259" s="145">
        <v>174.37794</v>
      </c>
      <c r="K259" s="145">
        <v>174.37794</v>
      </c>
      <c r="L259" s="145">
        <v>174.37794</v>
      </c>
      <c r="M259" s="145">
        <v>174.37794</v>
      </c>
      <c r="N259" s="145">
        <v>174.37794</v>
      </c>
      <c r="O259" s="145">
        <v>174.37794</v>
      </c>
      <c r="P259" s="145">
        <v>174.37794</v>
      </c>
      <c r="Q259" s="145">
        <v>174.37794</v>
      </c>
      <c r="R259" s="145">
        <v>174.37794</v>
      </c>
      <c r="S259" s="145">
        <v>174.37794</v>
      </c>
      <c r="T259" s="145">
        <v>174.37794</v>
      </c>
      <c r="U259" s="145">
        <v>174.37794</v>
      </c>
      <c r="V259" s="145">
        <v>174.37794</v>
      </c>
      <c r="W259" s="145">
        <v>174.37794</v>
      </c>
      <c r="X259" s="145">
        <v>174.37794</v>
      </c>
      <c r="Y259" s="145">
        <v>174.37794</v>
      </c>
      <c r="Z259" s="145">
        <v>174.37794</v>
      </c>
      <c r="AA259" s="145">
        <v>174.37794</v>
      </c>
      <c r="AB259" s="145">
        <v>174.37794</v>
      </c>
      <c r="AC259" s="145">
        <v>174.37794</v>
      </c>
      <c r="AD259" s="145">
        <v>174.37794</v>
      </c>
      <c r="AE259" s="145">
        <v>174.37794</v>
      </c>
      <c r="AF259" s="145">
        <v>174.37794</v>
      </c>
      <c r="AG259" s="145">
        <v>174.37794</v>
      </c>
      <c r="AH259" s="145">
        <v>174.37794</v>
      </c>
      <c r="AI259" s="145">
        <v>174.37794</v>
      </c>
      <c r="AJ259" s="145">
        <v>174.37794</v>
      </c>
    </row>
    <row r="260" spans="1:36" ht="14.55" customHeight="1" thickBot="1" x14ac:dyDescent="0.35">
      <c r="A260" s="145" t="s">
        <v>807</v>
      </c>
      <c r="B260" s="145" t="s">
        <v>460</v>
      </c>
      <c r="C260" s="145" t="s">
        <v>461</v>
      </c>
      <c r="D260" s="145" t="s">
        <v>468</v>
      </c>
      <c r="E260" s="145" t="s">
        <v>145</v>
      </c>
      <c r="F260" s="145">
        <v>365.01559678000001</v>
      </c>
      <c r="G260" s="145">
        <v>365.01559678000001</v>
      </c>
      <c r="H260" s="145">
        <v>365.01559678000001</v>
      </c>
      <c r="I260" s="145">
        <v>365.01559678000001</v>
      </c>
      <c r="J260" s="145">
        <v>365.01559678000001</v>
      </c>
      <c r="K260" s="145">
        <v>344.06345478999998</v>
      </c>
      <c r="L260" s="145">
        <v>344.06345478999998</v>
      </c>
      <c r="M260" s="145">
        <v>344.06345478999998</v>
      </c>
      <c r="N260" s="145">
        <v>330.13840033000002</v>
      </c>
      <c r="O260" s="145">
        <v>330.13840033000002</v>
      </c>
      <c r="P260" s="145">
        <v>330.13840033000002</v>
      </c>
      <c r="Q260" s="145">
        <v>330.13840033000002</v>
      </c>
      <c r="R260" s="145">
        <v>330.13840033000002</v>
      </c>
      <c r="S260" s="145">
        <v>330.13840033000002</v>
      </c>
      <c r="T260" s="145">
        <v>330.13840033000002</v>
      </c>
      <c r="U260" s="145">
        <v>330.13840033000002</v>
      </c>
      <c r="V260" s="145">
        <v>330.13840033000002</v>
      </c>
      <c r="W260" s="145">
        <v>330.13840033000002</v>
      </c>
      <c r="X260" s="145">
        <v>330.13840033000002</v>
      </c>
      <c r="Y260" s="145">
        <v>330.13840033000002</v>
      </c>
      <c r="Z260" s="145">
        <v>325.94177895000001</v>
      </c>
      <c r="AA260" s="145">
        <v>325.94177895000001</v>
      </c>
      <c r="AB260" s="145">
        <v>325.94177895000001</v>
      </c>
      <c r="AC260" s="145">
        <v>325.94177895000001</v>
      </c>
      <c r="AD260" s="145">
        <v>325.94177895000001</v>
      </c>
      <c r="AE260" s="145">
        <v>325.94177895000001</v>
      </c>
      <c r="AF260" s="145">
        <v>349.03248889999998</v>
      </c>
      <c r="AG260" s="145">
        <v>349.03248889999998</v>
      </c>
      <c r="AH260" s="145">
        <v>349.03248889999998</v>
      </c>
      <c r="AI260" s="145">
        <v>349.03248889999998</v>
      </c>
      <c r="AJ260" s="145">
        <v>349.03248889999998</v>
      </c>
    </row>
    <row r="261" spans="1:36" ht="14.55" customHeight="1" thickBot="1" x14ac:dyDescent="0.35">
      <c r="A261" s="145" t="s">
        <v>807</v>
      </c>
      <c r="B261" s="145" t="s">
        <v>460</v>
      </c>
      <c r="C261" s="145" t="s">
        <v>461</v>
      </c>
      <c r="D261" s="145" t="s">
        <v>469</v>
      </c>
      <c r="E261" s="145" t="s">
        <v>104</v>
      </c>
      <c r="F261" s="145">
        <v>270</v>
      </c>
      <c r="G261" s="145">
        <v>270</v>
      </c>
      <c r="H261" s="145">
        <v>270</v>
      </c>
      <c r="I261" s="145">
        <v>270</v>
      </c>
      <c r="J261" s="145">
        <v>270</v>
      </c>
      <c r="K261" s="145">
        <v>270</v>
      </c>
      <c r="L261" s="145">
        <v>270</v>
      </c>
      <c r="M261" s="145">
        <v>270</v>
      </c>
      <c r="N261" s="145">
        <v>270</v>
      </c>
      <c r="O261" s="145">
        <v>270</v>
      </c>
      <c r="P261" s="145">
        <v>270</v>
      </c>
      <c r="Q261" s="145">
        <v>270</v>
      </c>
      <c r="R261" s="145">
        <v>270</v>
      </c>
      <c r="S261" s="145">
        <v>270</v>
      </c>
      <c r="T261" s="145">
        <v>270</v>
      </c>
      <c r="U261" s="145">
        <v>270</v>
      </c>
      <c r="V261" s="145">
        <v>270</v>
      </c>
      <c r="W261" s="145">
        <v>270</v>
      </c>
      <c r="X261" s="145">
        <v>270</v>
      </c>
      <c r="Y261" s="145">
        <v>270</v>
      </c>
      <c r="Z261" s="145">
        <v>270</v>
      </c>
      <c r="AA261" s="145">
        <v>270</v>
      </c>
      <c r="AB261" s="145">
        <v>270</v>
      </c>
      <c r="AC261" s="145">
        <v>270</v>
      </c>
      <c r="AD261" s="145">
        <v>270</v>
      </c>
      <c r="AE261" s="145">
        <v>270</v>
      </c>
      <c r="AF261" s="145">
        <v>270</v>
      </c>
      <c r="AG261" s="145">
        <v>270</v>
      </c>
      <c r="AH261" s="145">
        <v>270</v>
      </c>
      <c r="AI261" s="145">
        <v>270</v>
      </c>
      <c r="AJ261" s="145">
        <v>270</v>
      </c>
    </row>
    <row r="262" spans="1:36" ht="14.55" customHeight="1" thickBot="1" x14ac:dyDescent="0.35">
      <c r="A262" s="145" t="s">
        <v>807</v>
      </c>
      <c r="B262" s="145" t="s">
        <v>460</v>
      </c>
      <c r="C262" s="145" t="s">
        <v>461</v>
      </c>
      <c r="D262" s="145" t="s">
        <v>470</v>
      </c>
      <c r="E262" s="145" t="s">
        <v>104</v>
      </c>
      <c r="F262" s="145">
        <v>279.00469700000002</v>
      </c>
      <c r="G262" s="145">
        <v>279.00469700000002</v>
      </c>
      <c r="H262" s="145">
        <v>279.00469700000002</v>
      </c>
      <c r="I262" s="145">
        <v>279.00469700000002</v>
      </c>
      <c r="J262" s="145">
        <v>279.00469700000002</v>
      </c>
      <c r="K262" s="145">
        <v>279.00469700000002</v>
      </c>
      <c r="L262" s="145">
        <v>279.00469700000002</v>
      </c>
      <c r="M262" s="145">
        <v>279.00469700000002</v>
      </c>
      <c r="N262" s="145">
        <v>279.00469700000002</v>
      </c>
      <c r="O262" s="145">
        <v>279.00469700000002</v>
      </c>
      <c r="P262" s="145">
        <v>279.00469700000002</v>
      </c>
      <c r="Q262" s="145">
        <v>279.00469700000002</v>
      </c>
      <c r="R262" s="145">
        <v>279.00469700000002</v>
      </c>
      <c r="S262" s="145">
        <v>279.00469700000002</v>
      </c>
      <c r="T262" s="145">
        <v>279.00469700000002</v>
      </c>
      <c r="U262" s="145">
        <v>279.00469700000002</v>
      </c>
      <c r="V262" s="145">
        <v>279.00469700000002</v>
      </c>
      <c r="W262" s="145">
        <v>279.00469700000002</v>
      </c>
      <c r="X262" s="145">
        <v>279.00469700000002</v>
      </c>
      <c r="Y262" s="145">
        <v>279.00469700000002</v>
      </c>
      <c r="Z262" s="145">
        <v>279.00469700000002</v>
      </c>
      <c r="AA262" s="145">
        <v>279.00469700000002</v>
      </c>
      <c r="AB262" s="145">
        <v>279.00469700000002</v>
      </c>
      <c r="AC262" s="145">
        <v>279.00469700000002</v>
      </c>
      <c r="AD262" s="145">
        <v>279.00469700000002</v>
      </c>
      <c r="AE262" s="145">
        <v>279.00469700000002</v>
      </c>
      <c r="AF262" s="145">
        <v>279.00469700000002</v>
      </c>
      <c r="AG262" s="145">
        <v>279.00469700000002</v>
      </c>
      <c r="AH262" s="145">
        <v>279.00469700000002</v>
      </c>
      <c r="AI262" s="145">
        <v>279.00469700000002</v>
      </c>
      <c r="AJ262" s="145">
        <v>279.00469700000002</v>
      </c>
    </row>
    <row r="263" spans="1:36" ht="14.55" customHeight="1" thickBot="1" x14ac:dyDescent="0.35">
      <c r="A263" s="145" t="s">
        <v>807</v>
      </c>
      <c r="B263" s="145" t="s">
        <v>460</v>
      </c>
      <c r="C263" s="145" t="s">
        <v>461</v>
      </c>
      <c r="D263" s="145" t="s">
        <v>471</v>
      </c>
      <c r="E263" s="145" t="s">
        <v>104</v>
      </c>
      <c r="F263" s="145">
        <v>258.33743500000003</v>
      </c>
      <c r="G263" s="145">
        <v>258.33743500000003</v>
      </c>
      <c r="H263" s="145">
        <v>258.33743500000003</v>
      </c>
      <c r="I263" s="145">
        <v>258.33743500000003</v>
      </c>
      <c r="J263" s="145">
        <v>258.33743500000003</v>
      </c>
      <c r="K263" s="145">
        <v>258.33743500000003</v>
      </c>
      <c r="L263" s="145">
        <v>92.263369999999995</v>
      </c>
      <c r="M263" s="145">
        <v>92.263369999999995</v>
      </c>
      <c r="N263" s="145">
        <v>92.263369999999995</v>
      </c>
      <c r="O263" s="145">
        <v>92.263369999999995</v>
      </c>
      <c r="P263" s="145">
        <v>92.263369999999995</v>
      </c>
      <c r="Q263" s="145">
        <v>92.263369999999995</v>
      </c>
      <c r="R263" s="145">
        <v>92.263369999999995</v>
      </c>
      <c r="S263" s="145">
        <v>92.263369999999995</v>
      </c>
      <c r="T263" s="145">
        <v>92.263369999999995</v>
      </c>
      <c r="U263" s="145">
        <v>92.263369999999995</v>
      </c>
      <c r="V263" s="145">
        <v>92.263369999999995</v>
      </c>
      <c r="W263" s="145">
        <v>92.263369999999995</v>
      </c>
      <c r="X263" s="145">
        <v>92.263369999999995</v>
      </c>
      <c r="Y263" s="145">
        <v>92.263369999999995</v>
      </c>
      <c r="Z263" s="145">
        <v>92.263369999999995</v>
      </c>
      <c r="AA263" s="145">
        <v>92.263369999999995</v>
      </c>
      <c r="AB263" s="145">
        <v>92.263369999999995</v>
      </c>
      <c r="AC263" s="145">
        <v>92.263369999999995</v>
      </c>
      <c r="AD263" s="145">
        <v>92.263369999999995</v>
      </c>
      <c r="AE263" s="145">
        <v>92.263369999999995</v>
      </c>
      <c r="AF263" s="145">
        <v>92.263369999999995</v>
      </c>
      <c r="AG263" s="145">
        <v>92.263369999999995</v>
      </c>
      <c r="AH263" s="145">
        <v>92.263369999999995</v>
      </c>
      <c r="AI263" s="145">
        <v>92.263369999999995</v>
      </c>
      <c r="AJ263" s="145">
        <v>92.263369999999995</v>
      </c>
    </row>
    <row r="264" spans="1:36" ht="14.55" customHeight="1" thickBot="1" x14ac:dyDescent="0.35">
      <c r="A264" s="145" t="s">
        <v>807</v>
      </c>
      <c r="B264" s="145" t="s">
        <v>460</v>
      </c>
      <c r="C264" s="145" t="s">
        <v>461</v>
      </c>
      <c r="D264" s="145" t="s">
        <v>472</v>
      </c>
      <c r="E264" s="145" t="s">
        <v>104</v>
      </c>
      <c r="F264" s="145">
        <v>306.31438700000001</v>
      </c>
      <c r="G264" s="145">
        <v>306.31438700000001</v>
      </c>
      <c r="H264" s="145">
        <v>306.31438700000001</v>
      </c>
      <c r="I264" s="145">
        <v>306.31438700000001</v>
      </c>
      <c r="J264" s="145">
        <v>306.31438700000001</v>
      </c>
      <c r="K264" s="145">
        <v>306.31438700000001</v>
      </c>
      <c r="L264" s="145">
        <v>306.31438700000001</v>
      </c>
      <c r="M264" s="145">
        <v>306.31438700000001</v>
      </c>
      <c r="N264" s="145">
        <v>306.31438700000001</v>
      </c>
      <c r="O264" s="145">
        <v>306.31438700000001</v>
      </c>
      <c r="P264" s="145">
        <v>306.31438700000001</v>
      </c>
      <c r="Q264" s="145">
        <v>306.31438700000001</v>
      </c>
      <c r="R264" s="145">
        <v>306.31438700000001</v>
      </c>
      <c r="S264" s="145">
        <v>306.31438700000001</v>
      </c>
      <c r="T264" s="145">
        <v>158.69299563000001</v>
      </c>
      <c r="U264" s="145">
        <v>158.69299563000001</v>
      </c>
      <c r="V264" s="145">
        <v>158.69299563000001</v>
      </c>
      <c r="W264" s="145">
        <v>158.69299563000001</v>
      </c>
      <c r="X264" s="145">
        <v>158.69299563000001</v>
      </c>
      <c r="Y264" s="145">
        <v>158.69299563000001</v>
      </c>
      <c r="Z264" s="145">
        <v>158.69299563000001</v>
      </c>
      <c r="AA264" s="145">
        <v>158.69299563000001</v>
      </c>
      <c r="AB264" s="145">
        <v>158.69299563000001</v>
      </c>
      <c r="AC264" s="145">
        <v>158.69299563000001</v>
      </c>
      <c r="AD264" s="145">
        <v>158.69299563000001</v>
      </c>
      <c r="AE264" s="145">
        <v>178.99093999999999</v>
      </c>
      <c r="AF264" s="145">
        <v>178.99093999999999</v>
      </c>
      <c r="AG264" s="145">
        <v>178.99093999999999</v>
      </c>
      <c r="AH264" s="145">
        <v>178.99093999999999</v>
      </c>
      <c r="AI264" s="145">
        <v>178.99093999999999</v>
      </c>
      <c r="AJ264" s="145">
        <v>178.99093999999999</v>
      </c>
    </row>
    <row r="265" spans="1:36" ht="14.55" customHeight="1" thickBot="1" x14ac:dyDescent="0.35">
      <c r="A265" s="145" t="s">
        <v>807</v>
      </c>
      <c r="B265" s="145" t="s">
        <v>460</v>
      </c>
      <c r="C265" s="145" t="s">
        <v>461</v>
      </c>
      <c r="D265" s="145" t="s">
        <v>473</v>
      </c>
      <c r="E265" s="145" t="s">
        <v>104</v>
      </c>
      <c r="F265" s="145">
        <v>122.993047</v>
      </c>
      <c r="G265" s="145">
        <v>122.993047</v>
      </c>
      <c r="H265" s="145">
        <v>122.993047</v>
      </c>
      <c r="I265" s="145">
        <v>122.993047</v>
      </c>
      <c r="J265" s="145">
        <v>122.993047</v>
      </c>
      <c r="K265" s="145">
        <v>122.993047</v>
      </c>
      <c r="L265" s="145">
        <v>122.993047</v>
      </c>
      <c r="M265" s="145">
        <v>122.993047</v>
      </c>
      <c r="N265" s="145">
        <v>126.04546999999999</v>
      </c>
      <c r="O265" s="145">
        <v>126.04546999999999</v>
      </c>
      <c r="P265" s="145">
        <v>126.04546999999999</v>
      </c>
      <c r="Q265" s="145">
        <v>126.04546999999999</v>
      </c>
      <c r="R265" s="145">
        <v>125.88540999999999</v>
      </c>
      <c r="S265" s="145">
        <v>121.00364999999999</v>
      </c>
      <c r="T265" s="145">
        <v>121.00364999999999</v>
      </c>
      <c r="U265" s="145">
        <v>121.48383</v>
      </c>
      <c r="V265" s="145">
        <v>121.48383</v>
      </c>
      <c r="W265" s="145">
        <v>121.48383</v>
      </c>
      <c r="X265" s="145">
        <v>121.48383</v>
      </c>
      <c r="Y265" s="145">
        <v>129.12657999999999</v>
      </c>
      <c r="Z265" s="145">
        <v>136.44922</v>
      </c>
      <c r="AA265" s="145">
        <v>136.44922</v>
      </c>
      <c r="AB265" s="145">
        <v>136.44922</v>
      </c>
      <c r="AC265" s="145">
        <v>136.44922</v>
      </c>
      <c r="AD265" s="145">
        <v>136.44922</v>
      </c>
      <c r="AE265" s="145">
        <v>136.44922</v>
      </c>
      <c r="AF265" s="145">
        <v>136.44922</v>
      </c>
      <c r="AG265" s="145">
        <v>136.44922</v>
      </c>
      <c r="AH265" s="145">
        <v>136.44922</v>
      </c>
      <c r="AI265" s="145">
        <v>136.44922</v>
      </c>
      <c r="AJ265" s="145">
        <v>136.44922</v>
      </c>
    </row>
    <row r="266" spans="1:36" ht="14.55" customHeight="1" thickBot="1" x14ac:dyDescent="0.35">
      <c r="A266" s="145" t="s">
        <v>807</v>
      </c>
      <c r="B266" s="145" t="s">
        <v>460</v>
      </c>
      <c r="C266" s="145" t="s">
        <v>461</v>
      </c>
      <c r="D266" s="145" t="s">
        <v>474</v>
      </c>
      <c r="E266" s="145" t="s">
        <v>104</v>
      </c>
      <c r="F266" s="145">
        <v>174.37794</v>
      </c>
      <c r="G266" s="145">
        <v>174.37794</v>
      </c>
      <c r="H266" s="145">
        <v>174.37794</v>
      </c>
      <c r="I266" s="145">
        <v>174.37794</v>
      </c>
      <c r="J266" s="145">
        <v>174.37794</v>
      </c>
      <c r="K266" s="145">
        <v>174.37794</v>
      </c>
      <c r="L266" s="145">
        <v>174.37794</v>
      </c>
      <c r="M266" s="145">
        <v>174.37794</v>
      </c>
      <c r="N266" s="145">
        <v>174.37794</v>
      </c>
      <c r="O266" s="145">
        <v>174.37794</v>
      </c>
      <c r="P266" s="145">
        <v>174.37794</v>
      </c>
      <c r="Q266" s="145">
        <v>174.37794</v>
      </c>
      <c r="R266" s="145">
        <v>174.37794</v>
      </c>
      <c r="S266" s="145">
        <v>174.37794</v>
      </c>
      <c r="T266" s="145">
        <v>174.37794</v>
      </c>
      <c r="U266" s="145">
        <v>174.37794</v>
      </c>
      <c r="V266" s="145">
        <v>174.37794</v>
      </c>
      <c r="W266" s="145">
        <v>174.37794</v>
      </c>
      <c r="X266" s="145">
        <v>174.37794</v>
      </c>
      <c r="Y266" s="145">
        <v>174.37794</v>
      </c>
      <c r="Z266" s="145">
        <v>174.37794</v>
      </c>
      <c r="AA266" s="145">
        <v>174.37794</v>
      </c>
      <c r="AB266" s="145">
        <v>174.37794</v>
      </c>
      <c r="AC266" s="145">
        <v>174.37794</v>
      </c>
      <c r="AD266" s="145">
        <v>174.37794</v>
      </c>
      <c r="AE266" s="145">
        <v>174.37794</v>
      </c>
      <c r="AF266" s="145">
        <v>174.37794</v>
      </c>
      <c r="AG266" s="145">
        <v>174.37794</v>
      </c>
      <c r="AH266" s="145">
        <v>174.37794</v>
      </c>
      <c r="AI266" s="145">
        <v>174.37794</v>
      </c>
      <c r="AJ266" s="145">
        <v>174.37794</v>
      </c>
    </row>
    <row r="267" spans="1:36" ht="14.55" customHeight="1" thickBot="1" x14ac:dyDescent="0.35">
      <c r="A267" s="145" t="s">
        <v>807</v>
      </c>
      <c r="B267" s="145" t="s">
        <v>460</v>
      </c>
      <c r="C267" s="145" t="s">
        <v>461</v>
      </c>
      <c r="D267" s="145" t="s">
        <v>475</v>
      </c>
      <c r="E267" s="145" t="s">
        <v>145</v>
      </c>
      <c r="F267" s="145">
        <v>365.01559678000001</v>
      </c>
      <c r="G267" s="145">
        <v>365.01559678000001</v>
      </c>
      <c r="H267" s="145">
        <v>365.01559678000001</v>
      </c>
      <c r="I267" s="145">
        <v>365.01559678000001</v>
      </c>
      <c r="J267" s="145">
        <v>365.01559678000001</v>
      </c>
      <c r="K267" s="145">
        <v>344.06345478999998</v>
      </c>
      <c r="L267" s="145">
        <v>344.06345478999998</v>
      </c>
      <c r="M267" s="145">
        <v>344.06345478999998</v>
      </c>
      <c r="N267" s="145">
        <v>330.13840033000002</v>
      </c>
      <c r="O267" s="145">
        <v>330.13840033000002</v>
      </c>
      <c r="P267" s="145">
        <v>330.13840033000002</v>
      </c>
      <c r="Q267" s="145">
        <v>330.13840033000002</v>
      </c>
      <c r="R267" s="145">
        <v>330.13840033000002</v>
      </c>
      <c r="S267" s="145">
        <v>330.13840033000002</v>
      </c>
      <c r="T267" s="145">
        <v>330.13840033000002</v>
      </c>
      <c r="U267" s="145">
        <v>330.13840033000002</v>
      </c>
      <c r="V267" s="145">
        <v>330.13840033000002</v>
      </c>
      <c r="W267" s="145">
        <v>330.13840033000002</v>
      </c>
      <c r="X267" s="145">
        <v>330.13840033000002</v>
      </c>
      <c r="Y267" s="145">
        <v>330.13840033000002</v>
      </c>
      <c r="Z267" s="145">
        <v>325.94177895000001</v>
      </c>
      <c r="AA267" s="145">
        <v>325.94177895000001</v>
      </c>
      <c r="AB267" s="145">
        <v>325.94177895000001</v>
      </c>
      <c r="AC267" s="145">
        <v>325.94177895000001</v>
      </c>
      <c r="AD267" s="145">
        <v>325.94177895000001</v>
      </c>
      <c r="AE267" s="145">
        <v>325.94177895000001</v>
      </c>
      <c r="AF267" s="145">
        <v>349.03248889999998</v>
      </c>
      <c r="AG267" s="145">
        <v>349.03248889999998</v>
      </c>
      <c r="AH267" s="145">
        <v>349.03248889999998</v>
      </c>
      <c r="AI267" s="145">
        <v>349.03248889999998</v>
      </c>
      <c r="AJ267" s="145">
        <v>349.03248889999998</v>
      </c>
    </row>
    <row r="268" spans="1:36" ht="14.55" customHeight="1" thickBot="1" x14ac:dyDescent="0.35">
      <c r="A268" s="145" t="s">
        <v>807</v>
      </c>
      <c r="B268" s="145" t="s">
        <v>460</v>
      </c>
      <c r="C268" s="145" t="s">
        <v>461</v>
      </c>
      <c r="D268" s="145" t="s">
        <v>476</v>
      </c>
      <c r="E268" s="145" t="s">
        <v>104</v>
      </c>
      <c r="F268" s="145">
        <v>270</v>
      </c>
      <c r="G268" s="145">
        <v>270</v>
      </c>
      <c r="H268" s="145">
        <v>270</v>
      </c>
      <c r="I268" s="145">
        <v>270</v>
      </c>
      <c r="J268" s="145">
        <v>270</v>
      </c>
      <c r="K268" s="145">
        <v>270</v>
      </c>
      <c r="L268" s="145">
        <v>270</v>
      </c>
      <c r="M268" s="145">
        <v>270</v>
      </c>
      <c r="N268" s="145">
        <v>270</v>
      </c>
      <c r="O268" s="145">
        <v>270</v>
      </c>
      <c r="P268" s="145">
        <v>270</v>
      </c>
      <c r="Q268" s="145">
        <v>270</v>
      </c>
      <c r="R268" s="145">
        <v>270</v>
      </c>
      <c r="S268" s="145">
        <v>270</v>
      </c>
      <c r="T268" s="145">
        <v>270</v>
      </c>
      <c r="U268" s="145">
        <v>270</v>
      </c>
      <c r="V268" s="145">
        <v>270</v>
      </c>
      <c r="W268" s="145">
        <v>270</v>
      </c>
      <c r="X268" s="145">
        <v>270</v>
      </c>
      <c r="Y268" s="145">
        <v>270</v>
      </c>
      <c r="Z268" s="145">
        <v>270</v>
      </c>
      <c r="AA268" s="145">
        <v>270</v>
      </c>
      <c r="AB268" s="145">
        <v>270</v>
      </c>
      <c r="AC268" s="145">
        <v>270</v>
      </c>
      <c r="AD268" s="145">
        <v>270</v>
      </c>
      <c r="AE268" s="145">
        <v>270</v>
      </c>
      <c r="AF268" s="145">
        <v>270</v>
      </c>
      <c r="AG268" s="145">
        <v>270</v>
      </c>
      <c r="AH268" s="145">
        <v>270</v>
      </c>
      <c r="AI268" s="145">
        <v>270</v>
      </c>
      <c r="AJ268" s="145">
        <v>270</v>
      </c>
    </row>
    <row r="269" spans="1:36" ht="14.55" customHeight="1" thickBot="1" x14ac:dyDescent="0.35">
      <c r="A269" s="145" t="s">
        <v>807</v>
      </c>
      <c r="B269" s="145" t="s">
        <v>460</v>
      </c>
      <c r="C269" s="145" t="s">
        <v>461</v>
      </c>
      <c r="D269" s="145" t="s">
        <v>477</v>
      </c>
      <c r="E269" s="145" t="s">
        <v>104</v>
      </c>
      <c r="F269" s="145">
        <v>279.00469700000002</v>
      </c>
      <c r="G269" s="145">
        <v>279.00469700000002</v>
      </c>
      <c r="H269" s="145">
        <v>279.00469700000002</v>
      </c>
      <c r="I269" s="145">
        <v>279.00469700000002</v>
      </c>
      <c r="J269" s="145">
        <v>279.00469700000002</v>
      </c>
      <c r="K269" s="145">
        <v>279.00469700000002</v>
      </c>
      <c r="L269" s="145">
        <v>279.00469700000002</v>
      </c>
      <c r="M269" s="145">
        <v>279.00469700000002</v>
      </c>
      <c r="N269" s="145">
        <v>279.00469700000002</v>
      </c>
      <c r="O269" s="145">
        <v>279.00469700000002</v>
      </c>
      <c r="P269" s="145">
        <v>279.00469700000002</v>
      </c>
      <c r="Q269" s="145">
        <v>279.00469700000002</v>
      </c>
      <c r="R269" s="145">
        <v>279.00469700000002</v>
      </c>
      <c r="S269" s="145">
        <v>279.00469700000002</v>
      </c>
      <c r="T269" s="145">
        <v>279.00469700000002</v>
      </c>
      <c r="U269" s="145">
        <v>279.00469700000002</v>
      </c>
      <c r="V269" s="145">
        <v>279.00469700000002</v>
      </c>
      <c r="W269" s="145">
        <v>279.00469700000002</v>
      </c>
      <c r="X269" s="145">
        <v>279.00469700000002</v>
      </c>
      <c r="Y269" s="145">
        <v>279.00469700000002</v>
      </c>
      <c r="Z269" s="145">
        <v>279.00469700000002</v>
      </c>
      <c r="AA269" s="145">
        <v>279.00469700000002</v>
      </c>
      <c r="AB269" s="145">
        <v>279.00469700000002</v>
      </c>
      <c r="AC269" s="145">
        <v>279.00469700000002</v>
      </c>
      <c r="AD269" s="145">
        <v>279.00469700000002</v>
      </c>
      <c r="AE269" s="145">
        <v>279.00469700000002</v>
      </c>
      <c r="AF269" s="145">
        <v>279.00469700000002</v>
      </c>
      <c r="AG269" s="145">
        <v>279.00469700000002</v>
      </c>
      <c r="AH269" s="145">
        <v>279.00469700000002</v>
      </c>
      <c r="AI269" s="145">
        <v>279.00469700000002</v>
      </c>
      <c r="AJ269" s="145">
        <v>279.00469700000002</v>
      </c>
    </row>
    <row r="270" spans="1:36" ht="14.55" customHeight="1" thickBot="1" x14ac:dyDescent="0.35">
      <c r="A270" s="145" t="s">
        <v>807</v>
      </c>
      <c r="B270" s="145" t="s">
        <v>460</v>
      </c>
      <c r="C270" s="145" t="s">
        <v>461</v>
      </c>
      <c r="D270" s="145" t="s">
        <v>478</v>
      </c>
      <c r="E270" s="145" t="s">
        <v>104</v>
      </c>
      <c r="F270" s="145">
        <v>258.33743500000003</v>
      </c>
      <c r="G270" s="145">
        <v>258.33743500000003</v>
      </c>
      <c r="H270" s="145">
        <v>258.33743500000003</v>
      </c>
      <c r="I270" s="145">
        <v>258.33743500000003</v>
      </c>
      <c r="J270" s="145">
        <v>258.33743500000003</v>
      </c>
      <c r="K270" s="145">
        <v>258.33743500000003</v>
      </c>
      <c r="L270" s="145">
        <v>92.263369999999995</v>
      </c>
      <c r="M270" s="145">
        <v>92.263369999999995</v>
      </c>
      <c r="N270" s="145">
        <v>92.263369999999995</v>
      </c>
      <c r="O270" s="145">
        <v>92.263369999999995</v>
      </c>
      <c r="P270" s="145">
        <v>92.263369999999995</v>
      </c>
      <c r="Q270" s="145">
        <v>92.263369999999995</v>
      </c>
      <c r="R270" s="145">
        <v>92.263369999999995</v>
      </c>
      <c r="S270" s="145">
        <v>92.263369999999995</v>
      </c>
      <c r="T270" s="145">
        <v>92.263369999999995</v>
      </c>
      <c r="U270" s="145">
        <v>92.263369999999995</v>
      </c>
      <c r="V270" s="145">
        <v>92.263369999999995</v>
      </c>
      <c r="W270" s="145">
        <v>92.263369999999995</v>
      </c>
      <c r="X270" s="145">
        <v>92.263369999999995</v>
      </c>
      <c r="Y270" s="145">
        <v>92.263369999999995</v>
      </c>
      <c r="Z270" s="145">
        <v>92.263369999999995</v>
      </c>
      <c r="AA270" s="145">
        <v>92.263369999999995</v>
      </c>
      <c r="AB270" s="145">
        <v>92.263369999999995</v>
      </c>
      <c r="AC270" s="145">
        <v>92.263369999999995</v>
      </c>
      <c r="AD270" s="145">
        <v>92.263369999999995</v>
      </c>
      <c r="AE270" s="145">
        <v>92.263369999999995</v>
      </c>
      <c r="AF270" s="145">
        <v>92.263369999999995</v>
      </c>
      <c r="AG270" s="145">
        <v>92.263369999999995</v>
      </c>
      <c r="AH270" s="145">
        <v>92.263369999999995</v>
      </c>
      <c r="AI270" s="145">
        <v>92.263369999999995</v>
      </c>
      <c r="AJ270" s="145">
        <v>92.263369999999995</v>
      </c>
    </row>
    <row r="271" spans="1:36" ht="14.55" customHeight="1" thickBot="1" x14ac:dyDescent="0.35">
      <c r="A271" s="145" t="s">
        <v>807</v>
      </c>
      <c r="B271" s="145" t="s">
        <v>460</v>
      </c>
      <c r="C271" s="145" t="s">
        <v>461</v>
      </c>
      <c r="D271" s="145" t="s">
        <v>479</v>
      </c>
      <c r="E271" s="145" t="s">
        <v>104</v>
      </c>
      <c r="F271" s="145">
        <v>306.31438700000001</v>
      </c>
      <c r="G271" s="145">
        <v>306.31438700000001</v>
      </c>
      <c r="H271" s="145">
        <v>306.31438700000001</v>
      </c>
      <c r="I271" s="145">
        <v>306.31438700000001</v>
      </c>
      <c r="J271" s="145">
        <v>306.31438700000001</v>
      </c>
      <c r="K271" s="145">
        <v>306.31438700000001</v>
      </c>
      <c r="L271" s="145">
        <v>306.31438700000001</v>
      </c>
      <c r="M271" s="145">
        <v>306.31438700000001</v>
      </c>
      <c r="N271" s="145">
        <v>306.31438700000001</v>
      </c>
      <c r="O271" s="145">
        <v>306.31438700000001</v>
      </c>
      <c r="P271" s="145">
        <v>306.31438700000001</v>
      </c>
      <c r="Q271" s="145">
        <v>306.31438700000001</v>
      </c>
      <c r="R271" s="145">
        <v>306.31438700000001</v>
      </c>
      <c r="S271" s="145">
        <v>306.31438700000001</v>
      </c>
      <c r="T271" s="145">
        <v>158.69299563000001</v>
      </c>
      <c r="U271" s="145">
        <v>158.69299563000001</v>
      </c>
      <c r="V271" s="145">
        <v>158.69299563000001</v>
      </c>
      <c r="W271" s="145">
        <v>158.69299563000001</v>
      </c>
      <c r="X271" s="145">
        <v>158.69299563000001</v>
      </c>
      <c r="Y271" s="145">
        <v>158.69299563000001</v>
      </c>
      <c r="Z271" s="145">
        <v>158.69299563000001</v>
      </c>
      <c r="AA271" s="145">
        <v>158.69299563000001</v>
      </c>
      <c r="AB271" s="145">
        <v>158.69299563000001</v>
      </c>
      <c r="AC271" s="145">
        <v>158.69299563000001</v>
      </c>
      <c r="AD271" s="145">
        <v>158.69299563000001</v>
      </c>
      <c r="AE271" s="145">
        <v>178.99093999999999</v>
      </c>
      <c r="AF271" s="145">
        <v>178.99093999999999</v>
      </c>
      <c r="AG271" s="145">
        <v>178.99093999999999</v>
      </c>
      <c r="AH271" s="145">
        <v>178.99093999999999</v>
      </c>
      <c r="AI271" s="145">
        <v>178.99093999999999</v>
      </c>
      <c r="AJ271" s="145">
        <v>178.99093999999999</v>
      </c>
    </row>
    <row r="272" spans="1:36" ht="14.55" customHeight="1" thickBot="1" x14ac:dyDescent="0.35">
      <c r="A272" s="145" t="s">
        <v>807</v>
      </c>
      <c r="B272" s="145" t="s">
        <v>460</v>
      </c>
      <c r="C272" s="145" t="s">
        <v>461</v>
      </c>
      <c r="D272" s="145" t="s">
        <v>480</v>
      </c>
      <c r="E272" s="145" t="s">
        <v>104</v>
      </c>
      <c r="F272" s="145">
        <v>122.993047</v>
      </c>
      <c r="G272" s="145">
        <v>122.993047</v>
      </c>
      <c r="H272" s="145">
        <v>122.993047</v>
      </c>
      <c r="I272" s="145">
        <v>122.993047</v>
      </c>
      <c r="J272" s="145">
        <v>122.993047</v>
      </c>
      <c r="K272" s="145">
        <v>122.993047</v>
      </c>
      <c r="L272" s="145">
        <v>122.993047</v>
      </c>
      <c r="M272" s="145">
        <v>122.993047</v>
      </c>
      <c r="N272" s="145">
        <v>126.04546999999999</v>
      </c>
      <c r="O272" s="145">
        <v>126.04546999999999</v>
      </c>
      <c r="P272" s="145">
        <v>126.04546999999999</v>
      </c>
      <c r="Q272" s="145">
        <v>126.04546999999999</v>
      </c>
      <c r="R272" s="145">
        <v>125.88540999999999</v>
      </c>
      <c r="S272" s="145">
        <v>121.00364999999999</v>
      </c>
      <c r="T272" s="145">
        <v>121.00364999999999</v>
      </c>
      <c r="U272" s="145">
        <v>121.48383</v>
      </c>
      <c r="V272" s="145">
        <v>121.48383</v>
      </c>
      <c r="W272" s="145">
        <v>121.48383</v>
      </c>
      <c r="X272" s="145">
        <v>121.48383</v>
      </c>
      <c r="Y272" s="145">
        <v>129.12657999999999</v>
      </c>
      <c r="Z272" s="145">
        <v>136.44922</v>
      </c>
      <c r="AA272" s="145">
        <v>136.44922</v>
      </c>
      <c r="AB272" s="145">
        <v>136.44922</v>
      </c>
      <c r="AC272" s="145">
        <v>136.44922</v>
      </c>
      <c r="AD272" s="145">
        <v>136.44922</v>
      </c>
      <c r="AE272" s="145">
        <v>136.44922</v>
      </c>
      <c r="AF272" s="145">
        <v>136.44922</v>
      </c>
      <c r="AG272" s="145">
        <v>136.44922</v>
      </c>
      <c r="AH272" s="145">
        <v>136.44922</v>
      </c>
      <c r="AI272" s="145">
        <v>136.44922</v>
      </c>
      <c r="AJ272" s="145">
        <v>136.44922</v>
      </c>
    </row>
    <row r="273" spans="1:36" ht="14.55" customHeight="1" thickBot="1" x14ac:dyDescent="0.35">
      <c r="A273" s="145" t="s">
        <v>807</v>
      </c>
      <c r="B273" s="145" t="s">
        <v>460</v>
      </c>
      <c r="C273" s="145" t="s">
        <v>461</v>
      </c>
      <c r="D273" s="145" t="s">
        <v>481</v>
      </c>
      <c r="E273" s="145" t="s">
        <v>104</v>
      </c>
      <c r="F273" s="145">
        <v>174.37794</v>
      </c>
      <c r="G273" s="145">
        <v>174.37794</v>
      </c>
      <c r="H273" s="145">
        <v>174.37794</v>
      </c>
      <c r="I273" s="145">
        <v>174.37794</v>
      </c>
      <c r="J273" s="145">
        <v>174.37794</v>
      </c>
      <c r="K273" s="145">
        <v>174.37794</v>
      </c>
      <c r="L273" s="145">
        <v>174.37794</v>
      </c>
      <c r="M273" s="145">
        <v>174.37794</v>
      </c>
      <c r="N273" s="145">
        <v>174.37794</v>
      </c>
      <c r="O273" s="145">
        <v>174.37794</v>
      </c>
      <c r="P273" s="145">
        <v>174.37794</v>
      </c>
      <c r="Q273" s="145">
        <v>174.37794</v>
      </c>
      <c r="R273" s="145">
        <v>174.37794</v>
      </c>
      <c r="S273" s="145">
        <v>174.37794</v>
      </c>
      <c r="T273" s="145">
        <v>174.37794</v>
      </c>
      <c r="U273" s="145">
        <v>174.37794</v>
      </c>
      <c r="V273" s="145">
        <v>174.37794</v>
      </c>
      <c r="W273" s="145">
        <v>174.37794</v>
      </c>
      <c r="X273" s="145">
        <v>174.37794</v>
      </c>
      <c r="Y273" s="145">
        <v>174.37794</v>
      </c>
      <c r="Z273" s="145">
        <v>174.37794</v>
      </c>
      <c r="AA273" s="145">
        <v>174.37794</v>
      </c>
      <c r="AB273" s="145">
        <v>174.37794</v>
      </c>
      <c r="AC273" s="145">
        <v>174.37794</v>
      </c>
      <c r="AD273" s="145">
        <v>174.37794</v>
      </c>
      <c r="AE273" s="145">
        <v>174.37794</v>
      </c>
      <c r="AF273" s="145">
        <v>174.37794</v>
      </c>
      <c r="AG273" s="145">
        <v>174.37794</v>
      </c>
      <c r="AH273" s="145">
        <v>174.37794</v>
      </c>
      <c r="AI273" s="145">
        <v>174.37794</v>
      </c>
      <c r="AJ273" s="145">
        <v>174.37794</v>
      </c>
    </row>
    <row r="274" spans="1:36" ht="14.55" customHeight="1" thickBot="1" x14ac:dyDescent="0.35">
      <c r="A274" s="145" t="s">
        <v>807</v>
      </c>
      <c r="B274" s="145" t="s">
        <v>460</v>
      </c>
      <c r="C274" s="145" t="s">
        <v>461</v>
      </c>
      <c r="D274" s="145" t="s">
        <v>482</v>
      </c>
      <c r="E274" s="145" t="s">
        <v>145</v>
      </c>
      <c r="F274" s="145">
        <v>365.01559678000001</v>
      </c>
      <c r="G274" s="145">
        <v>365.01559678000001</v>
      </c>
      <c r="H274" s="145">
        <v>365.01559678000001</v>
      </c>
      <c r="I274" s="145">
        <v>365.01559678000001</v>
      </c>
      <c r="J274" s="145">
        <v>365.01559678000001</v>
      </c>
      <c r="K274" s="145">
        <v>344.06345478999998</v>
      </c>
      <c r="L274" s="145">
        <v>344.06345478999998</v>
      </c>
      <c r="M274" s="145">
        <v>344.06345478999998</v>
      </c>
      <c r="N274" s="145">
        <v>330.13840033000002</v>
      </c>
      <c r="O274" s="145">
        <v>330.13840033000002</v>
      </c>
      <c r="P274" s="145">
        <v>330.13840033000002</v>
      </c>
      <c r="Q274" s="145">
        <v>330.13840033000002</v>
      </c>
      <c r="R274" s="145">
        <v>330.13840033000002</v>
      </c>
      <c r="S274" s="145">
        <v>330.13840033000002</v>
      </c>
      <c r="T274" s="145">
        <v>330.13840033000002</v>
      </c>
      <c r="U274" s="145">
        <v>330.13840033000002</v>
      </c>
      <c r="V274" s="145">
        <v>330.13840033000002</v>
      </c>
      <c r="W274" s="145">
        <v>330.13840033000002</v>
      </c>
      <c r="X274" s="145">
        <v>330.13840033000002</v>
      </c>
      <c r="Y274" s="145">
        <v>330.13840033000002</v>
      </c>
      <c r="Z274" s="145">
        <v>325.94177895000001</v>
      </c>
      <c r="AA274" s="145">
        <v>325.94177895000001</v>
      </c>
      <c r="AB274" s="145">
        <v>325.94177895000001</v>
      </c>
      <c r="AC274" s="145">
        <v>325.94177895000001</v>
      </c>
      <c r="AD274" s="145">
        <v>325.94177895000001</v>
      </c>
      <c r="AE274" s="145">
        <v>325.94177895000001</v>
      </c>
      <c r="AF274" s="145">
        <v>349.03248889999998</v>
      </c>
      <c r="AG274" s="145">
        <v>349.03248889999998</v>
      </c>
      <c r="AH274" s="145">
        <v>349.03248889999998</v>
      </c>
      <c r="AI274" s="145">
        <v>349.03248889999998</v>
      </c>
      <c r="AJ274" s="145">
        <v>349.03248889999998</v>
      </c>
    </row>
    <row r="275" spans="1:36" ht="14.55" customHeight="1" thickBot="1" x14ac:dyDescent="0.35">
      <c r="A275" s="145" t="s">
        <v>807</v>
      </c>
      <c r="B275" s="145" t="s">
        <v>460</v>
      </c>
      <c r="C275" s="145" t="s">
        <v>461</v>
      </c>
      <c r="D275" s="145" t="s">
        <v>483</v>
      </c>
      <c r="E275" s="145" t="s">
        <v>104</v>
      </c>
      <c r="F275" s="145">
        <v>270</v>
      </c>
      <c r="G275" s="145">
        <v>270</v>
      </c>
      <c r="H275" s="145">
        <v>270</v>
      </c>
      <c r="I275" s="145">
        <v>270</v>
      </c>
      <c r="J275" s="145">
        <v>270</v>
      </c>
      <c r="K275" s="145">
        <v>270</v>
      </c>
      <c r="L275" s="145">
        <v>270</v>
      </c>
      <c r="M275" s="145">
        <v>270</v>
      </c>
      <c r="N275" s="145">
        <v>270</v>
      </c>
      <c r="O275" s="145">
        <v>270</v>
      </c>
      <c r="P275" s="145">
        <v>270</v>
      </c>
      <c r="Q275" s="145">
        <v>270</v>
      </c>
      <c r="R275" s="145">
        <v>270</v>
      </c>
      <c r="S275" s="145">
        <v>270</v>
      </c>
      <c r="T275" s="145">
        <v>270</v>
      </c>
      <c r="U275" s="145">
        <v>270</v>
      </c>
      <c r="V275" s="145">
        <v>270</v>
      </c>
      <c r="W275" s="145">
        <v>270</v>
      </c>
      <c r="X275" s="145">
        <v>270</v>
      </c>
      <c r="Y275" s="145">
        <v>270</v>
      </c>
      <c r="Z275" s="145">
        <v>270</v>
      </c>
      <c r="AA275" s="145">
        <v>270</v>
      </c>
      <c r="AB275" s="145">
        <v>270</v>
      </c>
      <c r="AC275" s="145">
        <v>270</v>
      </c>
      <c r="AD275" s="145">
        <v>270</v>
      </c>
      <c r="AE275" s="145">
        <v>270</v>
      </c>
      <c r="AF275" s="145">
        <v>270</v>
      </c>
      <c r="AG275" s="145">
        <v>270</v>
      </c>
      <c r="AH275" s="145">
        <v>270</v>
      </c>
      <c r="AI275" s="145">
        <v>270</v>
      </c>
      <c r="AJ275" s="145">
        <v>270</v>
      </c>
    </row>
    <row r="276" spans="1:36" ht="14.55" customHeight="1" thickBot="1" x14ac:dyDescent="0.35">
      <c r="A276" s="145" t="s">
        <v>807</v>
      </c>
      <c r="B276" s="145" t="s">
        <v>460</v>
      </c>
      <c r="C276" s="145" t="s">
        <v>461</v>
      </c>
      <c r="D276" s="145" t="s">
        <v>484</v>
      </c>
      <c r="E276" s="145" t="s">
        <v>104</v>
      </c>
      <c r="F276" s="145">
        <v>279.00469700000002</v>
      </c>
      <c r="G276" s="145">
        <v>279.00469700000002</v>
      </c>
      <c r="H276" s="145">
        <v>279.00469700000002</v>
      </c>
      <c r="I276" s="145">
        <v>279.00469700000002</v>
      </c>
      <c r="J276" s="145">
        <v>279.00469700000002</v>
      </c>
      <c r="K276" s="145">
        <v>279.00469700000002</v>
      </c>
      <c r="L276" s="145">
        <v>279.00469700000002</v>
      </c>
      <c r="M276" s="145">
        <v>279.00469700000002</v>
      </c>
      <c r="N276" s="145">
        <v>279.00469700000002</v>
      </c>
      <c r="O276" s="145">
        <v>279.00469700000002</v>
      </c>
      <c r="P276" s="145">
        <v>279.00469700000002</v>
      </c>
      <c r="Q276" s="145">
        <v>279.00469700000002</v>
      </c>
      <c r="R276" s="145">
        <v>279.00469700000002</v>
      </c>
      <c r="S276" s="145">
        <v>279.00469700000002</v>
      </c>
      <c r="T276" s="145">
        <v>279.00469700000002</v>
      </c>
      <c r="U276" s="145">
        <v>279.00469700000002</v>
      </c>
      <c r="V276" s="145">
        <v>279.00469700000002</v>
      </c>
      <c r="W276" s="145">
        <v>279.00469700000002</v>
      </c>
      <c r="X276" s="145">
        <v>279.00469700000002</v>
      </c>
      <c r="Y276" s="145">
        <v>279.00469700000002</v>
      </c>
      <c r="Z276" s="145">
        <v>279.00469700000002</v>
      </c>
      <c r="AA276" s="145">
        <v>279.00469700000002</v>
      </c>
      <c r="AB276" s="145">
        <v>279.00469700000002</v>
      </c>
      <c r="AC276" s="145">
        <v>279.00469700000002</v>
      </c>
      <c r="AD276" s="145">
        <v>279.00469700000002</v>
      </c>
      <c r="AE276" s="145">
        <v>279.00469700000002</v>
      </c>
      <c r="AF276" s="145">
        <v>279.00469700000002</v>
      </c>
      <c r="AG276" s="145">
        <v>279.00469700000002</v>
      </c>
      <c r="AH276" s="145">
        <v>279.00469700000002</v>
      </c>
      <c r="AI276" s="145">
        <v>279.00469700000002</v>
      </c>
      <c r="AJ276" s="145">
        <v>279.00469700000002</v>
      </c>
    </row>
    <row r="277" spans="1:36" ht="14.55" customHeight="1" thickBot="1" x14ac:dyDescent="0.35">
      <c r="A277" s="145" t="s">
        <v>807</v>
      </c>
      <c r="B277" s="145" t="s">
        <v>460</v>
      </c>
      <c r="C277" s="145" t="s">
        <v>461</v>
      </c>
      <c r="D277" s="145" t="s">
        <v>485</v>
      </c>
      <c r="E277" s="145" t="s">
        <v>104</v>
      </c>
      <c r="F277" s="145">
        <v>258.33743500000003</v>
      </c>
      <c r="G277" s="145">
        <v>258.33743500000003</v>
      </c>
      <c r="H277" s="145">
        <v>258.33743500000003</v>
      </c>
      <c r="I277" s="145">
        <v>258.33743500000003</v>
      </c>
      <c r="J277" s="145">
        <v>258.33743500000003</v>
      </c>
      <c r="K277" s="145">
        <v>258.33743500000003</v>
      </c>
      <c r="L277" s="145">
        <v>92.263369999999995</v>
      </c>
      <c r="M277" s="145">
        <v>92.263369999999995</v>
      </c>
      <c r="N277" s="145">
        <v>92.263369999999995</v>
      </c>
      <c r="O277" s="145">
        <v>92.263369999999995</v>
      </c>
      <c r="P277" s="145">
        <v>92.263369999999995</v>
      </c>
      <c r="Q277" s="145">
        <v>92.263369999999995</v>
      </c>
      <c r="R277" s="145">
        <v>92.263369999999995</v>
      </c>
      <c r="S277" s="145">
        <v>92.263369999999995</v>
      </c>
      <c r="T277" s="145">
        <v>92.263369999999995</v>
      </c>
      <c r="U277" s="145">
        <v>92.263369999999995</v>
      </c>
      <c r="V277" s="145">
        <v>92.263369999999995</v>
      </c>
      <c r="W277" s="145">
        <v>92.263369999999995</v>
      </c>
      <c r="X277" s="145">
        <v>92.263369999999995</v>
      </c>
      <c r="Y277" s="145">
        <v>92.263369999999995</v>
      </c>
      <c r="Z277" s="145">
        <v>92.263369999999995</v>
      </c>
      <c r="AA277" s="145">
        <v>92.263369999999995</v>
      </c>
      <c r="AB277" s="145">
        <v>92.263369999999995</v>
      </c>
      <c r="AC277" s="145">
        <v>92.263369999999995</v>
      </c>
      <c r="AD277" s="145">
        <v>92.263369999999995</v>
      </c>
      <c r="AE277" s="145">
        <v>92.263369999999995</v>
      </c>
      <c r="AF277" s="145">
        <v>92.263369999999995</v>
      </c>
      <c r="AG277" s="145">
        <v>92.263369999999995</v>
      </c>
      <c r="AH277" s="145">
        <v>92.263369999999995</v>
      </c>
      <c r="AI277" s="145">
        <v>92.263369999999995</v>
      </c>
      <c r="AJ277" s="145">
        <v>92.263369999999995</v>
      </c>
    </row>
    <row r="278" spans="1:36" ht="14.55" customHeight="1" thickBot="1" x14ac:dyDescent="0.35">
      <c r="A278" s="145" t="s">
        <v>807</v>
      </c>
      <c r="B278" s="145" t="s">
        <v>460</v>
      </c>
      <c r="C278" s="145" t="s">
        <v>461</v>
      </c>
      <c r="D278" s="145" t="s">
        <v>486</v>
      </c>
      <c r="E278" s="145" t="s">
        <v>104</v>
      </c>
      <c r="F278" s="145">
        <v>306.31438700000001</v>
      </c>
      <c r="G278" s="145">
        <v>306.31438700000001</v>
      </c>
      <c r="H278" s="145">
        <v>306.31438700000001</v>
      </c>
      <c r="I278" s="145">
        <v>306.31438700000001</v>
      </c>
      <c r="J278" s="145">
        <v>306.31438700000001</v>
      </c>
      <c r="K278" s="145">
        <v>306.31438700000001</v>
      </c>
      <c r="L278" s="145">
        <v>306.31438700000001</v>
      </c>
      <c r="M278" s="145">
        <v>306.31438700000001</v>
      </c>
      <c r="N278" s="145">
        <v>306.31438700000001</v>
      </c>
      <c r="O278" s="145">
        <v>306.31438700000001</v>
      </c>
      <c r="P278" s="145">
        <v>306.31438700000001</v>
      </c>
      <c r="Q278" s="145">
        <v>306.31438700000001</v>
      </c>
      <c r="R278" s="145">
        <v>306.31438700000001</v>
      </c>
      <c r="S278" s="145">
        <v>306.31438700000001</v>
      </c>
      <c r="T278" s="145">
        <v>158.69299563000001</v>
      </c>
      <c r="U278" s="145">
        <v>158.69299563000001</v>
      </c>
      <c r="V278" s="145">
        <v>158.69299563000001</v>
      </c>
      <c r="W278" s="145">
        <v>158.69299563000001</v>
      </c>
      <c r="X278" s="145">
        <v>158.69299563000001</v>
      </c>
      <c r="Y278" s="145">
        <v>158.69299563000001</v>
      </c>
      <c r="Z278" s="145">
        <v>158.69299563000001</v>
      </c>
      <c r="AA278" s="145">
        <v>158.69299563000001</v>
      </c>
      <c r="AB278" s="145">
        <v>158.69299563000001</v>
      </c>
      <c r="AC278" s="145">
        <v>158.69299563000001</v>
      </c>
      <c r="AD278" s="145">
        <v>158.69299563000001</v>
      </c>
      <c r="AE278" s="145">
        <v>178.99093999999999</v>
      </c>
      <c r="AF278" s="145">
        <v>178.99093999999999</v>
      </c>
      <c r="AG278" s="145">
        <v>178.99093999999999</v>
      </c>
      <c r="AH278" s="145">
        <v>178.99093999999999</v>
      </c>
      <c r="AI278" s="145">
        <v>178.99093999999999</v>
      </c>
      <c r="AJ278" s="145">
        <v>178.99093999999999</v>
      </c>
    </row>
    <row r="279" spans="1:36" ht="14.55" customHeight="1" thickBot="1" x14ac:dyDescent="0.35">
      <c r="A279" s="145" t="s">
        <v>807</v>
      </c>
      <c r="B279" s="145" t="s">
        <v>460</v>
      </c>
      <c r="C279" s="145" t="s">
        <v>461</v>
      </c>
      <c r="D279" s="145" t="s">
        <v>487</v>
      </c>
      <c r="E279" s="145" t="s">
        <v>104</v>
      </c>
      <c r="F279" s="145">
        <v>122.993047</v>
      </c>
      <c r="G279" s="145">
        <v>122.993047</v>
      </c>
      <c r="H279" s="145">
        <v>122.993047</v>
      </c>
      <c r="I279" s="145">
        <v>122.993047</v>
      </c>
      <c r="J279" s="145">
        <v>122.993047</v>
      </c>
      <c r="K279" s="145">
        <v>122.993047</v>
      </c>
      <c r="L279" s="145">
        <v>122.993047</v>
      </c>
      <c r="M279" s="145">
        <v>122.993047</v>
      </c>
      <c r="N279" s="145">
        <v>126.04546999999999</v>
      </c>
      <c r="O279" s="145">
        <v>126.04546999999999</v>
      </c>
      <c r="P279" s="145">
        <v>126.04546999999999</v>
      </c>
      <c r="Q279" s="145">
        <v>126.04546999999999</v>
      </c>
      <c r="R279" s="145">
        <v>125.88540999999999</v>
      </c>
      <c r="S279" s="145">
        <v>121.00364999999999</v>
      </c>
      <c r="T279" s="145">
        <v>121.00364999999999</v>
      </c>
      <c r="U279" s="145">
        <v>121.48383</v>
      </c>
      <c r="V279" s="145">
        <v>121.48383</v>
      </c>
      <c r="W279" s="145">
        <v>121.48383</v>
      </c>
      <c r="X279" s="145">
        <v>121.48383</v>
      </c>
      <c r="Y279" s="145">
        <v>129.12657999999999</v>
      </c>
      <c r="Z279" s="145">
        <v>136.44922</v>
      </c>
      <c r="AA279" s="145">
        <v>136.44922</v>
      </c>
      <c r="AB279" s="145">
        <v>136.44922</v>
      </c>
      <c r="AC279" s="145">
        <v>136.44922</v>
      </c>
      <c r="AD279" s="145">
        <v>136.44922</v>
      </c>
      <c r="AE279" s="145">
        <v>136.44922</v>
      </c>
      <c r="AF279" s="145">
        <v>136.44922</v>
      </c>
      <c r="AG279" s="145">
        <v>136.44922</v>
      </c>
      <c r="AH279" s="145">
        <v>136.44922</v>
      </c>
      <c r="AI279" s="145">
        <v>136.44922</v>
      </c>
      <c r="AJ279" s="145">
        <v>136.44922</v>
      </c>
    </row>
    <row r="280" spans="1:36" ht="14.55" customHeight="1" thickBot="1" x14ac:dyDescent="0.35">
      <c r="A280" s="145" t="s">
        <v>807</v>
      </c>
      <c r="B280" s="145" t="s">
        <v>460</v>
      </c>
      <c r="C280" s="145" t="s">
        <v>461</v>
      </c>
      <c r="D280" s="145" t="s">
        <v>488</v>
      </c>
      <c r="E280" s="145" t="s">
        <v>104</v>
      </c>
      <c r="F280" s="145">
        <v>174.37794</v>
      </c>
      <c r="G280" s="145">
        <v>174.37794</v>
      </c>
      <c r="H280" s="145">
        <v>174.37794</v>
      </c>
      <c r="I280" s="145">
        <v>174.37794</v>
      </c>
      <c r="J280" s="145">
        <v>174.37794</v>
      </c>
      <c r="K280" s="145">
        <v>174.37794</v>
      </c>
      <c r="L280" s="145">
        <v>174.37794</v>
      </c>
      <c r="M280" s="145">
        <v>174.37794</v>
      </c>
      <c r="N280" s="145">
        <v>174.37794</v>
      </c>
      <c r="O280" s="145">
        <v>174.37794</v>
      </c>
      <c r="P280" s="145">
        <v>174.37794</v>
      </c>
      <c r="Q280" s="145">
        <v>174.37794</v>
      </c>
      <c r="R280" s="145">
        <v>174.37794</v>
      </c>
      <c r="S280" s="145">
        <v>174.37794</v>
      </c>
      <c r="T280" s="145">
        <v>174.37794</v>
      </c>
      <c r="U280" s="145">
        <v>174.37794</v>
      </c>
      <c r="V280" s="145">
        <v>174.37794</v>
      </c>
      <c r="W280" s="145">
        <v>174.37794</v>
      </c>
      <c r="X280" s="145">
        <v>174.37794</v>
      </c>
      <c r="Y280" s="145">
        <v>174.37794</v>
      </c>
      <c r="Z280" s="145">
        <v>174.37794</v>
      </c>
      <c r="AA280" s="145">
        <v>174.37794</v>
      </c>
      <c r="AB280" s="145">
        <v>174.37794</v>
      </c>
      <c r="AC280" s="145">
        <v>174.37794</v>
      </c>
      <c r="AD280" s="145">
        <v>174.37794</v>
      </c>
      <c r="AE280" s="145">
        <v>174.37794</v>
      </c>
      <c r="AF280" s="145">
        <v>174.37794</v>
      </c>
      <c r="AG280" s="145">
        <v>174.37794</v>
      </c>
      <c r="AH280" s="145">
        <v>174.37794</v>
      </c>
      <c r="AI280" s="145">
        <v>174.37794</v>
      </c>
      <c r="AJ280" s="145">
        <v>174.37794</v>
      </c>
    </row>
    <row r="281" spans="1:36" ht="14.55" customHeight="1" thickBot="1" x14ac:dyDescent="0.35">
      <c r="A281" s="145" t="s">
        <v>807</v>
      </c>
      <c r="B281" s="145" t="s">
        <v>460</v>
      </c>
      <c r="C281" s="145" t="s">
        <v>461</v>
      </c>
      <c r="D281" s="145" t="s">
        <v>489</v>
      </c>
      <c r="E281" s="145" t="s">
        <v>145</v>
      </c>
      <c r="F281" s="145">
        <v>365.01559678000001</v>
      </c>
      <c r="G281" s="145">
        <v>365.01559678000001</v>
      </c>
      <c r="H281" s="145">
        <v>365.01559678000001</v>
      </c>
      <c r="I281" s="145">
        <v>365.01559678000001</v>
      </c>
      <c r="J281" s="145">
        <v>365.01559678000001</v>
      </c>
      <c r="K281" s="145">
        <v>344.06345478999998</v>
      </c>
      <c r="L281" s="145">
        <v>344.06345478999998</v>
      </c>
      <c r="M281" s="145">
        <v>344.06345478999998</v>
      </c>
      <c r="N281" s="145">
        <v>330.13840033000002</v>
      </c>
      <c r="O281" s="145">
        <v>330.13840033000002</v>
      </c>
      <c r="P281" s="145">
        <v>330.13840033000002</v>
      </c>
      <c r="Q281" s="145">
        <v>330.13840033000002</v>
      </c>
      <c r="R281" s="145">
        <v>330.13840033000002</v>
      </c>
      <c r="S281" s="145">
        <v>330.13840033000002</v>
      </c>
      <c r="T281" s="145">
        <v>330.13840033000002</v>
      </c>
      <c r="U281" s="145">
        <v>330.13840033000002</v>
      </c>
      <c r="V281" s="145">
        <v>330.13840033000002</v>
      </c>
      <c r="W281" s="145">
        <v>330.13840033000002</v>
      </c>
      <c r="X281" s="145">
        <v>330.13840033000002</v>
      </c>
      <c r="Y281" s="145">
        <v>330.13840033000002</v>
      </c>
      <c r="Z281" s="145">
        <v>325.94177895000001</v>
      </c>
      <c r="AA281" s="145">
        <v>325.94177895000001</v>
      </c>
      <c r="AB281" s="145">
        <v>325.94177895000001</v>
      </c>
      <c r="AC281" s="145">
        <v>325.94177895000001</v>
      </c>
      <c r="AD281" s="145">
        <v>325.94177895000001</v>
      </c>
      <c r="AE281" s="145">
        <v>325.94177895000001</v>
      </c>
      <c r="AF281" s="145">
        <v>349.03248889999998</v>
      </c>
      <c r="AG281" s="145">
        <v>349.03248889999998</v>
      </c>
      <c r="AH281" s="145">
        <v>349.03248889999998</v>
      </c>
      <c r="AI281" s="145">
        <v>349.03248889999998</v>
      </c>
      <c r="AJ281" s="145">
        <v>349.03248889999998</v>
      </c>
    </row>
    <row r="282" spans="1:36" ht="14.55" customHeight="1" thickBot="1" x14ac:dyDescent="0.35">
      <c r="A282" s="145" t="s">
        <v>807</v>
      </c>
      <c r="B282" s="145" t="s">
        <v>460</v>
      </c>
      <c r="C282" s="145" t="s">
        <v>461</v>
      </c>
      <c r="D282" s="145" t="s">
        <v>490</v>
      </c>
      <c r="E282" s="145" t="s">
        <v>104</v>
      </c>
      <c r="F282" s="145">
        <v>270</v>
      </c>
      <c r="G282" s="145">
        <v>270</v>
      </c>
      <c r="H282" s="145">
        <v>270</v>
      </c>
      <c r="I282" s="145">
        <v>270</v>
      </c>
      <c r="J282" s="145">
        <v>270</v>
      </c>
      <c r="K282" s="145">
        <v>270</v>
      </c>
      <c r="L282" s="145">
        <v>270</v>
      </c>
      <c r="M282" s="145">
        <v>270</v>
      </c>
      <c r="N282" s="145">
        <v>270</v>
      </c>
      <c r="O282" s="145">
        <v>270</v>
      </c>
      <c r="P282" s="145">
        <v>270</v>
      </c>
      <c r="Q282" s="145">
        <v>270</v>
      </c>
      <c r="R282" s="145">
        <v>270</v>
      </c>
      <c r="S282" s="145">
        <v>270</v>
      </c>
      <c r="T282" s="145">
        <v>270</v>
      </c>
      <c r="U282" s="145">
        <v>270</v>
      </c>
      <c r="V282" s="145">
        <v>270</v>
      </c>
      <c r="W282" s="145">
        <v>270</v>
      </c>
      <c r="X282" s="145">
        <v>270</v>
      </c>
      <c r="Y282" s="145">
        <v>270</v>
      </c>
      <c r="Z282" s="145">
        <v>270</v>
      </c>
      <c r="AA282" s="145">
        <v>270</v>
      </c>
      <c r="AB282" s="145">
        <v>270</v>
      </c>
      <c r="AC282" s="145">
        <v>270</v>
      </c>
      <c r="AD282" s="145">
        <v>270</v>
      </c>
      <c r="AE282" s="145">
        <v>270</v>
      </c>
      <c r="AF282" s="145">
        <v>270</v>
      </c>
      <c r="AG282" s="145">
        <v>270</v>
      </c>
      <c r="AH282" s="145">
        <v>270</v>
      </c>
      <c r="AI282" s="145">
        <v>270</v>
      </c>
      <c r="AJ282" s="145">
        <v>270</v>
      </c>
    </row>
    <row r="283" spans="1:36" ht="14.55" customHeight="1" thickBot="1" x14ac:dyDescent="0.35">
      <c r="A283" s="145" t="s">
        <v>807</v>
      </c>
      <c r="B283" s="145" t="s">
        <v>460</v>
      </c>
      <c r="C283" s="145" t="s">
        <v>461</v>
      </c>
      <c r="D283" s="145" t="s">
        <v>491</v>
      </c>
      <c r="E283" s="145" t="s">
        <v>104</v>
      </c>
      <c r="F283" s="145">
        <v>279.00469700000002</v>
      </c>
      <c r="G283" s="145">
        <v>279.00469700000002</v>
      </c>
      <c r="H283" s="145">
        <v>279.00469700000002</v>
      </c>
      <c r="I283" s="145">
        <v>279.00469700000002</v>
      </c>
      <c r="J283" s="145">
        <v>279.00469700000002</v>
      </c>
      <c r="K283" s="145">
        <v>279.00469700000002</v>
      </c>
      <c r="L283" s="145">
        <v>279.00469700000002</v>
      </c>
      <c r="M283" s="145">
        <v>279.00469700000002</v>
      </c>
      <c r="N283" s="145">
        <v>279.00469700000002</v>
      </c>
      <c r="O283" s="145">
        <v>279.00469700000002</v>
      </c>
      <c r="P283" s="145">
        <v>279.00469700000002</v>
      </c>
      <c r="Q283" s="145">
        <v>279.00469700000002</v>
      </c>
      <c r="R283" s="145">
        <v>279.00469700000002</v>
      </c>
      <c r="S283" s="145">
        <v>279.00469700000002</v>
      </c>
      <c r="T283" s="145">
        <v>279.00469700000002</v>
      </c>
      <c r="U283" s="145">
        <v>279.00469700000002</v>
      </c>
      <c r="V283" s="145">
        <v>279.00469700000002</v>
      </c>
      <c r="W283" s="145">
        <v>279.00469700000002</v>
      </c>
      <c r="X283" s="145">
        <v>279.00469700000002</v>
      </c>
      <c r="Y283" s="145">
        <v>279.00469700000002</v>
      </c>
      <c r="Z283" s="145">
        <v>279.00469700000002</v>
      </c>
      <c r="AA283" s="145">
        <v>279.00469700000002</v>
      </c>
      <c r="AB283" s="145">
        <v>279.00469700000002</v>
      </c>
      <c r="AC283" s="145">
        <v>279.00469700000002</v>
      </c>
      <c r="AD283" s="145">
        <v>279.00469700000002</v>
      </c>
      <c r="AE283" s="145">
        <v>279.00469700000002</v>
      </c>
      <c r="AF283" s="145">
        <v>279.00469700000002</v>
      </c>
      <c r="AG283" s="145">
        <v>279.00469700000002</v>
      </c>
      <c r="AH283" s="145">
        <v>279.00469700000002</v>
      </c>
      <c r="AI283" s="145">
        <v>279.00469700000002</v>
      </c>
      <c r="AJ283" s="145">
        <v>279.00469700000002</v>
      </c>
    </row>
    <row r="284" spans="1:36" ht="14.55" customHeight="1" thickBot="1" x14ac:dyDescent="0.35">
      <c r="A284" s="145" t="s">
        <v>807</v>
      </c>
      <c r="B284" s="145" t="s">
        <v>460</v>
      </c>
      <c r="C284" s="145" t="s">
        <v>461</v>
      </c>
      <c r="D284" s="145" t="s">
        <v>492</v>
      </c>
      <c r="E284" s="145" t="s">
        <v>104</v>
      </c>
      <c r="F284" s="145">
        <v>258.33743500000003</v>
      </c>
      <c r="G284" s="145">
        <v>258.33743500000003</v>
      </c>
      <c r="H284" s="145">
        <v>258.33743500000003</v>
      </c>
      <c r="I284" s="145">
        <v>258.33743500000003</v>
      </c>
      <c r="J284" s="145">
        <v>258.33743500000003</v>
      </c>
      <c r="K284" s="145">
        <v>258.33743500000003</v>
      </c>
      <c r="L284" s="145">
        <v>92.263369999999995</v>
      </c>
      <c r="M284" s="145">
        <v>92.263369999999995</v>
      </c>
      <c r="N284" s="145">
        <v>92.263369999999995</v>
      </c>
      <c r="O284" s="145">
        <v>92.263369999999995</v>
      </c>
      <c r="P284" s="145">
        <v>92.263369999999995</v>
      </c>
      <c r="Q284" s="145">
        <v>92.263369999999995</v>
      </c>
      <c r="R284" s="145">
        <v>92.263369999999995</v>
      </c>
      <c r="S284" s="145">
        <v>92.263369999999995</v>
      </c>
      <c r="T284" s="145">
        <v>92.263369999999995</v>
      </c>
      <c r="U284" s="145">
        <v>92.263369999999995</v>
      </c>
      <c r="V284" s="145">
        <v>92.263369999999995</v>
      </c>
      <c r="W284" s="145">
        <v>92.263369999999995</v>
      </c>
      <c r="X284" s="145">
        <v>92.263369999999995</v>
      </c>
      <c r="Y284" s="145">
        <v>92.263369999999995</v>
      </c>
      <c r="Z284" s="145">
        <v>92.263369999999995</v>
      </c>
      <c r="AA284" s="145">
        <v>92.263369999999995</v>
      </c>
      <c r="AB284" s="145">
        <v>92.263369999999995</v>
      </c>
      <c r="AC284" s="145">
        <v>92.263369999999995</v>
      </c>
      <c r="AD284" s="145">
        <v>92.263369999999995</v>
      </c>
      <c r="AE284" s="145">
        <v>92.263369999999995</v>
      </c>
      <c r="AF284" s="145">
        <v>92.263369999999995</v>
      </c>
      <c r="AG284" s="145">
        <v>92.263369999999995</v>
      </c>
      <c r="AH284" s="145">
        <v>92.263369999999995</v>
      </c>
      <c r="AI284" s="145">
        <v>92.263369999999995</v>
      </c>
      <c r="AJ284" s="145">
        <v>92.263369999999995</v>
      </c>
    </row>
    <row r="285" spans="1:36" ht="14.55" customHeight="1" thickBot="1" x14ac:dyDescent="0.35">
      <c r="A285" s="145" t="s">
        <v>807</v>
      </c>
      <c r="B285" s="145" t="s">
        <v>460</v>
      </c>
      <c r="C285" s="145" t="s">
        <v>461</v>
      </c>
      <c r="D285" s="145" t="s">
        <v>493</v>
      </c>
      <c r="E285" s="145" t="s">
        <v>104</v>
      </c>
      <c r="F285" s="145">
        <v>306.31438700000001</v>
      </c>
      <c r="G285" s="145">
        <v>306.31438700000001</v>
      </c>
      <c r="H285" s="145">
        <v>306.31438700000001</v>
      </c>
      <c r="I285" s="145">
        <v>306.31438700000001</v>
      </c>
      <c r="J285" s="145">
        <v>306.31438700000001</v>
      </c>
      <c r="K285" s="145">
        <v>306.31438700000001</v>
      </c>
      <c r="L285" s="145">
        <v>306.31438700000001</v>
      </c>
      <c r="M285" s="145">
        <v>306.31438700000001</v>
      </c>
      <c r="N285" s="145">
        <v>306.31438700000001</v>
      </c>
      <c r="O285" s="145">
        <v>306.31438700000001</v>
      </c>
      <c r="P285" s="145">
        <v>306.31438700000001</v>
      </c>
      <c r="Q285" s="145">
        <v>306.31438700000001</v>
      </c>
      <c r="R285" s="145">
        <v>306.31438700000001</v>
      </c>
      <c r="S285" s="145">
        <v>306.31438700000001</v>
      </c>
      <c r="T285" s="145">
        <v>158.69299563000001</v>
      </c>
      <c r="U285" s="145">
        <v>158.69299563000001</v>
      </c>
      <c r="V285" s="145">
        <v>158.69299563000001</v>
      </c>
      <c r="W285" s="145">
        <v>158.69299563000001</v>
      </c>
      <c r="X285" s="145">
        <v>158.69299563000001</v>
      </c>
      <c r="Y285" s="145">
        <v>158.69299563000001</v>
      </c>
      <c r="Z285" s="145">
        <v>158.69299563000001</v>
      </c>
      <c r="AA285" s="145">
        <v>158.69299563000001</v>
      </c>
      <c r="AB285" s="145">
        <v>158.69299563000001</v>
      </c>
      <c r="AC285" s="145">
        <v>158.69299563000001</v>
      </c>
      <c r="AD285" s="145">
        <v>158.69299563000001</v>
      </c>
      <c r="AE285" s="145">
        <v>178.99093999999999</v>
      </c>
      <c r="AF285" s="145">
        <v>178.99093999999999</v>
      </c>
      <c r="AG285" s="145">
        <v>178.99093999999999</v>
      </c>
      <c r="AH285" s="145">
        <v>178.99093999999999</v>
      </c>
      <c r="AI285" s="145">
        <v>178.99093999999999</v>
      </c>
      <c r="AJ285" s="145">
        <v>178.99093999999999</v>
      </c>
    </row>
    <row r="286" spans="1:36" ht="14.55" customHeight="1" thickBot="1" x14ac:dyDescent="0.35">
      <c r="A286" s="145" t="s">
        <v>807</v>
      </c>
      <c r="B286" s="145" t="s">
        <v>460</v>
      </c>
      <c r="C286" s="145" t="s">
        <v>461</v>
      </c>
      <c r="D286" s="145" t="s">
        <v>494</v>
      </c>
      <c r="E286" s="145" t="s">
        <v>104</v>
      </c>
      <c r="F286" s="145">
        <v>122.993047</v>
      </c>
      <c r="G286" s="145">
        <v>122.993047</v>
      </c>
      <c r="H286" s="145">
        <v>122.993047</v>
      </c>
      <c r="I286" s="145">
        <v>122.993047</v>
      </c>
      <c r="J286" s="145">
        <v>122.993047</v>
      </c>
      <c r="K286" s="145">
        <v>122.993047</v>
      </c>
      <c r="L286" s="145">
        <v>122.993047</v>
      </c>
      <c r="M286" s="145">
        <v>122.993047</v>
      </c>
      <c r="N286" s="145">
        <v>126.04546999999999</v>
      </c>
      <c r="O286" s="145">
        <v>126.04546999999999</v>
      </c>
      <c r="P286" s="145">
        <v>126.04546999999999</v>
      </c>
      <c r="Q286" s="145">
        <v>126.04546999999999</v>
      </c>
      <c r="R286" s="145">
        <v>125.88540999999999</v>
      </c>
      <c r="S286" s="145">
        <v>121.00364999999999</v>
      </c>
      <c r="T286" s="145">
        <v>121.00364999999999</v>
      </c>
      <c r="U286" s="145">
        <v>121.48383</v>
      </c>
      <c r="V286" s="145">
        <v>121.48383</v>
      </c>
      <c r="W286" s="145">
        <v>121.48383</v>
      </c>
      <c r="X286" s="145">
        <v>121.48383</v>
      </c>
      <c r="Y286" s="145">
        <v>129.12657999999999</v>
      </c>
      <c r="Z286" s="145">
        <v>136.44922</v>
      </c>
      <c r="AA286" s="145">
        <v>136.44922</v>
      </c>
      <c r="AB286" s="145">
        <v>136.44922</v>
      </c>
      <c r="AC286" s="145">
        <v>136.44922</v>
      </c>
      <c r="AD286" s="145">
        <v>136.44922</v>
      </c>
      <c r="AE286" s="145">
        <v>136.44922</v>
      </c>
      <c r="AF286" s="145">
        <v>136.44922</v>
      </c>
      <c r="AG286" s="145">
        <v>136.44922</v>
      </c>
      <c r="AH286" s="145">
        <v>136.44922</v>
      </c>
      <c r="AI286" s="145">
        <v>136.44922</v>
      </c>
      <c r="AJ286" s="145">
        <v>136.44922</v>
      </c>
    </row>
    <row r="287" spans="1:36" ht="14.55" customHeight="1" thickBot="1" x14ac:dyDescent="0.35">
      <c r="A287" s="145" t="s">
        <v>807</v>
      </c>
      <c r="B287" s="145" t="s">
        <v>460</v>
      </c>
      <c r="C287" s="145" t="s">
        <v>461</v>
      </c>
      <c r="D287" s="145" t="s">
        <v>495</v>
      </c>
      <c r="E287" s="145" t="s">
        <v>104</v>
      </c>
      <c r="F287" s="145">
        <v>174.37794</v>
      </c>
      <c r="G287" s="145">
        <v>174.37794</v>
      </c>
      <c r="H287" s="145">
        <v>174.37794</v>
      </c>
      <c r="I287" s="145">
        <v>174.37794</v>
      </c>
      <c r="J287" s="145">
        <v>174.37794</v>
      </c>
      <c r="K287" s="145">
        <v>174.37794</v>
      </c>
      <c r="L287" s="145">
        <v>174.37794</v>
      </c>
      <c r="M287" s="145">
        <v>174.37794</v>
      </c>
      <c r="N287" s="145">
        <v>174.37794</v>
      </c>
      <c r="O287" s="145">
        <v>174.37794</v>
      </c>
      <c r="P287" s="145">
        <v>174.37794</v>
      </c>
      <c r="Q287" s="145">
        <v>174.37794</v>
      </c>
      <c r="R287" s="145">
        <v>174.37794</v>
      </c>
      <c r="S287" s="145">
        <v>174.37794</v>
      </c>
      <c r="T287" s="145">
        <v>174.37794</v>
      </c>
      <c r="U287" s="145">
        <v>174.37794</v>
      </c>
      <c r="V287" s="145">
        <v>174.37794</v>
      </c>
      <c r="W287" s="145">
        <v>174.37794</v>
      </c>
      <c r="X287" s="145">
        <v>174.37794</v>
      </c>
      <c r="Y287" s="145">
        <v>174.37794</v>
      </c>
      <c r="Z287" s="145">
        <v>174.37794</v>
      </c>
      <c r="AA287" s="145">
        <v>174.37794</v>
      </c>
      <c r="AB287" s="145">
        <v>174.37794</v>
      </c>
      <c r="AC287" s="145">
        <v>174.37794</v>
      </c>
      <c r="AD287" s="145">
        <v>174.37794</v>
      </c>
      <c r="AE287" s="145">
        <v>174.37794</v>
      </c>
      <c r="AF287" s="145">
        <v>174.37794</v>
      </c>
      <c r="AG287" s="145">
        <v>174.37794</v>
      </c>
      <c r="AH287" s="145">
        <v>174.37794</v>
      </c>
      <c r="AI287" s="145">
        <v>174.37794</v>
      </c>
      <c r="AJ287" s="145">
        <v>174.37794</v>
      </c>
    </row>
    <row r="288" spans="1:36" ht="14.55" customHeight="1" thickBot="1" x14ac:dyDescent="0.35">
      <c r="A288" s="145" t="s">
        <v>807</v>
      </c>
      <c r="B288" s="145" t="s">
        <v>460</v>
      </c>
      <c r="C288" s="145" t="s">
        <v>461</v>
      </c>
      <c r="D288" s="145" t="s">
        <v>496</v>
      </c>
      <c r="E288" s="145" t="s">
        <v>145</v>
      </c>
      <c r="F288" s="145">
        <v>365.01559678000001</v>
      </c>
      <c r="G288" s="145">
        <v>365.01559678000001</v>
      </c>
      <c r="H288" s="145">
        <v>365.01559678000001</v>
      </c>
      <c r="I288" s="145">
        <v>365.01559678000001</v>
      </c>
      <c r="J288" s="145">
        <v>365.01559678000001</v>
      </c>
      <c r="K288" s="145">
        <v>344.06345478999998</v>
      </c>
      <c r="L288" s="145">
        <v>344.06345478999998</v>
      </c>
      <c r="M288" s="145">
        <v>344.06345478999998</v>
      </c>
      <c r="N288" s="145">
        <v>330.13840033000002</v>
      </c>
      <c r="O288" s="145">
        <v>330.13840033000002</v>
      </c>
      <c r="P288" s="145">
        <v>330.13840033000002</v>
      </c>
      <c r="Q288" s="145">
        <v>330.13840033000002</v>
      </c>
      <c r="R288" s="145">
        <v>330.13840033000002</v>
      </c>
      <c r="S288" s="145">
        <v>330.13840033000002</v>
      </c>
      <c r="T288" s="145">
        <v>330.13840033000002</v>
      </c>
      <c r="U288" s="145">
        <v>330.13840033000002</v>
      </c>
      <c r="V288" s="145">
        <v>330.13840033000002</v>
      </c>
      <c r="W288" s="145">
        <v>330.13840033000002</v>
      </c>
      <c r="X288" s="145">
        <v>330.13840033000002</v>
      </c>
      <c r="Y288" s="145">
        <v>330.13840033000002</v>
      </c>
      <c r="Z288" s="145">
        <v>325.94177895000001</v>
      </c>
      <c r="AA288" s="145">
        <v>325.94177895000001</v>
      </c>
      <c r="AB288" s="145">
        <v>325.94177895000001</v>
      </c>
      <c r="AC288" s="145">
        <v>325.94177895000001</v>
      </c>
      <c r="AD288" s="145">
        <v>325.94177895000001</v>
      </c>
      <c r="AE288" s="145">
        <v>325.94177895000001</v>
      </c>
      <c r="AF288" s="145">
        <v>349.03248889999998</v>
      </c>
      <c r="AG288" s="145">
        <v>349.03248889999998</v>
      </c>
      <c r="AH288" s="145">
        <v>349.03248889999998</v>
      </c>
      <c r="AI288" s="145">
        <v>349.03248889999998</v>
      </c>
      <c r="AJ288" s="145">
        <v>349.03248889999998</v>
      </c>
    </row>
    <row r="289" spans="1:36" ht="14.55" customHeight="1" thickBot="1" x14ac:dyDescent="0.35">
      <c r="A289" s="145" t="s">
        <v>807</v>
      </c>
      <c r="B289" s="145" t="s">
        <v>460</v>
      </c>
      <c r="C289" s="145" t="s">
        <v>497</v>
      </c>
      <c r="D289" s="145" t="s">
        <v>498</v>
      </c>
      <c r="E289" s="145" t="s">
        <v>104</v>
      </c>
      <c r="F289" s="145">
        <v>270</v>
      </c>
      <c r="G289" s="145">
        <v>270</v>
      </c>
      <c r="H289" s="145">
        <v>270</v>
      </c>
      <c r="I289" s="145">
        <v>270</v>
      </c>
      <c r="J289" s="145">
        <v>270</v>
      </c>
      <c r="K289" s="145">
        <v>270</v>
      </c>
      <c r="L289" s="145">
        <v>270</v>
      </c>
      <c r="M289" s="145">
        <v>270</v>
      </c>
      <c r="N289" s="145">
        <v>270</v>
      </c>
      <c r="O289" s="145">
        <v>270</v>
      </c>
      <c r="P289" s="145">
        <v>270</v>
      </c>
      <c r="Q289" s="145">
        <v>270</v>
      </c>
      <c r="R289" s="145">
        <v>270</v>
      </c>
      <c r="S289" s="145">
        <v>270</v>
      </c>
      <c r="T289" s="145">
        <v>270</v>
      </c>
      <c r="U289" s="145">
        <v>270</v>
      </c>
      <c r="V289" s="145">
        <v>270</v>
      </c>
      <c r="W289" s="145">
        <v>270</v>
      </c>
      <c r="X289" s="145">
        <v>270</v>
      </c>
      <c r="Y289" s="145">
        <v>270</v>
      </c>
      <c r="Z289" s="145">
        <v>270</v>
      </c>
      <c r="AA289" s="145">
        <v>270</v>
      </c>
      <c r="AB289" s="145">
        <v>270</v>
      </c>
      <c r="AC289" s="145">
        <v>270</v>
      </c>
      <c r="AD289" s="145">
        <v>270</v>
      </c>
      <c r="AE289" s="145">
        <v>270</v>
      </c>
      <c r="AF289" s="145">
        <v>270</v>
      </c>
      <c r="AG289" s="145">
        <v>270</v>
      </c>
      <c r="AH289" s="145">
        <v>270</v>
      </c>
      <c r="AI289" s="145">
        <v>270</v>
      </c>
      <c r="AJ289" s="145">
        <v>270</v>
      </c>
    </row>
    <row r="290" spans="1:36" ht="14.55" customHeight="1" thickBot="1" x14ac:dyDescent="0.35">
      <c r="A290" s="145" t="s">
        <v>807</v>
      </c>
      <c r="B290" s="145" t="s">
        <v>460</v>
      </c>
      <c r="C290" s="145" t="s">
        <v>497</v>
      </c>
      <c r="D290" s="145" t="s">
        <v>499</v>
      </c>
      <c r="E290" s="145" t="s">
        <v>104</v>
      </c>
      <c r="F290" s="145">
        <v>279.00469700000002</v>
      </c>
      <c r="G290" s="145">
        <v>279.00469700000002</v>
      </c>
      <c r="H290" s="145">
        <v>279.00469700000002</v>
      </c>
      <c r="I290" s="145">
        <v>279.00469700000002</v>
      </c>
      <c r="J290" s="145">
        <v>279.00469700000002</v>
      </c>
      <c r="K290" s="145">
        <v>279.00469700000002</v>
      </c>
      <c r="L290" s="145">
        <v>279.00469700000002</v>
      </c>
      <c r="M290" s="145">
        <v>279.00469700000002</v>
      </c>
      <c r="N290" s="145">
        <v>279.00469700000002</v>
      </c>
      <c r="O290" s="145">
        <v>279.00469700000002</v>
      </c>
      <c r="P290" s="145">
        <v>279.00469700000002</v>
      </c>
      <c r="Q290" s="145">
        <v>279.00469700000002</v>
      </c>
      <c r="R290" s="145">
        <v>279.00469700000002</v>
      </c>
      <c r="S290" s="145">
        <v>279.00469700000002</v>
      </c>
      <c r="T290" s="145">
        <v>279.00469700000002</v>
      </c>
      <c r="U290" s="145">
        <v>279.00469700000002</v>
      </c>
      <c r="V290" s="145">
        <v>279.00469700000002</v>
      </c>
      <c r="W290" s="145">
        <v>279.00469700000002</v>
      </c>
      <c r="X290" s="145">
        <v>279.00469700000002</v>
      </c>
      <c r="Y290" s="145">
        <v>279.00469700000002</v>
      </c>
      <c r="Z290" s="145">
        <v>279.00469700000002</v>
      </c>
      <c r="AA290" s="145">
        <v>279.00469700000002</v>
      </c>
      <c r="AB290" s="145">
        <v>279.00469700000002</v>
      </c>
      <c r="AC290" s="145">
        <v>279.00469700000002</v>
      </c>
      <c r="AD290" s="145">
        <v>279.00469700000002</v>
      </c>
      <c r="AE290" s="145">
        <v>279.00469700000002</v>
      </c>
      <c r="AF290" s="145">
        <v>279.00469700000002</v>
      </c>
      <c r="AG290" s="145">
        <v>279.00469700000002</v>
      </c>
      <c r="AH290" s="145">
        <v>279.00469700000002</v>
      </c>
      <c r="AI290" s="145">
        <v>279.00469700000002</v>
      </c>
      <c r="AJ290" s="145">
        <v>279.00469700000002</v>
      </c>
    </row>
    <row r="291" spans="1:36" ht="14.55" customHeight="1" thickBot="1" x14ac:dyDescent="0.35">
      <c r="A291" s="145" t="s">
        <v>807</v>
      </c>
      <c r="B291" s="145" t="s">
        <v>460</v>
      </c>
      <c r="C291" s="145" t="s">
        <v>497</v>
      </c>
      <c r="D291" s="145" t="s">
        <v>500</v>
      </c>
      <c r="E291" s="145" t="s">
        <v>104</v>
      </c>
      <c r="F291" s="145">
        <v>258.33743500000003</v>
      </c>
      <c r="G291" s="145">
        <v>258.33743500000003</v>
      </c>
      <c r="H291" s="145">
        <v>258.33743500000003</v>
      </c>
      <c r="I291" s="145">
        <v>258.33743500000003</v>
      </c>
      <c r="J291" s="145">
        <v>258.33743500000003</v>
      </c>
      <c r="K291" s="145">
        <v>258.33743500000003</v>
      </c>
      <c r="L291" s="145">
        <v>92.263369999999995</v>
      </c>
      <c r="M291" s="145">
        <v>92.263369999999995</v>
      </c>
      <c r="N291" s="145">
        <v>92.263369999999995</v>
      </c>
      <c r="O291" s="145">
        <v>92.263369999999995</v>
      </c>
      <c r="P291" s="145">
        <v>92.263369999999995</v>
      </c>
      <c r="Q291" s="145">
        <v>92.263369999999995</v>
      </c>
      <c r="R291" s="145">
        <v>92.263369999999995</v>
      </c>
      <c r="S291" s="145">
        <v>92.263369999999995</v>
      </c>
      <c r="T291" s="145">
        <v>92.263369999999995</v>
      </c>
      <c r="U291" s="145">
        <v>92.263369999999995</v>
      </c>
      <c r="V291" s="145">
        <v>92.263369999999995</v>
      </c>
      <c r="W291" s="145">
        <v>92.263369999999995</v>
      </c>
      <c r="X291" s="145">
        <v>92.263369999999995</v>
      </c>
      <c r="Y291" s="145">
        <v>92.263369999999995</v>
      </c>
      <c r="Z291" s="145">
        <v>92.263369999999995</v>
      </c>
      <c r="AA291" s="145">
        <v>92.263369999999995</v>
      </c>
      <c r="AB291" s="145">
        <v>92.263369999999995</v>
      </c>
      <c r="AC291" s="145">
        <v>92.263369999999995</v>
      </c>
      <c r="AD291" s="145">
        <v>92.263369999999995</v>
      </c>
      <c r="AE291" s="145">
        <v>92.263369999999995</v>
      </c>
      <c r="AF291" s="145">
        <v>92.263369999999995</v>
      </c>
      <c r="AG291" s="145">
        <v>92.263369999999995</v>
      </c>
      <c r="AH291" s="145">
        <v>92.263369999999995</v>
      </c>
      <c r="AI291" s="145">
        <v>92.263369999999995</v>
      </c>
      <c r="AJ291" s="145">
        <v>92.263369999999995</v>
      </c>
    </row>
    <row r="292" spans="1:36" ht="14.55" customHeight="1" thickBot="1" x14ac:dyDescent="0.35">
      <c r="A292" s="145" t="s">
        <v>807</v>
      </c>
      <c r="B292" s="145" t="s">
        <v>460</v>
      </c>
      <c r="C292" s="145" t="s">
        <v>497</v>
      </c>
      <c r="D292" s="145" t="s">
        <v>501</v>
      </c>
      <c r="E292" s="145" t="s">
        <v>104</v>
      </c>
      <c r="F292" s="145">
        <v>306.31438700000001</v>
      </c>
      <c r="G292" s="145">
        <v>306.31438700000001</v>
      </c>
      <c r="H292" s="145">
        <v>306.31438700000001</v>
      </c>
      <c r="I292" s="145">
        <v>306.31438700000001</v>
      </c>
      <c r="J292" s="145">
        <v>306.31438700000001</v>
      </c>
      <c r="K292" s="145">
        <v>306.31438700000001</v>
      </c>
      <c r="L292" s="145">
        <v>306.31438700000001</v>
      </c>
      <c r="M292" s="145">
        <v>306.31438700000001</v>
      </c>
      <c r="N292" s="145">
        <v>306.31438700000001</v>
      </c>
      <c r="O292" s="145">
        <v>306.31438700000001</v>
      </c>
      <c r="P292" s="145">
        <v>306.31438700000001</v>
      </c>
      <c r="Q292" s="145">
        <v>306.31438700000001</v>
      </c>
      <c r="R292" s="145">
        <v>306.31438700000001</v>
      </c>
      <c r="S292" s="145">
        <v>306.31438700000001</v>
      </c>
      <c r="T292" s="145">
        <v>158.69299563000001</v>
      </c>
      <c r="U292" s="145">
        <v>158.69299563000001</v>
      </c>
      <c r="V292" s="145">
        <v>158.69299563000001</v>
      </c>
      <c r="W292" s="145">
        <v>158.69299563000001</v>
      </c>
      <c r="X292" s="145">
        <v>158.69299563000001</v>
      </c>
      <c r="Y292" s="145">
        <v>158.69299563000001</v>
      </c>
      <c r="Z292" s="145">
        <v>158.69299563000001</v>
      </c>
      <c r="AA292" s="145">
        <v>158.69299563000001</v>
      </c>
      <c r="AB292" s="145">
        <v>158.69299563000001</v>
      </c>
      <c r="AC292" s="145">
        <v>158.69299563000001</v>
      </c>
      <c r="AD292" s="145">
        <v>158.69299563000001</v>
      </c>
      <c r="AE292" s="145">
        <v>178.99093999999999</v>
      </c>
      <c r="AF292" s="145">
        <v>178.99093999999999</v>
      </c>
      <c r="AG292" s="145">
        <v>178.99093999999999</v>
      </c>
      <c r="AH292" s="145">
        <v>178.99093999999999</v>
      </c>
      <c r="AI292" s="145">
        <v>178.99093999999999</v>
      </c>
      <c r="AJ292" s="145">
        <v>178.99093999999999</v>
      </c>
    </row>
    <row r="293" spans="1:36" ht="14.55" customHeight="1" thickBot="1" x14ac:dyDescent="0.35">
      <c r="A293" s="145" t="s">
        <v>807</v>
      </c>
      <c r="B293" s="145" t="s">
        <v>460</v>
      </c>
      <c r="C293" s="145" t="s">
        <v>497</v>
      </c>
      <c r="D293" s="145" t="s">
        <v>502</v>
      </c>
      <c r="E293" s="145" t="s">
        <v>104</v>
      </c>
      <c r="F293" s="145">
        <v>122.993047</v>
      </c>
      <c r="G293" s="145">
        <v>122.993047</v>
      </c>
      <c r="H293" s="145">
        <v>122.993047</v>
      </c>
      <c r="I293" s="145">
        <v>122.993047</v>
      </c>
      <c r="J293" s="145">
        <v>122.993047</v>
      </c>
      <c r="K293" s="145">
        <v>122.993047</v>
      </c>
      <c r="L293" s="145">
        <v>122.993047</v>
      </c>
      <c r="M293" s="145">
        <v>122.993047</v>
      </c>
      <c r="N293" s="145">
        <v>126.04546999999999</v>
      </c>
      <c r="O293" s="145">
        <v>126.04546999999999</v>
      </c>
      <c r="P293" s="145">
        <v>126.04546999999999</v>
      </c>
      <c r="Q293" s="145">
        <v>126.04546999999999</v>
      </c>
      <c r="R293" s="145">
        <v>125.88540999999999</v>
      </c>
      <c r="S293" s="145">
        <v>121.00364999999999</v>
      </c>
      <c r="T293" s="145">
        <v>121.00364999999999</v>
      </c>
      <c r="U293" s="145">
        <v>121.48383</v>
      </c>
      <c r="V293" s="145">
        <v>121.48383</v>
      </c>
      <c r="W293" s="145">
        <v>121.48383</v>
      </c>
      <c r="X293" s="145">
        <v>121.48383</v>
      </c>
      <c r="Y293" s="145">
        <v>129.12657999999999</v>
      </c>
      <c r="Z293" s="145">
        <v>136.44922</v>
      </c>
      <c r="AA293" s="145">
        <v>136.44922</v>
      </c>
      <c r="AB293" s="145">
        <v>136.44922</v>
      </c>
      <c r="AC293" s="145">
        <v>136.44922</v>
      </c>
      <c r="AD293" s="145">
        <v>136.44922</v>
      </c>
      <c r="AE293" s="145">
        <v>136.44922</v>
      </c>
      <c r="AF293" s="145">
        <v>136.44922</v>
      </c>
      <c r="AG293" s="145">
        <v>136.44922</v>
      </c>
      <c r="AH293" s="145">
        <v>136.44922</v>
      </c>
      <c r="AI293" s="145">
        <v>136.44922</v>
      </c>
      <c r="AJ293" s="145">
        <v>136.44922</v>
      </c>
    </row>
    <row r="294" spans="1:36" ht="14.55" customHeight="1" thickBot="1" x14ac:dyDescent="0.35">
      <c r="A294" s="145" t="s">
        <v>807</v>
      </c>
      <c r="B294" s="145" t="s">
        <v>460</v>
      </c>
      <c r="C294" s="145" t="s">
        <v>497</v>
      </c>
      <c r="D294" s="145" t="s">
        <v>503</v>
      </c>
      <c r="E294" s="145" t="s">
        <v>104</v>
      </c>
      <c r="F294" s="145">
        <v>174.37794</v>
      </c>
      <c r="G294" s="145">
        <v>174.37794</v>
      </c>
      <c r="H294" s="145">
        <v>174.37794</v>
      </c>
      <c r="I294" s="145">
        <v>174.37794</v>
      </c>
      <c r="J294" s="145">
        <v>174.37794</v>
      </c>
      <c r="K294" s="145">
        <v>174.37794</v>
      </c>
      <c r="L294" s="145">
        <v>174.37794</v>
      </c>
      <c r="M294" s="145">
        <v>174.37794</v>
      </c>
      <c r="N294" s="145">
        <v>174.37794</v>
      </c>
      <c r="O294" s="145">
        <v>174.37794</v>
      </c>
      <c r="P294" s="145">
        <v>174.37794</v>
      </c>
      <c r="Q294" s="145">
        <v>174.37794</v>
      </c>
      <c r="R294" s="145">
        <v>174.37794</v>
      </c>
      <c r="S294" s="145">
        <v>174.37794</v>
      </c>
      <c r="T294" s="145">
        <v>174.37794</v>
      </c>
      <c r="U294" s="145">
        <v>174.37794</v>
      </c>
      <c r="V294" s="145">
        <v>174.37794</v>
      </c>
      <c r="W294" s="145">
        <v>174.37794</v>
      </c>
      <c r="X294" s="145">
        <v>174.37794</v>
      </c>
      <c r="Y294" s="145">
        <v>174.37794</v>
      </c>
      <c r="Z294" s="145">
        <v>174.37794</v>
      </c>
      <c r="AA294" s="145">
        <v>174.37794</v>
      </c>
      <c r="AB294" s="145">
        <v>174.37794</v>
      </c>
      <c r="AC294" s="145">
        <v>174.37794</v>
      </c>
      <c r="AD294" s="145">
        <v>174.37794</v>
      </c>
      <c r="AE294" s="145">
        <v>174.37794</v>
      </c>
      <c r="AF294" s="145">
        <v>174.37794</v>
      </c>
      <c r="AG294" s="145">
        <v>174.37794</v>
      </c>
      <c r="AH294" s="145">
        <v>174.37794</v>
      </c>
      <c r="AI294" s="145">
        <v>174.37794</v>
      </c>
      <c r="AJ294" s="145">
        <v>174.37794</v>
      </c>
    </row>
    <row r="295" spans="1:36" ht="14.55" customHeight="1" thickBot="1" x14ac:dyDescent="0.35">
      <c r="A295" s="145" t="s">
        <v>807</v>
      </c>
      <c r="B295" s="145" t="s">
        <v>460</v>
      </c>
      <c r="C295" s="145" t="s">
        <v>497</v>
      </c>
      <c r="D295" s="145" t="s">
        <v>504</v>
      </c>
      <c r="E295" s="145" t="s">
        <v>145</v>
      </c>
      <c r="F295" s="145">
        <v>365.01559678000001</v>
      </c>
      <c r="G295" s="145">
        <v>365.01559678000001</v>
      </c>
      <c r="H295" s="145">
        <v>365.01559678000001</v>
      </c>
      <c r="I295" s="145">
        <v>365.01559678000001</v>
      </c>
      <c r="J295" s="145">
        <v>365.01559678000001</v>
      </c>
      <c r="K295" s="145">
        <v>344.06345478999998</v>
      </c>
      <c r="L295" s="145">
        <v>344.06345478999998</v>
      </c>
      <c r="M295" s="145">
        <v>344.06345478999998</v>
      </c>
      <c r="N295" s="145">
        <v>330.13840033000002</v>
      </c>
      <c r="O295" s="145">
        <v>330.13840033000002</v>
      </c>
      <c r="P295" s="145">
        <v>330.13840033000002</v>
      </c>
      <c r="Q295" s="145">
        <v>330.13840033000002</v>
      </c>
      <c r="R295" s="145">
        <v>330.13840033000002</v>
      </c>
      <c r="S295" s="145">
        <v>330.13840033000002</v>
      </c>
      <c r="T295" s="145">
        <v>330.13840033000002</v>
      </c>
      <c r="U295" s="145">
        <v>330.13840033000002</v>
      </c>
      <c r="V295" s="145">
        <v>330.13840033000002</v>
      </c>
      <c r="W295" s="145">
        <v>330.13840033000002</v>
      </c>
      <c r="X295" s="145">
        <v>330.13840033000002</v>
      </c>
      <c r="Y295" s="145">
        <v>330.13840033000002</v>
      </c>
      <c r="Z295" s="145">
        <v>325.94177895000001</v>
      </c>
      <c r="AA295" s="145">
        <v>325.94177895000001</v>
      </c>
      <c r="AB295" s="145">
        <v>325.94177895000001</v>
      </c>
      <c r="AC295" s="145">
        <v>325.94177895000001</v>
      </c>
      <c r="AD295" s="145">
        <v>325.94177895000001</v>
      </c>
      <c r="AE295" s="145">
        <v>325.94177895000001</v>
      </c>
      <c r="AF295" s="145">
        <v>349.03248889999998</v>
      </c>
      <c r="AG295" s="145">
        <v>349.03248889999998</v>
      </c>
      <c r="AH295" s="145">
        <v>349.03248889999998</v>
      </c>
      <c r="AI295" s="145">
        <v>349.03248889999998</v>
      </c>
      <c r="AJ295" s="145">
        <v>349.03248889999998</v>
      </c>
    </row>
    <row r="296" spans="1:36" ht="14.55" customHeight="1" thickBot="1" x14ac:dyDescent="0.35">
      <c r="A296" s="145" t="s">
        <v>807</v>
      </c>
      <c r="B296" s="145" t="s">
        <v>460</v>
      </c>
      <c r="C296" s="145" t="s">
        <v>497</v>
      </c>
      <c r="D296" s="145" t="s">
        <v>505</v>
      </c>
      <c r="E296" s="145" t="s">
        <v>104</v>
      </c>
      <c r="F296" s="145">
        <v>270</v>
      </c>
      <c r="G296" s="145">
        <v>270</v>
      </c>
      <c r="H296" s="145">
        <v>270</v>
      </c>
      <c r="I296" s="145">
        <v>270</v>
      </c>
      <c r="J296" s="145">
        <v>270</v>
      </c>
      <c r="K296" s="145">
        <v>270</v>
      </c>
      <c r="L296" s="145">
        <v>270</v>
      </c>
      <c r="M296" s="145">
        <v>270</v>
      </c>
      <c r="N296" s="145">
        <v>270</v>
      </c>
      <c r="O296" s="145">
        <v>270</v>
      </c>
      <c r="P296" s="145">
        <v>270</v>
      </c>
      <c r="Q296" s="145">
        <v>270</v>
      </c>
      <c r="R296" s="145">
        <v>270</v>
      </c>
      <c r="S296" s="145">
        <v>270</v>
      </c>
      <c r="T296" s="145">
        <v>270</v>
      </c>
      <c r="U296" s="145">
        <v>270</v>
      </c>
      <c r="V296" s="145">
        <v>270</v>
      </c>
      <c r="W296" s="145">
        <v>270</v>
      </c>
      <c r="X296" s="145">
        <v>270</v>
      </c>
      <c r="Y296" s="145">
        <v>270</v>
      </c>
      <c r="Z296" s="145">
        <v>270</v>
      </c>
      <c r="AA296" s="145">
        <v>270</v>
      </c>
      <c r="AB296" s="145">
        <v>270</v>
      </c>
      <c r="AC296" s="145">
        <v>270</v>
      </c>
      <c r="AD296" s="145">
        <v>270</v>
      </c>
      <c r="AE296" s="145">
        <v>270</v>
      </c>
      <c r="AF296" s="145">
        <v>270</v>
      </c>
      <c r="AG296" s="145">
        <v>270</v>
      </c>
      <c r="AH296" s="145">
        <v>270</v>
      </c>
      <c r="AI296" s="145">
        <v>270</v>
      </c>
      <c r="AJ296" s="145">
        <v>270</v>
      </c>
    </row>
    <row r="297" spans="1:36" ht="14.55" customHeight="1" thickBot="1" x14ac:dyDescent="0.35">
      <c r="A297" s="145" t="s">
        <v>807</v>
      </c>
      <c r="B297" s="145" t="s">
        <v>460</v>
      </c>
      <c r="C297" s="145" t="s">
        <v>497</v>
      </c>
      <c r="D297" s="145" t="s">
        <v>506</v>
      </c>
      <c r="E297" s="145" t="s">
        <v>104</v>
      </c>
      <c r="F297" s="145">
        <v>279.00469700000002</v>
      </c>
      <c r="G297" s="145">
        <v>279.00469700000002</v>
      </c>
      <c r="H297" s="145">
        <v>279.00469700000002</v>
      </c>
      <c r="I297" s="145">
        <v>279.00469700000002</v>
      </c>
      <c r="J297" s="145">
        <v>279.00469700000002</v>
      </c>
      <c r="K297" s="145">
        <v>279.00469700000002</v>
      </c>
      <c r="L297" s="145">
        <v>279.00469700000002</v>
      </c>
      <c r="M297" s="145">
        <v>279.00469700000002</v>
      </c>
      <c r="N297" s="145">
        <v>279.00469700000002</v>
      </c>
      <c r="O297" s="145">
        <v>279.00469700000002</v>
      </c>
      <c r="P297" s="145">
        <v>279.00469700000002</v>
      </c>
      <c r="Q297" s="145">
        <v>279.00469700000002</v>
      </c>
      <c r="R297" s="145">
        <v>279.00469700000002</v>
      </c>
      <c r="S297" s="145">
        <v>279.00469700000002</v>
      </c>
      <c r="T297" s="145">
        <v>279.00469700000002</v>
      </c>
      <c r="U297" s="145">
        <v>279.00469700000002</v>
      </c>
      <c r="V297" s="145">
        <v>279.00469700000002</v>
      </c>
      <c r="W297" s="145">
        <v>279.00469700000002</v>
      </c>
      <c r="X297" s="145">
        <v>279.00469700000002</v>
      </c>
      <c r="Y297" s="145">
        <v>279.00469700000002</v>
      </c>
      <c r="Z297" s="145">
        <v>279.00469700000002</v>
      </c>
      <c r="AA297" s="145">
        <v>279.00469700000002</v>
      </c>
      <c r="AB297" s="145">
        <v>279.00469700000002</v>
      </c>
      <c r="AC297" s="145">
        <v>279.00469700000002</v>
      </c>
      <c r="AD297" s="145">
        <v>279.00469700000002</v>
      </c>
      <c r="AE297" s="145">
        <v>279.00469700000002</v>
      </c>
      <c r="AF297" s="145">
        <v>279.00469700000002</v>
      </c>
      <c r="AG297" s="145">
        <v>279.00469700000002</v>
      </c>
      <c r="AH297" s="145">
        <v>279.00469700000002</v>
      </c>
      <c r="AI297" s="145">
        <v>279.00469700000002</v>
      </c>
      <c r="AJ297" s="145">
        <v>279.00469700000002</v>
      </c>
    </row>
    <row r="298" spans="1:36" ht="14.55" customHeight="1" thickBot="1" x14ac:dyDescent="0.35">
      <c r="A298" s="145" t="s">
        <v>807</v>
      </c>
      <c r="B298" s="145" t="s">
        <v>460</v>
      </c>
      <c r="C298" s="145" t="s">
        <v>497</v>
      </c>
      <c r="D298" s="145" t="s">
        <v>507</v>
      </c>
      <c r="E298" s="145" t="s">
        <v>104</v>
      </c>
      <c r="F298" s="145">
        <v>258.33743500000003</v>
      </c>
      <c r="G298" s="145">
        <v>258.33743500000003</v>
      </c>
      <c r="H298" s="145">
        <v>258.33743500000003</v>
      </c>
      <c r="I298" s="145">
        <v>258.33743500000003</v>
      </c>
      <c r="J298" s="145">
        <v>258.33743500000003</v>
      </c>
      <c r="K298" s="145">
        <v>258.33743500000003</v>
      </c>
      <c r="L298" s="145">
        <v>92.263369999999995</v>
      </c>
      <c r="M298" s="145">
        <v>92.263369999999995</v>
      </c>
      <c r="N298" s="145">
        <v>92.263369999999995</v>
      </c>
      <c r="O298" s="145">
        <v>92.263369999999995</v>
      </c>
      <c r="P298" s="145">
        <v>92.263369999999995</v>
      </c>
      <c r="Q298" s="145">
        <v>92.263369999999995</v>
      </c>
      <c r="R298" s="145">
        <v>92.263369999999995</v>
      </c>
      <c r="S298" s="145">
        <v>92.263369999999995</v>
      </c>
      <c r="T298" s="145">
        <v>92.263369999999995</v>
      </c>
      <c r="U298" s="145">
        <v>92.263369999999995</v>
      </c>
      <c r="V298" s="145">
        <v>92.263369999999995</v>
      </c>
      <c r="W298" s="145">
        <v>92.263369999999995</v>
      </c>
      <c r="X298" s="145">
        <v>92.263369999999995</v>
      </c>
      <c r="Y298" s="145">
        <v>92.263369999999995</v>
      </c>
      <c r="Z298" s="145">
        <v>92.263369999999995</v>
      </c>
      <c r="AA298" s="145">
        <v>92.263369999999995</v>
      </c>
      <c r="AB298" s="145">
        <v>92.263369999999995</v>
      </c>
      <c r="AC298" s="145">
        <v>92.263369999999995</v>
      </c>
      <c r="AD298" s="145">
        <v>92.263369999999995</v>
      </c>
      <c r="AE298" s="145">
        <v>92.263369999999995</v>
      </c>
      <c r="AF298" s="145">
        <v>92.263369999999995</v>
      </c>
      <c r="AG298" s="145">
        <v>92.263369999999995</v>
      </c>
      <c r="AH298" s="145">
        <v>92.263369999999995</v>
      </c>
      <c r="AI298" s="145">
        <v>92.263369999999995</v>
      </c>
      <c r="AJ298" s="145">
        <v>92.263369999999995</v>
      </c>
    </row>
    <row r="299" spans="1:36" ht="14.55" customHeight="1" thickBot="1" x14ac:dyDescent="0.35">
      <c r="A299" s="145" t="s">
        <v>807</v>
      </c>
      <c r="B299" s="145" t="s">
        <v>460</v>
      </c>
      <c r="C299" s="145" t="s">
        <v>497</v>
      </c>
      <c r="D299" s="145" t="s">
        <v>508</v>
      </c>
      <c r="E299" s="145" t="s">
        <v>104</v>
      </c>
      <c r="F299" s="145">
        <v>306.31438700000001</v>
      </c>
      <c r="G299" s="145">
        <v>306.31438700000001</v>
      </c>
      <c r="H299" s="145">
        <v>306.31438700000001</v>
      </c>
      <c r="I299" s="145">
        <v>306.31438700000001</v>
      </c>
      <c r="J299" s="145">
        <v>306.31438700000001</v>
      </c>
      <c r="K299" s="145">
        <v>306.31438700000001</v>
      </c>
      <c r="L299" s="145">
        <v>306.31438700000001</v>
      </c>
      <c r="M299" s="145">
        <v>306.31438700000001</v>
      </c>
      <c r="N299" s="145">
        <v>306.31438700000001</v>
      </c>
      <c r="O299" s="145">
        <v>306.31438700000001</v>
      </c>
      <c r="P299" s="145">
        <v>306.31438700000001</v>
      </c>
      <c r="Q299" s="145">
        <v>306.31438700000001</v>
      </c>
      <c r="R299" s="145">
        <v>306.31438700000001</v>
      </c>
      <c r="S299" s="145">
        <v>306.31438700000001</v>
      </c>
      <c r="T299" s="145">
        <v>158.69299563000001</v>
      </c>
      <c r="U299" s="145">
        <v>158.69299563000001</v>
      </c>
      <c r="V299" s="145">
        <v>158.69299563000001</v>
      </c>
      <c r="W299" s="145">
        <v>158.69299563000001</v>
      </c>
      <c r="X299" s="145">
        <v>158.69299563000001</v>
      </c>
      <c r="Y299" s="145">
        <v>158.69299563000001</v>
      </c>
      <c r="Z299" s="145">
        <v>158.69299563000001</v>
      </c>
      <c r="AA299" s="145">
        <v>158.69299563000001</v>
      </c>
      <c r="AB299" s="145">
        <v>158.69299563000001</v>
      </c>
      <c r="AC299" s="145">
        <v>158.69299563000001</v>
      </c>
      <c r="AD299" s="145">
        <v>158.69299563000001</v>
      </c>
      <c r="AE299" s="145">
        <v>178.99093999999999</v>
      </c>
      <c r="AF299" s="145">
        <v>178.99093999999999</v>
      </c>
      <c r="AG299" s="145">
        <v>178.99093999999999</v>
      </c>
      <c r="AH299" s="145">
        <v>178.99093999999999</v>
      </c>
      <c r="AI299" s="145">
        <v>178.99093999999999</v>
      </c>
      <c r="AJ299" s="145">
        <v>178.99093999999999</v>
      </c>
    </row>
    <row r="300" spans="1:36" ht="14.55" customHeight="1" thickBot="1" x14ac:dyDescent="0.35">
      <c r="A300" s="145" t="s">
        <v>807</v>
      </c>
      <c r="B300" s="145" t="s">
        <v>460</v>
      </c>
      <c r="C300" s="145" t="s">
        <v>497</v>
      </c>
      <c r="D300" s="145" t="s">
        <v>509</v>
      </c>
      <c r="E300" s="145" t="s">
        <v>104</v>
      </c>
      <c r="F300" s="145">
        <v>122.993047</v>
      </c>
      <c r="G300" s="145">
        <v>122.993047</v>
      </c>
      <c r="H300" s="145">
        <v>122.993047</v>
      </c>
      <c r="I300" s="145">
        <v>122.993047</v>
      </c>
      <c r="J300" s="145">
        <v>122.993047</v>
      </c>
      <c r="K300" s="145">
        <v>122.993047</v>
      </c>
      <c r="L300" s="145">
        <v>122.993047</v>
      </c>
      <c r="M300" s="145">
        <v>122.993047</v>
      </c>
      <c r="N300" s="145">
        <v>126.04546999999999</v>
      </c>
      <c r="O300" s="145">
        <v>126.04546999999999</v>
      </c>
      <c r="P300" s="145">
        <v>126.04546999999999</v>
      </c>
      <c r="Q300" s="145">
        <v>126.04546999999999</v>
      </c>
      <c r="R300" s="145">
        <v>125.88540999999999</v>
      </c>
      <c r="S300" s="145">
        <v>121.00364999999999</v>
      </c>
      <c r="T300" s="145">
        <v>121.00364999999999</v>
      </c>
      <c r="U300" s="145">
        <v>121.48383</v>
      </c>
      <c r="V300" s="145">
        <v>121.48383</v>
      </c>
      <c r="W300" s="145">
        <v>121.48383</v>
      </c>
      <c r="X300" s="145">
        <v>121.48383</v>
      </c>
      <c r="Y300" s="145">
        <v>129.12657999999999</v>
      </c>
      <c r="Z300" s="145">
        <v>136.44922</v>
      </c>
      <c r="AA300" s="145">
        <v>136.44922</v>
      </c>
      <c r="AB300" s="145">
        <v>136.44922</v>
      </c>
      <c r="AC300" s="145">
        <v>136.44922</v>
      </c>
      <c r="AD300" s="145">
        <v>136.44922</v>
      </c>
      <c r="AE300" s="145">
        <v>136.44922</v>
      </c>
      <c r="AF300" s="145">
        <v>136.44922</v>
      </c>
      <c r="AG300" s="145">
        <v>136.44922</v>
      </c>
      <c r="AH300" s="145">
        <v>136.44922</v>
      </c>
      <c r="AI300" s="145">
        <v>136.44922</v>
      </c>
      <c r="AJ300" s="145">
        <v>136.44922</v>
      </c>
    </row>
    <row r="301" spans="1:36" ht="14.55" customHeight="1" thickBot="1" x14ac:dyDescent="0.35">
      <c r="A301" s="145" t="s">
        <v>807</v>
      </c>
      <c r="B301" s="145" t="s">
        <v>460</v>
      </c>
      <c r="C301" s="145" t="s">
        <v>497</v>
      </c>
      <c r="D301" s="145" t="s">
        <v>510</v>
      </c>
      <c r="E301" s="145" t="s">
        <v>104</v>
      </c>
      <c r="F301" s="145">
        <v>174.37794</v>
      </c>
      <c r="G301" s="145">
        <v>174.37794</v>
      </c>
      <c r="H301" s="145">
        <v>174.37794</v>
      </c>
      <c r="I301" s="145">
        <v>174.37794</v>
      </c>
      <c r="J301" s="145">
        <v>174.37794</v>
      </c>
      <c r="K301" s="145">
        <v>174.37794</v>
      </c>
      <c r="L301" s="145">
        <v>174.37794</v>
      </c>
      <c r="M301" s="145">
        <v>174.37794</v>
      </c>
      <c r="N301" s="145">
        <v>174.37794</v>
      </c>
      <c r="O301" s="145">
        <v>174.37794</v>
      </c>
      <c r="P301" s="145">
        <v>174.37794</v>
      </c>
      <c r="Q301" s="145">
        <v>174.37794</v>
      </c>
      <c r="R301" s="145">
        <v>174.37794</v>
      </c>
      <c r="S301" s="145">
        <v>174.37794</v>
      </c>
      <c r="T301" s="145">
        <v>174.37794</v>
      </c>
      <c r="U301" s="145">
        <v>174.37794</v>
      </c>
      <c r="V301" s="145">
        <v>174.37794</v>
      </c>
      <c r="W301" s="145">
        <v>174.37794</v>
      </c>
      <c r="X301" s="145">
        <v>174.37794</v>
      </c>
      <c r="Y301" s="145">
        <v>174.37794</v>
      </c>
      <c r="Z301" s="145">
        <v>174.37794</v>
      </c>
      <c r="AA301" s="145">
        <v>174.37794</v>
      </c>
      <c r="AB301" s="145">
        <v>174.37794</v>
      </c>
      <c r="AC301" s="145">
        <v>174.37794</v>
      </c>
      <c r="AD301" s="145">
        <v>174.37794</v>
      </c>
      <c r="AE301" s="145">
        <v>174.37794</v>
      </c>
      <c r="AF301" s="145">
        <v>174.37794</v>
      </c>
      <c r="AG301" s="145">
        <v>174.37794</v>
      </c>
      <c r="AH301" s="145">
        <v>174.37794</v>
      </c>
      <c r="AI301" s="145">
        <v>174.37794</v>
      </c>
      <c r="AJ301" s="145">
        <v>174.37794</v>
      </c>
    </row>
    <row r="302" spans="1:36" ht="14.55" customHeight="1" thickBot="1" x14ac:dyDescent="0.35">
      <c r="A302" s="145" t="s">
        <v>807</v>
      </c>
      <c r="B302" s="145" t="s">
        <v>460</v>
      </c>
      <c r="C302" s="145" t="s">
        <v>497</v>
      </c>
      <c r="D302" s="145" t="s">
        <v>511</v>
      </c>
      <c r="E302" s="145" t="s">
        <v>145</v>
      </c>
      <c r="F302" s="145">
        <v>365.01559678000001</v>
      </c>
      <c r="G302" s="145">
        <v>365.01559678000001</v>
      </c>
      <c r="H302" s="145">
        <v>365.01559678000001</v>
      </c>
      <c r="I302" s="145">
        <v>365.01559678000001</v>
      </c>
      <c r="J302" s="145">
        <v>365.01559678000001</v>
      </c>
      <c r="K302" s="145">
        <v>344.06345478999998</v>
      </c>
      <c r="L302" s="145">
        <v>344.06345478999998</v>
      </c>
      <c r="M302" s="145">
        <v>344.06345478999998</v>
      </c>
      <c r="N302" s="145">
        <v>330.13840033000002</v>
      </c>
      <c r="O302" s="145">
        <v>330.13840033000002</v>
      </c>
      <c r="P302" s="145">
        <v>330.13840033000002</v>
      </c>
      <c r="Q302" s="145">
        <v>330.13840033000002</v>
      </c>
      <c r="R302" s="145">
        <v>330.13840033000002</v>
      </c>
      <c r="S302" s="145">
        <v>330.13840033000002</v>
      </c>
      <c r="T302" s="145">
        <v>330.13840033000002</v>
      </c>
      <c r="U302" s="145">
        <v>330.13840033000002</v>
      </c>
      <c r="V302" s="145">
        <v>330.13840033000002</v>
      </c>
      <c r="W302" s="145">
        <v>330.13840033000002</v>
      </c>
      <c r="X302" s="145">
        <v>330.13840033000002</v>
      </c>
      <c r="Y302" s="145">
        <v>330.13840033000002</v>
      </c>
      <c r="Z302" s="145">
        <v>325.94177895000001</v>
      </c>
      <c r="AA302" s="145">
        <v>325.94177895000001</v>
      </c>
      <c r="AB302" s="145">
        <v>325.94177895000001</v>
      </c>
      <c r="AC302" s="145">
        <v>325.94177895000001</v>
      </c>
      <c r="AD302" s="145">
        <v>325.94177895000001</v>
      </c>
      <c r="AE302" s="145">
        <v>325.94177895000001</v>
      </c>
      <c r="AF302" s="145">
        <v>349.03248889999998</v>
      </c>
      <c r="AG302" s="145">
        <v>349.03248889999998</v>
      </c>
      <c r="AH302" s="145">
        <v>349.03248889999998</v>
      </c>
      <c r="AI302" s="145">
        <v>349.03248889999998</v>
      </c>
      <c r="AJ302" s="145">
        <v>349.03248889999998</v>
      </c>
    </row>
    <row r="303" spans="1:36" ht="14.55" customHeight="1" thickBot="1" x14ac:dyDescent="0.35">
      <c r="A303" s="145" t="s">
        <v>807</v>
      </c>
      <c r="B303" s="145" t="s">
        <v>460</v>
      </c>
      <c r="C303" s="145" t="s">
        <v>497</v>
      </c>
      <c r="D303" s="145" t="s">
        <v>512</v>
      </c>
      <c r="E303" s="145" t="s">
        <v>104</v>
      </c>
      <c r="F303" s="145">
        <v>270</v>
      </c>
      <c r="G303" s="145">
        <v>270</v>
      </c>
      <c r="H303" s="145">
        <v>270</v>
      </c>
      <c r="I303" s="145">
        <v>270</v>
      </c>
      <c r="J303" s="145">
        <v>270</v>
      </c>
      <c r="K303" s="145">
        <v>270</v>
      </c>
      <c r="L303" s="145">
        <v>270</v>
      </c>
      <c r="M303" s="145">
        <v>270</v>
      </c>
      <c r="N303" s="145">
        <v>270</v>
      </c>
      <c r="O303" s="145">
        <v>270</v>
      </c>
      <c r="P303" s="145">
        <v>270</v>
      </c>
      <c r="Q303" s="145">
        <v>270</v>
      </c>
      <c r="R303" s="145">
        <v>270</v>
      </c>
      <c r="S303" s="145">
        <v>270</v>
      </c>
      <c r="T303" s="145">
        <v>270</v>
      </c>
      <c r="U303" s="145">
        <v>270</v>
      </c>
      <c r="V303" s="145">
        <v>270</v>
      </c>
      <c r="W303" s="145">
        <v>270</v>
      </c>
      <c r="X303" s="145">
        <v>270</v>
      </c>
      <c r="Y303" s="145">
        <v>270</v>
      </c>
      <c r="Z303" s="145">
        <v>270</v>
      </c>
      <c r="AA303" s="145">
        <v>270</v>
      </c>
      <c r="AB303" s="145">
        <v>270</v>
      </c>
      <c r="AC303" s="145">
        <v>270</v>
      </c>
      <c r="AD303" s="145">
        <v>270</v>
      </c>
      <c r="AE303" s="145">
        <v>270</v>
      </c>
      <c r="AF303" s="145">
        <v>270</v>
      </c>
      <c r="AG303" s="145">
        <v>270</v>
      </c>
      <c r="AH303" s="145">
        <v>270</v>
      </c>
      <c r="AI303" s="145">
        <v>270</v>
      </c>
      <c r="AJ303" s="145">
        <v>270</v>
      </c>
    </row>
    <row r="304" spans="1:36" ht="14.55" customHeight="1" thickBot="1" x14ac:dyDescent="0.35">
      <c r="A304" s="145" t="s">
        <v>807</v>
      </c>
      <c r="B304" s="145" t="s">
        <v>460</v>
      </c>
      <c r="C304" s="145" t="s">
        <v>497</v>
      </c>
      <c r="D304" s="145" t="s">
        <v>513</v>
      </c>
      <c r="E304" s="145" t="s">
        <v>104</v>
      </c>
      <c r="F304" s="145">
        <v>279.00469700000002</v>
      </c>
      <c r="G304" s="145">
        <v>279.00469700000002</v>
      </c>
      <c r="H304" s="145">
        <v>279.00469700000002</v>
      </c>
      <c r="I304" s="145">
        <v>279.00469700000002</v>
      </c>
      <c r="J304" s="145">
        <v>279.00469700000002</v>
      </c>
      <c r="K304" s="145">
        <v>279.00469700000002</v>
      </c>
      <c r="L304" s="145">
        <v>279.00469700000002</v>
      </c>
      <c r="M304" s="145">
        <v>279.00469700000002</v>
      </c>
      <c r="N304" s="145">
        <v>279.00469700000002</v>
      </c>
      <c r="O304" s="145">
        <v>279.00469700000002</v>
      </c>
      <c r="P304" s="145">
        <v>279.00469700000002</v>
      </c>
      <c r="Q304" s="145">
        <v>279.00469700000002</v>
      </c>
      <c r="R304" s="145">
        <v>279.00469700000002</v>
      </c>
      <c r="S304" s="145">
        <v>279.00469700000002</v>
      </c>
      <c r="T304" s="145">
        <v>279.00469700000002</v>
      </c>
      <c r="U304" s="145">
        <v>279.00469700000002</v>
      </c>
      <c r="V304" s="145">
        <v>279.00469700000002</v>
      </c>
      <c r="W304" s="145">
        <v>279.00469700000002</v>
      </c>
      <c r="X304" s="145">
        <v>279.00469700000002</v>
      </c>
      <c r="Y304" s="145">
        <v>279.00469700000002</v>
      </c>
      <c r="Z304" s="145">
        <v>279.00469700000002</v>
      </c>
      <c r="AA304" s="145">
        <v>279.00469700000002</v>
      </c>
      <c r="AB304" s="145">
        <v>279.00469700000002</v>
      </c>
      <c r="AC304" s="145">
        <v>279.00469700000002</v>
      </c>
      <c r="AD304" s="145">
        <v>279.00469700000002</v>
      </c>
      <c r="AE304" s="145">
        <v>279.00469700000002</v>
      </c>
      <c r="AF304" s="145">
        <v>279.00469700000002</v>
      </c>
      <c r="AG304" s="145">
        <v>279.00469700000002</v>
      </c>
      <c r="AH304" s="145">
        <v>279.00469700000002</v>
      </c>
      <c r="AI304" s="145">
        <v>279.00469700000002</v>
      </c>
      <c r="AJ304" s="145">
        <v>279.00469700000002</v>
      </c>
    </row>
    <row r="305" spans="1:36" ht="14.55" customHeight="1" thickBot="1" x14ac:dyDescent="0.35">
      <c r="A305" s="145" t="s">
        <v>807</v>
      </c>
      <c r="B305" s="145" t="s">
        <v>460</v>
      </c>
      <c r="C305" s="145" t="s">
        <v>497</v>
      </c>
      <c r="D305" s="145" t="s">
        <v>514</v>
      </c>
      <c r="E305" s="145" t="s">
        <v>104</v>
      </c>
      <c r="F305" s="145">
        <v>258.33743500000003</v>
      </c>
      <c r="G305" s="145">
        <v>258.33743500000003</v>
      </c>
      <c r="H305" s="145">
        <v>258.33743500000003</v>
      </c>
      <c r="I305" s="145">
        <v>258.33743500000003</v>
      </c>
      <c r="J305" s="145">
        <v>258.33743500000003</v>
      </c>
      <c r="K305" s="145">
        <v>258.33743500000003</v>
      </c>
      <c r="L305" s="145">
        <v>92.263369999999995</v>
      </c>
      <c r="M305" s="145">
        <v>92.263369999999995</v>
      </c>
      <c r="N305" s="145">
        <v>92.263369999999995</v>
      </c>
      <c r="O305" s="145">
        <v>92.263369999999995</v>
      </c>
      <c r="P305" s="145">
        <v>92.263369999999995</v>
      </c>
      <c r="Q305" s="145">
        <v>92.263369999999995</v>
      </c>
      <c r="R305" s="145">
        <v>92.263369999999995</v>
      </c>
      <c r="S305" s="145">
        <v>92.263369999999995</v>
      </c>
      <c r="T305" s="145">
        <v>92.263369999999995</v>
      </c>
      <c r="U305" s="145">
        <v>92.263369999999995</v>
      </c>
      <c r="V305" s="145">
        <v>92.263369999999995</v>
      </c>
      <c r="W305" s="145">
        <v>92.263369999999995</v>
      </c>
      <c r="X305" s="145">
        <v>92.263369999999995</v>
      </c>
      <c r="Y305" s="145">
        <v>92.263369999999995</v>
      </c>
      <c r="Z305" s="145">
        <v>92.263369999999995</v>
      </c>
      <c r="AA305" s="145">
        <v>92.263369999999995</v>
      </c>
      <c r="AB305" s="145">
        <v>92.263369999999995</v>
      </c>
      <c r="AC305" s="145">
        <v>92.263369999999995</v>
      </c>
      <c r="AD305" s="145">
        <v>92.263369999999995</v>
      </c>
      <c r="AE305" s="145">
        <v>92.263369999999995</v>
      </c>
      <c r="AF305" s="145">
        <v>92.263369999999995</v>
      </c>
      <c r="AG305" s="145">
        <v>92.263369999999995</v>
      </c>
      <c r="AH305" s="145">
        <v>92.263369999999995</v>
      </c>
      <c r="AI305" s="145">
        <v>92.263369999999995</v>
      </c>
      <c r="AJ305" s="145">
        <v>92.263369999999995</v>
      </c>
    </row>
    <row r="306" spans="1:36" ht="14.55" customHeight="1" thickBot="1" x14ac:dyDescent="0.35">
      <c r="A306" s="145" t="s">
        <v>807</v>
      </c>
      <c r="B306" s="145" t="s">
        <v>460</v>
      </c>
      <c r="C306" s="145" t="s">
        <v>497</v>
      </c>
      <c r="D306" s="145" t="s">
        <v>515</v>
      </c>
      <c r="E306" s="145" t="s">
        <v>104</v>
      </c>
      <c r="F306" s="145">
        <v>306.31438700000001</v>
      </c>
      <c r="G306" s="145">
        <v>306.31438700000001</v>
      </c>
      <c r="H306" s="145">
        <v>306.31438700000001</v>
      </c>
      <c r="I306" s="145">
        <v>306.31438700000001</v>
      </c>
      <c r="J306" s="145">
        <v>306.31438700000001</v>
      </c>
      <c r="K306" s="145">
        <v>306.31438700000001</v>
      </c>
      <c r="L306" s="145">
        <v>306.31438700000001</v>
      </c>
      <c r="M306" s="145">
        <v>306.31438700000001</v>
      </c>
      <c r="N306" s="145">
        <v>306.31438700000001</v>
      </c>
      <c r="O306" s="145">
        <v>306.31438700000001</v>
      </c>
      <c r="P306" s="145">
        <v>306.31438700000001</v>
      </c>
      <c r="Q306" s="145">
        <v>306.31438700000001</v>
      </c>
      <c r="R306" s="145">
        <v>306.31438700000001</v>
      </c>
      <c r="S306" s="145">
        <v>306.31438700000001</v>
      </c>
      <c r="T306" s="145">
        <v>158.69299563000001</v>
      </c>
      <c r="U306" s="145">
        <v>158.69299563000001</v>
      </c>
      <c r="V306" s="145">
        <v>158.69299563000001</v>
      </c>
      <c r="W306" s="145">
        <v>158.69299563000001</v>
      </c>
      <c r="X306" s="145">
        <v>158.69299563000001</v>
      </c>
      <c r="Y306" s="145">
        <v>158.69299563000001</v>
      </c>
      <c r="Z306" s="145">
        <v>158.69299563000001</v>
      </c>
      <c r="AA306" s="145">
        <v>158.69299563000001</v>
      </c>
      <c r="AB306" s="145">
        <v>158.69299563000001</v>
      </c>
      <c r="AC306" s="145">
        <v>158.69299563000001</v>
      </c>
      <c r="AD306" s="145">
        <v>158.69299563000001</v>
      </c>
      <c r="AE306" s="145">
        <v>178.99093999999999</v>
      </c>
      <c r="AF306" s="145">
        <v>178.99093999999999</v>
      </c>
      <c r="AG306" s="145">
        <v>178.99093999999999</v>
      </c>
      <c r="AH306" s="145">
        <v>178.99093999999999</v>
      </c>
      <c r="AI306" s="145">
        <v>178.99093999999999</v>
      </c>
      <c r="AJ306" s="145">
        <v>178.99093999999999</v>
      </c>
    </row>
    <row r="307" spans="1:36" ht="14.55" customHeight="1" thickBot="1" x14ac:dyDescent="0.35">
      <c r="A307" s="145" t="s">
        <v>807</v>
      </c>
      <c r="B307" s="145" t="s">
        <v>460</v>
      </c>
      <c r="C307" s="145" t="s">
        <v>497</v>
      </c>
      <c r="D307" s="145" t="s">
        <v>516</v>
      </c>
      <c r="E307" s="145" t="s">
        <v>104</v>
      </c>
      <c r="F307" s="145">
        <v>122.993047</v>
      </c>
      <c r="G307" s="145">
        <v>122.993047</v>
      </c>
      <c r="H307" s="145">
        <v>122.993047</v>
      </c>
      <c r="I307" s="145">
        <v>122.993047</v>
      </c>
      <c r="J307" s="145">
        <v>122.993047</v>
      </c>
      <c r="K307" s="145">
        <v>122.993047</v>
      </c>
      <c r="L307" s="145">
        <v>122.993047</v>
      </c>
      <c r="M307" s="145">
        <v>122.993047</v>
      </c>
      <c r="N307" s="145">
        <v>126.04546999999999</v>
      </c>
      <c r="O307" s="145">
        <v>126.04546999999999</v>
      </c>
      <c r="P307" s="145">
        <v>126.04546999999999</v>
      </c>
      <c r="Q307" s="145">
        <v>126.04546999999999</v>
      </c>
      <c r="R307" s="145">
        <v>125.88540999999999</v>
      </c>
      <c r="S307" s="145">
        <v>121.00364999999999</v>
      </c>
      <c r="T307" s="145">
        <v>121.00364999999999</v>
      </c>
      <c r="U307" s="145">
        <v>121.48383</v>
      </c>
      <c r="V307" s="145">
        <v>121.48383</v>
      </c>
      <c r="W307" s="145">
        <v>121.48383</v>
      </c>
      <c r="X307" s="145">
        <v>121.48383</v>
      </c>
      <c r="Y307" s="145">
        <v>129.12657999999999</v>
      </c>
      <c r="Z307" s="145">
        <v>136.44922</v>
      </c>
      <c r="AA307" s="145">
        <v>136.44922</v>
      </c>
      <c r="AB307" s="145">
        <v>136.44922</v>
      </c>
      <c r="AC307" s="145">
        <v>136.44922</v>
      </c>
      <c r="AD307" s="145">
        <v>136.44922</v>
      </c>
      <c r="AE307" s="145">
        <v>136.44922</v>
      </c>
      <c r="AF307" s="145">
        <v>136.44922</v>
      </c>
      <c r="AG307" s="145">
        <v>136.44922</v>
      </c>
      <c r="AH307" s="145">
        <v>136.44922</v>
      </c>
      <c r="AI307" s="145">
        <v>136.44922</v>
      </c>
      <c r="AJ307" s="145">
        <v>136.44922</v>
      </c>
    </row>
    <row r="308" spans="1:36" ht="14.55" customHeight="1" thickBot="1" x14ac:dyDescent="0.35">
      <c r="A308" s="145" t="s">
        <v>807</v>
      </c>
      <c r="B308" s="145" t="s">
        <v>460</v>
      </c>
      <c r="C308" s="145" t="s">
        <v>497</v>
      </c>
      <c r="D308" s="145" t="s">
        <v>517</v>
      </c>
      <c r="E308" s="145" t="s">
        <v>104</v>
      </c>
      <c r="F308" s="145">
        <v>174.37794</v>
      </c>
      <c r="G308" s="145">
        <v>174.37794</v>
      </c>
      <c r="H308" s="145">
        <v>174.37794</v>
      </c>
      <c r="I308" s="145">
        <v>174.37794</v>
      </c>
      <c r="J308" s="145">
        <v>174.37794</v>
      </c>
      <c r="K308" s="145">
        <v>174.37794</v>
      </c>
      <c r="L308" s="145">
        <v>174.37794</v>
      </c>
      <c r="M308" s="145">
        <v>174.37794</v>
      </c>
      <c r="N308" s="145">
        <v>174.37794</v>
      </c>
      <c r="O308" s="145">
        <v>174.37794</v>
      </c>
      <c r="P308" s="145">
        <v>174.37794</v>
      </c>
      <c r="Q308" s="145">
        <v>174.37794</v>
      </c>
      <c r="R308" s="145">
        <v>174.37794</v>
      </c>
      <c r="S308" s="145">
        <v>174.37794</v>
      </c>
      <c r="T308" s="145">
        <v>174.37794</v>
      </c>
      <c r="U308" s="145">
        <v>174.37794</v>
      </c>
      <c r="V308" s="145">
        <v>174.37794</v>
      </c>
      <c r="W308" s="145">
        <v>174.37794</v>
      </c>
      <c r="X308" s="145">
        <v>174.37794</v>
      </c>
      <c r="Y308" s="145">
        <v>174.37794</v>
      </c>
      <c r="Z308" s="145">
        <v>174.37794</v>
      </c>
      <c r="AA308" s="145">
        <v>174.37794</v>
      </c>
      <c r="AB308" s="145">
        <v>174.37794</v>
      </c>
      <c r="AC308" s="145">
        <v>174.37794</v>
      </c>
      <c r="AD308" s="145">
        <v>174.37794</v>
      </c>
      <c r="AE308" s="145">
        <v>174.37794</v>
      </c>
      <c r="AF308" s="145">
        <v>174.37794</v>
      </c>
      <c r="AG308" s="145">
        <v>174.37794</v>
      </c>
      <c r="AH308" s="145">
        <v>174.37794</v>
      </c>
      <c r="AI308" s="145">
        <v>174.37794</v>
      </c>
      <c r="AJ308" s="145">
        <v>174.37794</v>
      </c>
    </row>
    <row r="309" spans="1:36" ht="14.55" customHeight="1" thickBot="1" x14ac:dyDescent="0.35">
      <c r="A309" s="145" t="s">
        <v>807</v>
      </c>
      <c r="B309" s="145" t="s">
        <v>460</v>
      </c>
      <c r="C309" s="145" t="s">
        <v>497</v>
      </c>
      <c r="D309" s="145" t="s">
        <v>518</v>
      </c>
      <c r="E309" s="145" t="s">
        <v>145</v>
      </c>
      <c r="F309" s="145">
        <v>365.01559678000001</v>
      </c>
      <c r="G309" s="145">
        <v>365.01559678000001</v>
      </c>
      <c r="H309" s="145">
        <v>365.01559678000001</v>
      </c>
      <c r="I309" s="145">
        <v>365.01559678000001</v>
      </c>
      <c r="J309" s="145">
        <v>365.01559678000001</v>
      </c>
      <c r="K309" s="145">
        <v>344.06345478999998</v>
      </c>
      <c r="L309" s="145">
        <v>344.06345478999998</v>
      </c>
      <c r="M309" s="145">
        <v>344.06345478999998</v>
      </c>
      <c r="N309" s="145">
        <v>330.13840033000002</v>
      </c>
      <c r="O309" s="145">
        <v>330.13840033000002</v>
      </c>
      <c r="P309" s="145">
        <v>330.13840033000002</v>
      </c>
      <c r="Q309" s="145">
        <v>330.13840033000002</v>
      </c>
      <c r="R309" s="145">
        <v>330.13840033000002</v>
      </c>
      <c r="S309" s="145">
        <v>330.13840033000002</v>
      </c>
      <c r="T309" s="145">
        <v>330.13840033000002</v>
      </c>
      <c r="U309" s="145">
        <v>330.13840033000002</v>
      </c>
      <c r="V309" s="145">
        <v>330.13840033000002</v>
      </c>
      <c r="W309" s="145">
        <v>330.13840033000002</v>
      </c>
      <c r="X309" s="145">
        <v>330.13840033000002</v>
      </c>
      <c r="Y309" s="145">
        <v>330.13840033000002</v>
      </c>
      <c r="Z309" s="145">
        <v>325.94177895000001</v>
      </c>
      <c r="AA309" s="145">
        <v>325.94177895000001</v>
      </c>
      <c r="AB309" s="145">
        <v>325.94177895000001</v>
      </c>
      <c r="AC309" s="145">
        <v>325.94177895000001</v>
      </c>
      <c r="AD309" s="145">
        <v>325.94177895000001</v>
      </c>
      <c r="AE309" s="145">
        <v>325.94177895000001</v>
      </c>
      <c r="AF309" s="145">
        <v>349.03248889999998</v>
      </c>
      <c r="AG309" s="145">
        <v>349.03248889999998</v>
      </c>
      <c r="AH309" s="145">
        <v>349.03248889999998</v>
      </c>
      <c r="AI309" s="145">
        <v>349.03248889999998</v>
      </c>
      <c r="AJ309" s="145">
        <v>349.03248889999998</v>
      </c>
    </row>
    <row r="310" spans="1:36" ht="14.55" customHeight="1" thickBot="1" x14ac:dyDescent="0.35">
      <c r="A310" s="145" t="s">
        <v>807</v>
      </c>
      <c r="B310" s="145" t="s">
        <v>460</v>
      </c>
      <c r="C310" s="145" t="s">
        <v>497</v>
      </c>
      <c r="D310" s="145" t="s">
        <v>519</v>
      </c>
      <c r="E310" s="145" t="s">
        <v>104</v>
      </c>
      <c r="F310" s="145">
        <v>270</v>
      </c>
      <c r="G310" s="145">
        <v>270</v>
      </c>
      <c r="H310" s="145">
        <v>270</v>
      </c>
      <c r="I310" s="145">
        <v>270</v>
      </c>
      <c r="J310" s="145">
        <v>270</v>
      </c>
      <c r="K310" s="145">
        <v>270</v>
      </c>
      <c r="L310" s="145">
        <v>270</v>
      </c>
      <c r="M310" s="145">
        <v>270</v>
      </c>
      <c r="N310" s="145">
        <v>270</v>
      </c>
      <c r="O310" s="145">
        <v>270</v>
      </c>
      <c r="P310" s="145">
        <v>270</v>
      </c>
      <c r="Q310" s="145">
        <v>270</v>
      </c>
      <c r="R310" s="145">
        <v>270</v>
      </c>
      <c r="S310" s="145">
        <v>270</v>
      </c>
      <c r="T310" s="145">
        <v>270</v>
      </c>
      <c r="U310" s="145">
        <v>270</v>
      </c>
      <c r="V310" s="145">
        <v>270</v>
      </c>
      <c r="W310" s="145">
        <v>270</v>
      </c>
      <c r="X310" s="145">
        <v>270</v>
      </c>
      <c r="Y310" s="145">
        <v>270</v>
      </c>
      <c r="Z310" s="145">
        <v>270</v>
      </c>
      <c r="AA310" s="145">
        <v>270</v>
      </c>
      <c r="AB310" s="145">
        <v>270</v>
      </c>
      <c r="AC310" s="145">
        <v>270</v>
      </c>
      <c r="AD310" s="145">
        <v>270</v>
      </c>
      <c r="AE310" s="145">
        <v>270</v>
      </c>
      <c r="AF310" s="145">
        <v>270</v>
      </c>
      <c r="AG310" s="145">
        <v>270</v>
      </c>
      <c r="AH310" s="145">
        <v>270</v>
      </c>
      <c r="AI310" s="145">
        <v>270</v>
      </c>
      <c r="AJ310" s="145">
        <v>270</v>
      </c>
    </row>
    <row r="311" spans="1:36" ht="14.55" customHeight="1" thickBot="1" x14ac:dyDescent="0.35">
      <c r="A311" s="145" t="s">
        <v>807</v>
      </c>
      <c r="B311" s="145" t="s">
        <v>460</v>
      </c>
      <c r="C311" s="145" t="s">
        <v>497</v>
      </c>
      <c r="D311" s="145" t="s">
        <v>520</v>
      </c>
      <c r="E311" s="145" t="s">
        <v>104</v>
      </c>
      <c r="F311" s="145">
        <v>279.00469700000002</v>
      </c>
      <c r="G311" s="145">
        <v>279.00469700000002</v>
      </c>
      <c r="H311" s="145">
        <v>279.00469700000002</v>
      </c>
      <c r="I311" s="145">
        <v>279.00469700000002</v>
      </c>
      <c r="J311" s="145">
        <v>279.00469700000002</v>
      </c>
      <c r="K311" s="145">
        <v>279.00469700000002</v>
      </c>
      <c r="L311" s="145">
        <v>279.00469700000002</v>
      </c>
      <c r="M311" s="145">
        <v>279.00469700000002</v>
      </c>
      <c r="N311" s="145">
        <v>279.00469700000002</v>
      </c>
      <c r="O311" s="145">
        <v>279.00469700000002</v>
      </c>
      <c r="P311" s="145">
        <v>279.00469700000002</v>
      </c>
      <c r="Q311" s="145">
        <v>279.00469700000002</v>
      </c>
      <c r="R311" s="145">
        <v>279.00469700000002</v>
      </c>
      <c r="S311" s="145">
        <v>279.00469700000002</v>
      </c>
      <c r="T311" s="145">
        <v>279.00469700000002</v>
      </c>
      <c r="U311" s="145">
        <v>279.00469700000002</v>
      </c>
      <c r="V311" s="145">
        <v>279.00469700000002</v>
      </c>
      <c r="W311" s="145">
        <v>279.00469700000002</v>
      </c>
      <c r="X311" s="145">
        <v>279.00469700000002</v>
      </c>
      <c r="Y311" s="145">
        <v>279.00469700000002</v>
      </c>
      <c r="Z311" s="145">
        <v>279.00469700000002</v>
      </c>
      <c r="AA311" s="145">
        <v>279.00469700000002</v>
      </c>
      <c r="AB311" s="145">
        <v>279.00469700000002</v>
      </c>
      <c r="AC311" s="145">
        <v>279.00469700000002</v>
      </c>
      <c r="AD311" s="145">
        <v>279.00469700000002</v>
      </c>
      <c r="AE311" s="145">
        <v>279.00469700000002</v>
      </c>
      <c r="AF311" s="145">
        <v>279.00469700000002</v>
      </c>
      <c r="AG311" s="145">
        <v>279.00469700000002</v>
      </c>
      <c r="AH311" s="145">
        <v>279.00469700000002</v>
      </c>
      <c r="AI311" s="145">
        <v>279.00469700000002</v>
      </c>
      <c r="AJ311" s="145">
        <v>279.00469700000002</v>
      </c>
    </row>
    <row r="312" spans="1:36" ht="14.55" customHeight="1" thickBot="1" x14ac:dyDescent="0.35">
      <c r="A312" s="145" t="s">
        <v>807</v>
      </c>
      <c r="B312" s="145" t="s">
        <v>460</v>
      </c>
      <c r="C312" s="145" t="s">
        <v>497</v>
      </c>
      <c r="D312" s="145" t="s">
        <v>521</v>
      </c>
      <c r="E312" s="145" t="s">
        <v>104</v>
      </c>
      <c r="F312" s="145">
        <v>258.33743500000003</v>
      </c>
      <c r="G312" s="145">
        <v>258.33743500000003</v>
      </c>
      <c r="H312" s="145">
        <v>258.33743500000003</v>
      </c>
      <c r="I312" s="145">
        <v>258.33743500000003</v>
      </c>
      <c r="J312" s="145">
        <v>258.33743500000003</v>
      </c>
      <c r="K312" s="145">
        <v>258.33743500000003</v>
      </c>
      <c r="L312" s="145">
        <v>92.263369999999995</v>
      </c>
      <c r="M312" s="145">
        <v>92.263369999999995</v>
      </c>
      <c r="N312" s="145">
        <v>92.263369999999995</v>
      </c>
      <c r="O312" s="145">
        <v>92.263369999999995</v>
      </c>
      <c r="P312" s="145">
        <v>92.263369999999995</v>
      </c>
      <c r="Q312" s="145">
        <v>92.263369999999995</v>
      </c>
      <c r="R312" s="145">
        <v>92.263369999999995</v>
      </c>
      <c r="S312" s="145">
        <v>92.263369999999995</v>
      </c>
      <c r="T312" s="145">
        <v>92.263369999999995</v>
      </c>
      <c r="U312" s="145">
        <v>92.263369999999995</v>
      </c>
      <c r="V312" s="145">
        <v>92.263369999999995</v>
      </c>
      <c r="W312" s="145">
        <v>92.263369999999995</v>
      </c>
      <c r="X312" s="145">
        <v>92.263369999999995</v>
      </c>
      <c r="Y312" s="145">
        <v>92.263369999999995</v>
      </c>
      <c r="Z312" s="145">
        <v>92.263369999999995</v>
      </c>
      <c r="AA312" s="145">
        <v>92.263369999999995</v>
      </c>
      <c r="AB312" s="145">
        <v>92.263369999999995</v>
      </c>
      <c r="AC312" s="145">
        <v>92.263369999999995</v>
      </c>
      <c r="AD312" s="145">
        <v>92.263369999999995</v>
      </c>
      <c r="AE312" s="145">
        <v>92.263369999999995</v>
      </c>
      <c r="AF312" s="145">
        <v>92.263369999999995</v>
      </c>
      <c r="AG312" s="145">
        <v>92.263369999999995</v>
      </c>
      <c r="AH312" s="145">
        <v>92.263369999999995</v>
      </c>
      <c r="AI312" s="145">
        <v>92.263369999999995</v>
      </c>
      <c r="AJ312" s="145">
        <v>92.263369999999995</v>
      </c>
    </row>
    <row r="313" spans="1:36" ht="14.55" customHeight="1" thickBot="1" x14ac:dyDescent="0.35">
      <c r="A313" s="145" t="s">
        <v>807</v>
      </c>
      <c r="B313" s="145" t="s">
        <v>460</v>
      </c>
      <c r="C313" s="145" t="s">
        <v>497</v>
      </c>
      <c r="D313" s="145" t="s">
        <v>522</v>
      </c>
      <c r="E313" s="145" t="s">
        <v>104</v>
      </c>
      <c r="F313" s="145">
        <v>306.31438700000001</v>
      </c>
      <c r="G313" s="145">
        <v>306.31438700000001</v>
      </c>
      <c r="H313" s="145">
        <v>306.31438700000001</v>
      </c>
      <c r="I313" s="145">
        <v>306.31438700000001</v>
      </c>
      <c r="J313" s="145">
        <v>306.31438700000001</v>
      </c>
      <c r="K313" s="145">
        <v>306.31438700000001</v>
      </c>
      <c r="L313" s="145">
        <v>306.31438700000001</v>
      </c>
      <c r="M313" s="145">
        <v>306.31438700000001</v>
      </c>
      <c r="N313" s="145">
        <v>306.31438700000001</v>
      </c>
      <c r="O313" s="145">
        <v>306.31438700000001</v>
      </c>
      <c r="P313" s="145">
        <v>306.31438700000001</v>
      </c>
      <c r="Q313" s="145">
        <v>306.31438700000001</v>
      </c>
      <c r="R313" s="145">
        <v>306.31438700000001</v>
      </c>
      <c r="S313" s="145">
        <v>306.31438700000001</v>
      </c>
      <c r="T313" s="145">
        <v>158.69299563000001</v>
      </c>
      <c r="U313" s="145">
        <v>158.69299563000001</v>
      </c>
      <c r="V313" s="145">
        <v>158.69299563000001</v>
      </c>
      <c r="W313" s="145">
        <v>158.69299563000001</v>
      </c>
      <c r="X313" s="145">
        <v>158.69299563000001</v>
      </c>
      <c r="Y313" s="145">
        <v>158.69299563000001</v>
      </c>
      <c r="Z313" s="145">
        <v>158.69299563000001</v>
      </c>
      <c r="AA313" s="145">
        <v>158.69299563000001</v>
      </c>
      <c r="AB313" s="145">
        <v>158.69299563000001</v>
      </c>
      <c r="AC313" s="145">
        <v>158.69299563000001</v>
      </c>
      <c r="AD313" s="145">
        <v>158.69299563000001</v>
      </c>
      <c r="AE313" s="145">
        <v>178.99093999999999</v>
      </c>
      <c r="AF313" s="145">
        <v>178.99093999999999</v>
      </c>
      <c r="AG313" s="145">
        <v>178.99093999999999</v>
      </c>
      <c r="AH313" s="145">
        <v>178.99093999999999</v>
      </c>
      <c r="AI313" s="145">
        <v>178.99093999999999</v>
      </c>
      <c r="AJ313" s="145">
        <v>178.99093999999999</v>
      </c>
    </row>
    <row r="314" spans="1:36" ht="14.55" customHeight="1" thickBot="1" x14ac:dyDescent="0.35">
      <c r="A314" s="145" t="s">
        <v>807</v>
      </c>
      <c r="B314" s="145" t="s">
        <v>460</v>
      </c>
      <c r="C314" s="145" t="s">
        <v>497</v>
      </c>
      <c r="D314" s="145" t="s">
        <v>523</v>
      </c>
      <c r="E314" s="145" t="s">
        <v>104</v>
      </c>
      <c r="F314" s="145">
        <v>122.993047</v>
      </c>
      <c r="G314" s="145">
        <v>122.993047</v>
      </c>
      <c r="H314" s="145">
        <v>122.993047</v>
      </c>
      <c r="I314" s="145">
        <v>122.993047</v>
      </c>
      <c r="J314" s="145">
        <v>122.993047</v>
      </c>
      <c r="K314" s="145">
        <v>122.993047</v>
      </c>
      <c r="L314" s="145">
        <v>122.993047</v>
      </c>
      <c r="M314" s="145">
        <v>122.993047</v>
      </c>
      <c r="N314" s="145">
        <v>126.04546999999999</v>
      </c>
      <c r="O314" s="145">
        <v>126.04546999999999</v>
      </c>
      <c r="P314" s="145">
        <v>126.04546999999999</v>
      </c>
      <c r="Q314" s="145">
        <v>126.04546999999999</v>
      </c>
      <c r="R314" s="145">
        <v>125.88540999999999</v>
      </c>
      <c r="S314" s="145">
        <v>121.00364999999999</v>
      </c>
      <c r="T314" s="145">
        <v>121.00364999999999</v>
      </c>
      <c r="U314" s="145">
        <v>121.48383</v>
      </c>
      <c r="V314" s="145">
        <v>121.48383</v>
      </c>
      <c r="W314" s="145">
        <v>121.48383</v>
      </c>
      <c r="X314" s="145">
        <v>121.48383</v>
      </c>
      <c r="Y314" s="145">
        <v>129.12657999999999</v>
      </c>
      <c r="Z314" s="145">
        <v>136.44922</v>
      </c>
      <c r="AA314" s="145">
        <v>136.44922</v>
      </c>
      <c r="AB314" s="145">
        <v>136.44922</v>
      </c>
      <c r="AC314" s="145">
        <v>136.44922</v>
      </c>
      <c r="AD314" s="145">
        <v>136.44922</v>
      </c>
      <c r="AE314" s="145">
        <v>136.44922</v>
      </c>
      <c r="AF314" s="145">
        <v>136.44922</v>
      </c>
      <c r="AG314" s="145">
        <v>136.44922</v>
      </c>
      <c r="AH314" s="145">
        <v>136.44922</v>
      </c>
      <c r="AI314" s="145">
        <v>136.44922</v>
      </c>
      <c r="AJ314" s="145">
        <v>136.44922</v>
      </c>
    </row>
    <row r="315" spans="1:36" ht="14.55" customHeight="1" thickBot="1" x14ac:dyDescent="0.35">
      <c r="A315" s="145" t="s">
        <v>807</v>
      </c>
      <c r="B315" s="145" t="s">
        <v>460</v>
      </c>
      <c r="C315" s="145" t="s">
        <v>497</v>
      </c>
      <c r="D315" s="145" t="s">
        <v>524</v>
      </c>
      <c r="E315" s="145" t="s">
        <v>104</v>
      </c>
      <c r="F315" s="145">
        <v>174.37794</v>
      </c>
      <c r="G315" s="145">
        <v>174.37794</v>
      </c>
      <c r="H315" s="145">
        <v>174.37794</v>
      </c>
      <c r="I315" s="145">
        <v>174.37794</v>
      </c>
      <c r="J315" s="145">
        <v>174.37794</v>
      </c>
      <c r="K315" s="145">
        <v>174.37794</v>
      </c>
      <c r="L315" s="145">
        <v>174.37794</v>
      </c>
      <c r="M315" s="145">
        <v>174.37794</v>
      </c>
      <c r="N315" s="145">
        <v>174.37794</v>
      </c>
      <c r="O315" s="145">
        <v>174.37794</v>
      </c>
      <c r="P315" s="145">
        <v>174.37794</v>
      </c>
      <c r="Q315" s="145">
        <v>174.37794</v>
      </c>
      <c r="R315" s="145">
        <v>174.37794</v>
      </c>
      <c r="S315" s="145">
        <v>174.37794</v>
      </c>
      <c r="T315" s="145">
        <v>174.37794</v>
      </c>
      <c r="U315" s="145">
        <v>174.37794</v>
      </c>
      <c r="V315" s="145">
        <v>174.37794</v>
      </c>
      <c r="W315" s="145">
        <v>174.37794</v>
      </c>
      <c r="X315" s="145">
        <v>174.37794</v>
      </c>
      <c r="Y315" s="145">
        <v>174.37794</v>
      </c>
      <c r="Z315" s="145">
        <v>174.37794</v>
      </c>
      <c r="AA315" s="145">
        <v>174.37794</v>
      </c>
      <c r="AB315" s="145">
        <v>174.37794</v>
      </c>
      <c r="AC315" s="145">
        <v>174.37794</v>
      </c>
      <c r="AD315" s="145">
        <v>174.37794</v>
      </c>
      <c r="AE315" s="145">
        <v>174.37794</v>
      </c>
      <c r="AF315" s="145">
        <v>174.37794</v>
      </c>
      <c r="AG315" s="145">
        <v>174.37794</v>
      </c>
      <c r="AH315" s="145">
        <v>174.37794</v>
      </c>
      <c r="AI315" s="145">
        <v>174.37794</v>
      </c>
      <c r="AJ315" s="145">
        <v>174.37794</v>
      </c>
    </row>
    <row r="316" spans="1:36" ht="14.55" customHeight="1" thickBot="1" x14ac:dyDescent="0.35">
      <c r="A316" s="145" t="s">
        <v>807</v>
      </c>
      <c r="B316" s="145" t="s">
        <v>460</v>
      </c>
      <c r="C316" s="145" t="s">
        <v>497</v>
      </c>
      <c r="D316" s="145" t="s">
        <v>525</v>
      </c>
      <c r="E316" s="145" t="s">
        <v>145</v>
      </c>
      <c r="F316" s="145">
        <v>365.01559678000001</v>
      </c>
      <c r="G316" s="145">
        <v>365.01559678000001</v>
      </c>
      <c r="H316" s="145">
        <v>365.01559678000001</v>
      </c>
      <c r="I316" s="145">
        <v>365.01559678000001</v>
      </c>
      <c r="J316" s="145">
        <v>365.01559678000001</v>
      </c>
      <c r="K316" s="145">
        <v>344.06345478999998</v>
      </c>
      <c r="L316" s="145">
        <v>344.06345478999998</v>
      </c>
      <c r="M316" s="145">
        <v>344.06345478999998</v>
      </c>
      <c r="N316" s="145">
        <v>330.13840033000002</v>
      </c>
      <c r="O316" s="145">
        <v>330.13840033000002</v>
      </c>
      <c r="P316" s="145">
        <v>330.13840033000002</v>
      </c>
      <c r="Q316" s="145">
        <v>330.13840033000002</v>
      </c>
      <c r="R316" s="145">
        <v>330.13840033000002</v>
      </c>
      <c r="S316" s="145">
        <v>330.13840033000002</v>
      </c>
      <c r="T316" s="145">
        <v>330.13840033000002</v>
      </c>
      <c r="U316" s="145">
        <v>330.13840033000002</v>
      </c>
      <c r="V316" s="145">
        <v>330.13840033000002</v>
      </c>
      <c r="W316" s="145">
        <v>330.13840033000002</v>
      </c>
      <c r="X316" s="145">
        <v>330.13840033000002</v>
      </c>
      <c r="Y316" s="145">
        <v>330.13840033000002</v>
      </c>
      <c r="Z316" s="145">
        <v>325.94177895000001</v>
      </c>
      <c r="AA316" s="145">
        <v>325.94177895000001</v>
      </c>
      <c r="AB316" s="145">
        <v>325.94177895000001</v>
      </c>
      <c r="AC316" s="145">
        <v>325.94177895000001</v>
      </c>
      <c r="AD316" s="145">
        <v>325.94177895000001</v>
      </c>
      <c r="AE316" s="145">
        <v>325.94177895000001</v>
      </c>
      <c r="AF316" s="145">
        <v>349.03248889999998</v>
      </c>
      <c r="AG316" s="145">
        <v>349.03248889999998</v>
      </c>
      <c r="AH316" s="145">
        <v>349.03248889999998</v>
      </c>
      <c r="AI316" s="145">
        <v>349.03248889999998</v>
      </c>
      <c r="AJ316" s="145">
        <v>349.03248889999998</v>
      </c>
    </row>
    <row r="317" spans="1:36" ht="14.55" customHeight="1" thickBot="1" x14ac:dyDescent="0.35">
      <c r="A317" s="145" t="s">
        <v>807</v>
      </c>
      <c r="B317" s="145" t="s">
        <v>460</v>
      </c>
      <c r="C317" s="145" t="s">
        <v>497</v>
      </c>
      <c r="D317" s="145" t="s">
        <v>526</v>
      </c>
      <c r="E317" s="145" t="s">
        <v>104</v>
      </c>
      <c r="F317" s="145">
        <v>270</v>
      </c>
      <c r="G317" s="145">
        <v>270</v>
      </c>
      <c r="H317" s="145">
        <v>270</v>
      </c>
      <c r="I317" s="145">
        <v>270</v>
      </c>
      <c r="J317" s="145">
        <v>270</v>
      </c>
      <c r="K317" s="145">
        <v>270</v>
      </c>
      <c r="L317" s="145">
        <v>270</v>
      </c>
      <c r="M317" s="145">
        <v>270</v>
      </c>
      <c r="N317" s="145">
        <v>270</v>
      </c>
      <c r="O317" s="145">
        <v>270</v>
      </c>
      <c r="P317" s="145">
        <v>270</v>
      </c>
      <c r="Q317" s="145">
        <v>270</v>
      </c>
      <c r="R317" s="145">
        <v>270</v>
      </c>
      <c r="S317" s="145">
        <v>270</v>
      </c>
      <c r="T317" s="145">
        <v>270</v>
      </c>
      <c r="U317" s="145">
        <v>270</v>
      </c>
      <c r="V317" s="145">
        <v>270</v>
      </c>
      <c r="W317" s="145">
        <v>270</v>
      </c>
      <c r="X317" s="145">
        <v>270</v>
      </c>
      <c r="Y317" s="145">
        <v>270</v>
      </c>
      <c r="Z317" s="145">
        <v>270</v>
      </c>
      <c r="AA317" s="145">
        <v>270</v>
      </c>
      <c r="AB317" s="145">
        <v>270</v>
      </c>
      <c r="AC317" s="145">
        <v>270</v>
      </c>
      <c r="AD317" s="145">
        <v>270</v>
      </c>
      <c r="AE317" s="145">
        <v>270</v>
      </c>
      <c r="AF317" s="145">
        <v>270</v>
      </c>
      <c r="AG317" s="145">
        <v>270</v>
      </c>
      <c r="AH317" s="145">
        <v>270</v>
      </c>
      <c r="AI317" s="145">
        <v>270</v>
      </c>
      <c r="AJ317" s="145">
        <v>270</v>
      </c>
    </row>
    <row r="318" spans="1:36" ht="14.55" customHeight="1" thickBot="1" x14ac:dyDescent="0.35">
      <c r="A318" s="145" t="s">
        <v>807</v>
      </c>
      <c r="B318" s="145" t="s">
        <v>460</v>
      </c>
      <c r="C318" s="145" t="s">
        <v>497</v>
      </c>
      <c r="D318" s="145" t="s">
        <v>527</v>
      </c>
      <c r="E318" s="145" t="s">
        <v>104</v>
      </c>
      <c r="F318" s="145">
        <v>279.00469700000002</v>
      </c>
      <c r="G318" s="145">
        <v>279.00469700000002</v>
      </c>
      <c r="H318" s="145">
        <v>279.00469700000002</v>
      </c>
      <c r="I318" s="145">
        <v>279.00469700000002</v>
      </c>
      <c r="J318" s="145">
        <v>279.00469700000002</v>
      </c>
      <c r="K318" s="145">
        <v>279.00469700000002</v>
      </c>
      <c r="L318" s="145">
        <v>279.00469700000002</v>
      </c>
      <c r="M318" s="145">
        <v>279.00469700000002</v>
      </c>
      <c r="N318" s="145">
        <v>279.00469700000002</v>
      </c>
      <c r="O318" s="145">
        <v>279.00469700000002</v>
      </c>
      <c r="P318" s="145">
        <v>279.00469700000002</v>
      </c>
      <c r="Q318" s="145">
        <v>279.00469700000002</v>
      </c>
      <c r="R318" s="145">
        <v>279.00469700000002</v>
      </c>
      <c r="S318" s="145">
        <v>279.00469700000002</v>
      </c>
      <c r="T318" s="145">
        <v>279.00469700000002</v>
      </c>
      <c r="U318" s="145">
        <v>279.00469700000002</v>
      </c>
      <c r="V318" s="145">
        <v>279.00469700000002</v>
      </c>
      <c r="W318" s="145">
        <v>279.00469700000002</v>
      </c>
      <c r="X318" s="145">
        <v>279.00469700000002</v>
      </c>
      <c r="Y318" s="145">
        <v>279.00469700000002</v>
      </c>
      <c r="Z318" s="145">
        <v>279.00469700000002</v>
      </c>
      <c r="AA318" s="145">
        <v>279.00469700000002</v>
      </c>
      <c r="AB318" s="145">
        <v>279.00469700000002</v>
      </c>
      <c r="AC318" s="145">
        <v>279.00469700000002</v>
      </c>
      <c r="AD318" s="145">
        <v>279.00469700000002</v>
      </c>
      <c r="AE318" s="145">
        <v>279.00469700000002</v>
      </c>
      <c r="AF318" s="145">
        <v>279.00469700000002</v>
      </c>
      <c r="AG318" s="145">
        <v>279.00469700000002</v>
      </c>
      <c r="AH318" s="145">
        <v>279.00469700000002</v>
      </c>
      <c r="AI318" s="145">
        <v>279.00469700000002</v>
      </c>
      <c r="AJ318" s="145">
        <v>279.00469700000002</v>
      </c>
    </row>
    <row r="319" spans="1:36" ht="14.55" customHeight="1" thickBot="1" x14ac:dyDescent="0.35">
      <c r="A319" s="145" t="s">
        <v>807</v>
      </c>
      <c r="B319" s="145" t="s">
        <v>460</v>
      </c>
      <c r="C319" s="145" t="s">
        <v>497</v>
      </c>
      <c r="D319" s="145" t="s">
        <v>528</v>
      </c>
      <c r="E319" s="145" t="s">
        <v>104</v>
      </c>
      <c r="F319" s="145">
        <v>258.33743500000003</v>
      </c>
      <c r="G319" s="145">
        <v>258.33743500000003</v>
      </c>
      <c r="H319" s="145">
        <v>258.33743500000003</v>
      </c>
      <c r="I319" s="145">
        <v>258.33743500000003</v>
      </c>
      <c r="J319" s="145">
        <v>258.33743500000003</v>
      </c>
      <c r="K319" s="145">
        <v>258.33743500000003</v>
      </c>
      <c r="L319" s="145">
        <v>92.263369999999995</v>
      </c>
      <c r="M319" s="145">
        <v>92.263369999999995</v>
      </c>
      <c r="N319" s="145">
        <v>92.263369999999995</v>
      </c>
      <c r="O319" s="145">
        <v>92.263369999999995</v>
      </c>
      <c r="P319" s="145">
        <v>92.263369999999995</v>
      </c>
      <c r="Q319" s="145">
        <v>92.263369999999995</v>
      </c>
      <c r="R319" s="145">
        <v>92.263369999999995</v>
      </c>
      <c r="S319" s="145">
        <v>92.263369999999995</v>
      </c>
      <c r="T319" s="145">
        <v>92.263369999999995</v>
      </c>
      <c r="U319" s="145">
        <v>92.263369999999995</v>
      </c>
      <c r="V319" s="145">
        <v>92.263369999999995</v>
      </c>
      <c r="W319" s="145">
        <v>92.263369999999995</v>
      </c>
      <c r="X319" s="145">
        <v>92.263369999999995</v>
      </c>
      <c r="Y319" s="145">
        <v>92.263369999999995</v>
      </c>
      <c r="Z319" s="145">
        <v>92.263369999999995</v>
      </c>
      <c r="AA319" s="145">
        <v>92.263369999999995</v>
      </c>
      <c r="AB319" s="145">
        <v>92.263369999999995</v>
      </c>
      <c r="AC319" s="145">
        <v>92.263369999999995</v>
      </c>
      <c r="AD319" s="145">
        <v>92.263369999999995</v>
      </c>
      <c r="AE319" s="145">
        <v>92.263369999999995</v>
      </c>
      <c r="AF319" s="145">
        <v>92.263369999999995</v>
      </c>
      <c r="AG319" s="145">
        <v>92.263369999999995</v>
      </c>
      <c r="AH319" s="145">
        <v>92.263369999999995</v>
      </c>
      <c r="AI319" s="145">
        <v>92.263369999999995</v>
      </c>
      <c r="AJ319" s="145">
        <v>92.263369999999995</v>
      </c>
    </row>
    <row r="320" spans="1:36" ht="14.55" customHeight="1" thickBot="1" x14ac:dyDescent="0.35">
      <c r="A320" s="145" t="s">
        <v>807</v>
      </c>
      <c r="B320" s="145" t="s">
        <v>460</v>
      </c>
      <c r="C320" s="145" t="s">
        <v>497</v>
      </c>
      <c r="D320" s="145" t="s">
        <v>529</v>
      </c>
      <c r="E320" s="145" t="s">
        <v>104</v>
      </c>
      <c r="F320" s="145">
        <v>306.31438700000001</v>
      </c>
      <c r="G320" s="145">
        <v>306.31438700000001</v>
      </c>
      <c r="H320" s="145">
        <v>306.31438700000001</v>
      </c>
      <c r="I320" s="145">
        <v>306.31438700000001</v>
      </c>
      <c r="J320" s="145">
        <v>306.31438700000001</v>
      </c>
      <c r="K320" s="145">
        <v>306.31438700000001</v>
      </c>
      <c r="L320" s="145">
        <v>306.31438700000001</v>
      </c>
      <c r="M320" s="145">
        <v>306.31438700000001</v>
      </c>
      <c r="N320" s="145">
        <v>306.31438700000001</v>
      </c>
      <c r="O320" s="145">
        <v>306.31438700000001</v>
      </c>
      <c r="P320" s="145">
        <v>306.31438700000001</v>
      </c>
      <c r="Q320" s="145">
        <v>306.31438700000001</v>
      </c>
      <c r="R320" s="145">
        <v>306.31438700000001</v>
      </c>
      <c r="S320" s="145">
        <v>306.31438700000001</v>
      </c>
      <c r="T320" s="145">
        <v>158.69299563000001</v>
      </c>
      <c r="U320" s="145">
        <v>158.69299563000001</v>
      </c>
      <c r="V320" s="145">
        <v>158.69299563000001</v>
      </c>
      <c r="W320" s="145">
        <v>158.69299563000001</v>
      </c>
      <c r="X320" s="145">
        <v>158.69299563000001</v>
      </c>
      <c r="Y320" s="145">
        <v>158.69299563000001</v>
      </c>
      <c r="Z320" s="145">
        <v>158.69299563000001</v>
      </c>
      <c r="AA320" s="145">
        <v>158.69299563000001</v>
      </c>
      <c r="AB320" s="145">
        <v>158.69299563000001</v>
      </c>
      <c r="AC320" s="145">
        <v>158.69299563000001</v>
      </c>
      <c r="AD320" s="145">
        <v>158.69299563000001</v>
      </c>
      <c r="AE320" s="145">
        <v>178.99093999999999</v>
      </c>
      <c r="AF320" s="145">
        <v>178.99093999999999</v>
      </c>
      <c r="AG320" s="145">
        <v>178.99093999999999</v>
      </c>
      <c r="AH320" s="145">
        <v>178.99093999999999</v>
      </c>
      <c r="AI320" s="145">
        <v>178.99093999999999</v>
      </c>
      <c r="AJ320" s="145">
        <v>178.99093999999999</v>
      </c>
    </row>
    <row r="321" spans="1:36" ht="14.55" customHeight="1" thickBot="1" x14ac:dyDescent="0.35">
      <c r="A321" s="145" t="s">
        <v>807</v>
      </c>
      <c r="B321" s="145" t="s">
        <v>460</v>
      </c>
      <c r="C321" s="145" t="s">
        <v>497</v>
      </c>
      <c r="D321" s="145" t="s">
        <v>530</v>
      </c>
      <c r="E321" s="145" t="s">
        <v>104</v>
      </c>
      <c r="F321" s="145">
        <v>122.993047</v>
      </c>
      <c r="G321" s="145">
        <v>122.993047</v>
      </c>
      <c r="H321" s="145">
        <v>122.993047</v>
      </c>
      <c r="I321" s="145">
        <v>122.993047</v>
      </c>
      <c r="J321" s="145">
        <v>122.993047</v>
      </c>
      <c r="K321" s="145">
        <v>122.993047</v>
      </c>
      <c r="L321" s="145">
        <v>122.993047</v>
      </c>
      <c r="M321" s="145">
        <v>122.993047</v>
      </c>
      <c r="N321" s="145">
        <v>126.04546999999999</v>
      </c>
      <c r="O321" s="145">
        <v>126.04546999999999</v>
      </c>
      <c r="P321" s="145">
        <v>126.04546999999999</v>
      </c>
      <c r="Q321" s="145">
        <v>126.04546999999999</v>
      </c>
      <c r="R321" s="145">
        <v>125.88540999999999</v>
      </c>
      <c r="S321" s="145">
        <v>121.00364999999999</v>
      </c>
      <c r="T321" s="145">
        <v>121.00364999999999</v>
      </c>
      <c r="U321" s="145">
        <v>121.48383</v>
      </c>
      <c r="V321" s="145">
        <v>121.48383</v>
      </c>
      <c r="W321" s="145">
        <v>121.48383</v>
      </c>
      <c r="X321" s="145">
        <v>121.48383</v>
      </c>
      <c r="Y321" s="145">
        <v>129.12657999999999</v>
      </c>
      <c r="Z321" s="145">
        <v>136.44922</v>
      </c>
      <c r="AA321" s="145">
        <v>136.44922</v>
      </c>
      <c r="AB321" s="145">
        <v>136.44922</v>
      </c>
      <c r="AC321" s="145">
        <v>136.44922</v>
      </c>
      <c r="AD321" s="145">
        <v>136.44922</v>
      </c>
      <c r="AE321" s="145">
        <v>136.44922</v>
      </c>
      <c r="AF321" s="145">
        <v>136.44922</v>
      </c>
      <c r="AG321" s="145">
        <v>136.44922</v>
      </c>
      <c r="AH321" s="145">
        <v>136.44922</v>
      </c>
      <c r="AI321" s="145">
        <v>136.44922</v>
      </c>
      <c r="AJ321" s="145">
        <v>136.44922</v>
      </c>
    </row>
    <row r="322" spans="1:36" ht="14.55" customHeight="1" thickBot="1" x14ac:dyDescent="0.35">
      <c r="A322" s="145" t="s">
        <v>807</v>
      </c>
      <c r="B322" s="145" t="s">
        <v>460</v>
      </c>
      <c r="C322" s="145" t="s">
        <v>497</v>
      </c>
      <c r="D322" s="145" t="s">
        <v>531</v>
      </c>
      <c r="E322" s="145" t="s">
        <v>104</v>
      </c>
      <c r="F322" s="145">
        <v>174.37794</v>
      </c>
      <c r="G322" s="145">
        <v>174.37794</v>
      </c>
      <c r="H322" s="145">
        <v>174.37794</v>
      </c>
      <c r="I322" s="145">
        <v>174.37794</v>
      </c>
      <c r="J322" s="145">
        <v>174.37794</v>
      </c>
      <c r="K322" s="145">
        <v>174.37794</v>
      </c>
      <c r="L322" s="145">
        <v>174.37794</v>
      </c>
      <c r="M322" s="145">
        <v>174.37794</v>
      </c>
      <c r="N322" s="145">
        <v>174.37794</v>
      </c>
      <c r="O322" s="145">
        <v>174.37794</v>
      </c>
      <c r="P322" s="145">
        <v>174.37794</v>
      </c>
      <c r="Q322" s="145">
        <v>174.37794</v>
      </c>
      <c r="R322" s="145">
        <v>174.37794</v>
      </c>
      <c r="S322" s="145">
        <v>174.37794</v>
      </c>
      <c r="T322" s="145">
        <v>174.37794</v>
      </c>
      <c r="U322" s="145">
        <v>174.37794</v>
      </c>
      <c r="V322" s="145">
        <v>174.37794</v>
      </c>
      <c r="W322" s="145">
        <v>174.37794</v>
      </c>
      <c r="X322" s="145">
        <v>174.37794</v>
      </c>
      <c r="Y322" s="145">
        <v>174.37794</v>
      </c>
      <c r="Z322" s="145">
        <v>174.37794</v>
      </c>
      <c r="AA322" s="145">
        <v>174.37794</v>
      </c>
      <c r="AB322" s="145">
        <v>174.37794</v>
      </c>
      <c r="AC322" s="145">
        <v>174.37794</v>
      </c>
      <c r="AD322" s="145">
        <v>174.37794</v>
      </c>
      <c r="AE322" s="145">
        <v>174.37794</v>
      </c>
      <c r="AF322" s="145">
        <v>174.37794</v>
      </c>
      <c r="AG322" s="145">
        <v>174.37794</v>
      </c>
      <c r="AH322" s="145">
        <v>174.37794</v>
      </c>
      <c r="AI322" s="145">
        <v>174.37794</v>
      </c>
      <c r="AJ322" s="145">
        <v>174.37794</v>
      </c>
    </row>
    <row r="323" spans="1:36" ht="14.55" customHeight="1" thickBot="1" x14ac:dyDescent="0.35">
      <c r="A323" s="145" t="s">
        <v>807</v>
      </c>
      <c r="B323" s="145" t="s">
        <v>460</v>
      </c>
      <c r="C323" s="145" t="s">
        <v>497</v>
      </c>
      <c r="D323" s="145" t="s">
        <v>532</v>
      </c>
      <c r="E323" s="145" t="s">
        <v>145</v>
      </c>
      <c r="F323" s="145">
        <v>365.01559678000001</v>
      </c>
      <c r="G323" s="145">
        <v>365.01559678000001</v>
      </c>
      <c r="H323" s="145">
        <v>365.01559678000001</v>
      </c>
      <c r="I323" s="145">
        <v>365.01559678000001</v>
      </c>
      <c r="J323" s="145">
        <v>365.01559678000001</v>
      </c>
      <c r="K323" s="145">
        <v>344.06345478999998</v>
      </c>
      <c r="L323" s="145">
        <v>344.06345478999998</v>
      </c>
      <c r="M323" s="145">
        <v>344.06345478999998</v>
      </c>
      <c r="N323" s="145">
        <v>330.13840033000002</v>
      </c>
      <c r="O323" s="145">
        <v>330.13840033000002</v>
      </c>
      <c r="P323" s="145">
        <v>330.13840033000002</v>
      </c>
      <c r="Q323" s="145">
        <v>330.13840033000002</v>
      </c>
      <c r="R323" s="145">
        <v>330.13840033000002</v>
      </c>
      <c r="S323" s="145">
        <v>330.13840033000002</v>
      </c>
      <c r="T323" s="145">
        <v>330.13840033000002</v>
      </c>
      <c r="U323" s="145">
        <v>330.13840033000002</v>
      </c>
      <c r="V323" s="145">
        <v>330.13840033000002</v>
      </c>
      <c r="W323" s="145">
        <v>330.13840033000002</v>
      </c>
      <c r="X323" s="145">
        <v>330.13840033000002</v>
      </c>
      <c r="Y323" s="145">
        <v>330.13840033000002</v>
      </c>
      <c r="Z323" s="145">
        <v>325.94177895000001</v>
      </c>
      <c r="AA323" s="145">
        <v>325.94177895000001</v>
      </c>
      <c r="AB323" s="145">
        <v>325.94177895000001</v>
      </c>
      <c r="AC323" s="145">
        <v>325.94177895000001</v>
      </c>
      <c r="AD323" s="145">
        <v>325.94177895000001</v>
      </c>
      <c r="AE323" s="145">
        <v>325.94177895000001</v>
      </c>
      <c r="AF323" s="145">
        <v>349.03248889999998</v>
      </c>
      <c r="AG323" s="145">
        <v>349.03248889999998</v>
      </c>
      <c r="AH323" s="145">
        <v>349.03248889999998</v>
      </c>
      <c r="AI323" s="145">
        <v>349.03248889999998</v>
      </c>
      <c r="AJ323" s="145">
        <v>349.03248889999998</v>
      </c>
    </row>
    <row r="324" spans="1:36" ht="14.55" customHeight="1" thickBot="1" x14ac:dyDescent="0.35">
      <c r="A324" s="145" t="s">
        <v>533</v>
      </c>
      <c r="B324" s="145" t="s">
        <v>128</v>
      </c>
      <c r="C324" s="145" t="s">
        <v>128</v>
      </c>
      <c r="D324" s="145" t="s">
        <v>128</v>
      </c>
      <c r="E324" s="145" t="s">
        <v>23</v>
      </c>
      <c r="F324" s="145">
        <v>0</v>
      </c>
      <c r="G324" s="145">
        <v>0</v>
      </c>
      <c r="H324" s="145">
        <v>0</v>
      </c>
      <c r="I324" s="145">
        <v>0</v>
      </c>
      <c r="J324" s="145">
        <v>0</v>
      </c>
      <c r="K324" s="145">
        <v>0</v>
      </c>
      <c r="L324" s="145">
        <v>0</v>
      </c>
      <c r="M324" s="145">
        <v>0</v>
      </c>
      <c r="N324" s="145">
        <v>0</v>
      </c>
      <c r="O324" s="145">
        <v>0</v>
      </c>
      <c r="P324" s="145">
        <v>0</v>
      </c>
      <c r="Q324" s="145">
        <v>0</v>
      </c>
      <c r="R324" s="145">
        <v>0</v>
      </c>
      <c r="S324" s="145">
        <v>0</v>
      </c>
      <c r="T324" s="145">
        <v>0</v>
      </c>
      <c r="U324" s="145">
        <v>0</v>
      </c>
      <c r="V324" s="145">
        <v>0</v>
      </c>
      <c r="W324" s="145">
        <v>0</v>
      </c>
      <c r="X324" s="145">
        <v>0</v>
      </c>
      <c r="Y324" s="145">
        <v>0</v>
      </c>
      <c r="Z324" s="145">
        <v>0</v>
      </c>
      <c r="AA324" s="145">
        <v>0</v>
      </c>
      <c r="AB324" s="145">
        <v>0</v>
      </c>
      <c r="AC324" s="145">
        <v>0</v>
      </c>
      <c r="AD324" s="145">
        <v>0</v>
      </c>
      <c r="AE324" s="145">
        <v>0</v>
      </c>
      <c r="AF324" s="145">
        <v>0</v>
      </c>
      <c r="AG324" s="145">
        <v>0</v>
      </c>
      <c r="AH324" s="145">
        <v>0</v>
      </c>
      <c r="AI324" s="145">
        <v>0</v>
      </c>
      <c r="AJ324" s="145">
        <v>0</v>
      </c>
    </row>
    <row r="325" spans="1:36" ht="14.55" customHeight="1" thickBot="1" x14ac:dyDescent="0.35">
      <c r="A325" s="145" t="s">
        <v>533</v>
      </c>
      <c r="B325" s="145" t="s">
        <v>808</v>
      </c>
      <c r="C325" s="145" t="s">
        <v>808</v>
      </c>
      <c r="D325" s="145" t="s">
        <v>809</v>
      </c>
      <c r="E325" s="145" t="s">
        <v>104</v>
      </c>
      <c r="F325" s="145">
        <v>0</v>
      </c>
      <c r="G325" s="145">
        <v>0</v>
      </c>
      <c r="H325" s="145">
        <v>0</v>
      </c>
      <c r="I325" s="145">
        <v>0</v>
      </c>
      <c r="J325" s="145">
        <v>0</v>
      </c>
      <c r="K325" s="145">
        <v>0</v>
      </c>
      <c r="L325" s="145">
        <v>0</v>
      </c>
      <c r="M325" s="145">
        <v>0</v>
      </c>
      <c r="N325" s="145">
        <v>0</v>
      </c>
      <c r="O325" s="145">
        <v>0</v>
      </c>
      <c r="P325" s="145">
        <v>0</v>
      </c>
      <c r="Q325" s="145">
        <v>0</v>
      </c>
      <c r="R325" s="145">
        <v>0</v>
      </c>
      <c r="S325" s="145">
        <v>0</v>
      </c>
      <c r="T325" s="145">
        <v>0</v>
      </c>
      <c r="U325" s="145">
        <v>0</v>
      </c>
      <c r="V325" s="145">
        <v>0</v>
      </c>
      <c r="W325" s="145">
        <v>0</v>
      </c>
      <c r="X325" s="145">
        <v>0</v>
      </c>
      <c r="Y325" s="145">
        <v>0</v>
      </c>
      <c r="Z325" s="145">
        <v>0</v>
      </c>
      <c r="AA325" s="145">
        <v>0</v>
      </c>
      <c r="AB325" s="145">
        <v>0</v>
      </c>
      <c r="AC325" s="145">
        <v>0</v>
      </c>
      <c r="AD325" s="145">
        <v>0</v>
      </c>
      <c r="AE325" s="145">
        <v>0</v>
      </c>
      <c r="AF325" s="145">
        <v>0</v>
      </c>
      <c r="AG325" s="145">
        <v>0</v>
      </c>
      <c r="AH325" s="145">
        <v>0</v>
      </c>
      <c r="AI325" s="145">
        <v>0</v>
      </c>
      <c r="AJ325" s="145">
        <v>0</v>
      </c>
    </row>
    <row r="326" spans="1:36" ht="14.55" customHeight="1" thickBot="1" x14ac:dyDescent="0.35">
      <c r="A326" s="145" t="s">
        <v>534</v>
      </c>
      <c r="B326" s="145" t="s">
        <v>534</v>
      </c>
      <c r="C326" s="145" t="s">
        <v>535</v>
      </c>
      <c r="D326" s="145" t="s">
        <v>535</v>
      </c>
      <c r="E326" s="145" t="s">
        <v>145</v>
      </c>
      <c r="F326" s="145">
        <v>366.94</v>
      </c>
      <c r="G326" s="145">
        <v>366.94</v>
      </c>
      <c r="H326" s="145">
        <v>366.94</v>
      </c>
      <c r="I326" s="145">
        <v>366.94</v>
      </c>
      <c r="J326" s="145">
        <v>366.94</v>
      </c>
      <c r="K326" s="145">
        <v>349.24</v>
      </c>
      <c r="L326" s="145">
        <v>349.24</v>
      </c>
      <c r="M326" s="145">
        <v>349.24</v>
      </c>
      <c r="N326" s="145">
        <v>349.24</v>
      </c>
      <c r="O326" s="145">
        <v>349.24</v>
      </c>
      <c r="P326" s="145">
        <v>349.24</v>
      </c>
      <c r="Q326" s="145">
        <v>326.76</v>
      </c>
      <c r="R326" s="145">
        <v>326.76</v>
      </c>
      <c r="S326" s="145">
        <v>326.76</v>
      </c>
      <c r="T326" s="145">
        <v>326.76</v>
      </c>
      <c r="U326" s="145">
        <v>326.76</v>
      </c>
      <c r="V326" s="145">
        <v>326.76</v>
      </c>
      <c r="W326" s="145">
        <v>326.76</v>
      </c>
      <c r="X326" s="145">
        <v>325.39999999999998</v>
      </c>
      <c r="Y326" s="145">
        <v>325.39999999999998</v>
      </c>
      <c r="Z326" s="145">
        <v>325.39999999999998</v>
      </c>
      <c r="AA326" s="145">
        <v>325.39999999999998</v>
      </c>
      <c r="AB326" s="145">
        <v>325.39999999999998</v>
      </c>
      <c r="AC326" s="145">
        <v>325.39999999999998</v>
      </c>
      <c r="AD326" s="145">
        <v>325.39999999999998</v>
      </c>
      <c r="AE326" s="145">
        <v>325.39999999999998</v>
      </c>
      <c r="AF326" s="145">
        <v>325.39999999999998</v>
      </c>
      <c r="AG326" s="145">
        <v>325.39999999999998</v>
      </c>
      <c r="AH326" s="145">
        <v>325.39999999999998</v>
      </c>
      <c r="AI326" s="145">
        <v>325.39999999999998</v>
      </c>
      <c r="AJ326" s="145">
        <v>325.39999999999998</v>
      </c>
    </row>
    <row r="327" spans="1:36" ht="14.55" customHeight="1" thickBot="1" x14ac:dyDescent="0.35">
      <c r="A327" s="145" t="s">
        <v>534</v>
      </c>
      <c r="B327" s="145" t="s">
        <v>534</v>
      </c>
      <c r="C327" s="145" t="s">
        <v>536</v>
      </c>
      <c r="D327" s="145" t="s">
        <v>536</v>
      </c>
      <c r="E327" s="145" t="s">
        <v>145</v>
      </c>
      <c r="F327" s="145">
        <v>366.94</v>
      </c>
      <c r="G327" s="145">
        <v>366.94</v>
      </c>
      <c r="H327" s="145">
        <v>366.94</v>
      </c>
      <c r="I327" s="145">
        <v>366.94</v>
      </c>
      <c r="J327" s="145">
        <v>366.94</v>
      </c>
      <c r="K327" s="145">
        <v>349.24</v>
      </c>
      <c r="L327" s="145">
        <v>349.24</v>
      </c>
      <c r="M327" s="145">
        <v>349.24</v>
      </c>
      <c r="N327" s="145">
        <v>349.24</v>
      </c>
      <c r="O327" s="145">
        <v>349.24</v>
      </c>
      <c r="P327" s="145">
        <v>349.24</v>
      </c>
      <c r="Q327" s="145">
        <v>326.76</v>
      </c>
      <c r="R327" s="145">
        <v>326.76</v>
      </c>
      <c r="S327" s="145">
        <v>326.76</v>
      </c>
      <c r="T327" s="145">
        <v>326.76</v>
      </c>
      <c r="U327" s="145">
        <v>326.76</v>
      </c>
      <c r="V327" s="145">
        <v>326.76</v>
      </c>
      <c r="W327" s="145">
        <v>326.76</v>
      </c>
      <c r="X327" s="145">
        <v>325.39999999999998</v>
      </c>
      <c r="Y327" s="145">
        <v>325.39999999999998</v>
      </c>
      <c r="Z327" s="145">
        <v>325.39999999999998</v>
      </c>
      <c r="AA327" s="145">
        <v>325.39999999999998</v>
      </c>
      <c r="AB327" s="145">
        <v>325.39999999999998</v>
      </c>
      <c r="AC327" s="145">
        <v>325.39999999999998</v>
      </c>
      <c r="AD327" s="145">
        <v>325.39999999999998</v>
      </c>
      <c r="AE327" s="145">
        <v>325.39999999999998</v>
      </c>
      <c r="AF327" s="145">
        <v>325.39999999999998</v>
      </c>
      <c r="AG327" s="145">
        <v>325.39999999999998</v>
      </c>
      <c r="AH327" s="145">
        <v>325.39999999999998</v>
      </c>
      <c r="AI327" s="145">
        <v>325.39999999999998</v>
      </c>
      <c r="AJ327" s="145">
        <v>325.39999999999998</v>
      </c>
    </row>
    <row r="328" spans="1:36" ht="14.55" customHeight="1" thickBot="1" x14ac:dyDescent="0.35">
      <c r="A328" s="145" t="s">
        <v>537</v>
      </c>
      <c r="B328" s="145" t="s">
        <v>538</v>
      </c>
      <c r="C328" s="145" t="s">
        <v>538</v>
      </c>
      <c r="D328" s="145" t="s">
        <v>538</v>
      </c>
      <c r="E328" s="145" t="s">
        <v>145</v>
      </c>
      <c r="F328" s="145">
        <v>401.0278773</v>
      </c>
      <c r="G328" s="145">
        <v>401.0278773</v>
      </c>
      <c r="H328" s="145">
        <v>401.0278773</v>
      </c>
      <c r="I328" s="145">
        <v>401.0278773</v>
      </c>
      <c r="J328" s="145">
        <v>386.39118909000001</v>
      </c>
      <c r="K328" s="145">
        <v>386.39118909000001</v>
      </c>
      <c r="L328" s="145">
        <v>386.39118909000001</v>
      </c>
      <c r="M328" s="145">
        <v>386.39118909000001</v>
      </c>
      <c r="N328" s="145">
        <v>366.61498588000001</v>
      </c>
      <c r="O328" s="145">
        <v>366.61498588000001</v>
      </c>
      <c r="P328" s="145">
        <v>366.61498588000001</v>
      </c>
      <c r="Q328" s="145">
        <v>366.61498588000001</v>
      </c>
      <c r="R328" s="145">
        <v>366.61498588000001</v>
      </c>
      <c r="S328" s="145">
        <v>366.61498588000001</v>
      </c>
      <c r="T328" s="145">
        <v>366.61498588000001</v>
      </c>
      <c r="U328" s="145">
        <v>364.33750573999998</v>
      </c>
      <c r="V328" s="145">
        <v>364.33750573999998</v>
      </c>
      <c r="W328" s="145">
        <v>364.33750573999998</v>
      </c>
      <c r="X328" s="145">
        <v>364.33750573999998</v>
      </c>
      <c r="Y328" s="145">
        <v>364.33750573999998</v>
      </c>
      <c r="Z328" s="145">
        <v>364.33750573999998</v>
      </c>
      <c r="AA328" s="145">
        <v>364.33750573999998</v>
      </c>
      <c r="AB328" s="145">
        <v>364.33750573999998</v>
      </c>
      <c r="AC328" s="145">
        <v>364.33750573999998</v>
      </c>
      <c r="AD328" s="145">
        <v>364.33750573999998</v>
      </c>
      <c r="AE328" s="145">
        <v>369.89537244000002</v>
      </c>
      <c r="AF328" s="145">
        <v>369.89537244000002</v>
      </c>
      <c r="AG328" s="145">
        <v>369.89537244000002</v>
      </c>
      <c r="AH328" s="145">
        <v>369.89537244000002</v>
      </c>
      <c r="AI328" s="145">
        <v>379.33730989999998</v>
      </c>
      <c r="AJ328" s="145">
        <v>379.33730989999998</v>
      </c>
    </row>
    <row r="329" spans="1:36" ht="14.55" customHeight="1" thickBot="1" x14ac:dyDescent="0.35">
      <c r="A329" s="145" t="s">
        <v>537</v>
      </c>
      <c r="B329" s="145" t="s">
        <v>539</v>
      </c>
      <c r="C329" s="145" t="s">
        <v>539</v>
      </c>
      <c r="D329" s="145" t="s">
        <v>540</v>
      </c>
      <c r="E329" s="145" t="s">
        <v>145</v>
      </c>
      <c r="F329" s="145">
        <v>401.0278773</v>
      </c>
      <c r="G329" s="145">
        <v>401.0278773</v>
      </c>
      <c r="H329" s="145">
        <v>401.0278773</v>
      </c>
      <c r="I329" s="145">
        <v>401.0278773</v>
      </c>
      <c r="J329" s="145">
        <v>386.39118909000001</v>
      </c>
      <c r="K329" s="145">
        <v>386.39118909000001</v>
      </c>
      <c r="L329" s="145">
        <v>386.39118909000001</v>
      </c>
      <c r="M329" s="145">
        <v>386.39118909000001</v>
      </c>
      <c r="N329" s="145">
        <v>366.61498588000001</v>
      </c>
      <c r="O329" s="145">
        <v>366.61498588000001</v>
      </c>
      <c r="P329" s="145">
        <v>366.61498588000001</v>
      </c>
      <c r="Q329" s="145">
        <v>366.61498588000001</v>
      </c>
      <c r="R329" s="145">
        <v>366.61498588000001</v>
      </c>
      <c r="S329" s="145">
        <v>366.61498588000001</v>
      </c>
      <c r="T329" s="145">
        <v>366.61498588000001</v>
      </c>
      <c r="U329" s="145">
        <v>364.33750573999998</v>
      </c>
      <c r="V329" s="145">
        <v>364.33750573999998</v>
      </c>
      <c r="W329" s="145">
        <v>364.33750573999998</v>
      </c>
      <c r="X329" s="145">
        <v>364.33750573999998</v>
      </c>
      <c r="Y329" s="145">
        <v>364.33750573999998</v>
      </c>
      <c r="Z329" s="145">
        <v>364.33750573999998</v>
      </c>
      <c r="AA329" s="145">
        <v>364.33750573999998</v>
      </c>
      <c r="AB329" s="145">
        <v>364.33750573999998</v>
      </c>
      <c r="AC329" s="145">
        <v>364.33750573999998</v>
      </c>
      <c r="AD329" s="145">
        <v>364.33750573999998</v>
      </c>
      <c r="AE329" s="145">
        <v>369.89537244000002</v>
      </c>
      <c r="AF329" s="145">
        <v>369.89537244000002</v>
      </c>
      <c r="AG329" s="145">
        <v>369.89537244000002</v>
      </c>
      <c r="AH329" s="145">
        <v>369.89537244000002</v>
      </c>
      <c r="AI329" s="145">
        <v>379.33730989999998</v>
      </c>
      <c r="AJ329" s="145">
        <v>379.33730989999998</v>
      </c>
    </row>
    <row r="330" spans="1:36" ht="14.55" customHeight="1" thickBot="1" x14ac:dyDescent="0.35">
      <c r="A330" s="145" t="s">
        <v>537</v>
      </c>
      <c r="B330" s="145" t="s">
        <v>541</v>
      </c>
      <c r="C330" s="145" t="s">
        <v>541</v>
      </c>
      <c r="D330" s="145" t="s">
        <v>541</v>
      </c>
      <c r="E330" s="145" t="s">
        <v>145</v>
      </c>
      <c r="F330" s="145">
        <v>385.31560802000001</v>
      </c>
      <c r="G330" s="145">
        <v>385.31560802000001</v>
      </c>
      <c r="H330" s="145">
        <v>385.31560802000001</v>
      </c>
      <c r="I330" s="145">
        <v>385.31560802000001</v>
      </c>
      <c r="J330" s="145">
        <v>372.32137473</v>
      </c>
      <c r="K330" s="145">
        <v>372.32137473</v>
      </c>
      <c r="L330" s="145">
        <v>372.32137473</v>
      </c>
      <c r="M330" s="145">
        <v>372.32137473</v>
      </c>
      <c r="N330" s="145">
        <v>354.63880081000002</v>
      </c>
      <c r="O330" s="145">
        <v>354.63880081000002</v>
      </c>
      <c r="P330" s="145">
        <v>354.63880081000002</v>
      </c>
      <c r="Q330" s="145">
        <v>354.63880081000002</v>
      </c>
      <c r="R330" s="145">
        <v>354.63880081000002</v>
      </c>
      <c r="S330" s="145">
        <v>354.63880081000002</v>
      </c>
      <c r="T330" s="145">
        <v>354.63880081000002</v>
      </c>
      <c r="U330" s="145">
        <v>350.83834983000003</v>
      </c>
      <c r="V330" s="145">
        <v>350.83834983000003</v>
      </c>
      <c r="W330" s="145">
        <v>350.83834983000003</v>
      </c>
      <c r="X330" s="145">
        <v>350.83834983000003</v>
      </c>
      <c r="Y330" s="145">
        <v>350.83834983000003</v>
      </c>
      <c r="Z330" s="145">
        <v>350.83834983000003</v>
      </c>
      <c r="AA330" s="145">
        <v>350.83834983000003</v>
      </c>
      <c r="AB330" s="145">
        <v>350.83834983000003</v>
      </c>
      <c r="AC330" s="145">
        <v>350.83834983000003</v>
      </c>
      <c r="AD330" s="145">
        <v>350.83834983000003</v>
      </c>
      <c r="AE330" s="145">
        <v>353.772695</v>
      </c>
      <c r="AF330" s="145">
        <v>353.772695</v>
      </c>
      <c r="AG330" s="145">
        <v>353.772695</v>
      </c>
      <c r="AH330" s="145">
        <v>353.772695</v>
      </c>
      <c r="AI330" s="145">
        <v>362.53145897000002</v>
      </c>
      <c r="AJ330" s="145">
        <v>362.53145897000002</v>
      </c>
    </row>
    <row r="331" spans="1:36" ht="14.55" customHeight="1" thickBot="1" x14ac:dyDescent="0.35">
      <c r="A331" s="145" t="s">
        <v>542</v>
      </c>
      <c r="B331" s="145" t="s">
        <v>543</v>
      </c>
      <c r="C331" s="145" t="s">
        <v>543</v>
      </c>
      <c r="D331" s="145" t="s">
        <v>543</v>
      </c>
      <c r="E331" s="145" t="s">
        <v>145</v>
      </c>
      <c r="F331" s="145">
        <v>427.1</v>
      </c>
      <c r="G331" s="145">
        <v>427.1</v>
      </c>
      <c r="H331" s="145">
        <v>427.1</v>
      </c>
      <c r="I331" s="145">
        <v>427.1</v>
      </c>
      <c r="J331" s="145">
        <v>427.1</v>
      </c>
      <c r="K331" s="145">
        <v>427.1</v>
      </c>
      <c r="L331" s="145">
        <v>427.1</v>
      </c>
      <c r="M331" s="145">
        <v>427.1</v>
      </c>
      <c r="N331" s="145">
        <v>427.1</v>
      </c>
      <c r="O331" s="145">
        <v>427.1</v>
      </c>
      <c r="P331" s="145">
        <v>427.1</v>
      </c>
      <c r="Q331" s="145">
        <v>427.1</v>
      </c>
      <c r="R331" s="145">
        <v>427.1</v>
      </c>
      <c r="S331" s="145">
        <v>427.1</v>
      </c>
      <c r="T331" s="145">
        <v>427.1</v>
      </c>
      <c r="U331" s="145">
        <v>427.1</v>
      </c>
      <c r="V331" s="145">
        <v>427.1</v>
      </c>
      <c r="W331" s="145">
        <v>427.1</v>
      </c>
      <c r="X331" s="145">
        <v>327.5</v>
      </c>
      <c r="Y331" s="145">
        <v>327.5</v>
      </c>
      <c r="Z331" s="145">
        <v>327.5</v>
      </c>
      <c r="AA331" s="145">
        <v>327.5</v>
      </c>
      <c r="AB331" s="145">
        <v>327.5</v>
      </c>
      <c r="AC331" s="145">
        <v>327.5</v>
      </c>
      <c r="AD331" s="145">
        <v>327.5</v>
      </c>
      <c r="AE331" s="145">
        <v>336.32</v>
      </c>
      <c r="AF331" s="145">
        <v>336.32</v>
      </c>
      <c r="AG331" s="145">
        <v>336.32</v>
      </c>
      <c r="AH331" s="145">
        <v>336.32</v>
      </c>
      <c r="AI331" s="145">
        <v>336.32</v>
      </c>
      <c r="AJ331" s="145">
        <v>336.32</v>
      </c>
    </row>
    <row r="332" spans="1:36" ht="14.55" customHeight="1" thickBot="1" x14ac:dyDescent="0.35">
      <c r="A332" s="145" t="s">
        <v>544</v>
      </c>
      <c r="B332" s="145" t="s">
        <v>545</v>
      </c>
      <c r="C332" s="145" t="s">
        <v>546</v>
      </c>
      <c r="D332" s="145" t="s">
        <v>546</v>
      </c>
      <c r="E332" s="145" t="s">
        <v>22</v>
      </c>
      <c r="F332" s="152">
        <v>77.905400009999994</v>
      </c>
      <c r="G332" s="152">
        <v>77.905400009999994</v>
      </c>
      <c r="H332" s="152">
        <v>77.905400009999994</v>
      </c>
      <c r="I332" s="152">
        <v>77.905400009999994</v>
      </c>
      <c r="J332" s="152">
        <v>77.905400009999994</v>
      </c>
      <c r="K332" s="152">
        <v>77.905400009999994</v>
      </c>
      <c r="L332" s="152">
        <v>77.905400009999994</v>
      </c>
      <c r="M332" s="152">
        <v>77.905400009999994</v>
      </c>
      <c r="N332" s="152">
        <v>77.905400009999994</v>
      </c>
      <c r="O332" s="152">
        <v>77.905400009999994</v>
      </c>
      <c r="P332" s="152">
        <v>77.905400009999994</v>
      </c>
      <c r="Q332" s="152">
        <v>77.905400009999994</v>
      </c>
      <c r="R332" s="152">
        <v>77.905400009999994</v>
      </c>
      <c r="S332" s="152">
        <v>77.905400009999994</v>
      </c>
      <c r="T332" s="152">
        <v>77.905400009999994</v>
      </c>
      <c r="U332" s="152">
        <v>69.090754840000002</v>
      </c>
      <c r="V332" s="152">
        <v>69.090754840000002</v>
      </c>
      <c r="W332" s="152">
        <v>69.090754840000002</v>
      </c>
      <c r="X332" s="152">
        <v>69.090754840000002</v>
      </c>
      <c r="Y332" s="152">
        <v>69.090754840000002</v>
      </c>
      <c r="Z332" s="152">
        <v>69.090754840000002</v>
      </c>
      <c r="AA332" s="152">
        <v>69.090754840000002</v>
      </c>
      <c r="AB332" s="152">
        <v>62.794579730000002</v>
      </c>
      <c r="AC332" s="152">
        <v>62.794579730000002</v>
      </c>
      <c r="AD332" s="152">
        <v>62.794579730000002</v>
      </c>
      <c r="AE332" s="152">
        <v>70.786581639999994</v>
      </c>
      <c r="AF332" s="152">
        <v>70.786581639999994</v>
      </c>
      <c r="AG332" s="152">
        <v>65.511506929999996</v>
      </c>
      <c r="AH332" s="152">
        <v>65.511506929999996</v>
      </c>
      <c r="AI332" s="152">
        <v>65.511506929999996</v>
      </c>
      <c r="AJ332" s="152">
        <v>65.511506929999996</v>
      </c>
    </row>
    <row r="333" spans="1:36" ht="14.55" customHeight="1" thickBot="1" x14ac:dyDescent="0.35">
      <c r="A333" s="145" t="s">
        <v>547</v>
      </c>
      <c r="B333" s="145" t="s">
        <v>548</v>
      </c>
      <c r="C333" s="145" t="s">
        <v>548</v>
      </c>
      <c r="D333" s="145" t="s">
        <v>548</v>
      </c>
      <c r="E333" s="145" t="s">
        <v>21</v>
      </c>
      <c r="F333" s="145">
        <v>37.025706890000002</v>
      </c>
      <c r="G333" s="145">
        <v>37.025706890000002</v>
      </c>
      <c r="H333" s="145">
        <v>37.025706890000002</v>
      </c>
      <c r="I333" s="145">
        <v>37.025706890000002</v>
      </c>
      <c r="J333" s="145">
        <v>37.025706890000002</v>
      </c>
      <c r="K333" s="145">
        <v>37.025706890000002</v>
      </c>
      <c r="L333" s="145">
        <v>36.92607478</v>
      </c>
      <c r="M333" s="145">
        <v>36.92607478</v>
      </c>
      <c r="N333" s="145">
        <v>36.92607478</v>
      </c>
      <c r="O333" s="145">
        <v>36.92607478</v>
      </c>
      <c r="P333" s="145">
        <v>36.92607478</v>
      </c>
      <c r="Q333" s="145">
        <v>36.92607478</v>
      </c>
      <c r="R333" s="145">
        <v>36.92607478</v>
      </c>
      <c r="S333" s="145">
        <v>36.92607478</v>
      </c>
      <c r="T333" s="145">
        <v>36.92607478</v>
      </c>
      <c r="U333" s="145">
        <v>36.92607478</v>
      </c>
      <c r="V333" s="145">
        <v>36.92607478</v>
      </c>
      <c r="W333" s="145">
        <v>36.92607478</v>
      </c>
      <c r="X333" s="145">
        <v>36.92607478</v>
      </c>
      <c r="Y333" s="145">
        <v>36.92607478</v>
      </c>
      <c r="Z333" s="145">
        <v>36.92607478</v>
      </c>
      <c r="AA333" s="145">
        <v>36.92607478</v>
      </c>
      <c r="AB333" s="145">
        <v>36.92607478</v>
      </c>
      <c r="AC333" s="145">
        <v>36.92607478</v>
      </c>
      <c r="AD333" s="145">
        <v>36.92607478</v>
      </c>
      <c r="AE333" s="145">
        <v>36.92607478</v>
      </c>
      <c r="AF333" s="145">
        <v>36.92607478</v>
      </c>
      <c r="AG333" s="145">
        <v>36.92607478</v>
      </c>
      <c r="AH333" s="145">
        <v>36.92607478</v>
      </c>
      <c r="AI333" s="145">
        <v>36.92607478</v>
      </c>
      <c r="AJ333" s="145">
        <v>36.92607478</v>
      </c>
    </row>
    <row r="334" spans="1:36" ht="14.55" customHeight="1" thickBot="1" x14ac:dyDescent="0.35">
      <c r="A334" s="145" t="s">
        <v>547</v>
      </c>
      <c r="B334" s="145" t="s">
        <v>549</v>
      </c>
      <c r="C334" s="145" t="s">
        <v>549</v>
      </c>
      <c r="D334" s="145" t="s">
        <v>549</v>
      </c>
      <c r="E334" s="145" t="s">
        <v>21</v>
      </c>
      <c r="F334" s="145">
        <v>15.73952017</v>
      </c>
      <c r="G334" s="145">
        <v>15.73952017</v>
      </c>
      <c r="H334" s="145">
        <v>15.73952017</v>
      </c>
      <c r="I334" s="145">
        <v>15.73952017</v>
      </c>
      <c r="J334" s="145">
        <v>15.73952017</v>
      </c>
      <c r="K334" s="145">
        <v>15.73952017</v>
      </c>
      <c r="L334" s="145">
        <v>15.53253467</v>
      </c>
      <c r="M334" s="145">
        <v>15.53253467</v>
      </c>
      <c r="N334" s="145">
        <v>15.53253467</v>
      </c>
      <c r="O334" s="145">
        <v>15.53253467</v>
      </c>
      <c r="P334" s="145">
        <v>15.53253467</v>
      </c>
      <c r="Q334" s="145">
        <v>15.53253467</v>
      </c>
      <c r="R334" s="145">
        <v>15.53253467</v>
      </c>
      <c r="S334" s="145">
        <v>15.53253467</v>
      </c>
      <c r="T334" s="145">
        <v>15.53253467</v>
      </c>
      <c r="U334" s="145">
        <v>15.53253467</v>
      </c>
      <c r="V334" s="145">
        <v>15.53253467</v>
      </c>
      <c r="W334" s="145">
        <v>15.53253467</v>
      </c>
      <c r="X334" s="145">
        <v>15.53253467</v>
      </c>
      <c r="Y334" s="145">
        <v>15.53253467</v>
      </c>
      <c r="Z334" s="145">
        <v>15.53253467</v>
      </c>
      <c r="AA334" s="145">
        <v>15.53253467</v>
      </c>
      <c r="AB334" s="145">
        <v>15.53253467</v>
      </c>
      <c r="AC334" s="145">
        <v>15.53253467</v>
      </c>
      <c r="AD334" s="145">
        <v>15.53253467</v>
      </c>
      <c r="AE334" s="145">
        <v>15.53253467</v>
      </c>
      <c r="AF334" s="145">
        <v>15.53253467</v>
      </c>
      <c r="AG334" s="145">
        <v>15.53253467</v>
      </c>
      <c r="AH334" s="145">
        <v>15.53253467</v>
      </c>
      <c r="AI334" s="145">
        <v>15.53253467</v>
      </c>
      <c r="AJ334" s="145">
        <v>15.53253467</v>
      </c>
    </row>
    <row r="335" spans="1:36" ht="14.55" customHeight="1" thickBot="1" x14ac:dyDescent="0.35">
      <c r="A335" s="145" t="s">
        <v>547</v>
      </c>
      <c r="B335" s="145" t="s">
        <v>550</v>
      </c>
      <c r="C335" s="145" t="s">
        <v>550</v>
      </c>
      <c r="D335" s="145" t="s">
        <v>550</v>
      </c>
      <c r="E335" s="145" t="s">
        <v>21</v>
      </c>
      <c r="F335" s="145">
        <v>17.163427980000002</v>
      </c>
      <c r="G335" s="145">
        <v>17.163427980000002</v>
      </c>
      <c r="H335" s="145">
        <v>17.163427980000002</v>
      </c>
      <c r="I335" s="145">
        <v>17.163427980000002</v>
      </c>
      <c r="J335" s="145">
        <v>17.163427980000002</v>
      </c>
      <c r="K335" s="145">
        <v>17.163427980000002</v>
      </c>
      <c r="L335" s="145">
        <v>15.053871989999999</v>
      </c>
      <c r="M335" s="145">
        <v>15.053871989999999</v>
      </c>
      <c r="N335" s="145">
        <v>15.053871989999999</v>
      </c>
      <c r="O335" s="145">
        <v>15.053871989999999</v>
      </c>
      <c r="P335" s="145">
        <v>15.053871989999999</v>
      </c>
      <c r="Q335" s="145">
        <v>15.053871989999999</v>
      </c>
      <c r="R335" s="145">
        <v>15.053871989999999</v>
      </c>
      <c r="S335" s="145">
        <v>15.053871989999999</v>
      </c>
      <c r="T335" s="145">
        <v>15.053871989999999</v>
      </c>
      <c r="U335" s="145">
        <v>15.053871989999999</v>
      </c>
      <c r="V335" s="145">
        <v>15.053871989999999</v>
      </c>
      <c r="W335" s="145">
        <v>15.053871989999999</v>
      </c>
      <c r="X335" s="145">
        <v>15.053871989999999</v>
      </c>
      <c r="Y335" s="145">
        <v>15.053871989999999</v>
      </c>
      <c r="Z335" s="145">
        <v>15.053871989999999</v>
      </c>
      <c r="AA335" s="145">
        <v>15.053871989999999</v>
      </c>
      <c r="AB335" s="145">
        <v>15.053871989999999</v>
      </c>
      <c r="AC335" s="145">
        <v>15.053871989999999</v>
      </c>
      <c r="AD335" s="145">
        <v>15.053871989999999</v>
      </c>
      <c r="AE335" s="145">
        <v>15.053871989999999</v>
      </c>
      <c r="AF335" s="145">
        <v>15.053871989999999</v>
      </c>
      <c r="AG335" s="145">
        <v>15.053871989999999</v>
      </c>
      <c r="AH335" s="145">
        <v>15.053871989999999</v>
      </c>
      <c r="AI335" s="145">
        <v>15.053871989999999</v>
      </c>
      <c r="AJ335" s="145">
        <v>15.053871989999999</v>
      </c>
    </row>
    <row r="336" spans="1:36" ht="14.55" customHeight="1" thickBot="1" x14ac:dyDescent="0.35">
      <c r="A336" s="145" t="s">
        <v>547</v>
      </c>
      <c r="B336" s="145" t="s">
        <v>551</v>
      </c>
      <c r="C336" s="145" t="s">
        <v>551</v>
      </c>
      <c r="D336" s="145" t="s">
        <v>551</v>
      </c>
      <c r="E336" s="145" t="s">
        <v>21</v>
      </c>
      <c r="F336" s="145">
        <v>7.5915551600000004</v>
      </c>
      <c r="G336" s="145">
        <v>7.5915551600000004</v>
      </c>
      <c r="H336" s="145">
        <v>7.5915551600000004</v>
      </c>
      <c r="I336" s="145">
        <v>7.5915551600000004</v>
      </c>
      <c r="J336" s="145">
        <v>7.5915551600000004</v>
      </c>
      <c r="K336" s="145">
        <v>7.5915551600000004</v>
      </c>
      <c r="L336" s="145">
        <v>6.6797479700000002</v>
      </c>
      <c r="M336" s="145">
        <v>6.6797479700000002</v>
      </c>
      <c r="N336" s="145">
        <v>6.6797479700000002</v>
      </c>
      <c r="O336" s="145">
        <v>6.6797479700000002</v>
      </c>
      <c r="P336" s="145">
        <v>6.6797479700000002</v>
      </c>
      <c r="Q336" s="145">
        <v>6.6797479700000002</v>
      </c>
      <c r="R336" s="145">
        <v>6.6797479700000002</v>
      </c>
      <c r="S336" s="145">
        <v>6.6797479700000002</v>
      </c>
      <c r="T336" s="145">
        <v>6.6797479700000002</v>
      </c>
      <c r="U336" s="145">
        <v>6.6797479700000002</v>
      </c>
      <c r="V336" s="145">
        <v>6.6797479700000002</v>
      </c>
      <c r="W336" s="145">
        <v>6.6797479700000002</v>
      </c>
      <c r="X336" s="145">
        <v>6.6797479700000002</v>
      </c>
      <c r="Y336" s="145">
        <v>6.6797479700000002</v>
      </c>
      <c r="Z336" s="145">
        <v>6.6797479700000002</v>
      </c>
      <c r="AA336" s="145">
        <v>6.6797479700000002</v>
      </c>
      <c r="AB336" s="145">
        <v>6.6797479700000002</v>
      </c>
      <c r="AC336" s="145">
        <v>6.6797479700000002</v>
      </c>
      <c r="AD336" s="145">
        <v>6.6797479700000002</v>
      </c>
      <c r="AE336" s="145">
        <v>6.6797479700000002</v>
      </c>
      <c r="AF336" s="145">
        <v>6.6797479700000002</v>
      </c>
      <c r="AG336" s="145">
        <v>6.6797479700000002</v>
      </c>
      <c r="AH336" s="145">
        <v>6.6797479700000002</v>
      </c>
      <c r="AI336" s="145">
        <v>6.6797479700000002</v>
      </c>
      <c r="AJ336" s="145">
        <v>6.6797479700000002</v>
      </c>
    </row>
    <row r="337" spans="1:36" ht="14.55" customHeight="1" thickBot="1" x14ac:dyDescent="0.35">
      <c r="A337" s="145" t="s">
        <v>552</v>
      </c>
      <c r="B337" s="145" t="s">
        <v>553</v>
      </c>
      <c r="C337" s="145" t="s">
        <v>554</v>
      </c>
      <c r="D337" s="145" t="s">
        <v>555</v>
      </c>
      <c r="E337" s="145" t="s">
        <v>278</v>
      </c>
      <c r="F337" s="145">
        <v>233.01323826000001</v>
      </c>
      <c r="G337" s="145">
        <v>233.01323826000001</v>
      </c>
      <c r="H337" s="145">
        <v>233.01323826000001</v>
      </c>
      <c r="I337" s="145">
        <v>233.01323826000001</v>
      </c>
      <c r="J337" s="145">
        <v>219.33469048000001</v>
      </c>
      <c r="K337" s="145">
        <v>219.33469048000001</v>
      </c>
      <c r="L337" s="145">
        <v>219.33469048000001</v>
      </c>
      <c r="M337" s="145">
        <v>219.33469048000001</v>
      </c>
      <c r="N337" s="145">
        <v>219.33469048000001</v>
      </c>
      <c r="O337" s="145">
        <v>219.33469048000001</v>
      </c>
      <c r="P337" s="145">
        <v>219.33469048000001</v>
      </c>
      <c r="Q337" s="145">
        <v>0</v>
      </c>
      <c r="R337" s="145">
        <v>0</v>
      </c>
      <c r="S337" s="145">
        <v>0</v>
      </c>
      <c r="T337" s="145">
        <v>0</v>
      </c>
      <c r="U337" s="145">
        <v>0</v>
      </c>
      <c r="V337" s="145">
        <v>0</v>
      </c>
      <c r="W337" s="145">
        <v>0</v>
      </c>
      <c r="X337" s="145">
        <v>0</v>
      </c>
      <c r="Y337" s="145">
        <v>0</v>
      </c>
      <c r="Z337" s="145">
        <v>0</v>
      </c>
      <c r="AA337" s="145">
        <v>0</v>
      </c>
      <c r="AB337" s="145">
        <v>0</v>
      </c>
      <c r="AC337" s="145">
        <v>0</v>
      </c>
      <c r="AD337" s="145">
        <v>0</v>
      </c>
      <c r="AE337" s="145">
        <v>0</v>
      </c>
      <c r="AF337" s="145">
        <v>0</v>
      </c>
      <c r="AG337" s="145">
        <v>0</v>
      </c>
      <c r="AH337" s="145">
        <v>0</v>
      </c>
      <c r="AI337" s="145">
        <v>0</v>
      </c>
      <c r="AJ337" s="145">
        <v>0</v>
      </c>
    </row>
    <row r="338" spans="1:36" ht="14.55" customHeight="1" thickBot="1" x14ac:dyDescent="0.35">
      <c r="A338" s="145" t="s">
        <v>552</v>
      </c>
      <c r="B338" s="145" t="s">
        <v>553</v>
      </c>
      <c r="C338" s="145" t="s">
        <v>554</v>
      </c>
      <c r="D338" s="145" t="s">
        <v>556</v>
      </c>
      <c r="E338" s="145" t="s">
        <v>145</v>
      </c>
      <c r="F338" s="145">
        <v>398.40450269000002</v>
      </c>
      <c r="G338" s="145">
        <v>398.40450269000002</v>
      </c>
      <c r="H338" s="145">
        <v>398.40450269000002</v>
      </c>
      <c r="I338" s="145">
        <v>398.40450269000002</v>
      </c>
      <c r="J338" s="145">
        <v>383.04577791000003</v>
      </c>
      <c r="K338" s="145">
        <v>383.04577791000003</v>
      </c>
      <c r="L338" s="145">
        <v>383.04577791000003</v>
      </c>
      <c r="M338" s="145">
        <v>383.04577791000003</v>
      </c>
      <c r="N338" s="145">
        <v>383.04577791000003</v>
      </c>
      <c r="O338" s="145">
        <v>383.04577791000003</v>
      </c>
      <c r="P338" s="145">
        <v>383.04577791000003</v>
      </c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</row>
    <row r="339" spans="1:36" ht="14.55" customHeight="1" thickBot="1" x14ac:dyDescent="0.35">
      <c r="A339" s="145" t="s">
        <v>552</v>
      </c>
      <c r="B339" s="145" t="s">
        <v>553</v>
      </c>
      <c r="C339" s="145" t="s">
        <v>557</v>
      </c>
      <c r="D339" s="145" t="s">
        <v>558</v>
      </c>
      <c r="E339" s="145" t="s">
        <v>278</v>
      </c>
      <c r="F339" s="145">
        <v>233.01323826000001</v>
      </c>
      <c r="G339" s="145">
        <v>233.01323826000001</v>
      </c>
      <c r="H339" s="145">
        <v>233.01323826000001</v>
      </c>
      <c r="I339" s="145">
        <v>233.01323826000001</v>
      </c>
      <c r="J339" s="145">
        <v>219.33469048000001</v>
      </c>
      <c r="K339" s="145">
        <v>219.33469048000001</v>
      </c>
      <c r="L339" s="145">
        <v>219.33469048000001</v>
      </c>
      <c r="M339" s="145">
        <v>219.33469048000001</v>
      </c>
      <c r="N339" s="145">
        <v>219.33469048000001</v>
      </c>
      <c r="O339" s="145">
        <v>219.33469048000001</v>
      </c>
      <c r="P339" s="145">
        <v>219.33469048000001</v>
      </c>
      <c r="Q339" s="145">
        <v>0</v>
      </c>
      <c r="R339" s="145">
        <v>0</v>
      </c>
      <c r="S339" s="145">
        <v>0</v>
      </c>
      <c r="T339" s="145">
        <v>0</v>
      </c>
      <c r="U339" s="145">
        <v>0</v>
      </c>
      <c r="V339" s="145">
        <v>0</v>
      </c>
      <c r="W339" s="145">
        <v>0</v>
      </c>
      <c r="X339" s="145">
        <v>0</v>
      </c>
      <c r="Y339" s="145">
        <v>0</v>
      </c>
      <c r="Z339" s="145">
        <v>0</v>
      </c>
      <c r="AA339" s="145">
        <v>0</v>
      </c>
      <c r="AB339" s="145">
        <v>0</v>
      </c>
      <c r="AC339" s="145">
        <v>0</v>
      </c>
      <c r="AD339" s="145">
        <v>0</v>
      </c>
      <c r="AE339" s="145">
        <v>0</v>
      </c>
      <c r="AF339" s="145">
        <v>0</v>
      </c>
      <c r="AG339" s="145">
        <v>0</v>
      </c>
      <c r="AH339" s="145">
        <v>0</v>
      </c>
      <c r="AI339" s="145">
        <v>0</v>
      </c>
      <c r="AJ339" s="145">
        <v>0</v>
      </c>
    </row>
    <row r="340" spans="1:36" ht="14.55" customHeight="1" thickBot="1" x14ac:dyDescent="0.35">
      <c r="A340" s="145" t="s">
        <v>552</v>
      </c>
      <c r="B340" s="145" t="s">
        <v>553</v>
      </c>
      <c r="C340" s="145" t="s">
        <v>557</v>
      </c>
      <c r="D340" s="145" t="s">
        <v>559</v>
      </c>
      <c r="E340" s="145" t="s">
        <v>145</v>
      </c>
      <c r="F340" s="145">
        <v>398.40450269000002</v>
      </c>
      <c r="G340" s="145">
        <v>398.40450269000002</v>
      </c>
      <c r="H340" s="145">
        <v>398.40450269000002</v>
      </c>
      <c r="I340" s="145">
        <v>398.40450269000002</v>
      </c>
      <c r="J340" s="145">
        <v>383.04577791000003</v>
      </c>
      <c r="K340" s="145">
        <v>383.04577791000003</v>
      </c>
      <c r="L340" s="145">
        <v>383.04577791000003</v>
      </c>
      <c r="M340" s="145">
        <v>383.04577791000003</v>
      </c>
      <c r="N340" s="145">
        <v>383.04577791000003</v>
      </c>
      <c r="O340" s="145">
        <v>383.04577791000003</v>
      </c>
      <c r="P340" s="145">
        <v>383.04577791000003</v>
      </c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</row>
    <row r="341" spans="1:36" ht="14.55" customHeight="1" thickBot="1" x14ac:dyDescent="0.35">
      <c r="A341" s="145" t="s">
        <v>560</v>
      </c>
      <c r="B341" s="145" t="s">
        <v>561</v>
      </c>
      <c r="C341" s="145" t="s">
        <v>561</v>
      </c>
      <c r="D341" s="145" t="s">
        <v>561</v>
      </c>
      <c r="E341" s="145" t="s">
        <v>22</v>
      </c>
      <c r="F341" s="152">
        <v>90.996788359999996</v>
      </c>
      <c r="G341" s="152">
        <v>90.996788359999996</v>
      </c>
      <c r="H341" s="152">
        <v>90.996788359999996</v>
      </c>
      <c r="I341" s="152">
        <v>90.996788359999996</v>
      </c>
      <c r="J341" s="152">
        <v>90.996788359999996</v>
      </c>
      <c r="K341" s="152">
        <v>90.996788359999996</v>
      </c>
      <c r="L341" s="152">
        <v>90.996788359999996</v>
      </c>
      <c r="M341" s="152">
        <v>90.996788359999996</v>
      </c>
      <c r="N341" s="152">
        <v>90.996788359999996</v>
      </c>
      <c r="O341" s="152">
        <v>90.996788359999996</v>
      </c>
      <c r="P341" s="152">
        <v>90.996788359999996</v>
      </c>
      <c r="Q341" s="152">
        <v>90.996788359999996</v>
      </c>
      <c r="R341" s="152">
        <v>90.996788359999996</v>
      </c>
      <c r="S341" s="152">
        <v>90.996788359999996</v>
      </c>
      <c r="T341" s="152">
        <v>90.996788359999996</v>
      </c>
      <c r="U341" s="152">
        <v>90.996788359999996</v>
      </c>
      <c r="V341" s="152">
        <v>90.996788359999996</v>
      </c>
      <c r="W341" s="152">
        <v>90.996788359999996</v>
      </c>
      <c r="X341" s="152">
        <v>90.996788359999996</v>
      </c>
      <c r="Y341" s="152">
        <v>90.996788359999996</v>
      </c>
      <c r="Z341" s="152">
        <v>90.996788359999996</v>
      </c>
      <c r="AA341" s="152">
        <v>90.996788359999996</v>
      </c>
      <c r="AB341" s="152">
        <v>83.686846419999995</v>
      </c>
      <c r="AC341" s="152">
        <v>83.686846419999995</v>
      </c>
      <c r="AD341" s="152">
        <v>83.686846419999995</v>
      </c>
      <c r="AE341" s="152">
        <v>83.686846419999995</v>
      </c>
      <c r="AF341" s="152">
        <v>83.686846419999995</v>
      </c>
      <c r="AG341" s="152">
        <v>83.686846419999995</v>
      </c>
      <c r="AH341" s="152">
        <v>83.686846419999995</v>
      </c>
      <c r="AI341" s="152">
        <v>83.686846419999995</v>
      </c>
      <c r="AJ341" s="152">
        <v>83.686846419999995</v>
      </c>
    </row>
    <row r="342" spans="1:36" ht="14.55" customHeight="1" thickBot="1" x14ac:dyDescent="0.35">
      <c r="A342" s="145" t="s">
        <v>560</v>
      </c>
      <c r="B342" s="145" t="s">
        <v>562</v>
      </c>
      <c r="C342" s="145" t="s">
        <v>563</v>
      </c>
      <c r="D342" s="145" t="s">
        <v>564</v>
      </c>
      <c r="E342" s="145" t="s">
        <v>104</v>
      </c>
      <c r="F342" s="145">
        <v>360.32866999999999</v>
      </c>
      <c r="G342" s="145">
        <v>360.32866999999999</v>
      </c>
      <c r="H342" s="145">
        <v>360.32866999999999</v>
      </c>
      <c r="I342" s="145">
        <v>360.32866999999999</v>
      </c>
      <c r="J342" s="145">
        <v>360.32866999999999</v>
      </c>
      <c r="K342" s="145">
        <v>360.32866999999999</v>
      </c>
      <c r="L342" s="145">
        <v>360.32866999999999</v>
      </c>
      <c r="M342" s="145">
        <v>360.32866999999999</v>
      </c>
      <c r="N342" s="145">
        <v>360.32866999999999</v>
      </c>
      <c r="O342" s="145">
        <v>360.32866999999999</v>
      </c>
      <c r="P342" s="145">
        <v>360.32866999999999</v>
      </c>
      <c r="Q342" s="145">
        <v>360.32866999999999</v>
      </c>
      <c r="R342" s="145">
        <v>360.32866999999999</v>
      </c>
      <c r="S342" s="145">
        <v>360.32866999999999</v>
      </c>
      <c r="T342" s="145">
        <v>360.32866999999999</v>
      </c>
      <c r="U342" s="145">
        <v>360.32866999999999</v>
      </c>
      <c r="V342" s="145">
        <v>360.32866999999999</v>
      </c>
      <c r="W342" s="145">
        <v>360.32866999999999</v>
      </c>
      <c r="X342" s="145">
        <v>360.32866999999999</v>
      </c>
      <c r="Y342" s="145">
        <v>360.32866999999999</v>
      </c>
      <c r="Z342" s="145">
        <v>360.32866999999999</v>
      </c>
      <c r="AA342" s="145">
        <v>360.32866999999999</v>
      </c>
      <c r="AB342" s="145">
        <v>360.32866999999999</v>
      </c>
      <c r="AC342" s="145">
        <v>360.32866999999999</v>
      </c>
      <c r="AD342" s="145">
        <v>360.32866999999999</v>
      </c>
      <c r="AE342" s="145">
        <v>360.32866999999999</v>
      </c>
      <c r="AF342" s="145">
        <v>360.32866999999999</v>
      </c>
      <c r="AG342" s="145">
        <v>360.32866999999999</v>
      </c>
      <c r="AH342" s="145">
        <v>360.32866999999999</v>
      </c>
      <c r="AI342" s="145">
        <v>360.32866999999999</v>
      </c>
      <c r="AJ342" s="145">
        <v>360.32866999999999</v>
      </c>
    </row>
    <row r="343" spans="1:36" ht="14.55" customHeight="1" thickBot="1" x14ac:dyDescent="0.35">
      <c r="A343" s="145" t="s">
        <v>560</v>
      </c>
      <c r="B343" s="145" t="s">
        <v>562</v>
      </c>
      <c r="C343" s="145" t="s">
        <v>563</v>
      </c>
      <c r="D343" s="145" t="s">
        <v>565</v>
      </c>
      <c r="E343" s="145" t="s">
        <v>104</v>
      </c>
      <c r="F343" s="145">
        <v>288.87464999999997</v>
      </c>
      <c r="G343" s="145">
        <v>288.87464999999997</v>
      </c>
      <c r="H343" s="145">
        <v>288.87464999999997</v>
      </c>
      <c r="I343" s="145">
        <v>288.87464999999997</v>
      </c>
      <c r="J343" s="145">
        <v>288.87464999999997</v>
      </c>
      <c r="K343" s="145">
        <v>288.87464999999997</v>
      </c>
      <c r="L343" s="145">
        <v>288.87464999999997</v>
      </c>
      <c r="M343" s="145">
        <v>288.87464999999997</v>
      </c>
      <c r="N343" s="145">
        <v>288.87464999999997</v>
      </c>
      <c r="O343" s="145">
        <v>288.87464999999997</v>
      </c>
      <c r="P343" s="145">
        <v>288.87464999999997</v>
      </c>
      <c r="Q343" s="145">
        <v>288.87464999999997</v>
      </c>
      <c r="R343" s="145">
        <v>288.87464999999997</v>
      </c>
      <c r="S343" s="145">
        <v>288.87464999999997</v>
      </c>
      <c r="T343" s="145">
        <v>288.87464999999997</v>
      </c>
      <c r="U343" s="145">
        <v>288.87464999999997</v>
      </c>
      <c r="V343" s="145">
        <v>288.87464999999997</v>
      </c>
      <c r="W343" s="145">
        <v>288.87464999999997</v>
      </c>
      <c r="X343" s="145">
        <v>288.87464999999997</v>
      </c>
      <c r="Y343" s="145">
        <v>288.87464999999997</v>
      </c>
      <c r="Z343" s="145">
        <v>288.87464999999997</v>
      </c>
      <c r="AA343" s="145">
        <v>288.87464999999997</v>
      </c>
      <c r="AB343" s="145">
        <v>288.87464999999997</v>
      </c>
      <c r="AC343" s="145">
        <v>288.87464999999997</v>
      </c>
      <c r="AD343" s="145">
        <v>288.87464999999997</v>
      </c>
      <c r="AE343" s="145">
        <v>288.87464999999997</v>
      </c>
      <c r="AF343" s="145">
        <v>288.87464999999997</v>
      </c>
      <c r="AG343" s="145">
        <v>288.87464999999997</v>
      </c>
      <c r="AH343" s="145">
        <v>288.87464999999997</v>
      </c>
      <c r="AI343" s="145">
        <v>288.87464999999997</v>
      </c>
      <c r="AJ343" s="145">
        <v>288.87464999999997</v>
      </c>
    </row>
    <row r="344" spans="1:36" ht="14.55" customHeight="1" thickBot="1" x14ac:dyDescent="0.35">
      <c r="A344" s="145" t="s">
        <v>560</v>
      </c>
      <c r="B344" s="145" t="s">
        <v>562</v>
      </c>
      <c r="C344" s="145" t="s">
        <v>563</v>
      </c>
      <c r="D344" s="145" t="s">
        <v>566</v>
      </c>
      <c r="E344" s="145" t="s">
        <v>104</v>
      </c>
      <c r="F344" s="145">
        <v>289.4436</v>
      </c>
      <c r="G344" s="145">
        <v>289.4436</v>
      </c>
      <c r="H344" s="145">
        <v>289.4436</v>
      </c>
      <c r="I344" s="145">
        <v>289.4436</v>
      </c>
      <c r="J344" s="145">
        <v>289.4436</v>
      </c>
      <c r="K344" s="145">
        <v>289.4436</v>
      </c>
      <c r="L344" s="145">
        <v>289.4436</v>
      </c>
      <c r="M344" s="145">
        <v>289.4436</v>
      </c>
      <c r="N344" s="145">
        <v>289.4436</v>
      </c>
      <c r="O344" s="145">
        <v>289.4436</v>
      </c>
      <c r="P344" s="145">
        <v>289.4436</v>
      </c>
      <c r="Q344" s="145">
        <v>289.4436</v>
      </c>
      <c r="R344" s="145">
        <v>289.4436</v>
      </c>
      <c r="S344" s="145">
        <v>289.4436</v>
      </c>
      <c r="T344" s="145">
        <v>289.4436</v>
      </c>
      <c r="U344" s="145">
        <v>289.4436</v>
      </c>
      <c r="V344" s="145">
        <v>289.4436</v>
      </c>
      <c r="W344" s="145">
        <v>289.4436</v>
      </c>
      <c r="X344" s="145">
        <v>289.4436</v>
      </c>
      <c r="Y344" s="145">
        <v>289.4436</v>
      </c>
      <c r="Z344" s="145">
        <v>289.4436</v>
      </c>
      <c r="AA344" s="145">
        <v>289.4436</v>
      </c>
      <c r="AB344" s="145">
        <v>289.4436</v>
      </c>
      <c r="AC344" s="145">
        <v>289.4436</v>
      </c>
      <c r="AD344" s="145">
        <v>289.4436</v>
      </c>
      <c r="AE344" s="145">
        <v>289.4436</v>
      </c>
      <c r="AF344" s="145">
        <v>289.4436</v>
      </c>
      <c r="AG344" s="145">
        <v>289.4436</v>
      </c>
      <c r="AH344" s="145">
        <v>289.4436</v>
      </c>
      <c r="AI344" s="145">
        <v>289.4436</v>
      </c>
      <c r="AJ344" s="145">
        <v>289.4436</v>
      </c>
    </row>
    <row r="345" spans="1:36" ht="14.55" customHeight="1" thickBot="1" x14ac:dyDescent="0.35">
      <c r="A345" s="145" t="s">
        <v>560</v>
      </c>
      <c r="B345" s="145" t="s">
        <v>562</v>
      </c>
      <c r="C345" s="145" t="s">
        <v>563</v>
      </c>
      <c r="D345" s="145" t="s">
        <v>567</v>
      </c>
      <c r="E345" s="145" t="s">
        <v>104</v>
      </c>
      <c r="F345" s="145">
        <v>322.57173999999998</v>
      </c>
      <c r="G345" s="145">
        <v>322.57173999999998</v>
      </c>
      <c r="H345" s="145">
        <v>322.57173999999998</v>
      </c>
      <c r="I345" s="145">
        <v>322.57173999999998</v>
      </c>
      <c r="J345" s="145">
        <v>322.57173999999998</v>
      </c>
      <c r="K345" s="145">
        <v>322.57173999999998</v>
      </c>
      <c r="L345" s="145">
        <v>322.57173999999998</v>
      </c>
      <c r="M345" s="145">
        <v>322.57173999999998</v>
      </c>
      <c r="N345" s="145">
        <v>322.57173999999998</v>
      </c>
      <c r="O345" s="145">
        <v>322.57173999999998</v>
      </c>
      <c r="P345" s="145">
        <v>322.57173999999998</v>
      </c>
      <c r="Q345" s="145">
        <v>322.57173999999998</v>
      </c>
      <c r="R345" s="145">
        <v>322.57173999999998</v>
      </c>
      <c r="S345" s="145">
        <v>322.57173999999998</v>
      </c>
      <c r="T345" s="145">
        <v>322.57173999999998</v>
      </c>
      <c r="U345" s="145">
        <v>322.57173999999998</v>
      </c>
      <c r="V345" s="145">
        <v>322.57173999999998</v>
      </c>
      <c r="W345" s="145">
        <v>322.57173999999998</v>
      </c>
      <c r="X345" s="145">
        <v>322.57173999999998</v>
      </c>
      <c r="Y345" s="145">
        <v>322.57173999999998</v>
      </c>
      <c r="Z345" s="145">
        <v>322.57173999999998</v>
      </c>
      <c r="AA345" s="145">
        <v>322.57173999999998</v>
      </c>
      <c r="AB345" s="145">
        <v>322.57173999999998</v>
      </c>
      <c r="AC345" s="145">
        <v>322.57173999999998</v>
      </c>
      <c r="AD345" s="145">
        <v>322.57173999999998</v>
      </c>
      <c r="AE345" s="145">
        <v>322.57173999999998</v>
      </c>
      <c r="AF345" s="145">
        <v>322.57173999999998</v>
      </c>
      <c r="AG345" s="145">
        <v>322.57173999999998</v>
      </c>
      <c r="AH345" s="145">
        <v>322.57173999999998</v>
      </c>
      <c r="AI345" s="145">
        <v>322.57173999999998</v>
      </c>
      <c r="AJ345" s="145">
        <v>322.57173999999998</v>
      </c>
    </row>
    <row r="346" spans="1:36" ht="14.55" customHeight="1" thickBot="1" x14ac:dyDescent="0.35">
      <c r="A346" s="145" t="s">
        <v>560</v>
      </c>
      <c r="B346" s="145" t="s">
        <v>562</v>
      </c>
      <c r="C346" s="145" t="s">
        <v>563</v>
      </c>
      <c r="D346" s="145" t="s">
        <v>568</v>
      </c>
      <c r="E346" s="145" t="s">
        <v>104</v>
      </c>
      <c r="F346" s="145">
        <v>276.41937999999999</v>
      </c>
      <c r="G346" s="145">
        <v>276.41937999999999</v>
      </c>
      <c r="H346" s="145">
        <v>276.41937999999999</v>
      </c>
      <c r="I346" s="145">
        <v>276.41937999999999</v>
      </c>
      <c r="J346" s="145">
        <v>276.41937999999999</v>
      </c>
      <c r="K346" s="145">
        <v>276.41937999999999</v>
      </c>
      <c r="L346" s="145">
        <v>276.41937999999999</v>
      </c>
      <c r="M346" s="145">
        <v>276.41937999999999</v>
      </c>
      <c r="N346" s="145">
        <v>276.41937999999999</v>
      </c>
      <c r="O346" s="145">
        <v>276.41937999999999</v>
      </c>
      <c r="P346" s="145">
        <v>276.41937999999999</v>
      </c>
      <c r="Q346" s="145">
        <v>276.41937999999999</v>
      </c>
      <c r="R346" s="145">
        <v>276.41937999999999</v>
      </c>
      <c r="S346" s="145">
        <v>276.41937999999999</v>
      </c>
      <c r="T346" s="145">
        <v>276.41937999999999</v>
      </c>
      <c r="U346" s="145">
        <v>276.41937999999999</v>
      </c>
      <c r="V346" s="145">
        <v>276.41937999999999</v>
      </c>
      <c r="W346" s="145">
        <v>276.41937999999999</v>
      </c>
      <c r="X346" s="145">
        <v>276.41937999999999</v>
      </c>
      <c r="Y346" s="145">
        <v>276.41937999999999</v>
      </c>
      <c r="Z346" s="145">
        <v>276.41937999999999</v>
      </c>
      <c r="AA346" s="145">
        <v>276.41937999999999</v>
      </c>
      <c r="AB346" s="145">
        <v>276.41937999999999</v>
      </c>
      <c r="AC346" s="145">
        <v>276.41937999999999</v>
      </c>
      <c r="AD346" s="145">
        <v>276.41937999999999</v>
      </c>
      <c r="AE346" s="145">
        <v>276.41937999999999</v>
      </c>
      <c r="AF346" s="145">
        <v>276.41937999999999</v>
      </c>
      <c r="AG346" s="145">
        <v>276.41937999999999</v>
      </c>
      <c r="AH346" s="145">
        <v>276.41937999999999</v>
      </c>
      <c r="AI346" s="145">
        <v>276.41937999999999</v>
      </c>
      <c r="AJ346" s="145">
        <v>276.41937999999999</v>
      </c>
    </row>
    <row r="347" spans="1:36" ht="14.55" customHeight="1" thickBot="1" x14ac:dyDescent="0.35">
      <c r="A347" s="145" t="s">
        <v>560</v>
      </c>
      <c r="B347" s="145" t="s">
        <v>562</v>
      </c>
      <c r="C347" s="145" t="s">
        <v>563</v>
      </c>
      <c r="D347" s="145" t="s">
        <v>569</v>
      </c>
      <c r="E347" s="145" t="s">
        <v>104</v>
      </c>
      <c r="F347" s="145">
        <v>187.03561999999999</v>
      </c>
      <c r="G347" s="145">
        <v>187.03561999999999</v>
      </c>
      <c r="H347" s="145">
        <v>187.03561999999999</v>
      </c>
      <c r="I347" s="145">
        <v>187.03561999999999</v>
      </c>
      <c r="J347" s="145">
        <v>187.03561999999999</v>
      </c>
      <c r="K347" s="145">
        <v>187.03561999999999</v>
      </c>
      <c r="L347" s="145">
        <v>187.03561999999999</v>
      </c>
      <c r="M347" s="145">
        <v>187.03561999999999</v>
      </c>
      <c r="N347" s="145">
        <v>187.03561999999999</v>
      </c>
      <c r="O347" s="145">
        <v>187.03561999999999</v>
      </c>
      <c r="P347" s="145">
        <v>187.03561999999999</v>
      </c>
      <c r="Q347" s="145">
        <v>187.03561999999999</v>
      </c>
      <c r="R347" s="145">
        <v>187.03561999999999</v>
      </c>
      <c r="S347" s="145">
        <v>187.03561999999999</v>
      </c>
      <c r="T347" s="145">
        <v>123.8379269</v>
      </c>
      <c r="U347" s="145">
        <v>123.8379269</v>
      </c>
      <c r="V347" s="145">
        <v>123.8379269</v>
      </c>
      <c r="W347" s="145">
        <v>123.8379269</v>
      </c>
      <c r="X347" s="145">
        <v>123.8379269</v>
      </c>
      <c r="Y347" s="145">
        <v>123.8379269</v>
      </c>
      <c r="Z347" s="145">
        <v>123.8379269</v>
      </c>
      <c r="AA347" s="145">
        <v>123.8379269</v>
      </c>
      <c r="AB347" s="145">
        <v>123.8379269</v>
      </c>
      <c r="AC347" s="145">
        <v>123.8379269</v>
      </c>
      <c r="AD347" s="145">
        <v>123.8379269</v>
      </c>
      <c r="AE347" s="145">
        <v>123.8379269</v>
      </c>
      <c r="AF347" s="145">
        <v>123.8379269</v>
      </c>
      <c r="AG347" s="145">
        <v>123.8379269</v>
      </c>
      <c r="AH347" s="145">
        <v>123.8379269</v>
      </c>
      <c r="AI347" s="145">
        <v>123.8379269</v>
      </c>
      <c r="AJ347" s="145">
        <v>123.8379269</v>
      </c>
    </row>
    <row r="348" spans="1:36" ht="14.55" customHeight="1" thickBot="1" x14ac:dyDescent="0.35">
      <c r="A348" s="145" t="s">
        <v>560</v>
      </c>
      <c r="B348" s="145" t="s">
        <v>562</v>
      </c>
      <c r="C348" s="145" t="s">
        <v>563</v>
      </c>
      <c r="D348" s="145" t="s">
        <v>570</v>
      </c>
      <c r="E348" s="145" t="s">
        <v>104</v>
      </c>
      <c r="F348" s="145">
        <v>129.16871699999999</v>
      </c>
      <c r="G348" s="145">
        <v>129.16871699999999</v>
      </c>
      <c r="H348" s="145">
        <v>129.16871699999999</v>
      </c>
      <c r="I348" s="145">
        <v>129.16871699999999</v>
      </c>
      <c r="J348" s="145">
        <v>129.16871699999999</v>
      </c>
      <c r="K348" s="145">
        <v>129.16871699999999</v>
      </c>
      <c r="L348" s="145">
        <v>129.16871699999999</v>
      </c>
      <c r="M348" s="145">
        <v>129.16871699999999</v>
      </c>
      <c r="N348" s="145">
        <v>129.16871699999999</v>
      </c>
      <c r="O348" s="145">
        <v>129.16871699999999</v>
      </c>
      <c r="P348" s="145">
        <v>129.16871699999999</v>
      </c>
      <c r="Q348" s="145">
        <v>118.09723</v>
      </c>
      <c r="R348" s="145">
        <v>118.09723</v>
      </c>
      <c r="S348" s="145">
        <v>118.09723</v>
      </c>
      <c r="T348" s="145">
        <v>118.09723</v>
      </c>
      <c r="U348" s="145">
        <v>118.09723</v>
      </c>
      <c r="V348" s="145">
        <v>118.09723</v>
      </c>
      <c r="W348" s="145">
        <v>118.09723</v>
      </c>
      <c r="X348" s="145">
        <v>118.09723</v>
      </c>
      <c r="Y348" s="145">
        <v>118.09723</v>
      </c>
      <c r="Z348" s="145">
        <v>118.09723</v>
      </c>
      <c r="AA348" s="145">
        <v>118.09723</v>
      </c>
      <c r="AB348" s="145">
        <v>118.09723</v>
      </c>
      <c r="AC348" s="145">
        <v>118.09723</v>
      </c>
      <c r="AD348" s="145">
        <v>118.09723</v>
      </c>
      <c r="AE348" s="145">
        <v>118.09723</v>
      </c>
      <c r="AF348" s="145">
        <v>118.09723</v>
      </c>
      <c r="AG348" s="145">
        <v>118.09723</v>
      </c>
      <c r="AH348" s="145">
        <v>118.09723</v>
      </c>
      <c r="AI348" s="145">
        <v>118.09723</v>
      </c>
      <c r="AJ348" s="145">
        <v>118.09723</v>
      </c>
    </row>
    <row r="349" spans="1:36" ht="14.55" customHeight="1" thickBot="1" x14ac:dyDescent="0.35">
      <c r="A349" s="145" t="s">
        <v>560</v>
      </c>
      <c r="B349" s="145" t="s">
        <v>562</v>
      </c>
      <c r="C349" s="145" t="s">
        <v>563</v>
      </c>
      <c r="D349" s="145" t="s">
        <v>571</v>
      </c>
      <c r="E349" s="145" t="s">
        <v>104</v>
      </c>
      <c r="F349" s="145">
        <v>157.04429999999999</v>
      </c>
      <c r="G349" s="145">
        <v>157.04429999999999</v>
      </c>
      <c r="H349" s="145">
        <v>157.04429999999999</v>
      </c>
      <c r="I349" s="145">
        <v>157.04429999999999</v>
      </c>
      <c r="J349" s="145">
        <v>157.04429999999999</v>
      </c>
      <c r="K349" s="145">
        <v>157.11395999999999</v>
      </c>
      <c r="L349" s="145">
        <v>157.11395999999999</v>
      </c>
      <c r="M349" s="145">
        <v>157.11395999999999</v>
      </c>
      <c r="N349" s="145">
        <v>157.11395999999999</v>
      </c>
      <c r="O349" s="145">
        <v>157.11395999999999</v>
      </c>
      <c r="P349" s="145">
        <v>157.11395999999999</v>
      </c>
      <c r="Q349" s="145">
        <v>157.11395999999999</v>
      </c>
      <c r="R349" s="145">
        <v>157.11395999999999</v>
      </c>
      <c r="S349" s="145">
        <v>157.11395999999999</v>
      </c>
      <c r="T349" s="145">
        <v>157.11395999999999</v>
      </c>
      <c r="U349" s="145">
        <v>157.11395999999999</v>
      </c>
      <c r="V349" s="145">
        <v>157.11395999999999</v>
      </c>
      <c r="W349" s="145">
        <v>157.11395999999999</v>
      </c>
      <c r="X349" s="145">
        <v>157.11395999999999</v>
      </c>
      <c r="Y349" s="145">
        <v>157.11395999999999</v>
      </c>
      <c r="Z349" s="145">
        <v>157.11395999999999</v>
      </c>
      <c r="AA349" s="145">
        <v>157.11395999999999</v>
      </c>
      <c r="AB349" s="145">
        <v>171.53147999999999</v>
      </c>
      <c r="AC349" s="145">
        <v>171.53147999999999</v>
      </c>
      <c r="AD349" s="145">
        <v>171.53147999999999</v>
      </c>
      <c r="AE349" s="145">
        <v>171.53147999999999</v>
      </c>
      <c r="AF349" s="145">
        <v>171.53147999999999</v>
      </c>
      <c r="AG349" s="145">
        <v>171.53147999999999</v>
      </c>
      <c r="AH349" s="145">
        <v>171.53147999999999</v>
      </c>
      <c r="AI349" s="145">
        <v>171.53147999999999</v>
      </c>
      <c r="AJ349" s="145">
        <v>171.53147999999999</v>
      </c>
    </row>
    <row r="350" spans="1:36" ht="14.55" customHeight="1" thickBot="1" x14ac:dyDescent="0.35">
      <c r="A350" s="145" t="s">
        <v>560</v>
      </c>
      <c r="B350" s="145" t="s">
        <v>562</v>
      </c>
      <c r="C350" s="145" t="s">
        <v>563</v>
      </c>
      <c r="D350" s="145" t="s">
        <v>572</v>
      </c>
      <c r="E350" s="145" t="s">
        <v>145</v>
      </c>
      <c r="F350" s="145">
        <v>333.93859938000003</v>
      </c>
      <c r="G350" s="145">
        <v>333.93859938000003</v>
      </c>
      <c r="H350" s="145">
        <v>333.93859938000003</v>
      </c>
      <c r="I350" s="145">
        <v>333.93859938000003</v>
      </c>
      <c r="J350" s="145">
        <v>333.93859938000003</v>
      </c>
      <c r="K350" s="145">
        <v>314.10115402000002</v>
      </c>
      <c r="L350" s="145">
        <v>314.10115402000002</v>
      </c>
      <c r="M350" s="145">
        <v>314.10115402000002</v>
      </c>
      <c r="N350" s="145">
        <v>314.10115402000002</v>
      </c>
      <c r="O350" s="145">
        <v>314.10115402000002</v>
      </c>
      <c r="P350" s="145">
        <v>314.10115402000002</v>
      </c>
      <c r="Q350" s="145">
        <v>301.48416077000002</v>
      </c>
      <c r="R350" s="145">
        <v>301.48416077000002</v>
      </c>
      <c r="S350" s="145">
        <v>301.48416077000002</v>
      </c>
      <c r="T350" s="145">
        <v>301.48416077000002</v>
      </c>
      <c r="U350" s="145">
        <v>301.48416077000002</v>
      </c>
      <c r="V350" s="145">
        <v>301.48416077000002</v>
      </c>
      <c r="W350" s="145">
        <v>301.48416077000002</v>
      </c>
      <c r="X350" s="145">
        <v>295.86952384</v>
      </c>
      <c r="Y350" s="145">
        <v>295.86952384</v>
      </c>
      <c r="Z350" s="145">
        <v>295.86952384</v>
      </c>
      <c r="AA350" s="145">
        <v>295.86952384</v>
      </c>
      <c r="AB350" s="145">
        <v>295.86952384</v>
      </c>
      <c r="AC350" s="145">
        <v>295.86952384</v>
      </c>
      <c r="AD350" s="145">
        <v>295.86952384</v>
      </c>
      <c r="AE350" s="145">
        <v>295.86952384</v>
      </c>
      <c r="AF350" s="145">
        <v>295.86952384</v>
      </c>
      <c r="AG350" s="145">
        <v>295.86952384</v>
      </c>
      <c r="AH350" s="145">
        <v>295.86952384</v>
      </c>
      <c r="AI350" s="145">
        <v>295.86952384</v>
      </c>
      <c r="AJ350" s="145">
        <v>295.86952384</v>
      </c>
    </row>
    <row r="351" spans="1:36" ht="14.55" customHeight="1" thickBot="1" x14ac:dyDescent="0.35">
      <c r="A351" s="145" t="s">
        <v>560</v>
      </c>
      <c r="B351" s="145" t="s">
        <v>562</v>
      </c>
      <c r="C351" s="145" t="s">
        <v>573</v>
      </c>
      <c r="D351" s="145" t="s">
        <v>574</v>
      </c>
      <c r="E351" s="145" t="s">
        <v>104</v>
      </c>
      <c r="F351" s="145">
        <v>360.32866999999999</v>
      </c>
      <c r="G351" s="145">
        <v>360.32866999999999</v>
      </c>
      <c r="H351" s="145">
        <v>360.32866999999999</v>
      </c>
      <c r="I351" s="145">
        <v>360.32866999999999</v>
      </c>
      <c r="J351" s="145">
        <v>360.32866999999999</v>
      </c>
      <c r="K351" s="145">
        <v>360.32866999999999</v>
      </c>
      <c r="L351" s="145">
        <v>360.32866999999999</v>
      </c>
      <c r="M351" s="145">
        <v>360.32866999999999</v>
      </c>
      <c r="N351" s="145">
        <v>360.32866999999999</v>
      </c>
      <c r="O351" s="145">
        <v>360.32866999999999</v>
      </c>
      <c r="P351" s="145">
        <v>360.32866999999999</v>
      </c>
      <c r="Q351" s="145">
        <v>360.32866999999999</v>
      </c>
      <c r="R351" s="145">
        <v>360.32866999999999</v>
      </c>
      <c r="S351" s="145">
        <v>360.32866999999999</v>
      </c>
      <c r="T351" s="145">
        <v>360.32866999999999</v>
      </c>
      <c r="U351" s="145">
        <v>360.32866999999999</v>
      </c>
      <c r="V351" s="145">
        <v>360.32866999999999</v>
      </c>
      <c r="W351" s="145">
        <v>360.32866999999999</v>
      </c>
      <c r="X351" s="145">
        <v>360.32866999999999</v>
      </c>
      <c r="Y351" s="145">
        <v>360.32866999999999</v>
      </c>
      <c r="Z351" s="145">
        <v>360.32866999999999</v>
      </c>
      <c r="AA351" s="145">
        <v>360.32866999999999</v>
      </c>
      <c r="AB351" s="145">
        <v>360.32866999999999</v>
      </c>
      <c r="AC351" s="145">
        <v>360.32866999999999</v>
      </c>
      <c r="AD351" s="145">
        <v>360.32866999999999</v>
      </c>
      <c r="AE351" s="145">
        <v>360.32866999999999</v>
      </c>
      <c r="AF351" s="145">
        <v>360.32866999999999</v>
      </c>
      <c r="AG351" s="145">
        <v>360.32866999999999</v>
      </c>
      <c r="AH351" s="145">
        <v>360.32866999999999</v>
      </c>
      <c r="AI351" s="145">
        <v>360.32866999999999</v>
      </c>
      <c r="AJ351" s="145">
        <v>360.32866999999999</v>
      </c>
    </row>
    <row r="352" spans="1:36" ht="14.55" customHeight="1" thickBot="1" x14ac:dyDescent="0.35">
      <c r="A352" s="145" t="s">
        <v>560</v>
      </c>
      <c r="B352" s="145" t="s">
        <v>562</v>
      </c>
      <c r="C352" s="145" t="s">
        <v>573</v>
      </c>
      <c r="D352" s="145" t="s">
        <v>575</v>
      </c>
      <c r="E352" s="145" t="s">
        <v>104</v>
      </c>
      <c r="F352" s="145">
        <v>288.87464999999997</v>
      </c>
      <c r="G352" s="145">
        <v>288.87464999999997</v>
      </c>
      <c r="H352" s="145">
        <v>288.87464999999997</v>
      </c>
      <c r="I352" s="145">
        <v>288.87464999999997</v>
      </c>
      <c r="J352" s="145">
        <v>288.87464999999997</v>
      </c>
      <c r="K352" s="145">
        <v>288.87464999999997</v>
      </c>
      <c r="L352" s="145">
        <v>288.87464999999997</v>
      </c>
      <c r="M352" s="145">
        <v>288.87464999999997</v>
      </c>
      <c r="N352" s="145">
        <v>288.87464999999997</v>
      </c>
      <c r="O352" s="145">
        <v>288.87464999999997</v>
      </c>
      <c r="P352" s="145">
        <v>288.87464999999997</v>
      </c>
      <c r="Q352" s="145">
        <v>288.87464999999997</v>
      </c>
      <c r="R352" s="145">
        <v>288.87464999999997</v>
      </c>
      <c r="S352" s="145">
        <v>288.87464999999997</v>
      </c>
      <c r="T352" s="145">
        <v>288.87464999999997</v>
      </c>
      <c r="U352" s="145">
        <v>288.87464999999997</v>
      </c>
      <c r="V352" s="145">
        <v>288.87464999999997</v>
      </c>
      <c r="W352" s="145">
        <v>288.87464999999997</v>
      </c>
      <c r="X352" s="145">
        <v>288.87464999999997</v>
      </c>
      <c r="Y352" s="145">
        <v>288.87464999999997</v>
      </c>
      <c r="Z352" s="145">
        <v>288.87464999999997</v>
      </c>
      <c r="AA352" s="145">
        <v>288.87464999999997</v>
      </c>
      <c r="AB352" s="145">
        <v>288.87464999999997</v>
      </c>
      <c r="AC352" s="145">
        <v>288.87464999999997</v>
      </c>
      <c r="AD352" s="145">
        <v>288.87464999999997</v>
      </c>
      <c r="AE352" s="145">
        <v>288.87464999999997</v>
      </c>
      <c r="AF352" s="145">
        <v>288.87464999999997</v>
      </c>
      <c r="AG352" s="145">
        <v>288.87464999999997</v>
      </c>
      <c r="AH352" s="145">
        <v>288.87464999999997</v>
      </c>
      <c r="AI352" s="145">
        <v>288.87464999999997</v>
      </c>
      <c r="AJ352" s="145">
        <v>288.87464999999997</v>
      </c>
    </row>
    <row r="353" spans="1:36" ht="14.55" customHeight="1" thickBot="1" x14ac:dyDescent="0.35">
      <c r="A353" s="145" t="s">
        <v>560</v>
      </c>
      <c r="B353" s="145" t="s">
        <v>562</v>
      </c>
      <c r="C353" s="145" t="s">
        <v>573</v>
      </c>
      <c r="D353" s="145" t="s">
        <v>576</v>
      </c>
      <c r="E353" s="145" t="s">
        <v>104</v>
      </c>
      <c r="F353" s="145">
        <v>289.4436</v>
      </c>
      <c r="G353" s="145">
        <v>289.4436</v>
      </c>
      <c r="H353" s="145">
        <v>289.4436</v>
      </c>
      <c r="I353" s="145">
        <v>289.4436</v>
      </c>
      <c r="J353" s="145">
        <v>289.4436</v>
      </c>
      <c r="K353" s="145">
        <v>289.4436</v>
      </c>
      <c r="L353" s="145">
        <v>289.4436</v>
      </c>
      <c r="M353" s="145">
        <v>289.4436</v>
      </c>
      <c r="N353" s="145">
        <v>289.4436</v>
      </c>
      <c r="O353" s="145">
        <v>289.4436</v>
      </c>
      <c r="P353" s="145">
        <v>289.4436</v>
      </c>
      <c r="Q353" s="145">
        <v>289.4436</v>
      </c>
      <c r="R353" s="145">
        <v>289.4436</v>
      </c>
      <c r="S353" s="145">
        <v>289.4436</v>
      </c>
      <c r="T353" s="145">
        <v>289.4436</v>
      </c>
      <c r="U353" s="145">
        <v>289.4436</v>
      </c>
      <c r="V353" s="145">
        <v>289.4436</v>
      </c>
      <c r="W353" s="145">
        <v>289.4436</v>
      </c>
      <c r="X353" s="145">
        <v>289.4436</v>
      </c>
      <c r="Y353" s="145">
        <v>289.4436</v>
      </c>
      <c r="Z353" s="145">
        <v>289.4436</v>
      </c>
      <c r="AA353" s="145">
        <v>289.4436</v>
      </c>
      <c r="AB353" s="145">
        <v>289.4436</v>
      </c>
      <c r="AC353" s="145">
        <v>289.4436</v>
      </c>
      <c r="AD353" s="145">
        <v>289.4436</v>
      </c>
      <c r="AE353" s="145">
        <v>289.4436</v>
      </c>
      <c r="AF353" s="145">
        <v>289.4436</v>
      </c>
      <c r="AG353" s="145">
        <v>289.4436</v>
      </c>
      <c r="AH353" s="145">
        <v>289.4436</v>
      </c>
      <c r="AI353" s="145">
        <v>289.4436</v>
      </c>
      <c r="AJ353" s="145">
        <v>289.4436</v>
      </c>
    </row>
    <row r="354" spans="1:36" ht="14.55" customHeight="1" thickBot="1" x14ac:dyDescent="0.35">
      <c r="A354" s="145" t="s">
        <v>560</v>
      </c>
      <c r="B354" s="145" t="s">
        <v>562</v>
      </c>
      <c r="C354" s="145" t="s">
        <v>573</v>
      </c>
      <c r="D354" s="145" t="s">
        <v>577</v>
      </c>
      <c r="E354" s="145" t="s">
        <v>104</v>
      </c>
      <c r="F354" s="145">
        <v>322.57173999999998</v>
      </c>
      <c r="G354" s="145">
        <v>322.57173999999998</v>
      </c>
      <c r="H354" s="145">
        <v>322.57173999999998</v>
      </c>
      <c r="I354" s="145">
        <v>322.57173999999998</v>
      </c>
      <c r="J354" s="145">
        <v>322.57173999999998</v>
      </c>
      <c r="K354" s="145">
        <v>322.57173999999998</v>
      </c>
      <c r="L354" s="145">
        <v>322.57173999999998</v>
      </c>
      <c r="M354" s="145">
        <v>322.57173999999998</v>
      </c>
      <c r="N354" s="145">
        <v>322.57173999999998</v>
      </c>
      <c r="O354" s="145">
        <v>322.57173999999998</v>
      </c>
      <c r="P354" s="145">
        <v>322.57173999999998</v>
      </c>
      <c r="Q354" s="145">
        <v>322.57173999999998</v>
      </c>
      <c r="R354" s="145">
        <v>322.57173999999998</v>
      </c>
      <c r="S354" s="145">
        <v>322.57173999999998</v>
      </c>
      <c r="T354" s="145">
        <v>322.57173999999998</v>
      </c>
      <c r="U354" s="145">
        <v>322.57173999999998</v>
      </c>
      <c r="V354" s="145">
        <v>322.57173999999998</v>
      </c>
      <c r="W354" s="145">
        <v>322.57173999999998</v>
      </c>
      <c r="X354" s="145">
        <v>322.57173999999998</v>
      </c>
      <c r="Y354" s="145">
        <v>322.57173999999998</v>
      </c>
      <c r="Z354" s="145">
        <v>322.57173999999998</v>
      </c>
      <c r="AA354" s="145">
        <v>322.57173999999998</v>
      </c>
      <c r="AB354" s="145">
        <v>322.57173999999998</v>
      </c>
      <c r="AC354" s="145">
        <v>322.57173999999998</v>
      </c>
      <c r="AD354" s="145">
        <v>322.57173999999998</v>
      </c>
      <c r="AE354" s="145">
        <v>322.57173999999998</v>
      </c>
      <c r="AF354" s="145">
        <v>322.57173999999998</v>
      </c>
      <c r="AG354" s="145">
        <v>322.57173999999998</v>
      </c>
      <c r="AH354" s="145">
        <v>322.57173999999998</v>
      </c>
      <c r="AI354" s="145">
        <v>322.57173999999998</v>
      </c>
      <c r="AJ354" s="145">
        <v>322.57173999999998</v>
      </c>
    </row>
    <row r="355" spans="1:36" ht="14.55" customHeight="1" thickBot="1" x14ac:dyDescent="0.35">
      <c r="A355" s="145" t="s">
        <v>560</v>
      </c>
      <c r="B355" s="145" t="s">
        <v>562</v>
      </c>
      <c r="C355" s="145" t="s">
        <v>573</v>
      </c>
      <c r="D355" s="145" t="s">
        <v>578</v>
      </c>
      <c r="E355" s="145" t="s">
        <v>104</v>
      </c>
      <c r="F355" s="145">
        <v>276.41937999999999</v>
      </c>
      <c r="G355" s="145">
        <v>276.41937999999999</v>
      </c>
      <c r="H355" s="145">
        <v>276.41937999999999</v>
      </c>
      <c r="I355" s="145">
        <v>276.41937999999999</v>
      </c>
      <c r="J355" s="145">
        <v>276.41937999999999</v>
      </c>
      <c r="K355" s="145">
        <v>276.41937999999999</v>
      </c>
      <c r="L355" s="145">
        <v>276.41937999999999</v>
      </c>
      <c r="M355" s="145">
        <v>276.41937999999999</v>
      </c>
      <c r="N355" s="145">
        <v>276.41937999999999</v>
      </c>
      <c r="O355" s="145">
        <v>276.41937999999999</v>
      </c>
      <c r="P355" s="145">
        <v>276.41937999999999</v>
      </c>
      <c r="Q355" s="145">
        <v>276.41937999999999</v>
      </c>
      <c r="R355" s="145">
        <v>276.41937999999999</v>
      </c>
      <c r="S355" s="145">
        <v>276.41937999999999</v>
      </c>
      <c r="T355" s="145">
        <v>276.41937999999999</v>
      </c>
      <c r="U355" s="145">
        <v>276.41937999999999</v>
      </c>
      <c r="V355" s="145">
        <v>276.41937999999999</v>
      </c>
      <c r="W355" s="145">
        <v>276.41937999999999</v>
      </c>
      <c r="X355" s="145">
        <v>276.41937999999999</v>
      </c>
      <c r="Y355" s="145">
        <v>276.41937999999999</v>
      </c>
      <c r="Z355" s="145">
        <v>276.41937999999999</v>
      </c>
      <c r="AA355" s="145">
        <v>276.41937999999999</v>
      </c>
      <c r="AB355" s="145">
        <v>276.41937999999999</v>
      </c>
      <c r="AC355" s="145">
        <v>276.41937999999999</v>
      </c>
      <c r="AD355" s="145">
        <v>276.41937999999999</v>
      </c>
      <c r="AE355" s="145">
        <v>276.41937999999999</v>
      </c>
      <c r="AF355" s="145">
        <v>276.41937999999999</v>
      </c>
      <c r="AG355" s="145">
        <v>276.41937999999999</v>
      </c>
      <c r="AH355" s="145">
        <v>276.41937999999999</v>
      </c>
      <c r="AI355" s="145">
        <v>276.41937999999999</v>
      </c>
      <c r="AJ355" s="145">
        <v>276.41937999999999</v>
      </c>
    </row>
    <row r="356" spans="1:36" ht="14.55" customHeight="1" thickBot="1" x14ac:dyDescent="0.35">
      <c r="A356" s="145" t="s">
        <v>560</v>
      </c>
      <c r="B356" s="145" t="s">
        <v>562</v>
      </c>
      <c r="C356" s="145" t="s">
        <v>573</v>
      </c>
      <c r="D356" s="145" t="s">
        <v>579</v>
      </c>
      <c r="E356" s="145" t="s">
        <v>104</v>
      </c>
      <c r="F356" s="145">
        <v>187.03561999999999</v>
      </c>
      <c r="G356" s="145">
        <v>187.03561999999999</v>
      </c>
      <c r="H356" s="145">
        <v>187.03561999999999</v>
      </c>
      <c r="I356" s="145">
        <v>187.03561999999999</v>
      </c>
      <c r="J356" s="145">
        <v>187.03561999999999</v>
      </c>
      <c r="K356" s="145">
        <v>187.03561999999999</v>
      </c>
      <c r="L356" s="145">
        <v>187.03561999999999</v>
      </c>
      <c r="M356" s="145">
        <v>187.03561999999999</v>
      </c>
      <c r="N356" s="145">
        <v>187.03561999999999</v>
      </c>
      <c r="O356" s="145">
        <v>187.03561999999999</v>
      </c>
      <c r="P356" s="145">
        <v>187.03561999999999</v>
      </c>
      <c r="Q356" s="145">
        <v>187.03561999999999</v>
      </c>
      <c r="R356" s="145">
        <v>187.03561999999999</v>
      </c>
      <c r="S356" s="145">
        <v>187.03561999999999</v>
      </c>
      <c r="T356" s="145">
        <v>123.8379269</v>
      </c>
      <c r="U356" s="145">
        <v>123.8379269</v>
      </c>
      <c r="V356" s="145">
        <v>123.8379269</v>
      </c>
      <c r="W356" s="145">
        <v>123.8379269</v>
      </c>
      <c r="X356" s="145">
        <v>123.8379269</v>
      </c>
      <c r="Y356" s="145">
        <v>123.8379269</v>
      </c>
      <c r="Z356" s="145">
        <v>123.8379269</v>
      </c>
      <c r="AA356" s="145">
        <v>123.8379269</v>
      </c>
      <c r="AB356" s="145">
        <v>123.8379269</v>
      </c>
      <c r="AC356" s="145">
        <v>123.8379269</v>
      </c>
      <c r="AD356" s="145">
        <v>123.8379269</v>
      </c>
      <c r="AE356" s="145">
        <v>123.8379269</v>
      </c>
      <c r="AF356" s="145">
        <v>123.8379269</v>
      </c>
      <c r="AG356" s="145">
        <v>123.8379269</v>
      </c>
      <c r="AH356" s="145">
        <v>123.8379269</v>
      </c>
      <c r="AI356" s="145">
        <v>123.8379269</v>
      </c>
      <c r="AJ356" s="145">
        <v>123.8379269</v>
      </c>
    </row>
    <row r="357" spans="1:36" ht="14.55" customHeight="1" thickBot="1" x14ac:dyDescent="0.35">
      <c r="A357" s="145" t="s">
        <v>560</v>
      </c>
      <c r="B357" s="145" t="s">
        <v>562</v>
      </c>
      <c r="C357" s="145" t="s">
        <v>573</v>
      </c>
      <c r="D357" s="145" t="s">
        <v>580</v>
      </c>
      <c r="E357" s="145" t="s">
        <v>104</v>
      </c>
      <c r="F357" s="145">
        <v>129.16871699999999</v>
      </c>
      <c r="G357" s="145">
        <v>129.16871699999999</v>
      </c>
      <c r="H357" s="145">
        <v>129.16871699999999</v>
      </c>
      <c r="I357" s="145">
        <v>129.16871699999999</v>
      </c>
      <c r="J357" s="145">
        <v>129.16871699999999</v>
      </c>
      <c r="K357" s="145">
        <v>129.16871699999999</v>
      </c>
      <c r="L357" s="145">
        <v>129.16871699999999</v>
      </c>
      <c r="M357" s="145">
        <v>129.16871699999999</v>
      </c>
      <c r="N357" s="145">
        <v>129.16871699999999</v>
      </c>
      <c r="O357" s="145">
        <v>129.16871699999999</v>
      </c>
      <c r="P357" s="145">
        <v>129.16871699999999</v>
      </c>
      <c r="Q357" s="145">
        <v>118.09723</v>
      </c>
      <c r="R357" s="145">
        <v>118.09723</v>
      </c>
      <c r="S357" s="145">
        <v>118.09723</v>
      </c>
      <c r="T357" s="145">
        <v>118.09723</v>
      </c>
      <c r="U357" s="145">
        <v>118.09723</v>
      </c>
      <c r="V357" s="145">
        <v>118.09723</v>
      </c>
      <c r="W357" s="145">
        <v>118.09723</v>
      </c>
      <c r="X357" s="145">
        <v>118.09723</v>
      </c>
      <c r="Y357" s="145">
        <v>118.09723</v>
      </c>
      <c r="Z357" s="145">
        <v>118.09723</v>
      </c>
      <c r="AA357" s="145">
        <v>118.09723</v>
      </c>
      <c r="AB357" s="145">
        <v>118.09723</v>
      </c>
      <c r="AC357" s="145">
        <v>118.09723</v>
      </c>
      <c r="AD357" s="145">
        <v>118.09723</v>
      </c>
      <c r="AE357" s="145">
        <v>118.09723</v>
      </c>
      <c r="AF357" s="145">
        <v>118.09723</v>
      </c>
      <c r="AG357" s="145">
        <v>118.09723</v>
      </c>
      <c r="AH357" s="145">
        <v>118.09723</v>
      </c>
      <c r="AI357" s="145">
        <v>118.09723</v>
      </c>
      <c r="AJ357" s="145">
        <v>118.09723</v>
      </c>
    </row>
    <row r="358" spans="1:36" ht="14.55" customHeight="1" thickBot="1" x14ac:dyDescent="0.35">
      <c r="A358" s="145" t="s">
        <v>560</v>
      </c>
      <c r="B358" s="145" t="s">
        <v>562</v>
      </c>
      <c r="C358" s="145" t="s">
        <v>573</v>
      </c>
      <c r="D358" s="145" t="s">
        <v>581</v>
      </c>
      <c r="E358" s="145" t="s">
        <v>104</v>
      </c>
      <c r="F358" s="145">
        <v>157.04429999999999</v>
      </c>
      <c r="G358" s="145">
        <v>157.04429999999999</v>
      </c>
      <c r="H358" s="145">
        <v>157.04429999999999</v>
      </c>
      <c r="I358" s="145">
        <v>157.04429999999999</v>
      </c>
      <c r="J358" s="145">
        <v>157.04429999999999</v>
      </c>
      <c r="K358" s="145">
        <v>157.11395999999999</v>
      </c>
      <c r="L358" s="145">
        <v>157.11395999999999</v>
      </c>
      <c r="M358" s="145">
        <v>157.11395999999999</v>
      </c>
      <c r="N358" s="145">
        <v>157.11395999999999</v>
      </c>
      <c r="O358" s="145">
        <v>157.11395999999999</v>
      </c>
      <c r="P358" s="145">
        <v>157.11395999999999</v>
      </c>
      <c r="Q358" s="145">
        <v>157.11395999999999</v>
      </c>
      <c r="R358" s="145">
        <v>157.11395999999999</v>
      </c>
      <c r="S358" s="145">
        <v>157.11395999999999</v>
      </c>
      <c r="T358" s="145">
        <v>157.11395999999999</v>
      </c>
      <c r="U358" s="145">
        <v>157.11395999999999</v>
      </c>
      <c r="V358" s="145">
        <v>157.11395999999999</v>
      </c>
      <c r="W358" s="145">
        <v>157.11395999999999</v>
      </c>
      <c r="X358" s="145">
        <v>157.11395999999999</v>
      </c>
      <c r="Y358" s="145">
        <v>157.11395999999999</v>
      </c>
      <c r="Z358" s="145">
        <v>157.11395999999999</v>
      </c>
      <c r="AA358" s="145">
        <v>157.11395999999999</v>
      </c>
      <c r="AB358" s="145">
        <v>171.53147999999999</v>
      </c>
      <c r="AC358" s="145">
        <v>171.53147999999999</v>
      </c>
      <c r="AD358" s="145">
        <v>171.53147999999999</v>
      </c>
      <c r="AE358" s="145">
        <v>171.53147999999999</v>
      </c>
      <c r="AF358" s="145">
        <v>171.53147999999999</v>
      </c>
      <c r="AG358" s="145">
        <v>171.53147999999999</v>
      </c>
      <c r="AH358" s="145">
        <v>171.53147999999999</v>
      </c>
      <c r="AI358" s="145">
        <v>171.53147999999999</v>
      </c>
      <c r="AJ358" s="145">
        <v>171.53147999999999</v>
      </c>
    </row>
    <row r="359" spans="1:36" ht="14.55" customHeight="1" thickBot="1" x14ac:dyDescent="0.35">
      <c r="A359" s="145" t="s">
        <v>560</v>
      </c>
      <c r="B359" s="145" t="s">
        <v>562</v>
      </c>
      <c r="C359" s="145" t="s">
        <v>573</v>
      </c>
      <c r="D359" s="145" t="s">
        <v>582</v>
      </c>
      <c r="E359" s="145" t="s">
        <v>145</v>
      </c>
      <c r="F359" s="145">
        <v>333.93859938000003</v>
      </c>
      <c r="G359" s="145">
        <v>333.93859938000003</v>
      </c>
      <c r="H359" s="145">
        <v>333.93859938000003</v>
      </c>
      <c r="I359" s="145">
        <v>333.93859938000003</v>
      </c>
      <c r="J359" s="145">
        <v>333.93859938000003</v>
      </c>
      <c r="K359" s="145">
        <v>314.10115402000002</v>
      </c>
      <c r="L359" s="145">
        <v>314.10115402000002</v>
      </c>
      <c r="M359" s="145">
        <v>314.10115402000002</v>
      </c>
      <c r="N359" s="145">
        <v>314.10115402000002</v>
      </c>
      <c r="O359" s="145">
        <v>314.10115402000002</v>
      </c>
      <c r="P359" s="145">
        <v>314.10115402000002</v>
      </c>
      <c r="Q359" s="145">
        <v>301.48416077000002</v>
      </c>
      <c r="R359" s="145">
        <v>301.48416077000002</v>
      </c>
      <c r="S359" s="145">
        <v>301.48416077000002</v>
      </c>
      <c r="T359" s="145">
        <v>301.48416077000002</v>
      </c>
      <c r="U359" s="145">
        <v>301.48416077000002</v>
      </c>
      <c r="V359" s="145">
        <v>301.48416077000002</v>
      </c>
      <c r="W359" s="145">
        <v>301.48416077000002</v>
      </c>
      <c r="X359" s="145">
        <v>295.86952384</v>
      </c>
      <c r="Y359" s="145">
        <v>295.86952384</v>
      </c>
      <c r="Z359" s="145">
        <v>295.86952384</v>
      </c>
      <c r="AA359" s="145">
        <v>295.86952384</v>
      </c>
      <c r="AB359" s="145">
        <v>295.86952384</v>
      </c>
      <c r="AC359" s="145">
        <v>295.86952384</v>
      </c>
      <c r="AD359" s="145">
        <v>295.86952384</v>
      </c>
      <c r="AE359" s="145">
        <v>295.86952384</v>
      </c>
      <c r="AF359" s="145">
        <v>295.86952384</v>
      </c>
      <c r="AG359" s="145">
        <v>295.86952384</v>
      </c>
      <c r="AH359" s="145">
        <v>295.86952384</v>
      </c>
      <c r="AI359" s="145">
        <v>295.86952384</v>
      </c>
      <c r="AJ359" s="145">
        <v>295.86952384</v>
      </c>
    </row>
    <row r="360" spans="1:36" ht="14.55" customHeight="1" thickBot="1" x14ac:dyDescent="0.35">
      <c r="A360" s="145" t="s">
        <v>560</v>
      </c>
      <c r="B360" s="145" t="s">
        <v>562</v>
      </c>
      <c r="C360" s="145" t="s">
        <v>573</v>
      </c>
      <c r="D360" s="145" t="s">
        <v>583</v>
      </c>
      <c r="E360" s="145" t="s">
        <v>104</v>
      </c>
      <c r="F360" s="145">
        <v>360.32866999999999</v>
      </c>
      <c r="G360" s="145">
        <v>360.32866999999999</v>
      </c>
      <c r="H360" s="145">
        <v>360.32866999999999</v>
      </c>
      <c r="I360" s="145">
        <v>360.32866999999999</v>
      </c>
      <c r="J360" s="145">
        <v>360.32866999999999</v>
      </c>
      <c r="K360" s="145">
        <v>360.32866999999999</v>
      </c>
      <c r="L360" s="145">
        <v>360.32866999999999</v>
      </c>
      <c r="M360" s="145">
        <v>360.32866999999999</v>
      </c>
      <c r="N360" s="145">
        <v>360.32866999999999</v>
      </c>
      <c r="O360" s="145">
        <v>360.32866999999999</v>
      </c>
      <c r="P360" s="145">
        <v>360.32866999999999</v>
      </c>
      <c r="Q360" s="145">
        <v>360.32866999999999</v>
      </c>
      <c r="R360" s="145">
        <v>360.32866999999999</v>
      </c>
      <c r="S360" s="145">
        <v>360.32866999999999</v>
      </c>
      <c r="T360" s="145">
        <v>360.32866999999999</v>
      </c>
      <c r="U360" s="145">
        <v>360.32866999999999</v>
      </c>
      <c r="V360" s="145">
        <v>360.32866999999999</v>
      </c>
      <c r="W360" s="145">
        <v>360.32866999999999</v>
      </c>
      <c r="X360" s="145">
        <v>360.32866999999999</v>
      </c>
      <c r="Y360" s="145">
        <v>360.32866999999999</v>
      </c>
      <c r="Z360" s="145">
        <v>360.32866999999999</v>
      </c>
      <c r="AA360" s="145">
        <v>360.32866999999999</v>
      </c>
      <c r="AB360" s="145">
        <v>360.32866999999999</v>
      </c>
      <c r="AC360" s="145">
        <v>360.32866999999999</v>
      </c>
      <c r="AD360" s="145">
        <v>360.32866999999999</v>
      </c>
      <c r="AE360" s="145">
        <v>360.32866999999999</v>
      </c>
      <c r="AF360" s="145">
        <v>360.32866999999999</v>
      </c>
      <c r="AG360" s="145">
        <v>360.32866999999999</v>
      </c>
      <c r="AH360" s="145">
        <v>360.32866999999999</v>
      </c>
      <c r="AI360" s="145">
        <v>360.32866999999999</v>
      </c>
      <c r="AJ360" s="145">
        <v>360.32866999999999</v>
      </c>
    </row>
    <row r="361" spans="1:36" ht="14.55" customHeight="1" thickBot="1" x14ac:dyDescent="0.35">
      <c r="A361" s="145" t="s">
        <v>560</v>
      </c>
      <c r="B361" s="145" t="s">
        <v>562</v>
      </c>
      <c r="C361" s="145" t="s">
        <v>573</v>
      </c>
      <c r="D361" s="145" t="s">
        <v>584</v>
      </c>
      <c r="E361" s="145" t="s">
        <v>104</v>
      </c>
      <c r="F361" s="145">
        <v>288.87464999999997</v>
      </c>
      <c r="G361" s="145">
        <v>288.87464999999997</v>
      </c>
      <c r="H361" s="145">
        <v>288.87464999999997</v>
      </c>
      <c r="I361" s="145">
        <v>288.87464999999997</v>
      </c>
      <c r="J361" s="145">
        <v>288.87464999999997</v>
      </c>
      <c r="K361" s="145">
        <v>288.87464999999997</v>
      </c>
      <c r="L361" s="145">
        <v>288.87464999999997</v>
      </c>
      <c r="M361" s="145">
        <v>288.87464999999997</v>
      </c>
      <c r="N361" s="145">
        <v>288.87464999999997</v>
      </c>
      <c r="O361" s="145">
        <v>288.87464999999997</v>
      </c>
      <c r="P361" s="145">
        <v>288.87464999999997</v>
      </c>
      <c r="Q361" s="145">
        <v>288.87464999999997</v>
      </c>
      <c r="R361" s="145">
        <v>288.87464999999997</v>
      </c>
      <c r="S361" s="145">
        <v>288.87464999999997</v>
      </c>
      <c r="T361" s="145">
        <v>288.87464999999997</v>
      </c>
      <c r="U361" s="145">
        <v>288.87464999999997</v>
      </c>
      <c r="V361" s="145">
        <v>288.87464999999997</v>
      </c>
      <c r="W361" s="145">
        <v>288.87464999999997</v>
      </c>
      <c r="X361" s="145">
        <v>288.87464999999997</v>
      </c>
      <c r="Y361" s="145">
        <v>288.87464999999997</v>
      </c>
      <c r="Z361" s="145">
        <v>288.87464999999997</v>
      </c>
      <c r="AA361" s="145">
        <v>288.87464999999997</v>
      </c>
      <c r="AB361" s="145">
        <v>288.87464999999997</v>
      </c>
      <c r="AC361" s="145">
        <v>288.87464999999997</v>
      </c>
      <c r="AD361" s="145">
        <v>288.87464999999997</v>
      </c>
      <c r="AE361" s="145">
        <v>288.87464999999997</v>
      </c>
      <c r="AF361" s="145">
        <v>288.87464999999997</v>
      </c>
      <c r="AG361" s="145">
        <v>288.87464999999997</v>
      </c>
      <c r="AH361" s="145">
        <v>288.87464999999997</v>
      </c>
      <c r="AI361" s="145">
        <v>288.87464999999997</v>
      </c>
      <c r="AJ361" s="145">
        <v>288.87464999999997</v>
      </c>
    </row>
    <row r="362" spans="1:36" ht="14.55" customHeight="1" thickBot="1" x14ac:dyDescent="0.35">
      <c r="A362" s="145" t="s">
        <v>560</v>
      </c>
      <c r="B362" s="145" t="s">
        <v>562</v>
      </c>
      <c r="C362" s="145" t="s">
        <v>573</v>
      </c>
      <c r="D362" s="145" t="s">
        <v>585</v>
      </c>
      <c r="E362" s="145" t="s">
        <v>104</v>
      </c>
      <c r="F362" s="145">
        <v>289.4436</v>
      </c>
      <c r="G362" s="145">
        <v>289.4436</v>
      </c>
      <c r="H362" s="145">
        <v>289.4436</v>
      </c>
      <c r="I362" s="145">
        <v>289.4436</v>
      </c>
      <c r="J362" s="145">
        <v>289.4436</v>
      </c>
      <c r="K362" s="145">
        <v>289.4436</v>
      </c>
      <c r="L362" s="145">
        <v>289.4436</v>
      </c>
      <c r="M362" s="145">
        <v>289.4436</v>
      </c>
      <c r="N362" s="145">
        <v>289.4436</v>
      </c>
      <c r="O362" s="145">
        <v>289.4436</v>
      </c>
      <c r="P362" s="145">
        <v>289.4436</v>
      </c>
      <c r="Q362" s="145">
        <v>289.4436</v>
      </c>
      <c r="R362" s="145">
        <v>289.4436</v>
      </c>
      <c r="S362" s="145">
        <v>289.4436</v>
      </c>
      <c r="T362" s="145">
        <v>289.4436</v>
      </c>
      <c r="U362" s="145">
        <v>289.4436</v>
      </c>
      <c r="V362" s="145">
        <v>289.4436</v>
      </c>
      <c r="W362" s="145">
        <v>289.4436</v>
      </c>
      <c r="X362" s="145">
        <v>289.4436</v>
      </c>
      <c r="Y362" s="145">
        <v>289.4436</v>
      </c>
      <c r="Z362" s="145">
        <v>289.4436</v>
      </c>
      <c r="AA362" s="145">
        <v>289.4436</v>
      </c>
      <c r="AB362" s="145">
        <v>289.4436</v>
      </c>
      <c r="AC362" s="145">
        <v>289.4436</v>
      </c>
      <c r="AD362" s="145">
        <v>289.4436</v>
      </c>
      <c r="AE362" s="145">
        <v>289.4436</v>
      </c>
      <c r="AF362" s="145">
        <v>289.4436</v>
      </c>
      <c r="AG362" s="145">
        <v>289.4436</v>
      </c>
      <c r="AH362" s="145">
        <v>289.4436</v>
      </c>
      <c r="AI362" s="145">
        <v>289.4436</v>
      </c>
      <c r="AJ362" s="145">
        <v>289.4436</v>
      </c>
    </row>
    <row r="363" spans="1:36" ht="14.55" customHeight="1" thickBot="1" x14ac:dyDescent="0.35">
      <c r="A363" s="145" t="s">
        <v>560</v>
      </c>
      <c r="B363" s="145" t="s">
        <v>562</v>
      </c>
      <c r="C363" s="145" t="s">
        <v>573</v>
      </c>
      <c r="D363" s="145" t="s">
        <v>586</v>
      </c>
      <c r="E363" s="145" t="s">
        <v>104</v>
      </c>
      <c r="F363" s="145">
        <v>322.57173999999998</v>
      </c>
      <c r="G363" s="145">
        <v>322.57173999999998</v>
      </c>
      <c r="H363" s="145">
        <v>322.57173999999998</v>
      </c>
      <c r="I363" s="145">
        <v>322.57173999999998</v>
      </c>
      <c r="J363" s="145">
        <v>322.57173999999998</v>
      </c>
      <c r="K363" s="145">
        <v>322.57173999999998</v>
      </c>
      <c r="L363" s="145">
        <v>322.57173999999998</v>
      </c>
      <c r="M363" s="145">
        <v>322.57173999999998</v>
      </c>
      <c r="N363" s="145">
        <v>322.57173999999998</v>
      </c>
      <c r="O363" s="145">
        <v>322.57173999999998</v>
      </c>
      <c r="P363" s="145">
        <v>322.57173999999998</v>
      </c>
      <c r="Q363" s="145">
        <v>322.57173999999998</v>
      </c>
      <c r="R363" s="145">
        <v>322.57173999999998</v>
      </c>
      <c r="S363" s="145">
        <v>322.57173999999998</v>
      </c>
      <c r="T363" s="145">
        <v>322.57173999999998</v>
      </c>
      <c r="U363" s="145">
        <v>322.57173999999998</v>
      </c>
      <c r="V363" s="145">
        <v>322.57173999999998</v>
      </c>
      <c r="W363" s="145">
        <v>322.57173999999998</v>
      </c>
      <c r="X363" s="145">
        <v>322.57173999999998</v>
      </c>
      <c r="Y363" s="145">
        <v>322.57173999999998</v>
      </c>
      <c r="Z363" s="145">
        <v>322.57173999999998</v>
      </c>
      <c r="AA363" s="145">
        <v>322.57173999999998</v>
      </c>
      <c r="AB363" s="145">
        <v>322.57173999999998</v>
      </c>
      <c r="AC363" s="145">
        <v>322.57173999999998</v>
      </c>
      <c r="AD363" s="145">
        <v>322.57173999999998</v>
      </c>
      <c r="AE363" s="145">
        <v>322.57173999999998</v>
      </c>
      <c r="AF363" s="145">
        <v>322.57173999999998</v>
      </c>
      <c r="AG363" s="145">
        <v>322.57173999999998</v>
      </c>
      <c r="AH363" s="145">
        <v>322.57173999999998</v>
      </c>
      <c r="AI363" s="145">
        <v>322.57173999999998</v>
      </c>
      <c r="AJ363" s="145">
        <v>322.57173999999998</v>
      </c>
    </row>
    <row r="364" spans="1:36" ht="14.55" customHeight="1" thickBot="1" x14ac:dyDescent="0.35">
      <c r="A364" s="145" t="s">
        <v>560</v>
      </c>
      <c r="B364" s="145" t="s">
        <v>562</v>
      </c>
      <c r="C364" s="145" t="s">
        <v>573</v>
      </c>
      <c r="D364" s="145" t="s">
        <v>587</v>
      </c>
      <c r="E364" s="145" t="s">
        <v>104</v>
      </c>
      <c r="F364" s="145">
        <v>276.41937999999999</v>
      </c>
      <c r="G364" s="145">
        <v>276.41937999999999</v>
      </c>
      <c r="H364" s="145">
        <v>276.41937999999999</v>
      </c>
      <c r="I364" s="145">
        <v>276.41937999999999</v>
      </c>
      <c r="J364" s="145">
        <v>276.41937999999999</v>
      </c>
      <c r="K364" s="145">
        <v>276.41937999999999</v>
      </c>
      <c r="L364" s="145">
        <v>276.41937999999999</v>
      </c>
      <c r="M364" s="145">
        <v>276.41937999999999</v>
      </c>
      <c r="N364" s="145">
        <v>276.41937999999999</v>
      </c>
      <c r="O364" s="145">
        <v>276.41937999999999</v>
      </c>
      <c r="P364" s="145">
        <v>276.41937999999999</v>
      </c>
      <c r="Q364" s="145">
        <v>276.41937999999999</v>
      </c>
      <c r="R364" s="145">
        <v>276.41937999999999</v>
      </c>
      <c r="S364" s="145">
        <v>276.41937999999999</v>
      </c>
      <c r="T364" s="145">
        <v>276.41937999999999</v>
      </c>
      <c r="U364" s="145">
        <v>276.41937999999999</v>
      </c>
      <c r="V364" s="145">
        <v>276.41937999999999</v>
      </c>
      <c r="W364" s="145">
        <v>276.41937999999999</v>
      </c>
      <c r="X364" s="145">
        <v>276.41937999999999</v>
      </c>
      <c r="Y364" s="145">
        <v>276.41937999999999</v>
      </c>
      <c r="Z364" s="145">
        <v>276.41937999999999</v>
      </c>
      <c r="AA364" s="145">
        <v>276.41937999999999</v>
      </c>
      <c r="AB364" s="145">
        <v>276.41937999999999</v>
      </c>
      <c r="AC364" s="145">
        <v>276.41937999999999</v>
      </c>
      <c r="AD364" s="145">
        <v>276.41937999999999</v>
      </c>
      <c r="AE364" s="145">
        <v>276.41937999999999</v>
      </c>
      <c r="AF364" s="145">
        <v>276.41937999999999</v>
      </c>
      <c r="AG364" s="145">
        <v>276.41937999999999</v>
      </c>
      <c r="AH364" s="145">
        <v>276.41937999999999</v>
      </c>
      <c r="AI364" s="145">
        <v>276.41937999999999</v>
      </c>
      <c r="AJ364" s="145">
        <v>276.41937999999999</v>
      </c>
    </row>
    <row r="365" spans="1:36" ht="14.55" customHeight="1" thickBot="1" x14ac:dyDescent="0.35">
      <c r="A365" s="145" t="s">
        <v>560</v>
      </c>
      <c r="B365" s="145" t="s">
        <v>562</v>
      </c>
      <c r="C365" s="145" t="s">
        <v>573</v>
      </c>
      <c r="D365" s="145" t="s">
        <v>588</v>
      </c>
      <c r="E365" s="145" t="s">
        <v>104</v>
      </c>
      <c r="F365" s="145">
        <v>187.03561999999999</v>
      </c>
      <c r="G365" s="145">
        <v>187.03561999999999</v>
      </c>
      <c r="H365" s="145">
        <v>187.03561999999999</v>
      </c>
      <c r="I365" s="145">
        <v>187.03561999999999</v>
      </c>
      <c r="J365" s="145">
        <v>187.03561999999999</v>
      </c>
      <c r="K365" s="145">
        <v>187.03561999999999</v>
      </c>
      <c r="L365" s="145">
        <v>187.03561999999999</v>
      </c>
      <c r="M365" s="145">
        <v>187.03561999999999</v>
      </c>
      <c r="N365" s="145">
        <v>187.03561999999999</v>
      </c>
      <c r="O365" s="145">
        <v>187.03561999999999</v>
      </c>
      <c r="P365" s="145">
        <v>187.03561999999999</v>
      </c>
      <c r="Q365" s="145">
        <v>187.03561999999999</v>
      </c>
      <c r="R365" s="145">
        <v>187.03561999999999</v>
      </c>
      <c r="S365" s="145">
        <v>187.03561999999999</v>
      </c>
      <c r="T365" s="145">
        <v>123.8379269</v>
      </c>
      <c r="U365" s="145">
        <v>123.8379269</v>
      </c>
      <c r="V365" s="145">
        <v>123.8379269</v>
      </c>
      <c r="W365" s="145">
        <v>123.8379269</v>
      </c>
      <c r="X365" s="145">
        <v>123.8379269</v>
      </c>
      <c r="Y365" s="145">
        <v>123.8379269</v>
      </c>
      <c r="Z365" s="145">
        <v>123.8379269</v>
      </c>
      <c r="AA365" s="145">
        <v>123.8379269</v>
      </c>
      <c r="AB365" s="145">
        <v>123.8379269</v>
      </c>
      <c r="AC365" s="145">
        <v>123.8379269</v>
      </c>
      <c r="AD365" s="145">
        <v>123.8379269</v>
      </c>
      <c r="AE365" s="145">
        <v>123.8379269</v>
      </c>
      <c r="AF365" s="145">
        <v>123.8379269</v>
      </c>
      <c r="AG365" s="145">
        <v>123.8379269</v>
      </c>
      <c r="AH365" s="145">
        <v>123.8379269</v>
      </c>
      <c r="AI365" s="145">
        <v>123.8379269</v>
      </c>
      <c r="AJ365" s="145">
        <v>123.8379269</v>
      </c>
    </row>
    <row r="366" spans="1:36" ht="14.55" customHeight="1" thickBot="1" x14ac:dyDescent="0.35">
      <c r="A366" s="145" t="s">
        <v>560</v>
      </c>
      <c r="B366" s="145" t="s">
        <v>562</v>
      </c>
      <c r="C366" s="145" t="s">
        <v>573</v>
      </c>
      <c r="D366" s="145" t="s">
        <v>589</v>
      </c>
      <c r="E366" s="145" t="s">
        <v>104</v>
      </c>
      <c r="F366" s="145">
        <v>129.16871699999999</v>
      </c>
      <c r="G366" s="145">
        <v>129.16871699999999</v>
      </c>
      <c r="H366" s="145">
        <v>129.16871699999999</v>
      </c>
      <c r="I366" s="145">
        <v>129.16871699999999</v>
      </c>
      <c r="J366" s="145">
        <v>129.16871699999999</v>
      </c>
      <c r="K366" s="145">
        <v>129.16871699999999</v>
      </c>
      <c r="L366" s="145">
        <v>129.16871699999999</v>
      </c>
      <c r="M366" s="145">
        <v>129.16871699999999</v>
      </c>
      <c r="N366" s="145">
        <v>129.16871699999999</v>
      </c>
      <c r="O366" s="145">
        <v>129.16871699999999</v>
      </c>
      <c r="P366" s="145">
        <v>129.16871699999999</v>
      </c>
      <c r="Q366" s="145">
        <v>118.09723</v>
      </c>
      <c r="R366" s="145">
        <v>118.09723</v>
      </c>
      <c r="S366" s="145">
        <v>118.09723</v>
      </c>
      <c r="T366" s="145">
        <v>118.09723</v>
      </c>
      <c r="U366" s="145">
        <v>118.09723</v>
      </c>
      <c r="V366" s="145">
        <v>118.09723</v>
      </c>
      <c r="W366" s="145">
        <v>118.09723</v>
      </c>
      <c r="X366" s="145">
        <v>118.09723</v>
      </c>
      <c r="Y366" s="145">
        <v>118.09723</v>
      </c>
      <c r="Z366" s="145">
        <v>118.09723</v>
      </c>
      <c r="AA366" s="145">
        <v>118.09723</v>
      </c>
      <c r="AB366" s="145">
        <v>118.09723</v>
      </c>
      <c r="AC366" s="145">
        <v>118.09723</v>
      </c>
      <c r="AD366" s="145">
        <v>118.09723</v>
      </c>
      <c r="AE366" s="145">
        <v>118.09723</v>
      </c>
      <c r="AF366" s="145">
        <v>118.09723</v>
      </c>
      <c r="AG366" s="145">
        <v>118.09723</v>
      </c>
      <c r="AH366" s="145">
        <v>118.09723</v>
      </c>
      <c r="AI366" s="145">
        <v>118.09723</v>
      </c>
      <c r="AJ366" s="145">
        <v>118.09723</v>
      </c>
    </row>
    <row r="367" spans="1:36" ht="14.55" customHeight="1" thickBot="1" x14ac:dyDescent="0.35">
      <c r="A367" s="145" t="s">
        <v>560</v>
      </c>
      <c r="B367" s="145" t="s">
        <v>562</v>
      </c>
      <c r="C367" s="145" t="s">
        <v>573</v>
      </c>
      <c r="D367" s="145" t="s">
        <v>590</v>
      </c>
      <c r="E367" s="145" t="s">
        <v>104</v>
      </c>
      <c r="F367" s="145">
        <v>157.04429999999999</v>
      </c>
      <c r="G367" s="145">
        <v>157.04429999999999</v>
      </c>
      <c r="H367" s="145">
        <v>157.04429999999999</v>
      </c>
      <c r="I367" s="145">
        <v>157.04429999999999</v>
      </c>
      <c r="J367" s="145">
        <v>157.04429999999999</v>
      </c>
      <c r="K367" s="145">
        <v>157.11395999999999</v>
      </c>
      <c r="L367" s="145">
        <v>157.11395999999999</v>
      </c>
      <c r="M367" s="145">
        <v>157.11395999999999</v>
      </c>
      <c r="N367" s="145">
        <v>157.11395999999999</v>
      </c>
      <c r="O367" s="145">
        <v>157.11395999999999</v>
      </c>
      <c r="P367" s="145">
        <v>157.11395999999999</v>
      </c>
      <c r="Q367" s="145">
        <v>157.11395999999999</v>
      </c>
      <c r="R367" s="145">
        <v>157.11395999999999</v>
      </c>
      <c r="S367" s="145">
        <v>157.11395999999999</v>
      </c>
      <c r="T367" s="145">
        <v>157.11395999999999</v>
      </c>
      <c r="U367" s="145">
        <v>157.11395999999999</v>
      </c>
      <c r="V367" s="145">
        <v>157.11395999999999</v>
      </c>
      <c r="W367" s="145">
        <v>157.11395999999999</v>
      </c>
      <c r="X367" s="145">
        <v>157.11395999999999</v>
      </c>
      <c r="Y367" s="145">
        <v>157.11395999999999</v>
      </c>
      <c r="Z367" s="145">
        <v>157.11395999999999</v>
      </c>
      <c r="AA367" s="145">
        <v>157.11395999999999</v>
      </c>
      <c r="AB367" s="145">
        <v>171.53147999999999</v>
      </c>
      <c r="AC367" s="145">
        <v>171.53147999999999</v>
      </c>
      <c r="AD367" s="145">
        <v>171.53147999999999</v>
      </c>
      <c r="AE367" s="145">
        <v>171.53147999999999</v>
      </c>
      <c r="AF367" s="145">
        <v>171.53147999999999</v>
      </c>
      <c r="AG367" s="145">
        <v>171.53147999999999</v>
      </c>
      <c r="AH367" s="145">
        <v>171.53147999999999</v>
      </c>
      <c r="AI367" s="145">
        <v>171.53147999999999</v>
      </c>
      <c r="AJ367" s="145">
        <v>171.53147999999999</v>
      </c>
    </row>
    <row r="368" spans="1:36" ht="14.55" customHeight="1" thickBot="1" x14ac:dyDescent="0.35">
      <c r="A368" s="145" t="s">
        <v>560</v>
      </c>
      <c r="B368" s="145" t="s">
        <v>562</v>
      </c>
      <c r="C368" s="145" t="s">
        <v>591</v>
      </c>
      <c r="D368" s="145" t="s">
        <v>592</v>
      </c>
      <c r="E368" s="145" t="s">
        <v>104</v>
      </c>
      <c r="F368" s="145">
        <v>360.32866999999999</v>
      </c>
      <c r="G368" s="145">
        <v>360.32866999999999</v>
      </c>
      <c r="H368" s="145">
        <v>360.32866999999999</v>
      </c>
      <c r="I368" s="145">
        <v>360.32866999999999</v>
      </c>
      <c r="J368" s="145">
        <v>360.32866999999999</v>
      </c>
      <c r="K368" s="145">
        <v>360.32866999999999</v>
      </c>
      <c r="L368" s="145">
        <v>360.32866999999999</v>
      </c>
      <c r="M368" s="145">
        <v>360.32866999999999</v>
      </c>
      <c r="N368" s="145">
        <v>360.32866999999999</v>
      </c>
      <c r="O368" s="145">
        <v>360.32866999999999</v>
      </c>
      <c r="P368" s="145">
        <v>360.32866999999999</v>
      </c>
      <c r="Q368" s="145">
        <v>360.32866999999999</v>
      </c>
      <c r="R368" s="145">
        <v>360.32866999999999</v>
      </c>
      <c r="S368" s="145">
        <v>360.32866999999999</v>
      </c>
      <c r="T368" s="145">
        <v>360.32866999999999</v>
      </c>
      <c r="U368" s="145">
        <v>360.32866999999999</v>
      </c>
      <c r="V368" s="145">
        <v>360.32866999999999</v>
      </c>
      <c r="W368" s="145">
        <v>360.32866999999999</v>
      </c>
      <c r="X368" s="145">
        <v>360.32866999999999</v>
      </c>
      <c r="Y368" s="145">
        <v>360.32866999999999</v>
      </c>
      <c r="Z368" s="145">
        <v>360.32866999999999</v>
      </c>
      <c r="AA368" s="145">
        <v>360.32866999999999</v>
      </c>
      <c r="AB368" s="145">
        <v>360.32866999999999</v>
      </c>
      <c r="AC368" s="145">
        <v>360.32866999999999</v>
      </c>
      <c r="AD368" s="145">
        <v>360.32866999999999</v>
      </c>
      <c r="AE368" s="145">
        <v>360.32866999999999</v>
      </c>
      <c r="AF368" s="145">
        <v>360.32866999999999</v>
      </c>
      <c r="AG368" s="145">
        <v>360.32866999999999</v>
      </c>
      <c r="AH368" s="145">
        <v>360.32866999999999</v>
      </c>
      <c r="AI368" s="145">
        <v>360.32866999999999</v>
      </c>
      <c r="AJ368" s="145">
        <v>360.32866999999999</v>
      </c>
    </row>
    <row r="369" spans="1:36" ht="14.55" customHeight="1" thickBot="1" x14ac:dyDescent="0.35">
      <c r="A369" s="145" t="s">
        <v>560</v>
      </c>
      <c r="B369" s="145" t="s">
        <v>562</v>
      </c>
      <c r="C369" s="145" t="s">
        <v>591</v>
      </c>
      <c r="D369" s="145" t="s">
        <v>593</v>
      </c>
      <c r="E369" s="145" t="s">
        <v>104</v>
      </c>
      <c r="F369" s="145">
        <v>288.87464999999997</v>
      </c>
      <c r="G369" s="145">
        <v>288.87464999999997</v>
      </c>
      <c r="H369" s="145">
        <v>288.87464999999997</v>
      </c>
      <c r="I369" s="145">
        <v>288.87464999999997</v>
      </c>
      <c r="J369" s="145">
        <v>288.87464999999997</v>
      </c>
      <c r="K369" s="145">
        <v>288.87464999999997</v>
      </c>
      <c r="L369" s="145">
        <v>288.87464999999997</v>
      </c>
      <c r="M369" s="145">
        <v>288.87464999999997</v>
      </c>
      <c r="N369" s="145">
        <v>288.87464999999997</v>
      </c>
      <c r="O369" s="145">
        <v>288.87464999999997</v>
      </c>
      <c r="P369" s="145">
        <v>288.87464999999997</v>
      </c>
      <c r="Q369" s="145">
        <v>288.87464999999997</v>
      </c>
      <c r="R369" s="145">
        <v>288.87464999999997</v>
      </c>
      <c r="S369" s="145">
        <v>288.87464999999997</v>
      </c>
      <c r="T369" s="145">
        <v>288.87464999999997</v>
      </c>
      <c r="U369" s="145">
        <v>288.87464999999997</v>
      </c>
      <c r="V369" s="145">
        <v>288.87464999999997</v>
      </c>
      <c r="W369" s="145">
        <v>288.87464999999997</v>
      </c>
      <c r="X369" s="145">
        <v>288.87464999999997</v>
      </c>
      <c r="Y369" s="145">
        <v>288.87464999999997</v>
      </c>
      <c r="Z369" s="145">
        <v>288.87464999999997</v>
      </c>
      <c r="AA369" s="145">
        <v>288.87464999999997</v>
      </c>
      <c r="AB369" s="145">
        <v>288.87464999999997</v>
      </c>
      <c r="AC369" s="145">
        <v>288.87464999999997</v>
      </c>
      <c r="AD369" s="145">
        <v>288.87464999999997</v>
      </c>
      <c r="AE369" s="145">
        <v>288.87464999999997</v>
      </c>
      <c r="AF369" s="145">
        <v>288.87464999999997</v>
      </c>
      <c r="AG369" s="145">
        <v>288.87464999999997</v>
      </c>
      <c r="AH369" s="145">
        <v>288.87464999999997</v>
      </c>
      <c r="AI369" s="145">
        <v>288.87464999999997</v>
      </c>
      <c r="AJ369" s="145">
        <v>288.87464999999997</v>
      </c>
    </row>
    <row r="370" spans="1:36" ht="14.55" customHeight="1" thickBot="1" x14ac:dyDescent="0.35">
      <c r="A370" s="145" t="s">
        <v>560</v>
      </c>
      <c r="B370" s="145" t="s">
        <v>562</v>
      </c>
      <c r="C370" s="145" t="s">
        <v>591</v>
      </c>
      <c r="D370" s="145" t="s">
        <v>594</v>
      </c>
      <c r="E370" s="145" t="s">
        <v>104</v>
      </c>
      <c r="F370" s="145">
        <v>289.4436</v>
      </c>
      <c r="G370" s="145">
        <v>289.4436</v>
      </c>
      <c r="H370" s="145">
        <v>289.4436</v>
      </c>
      <c r="I370" s="145">
        <v>289.4436</v>
      </c>
      <c r="J370" s="145">
        <v>289.4436</v>
      </c>
      <c r="K370" s="145">
        <v>289.4436</v>
      </c>
      <c r="L370" s="145">
        <v>289.4436</v>
      </c>
      <c r="M370" s="145">
        <v>289.4436</v>
      </c>
      <c r="N370" s="145">
        <v>289.4436</v>
      </c>
      <c r="O370" s="145">
        <v>289.4436</v>
      </c>
      <c r="P370" s="145">
        <v>289.4436</v>
      </c>
      <c r="Q370" s="145">
        <v>289.4436</v>
      </c>
      <c r="R370" s="145">
        <v>289.4436</v>
      </c>
      <c r="S370" s="145">
        <v>289.4436</v>
      </c>
      <c r="T370" s="145">
        <v>289.4436</v>
      </c>
      <c r="U370" s="145">
        <v>289.4436</v>
      </c>
      <c r="V370" s="145">
        <v>289.4436</v>
      </c>
      <c r="W370" s="145">
        <v>289.4436</v>
      </c>
      <c r="X370" s="145">
        <v>289.4436</v>
      </c>
      <c r="Y370" s="145">
        <v>289.4436</v>
      </c>
      <c r="Z370" s="145">
        <v>289.4436</v>
      </c>
      <c r="AA370" s="145">
        <v>289.4436</v>
      </c>
      <c r="AB370" s="145">
        <v>289.4436</v>
      </c>
      <c r="AC370" s="145">
        <v>289.4436</v>
      </c>
      <c r="AD370" s="145">
        <v>289.4436</v>
      </c>
      <c r="AE370" s="145">
        <v>289.4436</v>
      </c>
      <c r="AF370" s="145">
        <v>289.4436</v>
      </c>
      <c r="AG370" s="145">
        <v>289.4436</v>
      </c>
      <c r="AH370" s="145">
        <v>289.4436</v>
      </c>
      <c r="AI370" s="145">
        <v>289.4436</v>
      </c>
      <c r="AJ370" s="145">
        <v>289.4436</v>
      </c>
    </row>
    <row r="371" spans="1:36" ht="14.55" customHeight="1" thickBot="1" x14ac:dyDescent="0.35">
      <c r="A371" s="145" t="s">
        <v>560</v>
      </c>
      <c r="B371" s="145" t="s">
        <v>562</v>
      </c>
      <c r="C371" s="145" t="s">
        <v>591</v>
      </c>
      <c r="D371" s="145" t="s">
        <v>595</v>
      </c>
      <c r="E371" s="145" t="s">
        <v>104</v>
      </c>
      <c r="F371" s="145">
        <v>322.57173999999998</v>
      </c>
      <c r="G371" s="145">
        <v>322.57173999999998</v>
      </c>
      <c r="H371" s="145">
        <v>322.57173999999998</v>
      </c>
      <c r="I371" s="145">
        <v>322.57173999999998</v>
      </c>
      <c r="J371" s="145">
        <v>322.57173999999998</v>
      </c>
      <c r="K371" s="145">
        <v>322.57173999999998</v>
      </c>
      <c r="L371" s="145">
        <v>322.57173999999998</v>
      </c>
      <c r="M371" s="145">
        <v>322.57173999999998</v>
      </c>
      <c r="N371" s="145">
        <v>322.57173999999998</v>
      </c>
      <c r="O371" s="145">
        <v>322.57173999999998</v>
      </c>
      <c r="P371" s="145">
        <v>322.57173999999998</v>
      </c>
      <c r="Q371" s="145">
        <v>322.57173999999998</v>
      </c>
      <c r="R371" s="145">
        <v>322.57173999999998</v>
      </c>
      <c r="S371" s="145">
        <v>322.57173999999998</v>
      </c>
      <c r="T371" s="145">
        <v>322.57173999999998</v>
      </c>
      <c r="U371" s="145">
        <v>322.57173999999998</v>
      </c>
      <c r="V371" s="145">
        <v>322.57173999999998</v>
      </c>
      <c r="W371" s="145">
        <v>322.57173999999998</v>
      </c>
      <c r="X371" s="145">
        <v>322.57173999999998</v>
      </c>
      <c r="Y371" s="145">
        <v>322.57173999999998</v>
      </c>
      <c r="Z371" s="145">
        <v>322.57173999999998</v>
      </c>
      <c r="AA371" s="145">
        <v>322.57173999999998</v>
      </c>
      <c r="AB371" s="145">
        <v>322.57173999999998</v>
      </c>
      <c r="AC371" s="145">
        <v>322.57173999999998</v>
      </c>
      <c r="AD371" s="145">
        <v>322.57173999999998</v>
      </c>
      <c r="AE371" s="145">
        <v>322.57173999999998</v>
      </c>
      <c r="AF371" s="145">
        <v>322.57173999999998</v>
      </c>
      <c r="AG371" s="145">
        <v>322.57173999999998</v>
      </c>
      <c r="AH371" s="145">
        <v>322.57173999999998</v>
      </c>
      <c r="AI371" s="145">
        <v>322.57173999999998</v>
      </c>
      <c r="AJ371" s="145">
        <v>322.57173999999998</v>
      </c>
    </row>
    <row r="372" spans="1:36" ht="14.55" customHeight="1" thickBot="1" x14ac:dyDescent="0.35">
      <c r="A372" s="145" t="s">
        <v>560</v>
      </c>
      <c r="B372" s="145" t="s">
        <v>562</v>
      </c>
      <c r="C372" s="145" t="s">
        <v>591</v>
      </c>
      <c r="D372" s="145" t="s">
        <v>596</v>
      </c>
      <c r="E372" s="145" t="s">
        <v>104</v>
      </c>
      <c r="F372" s="145">
        <v>276.41937999999999</v>
      </c>
      <c r="G372" s="145">
        <v>276.41937999999999</v>
      </c>
      <c r="H372" s="145">
        <v>276.41937999999999</v>
      </c>
      <c r="I372" s="145">
        <v>276.41937999999999</v>
      </c>
      <c r="J372" s="145">
        <v>276.41937999999999</v>
      </c>
      <c r="K372" s="145">
        <v>276.41937999999999</v>
      </c>
      <c r="L372" s="145">
        <v>276.41937999999999</v>
      </c>
      <c r="M372" s="145">
        <v>276.41937999999999</v>
      </c>
      <c r="N372" s="145">
        <v>276.41937999999999</v>
      </c>
      <c r="O372" s="145">
        <v>276.41937999999999</v>
      </c>
      <c r="P372" s="145">
        <v>276.41937999999999</v>
      </c>
      <c r="Q372" s="145">
        <v>276.41937999999999</v>
      </c>
      <c r="R372" s="145">
        <v>276.41937999999999</v>
      </c>
      <c r="S372" s="145">
        <v>276.41937999999999</v>
      </c>
      <c r="T372" s="145">
        <v>276.41937999999999</v>
      </c>
      <c r="U372" s="145">
        <v>276.41937999999999</v>
      </c>
      <c r="V372" s="145">
        <v>276.41937999999999</v>
      </c>
      <c r="W372" s="145">
        <v>276.41937999999999</v>
      </c>
      <c r="X372" s="145">
        <v>276.41937999999999</v>
      </c>
      <c r="Y372" s="145">
        <v>276.41937999999999</v>
      </c>
      <c r="Z372" s="145">
        <v>276.41937999999999</v>
      </c>
      <c r="AA372" s="145">
        <v>276.41937999999999</v>
      </c>
      <c r="AB372" s="145">
        <v>276.41937999999999</v>
      </c>
      <c r="AC372" s="145">
        <v>276.41937999999999</v>
      </c>
      <c r="AD372" s="145">
        <v>276.41937999999999</v>
      </c>
      <c r="AE372" s="145">
        <v>276.41937999999999</v>
      </c>
      <c r="AF372" s="145">
        <v>276.41937999999999</v>
      </c>
      <c r="AG372" s="145">
        <v>276.41937999999999</v>
      </c>
      <c r="AH372" s="145">
        <v>276.41937999999999</v>
      </c>
      <c r="AI372" s="145">
        <v>276.41937999999999</v>
      </c>
      <c r="AJ372" s="145">
        <v>276.41937999999999</v>
      </c>
    </row>
    <row r="373" spans="1:36" ht="14.55" customHeight="1" thickBot="1" x14ac:dyDescent="0.35">
      <c r="A373" s="145" t="s">
        <v>560</v>
      </c>
      <c r="B373" s="145" t="s">
        <v>562</v>
      </c>
      <c r="C373" s="145" t="s">
        <v>591</v>
      </c>
      <c r="D373" s="145" t="s">
        <v>597</v>
      </c>
      <c r="E373" s="145" t="s">
        <v>104</v>
      </c>
      <c r="F373" s="145">
        <v>187.03561999999999</v>
      </c>
      <c r="G373" s="145">
        <v>187.03561999999999</v>
      </c>
      <c r="H373" s="145">
        <v>187.03561999999999</v>
      </c>
      <c r="I373" s="145">
        <v>187.03561999999999</v>
      </c>
      <c r="J373" s="145">
        <v>187.03561999999999</v>
      </c>
      <c r="K373" s="145">
        <v>187.03561999999999</v>
      </c>
      <c r="L373" s="145">
        <v>187.03561999999999</v>
      </c>
      <c r="M373" s="145">
        <v>187.03561999999999</v>
      </c>
      <c r="N373" s="145">
        <v>187.03561999999999</v>
      </c>
      <c r="O373" s="145">
        <v>187.03561999999999</v>
      </c>
      <c r="P373" s="145">
        <v>187.03561999999999</v>
      </c>
      <c r="Q373" s="145">
        <v>187.03561999999999</v>
      </c>
      <c r="R373" s="145">
        <v>187.03561999999999</v>
      </c>
      <c r="S373" s="145">
        <v>187.03561999999999</v>
      </c>
      <c r="T373" s="145">
        <v>123.8379269</v>
      </c>
      <c r="U373" s="145">
        <v>123.8379269</v>
      </c>
      <c r="V373" s="145">
        <v>123.8379269</v>
      </c>
      <c r="W373" s="145">
        <v>123.8379269</v>
      </c>
      <c r="X373" s="145">
        <v>123.8379269</v>
      </c>
      <c r="Y373" s="145">
        <v>123.8379269</v>
      </c>
      <c r="Z373" s="145">
        <v>123.8379269</v>
      </c>
      <c r="AA373" s="145">
        <v>123.8379269</v>
      </c>
      <c r="AB373" s="145">
        <v>123.8379269</v>
      </c>
      <c r="AC373" s="145">
        <v>123.8379269</v>
      </c>
      <c r="AD373" s="145">
        <v>123.8379269</v>
      </c>
      <c r="AE373" s="145">
        <v>123.8379269</v>
      </c>
      <c r="AF373" s="145">
        <v>123.8379269</v>
      </c>
      <c r="AG373" s="145">
        <v>123.8379269</v>
      </c>
      <c r="AH373" s="145">
        <v>123.8379269</v>
      </c>
      <c r="AI373" s="145">
        <v>123.8379269</v>
      </c>
      <c r="AJ373" s="145">
        <v>123.8379269</v>
      </c>
    </row>
    <row r="374" spans="1:36" ht="14.55" customHeight="1" thickBot="1" x14ac:dyDescent="0.35">
      <c r="A374" s="145" t="s">
        <v>560</v>
      </c>
      <c r="B374" s="145" t="s">
        <v>562</v>
      </c>
      <c r="C374" s="145" t="s">
        <v>591</v>
      </c>
      <c r="D374" s="145" t="s">
        <v>598</v>
      </c>
      <c r="E374" s="145" t="s">
        <v>104</v>
      </c>
      <c r="F374" s="145">
        <v>129.16871699999999</v>
      </c>
      <c r="G374" s="145">
        <v>129.16871699999999</v>
      </c>
      <c r="H374" s="145">
        <v>129.16871699999999</v>
      </c>
      <c r="I374" s="145">
        <v>129.16871699999999</v>
      </c>
      <c r="J374" s="145">
        <v>129.16871699999999</v>
      </c>
      <c r="K374" s="145">
        <v>129.16871699999999</v>
      </c>
      <c r="L374" s="145">
        <v>129.16871699999999</v>
      </c>
      <c r="M374" s="145">
        <v>129.16871699999999</v>
      </c>
      <c r="N374" s="145">
        <v>129.16871699999999</v>
      </c>
      <c r="O374" s="145">
        <v>129.16871699999999</v>
      </c>
      <c r="P374" s="145">
        <v>129.16871699999999</v>
      </c>
      <c r="Q374" s="145">
        <v>118.09723</v>
      </c>
      <c r="R374" s="145">
        <v>118.09723</v>
      </c>
      <c r="S374" s="145">
        <v>118.09723</v>
      </c>
      <c r="T374" s="145">
        <v>118.09723</v>
      </c>
      <c r="U374" s="145">
        <v>118.09723</v>
      </c>
      <c r="V374" s="145">
        <v>118.09723</v>
      </c>
      <c r="W374" s="145">
        <v>118.09723</v>
      </c>
      <c r="X374" s="145">
        <v>118.09723</v>
      </c>
      <c r="Y374" s="145">
        <v>118.09723</v>
      </c>
      <c r="Z374" s="145">
        <v>118.09723</v>
      </c>
      <c r="AA374" s="145">
        <v>118.09723</v>
      </c>
      <c r="AB374" s="145">
        <v>118.09723</v>
      </c>
      <c r="AC374" s="145">
        <v>118.09723</v>
      </c>
      <c r="AD374" s="145">
        <v>118.09723</v>
      </c>
      <c r="AE374" s="145">
        <v>118.09723</v>
      </c>
      <c r="AF374" s="145">
        <v>118.09723</v>
      </c>
      <c r="AG374" s="145">
        <v>118.09723</v>
      </c>
      <c r="AH374" s="145">
        <v>118.09723</v>
      </c>
      <c r="AI374" s="145">
        <v>118.09723</v>
      </c>
      <c r="AJ374" s="145">
        <v>118.09723</v>
      </c>
    </row>
    <row r="375" spans="1:36" ht="14.55" customHeight="1" thickBot="1" x14ac:dyDescent="0.35">
      <c r="A375" s="145" t="s">
        <v>560</v>
      </c>
      <c r="B375" s="145" t="s">
        <v>562</v>
      </c>
      <c r="C375" s="145" t="s">
        <v>591</v>
      </c>
      <c r="D375" s="145" t="s">
        <v>599</v>
      </c>
      <c r="E375" s="145" t="s">
        <v>104</v>
      </c>
      <c r="F375" s="145">
        <v>157.04429999999999</v>
      </c>
      <c r="G375" s="145">
        <v>157.04429999999999</v>
      </c>
      <c r="H375" s="145">
        <v>157.04429999999999</v>
      </c>
      <c r="I375" s="145">
        <v>157.04429999999999</v>
      </c>
      <c r="J375" s="145">
        <v>157.04429999999999</v>
      </c>
      <c r="K375" s="145">
        <v>157.11395999999999</v>
      </c>
      <c r="L375" s="145">
        <v>157.11395999999999</v>
      </c>
      <c r="M375" s="145">
        <v>157.11395999999999</v>
      </c>
      <c r="N375" s="145">
        <v>157.11395999999999</v>
      </c>
      <c r="O375" s="145">
        <v>157.11395999999999</v>
      </c>
      <c r="P375" s="145">
        <v>157.11395999999999</v>
      </c>
      <c r="Q375" s="145">
        <v>157.11395999999999</v>
      </c>
      <c r="R375" s="145">
        <v>157.11395999999999</v>
      </c>
      <c r="S375" s="145">
        <v>157.11395999999999</v>
      </c>
      <c r="T375" s="145">
        <v>157.11395999999999</v>
      </c>
      <c r="U375" s="145">
        <v>157.11395999999999</v>
      </c>
      <c r="V375" s="145">
        <v>157.11395999999999</v>
      </c>
      <c r="W375" s="145">
        <v>157.11395999999999</v>
      </c>
      <c r="X375" s="145">
        <v>157.11395999999999</v>
      </c>
      <c r="Y375" s="145">
        <v>157.11395999999999</v>
      </c>
      <c r="Z375" s="145">
        <v>157.11395999999999</v>
      </c>
      <c r="AA375" s="145">
        <v>157.11395999999999</v>
      </c>
      <c r="AB375" s="145">
        <v>171.53147999999999</v>
      </c>
      <c r="AC375" s="145">
        <v>171.53147999999999</v>
      </c>
      <c r="AD375" s="145">
        <v>171.53147999999999</v>
      </c>
      <c r="AE375" s="145">
        <v>171.53147999999999</v>
      </c>
      <c r="AF375" s="145">
        <v>171.53147999999999</v>
      </c>
      <c r="AG375" s="145">
        <v>171.53147999999999</v>
      </c>
      <c r="AH375" s="145">
        <v>171.53147999999999</v>
      </c>
      <c r="AI375" s="145">
        <v>171.53147999999999</v>
      </c>
      <c r="AJ375" s="145">
        <v>171.53147999999999</v>
      </c>
    </row>
    <row r="376" spans="1:36" ht="14.55" customHeight="1" thickBot="1" x14ac:dyDescent="0.35">
      <c r="A376" s="145" t="s">
        <v>560</v>
      </c>
      <c r="B376" s="145" t="s">
        <v>562</v>
      </c>
      <c r="C376" s="145" t="s">
        <v>591</v>
      </c>
      <c r="D376" s="145" t="s">
        <v>600</v>
      </c>
      <c r="E376" s="145" t="s">
        <v>145</v>
      </c>
      <c r="F376" s="145">
        <v>333.93859938000003</v>
      </c>
      <c r="G376" s="145">
        <v>333.93859938000003</v>
      </c>
      <c r="H376" s="145">
        <v>333.93859938000003</v>
      </c>
      <c r="I376" s="145">
        <v>333.93859938000003</v>
      </c>
      <c r="J376" s="145">
        <v>333.93859938000003</v>
      </c>
      <c r="K376" s="145">
        <v>314.10115402000002</v>
      </c>
      <c r="L376" s="145">
        <v>314.10115402000002</v>
      </c>
      <c r="M376" s="145">
        <v>314.10115402000002</v>
      </c>
      <c r="N376" s="145">
        <v>314.10115402000002</v>
      </c>
      <c r="O376" s="145">
        <v>314.10115402000002</v>
      </c>
      <c r="P376" s="145">
        <v>314.10115402000002</v>
      </c>
      <c r="Q376" s="145">
        <v>301.48416077000002</v>
      </c>
      <c r="R376" s="145">
        <v>301.48416077000002</v>
      </c>
      <c r="S376" s="145">
        <v>301.48416077000002</v>
      </c>
      <c r="T376" s="145">
        <v>301.48416077000002</v>
      </c>
      <c r="U376" s="145">
        <v>301.48416077000002</v>
      </c>
      <c r="V376" s="145">
        <v>301.48416077000002</v>
      </c>
      <c r="W376" s="145">
        <v>301.48416077000002</v>
      </c>
      <c r="X376" s="145">
        <v>295.86952384</v>
      </c>
      <c r="Y376" s="145">
        <v>295.86952384</v>
      </c>
      <c r="Z376" s="145">
        <v>295.86952384</v>
      </c>
      <c r="AA376" s="145">
        <v>295.86952384</v>
      </c>
      <c r="AB376" s="145">
        <v>295.86952384</v>
      </c>
      <c r="AC376" s="145">
        <v>295.86952384</v>
      </c>
      <c r="AD376" s="145">
        <v>295.86952384</v>
      </c>
      <c r="AE376" s="145">
        <v>295.86952384</v>
      </c>
      <c r="AF376" s="145">
        <v>295.86952384</v>
      </c>
      <c r="AG376" s="145">
        <v>295.86952384</v>
      </c>
      <c r="AH376" s="145">
        <v>295.86952384</v>
      </c>
      <c r="AI376" s="145">
        <v>295.86952384</v>
      </c>
      <c r="AJ376" s="145">
        <v>295.86952384</v>
      </c>
    </row>
    <row r="377" spans="1:36" ht="14.55" customHeight="1" thickBot="1" x14ac:dyDescent="0.35">
      <c r="A377" s="145" t="s">
        <v>560</v>
      </c>
      <c r="B377" s="145" t="s">
        <v>562</v>
      </c>
      <c r="C377" s="145" t="s">
        <v>591</v>
      </c>
      <c r="D377" s="145" t="s">
        <v>601</v>
      </c>
      <c r="E377" s="145" t="s">
        <v>104</v>
      </c>
      <c r="F377" s="145">
        <v>360.32866999999999</v>
      </c>
      <c r="G377" s="145">
        <v>360.32866999999999</v>
      </c>
      <c r="H377" s="145">
        <v>360.32866999999999</v>
      </c>
      <c r="I377" s="145">
        <v>360.32866999999999</v>
      </c>
      <c r="J377" s="145">
        <v>360.32866999999999</v>
      </c>
      <c r="K377" s="145">
        <v>360.32866999999999</v>
      </c>
      <c r="L377" s="145">
        <v>360.32866999999999</v>
      </c>
      <c r="M377" s="145">
        <v>360.32866999999999</v>
      </c>
      <c r="N377" s="145">
        <v>360.32866999999999</v>
      </c>
      <c r="O377" s="145">
        <v>360.32866999999999</v>
      </c>
      <c r="P377" s="145">
        <v>360.32866999999999</v>
      </c>
      <c r="Q377" s="145">
        <v>360.32866999999999</v>
      </c>
      <c r="R377" s="145">
        <v>360.32866999999999</v>
      </c>
      <c r="S377" s="145">
        <v>360.32866999999999</v>
      </c>
      <c r="T377" s="145">
        <v>360.32866999999999</v>
      </c>
      <c r="U377" s="145">
        <v>360.32866999999999</v>
      </c>
      <c r="V377" s="145">
        <v>360.32866999999999</v>
      </c>
      <c r="W377" s="145">
        <v>360.32866999999999</v>
      </c>
      <c r="X377" s="145">
        <v>360.32866999999999</v>
      </c>
      <c r="Y377" s="145">
        <v>360.32866999999999</v>
      </c>
      <c r="Z377" s="145">
        <v>360.32866999999999</v>
      </c>
      <c r="AA377" s="145">
        <v>360.32866999999999</v>
      </c>
      <c r="AB377" s="145">
        <v>360.32866999999999</v>
      </c>
      <c r="AC377" s="145">
        <v>360.32866999999999</v>
      </c>
      <c r="AD377" s="145">
        <v>360.32866999999999</v>
      </c>
      <c r="AE377" s="145">
        <v>360.32866999999999</v>
      </c>
      <c r="AF377" s="145">
        <v>360.32866999999999</v>
      </c>
      <c r="AG377" s="145">
        <v>360.32866999999999</v>
      </c>
      <c r="AH377" s="145">
        <v>360.32866999999999</v>
      </c>
      <c r="AI377" s="145">
        <v>360.32866999999999</v>
      </c>
      <c r="AJ377" s="145">
        <v>360.32866999999999</v>
      </c>
    </row>
    <row r="378" spans="1:36" ht="14.55" customHeight="1" thickBot="1" x14ac:dyDescent="0.35">
      <c r="A378" s="145" t="s">
        <v>560</v>
      </c>
      <c r="B378" s="145" t="s">
        <v>562</v>
      </c>
      <c r="C378" s="145" t="s">
        <v>591</v>
      </c>
      <c r="D378" s="145" t="s">
        <v>602</v>
      </c>
      <c r="E378" s="145" t="s">
        <v>104</v>
      </c>
      <c r="F378" s="145">
        <v>288.87464999999997</v>
      </c>
      <c r="G378" s="145">
        <v>288.87464999999997</v>
      </c>
      <c r="H378" s="145">
        <v>288.87464999999997</v>
      </c>
      <c r="I378" s="145">
        <v>288.87464999999997</v>
      </c>
      <c r="J378" s="145">
        <v>288.87464999999997</v>
      </c>
      <c r="K378" s="145">
        <v>288.87464999999997</v>
      </c>
      <c r="L378" s="145">
        <v>288.87464999999997</v>
      </c>
      <c r="M378" s="145">
        <v>288.87464999999997</v>
      </c>
      <c r="N378" s="145">
        <v>288.87464999999997</v>
      </c>
      <c r="O378" s="145">
        <v>288.87464999999997</v>
      </c>
      <c r="P378" s="145">
        <v>288.87464999999997</v>
      </c>
      <c r="Q378" s="145">
        <v>288.87464999999997</v>
      </c>
      <c r="R378" s="145">
        <v>288.87464999999997</v>
      </c>
      <c r="S378" s="145">
        <v>288.87464999999997</v>
      </c>
      <c r="T378" s="145">
        <v>288.87464999999997</v>
      </c>
      <c r="U378" s="145">
        <v>288.87464999999997</v>
      </c>
      <c r="V378" s="145">
        <v>288.87464999999997</v>
      </c>
      <c r="W378" s="145">
        <v>288.87464999999997</v>
      </c>
      <c r="X378" s="145">
        <v>288.87464999999997</v>
      </c>
      <c r="Y378" s="145">
        <v>288.87464999999997</v>
      </c>
      <c r="Z378" s="145">
        <v>288.87464999999997</v>
      </c>
      <c r="AA378" s="145">
        <v>288.87464999999997</v>
      </c>
      <c r="AB378" s="145">
        <v>288.87464999999997</v>
      </c>
      <c r="AC378" s="145">
        <v>288.87464999999997</v>
      </c>
      <c r="AD378" s="145">
        <v>288.87464999999997</v>
      </c>
      <c r="AE378" s="145">
        <v>288.87464999999997</v>
      </c>
      <c r="AF378" s="145">
        <v>288.87464999999997</v>
      </c>
      <c r="AG378" s="145">
        <v>288.87464999999997</v>
      </c>
      <c r="AH378" s="145">
        <v>288.87464999999997</v>
      </c>
      <c r="AI378" s="145">
        <v>288.87464999999997</v>
      </c>
      <c r="AJ378" s="145">
        <v>288.87464999999997</v>
      </c>
    </row>
    <row r="379" spans="1:36" ht="14.55" customHeight="1" thickBot="1" x14ac:dyDescent="0.35">
      <c r="A379" s="145" t="s">
        <v>560</v>
      </c>
      <c r="B379" s="145" t="s">
        <v>562</v>
      </c>
      <c r="C379" s="145" t="s">
        <v>591</v>
      </c>
      <c r="D379" s="145" t="s">
        <v>603</v>
      </c>
      <c r="E379" s="145" t="s">
        <v>104</v>
      </c>
      <c r="F379" s="145">
        <v>289.4436</v>
      </c>
      <c r="G379" s="145">
        <v>289.4436</v>
      </c>
      <c r="H379" s="145">
        <v>289.4436</v>
      </c>
      <c r="I379" s="145">
        <v>289.4436</v>
      </c>
      <c r="J379" s="145">
        <v>289.4436</v>
      </c>
      <c r="K379" s="145">
        <v>289.4436</v>
      </c>
      <c r="L379" s="145">
        <v>289.4436</v>
      </c>
      <c r="M379" s="145">
        <v>289.4436</v>
      </c>
      <c r="N379" s="145">
        <v>289.4436</v>
      </c>
      <c r="O379" s="145">
        <v>289.4436</v>
      </c>
      <c r="P379" s="145">
        <v>289.4436</v>
      </c>
      <c r="Q379" s="145">
        <v>289.4436</v>
      </c>
      <c r="R379" s="145">
        <v>289.4436</v>
      </c>
      <c r="S379" s="145">
        <v>289.4436</v>
      </c>
      <c r="T379" s="145">
        <v>289.4436</v>
      </c>
      <c r="U379" s="145">
        <v>289.4436</v>
      </c>
      <c r="V379" s="145">
        <v>289.4436</v>
      </c>
      <c r="W379" s="145">
        <v>289.4436</v>
      </c>
      <c r="X379" s="145">
        <v>289.4436</v>
      </c>
      <c r="Y379" s="145">
        <v>289.4436</v>
      </c>
      <c r="Z379" s="145">
        <v>289.4436</v>
      </c>
      <c r="AA379" s="145">
        <v>289.4436</v>
      </c>
      <c r="AB379" s="145">
        <v>289.4436</v>
      </c>
      <c r="AC379" s="145">
        <v>289.4436</v>
      </c>
      <c r="AD379" s="145">
        <v>289.4436</v>
      </c>
      <c r="AE379" s="145">
        <v>289.4436</v>
      </c>
      <c r="AF379" s="145">
        <v>289.4436</v>
      </c>
      <c r="AG379" s="145">
        <v>289.4436</v>
      </c>
      <c r="AH379" s="145">
        <v>289.4436</v>
      </c>
      <c r="AI379" s="145">
        <v>289.4436</v>
      </c>
      <c r="AJ379" s="145">
        <v>289.4436</v>
      </c>
    </row>
    <row r="380" spans="1:36" ht="14.55" customHeight="1" thickBot="1" x14ac:dyDescent="0.35">
      <c r="A380" s="145" t="s">
        <v>560</v>
      </c>
      <c r="B380" s="145" t="s">
        <v>562</v>
      </c>
      <c r="C380" s="145" t="s">
        <v>591</v>
      </c>
      <c r="D380" s="145" t="s">
        <v>604</v>
      </c>
      <c r="E380" s="145" t="s">
        <v>104</v>
      </c>
      <c r="F380" s="145">
        <v>322.57173999999998</v>
      </c>
      <c r="G380" s="145">
        <v>322.57173999999998</v>
      </c>
      <c r="H380" s="145">
        <v>322.57173999999998</v>
      </c>
      <c r="I380" s="145">
        <v>322.57173999999998</v>
      </c>
      <c r="J380" s="145">
        <v>322.57173999999998</v>
      </c>
      <c r="K380" s="145">
        <v>322.57173999999998</v>
      </c>
      <c r="L380" s="145">
        <v>322.57173999999998</v>
      </c>
      <c r="M380" s="145">
        <v>322.57173999999998</v>
      </c>
      <c r="N380" s="145">
        <v>322.57173999999998</v>
      </c>
      <c r="O380" s="145">
        <v>322.57173999999998</v>
      </c>
      <c r="P380" s="145">
        <v>322.57173999999998</v>
      </c>
      <c r="Q380" s="145">
        <v>322.57173999999998</v>
      </c>
      <c r="R380" s="145">
        <v>322.57173999999998</v>
      </c>
      <c r="S380" s="145">
        <v>322.57173999999998</v>
      </c>
      <c r="T380" s="145">
        <v>322.57173999999998</v>
      </c>
      <c r="U380" s="145">
        <v>322.57173999999998</v>
      </c>
      <c r="V380" s="145">
        <v>322.57173999999998</v>
      </c>
      <c r="W380" s="145">
        <v>322.57173999999998</v>
      </c>
      <c r="X380" s="145">
        <v>322.57173999999998</v>
      </c>
      <c r="Y380" s="145">
        <v>322.57173999999998</v>
      </c>
      <c r="Z380" s="145">
        <v>322.57173999999998</v>
      </c>
      <c r="AA380" s="145">
        <v>322.57173999999998</v>
      </c>
      <c r="AB380" s="145">
        <v>322.57173999999998</v>
      </c>
      <c r="AC380" s="145">
        <v>322.57173999999998</v>
      </c>
      <c r="AD380" s="145">
        <v>322.57173999999998</v>
      </c>
      <c r="AE380" s="145">
        <v>322.57173999999998</v>
      </c>
      <c r="AF380" s="145">
        <v>322.57173999999998</v>
      </c>
      <c r="AG380" s="145">
        <v>322.57173999999998</v>
      </c>
      <c r="AH380" s="145">
        <v>322.57173999999998</v>
      </c>
      <c r="AI380" s="145">
        <v>322.57173999999998</v>
      </c>
      <c r="AJ380" s="145">
        <v>322.57173999999998</v>
      </c>
    </row>
    <row r="381" spans="1:36" ht="14.55" customHeight="1" thickBot="1" x14ac:dyDescent="0.35">
      <c r="A381" s="145" t="s">
        <v>560</v>
      </c>
      <c r="B381" s="145" t="s">
        <v>562</v>
      </c>
      <c r="C381" s="145" t="s">
        <v>591</v>
      </c>
      <c r="D381" s="145" t="s">
        <v>605</v>
      </c>
      <c r="E381" s="145" t="s">
        <v>104</v>
      </c>
      <c r="F381" s="145">
        <v>276.41937999999999</v>
      </c>
      <c r="G381" s="145">
        <v>276.41937999999999</v>
      </c>
      <c r="H381" s="145">
        <v>276.41937999999999</v>
      </c>
      <c r="I381" s="145">
        <v>276.41937999999999</v>
      </c>
      <c r="J381" s="145">
        <v>276.41937999999999</v>
      </c>
      <c r="K381" s="145">
        <v>276.41937999999999</v>
      </c>
      <c r="L381" s="145">
        <v>276.41937999999999</v>
      </c>
      <c r="M381" s="145">
        <v>276.41937999999999</v>
      </c>
      <c r="N381" s="145">
        <v>276.41937999999999</v>
      </c>
      <c r="O381" s="145">
        <v>276.41937999999999</v>
      </c>
      <c r="P381" s="145">
        <v>276.41937999999999</v>
      </c>
      <c r="Q381" s="145">
        <v>276.41937999999999</v>
      </c>
      <c r="R381" s="145">
        <v>276.41937999999999</v>
      </c>
      <c r="S381" s="145">
        <v>276.41937999999999</v>
      </c>
      <c r="T381" s="145">
        <v>276.41937999999999</v>
      </c>
      <c r="U381" s="145">
        <v>276.41937999999999</v>
      </c>
      <c r="V381" s="145">
        <v>276.41937999999999</v>
      </c>
      <c r="W381" s="145">
        <v>276.41937999999999</v>
      </c>
      <c r="X381" s="145">
        <v>276.41937999999999</v>
      </c>
      <c r="Y381" s="145">
        <v>276.41937999999999</v>
      </c>
      <c r="Z381" s="145">
        <v>276.41937999999999</v>
      </c>
      <c r="AA381" s="145">
        <v>276.41937999999999</v>
      </c>
      <c r="AB381" s="145">
        <v>276.41937999999999</v>
      </c>
      <c r="AC381" s="145">
        <v>276.41937999999999</v>
      </c>
      <c r="AD381" s="145">
        <v>276.41937999999999</v>
      </c>
      <c r="AE381" s="145">
        <v>276.41937999999999</v>
      </c>
      <c r="AF381" s="145">
        <v>276.41937999999999</v>
      </c>
      <c r="AG381" s="145">
        <v>276.41937999999999</v>
      </c>
      <c r="AH381" s="145">
        <v>276.41937999999999</v>
      </c>
      <c r="AI381" s="145">
        <v>276.41937999999999</v>
      </c>
      <c r="AJ381" s="145">
        <v>276.41937999999999</v>
      </c>
    </row>
    <row r="382" spans="1:36" ht="14.55" customHeight="1" thickBot="1" x14ac:dyDescent="0.35">
      <c r="A382" s="145" t="s">
        <v>560</v>
      </c>
      <c r="B382" s="145" t="s">
        <v>562</v>
      </c>
      <c r="C382" s="145" t="s">
        <v>591</v>
      </c>
      <c r="D382" s="145" t="s">
        <v>606</v>
      </c>
      <c r="E382" s="145" t="s">
        <v>104</v>
      </c>
      <c r="F382" s="145">
        <v>187.03561999999999</v>
      </c>
      <c r="G382" s="145">
        <v>187.03561999999999</v>
      </c>
      <c r="H382" s="145">
        <v>187.03561999999999</v>
      </c>
      <c r="I382" s="145">
        <v>187.03561999999999</v>
      </c>
      <c r="J382" s="145">
        <v>187.03561999999999</v>
      </c>
      <c r="K382" s="145">
        <v>187.03561999999999</v>
      </c>
      <c r="L382" s="145">
        <v>187.03561999999999</v>
      </c>
      <c r="M382" s="145">
        <v>187.03561999999999</v>
      </c>
      <c r="N382" s="145">
        <v>187.03561999999999</v>
      </c>
      <c r="O382" s="145">
        <v>187.03561999999999</v>
      </c>
      <c r="P382" s="145">
        <v>187.03561999999999</v>
      </c>
      <c r="Q382" s="145">
        <v>187.03561999999999</v>
      </c>
      <c r="R382" s="145">
        <v>187.03561999999999</v>
      </c>
      <c r="S382" s="145">
        <v>187.03561999999999</v>
      </c>
      <c r="T382" s="145">
        <v>123.8379269</v>
      </c>
      <c r="U382" s="145">
        <v>123.8379269</v>
      </c>
      <c r="V382" s="145">
        <v>123.8379269</v>
      </c>
      <c r="W382" s="145">
        <v>123.8379269</v>
      </c>
      <c r="X382" s="145">
        <v>123.8379269</v>
      </c>
      <c r="Y382" s="145">
        <v>123.8379269</v>
      </c>
      <c r="Z382" s="145">
        <v>123.8379269</v>
      </c>
      <c r="AA382" s="145">
        <v>123.8379269</v>
      </c>
      <c r="AB382" s="145">
        <v>123.8379269</v>
      </c>
      <c r="AC382" s="145">
        <v>123.8379269</v>
      </c>
      <c r="AD382" s="145">
        <v>123.8379269</v>
      </c>
      <c r="AE382" s="145">
        <v>123.8379269</v>
      </c>
      <c r="AF382" s="145">
        <v>123.8379269</v>
      </c>
      <c r="AG382" s="145">
        <v>123.8379269</v>
      </c>
      <c r="AH382" s="145">
        <v>123.8379269</v>
      </c>
      <c r="AI382" s="145">
        <v>123.8379269</v>
      </c>
      <c r="AJ382" s="145">
        <v>123.8379269</v>
      </c>
    </row>
    <row r="383" spans="1:36" ht="14.55" customHeight="1" thickBot="1" x14ac:dyDescent="0.35">
      <c r="A383" s="145" t="s">
        <v>560</v>
      </c>
      <c r="B383" s="145" t="s">
        <v>562</v>
      </c>
      <c r="C383" s="145" t="s">
        <v>591</v>
      </c>
      <c r="D383" s="145" t="s">
        <v>607</v>
      </c>
      <c r="E383" s="145" t="s">
        <v>104</v>
      </c>
      <c r="F383" s="145">
        <v>129.16871699999999</v>
      </c>
      <c r="G383" s="145">
        <v>129.16871699999999</v>
      </c>
      <c r="H383" s="145">
        <v>129.16871699999999</v>
      </c>
      <c r="I383" s="145">
        <v>129.16871699999999</v>
      </c>
      <c r="J383" s="145">
        <v>129.16871699999999</v>
      </c>
      <c r="K383" s="145">
        <v>129.16871699999999</v>
      </c>
      <c r="L383" s="145">
        <v>129.16871699999999</v>
      </c>
      <c r="M383" s="145">
        <v>129.16871699999999</v>
      </c>
      <c r="N383" s="145">
        <v>129.16871699999999</v>
      </c>
      <c r="O383" s="145">
        <v>129.16871699999999</v>
      </c>
      <c r="P383" s="145">
        <v>129.16871699999999</v>
      </c>
      <c r="Q383" s="145">
        <v>118.09723</v>
      </c>
      <c r="R383" s="145">
        <v>118.09723</v>
      </c>
      <c r="S383" s="145">
        <v>118.09723</v>
      </c>
      <c r="T383" s="145">
        <v>118.09723</v>
      </c>
      <c r="U383" s="145">
        <v>118.09723</v>
      </c>
      <c r="V383" s="145">
        <v>118.09723</v>
      </c>
      <c r="W383" s="145">
        <v>118.09723</v>
      </c>
      <c r="X383" s="145">
        <v>118.09723</v>
      </c>
      <c r="Y383" s="145">
        <v>118.09723</v>
      </c>
      <c r="Z383" s="145">
        <v>118.09723</v>
      </c>
      <c r="AA383" s="145">
        <v>118.09723</v>
      </c>
      <c r="AB383" s="145">
        <v>118.09723</v>
      </c>
      <c r="AC383" s="145">
        <v>118.09723</v>
      </c>
      <c r="AD383" s="145">
        <v>118.09723</v>
      </c>
      <c r="AE383" s="145">
        <v>118.09723</v>
      </c>
      <c r="AF383" s="145">
        <v>118.09723</v>
      </c>
      <c r="AG383" s="145">
        <v>118.09723</v>
      </c>
      <c r="AH383" s="145">
        <v>118.09723</v>
      </c>
      <c r="AI383" s="145">
        <v>118.09723</v>
      </c>
      <c r="AJ383" s="145">
        <v>118.09723</v>
      </c>
    </row>
    <row r="384" spans="1:36" ht="14.55" customHeight="1" thickBot="1" x14ac:dyDescent="0.35">
      <c r="A384" s="145" t="s">
        <v>560</v>
      </c>
      <c r="B384" s="145" t="s">
        <v>562</v>
      </c>
      <c r="C384" s="145" t="s">
        <v>591</v>
      </c>
      <c r="D384" s="145" t="s">
        <v>608</v>
      </c>
      <c r="E384" s="145" t="s">
        <v>104</v>
      </c>
      <c r="F384" s="145">
        <v>157.04429999999999</v>
      </c>
      <c r="G384" s="145">
        <v>157.04429999999999</v>
      </c>
      <c r="H384" s="145">
        <v>157.04429999999999</v>
      </c>
      <c r="I384" s="145">
        <v>157.04429999999999</v>
      </c>
      <c r="J384" s="145">
        <v>157.04429999999999</v>
      </c>
      <c r="K384" s="145">
        <v>157.11395999999999</v>
      </c>
      <c r="L384" s="145">
        <v>157.11395999999999</v>
      </c>
      <c r="M384" s="145">
        <v>157.11395999999999</v>
      </c>
      <c r="N384" s="145">
        <v>157.11395999999999</v>
      </c>
      <c r="O384" s="145">
        <v>157.11395999999999</v>
      </c>
      <c r="P384" s="145">
        <v>157.11395999999999</v>
      </c>
      <c r="Q384" s="145">
        <v>157.11395999999999</v>
      </c>
      <c r="R384" s="145">
        <v>157.11395999999999</v>
      </c>
      <c r="S384" s="145">
        <v>157.11395999999999</v>
      </c>
      <c r="T384" s="145">
        <v>157.11395999999999</v>
      </c>
      <c r="U384" s="145">
        <v>157.11395999999999</v>
      </c>
      <c r="V384" s="145">
        <v>157.11395999999999</v>
      </c>
      <c r="W384" s="145">
        <v>157.11395999999999</v>
      </c>
      <c r="X384" s="145">
        <v>157.11395999999999</v>
      </c>
      <c r="Y384" s="145">
        <v>157.11395999999999</v>
      </c>
      <c r="Z384" s="145">
        <v>157.11395999999999</v>
      </c>
      <c r="AA384" s="145">
        <v>157.11395999999999</v>
      </c>
      <c r="AB384" s="145">
        <v>171.53147999999999</v>
      </c>
      <c r="AC384" s="145">
        <v>171.53147999999999</v>
      </c>
      <c r="AD384" s="145">
        <v>171.53147999999999</v>
      </c>
      <c r="AE384" s="145">
        <v>171.53147999999999</v>
      </c>
      <c r="AF384" s="145">
        <v>171.53147999999999</v>
      </c>
      <c r="AG384" s="145">
        <v>171.53147999999999</v>
      </c>
      <c r="AH384" s="145">
        <v>171.53147999999999</v>
      </c>
      <c r="AI384" s="145">
        <v>171.53147999999999</v>
      </c>
      <c r="AJ384" s="145">
        <v>171.53147999999999</v>
      </c>
    </row>
    <row r="385" spans="1:36" ht="14.55" customHeight="1" thickBot="1" x14ac:dyDescent="0.35">
      <c r="A385" s="145" t="s">
        <v>560</v>
      </c>
      <c r="B385" s="145" t="s">
        <v>562</v>
      </c>
      <c r="C385" s="145" t="s">
        <v>591</v>
      </c>
      <c r="D385" s="145" t="s">
        <v>609</v>
      </c>
      <c r="E385" s="145" t="s">
        <v>104</v>
      </c>
      <c r="F385" s="145">
        <v>360.32866999999999</v>
      </c>
      <c r="G385" s="145">
        <v>360.32866999999999</v>
      </c>
      <c r="H385" s="145">
        <v>360.32866999999999</v>
      </c>
      <c r="I385" s="145">
        <v>360.32866999999999</v>
      </c>
      <c r="J385" s="145">
        <v>360.32866999999999</v>
      </c>
      <c r="K385" s="145">
        <v>360.32866999999999</v>
      </c>
      <c r="L385" s="145">
        <v>360.32866999999999</v>
      </c>
      <c r="M385" s="145">
        <v>360.32866999999999</v>
      </c>
      <c r="N385" s="145">
        <v>360.32866999999999</v>
      </c>
      <c r="O385" s="145">
        <v>360.32866999999999</v>
      </c>
      <c r="P385" s="145">
        <v>360.32866999999999</v>
      </c>
      <c r="Q385" s="145">
        <v>360.32866999999999</v>
      </c>
      <c r="R385" s="145">
        <v>360.32866999999999</v>
      </c>
      <c r="S385" s="145">
        <v>360.32866999999999</v>
      </c>
      <c r="T385" s="145">
        <v>360.32866999999999</v>
      </c>
      <c r="U385" s="145">
        <v>360.32866999999999</v>
      </c>
      <c r="V385" s="145">
        <v>360.32866999999999</v>
      </c>
      <c r="W385" s="145">
        <v>360.32866999999999</v>
      </c>
      <c r="X385" s="145">
        <v>360.32866999999999</v>
      </c>
      <c r="Y385" s="145">
        <v>360.32866999999999</v>
      </c>
      <c r="Z385" s="145">
        <v>360.32866999999999</v>
      </c>
      <c r="AA385" s="145">
        <v>360.32866999999999</v>
      </c>
      <c r="AB385" s="145">
        <v>360.32866999999999</v>
      </c>
      <c r="AC385" s="145">
        <v>360.32866999999999</v>
      </c>
      <c r="AD385" s="145">
        <v>360.32866999999999</v>
      </c>
      <c r="AE385" s="145">
        <v>360.32866999999999</v>
      </c>
      <c r="AF385" s="145">
        <v>360.32866999999999</v>
      </c>
      <c r="AG385" s="145">
        <v>360.32866999999999</v>
      </c>
      <c r="AH385" s="145">
        <v>360.32866999999999</v>
      </c>
      <c r="AI385" s="145">
        <v>360.32866999999999</v>
      </c>
      <c r="AJ385" s="145">
        <v>360.32866999999999</v>
      </c>
    </row>
    <row r="386" spans="1:36" ht="14.55" customHeight="1" thickBot="1" x14ac:dyDescent="0.35">
      <c r="A386" s="145" t="s">
        <v>560</v>
      </c>
      <c r="B386" s="145" t="s">
        <v>562</v>
      </c>
      <c r="C386" s="145" t="s">
        <v>591</v>
      </c>
      <c r="D386" s="145" t="s">
        <v>610</v>
      </c>
      <c r="E386" s="145" t="s">
        <v>104</v>
      </c>
      <c r="F386" s="145">
        <v>288.87464999999997</v>
      </c>
      <c r="G386" s="145">
        <v>288.87464999999997</v>
      </c>
      <c r="H386" s="145">
        <v>288.87464999999997</v>
      </c>
      <c r="I386" s="145">
        <v>288.87464999999997</v>
      </c>
      <c r="J386" s="145">
        <v>288.87464999999997</v>
      </c>
      <c r="K386" s="145">
        <v>288.87464999999997</v>
      </c>
      <c r="L386" s="145">
        <v>288.87464999999997</v>
      </c>
      <c r="M386" s="145">
        <v>288.87464999999997</v>
      </c>
      <c r="N386" s="145">
        <v>288.87464999999997</v>
      </c>
      <c r="O386" s="145">
        <v>288.87464999999997</v>
      </c>
      <c r="P386" s="145">
        <v>288.87464999999997</v>
      </c>
      <c r="Q386" s="145">
        <v>288.87464999999997</v>
      </c>
      <c r="R386" s="145">
        <v>288.87464999999997</v>
      </c>
      <c r="S386" s="145">
        <v>288.87464999999997</v>
      </c>
      <c r="T386" s="145">
        <v>288.87464999999997</v>
      </c>
      <c r="U386" s="145">
        <v>288.87464999999997</v>
      </c>
      <c r="V386" s="145">
        <v>288.87464999999997</v>
      </c>
      <c r="W386" s="145">
        <v>288.87464999999997</v>
      </c>
      <c r="X386" s="145">
        <v>288.87464999999997</v>
      </c>
      <c r="Y386" s="145">
        <v>288.87464999999997</v>
      </c>
      <c r="Z386" s="145">
        <v>288.87464999999997</v>
      </c>
      <c r="AA386" s="145">
        <v>288.87464999999997</v>
      </c>
      <c r="AB386" s="145">
        <v>288.87464999999997</v>
      </c>
      <c r="AC386" s="145">
        <v>288.87464999999997</v>
      </c>
      <c r="AD386" s="145">
        <v>288.87464999999997</v>
      </c>
      <c r="AE386" s="145">
        <v>288.87464999999997</v>
      </c>
      <c r="AF386" s="145">
        <v>288.87464999999997</v>
      </c>
      <c r="AG386" s="145">
        <v>288.87464999999997</v>
      </c>
      <c r="AH386" s="145">
        <v>288.87464999999997</v>
      </c>
      <c r="AI386" s="145">
        <v>288.87464999999997</v>
      </c>
      <c r="AJ386" s="145">
        <v>288.87464999999997</v>
      </c>
    </row>
    <row r="387" spans="1:36" ht="14.55" customHeight="1" thickBot="1" x14ac:dyDescent="0.35">
      <c r="A387" s="145" t="s">
        <v>560</v>
      </c>
      <c r="B387" s="145" t="s">
        <v>562</v>
      </c>
      <c r="C387" s="145" t="s">
        <v>591</v>
      </c>
      <c r="D387" s="145" t="s">
        <v>611</v>
      </c>
      <c r="E387" s="145" t="s">
        <v>104</v>
      </c>
      <c r="F387" s="145">
        <v>289.4436</v>
      </c>
      <c r="G387" s="145">
        <v>289.4436</v>
      </c>
      <c r="H387" s="145">
        <v>289.4436</v>
      </c>
      <c r="I387" s="145">
        <v>289.4436</v>
      </c>
      <c r="J387" s="145">
        <v>289.4436</v>
      </c>
      <c r="K387" s="145">
        <v>289.4436</v>
      </c>
      <c r="L387" s="145">
        <v>289.4436</v>
      </c>
      <c r="M387" s="145">
        <v>289.4436</v>
      </c>
      <c r="N387" s="145">
        <v>289.4436</v>
      </c>
      <c r="O387" s="145">
        <v>289.4436</v>
      </c>
      <c r="P387" s="145">
        <v>289.4436</v>
      </c>
      <c r="Q387" s="145">
        <v>289.4436</v>
      </c>
      <c r="R387" s="145">
        <v>289.4436</v>
      </c>
      <c r="S387" s="145">
        <v>289.4436</v>
      </c>
      <c r="T387" s="145">
        <v>289.4436</v>
      </c>
      <c r="U387" s="145">
        <v>289.4436</v>
      </c>
      <c r="V387" s="145">
        <v>289.4436</v>
      </c>
      <c r="W387" s="145">
        <v>289.4436</v>
      </c>
      <c r="X387" s="145">
        <v>289.4436</v>
      </c>
      <c r="Y387" s="145">
        <v>289.4436</v>
      </c>
      <c r="Z387" s="145">
        <v>289.4436</v>
      </c>
      <c r="AA387" s="145">
        <v>289.4436</v>
      </c>
      <c r="AB387" s="145">
        <v>289.4436</v>
      </c>
      <c r="AC387" s="145">
        <v>289.4436</v>
      </c>
      <c r="AD387" s="145">
        <v>289.4436</v>
      </c>
      <c r="AE387" s="145">
        <v>289.4436</v>
      </c>
      <c r="AF387" s="145">
        <v>289.4436</v>
      </c>
      <c r="AG387" s="145">
        <v>289.4436</v>
      </c>
      <c r="AH387" s="145">
        <v>289.4436</v>
      </c>
      <c r="AI387" s="145">
        <v>289.4436</v>
      </c>
      <c r="AJ387" s="145">
        <v>289.4436</v>
      </c>
    </row>
    <row r="388" spans="1:36" ht="14.55" customHeight="1" thickBot="1" x14ac:dyDescent="0.35">
      <c r="A388" s="145" t="s">
        <v>560</v>
      </c>
      <c r="B388" s="145" t="s">
        <v>562</v>
      </c>
      <c r="C388" s="145" t="s">
        <v>591</v>
      </c>
      <c r="D388" s="145" t="s">
        <v>85</v>
      </c>
      <c r="E388" s="145" t="s">
        <v>104</v>
      </c>
      <c r="F388" s="145">
        <v>322.57173999999998</v>
      </c>
      <c r="G388" s="145">
        <v>322.57173999999998</v>
      </c>
      <c r="H388" s="145">
        <v>322.57173999999998</v>
      </c>
      <c r="I388" s="145">
        <v>322.57173999999998</v>
      </c>
      <c r="J388" s="145">
        <v>322.57173999999998</v>
      </c>
      <c r="K388" s="145">
        <v>322.57173999999998</v>
      </c>
      <c r="L388" s="145">
        <v>322.57173999999998</v>
      </c>
      <c r="M388" s="145">
        <v>322.57173999999998</v>
      </c>
      <c r="N388" s="145">
        <v>322.57173999999998</v>
      </c>
      <c r="O388" s="145">
        <v>322.57173999999998</v>
      </c>
      <c r="P388" s="145">
        <v>322.57173999999998</v>
      </c>
      <c r="Q388" s="145">
        <v>322.57173999999998</v>
      </c>
      <c r="R388" s="145">
        <v>322.57173999999998</v>
      </c>
      <c r="S388" s="145">
        <v>322.57173999999998</v>
      </c>
      <c r="T388" s="145">
        <v>322.57173999999998</v>
      </c>
      <c r="U388" s="145">
        <v>322.57173999999998</v>
      </c>
      <c r="V388" s="145">
        <v>322.57173999999998</v>
      </c>
      <c r="W388" s="145">
        <v>322.57173999999998</v>
      </c>
      <c r="X388" s="145">
        <v>322.57173999999998</v>
      </c>
      <c r="Y388" s="145">
        <v>322.57173999999998</v>
      </c>
      <c r="Z388" s="145">
        <v>322.57173999999998</v>
      </c>
      <c r="AA388" s="145">
        <v>322.57173999999998</v>
      </c>
      <c r="AB388" s="145">
        <v>322.57173999999998</v>
      </c>
      <c r="AC388" s="145">
        <v>322.57173999999998</v>
      </c>
      <c r="AD388" s="145">
        <v>322.57173999999998</v>
      </c>
      <c r="AE388" s="145">
        <v>322.57173999999998</v>
      </c>
      <c r="AF388" s="145">
        <v>322.57173999999998</v>
      </c>
      <c r="AG388" s="145">
        <v>322.57173999999998</v>
      </c>
      <c r="AH388" s="145">
        <v>322.57173999999998</v>
      </c>
      <c r="AI388" s="145">
        <v>322.57173999999998</v>
      </c>
      <c r="AJ388" s="145">
        <v>322.57173999999998</v>
      </c>
    </row>
    <row r="389" spans="1:36" ht="14.55" customHeight="1" thickBot="1" x14ac:dyDescent="0.35">
      <c r="A389" s="145" t="s">
        <v>560</v>
      </c>
      <c r="B389" s="145" t="s">
        <v>562</v>
      </c>
      <c r="C389" s="145" t="s">
        <v>591</v>
      </c>
      <c r="D389" s="145" t="s">
        <v>84</v>
      </c>
      <c r="E389" s="145" t="s">
        <v>104</v>
      </c>
      <c r="F389" s="145">
        <v>276.41937999999999</v>
      </c>
      <c r="G389" s="145">
        <v>276.41937999999999</v>
      </c>
      <c r="H389" s="145">
        <v>276.41937999999999</v>
      </c>
      <c r="I389" s="145">
        <v>276.41937999999999</v>
      </c>
      <c r="J389" s="145">
        <v>276.41937999999999</v>
      </c>
      <c r="K389" s="145">
        <v>276.41937999999999</v>
      </c>
      <c r="L389" s="145">
        <v>276.41937999999999</v>
      </c>
      <c r="M389" s="145">
        <v>276.41937999999999</v>
      </c>
      <c r="N389" s="145">
        <v>276.41937999999999</v>
      </c>
      <c r="O389" s="145">
        <v>276.41937999999999</v>
      </c>
      <c r="P389" s="145">
        <v>276.41937999999999</v>
      </c>
      <c r="Q389" s="145">
        <v>276.41937999999999</v>
      </c>
      <c r="R389" s="145">
        <v>276.41937999999999</v>
      </c>
      <c r="S389" s="145">
        <v>276.41937999999999</v>
      </c>
      <c r="T389" s="145">
        <v>276.41937999999999</v>
      </c>
      <c r="U389" s="145">
        <v>276.41937999999999</v>
      </c>
      <c r="V389" s="145">
        <v>276.41937999999999</v>
      </c>
      <c r="W389" s="145">
        <v>276.41937999999999</v>
      </c>
      <c r="X389" s="145">
        <v>276.41937999999999</v>
      </c>
      <c r="Y389" s="145">
        <v>276.41937999999999</v>
      </c>
      <c r="Z389" s="145">
        <v>276.41937999999999</v>
      </c>
      <c r="AA389" s="145">
        <v>276.41937999999999</v>
      </c>
      <c r="AB389" s="145">
        <v>276.41937999999999</v>
      </c>
      <c r="AC389" s="145">
        <v>276.41937999999999</v>
      </c>
      <c r="AD389" s="145">
        <v>276.41937999999999</v>
      </c>
      <c r="AE389" s="145">
        <v>276.41937999999999</v>
      </c>
      <c r="AF389" s="145">
        <v>276.41937999999999</v>
      </c>
      <c r="AG389" s="145">
        <v>276.41937999999999</v>
      </c>
      <c r="AH389" s="145">
        <v>276.41937999999999</v>
      </c>
      <c r="AI389" s="145">
        <v>276.41937999999999</v>
      </c>
      <c r="AJ389" s="145">
        <v>276.41937999999999</v>
      </c>
    </row>
    <row r="390" spans="1:36" ht="14.55" customHeight="1" thickBot="1" x14ac:dyDescent="0.35">
      <c r="A390" s="145" t="s">
        <v>560</v>
      </c>
      <c r="B390" s="145" t="s">
        <v>562</v>
      </c>
      <c r="C390" s="145" t="s">
        <v>591</v>
      </c>
      <c r="D390" s="145" t="s">
        <v>612</v>
      </c>
      <c r="E390" s="145" t="s">
        <v>104</v>
      </c>
      <c r="F390" s="145">
        <v>187.03561999999999</v>
      </c>
      <c r="G390" s="145">
        <v>187.03561999999999</v>
      </c>
      <c r="H390" s="145">
        <v>187.03561999999999</v>
      </c>
      <c r="I390" s="145">
        <v>187.03561999999999</v>
      </c>
      <c r="J390" s="145">
        <v>187.03561999999999</v>
      </c>
      <c r="K390" s="145">
        <v>187.03561999999999</v>
      </c>
      <c r="L390" s="145">
        <v>187.03561999999999</v>
      </c>
      <c r="M390" s="145">
        <v>187.03561999999999</v>
      </c>
      <c r="N390" s="145">
        <v>187.03561999999999</v>
      </c>
      <c r="O390" s="145">
        <v>187.03561999999999</v>
      </c>
      <c r="P390" s="145">
        <v>187.03561999999999</v>
      </c>
      <c r="Q390" s="145">
        <v>187.03561999999999</v>
      </c>
      <c r="R390" s="145">
        <v>187.03561999999999</v>
      </c>
      <c r="S390" s="145">
        <v>187.03561999999999</v>
      </c>
      <c r="T390" s="145">
        <v>123.8379269</v>
      </c>
      <c r="U390" s="145">
        <v>123.8379269</v>
      </c>
      <c r="V390" s="145">
        <v>123.8379269</v>
      </c>
      <c r="W390" s="145">
        <v>123.8379269</v>
      </c>
      <c r="X390" s="145">
        <v>123.8379269</v>
      </c>
      <c r="Y390" s="145">
        <v>123.8379269</v>
      </c>
      <c r="Z390" s="145">
        <v>123.8379269</v>
      </c>
      <c r="AA390" s="145">
        <v>123.8379269</v>
      </c>
      <c r="AB390" s="145">
        <v>123.8379269</v>
      </c>
      <c r="AC390" s="145">
        <v>123.8379269</v>
      </c>
      <c r="AD390" s="145">
        <v>123.8379269</v>
      </c>
      <c r="AE390" s="145">
        <v>123.8379269</v>
      </c>
      <c r="AF390" s="145">
        <v>123.8379269</v>
      </c>
      <c r="AG390" s="145">
        <v>123.8379269</v>
      </c>
      <c r="AH390" s="145">
        <v>123.8379269</v>
      </c>
      <c r="AI390" s="145">
        <v>123.8379269</v>
      </c>
      <c r="AJ390" s="145">
        <v>123.8379269</v>
      </c>
    </row>
    <row r="391" spans="1:36" ht="14.55" customHeight="1" thickBot="1" x14ac:dyDescent="0.35">
      <c r="A391" s="145" t="s">
        <v>560</v>
      </c>
      <c r="B391" s="145" t="s">
        <v>562</v>
      </c>
      <c r="C391" s="145" t="s">
        <v>591</v>
      </c>
      <c r="D391" s="145" t="s">
        <v>613</v>
      </c>
      <c r="E391" s="145" t="s">
        <v>104</v>
      </c>
      <c r="F391" s="145">
        <v>129.16871699999999</v>
      </c>
      <c r="G391" s="145">
        <v>129.16871699999999</v>
      </c>
      <c r="H391" s="145">
        <v>129.16871699999999</v>
      </c>
      <c r="I391" s="145">
        <v>129.16871699999999</v>
      </c>
      <c r="J391" s="145">
        <v>129.16871699999999</v>
      </c>
      <c r="K391" s="145">
        <v>129.16871699999999</v>
      </c>
      <c r="L391" s="145">
        <v>129.16871699999999</v>
      </c>
      <c r="M391" s="145">
        <v>129.16871699999999</v>
      </c>
      <c r="N391" s="145">
        <v>129.16871699999999</v>
      </c>
      <c r="O391" s="145">
        <v>129.16871699999999</v>
      </c>
      <c r="P391" s="145">
        <v>129.16871699999999</v>
      </c>
      <c r="Q391" s="145">
        <v>118.09723</v>
      </c>
      <c r="R391" s="145">
        <v>118.09723</v>
      </c>
      <c r="S391" s="145">
        <v>118.09723</v>
      </c>
      <c r="T391" s="145">
        <v>118.09723</v>
      </c>
      <c r="U391" s="145">
        <v>118.09723</v>
      </c>
      <c r="V391" s="145">
        <v>118.09723</v>
      </c>
      <c r="W391" s="145">
        <v>118.09723</v>
      </c>
      <c r="X391" s="145">
        <v>118.09723</v>
      </c>
      <c r="Y391" s="145">
        <v>118.09723</v>
      </c>
      <c r="Z391" s="145">
        <v>118.09723</v>
      </c>
      <c r="AA391" s="145">
        <v>118.09723</v>
      </c>
      <c r="AB391" s="145">
        <v>118.09723</v>
      </c>
      <c r="AC391" s="145">
        <v>118.09723</v>
      </c>
      <c r="AD391" s="145">
        <v>118.09723</v>
      </c>
      <c r="AE391" s="145">
        <v>118.09723</v>
      </c>
      <c r="AF391" s="145">
        <v>118.09723</v>
      </c>
      <c r="AG391" s="145">
        <v>118.09723</v>
      </c>
      <c r="AH391" s="145">
        <v>118.09723</v>
      </c>
      <c r="AI391" s="145">
        <v>118.09723</v>
      </c>
      <c r="AJ391" s="145">
        <v>118.09723</v>
      </c>
    </row>
    <row r="392" spans="1:36" ht="14.55" customHeight="1" thickBot="1" x14ac:dyDescent="0.35">
      <c r="A392" s="145" t="s">
        <v>560</v>
      </c>
      <c r="B392" s="145" t="s">
        <v>562</v>
      </c>
      <c r="C392" s="145" t="s">
        <v>591</v>
      </c>
      <c r="D392" s="145" t="s">
        <v>614</v>
      </c>
      <c r="E392" s="145" t="s">
        <v>104</v>
      </c>
      <c r="F392" s="145">
        <v>157.04429999999999</v>
      </c>
      <c r="G392" s="145">
        <v>157.04429999999999</v>
      </c>
      <c r="H392" s="145">
        <v>157.04429999999999</v>
      </c>
      <c r="I392" s="145">
        <v>157.04429999999999</v>
      </c>
      <c r="J392" s="145">
        <v>157.04429999999999</v>
      </c>
      <c r="K392" s="145">
        <v>157.11395999999999</v>
      </c>
      <c r="L392" s="145">
        <v>157.11395999999999</v>
      </c>
      <c r="M392" s="145">
        <v>157.11395999999999</v>
      </c>
      <c r="N392" s="145">
        <v>157.11395999999999</v>
      </c>
      <c r="O392" s="145">
        <v>157.11395999999999</v>
      </c>
      <c r="P392" s="145">
        <v>157.11395999999999</v>
      </c>
      <c r="Q392" s="145">
        <v>157.11395999999999</v>
      </c>
      <c r="R392" s="145">
        <v>157.11395999999999</v>
      </c>
      <c r="S392" s="145">
        <v>157.11395999999999</v>
      </c>
      <c r="T392" s="145">
        <v>157.11395999999999</v>
      </c>
      <c r="U392" s="145">
        <v>157.11395999999999</v>
      </c>
      <c r="V392" s="145">
        <v>157.11395999999999</v>
      </c>
      <c r="W392" s="145">
        <v>157.11395999999999</v>
      </c>
      <c r="X392" s="145">
        <v>157.11395999999999</v>
      </c>
      <c r="Y392" s="145">
        <v>157.11395999999999</v>
      </c>
      <c r="Z392" s="145">
        <v>157.11395999999999</v>
      </c>
      <c r="AA392" s="145">
        <v>157.11395999999999</v>
      </c>
      <c r="AB392" s="145">
        <v>171.53147999999999</v>
      </c>
      <c r="AC392" s="145">
        <v>171.53147999999999</v>
      </c>
      <c r="AD392" s="145">
        <v>171.53147999999999</v>
      </c>
      <c r="AE392" s="145">
        <v>171.53147999999999</v>
      </c>
      <c r="AF392" s="145">
        <v>171.53147999999999</v>
      </c>
      <c r="AG392" s="145">
        <v>171.53147999999999</v>
      </c>
      <c r="AH392" s="145">
        <v>171.53147999999999</v>
      </c>
      <c r="AI392" s="145">
        <v>171.53147999999999</v>
      </c>
      <c r="AJ392" s="145">
        <v>171.53147999999999</v>
      </c>
    </row>
    <row r="393" spans="1:36" ht="14.55" customHeight="1" thickBot="1" x14ac:dyDescent="0.35">
      <c r="A393" s="145" t="s">
        <v>560</v>
      </c>
      <c r="B393" s="145" t="s">
        <v>615</v>
      </c>
      <c r="C393" s="145" t="s">
        <v>616</v>
      </c>
      <c r="D393" s="145" t="s">
        <v>616</v>
      </c>
      <c r="E393" s="145" t="s">
        <v>145</v>
      </c>
      <c r="F393" s="145">
        <v>347.20038844999999</v>
      </c>
      <c r="G393" s="145">
        <v>347.20038844999999</v>
      </c>
      <c r="H393" s="145">
        <v>347.20038844999999</v>
      </c>
      <c r="I393" s="145">
        <v>347.20038844999999</v>
      </c>
      <c r="J393" s="145">
        <v>347.20038844999999</v>
      </c>
      <c r="K393" s="145">
        <v>328.15304445999999</v>
      </c>
      <c r="L393" s="145">
        <v>328.15304445999999</v>
      </c>
      <c r="M393" s="145">
        <v>328.15304445999999</v>
      </c>
      <c r="N393" s="145">
        <v>328.15304445999999</v>
      </c>
      <c r="O393" s="145">
        <v>328.15304445999999</v>
      </c>
      <c r="P393" s="145">
        <v>328.15304445999999</v>
      </c>
      <c r="Q393" s="145">
        <v>316.27320758000002</v>
      </c>
      <c r="R393" s="145">
        <v>316.27320758000002</v>
      </c>
      <c r="S393" s="145">
        <v>316.27320758000002</v>
      </c>
      <c r="T393" s="145">
        <v>316.27320758000002</v>
      </c>
      <c r="U393" s="145">
        <v>316.27320758000002</v>
      </c>
      <c r="V393" s="145">
        <v>316.27320758000002</v>
      </c>
      <c r="W393" s="145">
        <v>316.27320758000002</v>
      </c>
      <c r="X393" s="145">
        <v>310.43145383000001</v>
      </c>
      <c r="Y393" s="145">
        <v>310.43145383000001</v>
      </c>
      <c r="Z393" s="145">
        <v>310.43145383000001</v>
      </c>
      <c r="AA393" s="145">
        <v>310.43145383000001</v>
      </c>
      <c r="AB393" s="145">
        <v>310.43145383000001</v>
      </c>
      <c r="AC393" s="145">
        <v>310.43145383000001</v>
      </c>
      <c r="AD393" s="145">
        <v>310.43145383000001</v>
      </c>
      <c r="AE393" s="145">
        <v>310.43145383000001</v>
      </c>
      <c r="AF393" s="145">
        <v>310.43145383000001</v>
      </c>
      <c r="AG393" s="145">
        <v>310.43145383000001</v>
      </c>
      <c r="AH393" s="145">
        <v>310.43145383000001</v>
      </c>
      <c r="AI393" s="145">
        <v>310.43145383000001</v>
      </c>
      <c r="AJ393" s="145">
        <v>310.43145383000001</v>
      </c>
    </row>
    <row r="394" spans="1:36" ht="14.55" customHeight="1" thickBot="1" x14ac:dyDescent="0.35">
      <c r="A394" s="145" t="s">
        <v>560</v>
      </c>
      <c r="B394" s="145" t="s">
        <v>617</v>
      </c>
      <c r="C394" s="145" t="s">
        <v>618</v>
      </c>
      <c r="D394" s="145" t="s">
        <v>619</v>
      </c>
      <c r="E394" s="145" t="s">
        <v>104</v>
      </c>
      <c r="F394" s="145">
        <v>384.82866999999999</v>
      </c>
      <c r="G394" s="145">
        <v>384.82866999999999</v>
      </c>
      <c r="H394" s="145">
        <v>384.82866999999999</v>
      </c>
      <c r="I394" s="145">
        <v>384.82866999999999</v>
      </c>
      <c r="J394" s="145">
        <v>384.82866999999999</v>
      </c>
      <c r="K394" s="145">
        <v>384.82866999999999</v>
      </c>
      <c r="L394" s="145">
        <v>384.82866999999999</v>
      </c>
      <c r="M394" s="145">
        <v>384.82866999999999</v>
      </c>
      <c r="N394" s="145">
        <v>384.82866999999999</v>
      </c>
      <c r="O394" s="145">
        <v>384.82866999999999</v>
      </c>
      <c r="P394" s="145">
        <v>384.82866999999999</v>
      </c>
      <c r="Q394" s="145">
        <v>384.82866999999999</v>
      </c>
      <c r="R394" s="145">
        <v>384.82866999999999</v>
      </c>
      <c r="S394" s="145">
        <v>384.82866999999999</v>
      </c>
      <c r="T394" s="145">
        <v>384.82866999999999</v>
      </c>
      <c r="U394" s="145">
        <v>384.82866999999999</v>
      </c>
      <c r="V394" s="145">
        <v>384.82866999999999</v>
      </c>
      <c r="W394" s="145">
        <v>384.82866999999999</v>
      </c>
      <c r="X394" s="145">
        <v>384.82866999999999</v>
      </c>
      <c r="Y394" s="145">
        <v>384.82866999999999</v>
      </c>
      <c r="Z394" s="145">
        <v>384.82866999999999</v>
      </c>
      <c r="AA394" s="145">
        <v>384.82866999999999</v>
      </c>
      <c r="AB394" s="145">
        <v>384.82866999999999</v>
      </c>
      <c r="AC394" s="145">
        <v>384.82866999999999</v>
      </c>
      <c r="AD394" s="145">
        <v>384.82866999999999</v>
      </c>
      <c r="AE394" s="145">
        <v>384.82866999999999</v>
      </c>
      <c r="AF394" s="145">
        <v>384.82866999999999</v>
      </c>
      <c r="AG394" s="145">
        <v>384.82866999999999</v>
      </c>
      <c r="AH394" s="145">
        <v>384.82866999999999</v>
      </c>
      <c r="AI394" s="145">
        <v>384.82866999999999</v>
      </c>
      <c r="AJ394" s="145">
        <v>384.82866999999999</v>
      </c>
    </row>
    <row r="395" spans="1:36" ht="14.55" customHeight="1" thickBot="1" x14ac:dyDescent="0.35">
      <c r="A395" s="145" t="s">
        <v>560</v>
      </c>
      <c r="B395" s="145" t="s">
        <v>617</v>
      </c>
      <c r="C395" s="145" t="s">
        <v>618</v>
      </c>
      <c r="D395" s="145" t="s">
        <v>620</v>
      </c>
      <c r="E395" s="145" t="s">
        <v>104</v>
      </c>
      <c r="F395" s="145">
        <v>313.37464999999997</v>
      </c>
      <c r="G395" s="145">
        <v>313.37464999999997</v>
      </c>
      <c r="H395" s="145">
        <v>313.37464999999997</v>
      </c>
      <c r="I395" s="145">
        <v>313.37464999999997</v>
      </c>
      <c r="J395" s="145">
        <v>313.37464999999997</v>
      </c>
      <c r="K395" s="145">
        <v>313.37464999999997</v>
      </c>
      <c r="L395" s="145">
        <v>313.37464999999997</v>
      </c>
      <c r="M395" s="145">
        <v>313.37464999999997</v>
      </c>
      <c r="N395" s="145">
        <v>313.37464999999997</v>
      </c>
      <c r="O395" s="145">
        <v>313.37464999999997</v>
      </c>
      <c r="P395" s="145">
        <v>313.37464999999997</v>
      </c>
      <c r="Q395" s="145">
        <v>313.37464999999997</v>
      </c>
      <c r="R395" s="145">
        <v>313.37464999999997</v>
      </c>
      <c r="S395" s="145">
        <v>313.37464999999997</v>
      </c>
      <c r="T395" s="145">
        <v>313.37464999999997</v>
      </c>
      <c r="U395" s="145">
        <v>313.37464999999997</v>
      </c>
      <c r="V395" s="145">
        <v>313.37464999999997</v>
      </c>
      <c r="W395" s="145">
        <v>313.37464999999997</v>
      </c>
      <c r="X395" s="145">
        <v>313.37464999999997</v>
      </c>
      <c r="Y395" s="145">
        <v>313.37464999999997</v>
      </c>
      <c r="Z395" s="145">
        <v>313.37464999999997</v>
      </c>
      <c r="AA395" s="145">
        <v>313.37464999999997</v>
      </c>
      <c r="AB395" s="145">
        <v>313.37464999999997</v>
      </c>
      <c r="AC395" s="145">
        <v>313.37464999999997</v>
      </c>
      <c r="AD395" s="145">
        <v>313.37464999999997</v>
      </c>
      <c r="AE395" s="145">
        <v>313.37464999999997</v>
      </c>
      <c r="AF395" s="145">
        <v>313.37464999999997</v>
      </c>
      <c r="AG395" s="145">
        <v>313.37464999999997</v>
      </c>
      <c r="AH395" s="145">
        <v>313.37464999999997</v>
      </c>
      <c r="AI395" s="145">
        <v>313.37464999999997</v>
      </c>
      <c r="AJ395" s="145">
        <v>313.37464999999997</v>
      </c>
    </row>
    <row r="396" spans="1:36" ht="14.55" customHeight="1" thickBot="1" x14ac:dyDescent="0.35">
      <c r="A396" s="145" t="s">
        <v>560</v>
      </c>
      <c r="B396" s="145" t="s">
        <v>617</v>
      </c>
      <c r="C396" s="145" t="s">
        <v>618</v>
      </c>
      <c r="D396" s="145" t="s">
        <v>621</v>
      </c>
      <c r="E396" s="145" t="s">
        <v>104</v>
      </c>
      <c r="F396" s="145">
        <v>313.9436</v>
      </c>
      <c r="G396" s="145">
        <v>313.9436</v>
      </c>
      <c r="H396" s="145">
        <v>313.9436</v>
      </c>
      <c r="I396" s="145">
        <v>313.9436</v>
      </c>
      <c r="J396" s="145">
        <v>313.9436</v>
      </c>
      <c r="K396" s="145">
        <v>313.9436</v>
      </c>
      <c r="L396" s="145">
        <v>313.9436</v>
      </c>
      <c r="M396" s="145">
        <v>313.9436</v>
      </c>
      <c r="N396" s="145">
        <v>313.9436</v>
      </c>
      <c r="O396" s="145">
        <v>313.9436</v>
      </c>
      <c r="P396" s="145">
        <v>313.9436</v>
      </c>
      <c r="Q396" s="145">
        <v>313.9436</v>
      </c>
      <c r="R396" s="145">
        <v>313.9436</v>
      </c>
      <c r="S396" s="145">
        <v>313.9436</v>
      </c>
      <c r="T396" s="145">
        <v>313.9436</v>
      </c>
      <c r="U396" s="145">
        <v>313.9436</v>
      </c>
      <c r="V396" s="145">
        <v>313.9436</v>
      </c>
      <c r="W396" s="145">
        <v>313.9436</v>
      </c>
      <c r="X396" s="145">
        <v>313.9436</v>
      </c>
      <c r="Y396" s="145">
        <v>313.9436</v>
      </c>
      <c r="Z396" s="145">
        <v>313.9436</v>
      </c>
      <c r="AA396" s="145">
        <v>313.9436</v>
      </c>
      <c r="AB396" s="145">
        <v>313.9436</v>
      </c>
      <c r="AC396" s="145">
        <v>313.9436</v>
      </c>
      <c r="AD396" s="145">
        <v>313.9436</v>
      </c>
      <c r="AE396" s="145">
        <v>313.9436</v>
      </c>
      <c r="AF396" s="145">
        <v>313.9436</v>
      </c>
      <c r="AG396" s="145">
        <v>313.9436</v>
      </c>
      <c r="AH396" s="145">
        <v>313.9436</v>
      </c>
      <c r="AI396" s="145">
        <v>313.9436</v>
      </c>
      <c r="AJ396" s="145">
        <v>313.9436</v>
      </c>
    </row>
    <row r="397" spans="1:36" ht="14.55" customHeight="1" thickBot="1" x14ac:dyDescent="0.35">
      <c r="A397" s="145" t="s">
        <v>560</v>
      </c>
      <c r="B397" s="145" t="s">
        <v>617</v>
      </c>
      <c r="C397" s="145" t="s">
        <v>618</v>
      </c>
      <c r="D397" s="145" t="s">
        <v>622</v>
      </c>
      <c r="E397" s="145" t="s">
        <v>104</v>
      </c>
      <c r="F397" s="145">
        <v>347.07173999999998</v>
      </c>
      <c r="G397" s="145">
        <v>347.07173999999998</v>
      </c>
      <c r="H397" s="145">
        <v>347.07173999999998</v>
      </c>
      <c r="I397" s="145">
        <v>347.07173999999998</v>
      </c>
      <c r="J397" s="145">
        <v>347.07173999999998</v>
      </c>
      <c r="K397" s="145">
        <v>347.07173999999998</v>
      </c>
      <c r="L397" s="145">
        <v>347.07173999999998</v>
      </c>
      <c r="M397" s="145">
        <v>347.07173999999998</v>
      </c>
      <c r="N397" s="145">
        <v>347.07173999999998</v>
      </c>
      <c r="O397" s="145">
        <v>347.07173999999998</v>
      </c>
      <c r="P397" s="145">
        <v>347.07173999999998</v>
      </c>
      <c r="Q397" s="145">
        <v>347.07173999999998</v>
      </c>
      <c r="R397" s="145">
        <v>347.07173999999998</v>
      </c>
      <c r="S397" s="145">
        <v>347.07173999999998</v>
      </c>
      <c r="T397" s="145">
        <v>347.07173999999998</v>
      </c>
      <c r="U397" s="145">
        <v>347.07173999999998</v>
      </c>
      <c r="V397" s="145">
        <v>347.07173999999998</v>
      </c>
      <c r="W397" s="145">
        <v>347.07173999999998</v>
      </c>
      <c r="X397" s="145">
        <v>347.07173999999998</v>
      </c>
      <c r="Y397" s="145">
        <v>347.07173999999998</v>
      </c>
      <c r="Z397" s="145">
        <v>347.07173999999998</v>
      </c>
      <c r="AA397" s="145">
        <v>347.07173999999998</v>
      </c>
      <c r="AB397" s="145">
        <v>347.07173999999998</v>
      </c>
      <c r="AC397" s="145">
        <v>347.07173999999998</v>
      </c>
      <c r="AD397" s="145">
        <v>347.07173999999998</v>
      </c>
      <c r="AE397" s="145">
        <v>347.07173999999998</v>
      </c>
      <c r="AF397" s="145">
        <v>347.07173999999998</v>
      </c>
      <c r="AG397" s="145">
        <v>347.07173999999998</v>
      </c>
      <c r="AH397" s="145">
        <v>347.07173999999998</v>
      </c>
      <c r="AI397" s="145">
        <v>347.07173999999998</v>
      </c>
      <c r="AJ397" s="145">
        <v>347.07173999999998</v>
      </c>
    </row>
    <row r="398" spans="1:36" ht="14.55" customHeight="1" thickBot="1" x14ac:dyDescent="0.35">
      <c r="A398" s="145" t="s">
        <v>560</v>
      </c>
      <c r="B398" s="145" t="s">
        <v>617</v>
      </c>
      <c r="C398" s="145" t="s">
        <v>618</v>
      </c>
      <c r="D398" s="145" t="s">
        <v>623</v>
      </c>
      <c r="E398" s="145" t="s">
        <v>104</v>
      </c>
      <c r="F398" s="145">
        <v>300.91937999999999</v>
      </c>
      <c r="G398" s="145">
        <v>300.91937999999999</v>
      </c>
      <c r="H398" s="145">
        <v>300.91937999999999</v>
      </c>
      <c r="I398" s="145">
        <v>300.91937999999999</v>
      </c>
      <c r="J398" s="145">
        <v>300.91937999999999</v>
      </c>
      <c r="K398" s="145">
        <v>300.91937999999999</v>
      </c>
      <c r="L398" s="145">
        <v>300.91937999999999</v>
      </c>
      <c r="M398" s="145">
        <v>300.91937999999999</v>
      </c>
      <c r="N398" s="145">
        <v>300.91937999999999</v>
      </c>
      <c r="O398" s="145">
        <v>300.91937999999999</v>
      </c>
      <c r="P398" s="145">
        <v>300.91937999999999</v>
      </c>
      <c r="Q398" s="145">
        <v>300.91937999999999</v>
      </c>
      <c r="R398" s="145">
        <v>300.91937999999999</v>
      </c>
      <c r="S398" s="145">
        <v>300.91937999999999</v>
      </c>
      <c r="T398" s="145">
        <v>300.91937999999999</v>
      </c>
      <c r="U398" s="145">
        <v>300.91937999999999</v>
      </c>
      <c r="V398" s="145">
        <v>300.91937999999999</v>
      </c>
      <c r="W398" s="145">
        <v>300.91937999999999</v>
      </c>
      <c r="X398" s="145">
        <v>300.91937999999999</v>
      </c>
      <c r="Y398" s="145">
        <v>300.91937999999999</v>
      </c>
      <c r="Z398" s="145">
        <v>300.91937999999999</v>
      </c>
      <c r="AA398" s="145">
        <v>300.91937999999999</v>
      </c>
      <c r="AB398" s="145">
        <v>300.91937999999999</v>
      </c>
      <c r="AC398" s="145">
        <v>300.91937999999999</v>
      </c>
      <c r="AD398" s="145">
        <v>300.91937999999999</v>
      </c>
      <c r="AE398" s="145">
        <v>300.91937999999999</v>
      </c>
      <c r="AF398" s="145">
        <v>300.91937999999999</v>
      </c>
      <c r="AG398" s="145">
        <v>300.91937999999999</v>
      </c>
      <c r="AH398" s="145">
        <v>300.91937999999999</v>
      </c>
      <c r="AI398" s="145">
        <v>300.91937999999999</v>
      </c>
      <c r="AJ398" s="145">
        <v>300.91937999999999</v>
      </c>
    </row>
    <row r="399" spans="1:36" ht="14.55" customHeight="1" thickBot="1" x14ac:dyDescent="0.35">
      <c r="A399" s="145" t="s">
        <v>560</v>
      </c>
      <c r="B399" s="145" t="s">
        <v>617</v>
      </c>
      <c r="C399" s="145" t="s">
        <v>618</v>
      </c>
      <c r="D399" s="145" t="s">
        <v>624</v>
      </c>
      <c r="E399" s="145" t="s">
        <v>104</v>
      </c>
      <c r="F399" s="145">
        <v>211.53561999999999</v>
      </c>
      <c r="G399" s="145">
        <v>211.53561999999999</v>
      </c>
      <c r="H399" s="145">
        <v>211.53561999999999</v>
      </c>
      <c r="I399" s="145">
        <v>211.53561999999999</v>
      </c>
      <c r="J399" s="145">
        <v>211.53561999999999</v>
      </c>
      <c r="K399" s="145">
        <v>211.53561999999999</v>
      </c>
      <c r="L399" s="145">
        <v>211.53561999999999</v>
      </c>
      <c r="M399" s="145">
        <v>211.53561999999999</v>
      </c>
      <c r="N399" s="145">
        <v>211.53561999999999</v>
      </c>
      <c r="O399" s="145">
        <v>211.53561999999999</v>
      </c>
      <c r="P399" s="145">
        <v>211.53561999999999</v>
      </c>
      <c r="Q399" s="145">
        <v>211.53561999999999</v>
      </c>
      <c r="R399" s="145">
        <v>211.53561999999999</v>
      </c>
      <c r="S399" s="145">
        <v>211.53561999999999</v>
      </c>
      <c r="T399" s="145">
        <v>148.33792690000001</v>
      </c>
      <c r="U399" s="145">
        <v>148.33792690000001</v>
      </c>
      <c r="V399" s="145">
        <v>148.33792690000001</v>
      </c>
      <c r="W399" s="145">
        <v>148.33792690000001</v>
      </c>
      <c r="X399" s="145">
        <v>148.33792690000001</v>
      </c>
      <c r="Y399" s="145">
        <v>148.33792690000001</v>
      </c>
      <c r="Z399" s="145">
        <v>148.33792690000001</v>
      </c>
      <c r="AA399" s="145">
        <v>148.33792690000001</v>
      </c>
      <c r="AB399" s="145">
        <v>148.33792690000001</v>
      </c>
      <c r="AC399" s="145">
        <v>148.33792690000001</v>
      </c>
      <c r="AD399" s="145">
        <v>148.33792690000001</v>
      </c>
      <c r="AE399" s="145">
        <v>148.33792690000001</v>
      </c>
      <c r="AF399" s="145">
        <v>148.33792690000001</v>
      </c>
      <c r="AG399" s="145">
        <v>148.33792690000001</v>
      </c>
      <c r="AH399" s="145">
        <v>148.33792690000001</v>
      </c>
      <c r="AI399" s="145">
        <v>148.33792690000001</v>
      </c>
      <c r="AJ399" s="145">
        <v>148.33792690000001</v>
      </c>
    </row>
    <row r="400" spans="1:36" ht="14.55" customHeight="1" thickBot="1" x14ac:dyDescent="0.35">
      <c r="A400" s="145" t="s">
        <v>560</v>
      </c>
      <c r="B400" s="145" t="s">
        <v>617</v>
      </c>
      <c r="C400" s="145" t="s">
        <v>618</v>
      </c>
      <c r="D400" s="145" t="s">
        <v>625</v>
      </c>
      <c r="E400" s="145" t="s">
        <v>104</v>
      </c>
      <c r="F400" s="145">
        <v>153.66871699999999</v>
      </c>
      <c r="G400" s="145">
        <v>153.66871699999999</v>
      </c>
      <c r="H400" s="145">
        <v>153.66871699999999</v>
      </c>
      <c r="I400" s="145">
        <v>153.66871699999999</v>
      </c>
      <c r="J400" s="145">
        <v>153.66871699999999</v>
      </c>
      <c r="K400" s="145">
        <v>153.66871699999999</v>
      </c>
      <c r="L400" s="145">
        <v>153.66871699999999</v>
      </c>
      <c r="M400" s="145">
        <v>153.66871699999999</v>
      </c>
      <c r="N400" s="145">
        <v>153.66871699999999</v>
      </c>
      <c r="O400" s="145">
        <v>153.66871699999999</v>
      </c>
      <c r="P400" s="145">
        <v>153.66871699999999</v>
      </c>
      <c r="Q400" s="145">
        <v>142.59723</v>
      </c>
      <c r="R400" s="145">
        <v>142.59723</v>
      </c>
      <c r="S400" s="145">
        <v>142.59723</v>
      </c>
      <c r="T400" s="145">
        <v>142.59723</v>
      </c>
      <c r="U400" s="145">
        <v>142.59723</v>
      </c>
      <c r="V400" s="145">
        <v>142.59723</v>
      </c>
      <c r="W400" s="145">
        <v>142.59723</v>
      </c>
      <c r="X400" s="145">
        <v>142.59723</v>
      </c>
      <c r="Y400" s="145">
        <v>142.59723</v>
      </c>
      <c r="Z400" s="145">
        <v>142.59723</v>
      </c>
      <c r="AA400" s="145">
        <v>142.59723</v>
      </c>
      <c r="AB400" s="145">
        <v>142.59723</v>
      </c>
      <c r="AC400" s="145">
        <v>142.59723</v>
      </c>
      <c r="AD400" s="145">
        <v>142.59723</v>
      </c>
      <c r="AE400" s="145">
        <v>142.59723</v>
      </c>
      <c r="AF400" s="145">
        <v>142.59723</v>
      </c>
      <c r="AG400" s="145">
        <v>142.59723</v>
      </c>
      <c r="AH400" s="145">
        <v>142.59723</v>
      </c>
      <c r="AI400" s="145">
        <v>142.59723</v>
      </c>
      <c r="AJ400" s="145">
        <v>142.59723</v>
      </c>
    </row>
    <row r="401" spans="1:36" ht="14.55" customHeight="1" thickBot="1" x14ac:dyDescent="0.35">
      <c r="A401" s="145" t="s">
        <v>560</v>
      </c>
      <c r="B401" s="145" t="s">
        <v>617</v>
      </c>
      <c r="C401" s="145" t="s">
        <v>618</v>
      </c>
      <c r="D401" s="145" t="s">
        <v>626</v>
      </c>
      <c r="E401" s="145" t="s">
        <v>104</v>
      </c>
      <c r="F401" s="145">
        <v>174.07246000000001</v>
      </c>
      <c r="G401" s="145">
        <v>174.07246000000001</v>
      </c>
      <c r="H401" s="145">
        <v>174.07246000000001</v>
      </c>
      <c r="I401" s="145">
        <v>174.07246000000001</v>
      </c>
      <c r="J401" s="145">
        <v>174.07246000000001</v>
      </c>
      <c r="K401" s="145">
        <v>174.15065000000001</v>
      </c>
      <c r="L401" s="145">
        <v>174.15065000000001</v>
      </c>
      <c r="M401" s="145">
        <v>174.15065000000001</v>
      </c>
      <c r="N401" s="145">
        <v>174.15065000000001</v>
      </c>
      <c r="O401" s="145">
        <v>174.15065000000001</v>
      </c>
      <c r="P401" s="145">
        <v>174.15065000000001</v>
      </c>
      <c r="Q401" s="145">
        <v>174.15065000000001</v>
      </c>
      <c r="R401" s="145">
        <v>174.15065000000001</v>
      </c>
      <c r="S401" s="145">
        <v>174.15065000000001</v>
      </c>
      <c r="T401" s="145">
        <v>174.15065000000001</v>
      </c>
      <c r="U401" s="145">
        <v>174.15065000000001</v>
      </c>
      <c r="V401" s="145">
        <v>174.15065000000001</v>
      </c>
      <c r="W401" s="145">
        <v>174.15065000000001</v>
      </c>
      <c r="X401" s="145">
        <v>174.15065000000001</v>
      </c>
      <c r="Y401" s="145">
        <v>174.15065000000001</v>
      </c>
      <c r="Z401" s="145">
        <v>174.15065000000001</v>
      </c>
      <c r="AA401" s="145">
        <v>174.15065000000001</v>
      </c>
      <c r="AB401" s="145">
        <v>188.56817000000001</v>
      </c>
      <c r="AC401" s="145">
        <v>188.56817000000001</v>
      </c>
      <c r="AD401" s="145">
        <v>188.56817000000001</v>
      </c>
      <c r="AE401" s="145">
        <v>188.56817000000001</v>
      </c>
      <c r="AF401" s="145">
        <v>188.56817000000001</v>
      </c>
      <c r="AG401" s="145">
        <v>188.56817000000001</v>
      </c>
      <c r="AH401" s="145">
        <v>188.56817000000001</v>
      </c>
      <c r="AI401" s="145">
        <v>188.56817000000001</v>
      </c>
      <c r="AJ401" s="145">
        <v>188.56817000000001</v>
      </c>
    </row>
    <row r="402" spans="1:36" ht="14.55" customHeight="1" thickBot="1" x14ac:dyDescent="0.35">
      <c r="A402" s="145" t="s">
        <v>560</v>
      </c>
      <c r="B402" s="145" t="s">
        <v>617</v>
      </c>
      <c r="C402" s="145" t="s">
        <v>618</v>
      </c>
      <c r="D402" s="145" t="s">
        <v>627</v>
      </c>
      <c r="E402" s="145" t="s">
        <v>145</v>
      </c>
      <c r="F402" s="145">
        <v>356.09774654</v>
      </c>
      <c r="G402" s="145">
        <v>356.09774654</v>
      </c>
      <c r="H402" s="145">
        <v>356.09774654</v>
      </c>
      <c r="I402" s="145">
        <v>356.09774654</v>
      </c>
      <c r="J402" s="145">
        <v>356.09774654</v>
      </c>
      <c r="K402" s="145">
        <v>336.56247314000001</v>
      </c>
      <c r="L402" s="145">
        <v>336.56247314000001</v>
      </c>
      <c r="M402" s="145">
        <v>336.56247314000001</v>
      </c>
      <c r="N402" s="145">
        <v>336.56247314000001</v>
      </c>
      <c r="O402" s="145">
        <v>336.56247314000001</v>
      </c>
      <c r="P402" s="145">
        <v>336.56247314000001</v>
      </c>
      <c r="Q402" s="145">
        <v>324.42217815999999</v>
      </c>
      <c r="R402" s="145">
        <v>324.42217815999999</v>
      </c>
      <c r="S402" s="145">
        <v>324.42217815999999</v>
      </c>
      <c r="T402" s="145">
        <v>324.42217815999999</v>
      </c>
      <c r="U402" s="145">
        <v>324.42217815999999</v>
      </c>
      <c r="V402" s="145">
        <v>324.42217815999999</v>
      </c>
      <c r="W402" s="145">
        <v>324.42217815999999</v>
      </c>
      <c r="X402" s="145">
        <v>319.15015278999999</v>
      </c>
      <c r="Y402" s="145">
        <v>319.15015278999999</v>
      </c>
      <c r="Z402" s="145">
        <v>319.15015278999999</v>
      </c>
      <c r="AA402" s="145">
        <v>319.15015278999999</v>
      </c>
      <c r="AB402" s="145">
        <v>319.15015278999999</v>
      </c>
      <c r="AC402" s="145">
        <v>319.15015278999999</v>
      </c>
      <c r="AD402" s="145">
        <v>319.15015278999999</v>
      </c>
      <c r="AE402" s="145">
        <v>319.15015278999999</v>
      </c>
      <c r="AF402" s="145">
        <v>319.15015278999999</v>
      </c>
      <c r="AG402" s="145">
        <v>319.15015278999999</v>
      </c>
      <c r="AH402" s="145">
        <v>319.15015278999999</v>
      </c>
      <c r="AI402" s="145">
        <v>319.15015278999999</v>
      </c>
      <c r="AJ402" s="145">
        <v>319.15015278999999</v>
      </c>
    </row>
    <row r="403" spans="1:36" ht="14.55" customHeight="1" thickBot="1" x14ac:dyDescent="0.35">
      <c r="A403" s="145" t="s">
        <v>560</v>
      </c>
      <c r="B403" s="145" t="s">
        <v>617</v>
      </c>
      <c r="C403" s="145" t="s">
        <v>628</v>
      </c>
      <c r="D403" s="145" t="s">
        <v>629</v>
      </c>
      <c r="E403" s="145" t="s">
        <v>104</v>
      </c>
      <c r="F403" s="145">
        <v>384.82866999999999</v>
      </c>
      <c r="G403" s="145">
        <v>384.82866999999999</v>
      </c>
      <c r="H403" s="145">
        <v>384.82866999999999</v>
      </c>
      <c r="I403" s="145">
        <v>384.82866999999999</v>
      </c>
      <c r="J403" s="145">
        <v>384.82866999999999</v>
      </c>
      <c r="K403" s="145">
        <v>384.82866999999999</v>
      </c>
      <c r="L403" s="145">
        <v>384.82866999999999</v>
      </c>
      <c r="M403" s="145">
        <v>384.82866999999999</v>
      </c>
      <c r="N403" s="145">
        <v>384.82866999999999</v>
      </c>
      <c r="O403" s="145">
        <v>384.82866999999999</v>
      </c>
      <c r="P403" s="145">
        <v>384.82866999999999</v>
      </c>
      <c r="Q403" s="145">
        <v>384.82866999999999</v>
      </c>
      <c r="R403" s="145">
        <v>384.82866999999999</v>
      </c>
      <c r="S403" s="145">
        <v>384.82866999999999</v>
      </c>
      <c r="T403" s="145">
        <v>384.82866999999999</v>
      </c>
      <c r="U403" s="145">
        <v>384.82866999999999</v>
      </c>
      <c r="V403" s="145">
        <v>384.82866999999999</v>
      </c>
      <c r="W403" s="145">
        <v>384.82866999999999</v>
      </c>
      <c r="X403" s="145">
        <v>384.82866999999999</v>
      </c>
      <c r="Y403" s="145">
        <v>384.82866999999999</v>
      </c>
      <c r="Z403" s="145">
        <v>384.82866999999999</v>
      </c>
      <c r="AA403" s="145">
        <v>384.82866999999999</v>
      </c>
      <c r="AB403" s="145">
        <v>384.82866999999999</v>
      </c>
      <c r="AC403" s="145">
        <v>384.82866999999999</v>
      </c>
      <c r="AD403" s="145">
        <v>384.82866999999999</v>
      </c>
      <c r="AE403" s="145">
        <v>384.82866999999999</v>
      </c>
      <c r="AF403" s="145">
        <v>384.82866999999999</v>
      </c>
      <c r="AG403" s="145">
        <v>384.82866999999999</v>
      </c>
      <c r="AH403" s="145">
        <v>384.82866999999999</v>
      </c>
      <c r="AI403" s="145">
        <v>384.82866999999999</v>
      </c>
      <c r="AJ403" s="145">
        <v>384.82866999999999</v>
      </c>
    </row>
    <row r="404" spans="1:36" ht="14.55" customHeight="1" thickBot="1" x14ac:dyDescent="0.35">
      <c r="A404" s="145" t="s">
        <v>560</v>
      </c>
      <c r="B404" s="145" t="s">
        <v>617</v>
      </c>
      <c r="C404" s="145" t="s">
        <v>628</v>
      </c>
      <c r="D404" s="145" t="s">
        <v>630</v>
      </c>
      <c r="E404" s="145" t="s">
        <v>104</v>
      </c>
      <c r="F404" s="145">
        <v>313.37464999999997</v>
      </c>
      <c r="G404" s="145">
        <v>313.37464999999997</v>
      </c>
      <c r="H404" s="145">
        <v>313.37464999999997</v>
      </c>
      <c r="I404" s="145">
        <v>313.37464999999997</v>
      </c>
      <c r="J404" s="145">
        <v>313.37464999999997</v>
      </c>
      <c r="K404" s="145">
        <v>313.37464999999997</v>
      </c>
      <c r="L404" s="145">
        <v>313.37464999999997</v>
      </c>
      <c r="M404" s="145">
        <v>313.37464999999997</v>
      </c>
      <c r="N404" s="145">
        <v>313.37464999999997</v>
      </c>
      <c r="O404" s="145">
        <v>313.37464999999997</v>
      </c>
      <c r="P404" s="145">
        <v>313.37464999999997</v>
      </c>
      <c r="Q404" s="145">
        <v>313.37464999999997</v>
      </c>
      <c r="R404" s="145">
        <v>313.37464999999997</v>
      </c>
      <c r="S404" s="145">
        <v>313.37464999999997</v>
      </c>
      <c r="T404" s="145">
        <v>313.37464999999997</v>
      </c>
      <c r="U404" s="145">
        <v>313.37464999999997</v>
      </c>
      <c r="V404" s="145">
        <v>313.37464999999997</v>
      </c>
      <c r="W404" s="145">
        <v>313.37464999999997</v>
      </c>
      <c r="X404" s="145">
        <v>313.37464999999997</v>
      </c>
      <c r="Y404" s="145">
        <v>313.37464999999997</v>
      </c>
      <c r="Z404" s="145">
        <v>313.37464999999997</v>
      </c>
      <c r="AA404" s="145">
        <v>313.37464999999997</v>
      </c>
      <c r="AB404" s="145">
        <v>313.37464999999997</v>
      </c>
      <c r="AC404" s="145">
        <v>313.37464999999997</v>
      </c>
      <c r="AD404" s="145">
        <v>313.37464999999997</v>
      </c>
      <c r="AE404" s="145">
        <v>313.37464999999997</v>
      </c>
      <c r="AF404" s="145">
        <v>313.37464999999997</v>
      </c>
      <c r="AG404" s="145">
        <v>313.37464999999997</v>
      </c>
      <c r="AH404" s="145">
        <v>313.37464999999997</v>
      </c>
      <c r="AI404" s="145">
        <v>313.37464999999997</v>
      </c>
      <c r="AJ404" s="145">
        <v>313.37464999999997</v>
      </c>
    </row>
    <row r="405" spans="1:36" ht="14.55" customHeight="1" thickBot="1" x14ac:dyDescent="0.35">
      <c r="A405" s="145" t="s">
        <v>560</v>
      </c>
      <c r="B405" s="145" t="s">
        <v>617</v>
      </c>
      <c r="C405" s="145" t="s">
        <v>628</v>
      </c>
      <c r="D405" s="145" t="s">
        <v>631</v>
      </c>
      <c r="E405" s="145" t="s">
        <v>104</v>
      </c>
      <c r="F405" s="145">
        <v>313.9436</v>
      </c>
      <c r="G405" s="145">
        <v>313.9436</v>
      </c>
      <c r="H405" s="145">
        <v>313.9436</v>
      </c>
      <c r="I405" s="145">
        <v>313.9436</v>
      </c>
      <c r="J405" s="145">
        <v>313.9436</v>
      </c>
      <c r="K405" s="145">
        <v>313.9436</v>
      </c>
      <c r="L405" s="145">
        <v>313.9436</v>
      </c>
      <c r="M405" s="145">
        <v>313.9436</v>
      </c>
      <c r="N405" s="145">
        <v>313.9436</v>
      </c>
      <c r="O405" s="145">
        <v>313.9436</v>
      </c>
      <c r="P405" s="145">
        <v>313.9436</v>
      </c>
      <c r="Q405" s="145">
        <v>313.9436</v>
      </c>
      <c r="R405" s="145">
        <v>313.9436</v>
      </c>
      <c r="S405" s="145">
        <v>313.9436</v>
      </c>
      <c r="T405" s="145">
        <v>313.9436</v>
      </c>
      <c r="U405" s="145">
        <v>313.9436</v>
      </c>
      <c r="V405" s="145">
        <v>313.9436</v>
      </c>
      <c r="W405" s="145">
        <v>313.9436</v>
      </c>
      <c r="X405" s="145">
        <v>313.9436</v>
      </c>
      <c r="Y405" s="145">
        <v>313.9436</v>
      </c>
      <c r="Z405" s="145">
        <v>313.9436</v>
      </c>
      <c r="AA405" s="145">
        <v>313.9436</v>
      </c>
      <c r="AB405" s="145">
        <v>313.9436</v>
      </c>
      <c r="AC405" s="145">
        <v>313.9436</v>
      </c>
      <c r="AD405" s="145">
        <v>313.9436</v>
      </c>
      <c r="AE405" s="145">
        <v>313.9436</v>
      </c>
      <c r="AF405" s="145">
        <v>313.9436</v>
      </c>
      <c r="AG405" s="145">
        <v>313.9436</v>
      </c>
      <c r="AH405" s="145">
        <v>313.9436</v>
      </c>
      <c r="AI405" s="145">
        <v>313.9436</v>
      </c>
      <c r="AJ405" s="145">
        <v>313.9436</v>
      </c>
    </row>
    <row r="406" spans="1:36" ht="14.55" customHeight="1" thickBot="1" x14ac:dyDescent="0.35">
      <c r="A406" s="145" t="s">
        <v>560</v>
      </c>
      <c r="B406" s="145" t="s">
        <v>617</v>
      </c>
      <c r="C406" s="145" t="s">
        <v>628</v>
      </c>
      <c r="D406" s="145" t="s">
        <v>632</v>
      </c>
      <c r="E406" s="145" t="s">
        <v>104</v>
      </c>
      <c r="F406" s="145">
        <v>347.07173999999998</v>
      </c>
      <c r="G406" s="145">
        <v>347.07173999999998</v>
      </c>
      <c r="H406" s="145">
        <v>347.07173999999998</v>
      </c>
      <c r="I406" s="145">
        <v>347.07173999999998</v>
      </c>
      <c r="J406" s="145">
        <v>347.07173999999998</v>
      </c>
      <c r="K406" s="145">
        <v>347.07173999999998</v>
      </c>
      <c r="L406" s="145">
        <v>347.07173999999998</v>
      </c>
      <c r="M406" s="145">
        <v>347.07173999999998</v>
      </c>
      <c r="N406" s="145">
        <v>347.07173999999998</v>
      </c>
      <c r="O406" s="145">
        <v>347.07173999999998</v>
      </c>
      <c r="P406" s="145">
        <v>347.07173999999998</v>
      </c>
      <c r="Q406" s="145">
        <v>347.07173999999998</v>
      </c>
      <c r="R406" s="145">
        <v>347.07173999999998</v>
      </c>
      <c r="S406" s="145">
        <v>347.07173999999998</v>
      </c>
      <c r="T406" s="145">
        <v>347.07173999999998</v>
      </c>
      <c r="U406" s="145">
        <v>347.07173999999998</v>
      </c>
      <c r="V406" s="145">
        <v>347.07173999999998</v>
      </c>
      <c r="W406" s="145">
        <v>347.07173999999998</v>
      </c>
      <c r="X406" s="145">
        <v>347.07173999999998</v>
      </c>
      <c r="Y406" s="145">
        <v>347.07173999999998</v>
      </c>
      <c r="Z406" s="145">
        <v>347.07173999999998</v>
      </c>
      <c r="AA406" s="145">
        <v>347.07173999999998</v>
      </c>
      <c r="AB406" s="145">
        <v>347.07173999999998</v>
      </c>
      <c r="AC406" s="145">
        <v>347.07173999999998</v>
      </c>
      <c r="AD406" s="145">
        <v>347.07173999999998</v>
      </c>
      <c r="AE406" s="145">
        <v>347.07173999999998</v>
      </c>
      <c r="AF406" s="145">
        <v>347.07173999999998</v>
      </c>
      <c r="AG406" s="145">
        <v>347.07173999999998</v>
      </c>
      <c r="AH406" s="145">
        <v>347.07173999999998</v>
      </c>
      <c r="AI406" s="145">
        <v>347.07173999999998</v>
      </c>
      <c r="AJ406" s="145">
        <v>347.07173999999998</v>
      </c>
    </row>
    <row r="407" spans="1:36" ht="14.55" customHeight="1" thickBot="1" x14ac:dyDescent="0.35">
      <c r="A407" s="145" t="s">
        <v>560</v>
      </c>
      <c r="B407" s="145" t="s">
        <v>617</v>
      </c>
      <c r="C407" s="145" t="s">
        <v>628</v>
      </c>
      <c r="D407" s="145" t="s">
        <v>633</v>
      </c>
      <c r="E407" s="145" t="s">
        <v>104</v>
      </c>
      <c r="F407" s="145">
        <v>300.91937999999999</v>
      </c>
      <c r="G407" s="145">
        <v>300.91937999999999</v>
      </c>
      <c r="H407" s="145">
        <v>300.91937999999999</v>
      </c>
      <c r="I407" s="145">
        <v>300.91937999999999</v>
      </c>
      <c r="J407" s="145">
        <v>300.91937999999999</v>
      </c>
      <c r="K407" s="145">
        <v>300.91937999999999</v>
      </c>
      <c r="L407" s="145">
        <v>300.91937999999999</v>
      </c>
      <c r="M407" s="145">
        <v>300.91937999999999</v>
      </c>
      <c r="N407" s="145">
        <v>300.91937999999999</v>
      </c>
      <c r="O407" s="145">
        <v>300.91937999999999</v>
      </c>
      <c r="P407" s="145">
        <v>300.91937999999999</v>
      </c>
      <c r="Q407" s="145">
        <v>300.91937999999999</v>
      </c>
      <c r="R407" s="145">
        <v>300.91937999999999</v>
      </c>
      <c r="S407" s="145">
        <v>300.91937999999999</v>
      </c>
      <c r="T407" s="145">
        <v>300.91937999999999</v>
      </c>
      <c r="U407" s="145">
        <v>300.91937999999999</v>
      </c>
      <c r="V407" s="145">
        <v>300.91937999999999</v>
      </c>
      <c r="W407" s="145">
        <v>300.91937999999999</v>
      </c>
      <c r="X407" s="145">
        <v>300.91937999999999</v>
      </c>
      <c r="Y407" s="145">
        <v>300.91937999999999</v>
      </c>
      <c r="Z407" s="145">
        <v>300.91937999999999</v>
      </c>
      <c r="AA407" s="145">
        <v>300.91937999999999</v>
      </c>
      <c r="AB407" s="145">
        <v>300.91937999999999</v>
      </c>
      <c r="AC407" s="145">
        <v>300.91937999999999</v>
      </c>
      <c r="AD407" s="145">
        <v>300.91937999999999</v>
      </c>
      <c r="AE407" s="145">
        <v>300.91937999999999</v>
      </c>
      <c r="AF407" s="145">
        <v>300.91937999999999</v>
      </c>
      <c r="AG407" s="145">
        <v>300.91937999999999</v>
      </c>
      <c r="AH407" s="145">
        <v>300.91937999999999</v>
      </c>
      <c r="AI407" s="145">
        <v>300.91937999999999</v>
      </c>
      <c r="AJ407" s="145">
        <v>300.91937999999999</v>
      </c>
    </row>
    <row r="408" spans="1:36" ht="14.55" customHeight="1" thickBot="1" x14ac:dyDescent="0.35">
      <c r="A408" s="145" t="s">
        <v>560</v>
      </c>
      <c r="B408" s="145" t="s">
        <v>617</v>
      </c>
      <c r="C408" s="145" t="s">
        <v>628</v>
      </c>
      <c r="D408" s="145" t="s">
        <v>634</v>
      </c>
      <c r="E408" s="145" t="s">
        <v>104</v>
      </c>
      <c r="F408" s="145">
        <v>211.53561999999999</v>
      </c>
      <c r="G408" s="145">
        <v>211.53561999999999</v>
      </c>
      <c r="H408" s="145">
        <v>211.53561999999999</v>
      </c>
      <c r="I408" s="145">
        <v>211.53561999999999</v>
      </c>
      <c r="J408" s="145">
        <v>211.53561999999999</v>
      </c>
      <c r="K408" s="145">
        <v>211.53561999999999</v>
      </c>
      <c r="L408" s="145">
        <v>211.53561999999999</v>
      </c>
      <c r="M408" s="145">
        <v>211.53561999999999</v>
      </c>
      <c r="N408" s="145">
        <v>211.53561999999999</v>
      </c>
      <c r="O408" s="145">
        <v>211.53561999999999</v>
      </c>
      <c r="P408" s="145">
        <v>211.53561999999999</v>
      </c>
      <c r="Q408" s="145">
        <v>211.53561999999999</v>
      </c>
      <c r="R408" s="145">
        <v>211.53561999999999</v>
      </c>
      <c r="S408" s="145">
        <v>211.53561999999999</v>
      </c>
      <c r="T408" s="145">
        <v>148.33792690000001</v>
      </c>
      <c r="U408" s="145">
        <v>148.33792690000001</v>
      </c>
      <c r="V408" s="145">
        <v>148.33792690000001</v>
      </c>
      <c r="W408" s="145">
        <v>148.33792690000001</v>
      </c>
      <c r="X408" s="145">
        <v>148.33792690000001</v>
      </c>
      <c r="Y408" s="145">
        <v>148.33792690000001</v>
      </c>
      <c r="Z408" s="145">
        <v>148.33792690000001</v>
      </c>
      <c r="AA408" s="145">
        <v>148.33792690000001</v>
      </c>
      <c r="AB408" s="145">
        <v>148.33792690000001</v>
      </c>
      <c r="AC408" s="145">
        <v>148.33792690000001</v>
      </c>
      <c r="AD408" s="145">
        <v>148.33792690000001</v>
      </c>
      <c r="AE408" s="145">
        <v>148.33792690000001</v>
      </c>
      <c r="AF408" s="145">
        <v>148.33792690000001</v>
      </c>
      <c r="AG408" s="145">
        <v>148.33792690000001</v>
      </c>
      <c r="AH408" s="145">
        <v>148.33792690000001</v>
      </c>
      <c r="AI408" s="145">
        <v>148.33792690000001</v>
      </c>
      <c r="AJ408" s="145">
        <v>148.33792690000001</v>
      </c>
    </row>
    <row r="409" spans="1:36" ht="14.55" customHeight="1" thickBot="1" x14ac:dyDescent="0.35">
      <c r="A409" s="145" t="s">
        <v>560</v>
      </c>
      <c r="B409" s="145" t="s">
        <v>617</v>
      </c>
      <c r="C409" s="145" t="s">
        <v>628</v>
      </c>
      <c r="D409" s="145" t="s">
        <v>635</v>
      </c>
      <c r="E409" s="145" t="s">
        <v>104</v>
      </c>
      <c r="F409" s="145">
        <v>153.66871699999999</v>
      </c>
      <c r="G409" s="145">
        <v>153.66871699999999</v>
      </c>
      <c r="H409" s="145">
        <v>153.66871699999999</v>
      </c>
      <c r="I409" s="145">
        <v>153.66871699999999</v>
      </c>
      <c r="J409" s="145">
        <v>153.66871699999999</v>
      </c>
      <c r="K409" s="145">
        <v>153.66871699999999</v>
      </c>
      <c r="L409" s="145">
        <v>153.66871699999999</v>
      </c>
      <c r="M409" s="145">
        <v>153.66871699999999</v>
      </c>
      <c r="N409" s="145">
        <v>153.66871699999999</v>
      </c>
      <c r="O409" s="145">
        <v>153.66871699999999</v>
      </c>
      <c r="P409" s="145">
        <v>153.66871699999999</v>
      </c>
      <c r="Q409" s="145">
        <v>142.59723</v>
      </c>
      <c r="R409" s="145">
        <v>142.59723</v>
      </c>
      <c r="S409" s="145">
        <v>142.59723</v>
      </c>
      <c r="T409" s="145">
        <v>142.59723</v>
      </c>
      <c r="U409" s="145">
        <v>142.59723</v>
      </c>
      <c r="V409" s="145">
        <v>142.59723</v>
      </c>
      <c r="W409" s="145">
        <v>142.59723</v>
      </c>
      <c r="X409" s="145">
        <v>142.59723</v>
      </c>
      <c r="Y409" s="145">
        <v>142.59723</v>
      </c>
      <c r="Z409" s="145">
        <v>142.59723</v>
      </c>
      <c r="AA409" s="145">
        <v>142.59723</v>
      </c>
      <c r="AB409" s="145">
        <v>142.59723</v>
      </c>
      <c r="AC409" s="145">
        <v>142.59723</v>
      </c>
      <c r="AD409" s="145">
        <v>142.59723</v>
      </c>
      <c r="AE409" s="145">
        <v>142.59723</v>
      </c>
      <c r="AF409" s="145">
        <v>142.59723</v>
      </c>
      <c r="AG409" s="145">
        <v>142.59723</v>
      </c>
      <c r="AH409" s="145">
        <v>142.59723</v>
      </c>
      <c r="AI409" s="145">
        <v>142.59723</v>
      </c>
      <c r="AJ409" s="145">
        <v>142.59723</v>
      </c>
    </row>
    <row r="410" spans="1:36" ht="14.55" customHeight="1" thickBot="1" x14ac:dyDescent="0.35">
      <c r="A410" s="145" t="s">
        <v>560</v>
      </c>
      <c r="B410" s="145" t="s">
        <v>617</v>
      </c>
      <c r="C410" s="145" t="s">
        <v>628</v>
      </c>
      <c r="D410" s="145" t="s">
        <v>636</v>
      </c>
      <c r="E410" s="145" t="s">
        <v>104</v>
      </c>
      <c r="F410" s="145">
        <v>174.07246000000001</v>
      </c>
      <c r="G410" s="145">
        <v>174.07246000000001</v>
      </c>
      <c r="H410" s="145">
        <v>174.07246000000001</v>
      </c>
      <c r="I410" s="145">
        <v>174.07246000000001</v>
      </c>
      <c r="J410" s="145">
        <v>174.07246000000001</v>
      </c>
      <c r="K410" s="145">
        <v>174.15065000000001</v>
      </c>
      <c r="L410" s="145">
        <v>174.15065000000001</v>
      </c>
      <c r="M410" s="145">
        <v>174.15065000000001</v>
      </c>
      <c r="N410" s="145">
        <v>174.15065000000001</v>
      </c>
      <c r="O410" s="145">
        <v>174.15065000000001</v>
      </c>
      <c r="P410" s="145">
        <v>174.15065000000001</v>
      </c>
      <c r="Q410" s="145">
        <v>174.15065000000001</v>
      </c>
      <c r="R410" s="145">
        <v>174.15065000000001</v>
      </c>
      <c r="S410" s="145">
        <v>174.15065000000001</v>
      </c>
      <c r="T410" s="145">
        <v>174.15065000000001</v>
      </c>
      <c r="U410" s="145">
        <v>174.15065000000001</v>
      </c>
      <c r="V410" s="145">
        <v>174.15065000000001</v>
      </c>
      <c r="W410" s="145">
        <v>174.15065000000001</v>
      </c>
      <c r="X410" s="145">
        <v>174.15065000000001</v>
      </c>
      <c r="Y410" s="145">
        <v>174.15065000000001</v>
      </c>
      <c r="Z410" s="145">
        <v>174.15065000000001</v>
      </c>
      <c r="AA410" s="145">
        <v>174.15065000000001</v>
      </c>
      <c r="AB410" s="145">
        <v>188.56817000000001</v>
      </c>
      <c r="AC410" s="145">
        <v>188.56817000000001</v>
      </c>
      <c r="AD410" s="145">
        <v>188.56817000000001</v>
      </c>
      <c r="AE410" s="145">
        <v>188.56817000000001</v>
      </c>
      <c r="AF410" s="145">
        <v>188.56817000000001</v>
      </c>
      <c r="AG410" s="145">
        <v>188.56817000000001</v>
      </c>
      <c r="AH410" s="145">
        <v>188.56817000000001</v>
      </c>
      <c r="AI410" s="145">
        <v>188.56817000000001</v>
      </c>
      <c r="AJ410" s="145">
        <v>188.56817000000001</v>
      </c>
    </row>
    <row r="411" spans="1:36" ht="14.55" customHeight="1" thickBot="1" x14ac:dyDescent="0.35">
      <c r="A411" s="145" t="s">
        <v>560</v>
      </c>
      <c r="B411" s="145" t="s">
        <v>617</v>
      </c>
      <c r="C411" s="145" t="s">
        <v>628</v>
      </c>
      <c r="D411" s="145" t="s">
        <v>637</v>
      </c>
      <c r="E411" s="145" t="s">
        <v>145</v>
      </c>
      <c r="F411" s="145">
        <v>356.09774654</v>
      </c>
      <c r="G411" s="145">
        <v>356.09774654</v>
      </c>
      <c r="H411" s="145">
        <v>356.09774654</v>
      </c>
      <c r="I411" s="145">
        <v>356.09774654</v>
      </c>
      <c r="J411" s="145">
        <v>356.09774654</v>
      </c>
      <c r="K411" s="145">
        <v>336.56247314000001</v>
      </c>
      <c r="L411" s="145">
        <v>336.56247314000001</v>
      </c>
      <c r="M411" s="145">
        <v>336.56247314000001</v>
      </c>
      <c r="N411" s="145">
        <v>336.56247314000001</v>
      </c>
      <c r="O411" s="145">
        <v>336.56247314000001</v>
      </c>
      <c r="P411" s="145">
        <v>336.56247314000001</v>
      </c>
      <c r="Q411" s="145">
        <v>324.42217815999999</v>
      </c>
      <c r="R411" s="145">
        <v>324.42217815999999</v>
      </c>
      <c r="S411" s="145">
        <v>324.42217815999999</v>
      </c>
      <c r="T411" s="145">
        <v>324.42217815999999</v>
      </c>
      <c r="U411" s="145">
        <v>324.42217815999999</v>
      </c>
      <c r="V411" s="145">
        <v>324.42217815999999</v>
      </c>
      <c r="W411" s="145">
        <v>324.42217815999999</v>
      </c>
      <c r="X411" s="145">
        <v>319.15015278999999</v>
      </c>
      <c r="Y411" s="145">
        <v>319.15015278999999</v>
      </c>
      <c r="Z411" s="145">
        <v>319.15015278999999</v>
      </c>
      <c r="AA411" s="145">
        <v>319.15015278999999</v>
      </c>
      <c r="AB411" s="145">
        <v>319.15015278999999</v>
      </c>
      <c r="AC411" s="145">
        <v>319.15015278999999</v>
      </c>
      <c r="AD411" s="145">
        <v>319.15015278999999</v>
      </c>
      <c r="AE411" s="145">
        <v>319.15015278999999</v>
      </c>
      <c r="AF411" s="145">
        <v>319.15015278999999</v>
      </c>
      <c r="AG411" s="145">
        <v>319.15015278999999</v>
      </c>
      <c r="AH411" s="145">
        <v>319.15015278999999</v>
      </c>
      <c r="AI411" s="145">
        <v>319.15015278999999</v>
      </c>
      <c r="AJ411" s="145">
        <v>319.15015278999999</v>
      </c>
    </row>
    <row r="412" spans="1:36" ht="14.55" customHeight="1" thickBot="1" x14ac:dyDescent="0.35">
      <c r="A412" s="145" t="s">
        <v>560</v>
      </c>
      <c r="B412" s="145" t="s">
        <v>638</v>
      </c>
      <c r="C412" s="145" t="s">
        <v>639</v>
      </c>
      <c r="D412" s="145" t="s">
        <v>639</v>
      </c>
      <c r="E412" s="145" t="s">
        <v>145</v>
      </c>
      <c r="F412" s="145">
        <v>385.23</v>
      </c>
      <c r="G412" s="145">
        <v>385.23</v>
      </c>
      <c r="H412" s="145">
        <v>385.23</v>
      </c>
      <c r="I412" s="145">
        <v>385.23</v>
      </c>
      <c r="J412" s="145">
        <v>385.23</v>
      </c>
      <c r="K412" s="145">
        <v>369.42</v>
      </c>
      <c r="L412" s="145">
        <v>369.42</v>
      </c>
      <c r="M412" s="145">
        <v>369.42</v>
      </c>
      <c r="N412" s="145">
        <v>369.42</v>
      </c>
      <c r="O412" s="145">
        <v>369.42</v>
      </c>
      <c r="P412" s="145">
        <v>369.42</v>
      </c>
      <c r="Q412" s="145">
        <v>349.16</v>
      </c>
      <c r="R412" s="145">
        <v>349.16</v>
      </c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</row>
    <row r="413" spans="1:36" ht="14.55" customHeight="1" thickBot="1" x14ac:dyDescent="0.35">
      <c r="A413" s="145" t="s">
        <v>560</v>
      </c>
      <c r="B413" s="145" t="s">
        <v>638</v>
      </c>
      <c r="C413" s="145" t="s">
        <v>640</v>
      </c>
      <c r="D413" s="145" t="s">
        <v>640</v>
      </c>
      <c r="E413" s="145" t="s">
        <v>145</v>
      </c>
      <c r="F413" s="145">
        <v>385.23</v>
      </c>
      <c r="G413" s="145">
        <v>385.23</v>
      </c>
      <c r="H413" s="145">
        <v>385.23</v>
      </c>
      <c r="I413" s="145">
        <v>385.23</v>
      </c>
      <c r="J413" s="145">
        <v>385.23</v>
      </c>
      <c r="K413" s="145">
        <v>369.42</v>
      </c>
      <c r="L413" s="145">
        <v>369.42</v>
      </c>
      <c r="M413" s="145">
        <v>369.42</v>
      </c>
      <c r="N413" s="145">
        <v>369.42</v>
      </c>
      <c r="O413" s="145">
        <v>369.42</v>
      </c>
      <c r="P413" s="145">
        <v>369.42</v>
      </c>
      <c r="Q413" s="145">
        <v>349.16</v>
      </c>
      <c r="R413" s="145">
        <v>349.16</v>
      </c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</row>
    <row r="414" spans="1:36" ht="14.55" customHeight="1" thickBot="1" x14ac:dyDescent="0.35">
      <c r="A414" s="145" t="s">
        <v>641</v>
      </c>
      <c r="B414" s="145" t="s">
        <v>641</v>
      </c>
      <c r="C414" s="145" t="s">
        <v>642</v>
      </c>
      <c r="D414" s="145" t="s">
        <v>642</v>
      </c>
      <c r="E414" s="145" t="s">
        <v>22</v>
      </c>
      <c r="F414" s="152">
        <v>73.311710070000004</v>
      </c>
      <c r="G414" s="152">
        <v>73.311710070000004</v>
      </c>
      <c r="H414" s="152">
        <v>73.311710070000004</v>
      </c>
      <c r="I414" s="152">
        <v>73.311710070000004</v>
      </c>
      <c r="J414" s="152">
        <v>73.311710070000004</v>
      </c>
      <c r="K414" s="152">
        <v>73.311710070000004</v>
      </c>
      <c r="L414" s="152">
        <v>72.556809959999995</v>
      </c>
      <c r="M414" s="152">
        <v>72.556809959999995</v>
      </c>
      <c r="N414" s="152">
        <v>72.556809959999995</v>
      </c>
      <c r="O414" s="152">
        <v>72.556809959999995</v>
      </c>
      <c r="P414" s="152">
        <v>72.556809959999995</v>
      </c>
      <c r="Q414" s="152">
        <v>72.556809959999995</v>
      </c>
      <c r="R414" s="152">
        <v>72.556809959999995</v>
      </c>
      <c r="S414" s="152">
        <v>72.556809959999995</v>
      </c>
      <c r="T414" s="152">
        <v>72.556809959999995</v>
      </c>
      <c r="U414" s="152">
        <v>71.126791490000002</v>
      </c>
      <c r="V414" s="152">
        <v>71.126791490000002</v>
      </c>
      <c r="W414" s="152">
        <v>71.126791490000002</v>
      </c>
      <c r="X414" s="152">
        <v>71.126791490000002</v>
      </c>
      <c r="Y414" s="152">
        <v>71.126791490000002</v>
      </c>
      <c r="Z414" s="152">
        <v>71.126791490000002</v>
      </c>
      <c r="AA414" s="152">
        <v>71.126791490000002</v>
      </c>
      <c r="AB414" s="152">
        <v>70.655486890000006</v>
      </c>
      <c r="AC414" s="152">
        <v>70.655486890000006</v>
      </c>
      <c r="AD414" s="152">
        <v>70.655486890000006</v>
      </c>
      <c r="AE414" s="152">
        <v>70.655486890000006</v>
      </c>
      <c r="AF414" s="152">
        <v>70.655486890000006</v>
      </c>
      <c r="AG414" s="152">
        <v>70.435066840000005</v>
      </c>
      <c r="AH414" s="152">
        <v>70.435066840000005</v>
      </c>
      <c r="AI414" s="152">
        <v>70.435066840000005</v>
      </c>
      <c r="AJ414" s="152">
        <v>70.435066840000005</v>
      </c>
    </row>
    <row r="415" spans="1:36" ht="14.55" customHeight="1" thickBot="1" x14ac:dyDescent="0.35">
      <c r="A415" s="145" t="s">
        <v>641</v>
      </c>
      <c r="B415" s="145" t="s">
        <v>641</v>
      </c>
      <c r="C415" s="145" t="s">
        <v>643</v>
      </c>
      <c r="D415" s="145" t="s">
        <v>643</v>
      </c>
      <c r="E415" s="145" t="s">
        <v>22</v>
      </c>
      <c r="F415" s="152">
        <v>73.311710070000004</v>
      </c>
      <c r="G415" s="152">
        <v>73.311710070000004</v>
      </c>
      <c r="H415" s="152">
        <v>73.311710070000004</v>
      </c>
      <c r="I415" s="152">
        <v>73.311710070000004</v>
      </c>
      <c r="J415" s="152">
        <v>73.311710070000004</v>
      </c>
      <c r="K415" s="152">
        <v>73.311710070000004</v>
      </c>
      <c r="L415" s="152">
        <v>72.556809959999995</v>
      </c>
      <c r="M415" s="152">
        <v>72.556809959999995</v>
      </c>
      <c r="N415" s="152">
        <v>72.556809959999995</v>
      </c>
      <c r="O415" s="152">
        <v>72.556809959999995</v>
      </c>
      <c r="P415" s="152">
        <v>72.556809959999995</v>
      </c>
      <c r="Q415" s="152">
        <v>72.556809959999995</v>
      </c>
      <c r="R415" s="152">
        <v>72.556809959999995</v>
      </c>
      <c r="S415" s="152">
        <v>72.556809959999995</v>
      </c>
      <c r="T415" s="152">
        <v>72.556809959999995</v>
      </c>
      <c r="U415" s="152">
        <v>71.126791490000002</v>
      </c>
      <c r="V415" s="152">
        <v>71.126791490000002</v>
      </c>
      <c r="W415" s="152">
        <v>71.126791490000002</v>
      </c>
      <c r="X415" s="152">
        <v>71.126791490000002</v>
      </c>
      <c r="Y415" s="152">
        <v>71.126791490000002</v>
      </c>
      <c r="Z415" s="152">
        <v>71.126791490000002</v>
      </c>
      <c r="AA415" s="152">
        <v>71.126791490000002</v>
      </c>
      <c r="AB415" s="152">
        <v>70.655486890000006</v>
      </c>
      <c r="AC415" s="152">
        <v>70.655486890000006</v>
      </c>
      <c r="AD415" s="152">
        <v>70.655486890000006</v>
      </c>
      <c r="AE415" s="152">
        <v>70.655486890000006</v>
      </c>
      <c r="AF415" s="152">
        <v>70.655486890000006</v>
      </c>
      <c r="AG415" s="152">
        <v>70.435066840000005</v>
      </c>
      <c r="AH415" s="152">
        <v>70.435066840000005</v>
      </c>
      <c r="AI415" s="152">
        <v>70.435066840000005</v>
      </c>
      <c r="AJ415" s="152">
        <v>70.435066840000005</v>
      </c>
    </row>
    <row r="416" spans="1:36" ht="14.55" customHeight="1" thickBot="1" x14ac:dyDescent="0.35">
      <c r="A416" s="145" t="s">
        <v>644</v>
      </c>
      <c r="B416" s="145" t="s">
        <v>645</v>
      </c>
      <c r="C416" s="145" t="s">
        <v>645</v>
      </c>
      <c r="D416" s="145" t="s">
        <v>645</v>
      </c>
      <c r="E416" s="145" t="s">
        <v>145</v>
      </c>
      <c r="F416" s="145">
        <v>360.59526219999998</v>
      </c>
      <c r="G416" s="145">
        <v>360.59526219999998</v>
      </c>
      <c r="H416" s="145">
        <v>360.59526219999998</v>
      </c>
      <c r="I416" s="145">
        <v>360.59526219999998</v>
      </c>
      <c r="J416" s="145">
        <v>342.41266246999999</v>
      </c>
      <c r="K416" s="145">
        <v>342.41266246999999</v>
      </c>
      <c r="L416" s="145">
        <v>342.41266246999999</v>
      </c>
      <c r="M416" s="145">
        <v>342.41266246999999</v>
      </c>
      <c r="N416" s="145">
        <v>320.07144987999999</v>
      </c>
      <c r="O416" s="145">
        <v>320.07144987999999</v>
      </c>
      <c r="P416" s="145">
        <v>320.07144987999999</v>
      </c>
      <c r="Q416" s="145">
        <v>320.07144987999999</v>
      </c>
      <c r="R416" s="145">
        <v>320.07144987999999</v>
      </c>
      <c r="S416" s="145">
        <v>320.07144987999999</v>
      </c>
      <c r="T416" s="145">
        <v>320.07144987999999</v>
      </c>
      <c r="U416" s="145">
        <v>318.59970920000001</v>
      </c>
      <c r="V416" s="145">
        <v>318.59970920000001</v>
      </c>
      <c r="W416" s="145">
        <v>318.59970920000001</v>
      </c>
      <c r="X416" s="145">
        <v>318.59970920000001</v>
      </c>
      <c r="Y416" s="145">
        <v>318.59970920000001</v>
      </c>
      <c r="Z416" s="145">
        <v>318.59970920000001</v>
      </c>
      <c r="AA416" s="145">
        <v>318.59970920000001</v>
      </c>
      <c r="AB416" s="145">
        <v>318.59970920000001</v>
      </c>
      <c r="AC416" s="145">
        <v>318.59970920000001</v>
      </c>
      <c r="AD416" s="145">
        <v>318.59970920000001</v>
      </c>
      <c r="AE416" s="145">
        <v>326.27171806000001</v>
      </c>
      <c r="AF416" s="145">
        <v>326.27171806000001</v>
      </c>
      <c r="AG416" s="145">
        <v>326.27171806000001</v>
      </c>
      <c r="AH416" s="145">
        <v>326.27171806000001</v>
      </c>
      <c r="AI416" s="145">
        <v>337.70627697999998</v>
      </c>
      <c r="AJ416" s="145">
        <v>337.70627697999998</v>
      </c>
    </row>
    <row r="417" spans="1:36" ht="14.55" customHeight="1" thickBot="1" x14ac:dyDescent="0.35">
      <c r="A417" s="145" t="s">
        <v>646</v>
      </c>
      <c r="B417" s="145" t="s">
        <v>810</v>
      </c>
      <c r="C417" s="145" t="s">
        <v>647</v>
      </c>
      <c r="D417" s="145" t="s">
        <v>648</v>
      </c>
      <c r="E417" s="145" t="s">
        <v>278</v>
      </c>
      <c r="F417" s="145">
        <v>337.27349562000001</v>
      </c>
      <c r="G417" s="145">
        <v>337.27349562000001</v>
      </c>
      <c r="H417" s="145">
        <v>337.27349562000001</v>
      </c>
      <c r="I417" s="145">
        <v>337.27349562000001</v>
      </c>
      <c r="J417" s="145">
        <v>337.27349562000001</v>
      </c>
      <c r="K417" s="145">
        <v>332.46134863999998</v>
      </c>
      <c r="L417" s="145">
        <v>332.46134863999998</v>
      </c>
      <c r="M417" s="145">
        <v>332.46134863999998</v>
      </c>
      <c r="N417" s="145">
        <v>332.46134863999998</v>
      </c>
      <c r="O417" s="145">
        <v>332.46134863999998</v>
      </c>
      <c r="P417" s="145">
        <v>332.46134863999998</v>
      </c>
      <c r="Q417" s="145">
        <v>324.30115602000001</v>
      </c>
      <c r="R417" s="145">
        <v>324.30115602000001</v>
      </c>
      <c r="S417" s="145">
        <v>324.30115602000001</v>
      </c>
      <c r="T417" s="145">
        <v>324.30115602000001</v>
      </c>
      <c r="U417" s="145">
        <v>345.54604186</v>
      </c>
      <c r="V417" s="145">
        <v>345.54604186</v>
      </c>
      <c r="W417" s="145">
        <v>345.54604186</v>
      </c>
      <c r="X417" s="145">
        <v>345.54604186</v>
      </c>
      <c r="Y417" s="145">
        <v>345.54604186</v>
      </c>
      <c r="Z417" s="145">
        <v>345.54604186</v>
      </c>
      <c r="AA417" s="145">
        <v>345.54604186</v>
      </c>
      <c r="AB417" s="145">
        <v>345.54604186</v>
      </c>
      <c r="AC417" s="145">
        <v>345.54604186</v>
      </c>
      <c r="AD417" s="145">
        <v>345.54604186</v>
      </c>
      <c r="AE417" s="145">
        <v>353.98250073999998</v>
      </c>
      <c r="AF417" s="145">
        <v>353.98250073999998</v>
      </c>
      <c r="AG417" s="145">
        <v>353.98250073999998</v>
      </c>
      <c r="AH417" s="145">
        <v>353.98250073999998</v>
      </c>
      <c r="AI417" s="145">
        <v>353.98250073999998</v>
      </c>
      <c r="AJ417" s="145">
        <v>353.98250073999998</v>
      </c>
    </row>
    <row r="418" spans="1:36" ht="14.55" customHeight="1" thickBot="1" x14ac:dyDescent="0.35">
      <c r="A418" s="145" t="s">
        <v>646</v>
      </c>
      <c r="B418" s="145" t="s">
        <v>810</v>
      </c>
      <c r="C418" s="145" t="s">
        <v>647</v>
      </c>
      <c r="D418" s="145" t="s">
        <v>649</v>
      </c>
      <c r="E418" s="145" t="s">
        <v>145</v>
      </c>
      <c r="F418" s="145">
        <v>498.27746275999999</v>
      </c>
      <c r="G418" s="145">
        <v>498.27746275999999</v>
      </c>
      <c r="H418" s="145">
        <v>498.27746275999999</v>
      </c>
      <c r="I418" s="145">
        <v>498.27746275999999</v>
      </c>
      <c r="J418" s="145">
        <v>498.27746275999999</v>
      </c>
      <c r="K418" s="145">
        <v>500.77670139999998</v>
      </c>
      <c r="L418" s="145">
        <v>500.77670139999998</v>
      </c>
      <c r="M418" s="145">
        <v>500.77670139999998</v>
      </c>
      <c r="N418" s="145">
        <v>500.77670139999998</v>
      </c>
      <c r="O418" s="145">
        <v>500.77670139999998</v>
      </c>
      <c r="P418" s="145">
        <v>500.77670139999998</v>
      </c>
      <c r="Q418" s="145">
        <v>491.18572441999999</v>
      </c>
      <c r="R418" s="145">
        <v>491.18572441999999</v>
      </c>
      <c r="S418" s="145">
        <v>491.18572441999999</v>
      </c>
      <c r="T418" s="145">
        <v>491.18572441999999</v>
      </c>
      <c r="U418" s="145">
        <v>494.98688662000001</v>
      </c>
      <c r="V418" s="145">
        <v>494.98688662000001</v>
      </c>
      <c r="W418" s="145">
        <v>494.98688662000001</v>
      </c>
      <c r="X418" s="145">
        <v>494.98688662000001</v>
      </c>
      <c r="Y418" s="145">
        <v>494.98688662000001</v>
      </c>
      <c r="Z418" s="145">
        <v>494.98688662000001</v>
      </c>
      <c r="AA418" s="145">
        <v>494.98688662000001</v>
      </c>
      <c r="AB418" s="145">
        <v>494.98688662000001</v>
      </c>
      <c r="AC418" s="145">
        <v>494.98688662000001</v>
      </c>
      <c r="AD418" s="145">
        <v>494.98688662000001</v>
      </c>
      <c r="AE418" s="145">
        <v>497.09060369999997</v>
      </c>
      <c r="AF418" s="145">
        <v>497.09060369999997</v>
      </c>
      <c r="AG418" s="145">
        <v>497.09060369999997</v>
      </c>
      <c r="AH418" s="145">
        <v>497.09060369999997</v>
      </c>
      <c r="AI418" s="145">
        <v>497.09060369999997</v>
      </c>
      <c r="AJ418" s="145">
        <v>497.09060369999997</v>
      </c>
    </row>
    <row r="419" spans="1:36" ht="14.55" customHeight="1" thickBot="1" x14ac:dyDescent="0.35">
      <c r="A419" s="145" t="s">
        <v>650</v>
      </c>
      <c r="B419" s="145" t="s">
        <v>651</v>
      </c>
      <c r="C419" s="145" t="s">
        <v>651</v>
      </c>
      <c r="D419" s="145" t="s">
        <v>651</v>
      </c>
      <c r="E419" s="145" t="s">
        <v>278</v>
      </c>
      <c r="F419" s="145">
        <v>253.38511836999999</v>
      </c>
      <c r="G419" s="145">
        <v>253.38511836999999</v>
      </c>
      <c r="H419" s="145">
        <v>253.38511836999999</v>
      </c>
      <c r="I419" s="145">
        <v>253.38511836999999</v>
      </c>
      <c r="J419" s="145">
        <v>253.38511836999999</v>
      </c>
      <c r="K419" s="145">
        <v>240.60201620000001</v>
      </c>
      <c r="L419" s="145">
        <v>240.60201620000001</v>
      </c>
      <c r="M419" s="145">
        <v>240.60201620000001</v>
      </c>
      <c r="N419" s="145">
        <v>228.84377305000001</v>
      </c>
      <c r="O419" s="145">
        <v>228.84377305000001</v>
      </c>
      <c r="P419" s="145">
        <v>228.84377305000001</v>
      </c>
      <c r="Q419" s="145">
        <v>228.84377305000001</v>
      </c>
      <c r="R419" s="145">
        <v>228.84377305000001</v>
      </c>
      <c r="S419" s="145">
        <v>228.84377305000001</v>
      </c>
      <c r="T419" s="145">
        <v>228.84377305000001</v>
      </c>
      <c r="U419" s="145">
        <v>247.71472625999999</v>
      </c>
      <c r="V419" s="145">
        <v>247.71472625999999</v>
      </c>
      <c r="W419" s="145">
        <v>247.71472625999999</v>
      </c>
      <c r="X419" s="145">
        <v>247.71472625999999</v>
      </c>
      <c r="Y419" s="145">
        <v>247.71472625999999</v>
      </c>
      <c r="Z419" s="145">
        <v>247.71472625999999</v>
      </c>
      <c r="AA419" s="145">
        <v>247.71472625999999</v>
      </c>
      <c r="AB419" s="145">
        <v>247.71472625999999</v>
      </c>
      <c r="AC419" s="145">
        <v>247.71472625999999</v>
      </c>
      <c r="AD419" s="145">
        <v>247.71472625999999</v>
      </c>
      <c r="AE419" s="145">
        <v>247.71472625999999</v>
      </c>
      <c r="AF419" s="145">
        <v>262.31859245999999</v>
      </c>
      <c r="AG419" s="145">
        <v>262.31859245999999</v>
      </c>
      <c r="AH419" s="145">
        <v>262.31859245999999</v>
      </c>
      <c r="AI419" s="145">
        <v>262.31859245999999</v>
      </c>
      <c r="AJ419" s="145">
        <v>262.31859245999999</v>
      </c>
    </row>
    <row r="420" spans="1:36" ht="14.55" customHeight="1" thickBot="1" x14ac:dyDescent="0.35">
      <c r="A420" s="145" t="s">
        <v>650</v>
      </c>
      <c r="B420" s="145" t="s">
        <v>652</v>
      </c>
      <c r="C420" s="145" t="s">
        <v>652</v>
      </c>
      <c r="D420" s="145" t="s">
        <v>652</v>
      </c>
      <c r="E420" s="145" t="s">
        <v>278</v>
      </c>
      <c r="F420" s="145">
        <v>253.38511836999999</v>
      </c>
      <c r="G420" s="145">
        <v>253.38511836999999</v>
      </c>
      <c r="H420" s="145">
        <v>253.38511836999999</v>
      </c>
      <c r="I420" s="145">
        <v>253.38511836999999</v>
      </c>
      <c r="J420" s="145">
        <v>253.38511836999999</v>
      </c>
      <c r="K420" s="145">
        <v>240.60201620000001</v>
      </c>
      <c r="L420" s="145">
        <v>240.60201620000001</v>
      </c>
      <c r="M420" s="145">
        <v>240.60201620000001</v>
      </c>
      <c r="N420" s="145">
        <v>228.84377305000001</v>
      </c>
      <c r="O420" s="145">
        <v>228.84377305000001</v>
      </c>
      <c r="P420" s="145">
        <v>228.84377305000001</v>
      </c>
      <c r="Q420" s="145">
        <v>228.84377305000001</v>
      </c>
      <c r="R420" s="145">
        <v>228.84377305000001</v>
      </c>
      <c r="S420" s="145">
        <v>228.84377305000001</v>
      </c>
      <c r="T420" s="145">
        <v>228.84377305000001</v>
      </c>
      <c r="U420" s="145">
        <v>247.71472625999999</v>
      </c>
      <c r="V420" s="145">
        <v>247.71472625999999</v>
      </c>
      <c r="W420" s="145">
        <v>247.71472625999999</v>
      </c>
      <c r="X420" s="145">
        <v>247.71472625999999</v>
      </c>
      <c r="Y420" s="145">
        <v>247.71472625999999</v>
      </c>
      <c r="Z420" s="145">
        <v>247.71472625999999</v>
      </c>
      <c r="AA420" s="145">
        <v>247.71472625999999</v>
      </c>
      <c r="AB420" s="145">
        <v>247.71472625999999</v>
      </c>
      <c r="AC420" s="145">
        <v>247.71472625999999</v>
      </c>
      <c r="AD420" s="145">
        <v>247.71472625999999</v>
      </c>
      <c r="AE420" s="145">
        <v>247.71472625999999</v>
      </c>
      <c r="AF420" s="145">
        <v>262.31859245999999</v>
      </c>
      <c r="AG420" s="145">
        <v>262.31859245999999</v>
      </c>
      <c r="AH420" s="145">
        <v>262.31859245999999</v>
      </c>
      <c r="AI420" s="145">
        <v>262.31859245999999</v>
      </c>
      <c r="AJ420" s="145">
        <v>262.31859245999999</v>
      </c>
    </row>
    <row r="421" spans="1:36" ht="14.55" customHeight="1" thickBot="1" x14ac:dyDescent="0.35">
      <c r="A421" s="145" t="s">
        <v>650</v>
      </c>
      <c r="B421" s="145" t="s">
        <v>653</v>
      </c>
      <c r="C421" s="145" t="s">
        <v>653</v>
      </c>
      <c r="D421" s="145" t="s">
        <v>653</v>
      </c>
      <c r="E421" s="145" t="s">
        <v>21</v>
      </c>
      <c r="F421" s="145">
        <v>12.02350277</v>
      </c>
      <c r="G421" s="145">
        <v>12.02350277</v>
      </c>
      <c r="H421" s="145">
        <v>12.02350277</v>
      </c>
      <c r="I421" s="145">
        <v>12.02350277</v>
      </c>
      <c r="J421" s="145">
        <v>12.02350277</v>
      </c>
      <c r="K421" s="145">
        <v>12.02350277</v>
      </c>
      <c r="L421" s="145">
        <v>12.02350277</v>
      </c>
      <c r="M421" s="145">
        <v>12.02350277</v>
      </c>
      <c r="N421" s="145">
        <v>12.02350277</v>
      </c>
      <c r="O421" s="145">
        <v>12.02350277</v>
      </c>
      <c r="P421" s="145">
        <v>12.02350277</v>
      </c>
      <c r="Q421" s="145">
        <v>12.02350277</v>
      </c>
      <c r="R421" s="145">
        <v>12.02350277</v>
      </c>
      <c r="S421" s="145">
        <v>12.02350277</v>
      </c>
      <c r="T421" s="145">
        <v>12.02350277</v>
      </c>
      <c r="U421" s="145">
        <v>12.02350277</v>
      </c>
      <c r="V421" s="145">
        <v>12.02350277</v>
      </c>
      <c r="W421" s="145">
        <v>12.02350277</v>
      </c>
      <c r="X421" s="145">
        <v>12.02350277</v>
      </c>
      <c r="Y421" s="145">
        <v>12.02350277</v>
      </c>
      <c r="Z421" s="145">
        <v>12.02350277</v>
      </c>
      <c r="AA421" s="145">
        <v>12.02350277</v>
      </c>
      <c r="AB421" s="145">
        <v>12.02350277</v>
      </c>
      <c r="AC421" s="145">
        <v>12.02350277</v>
      </c>
      <c r="AD421" s="145">
        <v>12.02350277</v>
      </c>
      <c r="AE421" s="145">
        <v>12.02350277</v>
      </c>
      <c r="AF421" s="145">
        <v>12.02350277</v>
      </c>
      <c r="AG421" s="145">
        <v>12.02350277</v>
      </c>
      <c r="AH421" s="145">
        <v>12.02350277</v>
      </c>
      <c r="AI421" s="145">
        <v>12.02350277</v>
      </c>
      <c r="AJ421" s="145">
        <v>12.02350277</v>
      </c>
    </row>
    <row r="422" spans="1:36" ht="14.55" customHeight="1" thickBot="1" x14ac:dyDescent="0.35">
      <c r="A422" s="145" t="s">
        <v>650</v>
      </c>
      <c r="B422" s="145" t="s">
        <v>654</v>
      </c>
      <c r="C422" s="145" t="s">
        <v>654</v>
      </c>
      <c r="D422" s="145" t="s">
        <v>654</v>
      </c>
      <c r="E422" s="145" t="s">
        <v>21</v>
      </c>
      <c r="F422" s="145">
        <v>12.02350277</v>
      </c>
      <c r="G422" s="145">
        <v>12.02350277</v>
      </c>
      <c r="H422" s="145">
        <v>12.02350277</v>
      </c>
      <c r="I422" s="145">
        <v>12.02350277</v>
      </c>
      <c r="J422" s="145">
        <v>12.02350277</v>
      </c>
      <c r="K422" s="145">
        <v>12.02350277</v>
      </c>
      <c r="L422" s="145">
        <v>12.02350277</v>
      </c>
      <c r="M422" s="145">
        <v>12.02350277</v>
      </c>
      <c r="N422" s="145">
        <v>12.02350277</v>
      </c>
      <c r="O422" s="145">
        <v>12.02350277</v>
      </c>
      <c r="P422" s="145">
        <v>12.02350277</v>
      </c>
      <c r="Q422" s="145">
        <v>12.02350277</v>
      </c>
      <c r="R422" s="145">
        <v>12.02350277</v>
      </c>
      <c r="S422" s="145">
        <v>12.02350277</v>
      </c>
      <c r="T422" s="145">
        <v>12.02350277</v>
      </c>
      <c r="U422" s="145">
        <v>12.02350277</v>
      </c>
      <c r="V422" s="145">
        <v>12.02350277</v>
      </c>
      <c r="W422" s="145">
        <v>12.02350277</v>
      </c>
      <c r="X422" s="145">
        <v>12.02350277</v>
      </c>
      <c r="Y422" s="145">
        <v>12.02350277</v>
      </c>
      <c r="Z422" s="145">
        <v>12.02350277</v>
      </c>
      <c r="AA422" s="145">
        <v>12.02350277</v>
      </c>
      <c r="AB422" s="145">
        <v>12.02350277</v>
      </c>
      <c r="AC422" s="145">
        <v>12.02350277</v>
      </c>
      <c r="AD422" s="145">
        <v>12.02350277</v>
      </c>
      <c r="AE422" s="145">
        <v>12.02350277</v>
      </c>
      <c r="AF422" s="145">
        <v>12.02350277</v>
      </c>
      <c r="AG422" s="145">
        <v>12.02350277</v>
      </c>
      <c r="AH422" s="145">
        <v>12.02350277</v>
      </c>
      <c r="AI422" s="145">
        <v>12.02350277</v>
      </c>
      <c r="AJ422" s="145">
        <v>12.02350277</v>
      </c>
    </row>
    <row r="423" spans="1:36" ht="14.55" customHeight="1" thickBot="1" x14ac:dyDescent="0.35">
      <c r="A423" s="145" t="s">
        <v>650</v>
      </c>
      <c r="B423" s="145" t="s">
        <v>655</v>
      </c>
      <c r="C423" s="145" t="s">
        <v>655</v>
      </c>
      <c r="D423" s="145" t="s">
        <v>655</v>
      </c>
      <c r="E423" s="145" t="s">
        <v>21</v>
      </c>
      <c r="F423" s="145">
        <v>0</v>
      </c>
      <c r="G423" s="145">
        <v>0</v>
      </c>
      <c r="H423" s="145">
        <v>0</v>
      </c>
      <c r="I423" s="145">
        <v>0</v>
      </c>
      <c r="J423" s="145">
        <v>0</v>
      </c>
      <c r="K423" s="145">
        <v>0</v>
      </c>
      <c r="L423" s="145">
        <v>0</v>
      </c>
      <c r="M423" s="145">
        <v>0</v>
      </c>
      <c r="N423" s="145">
        <v>0</v>
      </c>
      <c r="O423" s="145">
        <v>0</v>
      </c>
      <c r="P423" s="145">
        <v>0</v>
      </c>
      <c r="Q423" s="145">
        <v>0</v>
      </c>
      <c r="R423" s="145">
        <v>0</v>
      </c>
      <c r="S423" s="145">
        <v>0</v>
      </c>
      <c r="T423" s="145">
        <v>0</v>
      </c>
      <c r="U423" s="145">
        <v>0</v>
      </c>
      <c r="V423" s="145">
        <v>0</v>
      </c>
      <c r="W423" s="145">
        <v>0</v>
      </c>
      <c r="X423" s="145">
        <v>0</v>
      </c>
      <c r="Y423" s="145">
        <v>0</v>
      </c>
      <c r="Z423" s="145">
        <v>0</v>
      </c>
      <c r="AA423" s="145">
        <v>0</v>
      </c>
      <c r="AB423" s="145">
        <v>0</v>
      </c>
      <c r="AC423" s="145">
        <v>0</v>
      </c>
      <c r="AD423" s="145">
        <v>0</v>
      </c>
      <c r="AE423" s="145">
        <v>0</v>
      </c>
      <c r="AF423" s="145">
        <v>0</v>
      </c>
      <c r="AG423" s="145">
        <v>0</v>
      </c>
      <c r="AH423" s="145">
        <v>0</v>
      </c>
      <c r="AI423" s="145">
        <v>0</v>
      </c>
      <c r="AJ423" s="145">
        <v>0</v>
      </c>
    </row>
    <row r="424" spans="1:36" ht="14.55" customHeight="1" thickBot="1" x14ac:dyDescent="0.35">
      <c r="A424" s="145" t="s">
        <v>650</v>
      </c>
      <c r="B424" s="145" t="s">
        <v>656</v>
      </c>
      <c r="C424" s="145" t="s">
        <v>656</v>
      </c>
      <c r="D424" s="145" t="s">
        <v>656</v>
      </c>
      <c r="E424" s="145" t="s">
        <v>21</v>
      </c>
      <c r="F424" s="145">
        <v>0</v>
      </c>
      <c r="G424" s="145">
        <v>0</v>
      </c>
      <c r="H424" s="145">
        <v>0</v>
      </c>
      <c r="I424" s="145">
        <v>0</v>
      </c>
      <c r="J424" s="145">
        <v>0</v>
      </c>
      <c r="K424" s="145">
        <v>0</v>
      </c>
      <c r="L424" s="145">
        <v>0</v>
      </c>
      <c r="M424" s="145">
        <v>0</v>
      </c>
      <c r="N424" s="145">
        <v>0</v>
      </c>
      <c r="O424" s="145">
        <v>0</v>
      </c>
      <c r="P424" s="145">
        <v>0</v>
      </c>
      <c r="Q424" s="145">
        <v>0</v>
      </c>
      <c r="R424" s="145">
        <v>0</v>
      </c>
      <c r="S424" s="145">
        <v>0</v>
      </c>
      <c r="T424" s="145">
        <v>0</v>
      </c>
      <c r="U424" s="145">
        <v>0</v>
      </c>
      <c r="V424" s="145">
        <v>0</v>
      </c>
      <c r="W424" s="145">
        <v>0</v>
      </c>
      <c r="X424" s="145">
        <v>0</v>
      </c>
      <c r="Y424" s="145">
        <v>0</v>
      </c>
      <c r="Z424" s="145">
        <v>0</v>
      </c>
      <c r="AA424" s="145">
        <v>0</v>
      </c>
      <c r="AB424" s="145">
        <v>0</v>
      </c>
      <c r="AC424" s="145">
        <v>0</v>
      </c>
      <c r="AD424" s="145">
        <v>0</v>
      </c>
      <c r="AE424" s="145">
        <v>0</v>
      </c>
      <c r="AF424" s="145">
        <v>0</v>
      </c>
      <c r="AG424" s="145">
        <v>0</v>
      </c>
      <c r="AH424" s="145">
        <v>0</v>
      </c>
      <c r="AI424" s="145">
        <v>0</v>
      </c>
      <c r="AJ424" s="145">
        <v>0</v>
      </c>
    </row>
    <row r="425" spans="1:36" ht="14.55" customHeight="1" thickBot="1" x14ac:dyDescent="0.35">
      <c r="A425" s="145" t="s">
        <v>650</v>
      </c>
      <c r="B425" s="145" t="s">
        <v>657</v>
      </c>
      <c r="C425" s="145" t="s">
        <v>657</v>
      </c>
      <c r="D425" s="145" t="s">
        <v>657</v>
      </c>
      <c r="E425" s="145" t="s">
        <v>21</v>
      </c>
      <c r="F425" s="145">
        <v>0</v>
      </c>
      <c r="G425" s="145">
        <v>0</v>
      </c>
      <c r="H425" s="145">
        <v>0</v>
      </c>
      <c r="I425" s="145">
        <v>0</v>
      </c>
      <c r="J425" s="145">
        <v>0</v>
      </c>
      <c r="K425" s="145">
        <v>0</v>
      </c>
      <c r="L425" s="145">
        <v>0</v>
      </c>
      <c r="M425" s="145">
        <v>0</v>
      </c>
      <c r="N425" s="145">
        <v>0</v>
      </c>
      <c r="O425" s="145">
        <v>0</v>
      </c>
      <c r="P425" s="145">
        <v>0</v>
      </c>
      <c r="Q425" s="145">
        <v>0</v>
      </c>
      <c r="R425" s="145">
        <v>0</v>
      </c>
      <c r="S425" s="145">
        <v>0</v>
      </c>
      <c r="T425" s="145">
        <v>0</v>
      </c>
      <c r="U425" s="145">
        <v>0</v>
      </c>
      <c r="V425" s="145">
        <v>0</v>
      </c>
      <c r="W425" s="145">
        <v>0</v>
      </c>
      <c r="X425" s="145">
        <v>0</v>
      </c>
      <c r="Y425" s="145">
        <v>0</v>
      </c>
      <c r="Z425" s="145">
        <v>0</v>
      </c>
      <c r="AA425" s="145">
        <v>0</v>
      </c>
      <c r="AB425" s="145">
        <v>0</v>
      </c>
      <c r="AC425" s="145">
        <v>0</v>
      </c>
      <c r="AD425" s="145">
        <v>0</v>
      </c>
      <c r="AE425" s="145">
        <v>0</v>
      </c>
      <c r="AF425" s="145">
        <v>0</v>
      </c>
      <c r="AG425" s="145">
        <v>0</v>
      </c>
      <c r="AH425" s="145">
        <v>0</v>
      </c>
      <c r="AI425" s="145">
        <v>0</v>
      </c>
      <c r="AJ425" s="145">
        <v>0</v>
      </c>
    </row>
    <row r="426" spans="1:36" ht="14.55" customHeight="1" thickBot="1" x14ac:dyDescent="0.35">
      <c r="A426" s="145" t="s">
        <v>650</v>
      </c>
      <c r="B426" s="145" t="s">
        <v>658</v>
      </c>
      <c r="C426" s="145" t="s">
        <v>658</v>
      </c>
      <c r="D426" s="145" t="s">
        <v>658</v>
      </c>
      <c r="E426" s="145" t="s">
        <v>21</v>
      </c>
      <c r="F426" s="145">
        <v>0</v>
      </c>
      <c r="G426" s="145">
        <v>0</v>
      </c>
      <c r="H426" s="145">
        <v>0</v>
      </c>
      <c r="I426" s="145">
        <v>0</v>
      </c>
      <c r="J426" s="145">
        <v>0</v>
      </c>
      <c r="K426" s="145">
        <v>0</v>
      </c>
      <c r="L426" s="145">
        <v>0</v>
      </c>
      <c r="M426" s="145">
        <v>0</v>
      </c>
      <c r="N426" s="145">
        <v>0</v>
      </c>
      <c r="O426" s="145">
        <v>0</v>
      </c>
      <c r="P426" s="145">
        <v>0</v>
      </c>
      <c r="Q426" s="145">
        <v>0</v>
      </c>
      <c r="R426" s="145">
        <v>0</v>
      </c>
      <c r="S426" s="145">
        <v>0</v>
      </c>
      <c r="T426" s="145">
        <v>0</v>
      </c>
      <c r="U426" s="145">
        <v>0</v>
      </c>
      <c r="V426" s="145">
        <v>0</v>
      </c>
      <c r="W426" s="145">
        <v>0</v>
      </c>
      <c r="X426" s="145">
        <v>0</v>
      </c>
      <c r="Y426" s="145">
        <v>0</v>
      </c>
      <c r="Z426" s="145">
        <v>0</v>
      </c>
      <c r="AA426" s="145">
        <v>0</v>
      </c>
      <c r="AB426" s="145">
        <v>0</v>
      </c>
      <c r="AC426" s="145">
        <v>0</v>
      </c>
      <c r="AD426" s="145">
        <v>0</v>
      </c>
      <c r="AE426" s="145">
        <v>0</v>
      </c>
      <c r="AF426" s="145">
        <v>0</v>
      </c>
      <c r="AG426" s="145">
        <v>0</v>
      </c>
      <c r="AH426" s="145">
        <v>0</v>
      </c>
      <c r="AI426" s="145">
        <v>0</v>
      </c>
      <c r="AJ426" s="145">
        <v>0</v>
      </c>
    </row>
    <row r="427" spans="1:36" ht="14.55" customHeight="1" thickBot="1" x14ac:dyDescent="0.35">
      <c r="A427" s="145" t="s">
        <v>650</v>
      </c>
      <c r="B427" s="145" t="s">
        <v>659</v>
      </c>
      <c r="C427" s="145" t="s">
        <v>659</v>
      </c>
      <c r="D427" s="145" t="s">
        <v>659</v>
      </c>
      <c r="E427" s="145" t="s">
        <v>21</v>
      </c>
      <c r="F427" s="145">
        <v>0</v>
      </c>
      <c r="G427" s="145">
        <v>0</v>
      </c>
      <c r="H427" s="145">
        <v>0</v>
      </c>
      <c r="I427" s="145">
        <v>0</v>
      </c>
      <c r="J427" s="145">
        <v>0</v>
      </c>
      <c r="K427" s="145">
        <v>0</v>
      </c>
      <c r="L427" s="145">
        <v>0</v>
      </c>
      <c r="M427" s="145">
        <v>0</v>
      </c>
      <c r="N427" s="145">
        <v>0</v>
      </c>
      <c r="O427" s="145">
        <v>0</v>
      </c>
      <c r="P427" s="145">
        <v>0</v>
      </c>
      <c r="Q427" s="145">
        <v>0</v>
      </c>
      <c r="R427" s="145">
        <v>0</v>
      </c>
      <c r="S427" s="145">
        <v>0</v>
      </c>
      <c r="T427" s="145">
        <v>0</v>
      </c>
      <c r="U427" s="145">
        <v>0</v>
      </c>
      <c r="V427" s="145">
        <v>0</v>
      </c>
      <c r="W427" s="145">
        <v>0</v>
      </c>
      <c r="X427" s="145">
        <v>0</v>
      </c>
      <c r="Y427" s="145">
        <v>0</v>
      </c>
      <c r="Z427" s="145">
        <v>0</v>
      </c>
      <c r="AA427" s="145">
        <v>0</v>
      </c>
      <c r="AB427" s="145">
        <v>0</v>
      </c>
      <c r="AC427" s="145">
        <v>0</v>
      </c>
      <c r="AD427" s="145">
        <v>0</v>
      </c>
      <c r="AE427" s="145">
        <v>0</v>
      </c>
      <c r="AF427" s="145">
        <v>0</v>
      </c>
      <c r="AG427" s="145">
        <v>0</v>
      </c>
      <c r="AH427" s="145">
        <v>0</v>
      </c>
      <c r="AI427" s="145">
        <v>0</v>
      </c>
      <c r="AJ427" s="145">
        <v>0</v>
      </c>
    </row>
    <row r="428" spans="1:36" ht="14.55" customHeight="1" thickBot="1" x14ac:dyDescent="0.35">
      <c r="A428" s="145" t="s">
        <v>650</v>
      </c>
      <c r="B428" s="145" t="s">
        <v>660</v>
      </c>
      <c r="C428" s="145" t="s">
        <v>660</v>
      </c>
      <c r="D428" s="145" t="s">
        <v>660</v>
      </c>
      <c r="E428" s="145" t="s">
        <v>21</v>
      </c>
      <c r="F428" s="145">
        <v>7.3539209999999997</v>
      </c>
      <c r="G428" s="145">
        <v>7.3539209999999997</v>
      </c>
      <c r="H428" s="145">
        <v>7.3539209999999997</v>
      </c>
      <c r="I428" s="145">
        <v>7.3539209999999997</v>
      </c>
      <c r="J428" s="145">
        <v>7.3539209999999997</v>
      </c>
      <c r="K428" s="145">
        <v>7.3539209999999997</v>
      </c>
      <c r="L428" s="145">
        <v>7.3539209999999997</v>
      </c>
      <c r="M428" s="145">
        <v>7.3539209999999997</v>
      </c>
      <c r="N428" s="145">
        <v>7.3539209999999997</v>
      </c>
      <c r="O428" s="145">
        <v>7.3539209999999997</v>
      </c>
      <c r="P428" s="145">
        <v>7.3539209999999997</v>
      </c>
      <c r="Q428" s="145">
        <v>7.3539209999999997</v>
      </c>
      <c r="R428" s="145">
        <v>7.3539209999999997</v>
      </c>
      <c r="S428" s="145">
        <v>7.3539209999999997</v>
      </c>
      <c r="T428" s="145">
        <v>7.3539209999999997</v>
      </c>
      <c r="U428" s="145">
        <v>7.3539209999999997</v>
      </c>
      <c r="V428" s="145">
        <v>7.3539209999999997</v>
      </c>
      <c r="W428" s="145">
        <v>7.3539209999999997</v>
      </c>
      <c r="X428" s="145">
        <v>7.3539209999999997</v>
      </c>
      <c r="Y428" s="145">
        <v>7.3539209999999997</v>
      </c>
      <c r="Z428" s="145">
        <v>7.3539209999999997</v>
      </c>
      <c r="AA428" s="145">
        <v>7.3539209999999997</v>
      </c>
      <c r="AB428" s="145">
        <v>7.3539209999999997</v>
      </c>
      <c r="AC428" s="145">
        <v>7.3539209999999997</v>
      </c>
      <c r="AD428" s="145">
        <v>7.3539209999999997</v>
      </c>
      <c r="AE428" s="145">
        <v>7.3539209999999997</v>
      </c>
      <c r="AF428" s="145">
        <v>7.3539209999999997</v>
      </c>
      <c r="AG428" s="145">
        <v>7.3539209999999997</v>
      </c>
      <c r="AH428" s="145">
        <v>7.3539209999999997</v>
      </c>
      <c r="AI428" s="145">
        <v>7.3539209999999997</v>
      </c>
      <c r="AJ428" s="145">
        <v>7.3539209999999997</v>
      </c>
    </row>
    <row r="429" spans="1:36" ht="14.55" customHeight="1" thickBot="1" x14ac:dyDescent="0.35">
      <c r="A429" s="145" t="s">
        <v>650</v>
      </c>
      <c r="B429" s="145" t="s">
        <v>661</v>
      </c>
      <c r="C429" s="145" t="s">
        <v>661</v>
      </c>
      <c r="D429" s="145" t="s">
        <v>661</v>
      </c>
      <c r="E429" s="145" t="s">
        <v>21</v>
      </c>
      <c r="F429" s="145">
        <v>0</v>
      </c>
      <c r="G429" s="145">
        <v>0</v>
      </c>
      <c r="H429" s="145">
        <v>0</v>
      </c>
      <c r="I429" s="145">
        <v>0</v>
      </c>
      <c r="J429" s="145">
        <v>0</v>
      </c>
      <c r="K429" s="145">
        <v>0</v>
      </c>
      <c r="L429" s="145">
        <v>0</v>
      </c>
      <c r="M429" s="145">
        <v>0</v>
      </c>
      <c r="N429" s="145">
        <v>0</v>
      </c>
      <c r="O429" s="145">
        <v>0</v>
      </c>
      <c r="P429" s="145">
        <v>0</v>
      </c>
      <c r="Q429" s="145">
        <v>0</v>
      </c>
      <c r="R429" s="145">
        <v>0</v>
      </c>
      <c r="S429" s="145">
        <v>0</v>
      </c>
      <c r="T429" s="145">
        <v>0</v>
      </c>
      <c r="U429" s="145">
        <v>0</v>
      </c>
      <c r="V429" s="145">
        <v>0</v>
      </c>
      <c r="W429" s="145">
        <v>0</v>
      </c>
      <c r="X429" s="145">
        <v>0</v>
      </c>
      <c r="Y429" s="145">
        <v>0</v>
      </c>
      <c r="Z429" s="145">
        <v>0</v>
      </c>
      <c r="AA429" s="145">
        <v>0</v>
      </c>
      <c r="AB429" s="145">
        <v>0</v>
      </c>
      <c r="AC429" s="145">
        <v>0</v>
      </c>
      <c r="AD429" s="145">
        <v>0</v>
      </c>
      <c r="AE429" s="145">
        <v>0</v>
      </c>
      <c r="AF429" s="145">
        <v>0</v>
      </c>
      <c r="AG429" s="145">
        <v>0</v>
      </c>
      <c r="AH429" s="145">
        <v>0</v>
      </c>
      <c r="AI429" s="145">
        <v>0</v>
      </c>
      <c r="AJ429" s="145">
        <v>0</v>
      </c>
    </row>
    <row r="430" spans="1:36" ht="14.55" customHeight="1" thickBot="1" x14ac:dyDescent="0.35">
      <c r="A430" s="145" t="s">
        <v>650</v>
      </c>
      <c r="B430" s="145" t="s">
        <v>662</v>
      </c>
      <c r="C430" s="145" t="s">
        <v>662</v>
      </c>
      <c r="D430" s="145" t="s">
        <v>662</v>
      </c>
      <c r="E430" s="145" t="s">
        <v>21</v>
      </c>
      <c r="F430" s="145">
        <v>27.568170909999999</v>
      </c>
      <c r="G430" s="145">
        <v>27.568170909999999</v>
      </c>
      <c r="H430" s="145">
        <v>27.568170909999999</v>
      </c>
      <c r="I430" s="145">
        <v>27.568170909999999</v>
      </c>
      <c r="J430" s="145">
        <v>27.568170909999999</v>
      </c>
      <c r="K430" s="145">
        <v>27.568170909999999</v>
      </c>
      <c r="L430" s="145">
        <v>27.568170909999999</v>
      </c>
      <c r="M430" s="145">
        <v>27.568170909999999</v>
      </c>
      <c r="N430" s="145">
        <v>27.568170909999999</v>
      </c>
      <c r="O430" s="145">
        <v>27.568170909999999</v>
      </c>
      <c r="P430" s="145">
        <v>27.568170909999999</v>
      </c>
      <c r="Q430" s="145">
        <v>27.568170909999999</v>
      </c>
      <c r="R430" s="145">
        <v>27.568170909999999</v>
      </c>
      <c r="S430" s="145">
        <v>27.568170909999999</v>
      </c>
      <c r="T430" s="145">
        <v>27.568170909999999</v>
      </c>
      <c r="U430" s="145">
        <v>27.568170909999999</v>
      </c>
      <c r="V430" s="145">
        <v>27.568170909999999</v>
      </c>
      <c r="W430" s="145">
        <v>27.568170909999999</v>
      </c>
      <c r="X430" s="145">
        <v>27.568170909999999</v>
      </c>
      <c r="Y430" s="145">
        <v>27.568170909999999</v>
      </c>
      <c r="Z430" s="145">
        <v>27.568170909999999</v>
      </c>
      <c r="AA430" s="145">
        <v>27.568170909999999</v>
      </c>
      <c r="AB430" s="145">
        <v>27.568170909999999</v>
      </c>
      <c r="AC430" s="145">
        <v>27.568170909999999</v>
      </c>
      <c r="AD430" s="145">
        <v>27.568170909999999</v>
      </c>
      <c r="AE430" s="145">
        <v>27.568170909999999</v>
      </c>
      <c r="AF430" s="145">
        <v>27.568170909999999</v>
      </c>
      <c r="AG430" s="145">
        <v>27.568170909999999</v>
      </c>
      <c r="AH430" s="145">
        <v>27.568170909999999</v>
      </c>
      <c r="AI430" s="145">
        <v>27.568170909999999</v>
      </c>
      <c r="AJ430" s="145">
        <v>27.568170909999999</v>
      </c>
    </row>
    <row r="431" spans="1:36" ht="14.55" customHeight="1" thickBot="1" x14ac:dyDescent="0.35">
      <c r="A431" s="145" t="s">
        <v>650</v>
      </c>
      <c r="B431" s="145" t="s">
        <v>663</v>
      </c>
      <c r="C431" s="145" t="s">
        <v>663</v>
      </c>
      <c r="D431" s="145" t="s">
        <v>663</v>
      </c>
      <c r="E431" s="145" t="s">
        <v>21</v>
      </c>
      <c r="F431" s="145">
        <v>0</v>
      </c>
      <c r="G431" s="145">
        <v>0</v>
      </c>
      <c r="H431" s="145">
        <v>0</v>
      </c>
      <c r="I431" s="145">
        <v>0</v>
      </c>
      <c r="J431" s="145">
        <v>0</v>
      </c>
      <c r="K431" s="145">
        <v>0</v>
      </c>
      <c r="L431" s="145">
        <v>0</v>
      </c>
      <c r="M431" s="145">
        <v>0</v>
      </c>
      <c r="N431" s="145">
        <v>0</v>
      </c>
      <c r="O431" s="145">
        <v>0</v>
      </c>
      <c r="P431" s="145">
        <v>0</v>
      </c>
      <c r="Q431" s="145">
        <v>0</v>
      </c>
      <c r="R431" s="145">
        <v>0</v>
      </c>
      <c r="S431" s="145">
        <v>0</v>
      </c>
      <c r="T431" s="145">
        <v>0</v>
      </c>
      <c r="U431" s="145">
        <v>0</v>
      </c>
      <c r="V431" s="145">
        <v>0</v>
      </c>
      <c r="W431" s="145">
        <v>0</v>
      </c>
      <c r="X431" s="145">
        <v>0</v>
      </c>
      <c r="Y431" s="145">
        <v>0</v>
      </c>
      <c r="Z431" s="145">
        <v>0</v>
      </c>
      <c r="AA431" s="145">
        <v>0</v>
      </c>
      <c r="AB431" s="145">
        <v>0</v>
      </c>
      <c r="AC431" s="145">
        <v>0</v>
      </c>
      <c r="AD431" s="145">
        <v>0</v>
      </c>
      <c r="AE431" s="145">
        <v>0</v>
      </c>
      <c r="AF431" s="145">
        <v>0</v>
      </c>
      <c r="AG431" s="145">
        <v>0</v>
      </c>
      <c r="AH431" s="145">
        <v>0</v>
      </c>
      <c r="AI431" s="145">
        <v>0</v>
      </c>
      <c r="AJ431" s="145">
        <v>0</v>
      </c>
    </row>
    <row r="432" spans="1:36" ht="14.55" customHeight="1" thickBot="1" x14ac:dyDescent="0.35">
      <c r="A432" s="145" t="s">
        <v>650</v>
      </c>
      <c r="B432" s="145" t="s">
        <v>664</v>
      </c>
      <c r="C432" s="145" t="s">
        <v>664</v>
      </c>
      <c r="D432" s="145" t="s">
        <v>664</v>
      </c>
      <c r="E432" s="145" t="s">
        <v>278</v>
      </c>
      <c r="F432" s="145">
        <v>248.72516490999999</v>
      </c>
      <c r="G432" s="145">
        <v>248.72516490999999</v>
      </c>
      <c r="H432" s="145">
        <v>248.72516490999999</v>
      </c>
      <c r="I432" s="145">
        <v>248.72516490999999</v>
      </c>
      <c r="J432" s="145">
        <v>248.72516490999999</v>
      </c>
      <c r="K432" s="145">
        <v>235.83127590999999</v>
      </c>
      <c r="L432" s="145">
        <v>235.83127590999999</v>
      </c>
      <c r="M432" s="145">
        <v>235.83127590999999</v>
      </c>
      <c r="N432" s="145">
        <v>224.08701954</v>
      </c>
      <c r="O432" s="145">
        <v>224.08701954</v>
      </c>
      <c r="P432" s="145">
        <v>224.08701954</v>
      </c>
      <c r="Q432" s="145">
        <v>224.08701954</v>
      </c>
      <c r="R432" s="145">
        <v>224.08701954</v>
      </c>
      <c r="S432" s="145">
        <v>224.08701954</v>
      </c>
      <c r="T432" s="145">
        <v>224.08701954</v>
      </c>
      <c r="U432" s="145">
        <v>242.84954581</v>
      </c>
      <c r="V432" s="145">
        <v>242.84954581</v>
      </c>
      <c r="W432" s="145">
        <v>242.84954581</v>
      </c>
      <c r="X432" s="145">
        <v>242.84954581</v>
      </c>
      <c r="Y432" s="145">
        <v>242.84954581</v>
      </c>
      <c r="Z432" s="145">
        <v>242.84954581</v>
      </c>
      <c r="AA432" s="145">
        <v>242.84954581</v>
      </c>
      <c r="AB432" s="145">
        <v>242.84954581</v>
      </c>
      <c r="AC432" s="145">
        <v>242.84954581</v>
      </c>
      <c r="AD432" s="145">
        <v>242.84954581</v>
      </c>
      <c r="AE432" s="145">
        <v>242.84954581</v>
      </c>
      <c r="AF432" s="145">
        <v>257.36765564000001</v>
      </c>
      <c r="AG432" s="145">
        <v>257.36765564000001</v>
      </c>
      <c r="AH432" s="145">
        <v>257.36765564000001</v>
      </c>
      <c r="AI432" s="145">
        <v>257.36765564000001</v>
      </c>
      <c r="AJ432" s="145">
        <v>257.36765564000001</v>
      </c>
    </row>
    <row r="433" spans="1:36" ht="14.55" customHeight="1" thickBot="1" x14ac:dyDescent="0.35">
      <c r="A433" s="145" t="s">
        <v>650</v>
      </c>
      <c r="B433" s="145" t="s">
        <v>665</v>
      </c>
      <c r="C433" s="145" t="s">
        <v>665</v>
      </c>
      <c r="D433" s="145" t="s">
        <v>665</v>
      </c>
      <c r="E433" s="145" t="s">
        <v>21</v>
      </c>
      <c r="F433" s="145">
        <v>16.569177509999999</v>
      </c>
      <c r="G433" s="145">
        <v>16.569177509999999</v>
      </c>
      <c r="H433" s="145">
        <v>16.569177509999999</v>
      </c>
      <c r="I433" s="145">
        <v>16.569177509999999</v>
      </c>
      <c r="J433" s="145">
        <v>16.569177509999999</v>
      </c>
      <c r="K433" s="145">
        <v>16.569177509999999</v>
      </c>
      <c r="L433" s="145">
        <v>16.569177509999999</v>
      </c>
      <c r="M433" s="145">
        <v>16.569177509999999</v>
      </c>
      <c r="N433" s="145">
        <v>16.569177509999999</v>
      </c>
      <c r="O433" s="145">
        <v>16.569177509999999</v>
      </c>
      <c r="P433" s="145">
        <v>16.569177509999999</v>
      </c>
      <c r="Q433" s="145">
        <v>16.569177509999999</v>
      </c>
      <c r="R433" s="145">
        <v>16.569177509999999</v>
      </c>
      <c r="S433" s="145">
        <v>16.569177509999999</v>
      </c>
      <c r="T433" s="145">
        <v>16.569177509999999</v>
      </c>
      <c r="U433" s="145">
        <v>16.569177509999999</v>
      </c>
      <c r="V433" s="145">
        <v>16.569177509999999</v>
      </c>
      <c r="W433" s="145">
        <v>16.569177509999999</v>
      </c>
      <c r="X433" s="145">
        <v>16.569177509999999</v>
      </c>
      <c r="Y433" s="145">
        <v>16.569177509999999</v>
      </c>
      <c r="Z433" s="145">
        <v>16.569177509999999</v>
      </c>
      <c r="AA433" s="145">
        <v>16.569177509999999</v>
      </c>
      <c r="AB433" s="145">
        <v>16.569177509999999</v>
      </c>
      <c r="AC433" s="145">
        <v>16.569177509999999</v>
      </c>
      <c r="AD433" s="145">
        <v>16.569177509999999</v>
      </c>
      <c r="AE433" s="145">
        <v>16.569177509999999</v>
      </c>
      <c r="AF433" s="145">
        <v>16.569177509999999</v>
      </c>
      <c r="AG433" s="145">
        <v>16.569177509999999</v>
      </c>
      <c r="AH433" s="145">
        <v>16.569177509999999</v>
      </c>
      <c r="AI433" s="145">
        <v>16.569177509999999</v>
      </c>
      <c r="AJ433" s="145">
        <v>16.569177509999999</v>
      </c>
    </row>
    <row r="434" spans="1:36" ht="14.55" customHeight="1" thickBot="1" x14ac:dyDescent="0.35">
      <c r="A434" s="145" t="s">
        <v>650</v>
      </c>
      <c r="B434" s="145" t="s">
        <v>666</v>
      </c>
      <c r="C434" s="145" t="s">
        <v>666</v>
      </c>
      <c r="D434" s="145" t="s">
        <v>666</v>
      </c>
      <c r="E434" s="145" t="s">
        <v>21</v>
      </c>
      <c r="F434" s="145">
        <v>16.652578859999998</v>
      </c>
      <c r="G434" s="145">
        <v>16.652578859999998</v>
      </c>
      <c r="H434" s="145">
        <v>16.652578859999998</v>
      </c>
      <c r="I434" s="145">
        <v>16.652578859999998</v>
      </c>
      <c r="J434" s="145">
        <v>16.652578859999998</v>
      </c>
      <c r="K434" s="145">
        <v>16.652578859999998</v>
      </c>
      <c r="L434" s="145">
        <v>16.652578859999998</v>
      </c>
      <c r="M434" s="145">
        <v>16.652578859999998</v>
      </c>
      <c r="N434" s="145">
        <v>16.652578859999998</v>
      </c>
      <c r="O434" s="145">
        <v>16.652578859999998</v>
      </c>
      <c r="P434" s="145">
        <v>16.652578859999998</v>
      </c>
      <c r="Q434" s="145">
        <v>16.652578859999998</v>
      </c>
      <c r="R434" s="145">
        <v>16.652578859999998</v>
      </c>
      <c r="S434" s="145">
        <v>16.652578859999998</v>
      </c>
      <c r="T434" s="145">
        <v>16.652578859999998</v>
      </c>
      <c r="U434" s="145">
        <v>16.652578859999998</v>
      </c>
      <c r="V434" s="145">
        <v>16.652578859999998</v>
      </c>
      <c r="W434" s="145">
        <v>16.652578859999998</v>
      </c>
      <c r="X434" s="145">
        <v>16.652578859999998</v>
      </c>
      <c r="Y434" s="145">
        <v>16.652578859999998</v>
      </c>
      <c r="Z434" s="145">
        <v>16.652578859999998</v>
      </c>
      <c r="AA434" s="145">
        <v>16.652578859999998</v>
      </c>
      <c r="AB434" s="145">
        <v>16.652578859999998</v>
      </c>
      <c r="AC434" s="145">
        <v>16.652578859999998</v>
      </c>
      <c r="AD434" s="145">
        <v>16.652578859999998</v>
      </c>
      <c r="AE434" s="145">
        <v>16.652578859999998</v>
      </c>
      <c r="AF434" s="145">
        <v>16.652578859999998</v>
      </c>
      <c r="AG434" s="145">
        <v>16.652578859999998</v>
      </c>
      <c r="AH434" s="145">
        <v>16.652578859999998</v>
      </c>
      <c r="AI434" s="145">
        <v>16.652578859999998</v>
      </c>
      <c r="AJ434" s="145">
        <v>16.652578859999998</v>
      </c>
    </row>
    <row r="435" spans="1:36" ht="14.55" customHeight="1" thickBot="1" x14ac:dyDescent="0.35">
      <c r="A435" s="145" t="s">
        <v>667</v>
      </c>
      <c r="B435" s="145" t="s">
        <v>668</v>
      </c>
      <c r="C435" s="145" t="s">
        <v>668</v>
      </c>
      <c r="D435" s="145" t="s">
        <v>668</v>
      </c>
      <c r="E435" s="145" t="s">
        <v>21</v>
      </c>
      <c r="F435" s="145">
        <v>23.811822630000002</v>
      </c>
      <c r="G435" s="145">
        <v>23.811822630000002</v>
      </c>
      <c r="H435" s="145">
        <v>23.811822630000002</v>
      </c>
      <c r="I435" s="145">
        <v>23.811822630000002</v>
      </c>
      <c r="J435" s="145">
        <v>23.811822630000002</v>
      </c>
      <c r="K435" s="145">
        <v>23.811822630000002</v>
      </c>
      <c r="L435" s="145">
        <v>23.811822630000002</v>
      </c>
      <c r="M435" s="145">
        <v>23.811822630000002</v>
      </c>
      <c r="N435" s="145">
        <v>23.811822630000002</v>
      </c>
      <c r="O435" s="145">
        <v>23.811822630000002</v>
      </c>
      <c r="P435" s="145">
        <v>23.811822630000002</v>
      </c>
      <c r="Q435" s="145">
        <v>23.811822630000002</v>
      </c>
      <c r="R435" s="145">
        <v>23.811822630000002</v>
      </c>
      <c r="S435" s="145">
        <v>23.811822630000002</v>
      </c>
      <c r="T435" s="145">
        <v>23.811822630000002</v>
      </c>
      <c r="U435" s="145">
        <v>23.811822630000002</v>
      </c>
      <c r="V435" s="145">
        <v>23.811822630000002</v>
      </c>
      <c r="W435" s="145">
        <v>23.811822630000002</v>
      </c>
      <c r="X435" s="145">
        <v>23.811822630000002</v>
      </c>
      <c r="Y435" s="145">
        <v>23.811822630000002</v>
      </c>
      <c r="Z435" s="145">
        <v>23.811822630000002</v>
      </c>
      <c r="AA435" s="145">
        <v>23.811822630000002</v>
      </c>
      <c r="AB435" s="145">
        <v>23.811822630000002</v>
      </c>
      <c r="AC435" s="145">
        <v>23.811822630000002</v>
      </c>
      <c r="AD435" s="145">
        <v>23.811822630000002</v>
      </c>
      <c r="AE435" s="145">
        <v>23.811822630000002</v>
      </c>
      <c r="AF435" s="145">
        <v>23.811822630000002</v>
      </c>
      <c r="AG435" s="145">
        <v>23.811822630000002</v>
      </c>
      <c r="AH435" s="145">
        <v>23.811822630000002</v>
      </c>
      <c r="AI435" s="145">
        <v>23.811822630000002</v>
      </c>
      <c r="AJ435" s="145">
        <v>23.811822630000002</v>
      </c>
    </row>
    <row r="436" spans="1:36" ht="14.55" customHeight="1" thickBot="1" x14ac:dyDescent="0.35">
      <c r="A436" s="145" t="s">
        <v>667</v>
      </c>
      <c r="B436" s="145" t="s">
        <v>669</v>
      </c>
      <c r="C436" s="145" t="s">
        <v>669</v>
      </c>
      <c r="D436" s="145" t="s">
        <v>669</v>
      </c>
      <c r="E436" s="145" t="s">
        <v>21</v>
      </c>
      <c r="F436" s="145">
        <v>18.64558401</v>
      </c>
      <c r="G436" s="145">
        <v>18.64558401</v>
      </c>
      <c r="H436" s="145">
        <v>18.64558401</v>
      </c>
      <c r="I436" s="145">
        <v>18.64558401</v>
      </c>
      <c r="J436" s="145">
        <v>18.64558401</v>
      </c>
      <c r="K436" s="145">
        <v>18.64558401</v>
      </c>
      <c r="L436" s="145">
        <v>18.64558401</v>
      </c>
      <c r="M436" s="145">
        <v>18.64558401</v>
      </c>
      <c r="N436" s="145">
        <v>18.64558401</v>
      </c>
      <c r="O436" s="145">
        <v>18.64558401</v>
      </c>
      <c r="P436" s="145">
        <v>18.64558401</v>
      </c>
      <c r="Q436" s="145">
        <v>18.64558401</v>
      </c>
      <c r="R436" s="145">
        <v>18.64558401</v>
      </c>
      <c r="S436" s="145">
        <v>18.64558401</v>
      </c>
      <c r="T436" s="145">
        <v>18.64558401</v>
      </c>
      <c r="U436" s="145">
        <v>18.64558401</v>
      </c>
      <c r="V436" s="145">
        <v>18.64558401</v>
      </c>
      <c r="W436" s="145">
        <v>18.64558401</v>
      </c>
      <c r="X436" s="145">
        <v>18.64558401</v>
      </c>
      <c r="Y436" s="145">
        <v>18.64558401</v>
      </c>
      <c r="Z436" s="145">
        <v>18.64558401</v>
      </c>
      <c r="AA436" s="145">
        <v>18.64558401</v>
      </c>
      <c r="AB436" s="145">
        <v>18.64558401</v>
      </c>
      <c r="AC436" s="145">
        <v>18.64558401</v>
      </c>
      <c r="AD436" s="145">
        <v>18.64558401</v>
      </c>
      <c r="AE436" s="145">
        <v>18.64558401</v>
      </c>
      <c r="AF436" s="145">
        <v>18.64558401</v>
      </c>
      <c r="AG436" s="145">
        <v>18.64558401</v>
      </c>
      <c r="AH436" s="145">
        <v>18.64558401</v>
      </c>
      <c r="AI436" s="145">
        <v>18.64558401</v>
      </c>
      <c r="AJ436" s="145">
        <v>18.64558401</v>
      </c>
    </row>
    <row r="437" spans="1:36" ht="14.55" customHeight="1" thickBot="1" x14ac:dyDescent="0.35">
      <c r="A437" s="145" t="s">
        <v>667</v>
      </c>
      <c r="B437" s="145" t="s">
        <v>670</v>
      </c>
      <c r="C437" s="145" t="s">
        <v>670</v>
      </c>
      <c r="D437" s="145" t="s">
        <v>670</v>
      </c>
      <c r="E437" s="145" t="s">
        <v>21</v>
      </c>
      <c r="F437" s="145">
        <v>13.5785038</v>
      </c>
      <c r="G437" s="145">
        <v>13.5785038</v>
      </c>
      <c r="H437" s="145">
        <v>13.5785038</v>
      </c>
      <c r="I437" s="145">
        <v>13.5785038</v>
      </c>
      <c r="J437" s="145">
        <v>13.5785038</v>
      </c>
      <c r="K437" s="145">
        <v>13.5785038</v>
      </c>
      <c r="L437" s="145">
        <v>13.5785038</v>
      </c>
      <c r="M437" s="145">
        <v>13.5785038</v>
      </c>
      <c r="N437" s="145">
        <v>13.5785038</v>
      </c>
      <c r="O437" s="145">
        <v>13.5785038</v>
      </c>
      <c r="P437" s="145">
        <v>13.5785038</v>
      </c>
      <c r="Q437" s="145">
        <v>13.5785038</v>
      </c>
      <c r="R437" s="145">
        <v>13.5785038</v>
      </c>
      <c r="S437" s="145">
        <v>13.5785038</v>
      </c>
      <c r="T437" s="145">
        <v>13.5785038</v>
      </c>
      <c r="U437" s="145">
        <v>13.5785038</v>
      </c>
      <c r="V437" s="145">
        <v>13.5785038</v>
      </c>
      <c r="W437" s="145">
        <v>13.5785038</v>
      </c>
      <c r="X437" s="145">
        <v>13.5785038</v>
      </c>
      <c r="Y437" s="145">
        <v>13.5785038</v>
      </c>
      <c r="Z437" s="145">
        <v>13.5785038</v>
      </c>
      <c r="AA437" s="145">
        <v>13.5785038</v>
      </c>
      <c r="AB437" s="145">
        <v>13.5785038</v>
      </c>
      <c r="AC437" s="145">
        <v>13.5785038</v>
      </c>
      <c r="AD437" s="145">
        <v>13.5785038</v>
      </c>
      <c r="AE437" s="145">
        <v>13.5785038</v>
      </c>
      <c r="AF437" s="145">
        <v>13.5785038</v>
      </c>
      <c r="AG437" s="145">
        <v>13.5785038</v>
      </c>
      <c r="AH437" s="145">
        <v>13.5785038</v>
      </c>
      <c r="AI437" s="145">
        <v>13.5785038</v>
      </c>
      <c r="AJ437" s="145">
        <v>13.5785038</v>
      </c>
    </row>
    <row r="438" spans="1:36" ht="14.55" customHeight="1" thickBot="1" x14ac:dyDescent="0.35">
      <c r="A438" s="145" t="s">
        <v>667</v>
      </c>
      <c r="B438" s="145" t="s">
        <v>671</v>
      </c>
      <c r="C438" s="145" t="s">
        <v>671</v>
      </c>
      <c r="D438" s="145" t="s">
        <v>671</v>
      </c>
      <c r="E438" s="145" t="s">
        <v>21</v>
      </c>
      <c r="F438" s="145">
        <v>8.90360057</v>
      </c>
      <c r="G438" s="145">
        <v>8.90360057</v>
      </c>
      <c r="H438" s="145">
        <v>8.90360057</v>
      </c>
      <c r="I438" s="145">
        <v>8.90360057</v>
      </c>
      <c r="J438" s="145">
        <v>8.90360057</v>
      </c>
      <c r="K438" s="145">
        <v>8.90360057</v>
      </c>
      <c r="L438" s="145">
        <v>8.90360057</v>
      </c>
      <c r="M438" s="145">
        <v>8.90360057</v>
      </c>
      <c r="N438" s="145">
        <v>8.90360057</v>
      </c>
      <c r="O438" s="145">
        <v>8.90360057</v>
      </c>
      <c r="P438" s="145">
        <v>8.90360057</v>
      </c>
      <c r="Q438" s="145">
        <v>8.90360057</v>
      </c>
      <c r="R438" s="145">
        <v>8.90360057</v>
      </c>
      <c r="S438" s="145">
        <v>8.90360057</v>
      </c>
      <c r="T438" s="145">
        <v>8.90360057</v>
      </c>
      <c r="U438" s="145">
        <v>8.90360057</v>
      </c>
      <c r="V438" s="145">
        <v>8.90360057</v>
      </c>
      <c r="W438" s="145">
        <v>8.90360057</v>
      </c>
      <c r="X438" s="145">
        <v>8.90360057</v>
      </c>
      <c r="Y438" s="145">
        <v>8.90360057</v>
      </c>
      <c r="Z438" s="145">
        <v>8.90360057</v>
      </c>
      <c r="AA438" s="145">
        <v>8.90360057</v>
      </c>
      <c r="AB438" s="145">
        <v>8.90360057</v>
      </c>
      <c r="AC438" s="145">
        <v>8.90360057</v>
      </c>
      <c r="AD438" s="145">
        <v>8.90360057</v>
      </c>
      <c r="AE438" s="145">
        <v>8.90360057</v>
      </c>
      <c r="AF438" s="145">
        <v>8.90360057</v>
      </c>
      <c r="AG438" s="145">
        <v>8.90360057</v>
      </c>
      <c r="AH438" s="145">
        <v>8.90360057</v>
      </c>
      <c r="AI438" s="145">
        <v>8.90360057</v>
      </c>
      <c r="AJ438" s="145">
        <v>8.90360057</v>
      </c>
    </row>
    <row r="439" spans="1:36" ht="14.55" customHeight="1" thickBot="1" x14ac:dyDescent="0.35">
      <c r="A439" s="145" t="s">
        <v>667</v>
      </c>
      <c r="B439" s="145" t="s">
        <v>672</v>
      </c>
      <c r="C439" s="145" t="s">
        <v>672</v>
      </c>
      <c r="D439" s="145" t="s">
        <v>672</v>
      </c>
      <c r="E439" s="145" t="s">
        <v>278</v>
      </c>
      <c r="F439" s="145">
        <v>211.87780925999999</v>
      </c>
      <c r="G439" s="145">
        <v>211.87780925999999</v>
      </c>
      <c r="H439" s="145">
        <v>211.87780925999999</v>
      </c>
      <c r="I439" s="145">
        <v>211.87780925999999</v>
      </c>
      <c r="J439" s="145">
        <v>211.87780925999999</v>
      </c>
      <c r="K439" s="145">
        <v>211.87780925999999</v>
      </c>
      <c r="L439" s="145">
        <v>211.87780925999999</v>
      </c>
      <c r="M439" s="145">
        <v>211.87780925999999</v>
      </c>
      <c r="N439" s="145">
        <v>205.44163076999999</v>
      </c>
      <c r="O439" s="145">
        <v>205.44163076999999</v>
      </c>
      <c r="P439" s="145">
        <v>205.44163076999999</v>
      </c>
      <c r="Q439" s="145">
        <v>205.44163076999999</v>
      </c>
      <c r="R439" s="145">
        <v>205.44163076999999</v>
      </c>
      <c r="S439" s="145">
        <v>205.44163076999999</v>
      </c>
      <c r="T439" s="145">
        <v>221.52991650000001</v>
      </c>
      <c r="U439" s="145">
        <v>221.52991650000001</v>
      </c>
      <c r="V439" s="145">
        <v>221.52991650000001</v>
      </c>
      <c r="W439" s="145">
        <v>221.52991650000001</v>
      </c>
      <c r="X439" s="145">
        <v>221.52991650000001</v>
      </c>
      <c r="Y439" s="145">
        <v>221.52991650000001</v>
      </c>
      <c r="Z439" s="145">
        <v>221.52991650000001</v>
      </c>
      <c r="AA439" s="145">
        <v>221.52991650000001</v>
      </c>
      <c r="AB439" s="145">
        <v>221.52991650000001</v>
      </c>
      <c r="AC439" s="145">
        <v>221.52991650000001</v>
      </c>
      <c r="AD439" s="145">
        <v>221.52991650000001</v>
      </c>
      <c r="AE439" s="145">
        <v>228.92269375000001</v>
      </c>
      <c r="AF439" s="145">
        <v>228.92269375000001</v>
      </c>
      <c r="AG439" s="145">
        <v>228.92269375000001</v>
      </c>
      <c r="AH439" s="145">
        <v>228.92269375000001</v>
      </c>
      <c r="AI439" s="145">
        <v>247.58259569000001</v>
      </c>
      <c r="AJ439" s="145">
        <v>247.58259569000001</v>
      </c>
    </row>
    <row r="440" spans="1:36" ht="14.55" customHeight="1" thickBot="1" x14ac:dyDescent="0.35">
      <c r="A440" s="145" t="s">
        <v>667</v>
      </c>
      <c r="B440" s="145" t="s">
        <v>673</v>
      </c>
      <c r="C440" s="145" t="s">
        <v>673</v>
      </c>
      <c r="D440" s="145" t="s">
        <v>673</v>
      </c>
      <c r="E440" s="145" t="s">
        <v>21</v>
      </c>
      <c r="F440" s="145">
        <v>29.268096360000001</v>
      </c>
      <c r="G440" s="145">
        <v>29.268096360000001</v>
      </c>
      <c r="H440" s="145">
        <v>29.268096360000001</v>
      </c>
      <c r="I440" s="145">
        <v>29.268096360000001</v>
      </c>
      <c r="J440" s="145">
        <v>29.268096360000001</v>
      </c>
      <c r="K440" s="145">
        <v>29.268096360000001</v>
      </c>
      <c r="L440" s="145">
        <v>29.268096360000001</v>
      </c>
      <c r="M440" s="145">
        <v>29.268096360000001</v>
      </c>
      <c r="N440" s="145">
        <v>29.268096360000001</v>
      </c>
      <c r="O440" s="145">
        <v>29.268096360000001</v>
      </c>
      <c r="P440" s="145">
        <v>29.268096360000001</v>
      </c>
      <c r="Q440" s="145">
        <v>29.268096360000001</v>
      </c>
      <c r="R440" s="145">
        <v>29.268096360000001</v>
      </c>
      <c r="S440" s="145">
        <v>29.268096360000001</v>
      </c>
      <c r="T440" s="145">
        <v>29.268096360000001</v>
      </c>
      <c r="U440" s="145">
        <v>29.268096360000001</v>
      </c>
      <c r="V440" s="145">
        <v>29.268096360000001</v>
      </c>
      <c r="W440" s="145">
        <v>29.268096360000001</v>
      </c>
      <c r="X440" s="145">
        <v>29.268096360000001</v>
      </c>
      <c r="Y440" s="145">
        <v>29.268096360000001</v>
      </c>
      <c r="Z440" s="145">
        <v>29.268096360000001</v>
      </c>
      <c r="AA440" s="145">
        <v>29.268096360000001</v>
      </c>
      <c r="AB440" s="145">
        <v>29.268096360000001</v>
      </c>
      <c r="AC440" s="145">
        <v>29.268096360000001</v>
      </c>
      <c r="AD440" s="145">
        <v>29.268096360000001</v>
      </c>
      <c r="AE440" s="145">
        <v>29.268096360000001</v>
      </c>
      <c r="AF440" s="145">
        <v>29.268096360000001</v>
      </c>
      <c r="AG440" s="145">
        <v>29.268096360000001</v>
      </c>
      <c r="AH440" s="145">
        <v>29.268096360000001</v>
      </c>
      <c r="AI440" s="145">
        <v>29.268096360000001</v>
      </c>
      <c r="AJ440" s="145">
        <v>29.268096360000001</v>
      </c>
    </row>
    <row r="441" spans="1:36" ht="14.55" customHeight="1" thickBot="1" x14ac:dyDescent="0.35">
      <c r="A441" s="145" t="s">
        <v>667</v>
      </c>
      <c r="B441" s="145" t="s">
        <v>674</v>
      </c>
      <c r="C441" s="145" t="s">
        <v>674</v>
      </c>
      <c r="D441" s="145" t="s">
        <v>674</v>
      </c>
      <c r="E441" s="145" t="s">
        <v>21</v>
      </c>
      <c r="F441" s="145">
        <v>0</v>
      </c>
      <c r="G441" s="145">
        <v>0</v>
      </c>
      <c r="H441" s="145">
        <v>0</v>
      </c>
      <c r="I441" s="145">
        <v>0</v>
      </c>
      <c r="J441" s="145">
        <v>0</v>
      </c>
      <c r="K441" s="145">
        <v>0</v>
      </c>
      <c r="L441" s="145">
        <v>0</v>
      </c>
      <c r="M441" s="145">
        <v>0</v>
      </c>
      <c r="N441" s="145">
        <v>0</v>
      </c>
      <c r="O441" s="145">
        <v>0</v>
      </c>
      <c r="P441" s="145">
        <v>0</v>
      </c>
      <c r="Q441" s="145">
        <v>0</v>
      </c>
      <c r="R441" s="145">
        <v>0</v>
      </c>
      <c r="S441" s="145">
        <v>0</v>
      </c>
      <c r="T441" s="145">
        <v>0</v>
      </c>
      <c r="U441" s="145">
        <v>0</v>
      </c>
      <c r="V441" s="145">
        <v>0</v>
      </c>
      <c r="W441" s="145">
        <v>0</v>
      </c>
      <c r="X441" s="145">
        <v>0</v>
      </c>
      <c r="Y441" s="145">
        <v>0</v>
      </c>
      <c r="Z441" s="145">
        <v>0</v>
      </c>
      <c r="AA441" s="145">
        <v>0</v>
      </c>
      <c r="AB441" s="145">
        <v>0</v>
      </c>
      <c r="AC441" s="145">
        <v>0</v>
      </c>
      <c r="AD441" s="145">
        <v>0</v>
      </c>
      <c r="AE441" s="145">
        <v>0</v>
      </c>
      <c r="AF441" s="145">
        <v>0</v>
      </c>
      <c r="AG441" s="145">
        <v>0</v>
      </c>
      <c r="AH441" s="145">
        <v>0</v>
      </c>
      <c r="AI441" s="145">
        <v>0</v>
      </c>
      <c r="AJ441" s="145">
        <v>0</v>
      </c>
    </row>
    <row r="442" spans="1:36" ht="14.55" customHeight="1" thickBot="1" x14ac:dyDescent="0.35">
      <c r="A442" s="145" t="s">
        <v>667</v>
      </c>
      <c r="B442" s="145" t="s">
        <v>675</v>
      </c>
      <c r="C442" s="145" t="s">
        <v>675</v>
      </c>
      <c r="D442" s="145" t="s">
        <v>675</v>
      </c>
      <c r="E442" s="145" t="s">
        <v>21</v>
      </c>
      <c r="F442" s="145">
        <v>29.899197950000001</v>
      </c>
      <c r="G442" s="145">
        <v>29.899197950000001</v>
      </c>
      <c r="H442" s="145">
        <v>29.899197950000001</v>
      </c>
      <c r="I442" s="145">
        <v>29.899197950000001</v>
      </c>
      <c r="J442" s="145">
        <v>29.899197950000001</v>
      </c>
      <c r="K442" s="145">
        <v>29.899197950000001</v>
      </c>
      <c r="L442" s="145">
        <v>29.899197950000001</v>
      </c>
      <c r="M442" s="145">
        <v>29.899197950000001</v>
      </c>
      <c r="N442" s="145">
        <v>29.899197950000001</v>
      </c>
      <c r="O442" s="145">
        <v>29.899197950000001</v>
      </c>
      <c r="P442" s="145">
        <v>29.899197950000001</v>
      </c>
      <c r="Q442" s="145">
        <v>29.899197950000001</v>
      </c>
      <c r="R442" s="145">
        <v>29.899197950000001</v>
      </c>
      <c r="S442" s="145">
        <v>29.899197950000001</v>
      </c>
      <c r="T442" s="145">
        <v>29.899197950000001</v>
      </c>
      <c r="U442" s="145">
        <v>29.899197950000001</v>
      </c>
      <c r="V442" s="145">
        <v>29.899197950000001</v>
      </c>
      <c r="W442" s="145">
        <v>29.899197950000001</v>
      </c>
      <c r="X442" s="145">
        <v>29.899197950000001</v>
      </c>
      <c r="Y442" s="145">
        <v>29.899197950000001</v>
      </c>
      <c r="Z442" s="145">
        <v>29.899197950000001</v>
      </c>
      <c r="AA442" s="145">
        <v>29.899197950000001</v>
      </c>
      <c r="AB442" s="145">
        <v>29.899197950000001</v>
      </c>
      <c r="AC442" s="145">
        <v>29.899197950000001</v>
      </c>
      <c r="AD442" s="145">
        <v>29.899197950000001</v>
      </c>
      <c r="AE442" s="145">
        <v>29.899197950000001</v>
      </c>
      <c r="AF442" s="145">
        <v>29.899197950000001</v>
      </c>
      <c r="AG442" s="145">
        <v>29.899197950000001</v>
      </c>
      <c r="AH442" s="145">
        <v>29.899197950000001</v>
      </c>
      <c r="AI442" s="145">
        <v>29.899197950000001</v>
      </c>
      <c r="AJ442" s="145">
        <v>29.899197950000001</v>
      </c>
    </row>
    <row r="443" spans="1:36" ht="14.55" customHeight="1" thickBot="1" x14ac:dyDescent="0.35">
      <c r="A443" s="145" t="s">
        <v>667</v>
      </c>
      <c r="B443" s="145" t="s">
        <v>676</v>
      </c>
      <c r="C443" s="145" t="s">
        <v>676</v>
      </c>
      <c r="D443" s="145" t="s">
        <v>676</v>
      </c>
      <c r="E443" s="145" t="s">
        <v>21</v>
      </c>
      <c r="F443" s="145">
        <v>16.17792202</v>
      </c>
      <c r="G443" s="145">
        <v>16.17792202</v>
      </c>
      <c r="H443" s="145">
        <v>16.17792202</v>
      </c>
      <c r="I443" s="145">
        <v>16.17792202</v>
      </c>
      <c r="J443" s="145">
        <v>16.17792202</v>
      </c>
      <c r="K443" s="145">
        <v>16.17792202</v>
      </c>
      <c r="L443" s="145">
        <v>16.17792202</v>
      </c>
      <c r="M443" s="145">
        <v>16.17792202</v>
      </c>
      <c r="N443" s="145">
        <v>16.17792202</v>
      </c>
      <c r="O443" s="145">
        <v>16.17792202</v>
      </c>
      <c r="P443" s="145">
        <v>16.17792202</v>
      </c>
      <c r="Q443" s="145">
        <v>16.17792202</v>
      </c>
      <c r="R443" s="145">
        <v>16.17792202</v>
      </c>
      <c r="S443" s="145">
        <v>16.17792202</v>
      </c>
      <c r="T443" s="145">
        <v>16.17792202</v>
      </c>
      <c r="U443" s="145">
        <v>16.17792202</v>
      </c>
      <c r="V443" s="145">
        <v>16.17792202</v>
      </c>
      <c r="W443" s="145">
        <v>16.17792202</v>
      </c>
      <c r="X443" s="145">
        <v>16.17792202</v>
      </c>
      <c r="Y443" s="145">
        <v>16.17792202</v>
      </c>
      <c r="Z443" s="145">
        <v>16.17792202</v>
      </c>
      <c r="AA443" s="145">
        <v>16.17792202</v>
      </c>
      <c r="AB443" s="145">
        <v>16.17792202</v>
      </c>
      <c r="AC443" s="145">
        <v>16.17792202</v>
      </c>
      <c r="AD443" s="145">
        <v>16.17792202</v>
      </c>
      <c r="AE443" s="145">
        <v>16.17792202</v>
      </c>
      <c r="AF443" s="145">
        <v>16.17792202</v>
      </c>
      <c r="AG443" s="145">
        <v>16.17792202</v>
      </c>
      <c r="AH443" s="145">
        <v>16.17792202</v>
      </c>
      <c r="AI443" s="145">
        <v>16.17792202</v>
      </c>
      <c r="AJ443" s="145">
        <v>16.17792202</v>
      </c>
    </row>
    <row r="444" spans="1:36" ht="14.55" customHeight="1" thickBot="1" x14ac:dyDescent="0.35">
      <c r="A444" s="145" t="s">
        <v>667</v>
      </c>
      <c r="B444" s="145" t="s">
        <v>677</v>
      </c>
      <c r="C444" s="145" t="s">
        <v>677</v>
      </c>
      <c r="D444" s="145" t="s">
        <v>677</v>
      </c>
      <c r="E444" s="145" t="s">
        <v>21</v>
      </c>
      <c r="F444" s="145">
        <v>0</v>
      </c>
      <c r="G444" s="145">
        <v>0</v>
      </c>
      <c r="H444" s="145">
        <v>0</v>
      </c>
      <c r="I444" s="145">
        <v>0</v>
      </c>
      <c r="J444" s="145">
        <v>0</v>
      </c>
      <c r="K444" s="145">
        <v>0</v>
      </c>
      <c r="L444" s="145">
        <v>0</v>
      </c>
      <c r="M444" s="145">
        <v>0</v>
      </c>
      <c r="N444" s="145">
        <v>0</v>
      </c>
      <c r="O444" s="145">
        <v>0</v>
      </c>
      <c r="P444" s="145">
        <v>0</v>
      </c>
      <c r="Q444" s="145">
        <v>0</v>
      </c>
      <c r="R444" s="145">
        <v>0</v>
      </c>
      <c r="S444" s="145">
        <v>0</v>
      </c>
      <c r="T444" s="145">
        <v>0</v>
      </c>
      <c r="U444" s="145">
        <v>0</v>
      </c>
      <c r="V444" s="145">
        <v>0</v>
      </c>
      <c r="W444" s="145">
        <v>0</v>
      </c>
      <c r="X444" s="145">
        <v>0</v>
      </c>
      <c r="Y444" s="145">
        <v>0</v>
      </c>
      <c r="Z444" s="145">
        <v>0</v>
      </c>
      <c r="AA444" s="145">
        <v>0</v>
      </c>
      <c r="AB444" s="145">
        <v>0</v>
      </c>
      <c r="AC444" s="145">
        <v>0</v>
      </c>
      <c r="AD444" s="145">
        <v>0</v>
      </c>
      <c r="AE444" s="145">
        <v>0</v>
      </c>
      <c r="AF444" s="145">
        <v>0</v>
      </c>
      <c r="AG444" s="145">
        <v>0</v>
      </c>
      <c r="AH444" s="145">
        <v>0</v>
      </c>
      <c r="AI444" s="145">
        <v>0</v>
      </c>
      <c r="AJ444" s="145">
        <v>0</v>
      </c>
    </row>
    <row r="445" spans="1:36" ht="14.55" customHeight="1" thickBot="1" x14ac:dyDescent="0.35">
      <c r="A445" s="145" t="s">
        <v>667</v>
      </c>
      <c r="B445" s="145" t="s">
        <v>811</v>
      </c>
      <c r="C445" s="145" t="s">
        <v>811</v>
      </c>
      <c r="D445" s="145" t="s">
        <v>812</v>
      </c>
      <c r="E445" s="145" t="s">
        <v>104</v>
      </c>
      <c r="F445" s="145">
        <v>380.2</v>
      </c>
      <c r="G445" s="145">
        <v>380.2</v>
      </c>
      <c r="H445" s="145">
        <v>380.2</v>
      </c>
      <c r="I445" s="145">
        <v>380.2</v>
      </c>
      <c r="J445" s="145">
        <v>380.2</v>
      </c>
      <c r="K445" s="145">
        <v>380.2</v>
      </c>
      <c r="L445" s="145">
        <v>380.2</v>
      </c>
      <c r="M445" s="145">
        <v>380.2</v>
      </c>
      <c r="N445" s="145">
        <v>380.2</v>
      </c>
      <c r="O445" s="145">
        <v>380.2</v>
      </c>
      <c r="P445" s="145">
        <v>380.2</v>
      </c>
      <c r="Q445" s="145">
        <v>380.2</v>
      </c>
      <c r="R445" s="145">
        <v>342.5</v>
      </c>
      <c r="S445" s="145">
        <v>342.5</v>
      </c>
      <c r="T445" s="145">
        <v>342.5</v>
      </c>
      <c r="U445" s="145">
        <v>342.5</v>
      </c>
      <c r="V445" s="145">
        <v>342.5</v>
      </c>
      <c r="W445" s="145">
        <v>342.5</v>
      </c>
      <c r="X445" s="145">
        <v>342.5</v>
      </c>
      <c r="Y445" s="145">
        <v>342.5</v>
      </c>
      <c r="Z445" s="145">
        <v>342.5</v>
      </c>
      <c r="AA445" s="145">
        <v>342.5</v>
      </c>
      <c r="AB445" s="145">
        <v>342.5</v>
      </c>
      <c r="AC445" s="145">
        <v>342.5</v>
      </c>
      <c r="AD445" s="145">
        <v>342.5</v>
      </c>
      <c r="AE445" s="145">
        <v>342.5</v>
      </c>
      <c r="AF445" s="145">
        <v>342.5</v>
      </c>
      <c r="AG445" s="145">
        <v>342.5</v>
      </c>
      <c r="AH445" s="145">
        <v>342.5</v>
      </c>
      <c r="AI445" s="145">
        <v>342.5</v>
      </c>
      <c r="AJ445" s="145">
        <v>342.5</v>
      </c>
    </row>
    <row r="446" spans="1:36" ht="14.55" customHeight="1" thickBot="1" x14ac:dyDescent="0.35">
      <c r="A446" s="145" t="s">
        <v>678</v>
      </c>
      <c r="B446" s="145" t="s">
        <v>679</v>
      </c>
      <c r="C446" s="145" t="s">
        <v>679</v>
      </c>
      <c r="D446" s="145" t="s">
        <v>680</v>
      </c>
      <c r="E446" s="145" t="s">
        <v>278</v>
      </c>
      <c r="F446" s="145">
        <v>277.63796653000003</v>
      </c>
      <c r="G446" s="145">
        <v>277.63796653000003</v>
      </c>
      <c r="H446" s="145">
        <v>277.63796653000003</v>
      </c>
      <c r="I446" s="145">
        <v>277.63796653000003</v>
      </c>
      <c r="J446" s="145">
        <v>264.99751450999997</v>
      </c>
      <c r="K446" s="145">
        <v>264.99751450999997</v>
      </c>
      <c r="L446" s="145">
        <v>264.99751450999997</v>
      </c>
      <c r="M446" s="145">
        <v>264.99751450999997</v>
      </c>
      <c r="N446" s="145">
        <v>264.99751450999997</v>
      </c>
      <c r="O446" s="145">
        <v>264.99751450999997</v>
      </c>
      <c r="P446" s="145">
        <v>264.99751450999997</v>
      </c>
      <c r="Q446" s="145">
        <v>252.82743563</v>
      </c>
      <c r="R446" s="145">
        <v>252.82743563</v>
      </c>
      <c r="S446" s="145">
        <v>252.82743563</v>
      </c>
      <c r="T446" s="145">
        <v>252.82743563</v>
      </c>
      <c r="U446" s="145">
        <v>272.52334067999999</v>
      </c>
      <c r="V446" s="145">
        <v>272.52334067999999</v>
      </c>
      <c r="W446" s="145">
        <v>272.52334067999999</v>
      </c>
      <c r="X446" s="145">
        <v>272.52334067999999</v>
      </c>
      <c r="Y446" s="145">
        <v>272.52334067999999</v>
      </c>
      <c r="Z446" s="145">
        <v>272.52334067999999</v>
      </c>
      <c r="AA446" s="145">
        <v>272.52334067999999</v>
      </c>
      <c r="AB446" s="145">
        <v>272.52334067999999</v>
      </c>
      <c r="AC446" s="145">
        <v>272.52334067999999</v>
      </c>
      <c r="AD446" s="145">
        <v>272.52334067999999</v>
      </c>
      <c r="AE446" s="145">
        <v>272.52334067999999</v>
      </c>
      <c r="AF446" s="145">
        <v>288.39742145999998</v>
      </c>
      <c r="AG446" s="145">
        <v>288.39742145999998</v>
      </c>
      <c r="AH446" s="145">
        <v>288.39742145999998</v>
      </c>
      <c r="AI446" s="145">
        <v>299.08486145000001</v>
      </c>
      <c r="AJ446" s="145">
        <v>299.08486145000001</v>
      </c>
    </row>
    <row r="447" spans="1:36" ht="14.55" customHeight="1" thickBot="1" x14ac:dyDescent="0.35">
      <c r="A447" s="145" t="s">
        <v>678</v>
      </c>
      <c r="B447" s="145" t="s">
        <v>679</v>
      </c>
      <c r="C447" s="145" t="s">
        <v>679</v>
      </c>
      <c r="D447" s="145" t="s">
        <v>681</v>
      </c>
      <c r="E447" s="145" t="s">
        <v>145</v>
      </c>
      <c r="F447" s="145">
        <v>342.31436386000001</v>
      </c>
      <c r="G447" s="145">
        <v>342.31436386000001</v>
      </c>
      <c r="H447" s="145">
        <v>342.31436386000001</v>
      </c>
      <c r="I447" s="145">
        <v>342.31436386000001</v>
      </c>
      <c r="J447" s="145">
        <v>324.05092990999998</v>
      </c>
      <c r="K447" s="145">
        <v>324.05092990999998</v>
      </c>
      <c r="L447" s="145">
        <v>324.05092990999998</v>
      </c>
      <c r="M447" s="145">
        <v>324.05092990999998</v>
      </c>
      <c r="N447" s="145">
        <v>324.05092990999998</v>
      </c>
      <c r="O447" s="145">
        <v>324.05092990999998</v>
      </c>
      <c r="P447" s="145">
        <v>324.05092990999998</v>
      </c>
      <c r="Q447" s="145">
        <v>302.04568748999998</v>
      </c>
      <c r="R447" s="145">
        <v>302.04568748999998</v>
      </c>
      <c r="S447" s="145">
        <v>302.04568748999998</v>
      </c>
      <c r="T447" s="145">
        <v>302.04568748999998</v>
      </c>
      <c r="U447" s="145">
        <v>300.27899275999999</v>
      </c>
      <c r="V447" s="145">
        <v>300.27899275999999</v>
      </c>
      <c r="W447" s="145">
        <v>300.27899275999999</v>
      </c>
      <c r="X447" s="145">
        <v>300.27899275999999</v>
      </c>
      <c r="Y447" s="145">
        <v>300.27899275999999</v>
      </c>
      <c r="Z447" s="145">
        <v>300.27899275999999</v>
      </c>
      <c r="AA447" s="145">
        <v>300.27899275999999</v>
      </c>
      <c r="AB447" s="145">
        <v>300.27899275999999</v>
      </c>
      <c r="AC447" s="145">
        <v>300.27899275999999</v>
      </c>
      <c r="AD447" s="145">
        <v>300.27899275999999</v>
      </c>
      <c r="AE447" s="145">
        <v>300.27899275999999</v>
      </c>
      <c r="AF447" s="145">
        <v>307.60088202999998</v>
      </c>
      <c r="AG447" s="145">
        <v>307.60088202999998</v>
      </c>
      <c r="AH447" s="145">
        <v>307.60088202999998</v>
      </c>
      <c r="AI447" s="145">
        <v>319.06535803000003</v>
      </c>
      <c r="AJ447" s="145">
        <v>319.06535803000003</v>
      </c>
    </row>
    <row r="448" spans="1:36" ht="14.55" customHeight="1" thickBot="1" x14ac:dyDescent="0.35">
      <c r="A448" s="145" t="s">
        <v>682</v>
      </c>
      <c r="B448" s="145" t="s">
        <v>683</v>
      </c>
      <c r="C448" s="145" t="s">
        <v>683</v>
      </c>
      <c r="D448" s="145" t="s">
        <v>683</v>
      </c>
      <c r="E448" s="145" t="s">
        <v>145</v>
      </c>
      <c r="F448" s="145">
        <v>358.55959632000003</v>
      </c>
      <c r="G448" s="145">
        <v>358.55959632000003</v>
      </c>
      <c r="H448" s="145">
        <v>358.55959632000003</v>
      </c>
      <c r="I448" s="145">
        <v>358.55959632000003</v>
      </c>
      <c r="J448" s="145">
        <v>358.55959632000003</v>
      </c>
      <c r="K448" s="145">
        <v>342.53215227999999</v>
      </c>
      <c r="L448" s="145">
        <v>342.53215227999999</v>
      </c>
      <c r="M448" s="145">
        <v>342.53215227999999</v>
      </c>
      <c r="N448" s="145">
        <v>322.59058110000001</v>
      </c>
      <c r="O448" s="145">
        <v>322.59058110000001</v>
      </c>
      <c r="P448" s="145">
        <v>322.59058110000001</v>
      </c>
      <c r="Q448" s="145">
        <v>322.59058110000001</v>
      </c>
      <c r="R448" s="145">
        <v>322.59058110000001</v>
      </c>
      <c r="S448" s="145">
        <v>322.59058110000001</v>
      </c>
      <c r="T448" s="145">
        <v>322.59058110000001</v>
      </c>
      <c r="U448" s="145">
        <v>319.14192351000003</v>
      </c>
      <c r="V448" s="145">
        <v>319.14192351000003</v>
      </c>
      <c r="W448" s="145">
        <v>319.14192351000003</v>
      </c>
      <c r="X448" s="145">
        <v>319.14192351000003</v>
      </c>
      <c r="Y448" s="145">
        <v>319.14192351000003</v>
      </c>
      <c r="Z448" s="145">
        <v>319.14192351000003</v>
      </c>
      <c r="AA448" s="145">
        <v>319.14192351000003</v>
      </c>
      <c r="AB448" s="145">
        <v>319.14192351000003</v>
      </c>
      <c r="AC448" s="145">
        <v>319.14192351000003</v>
      </c>
      <c r="AD448" s="145">
        <v>319.14192351000003</v>
      </c>
      <c r="AE448" s="145">
        <v>319.14192351000003</v>
      </c>
      <c r="AF448" s="145">
        <v>323.88952261999998</v>
      </c>
      <c r="AG448" s="145">
        <v>323.88952261999998</v>
      </c>
      <c r="AH448" s="145">
        <v>323.88952261999998</v>
      </c>
      <c r="AI448" s="145">
        <v>323.88952261999998</v>
      </c>
      <c r="AJ448" s="145">
        <v>323.88952261999998</v>
      </c>
    </row>
    <row r="449" spans="1:36" ht="14.55" customHeight="1" thickBot="1" x14ac:dyDescent="0.35">
      <c r="A449" s="145" t="s">
        <v>682</v>
      </c>
      <c r="B449" s="145" t="s">
        <v>684</v>
      </c>
      <c r="C449" s="145" t="s">
        <v>685</v>
      </c>
      <c r="D449" s="145" t="s">
        <v>686</v>
      </c>
      <c r="E449" s="145" t="s">
        <v>145</v>
      </c>
      <c r="F449" s="145">
        <v>353.01616898999998</v>
      </c>
      <c r="G449" s="145">
        <v>353.01616898999998</v>
      </c>
      <c r="H449" s="145">
        <v>353.01616898999998</v>
      </c>
      <c r="I449" s="145">
        <v>353.01616898999998</v>
      </c>
      <c r="J449" s="145">
        <v>353.01616898999998</v>
      </c>
      <c r="K449" s="145">
        <v>336.79518461999999</v>
      </c>
      <c r="L449" s="145">
        <v>336.79518461999999</v>
      </c>
      <c r="M449" s="145">
        <v>336.79518461999999</v>
      </c>
      <c r="N449" s="145">
        <v>316.90622865</v>
      </c>
      <c r="O449" s="145">
        <v>316.90622865</v>
      </c>
      <c r="P449" s="145">
        <v>316.90622865</v>
      </c>
      <c r="Q449" s="145">
        <v>316.90622865</v>
      </c>
      <c r="R449" s="145">
        <v>316.90622865</v>
      </c>
      <c r="S449" s="145">
        <v>316.90622865</v>
      </c>
      <c r="T449" s="145">
        <v>316.90622865</v>
      </c>
      <c r="U449" s="145">
        <v>313.45394406999998</v>
      </c>
      <c r="V449" s="145">
        <v>313.45394406999998</v>
      </c>
      <c r="W449" s="145">
        <v>313.45394406999998</v>
      </c>
      <c r="X449" s="145">
        <v>313.45394406999998</v>
      </c>
      <c r="Y449" s="145">
        <v>313.45394406999998</v>
      </c>
      <c r="Z449" s="145">
        <v>313.45394406999998</v>
      </c>
      <c r="AA449" s="145">
        <v>313.45394406999998</v>
      </c>
      <c r="AB449" s="145">
        <v>313.45394406999998</v>
      </c>
      <c r="AC449" s="145">
        <v>313.45394406999998</v>
      </c>
      <c r="AD449" s="145">
        <v>313.45394406999998</v>
      </c>
      <c r="AE449" s="145">
        <v>313.45394406999998</v>
      </c>
      <c r="AF449" s="145">
        <v>318.19368092000002</v>
      </c>
      <c r="AG449" s="145">
        <v>318.19368092000002</v>
      </c>
      <c r="AH449" s="145">
        <v>318.19368092000002</v>
      </c>
      <c r="AI449" s="145">
        <v>318.19368092000002</v>
      </c>
      <c r="AJ449" s="145">
        <v>318.19368092000002</v>
      </c>
    </row>
    <row r="450" spans="1:36" ht="14.55" customHeight="1" thickBot="1" x14ac:dyDescent="0.35">
      <c r="A450" s="145" t="s">
        <v>687</v>
      </c>
      <c r="B450" s="145" t="s">
        <v>688</v>
      </c>
      <c r="C450" s="145" t="s">
        <v>689</v>
      </c>
      <c r="D450" s="145" t="s">
        <v>689</v>
      </c>
      <c r="E450" s="145" t="s">
        <v>22</v>
      </c>
      <c r="F450" s="152">
        <v>68.501009809999999</v>
      </c>
      <c r="G450" s="152">
        <v>68.501009809999999</v>
      </c>
      <c r="H450" s="152">
        <v>68.501009809999999</v>
      </c>
      <c r="I450" s="152">
        <v>68.501009809999999</v>
      </c>
      <c r="J450" s="152">
        <v>68.501009809999999</v>
      </c>
      <c r="K450" s="152">
        <v>68.501009809999999</v>
      </c>
      <c r="L450" s="152">
        <v>68.951461989999999</v>
      </c>
      <c r="M450" s="152">
        <v>68.951461989999999</v>
      </c>
      <c r="N450" s="152">
        <v>68.951461989999999</v>
      </c>
      <c r="O450" s="152">
        <v>68.951461989999999</v>
      </c>
      <c r="P450" s="152">
        <v>68.951461989999999</v>
      </c>
      <c r="Q450" s="152">
        <v>68.951461989999999</v>
      </c>
      <c r="R450" s="152">
        <v>68.951461989999999</v>
      </c>
      <c r="S450" s="152">
        <v>68.951461989999999</v>
      </c>
      <c r="T450" s="152">
        <v>68.951461989999999</v>
      </c>
      <c r="U450" s="152">
        <v>69.940212900000006</v>
      </c>
      <c r="V450" s="152">
        <v>69.940212900000006</v>
      </c>
      <c r="W450" s="152">
        <v>69.940212900000006</v>
      </c>
      <c r="X450" s="152">
        <v>69.940212900000006</v>
      </c>
      <c r="Y450" s="152">
        <v>69.940212900000006</v>
      </c>
      <c r="Z450" s="152">
        <v>69.940212900000006</v>
      </c>
      <c r="AA450" s="152">
        <v>69.940212900000006</v>
      </c>
      <c r="AB450" s="152">
        <v>70.150754899999995</v>
      </c>
      <c r="AC450" s="152">
        <v>70.150754899999995</v>
      </c>
      <c r="AD450" s="152">
        <v>70.150754899999995</v>
      </c>
      <c r="AE450" s="152">
        <v>70.150754899999995</v>
      </c>
      <c r="AF450" s="152">
        <v>70.150754899999995</v>
      </c>
      <c r="AG450" s="152">
        <v>69.184933700000002</v>
      </c>
      <c r="AH450" s="152">
        <v>69.184933700000002</v>
      </c>
      <c r="AI450" s="152">
        <v>69.184933700000002</v>
      </c>
      <c r="AJ450" s="152">
        <v>69.184933700000002</v>
      </c>
    </row>
    <row r="451" spans="1:36" ht="14.55" customHeight="1" thickBot="1" x14ac:dyDescent="0.35">
      <c r="A451" s="145" t="s">
        <v>687</v>
      </c>
      <c r="B451" s="145" t="s">
        <v>688</v>
      </c>
      <c r="C451" s="145" t="s">
        <v>690</v>
      </c>
      <c r="D451" s="145" t="s">
        <v>690</v>
      </c>
      <c r="E451" s="145" t="s">
        <v>22</v>
      </c>
      <c r="F451" s="152">
        <v>68.501009809999999</v>
      </c>
      <c r="G451" s="152">
        <v>68.501009809999999</v>
      </c>
      <c r="H451" s="152">
        <v>68.501009809999999</v>
      </c>
      <c r="I451" s="152">
        <v>68.501009809999999</v>
      </c>
      <c r="J451" s="152">
        <v>68.501009809999999</v>
      </c>
      <c r="K451" s="152">
        <v>68.501009809999999</v>
      </c>
      <c r="L451" s="152">
        <v>68.951461989999999</v>
      </c>
      <c r="M451" s="152">
        <v>68.951461989999999</v>
      </c>
      <c r="N451" s="152">
        <v>68.951461989999999</v>
      </c>
      <c r="O451" s="152">
        <v>68.951461989999999</v>
      </c>
      <c r="P451" s="152">
        <v>68.951461989999999</v>
      </c>
      <c r="Q451" s="152">
        <v>68.951461989999999</v>
      </c>
      <c r="R451" s="152">
        <v>68.951461989999999</v>
      </c>
      <c r="S451" s="152">
        <v>68.951461989999999</v>
      </c>
      <c r="T451" s="152">
        <v>68.951461989999999</v>
      </c>
      <c r="U451" s="152">
        <v>69.940212900000006</v>
      </c>
      <c r="V451" s="152">
        <v>69.940212900000006</v>
      </c>
      <c r="W451" s="152">
        <v>69.940212900000006</v>
      </c>
      <c r="X451" s="152">
        <v>69.940212900000006</v>
      </c>
      <c r="Y451" s="152">
        <v>69.940212900000006</v>
      </c>
      <c r="Z451" s="152">
        <v>69.940212900000006</v>
      </c>
      <c r="AA451" s="152">
        <v>69.940212900000006</v>
      </c>
      <c r="AB451" s="152">
        <v>70.150754899999995</v>
      </c>
      <c r="AC451" s="152">
        <v>70.150754899999995</v>
      </c>
      <c r="AD451" s="152">
        <v>70.150754899999995</v>
      </c>
      <c r="AE451" s="152">
        <v>70.150754899999995</v>
      </c>
      <c r="AF451" s="152">
        <v>70.150754899999995</v>
      </c>
      <c r="AG451" s="152">
        <v>69.184933700000002</v>
      </c>
      <c r="AH451" s="152">
        <v>69.184933700000002</v>
      </c>
      <c r="AI451" s="152">
        <v>69.184933700000002</v>
      </c>
      <c r="AJ451" s="152">
        <v>69.184933700000002</v>
      </c>
    </row>
    <row r="452" spans="1:36" ht="14.55" customHeight="1" thickBot="1" x14ac:dyDescent="0.35">
      <c r="A452" s="145" t="s">
        <v>691</v>
      </c>
      <c r="B452" s="145" t="s">
        <v>692</v>
      </c>
      <c r="C452" s="145" t="s">
        <v>691</v>
      </c>
      <c r="D452" s="145" t="s">
        <v>691</v>
      </c>
      <c r="E452" s="145" t="s">
        <v>22</v>
      </c>
      <c r="F452" s="152">
        <v>65.317889469999997</v>
      </c>
      <c r="G452" s="152">
        <v>65.317889469999997</v>
      </c>
      <c r="H452" s="152">
        <v>65.317889469999997</v>
      </c>
      <c r="I452" s="152">
        <v>65.317889469999997</v>
      </c>
      <c r="J452" s="152">
        <v>65.317889469999997</v>
      </c>
      <c r="K452" s="152">
        <v>65.317889469999997</v>
      </c>
      <c r="L452" s="152">
        <v>63.769814529999998</v>
      </c>
      <c r="M452" s="152">
        <v>63.769814529999998</v>
      </c>
      <c r="N452" s="152">
        <v>63.769814529999998</v>
      </c>
      <c r="O452" s="152">
        <v>63.769814529999998</v>
      </c>
      <c r="P452" s="152">
        <v>63.769814529999998</v>
      </c>
      <c r="Q452" s="152">
        <v>63.769814529999998</v>
      </c>
      <c r="R452" s="152">
        <v>63.769814529999998</v>
      </c>
      <c r="S452" s="152">
        <v>63.769814529999998</v>
      </c>
      <c r="T452" s="152">
        <v>63.769814529999998</v>
      </c>
      <c r="U452" s="152">
        <v>63.769814529999998</v>
      </c>
      <c r="V452" s="152">
        <v>63.769814529999998</v>
      </c>
      <c r="W452" s="152">
        <v>63.769814529999998</v>
      </c>
      <c r="X452" s="152">
        <v>63.769814529999998</v>
      </c>
      <c r="Y452" s="152">
        <v>63.769814529999998</v>
      </c>
      <c r="Z452" s="152">
        <v>68.178740000000005</v>
      </c>
      <c r="AA452" s="152">
        <v>68.178740000000005</v>
      </c>
      <c r="AB452" s="152">
        <v>68.178740000000005</v>
      </c>
      <c r="AC452" s="152">
        <v>68.178740000000005</v>
      </c>
      <c r="AD452" s="152">
        <v>68.178740000000005</v>
      </c>
      <c r="AE452" s="152">
        <v>68.178740000000005</v>
      </c>
      <c r="AF452" s="152">
        <v>68.178740000000005</v>
      </c>
      <c r="AG452" s="152">
        <v>68.129059999999996</v>
      </c>
      <c r="AH452" s="152">
        <v>68.129059999999996</v>
      </c>
      <c r="AI452" s="152">
        <v>68.129059999999996</v>
      </c>
      <c r="AJ452" s="152">
        <v>68.129059999999996</v>
      </c>
    </row>
    <row r="453" spans="1:36" ht="14.55" customHeight="1" thickBot="1" x14ac:dyDescent="0.35">
      <c r="A453" s="145" t="s">
        <v>813</v>
      </c>
      <c r="B453" s="145" t="s">
        <v>693</v>
      </c>
      <c r="C453" s="145" t="s">
        <v>694</v>
      </c>
      <c r="D453" s="145" t="s">
        <v>695</v>
      </c>
      <c r="E453" s="145" t="s">
        <v>278</v>
      </c>
      <c r="F453" s="145">
        <v>465.94</v>
      </c>
      <c r="G453" s="145">
        <v>465.94</v>
      </c>
      <c r="H453" s="145">
        <v>465.94</v>
      </c>
      <c r="I453" s="145">
        <v>465.94</v>
      </c>
      <c r="J453" s="145">
        <v>465.94</v>
      </c>
      <c r="K453" s="145">
        <v>465.94</v>
      </c>
      <c r="L453" s="145">
        <v>465.94</v>
      </c>
      <c r="M453" s="145">
        <v>465.94</v>
      </c>
      <c r="N453" s="145">
        <v>465.94</v>
      </c>
      <c r="O453" s="145">
        <v>465.94</v>
      </c>
      <c r="P453" s="145">
        <v>465.94</v>
      </c>
      <c r="Q453" s="145">
        <v>465.94</v>
      </c>
      <c r="R453" s="145">
        <v>465.94</v>
      </c>
      <c r="S453" s="145">
        <v>465.94</v>
      </c>
      <c r="T453" s="145">
        <v>465.94</v>
      </c>
      <c r="U453" s="145">
        <v>465.94</v>
      </c>
      <c r="V453" s="145">
        <v>465.94</v>
      </c>
      <c r="W453" s="145">
        <v>465.94</v>
      </c>
      <c r="X453" s="145">
        <v>465.94</v>
      </c>
      <c r="Y453" s="145">
        <v>465.94</v>
      </c>
      <c r="Z453" s="145">
        <v>465.94</v>
      </c>
      <c r="AA453" s="145">
        <v>465.94</v>
      </c>
      <c r="AB453" s="145">
        <v>465.94</v>
      </c>
      <c r="AC453" s="145">
        <v>465.94</v>
      </c>
      <c r="AD453" s="145">
        <v>465.94</v>
      </c>
      <c r="AE453" s="145">
        <v>465.94</v>
      </c>
      <c r="AF453" s="145">
        <v>465.94</v>
      </c>
      <c r="AG453" s="145">
        <v>465.94</v>
      </c>
      <c r="AH453" s="145">
        <v>465.94</v>
      </c>
      <c r="AI453" s="145">
        <v>465.94</v>
      </c>
      <c r="AJ453" s="145">
        <v>465.94</v>
      </c>
    </row>
    <row r="454" spans="1:36" ht="14.55" customHeight="1" thickBot="1" x14ac:dyDescent="0.35">
      <c r="A454" s="145" t="s">
        <v>813</v>
      </c>
      <c r="B454" s="145" t="s">
        <v>693</v>
      </c>
      <c r="C454" s="145" t="s">
        <v>694</v>
      </c>
      <c r="D454" s="145" t="s">
        <v>696</v>
      </c>
      <c r="E454" s="145" t="s">
        <v>145</v>
      </c>
      <c r="F454" s="145">
        <v>362.19</v>
      </c>
      <c r="G454" s="145">
        <v>362.19</v>
      </c>
      <c r="H454" s="145">
        <v>362.19</v>
      </c>
      <c r="I454" s="145">
        <v>362.19</v>
      </c>
      <c r="J454" s="145">
        <v>345.13</v>
      </c>
      <c r="K454" s="145">
        <v>345.13</v>
      </c>
      <c r="L454" s="145">
        <v>345.05</v>
      </c>
      <c r="M454" s="145">
        <v>345.05</v>
      </c>
      <c r="N454" s="145">
        <v>345.05</v>
      </c>
      <c r="O454" s="145">
        <v>345.05</v>
      </c>
      <c r="P454" s="145">
        <v>345.05</v>
      </c>
      <c r="Q454" s="145">
        <v>323.29000000000002</v>
      </c>
      <c r="R454" s="145">
        <v>323.29000000000002</v>
      </c>
      <c r="S454" s="145">
        <v>323.29000000000002</v>
      </c>
      <c r="T454" s="145">
        <v>323.29000000000002</v>
      </c>
      <c r="U454" s="145">
        <v>323.29000000000002</v>
      </c>
      <c r="V454" s="145">
        <v>323.29000000000002</v>
      </c>
      <c r="W454" s="145">
        <v>323.29000000000002</v>
      </c>
      <c r="X454" s="145">
        <v>323.29000000000002</v>
      </c>
      <c r="Y454" s="145">
        <v>320.92</v>
      </c>
      <c r="Z454" s="145">
        <v>320.92</v>
      </c>
      <c r="AA454" s="145">
        <v>320.92</v>
      </c>
      <c r="AB454" s="145">
        <v>320.92</v>
      </c>
      <c r="AC454" s="145">
        <v>320.92</v>
      </c>
      <c r="AD454" s="145">
        <v>320.92</v>
      </c>
      <c r="AE454" s="145">
        <v>324.44</v>
      </c>
      <c r="AF454" s="145">
        <v>324.44</v>
      </c>
      <c r="AG454" s="145">
        <v>324.44</v>
      </c>
      <c r="AH454" s="145">
        <v>324.44</v>
      </c>
      <c r="AI454" s="145">
        <v>341</v>
      </c>
      <c r="AJ454" s="145">
        <v>341</v>
      </c>
    </row>
    <row r="455" spans="1:36" ht="14.55" customHeight="1" thickBot="1" x14ac:dyDescent="0.35">
      <c r="A455" s="145" t="s">
        <v>813</v>
      </c>
      <c r="B455" s="145" t="s">
        <v>693</v>
      </c>
      <c r="C455" s="145" t="s">
        <v>697</v>
      </c>
      <c r="D455" s="145" t="s">
        <v>698</v>
      </c>
      <c r="E455" s="145" t="s">
        <v>278</v>
      </c>
      <c r="F455" s="145">
        <v>465.94</v>
      </c>
      <c r="G455" s="145">
        <v>465.94</v>
      </c>
      <c r="H455" s="145">
        <v>465.94</v>
      </c>
      <c r="I455" s="145">
        <v>465.94</v>
      </c>
      <c r="J455" s="145">
        <v>465.94</v>
      </c>
      <c r="K455" s="145">
        <v>465.94</v>
      </c>
      <c r="L455" s="145">
        <v>465.94</v>
      </c>
      <c r="M455" s="145">
        <v>465.94</v>
      </c>
      <c r="N455" s="145">
        <v>465.94</v>
      </c>
      <c r="O455" s="145">
        <v>465.94</v>
      </c>
      <c r="P455" s="145">
        <v>465.94</v>
      </c>
      <c r="Q455" s="145">
        <v>465.94</v>
      </c>
      <c r="R455" s="145">
        <v>465.94</v>
      </c>
      <c r="S455" s="145">
        <v>465.94</v>
      </c>
      <c r="T455" s="145">
        <v>465.94</v>
      </c>
      <c r="U455" s="145">
        <v>465.94</v>
      </c>
      <c r="V455" s="145">
        <v>465.94</v>
      </c>
      <c r="W455" s="145">
        <v>465.94</v>
      </c>
      <c r="X455" s="145">
        <v>465.94</v>
      </c>
      <c r="Y455" s="145">
        <v>465.94</v>
      </c>
      <c r="Z455" s="145">
        <v>465.94</v>
      </c>
      <c r="AA455" s="145">
        <v>465.94</v>
      </c>
      <c r="AB455" s="145">
        <v>465.94</v>
      </c>
      <c r="AC455" s="145">
        <v>465.94</v>
      </c>
      <c r="AD455" s="145">
        <v>465.94</v>
      </c>
      <c r="AE455" s="145">
        <v>465.94</v>
      </c>
      <c r="AF455" s="145">
        <v>465.94</v>
      </c>
      <c r="AG455" s="145">
        <v>465.94</v>
      </c>
      <c r="AH455" s="145">
        <v>465.94</v>
      </c>
      <c r="AI455" s="145">
        <v>465.94</v>
      </c>
      <c r="AJ455" s="145">
        <v>465.94</v>
      </c>
    </row>
    <row r="456" spans="1:36" ht="14.55" customHeight="1" thickBot="1" x14ac:dyDescent="0.35">
      <c r="A456" s="145" t="s">
        <v>813</v>
      </c>
      <c r="B456" s="145" t="s">
        <v>693</v>
      </c>
      <c r="C456" s="145" t="s">
        <v>697</v>
      </c>
      <c r="D456" s="145" t="s">
        <v>699</v>
      </c>
      <c r="E456" s="145" t="s">
        <v>145</v>
      </c>
      <c r="F456" s="145">
        <v>362.19</v>
      </c>
      <c r="G456" s="145">
        <v>362.19</v>
      </c>
      <c r="H456" s="145">
        <v>362.19</v>
      </c>
      <c r="I456" s="145">
        <v>362.19</v>
      </c>
      <c r="J456" s="145">
        <v>345.13</v>
      </c>
      <c r="K456" s="145">
        <v>345.13</v>
      </c>
      <c r="L456" s="145">
        <v>345.05</v>
      </c>
      <c r="M456" s="145">
        <v>345.05</v>
      </c>
      <c r="N456" s="145">
        <v>345.05</v>
      </c>
      <c r="O456" s="145">
        <v>345.05</v>
      </c>
      <c r="P456" s="145">
        <v>345.05</v>
      </c>
      <c r="Q456" s="145">
        <v>323.29000000000002</v>
      </c>
      <c r="R456" s="145">
        <v>323.29000000000002</v>
      </c>
      <c r="S456" s="145">
        <v>323.29000000000002</v>
      </c>
      <c r="T456" s="145">
        <v>323.29000000000002</v>
      </c>
      <c r="U456" s="145">
        <v>323.29000000000002</v>
      </c>
      <c r="V456" s="145">
        <v>323.29000000000002</v>
      </c>
      <c r="W456" s="145">
        <v>323.29000000000002</v>
      </c>
      <c r="X456" s="145">
        <v>323.29000000000002</v>
      </c>
      <c r="Y456" s="145">
        <v>320.92</v>
      </c>
      <c r="Z456" s="145">
        <v>320.92</v>
      </c>
      <c r="AA456" s="145">
        <v>320.92</v>
      </c>
      <c r="AB456" s="145">
        <v>320.92</v>
      </c>
      <c r="AC456" s="145">
        <v>320.92</v>
      </c>
      <c r="AD456" s="145">
        <v>320.92</v>
      </c>
      <c r="AE456" s="145">
        <v>324.44</v>
      </c>
      <c r="AF456" s="145">
        <v>324.44</v>
      </c>
      <c r="AG456" s="145">
        <v>324.44</v>
      </c>
      <c r="AH456" s="145">
        <v>324.44</v>
      </c>
      <c r="AI456" s="145">
        <v>341</v>
      </c>
      <c r="AJ456" s="145">
        <v>341</v>
      </c>
    </row>
    <row r="457" spans="1:36" ht="14.55" customHeight="1" thickBot="1" x14ac:dyDescent="0.35">
      <c r="A457" s="145" t="s">
        <v>813</v>
      </c>
      <c r="B457" s="145" t="s">
        <v>693</v>
      </c>
      <c r="C457" s="145" t="s">
        <v>700</v>
      </c>
      <c r="D457" s="145" t="s">
        <v>701</v>
      </c>
      <c r="E457" s="145" t="s">
        <v>278</v>
      </c>
      <c r="F457" s="145">
        <v>465.94</v>
      </c>
      <c r="G457" s="145">
        <v>465.94</v>
      </c>
      <c r="H457" s="145">
        <v>465.94</v>
      </c>
      <c r="I457" s="145">
        <v>465.94</v>
      </c>
      <c r="J457" s="145">
        <v>465.94</v>
      </c>
      <c r="K457" s="145">
        <v>465.94</v>
      </c>
      <c r="L457" s="145">
        <v>465.94</v>
      </c>
      <c r="M457" s="145">
        <v>465.94</v>
      </c>
      <c r="N457" s="145">
        <v>465.94</v>
      </c>
      <c r="O457" s="145">
        <v>465.94</v>
      </c>
      <c r="P457" s="145">
        <v>465.94</v>
      </c>
      <c r="Q457" s="145">
        <v>465.94</v>
      </c>
      <c r="R457" s="145">
        <v>465.94</v>
      </c>
      <c r="S457" s="145">
        <v>465.94</v>
      </c>
      <c r="T457" s="145">
        <v>465.94</v>
      </c>
      <c r="U457" s="145">
        <v>465.94</v>
      </c>
      <c r="V457" s="145">
        <v>465.94</v>
      </c>
      <c r="W457" s="145">
        <v>465.94</v>
      </c>
      <c r="X457" s="145">
        <v>465.94</v>
      </c>
      <c r="Y457" s="145">
        <v>465.94</v>
      </c>
      <c r="Z457" s="145">
        <v>465.94</v>
      </c>
      <c r="AA457" s="145">
        <v>465.94</v>
      </c>
      <c r="AB457" s="145">
        <v>465.94</v>
      </c>
      <c r="AC457" s="145">
        <v>465.94</v>
      </c>
      <c r="AD457" s="145">
        <v>465.94</v>
      </c>
      <c r="AE457" s="145">
        <v>465.94</v>
      </c>
      <c r="AF457" s="145">
        <v>465.94</v>
      </c>
      <c r="AG457" s="145">
        <v>465.94</v>
      </c>
      <c r="AH457" s="145">
        <v>465.94</v>
      </c>
      <c r="AI457" s="145">
        <v>465.94</v>
      </c>
      <c r="AJ457" s="145">
        <v>465.94</v>
      </c>
    </row>
    <row r="458" spans="1:36" ht="14.55" customHeight="1" thickBot="1" x14ac:dyDescent="0.35">
      <c r="A458" s="145" t="s">
        <v>813</v>
      </c>
      <c r="B458" s="145" t="s">
        <v>693</v>
      </c>
      <c r="C458" s="145" t="s">
        <v>700</v>
      </c>
      <c r="D458" s="145" t="s">
        <v>702</v>
      </c>
      <c r="E458" s="145" t="s">
        <v>145</v>
      </c>
      <c r="F458" s="145">
        <v>362.19</v>
      </c>
      <c r="G458" s="145">
        <v>362.19</v>
      </c>
      <c r="H458" s="145">
        <v>362.19</v>
      </c>
      <c r="I458" s="145">
        <v>362.19</v>
      </c>
      <c r="J458" s="145">
        <v>345.13</v>
      </c>
      <c r="K458" s="145">
        <v>345.13</v>
      </c>
      <c r="L458" s="145">
        <v>345.05</v>
      </c>
      <c r="M458" s="145">
        <v>345.05</v>
      </c>
      <c r="N458" s="145">
        <v>345.05</v>
      </c>
      <c r="O458" s="145">
        <v>345.05</v>
      </c>
      <c r="P458" s="145">
        <v>345.05</v>
      </c>
      <c r="Q458" s="145">
        <v>323.29000000000002</v>
      </c>
      <c r="R458" s="145">
        <v>323.29000000000002</v>
      </c>
      <c r="S458" s="145">
        <v>323.29000000000002</v>
      </c>
      <c r="T458" s="145">
        <v>323.29000000000002</v>
      </c>
      <c r="U458" s="145">
        <v>323.29000000000002</v>
      </c>
      <c r="V458" s="145">
        <v>323.29000000000002</v>
      </c>
      <c r="W458" s="145">
        <v>323.29000000000002</v>
      </c>
      <c r="X458" s="145">
        <v>323.29000000000002</v>
      </c>
      <c r="Y458" s="145">
        <v>320.92</v>
      </c>
      <c r="Z458" s="145">
        <v>320.92</v>
      </c>
      <c r="AA458" s="145">
        <v>320.92</v>
      </c>
      <c r="AB458" s="145">
        <v>320.92</v>
      </c>
      <c r="AC458" s="145">
        <v>320.92</v>
      </c>
      <c r="AD458" s="145">
        <v>320.92</v>
      </c>
      <c r="AE458" s="145">
        <v>324.44</v>
      </c>
      <c r="AF458" s="145">
        <v>324.44</v>
      </c>
      <c r="AG458" s="145">
        <v>324.44</v>
      </c>
      <c r="AH458" s="145">
        <v>324.44</v>
      </c>
      <c r="AI458" s="145">
        <v>341</v>
      </c>
      <c r="AJ458" s="145">
        <v>341</v>
      </c>
    </row>
    <row r="459" spans="1:36" ht="14.55" customHeight="1" thickBot="1" x14ac:dyDescent="0.35">
      <c r="A459" s="145" t="s">
        <v>813</v>
      </c>
      <c r="B459" s="145" t="s">
        <v>693</v>
      </c>
      <c r="C459" s="145" t="s">
        <v>703</v>
      </c>
      <c r="D459" s="145" t="s">
        <v>704</v>
      </c>
      <c r="E459" s="145" t="s">
        <v>278</v>
      </c>
      <c r="F459" s="145">
        <v>465.94</v>
      </c>
      <c r="G459" s="145">
        <v>465.94</v>
      </c>
      <c r="H459" s="145">
        <v>465.94</v>
      </c>
      <c r="I459" s="145">
        <v>465.94</v>
      </c>
      <c r="J459" s="145">
        <v>465.94</v>
      </c>
      <c r="K459" s="145">
        <v>465.94</v>
      </c>
      <c r="L459" s="145">
        <v>465.94</v>
      </c>
      <c r="M459" s="145">
        <v>465.94</v>
      </c>
      <c r="N459" s="145">
        <v>465.94</v>
      </c>
      <c r="O459" s="145">
        <v>465.94</v>
      </c>
      <c r="P459" s="145">
        <v>465.94</v>
      </c>
      <c r="Q459" s="145">
        <v>465.94</v>
      </c>
      <c r="R459" s="145">
        <v>465.94</v>
      </c>
      <c r="S459" s="145">
        <v>465.94</v>
      </c>
      <c r="T459" s="145">
        <v>465.94</v>
      </c>
      <c r="U459" s="145">
        <v>465.94</v>
      </c>
      <c r="V459" s="145">
        <v>465.94</v>
      </c>
      <c r="W459" s="145">
        <v>465.94</v>
      </c>
      <c r="X459" s="145">
        <v>465.94</v>
      </c>
      <c r="Y459" s="145">
        <v>465.94</v>
      </c>
      <c r="Z459" s="145">
        <v>465.94</v>
      </c>
      <c r="AA459" s="145">
        <v>465.94</v>
      </c>
      <c r="AB459" s="145">
        <v>465.94</v>
      </c>
      <c r="AC459" s="145">
        <v>465.94</v>
      </c>
      <c r="AD459" s="145">
        <v>465.94</v>
      </c>
      <c r="AE459" s="145">
        <v>465.94</v>
      </c>
      <c r="AF459" s="145">
        <v>465.94</v>
      </c>
      <c r="AG459" s="145">
        <v>465.94</v>
      </c>
      <c r="AH459" s="145">
        <v>465.94</v>
      </c>
      <c r="AI459" s="145">
        <v>465.94</v>
      </c>
      <c r="AJ459" s="145">
        <v>465.94</v>
      </c>
    </row>
    <row r="460" spans="1:36" ht="14.55" customHeight="1" thickBot="1" x14ac:dyDescent="0.35">
      <c r="A460" s="145" t="s">
        <v>813</v>
      </c>
      <c r="B460" s="145" t="s">
        <v>693</v>
      </c>
      <c r="C460" s="145" t="s">
        <v>703</v>
      </c>
      <c r="D460" s="145" t="s">
        <v>705</v>
      </c>
      <c r="E460" s="145" t="s">
        <v>145</v>
      </c>
      <c r="F460" s="145">
        <v>362.19</v>
      </c>
      <c r="G460" s="145">
        <v>362.19</v>
      </c>
      <c r="H460" s="145">
        <v>362.19</v>
      </c>
      <c r="I460" s="145">
        <v>362.19</v>
      </c>
      <c r="J460" s="145">
        <v>345.13</v>
      </c>
      <c r="K460" s="145">
        <v>345.13</v>
      </c>
      <c r="L460" s="145">
        <v>345.05</v>
      </c>
      <c r="M460" s="145">
        <v>345.05</v>
      </c>
      <c r="N460" s="145">
        <v>345.05</v>
      </c>
      <c r="O460" s="145">
        <v>345.05</v>
      </c>
      <c r="P460" s="145">
        <v>345.05</v>
      </c>
      <c r="Q460" s="145">
        <v>323.29000000000002</v>
      </c>
      <c r="R460" s="145">
        <v>323.29000000000002</v>
      </c>
      <c r="S460" s="145">
        <v>323.29000000000002</v>
      </c>
      <c r="T460" s="145">
        <v>323.29000000000002</v>
      </c>
      <c r="U460" s="145">
        <v>323.29000000000002</v>
      </c>
      <c r="V460" s="145">
        <v>323.29000000000002</v>
      </c>
      <c r="W460" s="145">
        <v>323.29000000000002</v>
      </c>
      <c r="X460" s="145">
        <v>323.29000000000002</v>
      </c>
      <c r="Y460" s="145">
        <v>320.92</v>
      </c>
      <c r="Z460" s="145">
        <v>320.92</v>
      </c>
      <c r="AA460" s="145">
        <v>320.92</v>
      </c>
      <c r="AB460" s="145">
        <v>320.92</v>
      </c>
      <c r="AC460" s="145">
        <v>320.92</v>
      </c>
      <c r="AD460" s="145">
        <v>320.92</v>
      </c>
      <c r="AE460" s="145">
        <v>324.44</v>
      </c>
      <c r="AF460" s="145">
        <v>324.44</v>
      </c>
      <c r="AG460" s="145">
        <v>324.44</v>
      </c>
      <c r="AH460" s="145">
        <v>324.44</v>
      </c>
      <c r="AI460" s="145">
        <v>341</v>
      </c>
      <c r="AJ460" s="145">
        <v>341</v>
      </c>
    </row>
    <row r="461" spans="1:36" ht="14.55" customHeight="1" thickBot="1" x14ac:dyDescent="0.35">
      <c r="A461" s="145" t="s">
        <v>706</v>
      </c>
      <c r="B461" s="145" t="s">
        <v>545</v>
      </c>
      <c r="C461" s="145" t="s">
        <v>707</v>
      </c>
      <c r="D461" s="145" t="s">
        <v>707</v>
      </c>
      <c r="E461" s="145" t="s">
        <v>22</v>
      </c>
      <c r="F461" s="152">
        <v>101.82842703999999</v>
      </c>
      <c r="G461" s="152">
        <v>101.82842703999999</v>
      </c>
      <c r="H461" s="152">
        <v>101.82842703999999</v>
      </c>
      <c r="I461" s="152">
        <v>101.82842703999999</v>
      </c>
      <c r="J461" s="152">
        <v>101.82842703999999</v>
      </c>
      <c r="K461" s="152">
        <v>101.82842703999999</v>
      </c>
      <c r="L461" s="152">
        <v>102.66001538</v>
      </c>
      <c r="M461" s="152">
        <v>102.66001538</v>
      </c>
      <c r="N461" s="152">
        <v>102.66001538</v>
      </c>
      <c r="O461" s="152">
        <v>102.66001538</v>
      </c>
      <c r="P461" s="152">
        <v>102.66001538</v>
      </c>
      <c r="Q461" s="152">
        <v>102.66001538</v>
      </c>
      <c r="R461" s="152">
        <v>102.66001538</v>
      </c>
      <c r="S461" s="152">
        <v>102.66001538</v>
      </c>
      <c r="T461" s="152">
        <v>102.66001538</v>
      </c>
      <c r="U461" s="152">
        <v>102.95899153000001</v>
      </c>
      <c r="V461" s="152">
        <v>102.95899153000001</v>
      </c>
      <c r="W461" s="152">
        <v>102.95899153000001</v>
      </c>
      <c r="X461" s="152">
        <v>102.95899153000001</v>
      </c>
      <c r="Y461" s="152">
        <v>102.95899153000001</v>
      </c>
      <c r="Z461" s="152">
        <v>102.95899153000001</v>
      </c>
      <c r="AA461" s="152">
        <v>102.95899153000001</v>
      </c>
      <c r="AB461" s="152">
        <v>102.95899153000001</v>
      </c>
      <c r="AC461" s="152">
        <v>102.95899153000001</v>
      </c>
      <c r="AD461" s="152">
        <v>102.95899153000001</v>
      </c>
      <c r="AE461" s="152">
        <v>102.95899153000001</v>
      </c>
      <c r="AF461" s="152">
        <v>102.95899153000001</v>
      </c>
      <c r="AG461" s="152">
        <v>96.879059740000002</v>
      </c>
      <c r="AH461" s="152">
        <v>96.879059740000002</v>
      </c>
      <c r="AI461" s="152">
        <v>96.879059740000002</v>
      </c>
      <c r="AJ461" s="152">
        <v>96.879059740000002</v>
      </c>
    </row>
    <row r="462" spans="1:36" ht="14.55" customHeight="1" thickBot="1" x14ac:dyDescent="0.35">
      <c r="A462" s="145" t="s">
        <v>706</v>
      </c>
      <c r="B462" s="145" t="s">
        <v>545</v>
      </c>
      <c r="C462" s="145" t="s">
        <v>708</v>
      </c>
      <c r="D462" s="145" t="s">
        <v>708</v>
      </c>
      <c r="E462" s="145" t="s">
        <v>22</v>
      </c>
      <c r="F462" s="152">
        <v>101.82842703999999</v>
      </c>
      <c r="G462" s="152">
        <v>101.82842703999999</v>
      </c>
      <c r="H462" s="152">
        <v>101.82842703999999</v>
      </c>
      <c r="I462" s="152">
        <v>101.82842703999999</v>
      </c>
      <c r="J462" s="152">
        <v>101.82842703999999</v>
      </c>
      <c r="K462" s="152">
        <v>101.82842703999999</v>
      </c>
      <c r="L462" s="152">
        <v>102.66001538</v>
      </c>
      <c r="M462" s="152">
        <v>102.66001538</v>
      </c>
      <c r="N462" s="152">
        <v>102.66001538</v>
      </c>
      <c r="O462" s="152">
        <v>102.66001538</v>
      </c>
      <c r="P462" s="152">
        <v>102.66001538</v>
      </c>
      <c r="Q462" s="152">
        <v>102.66001538</v>
      </c>
      <c r="R462" s="152">
        <v>102.66001538</v>
      </c>
      <c r="S462" s="152">
        <v>102.66001538</v>
      </c>
      <c r="T462" s="152">
        <v>102.66001538</v>
      </c>
      <c r="U462" s="152">
        <v>102.95899153000001</v>
      </c>
      <c r="V462" s="152">
        <v>102.95899153000001</v>
      </c>
      <c r="W462" s="152">
        <v>102.95899153000001</v>
      </c>
      <c r="X462" s="152">
        <v>102.95899153000001</v>
      </c>
      <c r="Y462" s="152">
        <v>102.95899153000001</v>
      </c>
      <c r="Z462" s="152">
        <v>102.95899153000001</v>
      </c>
      <c r="AA462" s="152">
        <v>102.95899153000001</v>
      </c>
      <c r="AB462" s="152">
        <v>102.95899153000001</v>
      </c>
      <c r="AC462" s="152">
        <v>102.95899153000001</v>
      </c>
      <c r="AD462" s="152">
        <v>102.95899153000001</v>
      </c>
      <c r="AE462" s="152">
        <v>102.95899153000001</v>
      </c>
      <c r="AF462" s="152">
        <v>102.95899153000001</v>
      </c>
      <c r="AG462" s="152">
        <v>96.879059740000002</v>
      </c>
      <c r="AH462" s="152">
        <v>96.879059740000002</v>
      </c>
      <c r="AI462" s="152">
        <v>96.879059740000002</v>
      </c>
      <c r="AJ462" s="152">
        <v>96.879059740000002</v>
      </c>
    </row>
    <row r="463" spans="1:36" ht="14.55" customHeight="1" thickBot="1" x14ac:dyDescent="0.35">
      <c r="A463" s="145" t="s">
        <v>706</v>
      </c>
      <c r="B463" s="145" t="s">
        <v>545</v>
      </c>
      <c r="C463" s="145" t="s">
        <v>709</v>
      </c>
      <c r="D463" s="145" t="s">
        <v>709</v>
      </c>
      <c r="E463" s="145" t="s">
        <v>22</v>
      </c>
      <c r="F463" s="152">
        <v>77.905400009999994</v>
      </c>
      <c r="G463" s="152">
        <v>77.905400009999994</v>
      </c>
      <c r="H463" s="152">
        <v>77.905400009999994</v>
      </c>
      <c r="I463" s="152">
        <v>77.905400009999994</v>
      </c>
      <c r="J463" s="152">
        <v>77.905400009999994</v>
      </c>
      <c r="K463" s="152">
        <v>77.905400009999994</v>
      </c>
      <c r="L463" s="152">
        <v>77.905400009999994</v>
      </c>
      <c r="M463" s="152">
        <v>77.905400009999994</v>
      </c>
      <c r="N463" s="152">
        <v>77.905400009999994</v>
      </c>
      <c r="O463" s="152">
        <v>77.905400009999994</v>
      </c>
      <c r="P463" s="152">
        <v>77.905400009999994</v>
      </c>
      <c r="Q463" s="152">
        <v>77.905400009999994</v>
      </c>
      <c r="R463" s="152">
        <v>77.905400009999994</v>
      </c>
      <c r="S463" s="152">
        <v>77.905400009999994</v>
      </c>
      <c r="T463" s="152">
        <v>77.905400009999994</v>
      </c>
      <c r="U463" s="152">
        <v>69.090754840000002</v>
      </c>
      <c r="V463" s="152">
        <v>69.090754840000002</v>
      </c>
      <c r="W463" s="152">
        <v>69.090754840000002</v>
      </c>
      <c r="X463" s="152">
        <v>69.090754840000002</v>
      </c>
      <c r="Y463" s="152">
        <v>69.090754840000002</v>
      </c>
      <c r="Z463" s="152">
        <v>69.090754840000002</v>
      </c>
      <c r="AA463" s="152">
        <v>69.090754840000002</v>
      </c>
      <c r="AB463" s="152">
        <v>62.794579730000002</v>
      </c>
      <c r="AC463" s="152">
        <v>62.794579730000002</v>
      </c>
      <c r="AD463" s="152">
        <v>62.794579730000002</v>
      </c>
      <c r="AE463" s="152">
        <v>70.786581639999994</v>
      </c>
      <c r="AF463" s="152">
        <v>70.786581639999994</v>
      </c>
      <c r="AG463" s="152">
        <v>65.511506929999996</v>
      </c>
      <c r="AH463" s="152">
        <v>65.511506929999996</v>
      </c>
      <c r="AI463" s="152">
        <v>65.511506929999996</v>
      </c>
      <c r="AJ463" s="152">
        <v>65.511506929999996</v>
      </c>
    </row>
    <row r="464" spans="1:36" ht="14.55" customHeight="1" thickBot="1" x14ac:dyDescent="0.35">
      <c r="A464" s="145" t="s">
        <v>706</v>
      </c>
      <c r="B464" s="145" t="s">
        <v>710</v>
      </c>
      <c r="C464" s="145" t="s">
        <v>711</v>
      </c>
      <c r="D464" s="145" t="s">
        <v>711</v>
      </c>
      <c r="E464" s="145" t="s">
        <v>22</v>
      </c>
      <c r="F464" s="152">
        <v>69.294662009999996</v>
      </c>
      <c r="G464" s="152">
        <v>69.294662009999996</v>
      </c>
      <c r="H464" s="152">
        <v>69.294662009999996</v>
      </c>
      <c r="I464" s="152">
        <v>69.294662009999996</v>
      </c>
      <c r="J464" s="152">
        <v>69.294662009999996</v>
      </c>
      <c r="K464" s="152">
        <v>69.294662009999996</v>
      </c>
      <c r="L464" s="152">
        <v>71.540020699999999</v>
      </c>
      <c r="M464" s="152">
        <v>71.540020699999999</v>
      </c>
      <c r="N464" s="152">
        <v>71.540020699999999</v>
      </c>
      <c r="O464" s="152">
        <v>71.540020699999999</v>
      </c>
      <c r="P464" s="152">
        <v>71.540020699999999</v>
      </c>
      <c r="Q464" s="152">
        <v>71.540020699999999</v>
      </c>
      <c r="R464" s="152">
        <v>71.540020699999999</v>
      </c>
      <c r="S464" s="152">
        <v>71.540020699999999</v>
      </c>
      <c r="T464" s="152">
        <v>71.540020699999999</v>
      </c>
      <c r="U464" s="152">
        <v>70.738762280000003</v>
      </c>
      <c r="V464" s="152">
        <v>70.738762280000003</v>
      </c>
      <c r="W464" s="152">
        <v>70.738762280000003</v>
      </c>
      <c r="X464" s="152">
        <v>69.923017349999995</v>
      </c>
      <c r="Y464" s="152">
        <v>69.923017349999995</v>
      </c>
      <c r="Z464" s="152">
        <v>69.923017349999995</v>
      </c>
      <c r="AA464" s="152">
        <v>69.923017349999995</v>
      </c>
      <c r="AB464" s="152">
        <v>68.491064100000003</v>
      </c>
      <c r="AC464" s="152">
        <v>68.491064100000003</v>
      </c>
      <c r="AD464" s="152">
        <v>68.491064100000003</v>
      </c>
      <c r="AE464" s="152">
        <v>68.491064100000003</v>
      </c>
      <c r="AF464" s="152">
        <v>68.491064100000003</v>
      </c>
      <c r="AG464" s="152">
        <v>68.397278619999994</v>
      </c>
      <c r="AH464" s="152">
        <v>68.397278619999994</v>
      </c>
      <c r="AI464" s="152">
        <v>68.397278619999994</v>
      </c>
      <c r="AJ464" s="152">
        <v>68.397278619999994</v>
      </c>
    </row>
    <row r="465" spans="1:36" ht="14.55" customHeight="1" thickBot="1" x14ac:dyDescent="0.35">
      <c r="A465" s="145" t="s">
        <v>706</v>
      </c>
      <c r="B465" s="145" t="s">
        <v>710</v>
      </c>
      <c r="C465" s="145" t="s">
        <v>712</v>
      </c>
      <c r="D465" s="145" t="s">
        <v>712</v>
      </c>
      <c r="E465" s="145" t="s">
        <v>22</v>
      </c>
      <c r="F465" s="152">
        <v>69.294662009999996</v>
      </c>
      <c r="G465" s="152">
        <v>69.294662009999996</v>
      </c>
      <c r="H465" s="152">
        <v>69.294662009999996</v>
      </c>
      <c r="I465" s="152">
        <v>69.294662009999996</v>
      </c>
      <c r="J465" s="152">
        <v>69.294662009999996</v>
      </c>
      <c r="K465" s="152">
        <v>69.294662009999996</v>
      </c>
      <c r="L465" s="152">
        <v>71.540020699999999</v>
      </c>
      <c r="M465" s="152">
        <v>71.540020699999999</v>
      </c>
      <c r="N465" s="152">
        <v>71.540020699999999</v>
      </c>
      <c r="O465" s="152">
        <v>71.540020699999999</v>
      </c>
      <c r="P465" s="152">
        <v>71.540020699999999</v>
      </c>
      <c r="Q465" s="152">
        <v>71.540020699999999</v>
      </c>
      <c r="R465" s="152">
        <v>71.540020699999999</v>
      </c>
      <c r="S465" s="152">
        <v>71.540020699999999</v>
      </c>
      <c r="T465" s="152">
        <v>71.540020699999999</v>
      </c>
      <c r="U465" s="152">
        <v>70.738762280000003</v>
      </c>
      <c r="V465" s="152">
        <v>70.738762280000003</v>
      </c>
      <c r="W465" s="152">
        <v>70.738762280000003</v>
      </c>
      <c r="X465" s="152">
        <v>69.923017349999995</v>
      </c>
      <c r="Y465" s="152">
        <v>69.923017349999995</v>
      </c>
      <c r="Z465" s="152">
        <v>69.923017349999995</v>
      </c>
      <c r="AA465" s="152">
        <v>69.923017349999995</v>
      </c>
      <c r="AB465" s="152">
        <v>68.491064100000003</v>
      </c>
      <c r="AC465" s="152">
        <v>68.491064100000003</v>
      </c>
      <c r="AD465" s="152">
        <v>68.491064100000003</v>
      </c>
      <c r="AE465" s="152">
        <v>68.491064100000003</v>
      </c>
      <c r="AF465" s="152">
        <v>68.491064100000003</v>
      </c>
      <c r="AG465" s="152">
        <v>68.397278619999994</v>
      </c>
      <c r="AH465" s="152">
        <v>68.397278619999994</v>
      </c>
      <c r="AI465" s="152">
        <v>68.397278619999994</v>
      </c>
      <c r="AJ465" s="152">
        <v>68.397278619999994</v>
      </c>
    </row>
    <row r="466" spans="1:36" ht="14.55" customHeight="1" thickBot="1" x14ac:dyDescent="0.35">
      <c r="A466" s="145" t="s">
        <v>706</v>
      </c>
      <c r="B466" s="145" t="s">
        <v>713</v>
      </c>
      <c r="C466" s="145" t="s">
        <v>713</v>
      </c>
      <c r="D466" s="145" t="s">
        <v>713</v>
      </c>
      <c r="E466" s="145" t="s">
        <v>21</v>
      </c>
      <c r="F466" s="145">
        <v>0</v>
      </c>
      <c r="G466" s="145">
        <v>0</v>
      </c>
      <c r="H466" s="145">
        <v>0</v>
      </c>
      <c r="I466" s="145">
        <v>0</v>
      </c>
      <c r="J466" s="145">
        <v>0</v>
      </c>
      <c r="K466" s="145">
        <v>0</v>
      </c>
      <c r="L466" s="145">
        <v>0</v>
      </c>
      <c r="M466" s="145">
        <v>0</v>
      </c>
      <c r="N466" s="145">
        <v>0</v>
      </c>
      <c r="O466" s="145">
        <v>0</v>
      </c>
      <c r="P466" s="145">
        <v>0</v>
      </c>
      <c r="Q466" s="145">
        <v>0</v>
      </c>
      <c r="R466" s="145">
        <v>0</v>
      </c>
      <c r="S466" s="145">
        <v>0</v>
      </c>
      <c r="T466" s="145">
        <v>0</v>
      </c>
      <c r="U466" s="145">
        <v>0</v>
      </c>
      <c r="V466" s="145">
        <v>0</v>
      </c>
      <c r="W466" s="145">
        <v>0</v>
      </c>
      <c r="X466" s="145">
        <v>0</v>
      </c>
      <c r="Y466" s="145">
        <v>0</v>
      </c>
      <c r="Z466" s="145">
        <v>0</v>
      </c>
      <c r="AA466" s="145">
        <v>0</v>
      </c>
      <c r="AB466" s="145">
        <v>0</v>
      </c>
      <c r="AC466" s="145">
        <v>0</v>
      </c>
      <c r="AD466" s="145">
        <v>0</v>
      </c>
      <c r="AE466" s="145">
        <v>0</v>
      </c>
      <c r="AF466" s="145">
        <v>0</v>
      </c>
      <c r="AG466" s="145">
        <v>0</v>
      </c>
      <c r="AH466" s="145">
        <v>0</v>
      </c>
      <c r="AI466" s="145">
        <v>0</v>
      </c>
      <c r="AJ466" s="145">
        <v>0</v>
      </c>
    </row>
    <row r="467" spans="1:36" ht="14.55" customHeight="1" thickBot="1" x14ac:dyDescent="0.35">
      <c r="A467" s="145" t="s">
        <v>706</v>
      </c>
      <c r="B467" s="145" t="s">
        <v>714</v>
      </c>
      <c r="C467" s="145" t="s">
        <v>714</v>
      </c>
      <c r="D467" s="145" t="s">
        <v>714</v>
      </c>
      <c r="E467" s="145" t="s">
        <v>21</v>
      </c>
      <c r="F467" s="145">
        <v>17.189804509999998</v>
      </c>
      <c r="G467" s="145">
        <v>17.189804509999998</v>
      </c>
      <c r="H467" s="145">
        <v>17.189804509999998</v>
      </c>
      <c r="I467" s="145">
        <v>17.189804509999998</v>
      </c>
      <c r="J467" s="145">
        <v>17.189804509999998</v>
      </c>
      <c r="K467" s="145">
        <v>17.189804509999998</v>
      </c>
      <c r="L467" s="145">
        <v>17.189804509999998</v>
      </c>
      <c r="M467" s="145">
        <v>17.189804509999998</v>
      </c>
      <c r="N467" s="145">
        <v>17.189804509999998</v>
      </c>
      <c r="O467" s="145">
        <v>17.189804509999998</v>
      </c>
      <c r="P467" s="145">
        <v>17.189804509999998</v>
      </c>
      <c r="Q467" s="145">
        <v>17.189804509999998</v>
      </c>
      <c r="R467" s="145">
        <v>17.189804509999998</v>
      </c>
      <c r="S467" s="145">
        <v>17.189804509999998</v>
      </c>
      <c r="T467" s="145">
        <v>17.189804509999998</v>
      </c>
      <c r="U467" s="145">
        <v>17.189804509999998</v>
      </c>
      <c r="V467" s="145">
        <v>17.189804509999998</v>
      </c>
      <c r="W467" s="145">
        <v>17.189804509999998</v>
      </c>
      <c r="X467" s="145">
        <v>17.189804509999998</v>
      </c>
      <c r="Y467" s="145">
        <v>17.189804509999998</v>
      </c>
      <c r="Z467" s="145">
        <v>17.189804509999998</v>
      </c>
      <c r="AA467" s="145">
        <v>17.189804509999998</v>
      </c>
      <c r="AB467" s="145">
        <v>17.189804509999998</v>
      </c>
      <c r="AC467" s="145">
        <v>17.189804509999998</v>
      </c>
      <c r="AD467" s="145">
        <v>17.189804509999998</v>
      </c>
      <c r="AE467" s="145">
        <v>17.189804509999998</v>
      </c>
      <c r="AF467" s="145">
        <v>17.189804509999998</v>
      </c>
      <c r="AG467" s="145">
        <v>17.189804509999998</v>
      </c>
      <c r="AH467" s="145">
        <v>17.189804509999998</v>
      </c>
      <c r="AI467" s="145">
        <v>17.189804509999998</v>
      </c>
      <c r="AJ467" s="145">
        <v>17.189804509999998</v>
      </c>
    </row>
    <row r="468" spans="1:36" ht="14.55" customHeight="1" thickBot="1" x14ac:dyDescent="0.35">
      <c r="A468" s="145" t="s">
        <v>706</v>
      </c>
      <c r="B468" s="145" t="s">
        <v>715</v>
      </c>
      <c r="C468" s="145" t="s">
        <v>716</v>
      </c>
      <c r="D468" s="145" t="s">
        <v>716</v>
      </c>
      <c r="E468" s="145" t="s">
        <v>145</v>
      </c>
      <c r="F468" s="145">
        <v>360.62142599999999</v>
      </c>
      <c r="G468" s="145">
        <v>360.62142599999999</v>
      </c>
      <c r="H468" s="145">
        <v>360.62142599999999</v>
      </c>
      <c r="I468" s="145">
        <v>360.62142599999999</v>
      </c>
      <c r="J468" s="145">
        <v>360.62142599999999</v>
      </c>
      <c r="K468" s="145">
        <v>360.62142599999999</v>
      </c>
      <c r="L468" s="145">
        <v>360.62142599999999</v>
      </c>
      <c r="M468" s="145">
        <v>360.62142599999999</v>
      </c>
      <c r="N468" s="145">
        <v>360.62142599999999</v>
      </c>
      <c r="O468" s="145">
        <v>360.62142599999999</v>
      </c>
      <c r="P468" s="145">
        <v>360.62142599999999</v>
      </c>
      <c r="Q468" s="145">
        <v>312.42523706999998</v>
      </c>
      <c r="R468" s="145">
        <v>312.42523706999998</v>
      </c>
      <c r="S468" s="145">
        <v>312.42523706999998</v>
      </c>
      <c r="T468" s="145">
        <v>312.42523706999998</v>
      </c>
      <c r="U468" s="145">
        <v>312.42523706999998</v>
      </c>
      <c r="V468" s="145">
        <v>312.42523706999998</v>
      </c>
      <c r="W468" s="145">
        <v>312.42523706999998</v>
      </c>
      <c r="X468" s="145">
        <v>309.35967692999998</v>
      </c>
      <c r="Y468" s="145">
        <v>309.35967692999998</v>
      </c>
      <c r="Z468" s="145">
        <v>309.35967692999998</v>
      </c>
      <c r="AA468" s="145">
        <v>309.35967692999998</v>
      </c>
      <c r="AB468" s="145">
        <v>309.35967692999998</v>
      </c>
      <c r="AC468" s="145">
        <v>309.35967692999998</v>
      </c>
      <c r="AD468" s="145">
        <v>309.35967692999998</v>
      </c>
      <c r="AE468" s="145">
        <v>309.35967692999998</v>
      </c>
      <c r="AF468" s="145">
        <v>309.35967692999998</v>
      </c>
      <c r="AG468" s="145">
        <v>309.35967692999998</v>
      </c>
      <c r="AH468" s="145">
        <v>309.35967692999998</v>
      </c>
      <c r="AI468" s="145">
        <v>309.35967692999998</v>
      </c>
      <c r="AJ468" s="145">
        <v>309.35967692999998</v>
      </c>
    </row>
    <row r="469" spans="1:36" ht="14.55" customHeight="1" thickBot="1" x14ac:dyDescent="0.35">
      <c r="A469" s="145" t="s">
        <v>706</v>
      </c>
      <c r="B469" s="145" t="s">
        <v>715</v>
      </c>
      <c r="C469" s="145" t="s">
        <v>717</v>
      </c>
      <c r="D469" s="145" t="s">
        <v>717</v>
      </c>
      <c r="E469" s="145" t="s">
        <v>145</v>
      </c>
      <c r="F469" s="145">
        <v>360.62142599999999</v>
      </c>
      <c r="G469" s="145">
        <v>360.62142599999999</v>
      </c>
      <c r="H469" s="145">
        <v>360.62142599999999</v>
      </c>
      <c r="I469" s="145">
        <v>360.62142599999999</v>
      </c>
      <c r="J469" s="145">
        <v>360.62142599999999</v>
      </c>
      <c r="K469" s="145">
        <v>360.62142599999999</v>
      </c>
      <c r="L469" s="145">
        <v>360.62142599999999</v>
      </c>
      <c r="M469" s="145">
        <v>360.62142599999999</v>
      </c>
      <c r="N469" s="145">
        <v>360.62142599999999</v>
      </c>
      <c r="O469" s="145">
        <v>360.62142599999999</v>
      </c>
      <c r="P469" s="145">
        <v>360.62142599999999</v>
      </c>
      <c r="Q469" s="145">
        <v>312.42523706999998</v>
      </c>
      <c r="R469" s="145">
        <v>312.42523706999998</v>
      </c>
      <c r="S469" s="145">
        <v>312.42523706999998</v>
      </c>
      <c r="T469" s="145">
        <v>312.42523706999998</v>
      </c>
      <c r="U469" s="145">
        <v>312.42523706999998</v>
      </c>
      <c r="V469" s="145">
        <v>312.42523706999998</v>
      </c>
      <c r="W469" s="145">
        <v>312.42523706999998</v>
      </c>
      <c r="X469" s="145">
        <v>309.35967692999998</v>
      </c>
      <c r="Y469" s="145">
        <v>309.35967692999998</v>
      </c>
      <c r="Z469" s="145">
        <v>309.35967692999998</v>
      </c>
      <c r="AA469" s="145">
        <v>309.35967692999998</v>
      </c>
      <c r="AB469" s="145">
        <v>309.35967692999998</v>
      </c>
      <c r="AC469" s="145">
        <v>309.35967692999998</v>
      </c>
      <c r="AD469" s="145">
        <v>309.35967692999998</v>
      </c>
      <c r="AE469" s="145">
        <v>309.35967692999998</v>
      </c>
      <c r="AF469" s="145">
        <v>309.35967692999998</v>
      </c>
      <c r="AG469" s="145">
        <v>309.35967692999998</v>
      </c>
      <c r="AH469" s="145">
        <v>309.35967692999998</v>
      </c>
      <c r="AI469" s="145">
        <v>309.35967692999998</v>
      </c>
      <c r="AJ469" s="145">
        <v>309.35967692999998</v>
      </c>
    </row>
    <row r="470" spans="1:36" ht="13.8" customHeight="1" x14ac:dyDescent="0.3"/>
    <row r="471" spans="1:36" ht="13.8" customHeight="1" x14ac:dyDescent="0.3"/>
    <row r="472" spans="1:36" ht="13.8" customHeight="1" x14ac:dyDescent="0.3"/>
    <row r="473" spans="1:36" ht="13.8" customHeight="1" x14ac:dyDescent="0.3"/>
    <row r="474" spans="1:36" ht="13.8" customHeight="1" x14ac:dyDescent="0.3"/>
    <row r="475" spans="1:36" ht="13.8" customHeight="1" x14ac:dyDescent="0.3"/>
    <row r="476" spans="1:36" ht="13.8" customHeight="1" x14ac:dyDescent="0.3"/>
    <row r="477" spans="1:36" ht="13.8" customHeight="1" x14ac:dyDescent="0.3"/>
    <row r="478" spans="1:36" ht="13.8" customHeight="1" x14ac:dyDescent="0.3"/>
    <row r="479" spans="1:36" ht="13.8" customHeight="1" x14ac:dyDescent="0.3"/>
    <row r="480" spans="1:36" ht="13.8" customHeight="1" x14ac:dyDescent="0.3"/>
    <row r="481" ht="13.8" customHeight="1" x14ac:dyDescent="0.3"/>
    <row r="482" ht="13.8" customHeight="1" x14ac:dyDescent="0.3"/>
    <row r="483" ht="13.8" customHeight="1" x14ac:dyDescent="0.3"/>
    <row r="484" ht="13.8" customHeight="1" x14ac:dyDescent="0.3"/>
    <row r="485" ht="13.8" customHeight="1" x14ac:dyDescent="0.3"/>
    <row r="486" ht="13.8" customHeight="1" x14ac:dyDescent="0.3"/>
    <row r="487" ht="13.8" customHeight="1" x14ac:dyDescent="0.3"/>
    <row r="488" ht="13.8" customHeight="1" x14ac:dyDescent="0.3"/>
    <row r="489" ht="13.8" customHeight="1" x14ac:dyDescent="0.3"/>
    <row r="490" ht="13.8" customHeight="1" x14ac:dyDescent="0.3"/>
    <row r="491" ht="13.8" customHeight="1" x14ac:dyDescent="0.3"/>
    <row r="492" ht="13.8" customHeight="1" x14ac:dyDescent="0.3"/>
    <row r="493" ht="13.8" customHeight="1" x14ac:dyDescent="0.3"/>
    <row r="494" ht="13.8" customHeight="1" x14ac:dyDescent="0.3"/>
    <row r="495" ht="13.8" customHeight="1" x14ac:dyDescent="0.3"/>
    <row r="496" ht="13.8" customHeight="1" x14ac:dyDescent="0.3"/>
    <row r="497" ht="13.8" customHeight="1" x14ac:dyDescent="0.3"/>
    <row r="498" ht="13.8" customHeight="1" x14ac:dyDescent="0.3"/>
    <row r="499" ht="13.8" customHeight="1" x14ac:dyDescent="0.3"/>
    <row r="500" ht="13.8" customHeight="1" x14ac:dyDescent="0.3"/>
    <row r="501" ht="13.8" customHeight="1" x14ac:dyDescent="0.3"/>
    <row r="502" ht="13.8" customHeight="1" x14ac:dyDescent="0.3"/>
    <row r="503" ht="13.8" customHeight="1" x14ac:dyDescent="0.3"/>
    <row r="504" ht="13.8" customHeight="1" x14ac:dyDescent="0.3"/>
    <row r="505" ht="13.8" customHeight="1" x14ac:dyDescent="0.3"/>
    <row r="506" ht="13.8" customHeight="1" x14ac:dyDescent="0.3"/>
    <row r="507" ht="13.8" customHeight="1" x14ac:dyDescent="0.3"/>
    <row r="508" ht="13.8" customHeight="1" x14ac:dyDescent="0.3"/>
    <row r="509" ht="13.8" customHeight="1" x14ac:dyDescent="0.3"/>
    <row r="510" ht="13.8" customHeight="1" x14ac:dyDescent="0.3"/>
    <row r="511" ht="13.8" customHeight="1" x14ac:dyDescent="0.3"/>
    <row r="512" ht="13.8" customHeight="1" x14ac:dyDescent="0.3"/>
    <row r="513" ht="13.8" customHeight="1" x14ac:dyDescent="0.3"/>
    <row r="514" ht="13.8" customHeight="1" x14ac:dyDescent="0.3"/>
    <row r="515" ht="13.8" customHeight="1" x14ac:dyDescent="0.3"/>
    <row r="516" ht="13.8" customHeight="1" x14ac:dyDescent="0.3"/>
  </sheetData>
  <mergeCells count="2">
    <mergeCell ref="A1:K1"/>
    <mergeCell ref="A2:K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B8EE4-3EF2-445E-ACB2-69229EFF8FD5}">
  <dimension ref="A2:Z27"/>
  <sheetViews>
    <sheetView showGridLines="0" zoomScaleNormal="100" workbookViewId="0">
      <selection activeCell="K7" sqref="K7"/>
    </sheetView>
  </sheetViews>
  <sheetFormatPr baseColWidth="10" defaultRowHeight="13.2" x14ac:dyDescent="0.25"/>
  <cols>
    <col min="1" max="1" width="23.33203125" bestFit="1" customWidth="1"/>
    <col min="2" max="2" width="6.5546875" bestFit="1" customWidth="1"/>
    <col min="3" max="4" width="6.44140625" bestFit="1" customWidth="1"/>
    <col min="5" max="5" width="6.33203125" bestFit="1" customWidth="1"/>
    <col min="6" max="6" width="6.109375" customWidth="1"/>
    <col min="7" max="7" width="6.109375" bestFit="1" customWidth="1"/>
    <col min="8" max="8" width="6.33203125" customWidth="1"/>
    <col min="9" max="10" width="6.109375" bestFit="1" customWidth="1"/>
    <col min="11" max="11" width="6.33203125" bestFit="1" customWidth="1"/>
    <col min="12" max="12" width="6.109375" bestFit="1" customWidth="1"/>
    <col min="13" max="13" width="5.5546875" bestFit="1" customWidth="1"/>
  </cols>
  <sheetData>
    <row r="2" spans="1:26" ht="13.8" thickBot="1" x14ac:dyDescent="0.3"/>
    <row r="3" spans="1:26" ht="13.8" thickBot="1" x14ac:dyDescent="0.3">
      <c r="A3" s="80" t="s">
        <v>0</v>
      </c>
      <c r="B3" s="81">
        <v>43983</v>
      </c>
      <c r="C3" s="81">
        <v>44013</v>
      </c>
      <c r="D3" s="81">
        <v>44044</v>
      </c>
      <c r="E3" s="81">
        <v>44075</v>
      </c>
      <c r="F3" s="81">
        <v>44105</v>
      </c>
      <c r="G3" s="81">
        <v>44136</v>
      </c>
      <c r="H3" s="81">
        <v>44166</v>
      </c>
      <c r="I3" s="81">
        <v>44197</v>
      </c>
      <c r="J3" s="81">
        <v>44228</v>
      </c>
      <c r="K3" s="81">
        <v>44256</v>
      </c>
      <c r="L3" s="81">
        <v>44287</v>
      </c>
      <c r="M3" s="81">
        <v>44317</v>
      </c>
    </row>
    <row r="4" spans="1:26" x14ac:dyDescent="0.25">
      <c r="A4" s="80" t="s">
        <v>1</v>
      </c>
      <c r="B4" s="82" t="s">
        <v>3</v>
      </c>
      <c r="C4" s="82"/>
      <c r="D4" s="82"/>
      <c r="E4" s="82"/>
      <c r="F4" s="82"/>
      <c r="G4" s="82"/>
      <c r="H4" s="82"/>
      <c r="I4" s="82"/>
      <c r="J4" s="82"/>
      <c r="K4" s="82"/>
      <c r="L4" s="82"/>
      <c r="M4" s="83"/>
    </row>
    <row r="5" spans="1:26" x14ac:dyDescent="0.25">
      <c r="A5" s="84">
        <v>1</v>
      </c>
      <c r="B5" s="85">
        <v>7759.8888888888878</v>
      </c>
      <c r="C5" s="85">
        <v>7593.602150537633</v>
      </c>
      <c r="D5" s="85">
        <v>7833.4408602150534</v>
      </c>
      <c r="E5" s="85">
        <v>7499.5333333333338</v>
      </c>
      <c r="F5" s="85">
        <v>7776.3333333333348</v>
      </c>
      <c r="G5" s="85">
        <v>7535.9777777777781</v>
      </c>
      <c r="H5" s="85">
        <v>7837.5053763440847</v>
      </c>
      <c r="I5" s="85">
        <v>7880.9354838709714</v>
      </c>
      <c r="J5" s="85">
        <v>8385.9761904761908</v>
      </c>
      <c r="K5" s="85">
        <v>7908.3978494623652</v>
      </c>
      <c r="L5" s="85">
        <v>7596.166666666667</v>
      </c>
      <c r="M5" s="86">
        <v>7832.5591397849475</v>
      </c>
    </row>
    <row r="6" spans="1:26" x14ac:dyDescent="0.25">
      <c r="A6" s="84">
        <v>2</v>
      </c>
      <c r="B6" s="85">
        <v>7288.3555555555558</v>
      </c>
      <c r="C6" s="85">
        <v>7139.7526881720441</v>
      </c>
      <c r="D6" s="85">
        <v>7385.215053763437</v>
      </c>
      <c r="E6" s="85">
        <v>7118.1777777777779</v>
      </c>
      <c r="F6" s="85">
        <v>7361.8602150537608</v>
      </c>
      <c r="G6" s="85">
        <v>7173.2222222222235</v>
      </c>
      <c r="H6" s="85">
        <v>7367.4946236559135</v>
      </c>
      <c r="I6" s="85">
        <v>7381.0645161290322</v>
      </c>
      <c r="J6" s="85">
        <v>7851.1428571428569</v>
      </c>
      <c r="K6" s="85">
        <v>7527.4408602150534</v>
      </c>
      <c r="L6" s="85">
        <v>7267.4444444444434</v>
      </c>
      <c r="M6" s="86">
        <v>7303.1720430107553</v>
      </c>
    </row>
    <row r="7" spans="1:26" x14ac:dyDescent="0.25">
      <c r="A7" s="87">
        <v>3</v>
      </c>
      <c r="B7" s="88">
        <v>8493.006666666668</v>
      </c>
      <c r="C7" s="88">
        <v>8206.4193548387102</v>
      </c>
      <c r="D7" s="88">
        <v>8592.9741935483835</v>
      </c>
      <c r="E7" s="88">
        <v>8138.6</v>
      </c>
      <c r="F7" s="88">
        <v>8363.1548387096755</v>
      </c>
      <c r="G7" s="88">
        <v>7995.1399999999985</v>
      </c>
      <c r="H7" s="88">
        <v>8139.8967741935485</v>
      </c>
      <c r="I7" s="88">
        <v>8094.6451612903229</v>
      </c>
      <c r="J7" s="88">
        <v>8636.0642857142866</v>
      </c>
      <c r="K7" s="88">
        <v>8515.1161290322561</v>
      </c>
      <c r="L7" s="88">
        <v>8320.6466666666674</v>
      </c>
      <c r="M7" s="89">
        <v>8172.1096774193566</v>
      </c>
    </row>
    <row r="8" spans="1:26" x14ac:dyDescent="0.25">
      <c r="A8" s="84">
        <v>4</v>
      </c>
      <c r="B8" s="85">
        <v>9044.2703703703719</v>
      </c>
      <c r="C8" s="85">
        <v>8766.4265232974903</v>
      </c>
      <c r="D8" s="85">
        <v>8937.6666666666642</v>
      </c>
      <c r="E8" s="85">
        <v>8412.5</v>
      </c>
      <c r="F8" s="85">
        <v>8897.577060931897</v>
      </c>
      <c r="G8" s="85">
        <v>8726.7777777777756</v>
      </c>
      <c r="H8" s="85">
        <v>9008.3405017921141</v>
      </c>
      <c r="I8" s="85">
        <v>9061.5555555555547</v>
      </c>
      <c r="J8" s="85">
        <v>9679.1269841269823</v>
      </c>
      <c r="K8" s="85">
        <v>9239.1290322580626</v>
      </c>
      <c r="L8" s="85">
        <v>8657.6037037037077</v>
      </c>
      <c r="M8" s="86">
        <v>8805.6308243727599</v>
      </c>
    </row>
    <row r="9" spans="1:26" ht="13.8" thickBot="1" x14ac:dyDescent="0.3">
      <c r="A9" s="84">
        <v>5</v>
      </c>
      <c r="B9" s="85">
        <v>8914.6</v>
      </c>
      <c r="C9" s="85">
        <v>8658.604838709678</v>
      </c>
      <c r="D9" s="85">
        <v>9006.2580645161288</v>
      </c>
      <c r="E9" s="85">
        <v>8443.1250000000018</v>
      </c>
      <c r="F9" s="85">
        <v>9095.0725806451592</v>
      </c>
      <c r="G9" s="85">
        <v>8666.7166666666653</v>
      </c>
      <c r="H9" s="85">
        <v>8872.9354838709696</v>
      </c>
      <c r="I9" s="85">
        <v>8906.3064516129052</v>
      </c>
      <c r="J9" s="85">
        <v>9559.1785714285706</v>
      </c>
      <c r="K9" s="85">
        <v>9189.782258064517</v>
      </c>
      <c r="L9" s="85">
        <v>8405.1749999999975</v>
      </c>
      <c r="M9" s="86">
        <v>8757.677419354839</v>
      </c>
    </row>
    <row r="10" spans="1:26" x14ac:dyDescent="0.25">
      <c r="A10" s="80" t="s">
        <v>2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1"/>
    </row>
    <row r="11" spans="1:26" x14ac:dyDescent="0.25">
      <c r="A11" s="84">
        <v>1</v>
      </c>
      <c r="B11" s="92">
        <v>90</v>
      </c>
      <c r="C11" s="92">
        <v>93</v>
      </c>
      <c r="D11" s="92">
        <v>93</v>
      </c>
      <c r="E11" s="92">
        <v>90</v>
      </c>
      <c r="F11" s="92">
        <v>93</v>
      </c>
      <c r="G11" s="92">
        <v>90</v>
      </c>
      <c r="H11" s="92">
        <v>93</v>
      </c>
      <c r="I11" s="92">
        <v>93</v>
      </c>
      <c r="J11" s="92">
        <v>84</v>
      </c>
      <c r="K11" s="92">
        <v>93</v>
      </c>
      <c r="L11" s="92">
        <v>90</v>
      </c>
      <c r="M11" s="93">
        <v>93</v>
      </c>
    </row>
    <row r="12" spans="1:26" x14ac:dyDescent="0.25">
      <c r="A12" s="84">
        <v>2</v>
      </c>
      <c r="B12" s="92">
        <v>90</v>
      </c>
      <c r="C12" s="92">
        <v>93</v>
      </c>
      <c r="D12" s="92">
        <v>93</v>
      </c>
      <c r="E12" s="92">
        <v>90</v>
      </c>
      <c r="F12" s="92">
        <v>93</v>
      </c>
      <c r="G12" s="92">
        <v>90</v>
      </c>
      <c r="H12" s="92">
        <v>93</v>
      </c>
      <c r="I12" s="92">
        <v>93</v>
      </c>
      <c r="J12" s="92">
        <v>84</v>
      </c>
      <c r="K12" s="92">
        <v>93</v>
      </c>
      <c r="L12" s="92">
        <v>90</v>
      </c>
      <c r="M12" s="93">
        <v>93</v>
      </c>
    </row>
    <row r="13" spans="1:26" x14ac:dyDescent="0.25">
      <c r="A13" s="87">
        <v>3</v>
      </c>
      <c r="B13" s="94">
        <v>150</v>
      </c>
      <c r="C13" s="94">
        <v>155</v>
      </c>
      <c r="D13" s="94">
        <v>155</v>
      </c>
      <c r="E13" s="94">
        <v>150</v>
      </c>
      <c r="F13" s="94">
        <v>155</v>
      </c>
      <c r="G13" s="94">
        <v>150</v>
      </c>
      <c r="H13" s="94">
        <v>155</v>
      </c>
      <c r="I13" s="94">
        <v>155</v>
      </c>
      <c r="J13" s="94">
        <v>140</v>
      </c>
      <c r="K13" s="94">
        <v>155</v>
      </c>
      <c r="L13" s="94">
        <v>150</v>
      </c>
      <c r="M13" s="95">
        <v>155</v>
      </c>
    </row>
    <row r="14" spans="1:26" x14ac:dyDescent="0.25">
      <c r="A14" s="84">
        <v>4</v>
      </c>
      <c r="B14" s="92">
        <v>270</v>
      </c>
      <c r="C14" s="92">
        <v>279</v>
      </c>
      <c r="D14" s="92">
        <v>279</v>
      </c>
      <c r="E14" s="92">
        <v>270</v>
      </c>
      <c r="F14" s="92">
        <v>279</v>
      </c>
      <c r="G14" s="92">
        <v>270</v>
      </c>
      <c r="H14" s="92">
        <v>279</v>
      </c>
      <c r="I14" s="92">
        <v>279</v>
      </c>
      <c r="J14" s="92">
        <v>252</v>
      </c>
      <c r="K14" s="92">
        <v>279</v>
      </c>
      <c r="L14" s="92">
        <v>270</v>
      </c>
      <c r="M14" s="93">
        <v>279</v>
      </c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</row>
    <row r="15" spans="1:26" ht="13.8" thickBot="1" x14ac:dyDescent="0.3">
      <c r="A15" s="96">
        <v>5</v>
      </c>
      <c r="B15" s="97">
        <v>120</v>
      </c>
      <c r="C15" s="97">
        <v>124</v>
      </c>
      <c r="D15" s="97">
        <v>124</v>
      </c>
      <c r="E15" s="97">
        <v>120</v>
      </c>
      <c r="F15" s="97">
        <v>124</v>
      </c>
      <c r="G15" s="97">
        <v>120</v>
      </c>
      <c r="H15" s="97">
        <v>124</v>
      </c>
      <c r="I15" s="97">
        <v>124</v>
      </c>
      <c r="J15" s="97">
        <v>112</v>
      </c>
      <c r="K15" s="97">
        <v>124</v>
      </c>
      <c r="L15" s="97">
        <v>120</v>
      </c>
      <c r="M15" s="98">
        <v>124</v>
      </c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</row>
    <row r="16" spans="1:26" x14ac:dyDescent="0.25"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</row>
    <row r="17" spans="1:26" x14ac:dyDescent="0.25">
      <c r="A17" s="158" t="s">
        <v>123</v>
      </c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</row>
    <row r="18" spans="1:26" x14ac:dyDescent="0.25">
      <c r="A18" s="158"/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</row>
    <row r="19" spans="1:26" x14ac:dyDescent="0.25">
      <c r="A19" s="158"/>
      <c r="B19" s="158"/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</row>
    <row r="20" spans="1:26" x14ac:dyDescent="0.25">
      <c r="A20" s="158"/>
      <c r="B20" s="158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</row>
    <row r="21" spans="1:26" x14ac:dyDescent="0.25"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</row>
    <row r="22" spans="1:26" x14ac:dyDescent="0.25"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</row>
    <row r="23" spans="1:26" x14ac:dyDescent="0.25"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</row>
    <row r="25" spans="1:26" x14ac:dyDescent="0.25"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</row>
    <row r="26" spans="1:26" x14ac:dyDescent="0.25"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</row>
    <row r="27" spans="1:26" x14ac:dyDescent="0.25"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</row>
  </sheetData>
  <mergeCells count="1">
    <mergeCell ref="A17:M20"/>
  </mergeCells>
  <pageMargins left="0.75" right="0.75" top="1" bottom="1" header="0" footer="0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018D8-9F38-47EA-9124-B823CAD6084A}">
  <dimension ref="B3:H34"/>
  <sheetViews>
    <sheetView showGridLines="0" zoomScale="90" zoomScaleNormal="90" workbookViewId="0">
      <selection activeCell="D3" sqref="D3"/>
    </sheetView>
  </sheetViews>
  <sheetFormatPr baseColWidth="10" defaultRowHeight="13.2" x14ac:dyDescent="0.25"/>
  <cols>
    <col min="3" max="3" width="12.88671875" bestFit="1" customWidth="1"/>
    <col min="4" max="4" width="12.109375" bestFit="1" customWidth="1"/>
    <col min="5" max="5" width="11.88671875" bestFit="1" customWidth="1"/>
  </cols>
  <sheetData>
    <row r="3" spans="2:8" x14ac:dyDescent="0.25">
      <c r="C3" s="105" t="s">
        <v>115</v>
      </c>
      <c r="D3" s="105" t="s">
        <v>114</v>
      </c>
      <c r="E3" s="105" t="s">
        <v>116</v>
      </c>
    </row>
    <row r="4" spans="2:8" x14ac:dyDescent="0.25">
      <c r="B4" s="104">
        <v>43952</v>
      </c>
      <c r="C4" s="106">
        <v>0</v>
      </c>
      <c r="D4" s="106">
        <v>0</v>
      </c>
      <c r="E4" s="106">
        <f>SUM(C4:D4)</f>
        <v>0</v>
      </c>
    </row>
    <row r="5" spans="2:8" x14ac:dyDescent="0.25">
      <c r="B5" s="104">
        <v>43953</v>
      </c>
      <c r="C5" s="106">
        <v>0</v>
      </c>
      <c r="D5" s="106">
        <v>0</v>
      </c>
      <c r="E5" s="106">
        <f t="shared" ref="E5:E34" si="0">SUM(C5:D5)</f>
        <v>0</v>
      </c>
      <c r="F5" s="129"/>
      <c r="H5" s="129"/>
    </row>
    <row r="6" spans="2:8" x14ac:dyDescent="0.25">
      <c r="B6" s="104">
        <v>43954</v>
      </c>
      <c r="C6" s="106">
        <v>61</v>
      </c>
      <c r="D6" s="106">
        <v>0</v>
      </c>
      <c r="E6" s="106">
        <f t="shared" si="0"/>
        <v>61</v>
      </c>
      <c r="F6" s="129"/>
      <c r="H6" s="129"/>
    </row>
    <row r="7" spans="2:8" x14ac:dyDescent="0.25">
      <c r="B7" s="104">
        <v>43955</v>
      </c>
      <c r="C7" s="106">
        <v>0</v>
      </c>
      <c r="D7" s="106">
        <v>0</v>
      </c>
      <c r="E7" s="106">
        <f t="shared" si="0"/>
        <v>0</v>
      </c>
      <c r="F7" s="129"/>
      <c r="H7" s="129"/>
    </row>
    <row r="8" spans="2:8" x14ac:dyDescent="0.25">
      <c r="B8" s="104">
        <v>43956</v>
      </c>
      <c r="C8" s="106">
        <v>850</v>
      </c>
      <c r="D8" s="106">
        <v>2727</v>
      </c>
      <c r="E8" s="106">
        <f t="shared" si="0"/>
        <v>3577</v>
      </c>
      <c r="F8" s="129"/>
      <c r="H8" s="129"/>
    </row>
    <row r="9" spans="2:8" x14ac:dyDescent="0.25">
      <c r="B9" s="104">
        <v>43957</v>
      </c>
      <c r="C9" s="106">
        <v>372</v>
      </c>
      <c r="D9" s="106">
        <v>2897</v>
      </c>
      <c r="E9" s="106">
        <f t="shared" si="0"/>
        <v>3269</v>
      </c>
      <c r="F9" s="129"/>
      <c r="H9" s="129"/>
    </row>
    <row r="10" spans="2:8" x14ac:dyDescent="0.25">
      <c r="B10" s="104">
        <v>43958</v>
      </c>
      <c r="C10" s="106">
        <v>0</v>
      </c>
      <c r="D10" s="106">
        <v>0</v>
      </c>
      <c r="E10" s="106">
        <f t="shared" si="0"/>
        <v>0</v>
      </c>
      <c r="F10" s="129"/>
      <c r="H10" s="129"/>
    </row>
    <row r="11" spans="2:8" x14ac:dyDescent="0.25">
      <c r="B11" s="104">
        <v>43959</v>
      </c>
      <c r="C11" s="106">
        <v>189</v>
      </c>
      <c r="D11" s="106">
        <v>2200</v>
      </c>
      <c r="E11" s="106">
        <f t="shared" si="0"/>
        <v>2389</v>
      </c>
      <c r="F11" s="129"/>
      <c r="H11" s="129"/>
    </row>
    <row r="12" spans="2:8" x14ac:dyDescent="0.25">
      <c r="B12" s="104">
        <v>43960</v>
      </c>
      <c r="C12" s="106">
        <v>263</v>
      </c>
      <c r="D12" s="106">
        <v>1156</v>
      </c>
      <c r="E12" s="106">
        <f t="shared" si="0"/>
        <v>1419</v>
      </c>
      <c r="F12" s="129"/>
      <c r="H12" s="129"/>
    </row>
    <row r="13" spans="2:8" x14ac:dyDescent="0.25">
      <c r="B13" s="104">
        <v>43961</v>
      </c>
      <c r="C13" s="106">
        <v>0</v>
      </c>
      <c r="D13" s="106">
        <v>0</v>
      </c>
      <c r="E13" s="106">
        <f t="shared" si="0"/>
        <v>0</v>
      </c>
      <c r="F13" s="129"/>
      <c r="G13" s="128"/>
      <c r="H13" s="129"/>
    </row>
    <row r="14" spans="2:8" x14ac:dyDescent="0.25">
      <c r="B14" s="104">
        <v>43962</v>
      </c>
      <c r="C14" s="106">
        <v>164</v>
      </c>
      <c r="D14" s="106">
        <v>282</v>
      </c>
      <c r="E14" s="106">
        <f t="shared" si="0"/>
        <v>446</v>
      </c>
      <c r="F14" s="129"/>
      <c r="H14" s="129"/>
    </row>
    <row r="15" spans="2:8" x14ac:dyDescent="0.25">
      <c r="B15" s="104">
        <v>43963</v>
      </c>
      <c r="C15" s="106">
        <v>0</v>
      </c>
      <c r="D15" s="106">
        <v>0</v>
      </c>
      <c r="E15" s="106">
        <f t="shared" si="0"/>
        <v>0</v>
      </c>
      <c r="F15" s="129"/>
      <c r="H15" s="129"/>
    </row>
    <row r="16" spans="2:8" x14ac:dyDescent="0.25">
      <c r="B16" s="104">
        <v>43964</v>
      </c>
      <c r="C16" s="106">
        <v>0</v>
      </c>
      <c r="D16" s="106">
        <v>0</v>
      </c>
      <c r="E16" s="106">
        <f t="shared" si="0"/>
        <v>0</v>
      </c>
      <c r="F16" s="129"/>
      <c r="H16" s="129"/>
    </row>
    <row r="17" spans="2:8" x14ac:dyDescent="0.25">
      <c r="B17" s="104">
        <v>43965</v>
      </c>
      <c r="C17" s="106">
        <v>81</v>
      </c>
      <c r="D17" s="106">
        <v>0</v>
      </c>
      <c r="E17" s="106">
        <f t="shared" si="0"/>
        <v>81</v>
      </c>
      <c r="F17" s="129"/>
      <c r="H17" s="129"/>
    </row>
    <row r="18" spans="2:8" x14ac:dyDescent="0.25">
      <c r="B18" s="104">
        <v>43966</v>
      </c>
      <c r="C18" s="106">
        <v>0</v>
      </c>
      <c r="D18" s="106">
        <v>0</v>
      </c>
      <c r="E18" s="106">
        <f t="shared" si="0"/>
        <v>0</v>
      </c>
      <c r="F18" s="129"/>
      <c r="H18" s="129"/>
    </row>
    <row r="19" spans="2:8" x14ac:dyDescent="0.25">
      <c r="B19" s="104">
        <v>43967</v>
      </c>
      <c r="C19" s="106">
        <v>0</v>
      </c>
      <c r="D19" s="106">
        <v>0</v>
      </c>
      <c r="E19" s="106">
        <f t="shared" si="0"/>
        <v>0</v>
      </c>
      <c r="F19" s="129"/>
      <c r="H19" s="129"/>
    </row>
    <row r="20" spans="2:8" x14ac:dyDescent="0.25">
      <c r="B20" s="104">
        <v>43968</v>
      </c>
      <c r="C20" s="106">
        <v>0</v>
      </c>
      <c r="D20" s="106">
        <v>0</v>
      </c>
      <c r="E20" s="106">
        <f t="shared" si="0"/>
        <v>0</v>
      </c>
      <c r="F20" s="129"/>
      <c r="H20" s="129"/>
    </row>
    <row r="21" spans="2:8" x14ac:dyDescent="0.25">
      <c r="B21" s="104">
        <v>43969</v>
      </c>
      <c r="C21" s="106">
        <v>0</v>
      </c>
      <c r="D21" s="106">
        <v>0</v>
      </c>
      <c r="E21" s="106">
        <f t="shared" si="0"/>
        <v>0</v>
      </c>
      <c r="F21" s="129"/>
      <c r="H21" s="129"/>
    </row>
    <row r="22" spans="2:8" x14ac:dyDescent="0.25">
      <c r="B22" s="104">
        <v>43970</v>
      </c>
      <c r="C22" s="106">
        <v>0</v>
      </c>
      <c r="D22" s="106">
        <v>0</v>
      </c>
      <c r="E22" s="106">
        <f t="shared" si="0"/>
        <v>0</v>
      </c>
      <c r="F22" s="129"/>
      <c r="H22" s="129"/>
    </row>
    <row r="23" spans="2:8" x14ac:dyDescent="0.25">
      <c r="B23" s="104">
        <v>43971</v>
      </c>
      <c r="C23" s="106">
        <v>0</v>
      </c>
      <c r="D23" s="106">
        <v>0</v>
      </c>
      <c r="E23" s="106">
        <f t="shared" si="0"/>
        <v>0</v>
      </c>
    </row>
    <row r="24" spans="2:8" x14ac:dyDescent="0.25">
      <c r="B24" s="104">
        <v>43972</v>
      </c>
      <c r="C24" s="106">
        <v>0</v>
      </c>
      <c r="D24" s="106">
        <v>0</v>
      </c>
      <c r="E24" s="106">
        <f t="shared" si="0"/>
        <v>0</v>
      </c>
    </row>
    <row r="25" spans="2:8" x14ac:dyDescent="0.25">
      <c r="B25" s="104">
        <v>43973</v>
      </c>
      <c r="C25" s="106">
        <v>0</v>
      </c>
      <c r="D25" s="106">
        <v>0</v>
      </c>
      <c r="E25" s="106">
        <f t="shared" si="0"/>
        <v>0</v>
      </c>
    </row>
    <row r="26" spans="2:8" x14ac:dyDescent="0.25">
      <c r="B26" s="104">
        <v>43974</v>
      </c>
      <c r="C26" s="106">
        <v>0</v>
      </c>
      <c r="D26" s="106">
        <v>0</v>
      </c>
      <c r="E26" s="106">
        <f t="shared" si="0"/>
        <v>0</v>
      </c>
    </row>
    <row r="27" spans="2:8" x14ac:dyDescent="0.25">
      <c r="B27" s="104">
        <v>43975</v>
      </c>
      <c r="C27" s="106">
        <v>0</v>
      </c>
      <c r="D27" s="106">
        <v>0</v>
      </c>
      <c r="E27" s="106">
        <f t="shared" si="0"/>
        <v>0</v>
      </c>
    </row>
    <row r="28" spans="2:8" x14ac:dyDescent="0.25">
      <c r="B28" s="104">
        <v>43976</v>
      </c>
      <c r="C28" s="106">
        <v>0</v>
      </c>
      <c r="D28" s="106">
        <v>0</v>
      </c>
      <c r="E28" s="106">
        <f t="shared" si="0"/>
        <v>0</v>
      </c>
    </row>
    <row r="29" spans="2:8" x14ac:dyDescent="0.25">
      <c r="B29" s="104">
        <v>43977</v>
      </c>
      <c r="C29" s="106">
        <v>0</v>
      </c>
      <c r="D29" s="106">
        <v>0</v>
      </c>
      <c r="E29" s="106">
        <f t="shared" si="0"/>
        <v>0</v>
      </c>
    </row>
    <row r="30" spans="2:8" x14ac:dyDescent="0.25">
      <c r="B30" s="104">
        <v>43978</v>
      </c>
      <c r="C30" s="106">
        <v>0</v>
      </c>
      <c r="D30" s="106">
        <v>0</v>
      </c>
      <c r="E30" s="106">
        <f t="shared" si="0"/>
        <v>0</v>
      </c>
    </row>
    <row r="31" spans="2:8" x14ac:dyDescent="0.25">
      <c r="B31" s="104">
        <v>43979</v>
      </c>
      <c r="C31" s="106">
        <v>0</v>
      </c>
      <c r="D31" s="106">
        <v>0</v>
      </c>
      <c r="E31" s="106">
        <f t="shared" si="0"/>
        <v>0</v>
      </c>
    </row>
    <row r="32" spans="2:8" x14ac:dyDescent="0.25">
      <c r="B32" s="104">
        <v>43980</v>
      </c>
      <c r="C32" s="106">
        <v>0</v>
      </c>
      <c r="D32" s="106">
        <v>0</v>
      </c>
      <c r="E32" s="106">
        <f t="shared" si="0"/>
        <v>0</v>
      </c>
    </row>
    <row r="33" spans="2:5" x14ac:dyDescent="0.25">
      <c r="B33" s="104">
        <v>43981</v>
      </c>
      <c r="C33" s="106">
        <v>0</v>
      </c>
      <c r="D33" s="106">
        <v>0</v>
      </c>
      <c r="E33" s="106">
        <f t="shared" si="0"/>
        <v>0</v>
      </c>
    </row>
    <row r="34" spans="2:5" x14ac:dyDescent="0.25">
      <c r="B34" s="104">
        <v>43982</v>
      </c>
      <c r="C34" s="106">
        <v>0</v>
      </c>
      <c r="D34" s="106">
        <v>0</v>
      </c>
      <c r="E34" s="106">
        <f t="shared" si="0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C0CD8-994A-4022-B489-5E9C579E78F2}">
  <dimension ref="B2:T32"/>
  <sheetViews>
    <sheetView showGridLines="0" zoomScale="70" zoomScaleNormal="70" workbookViewId="0">
      <selection activeCell="M13" sqref="M13"/>
    </sheetView>
  </sheetViews>
  <sheetFormatPr baseColWidth="10" defaultColWidth="11.44140625" defaultRowHeight="13.8" x14ac:dyDescent="0.25"/>
  <cols>
    <col min="1" max="1" width="3.109375" style="107" customWidth="1"/>
    <col min="2" max="2" width="32.88671875" style="107" customWidth="1"/>
    <col min="3" max="3" width="25.44140625" style="107" customWidth="1"/>
    <col min="4" max="5" width="12.6640625" style="107" bestFit="1" customWidth="1"/>
    <col min="6" max="7" width="15" style="107" customWidth="1"/>
    <col min="8" max="10" width="12.6640625" style="107" bestFit="1" customWidth="1"/>
    <col min="11" max="12" width="12.109375" style="107" bestFit="1" customWidth="1"/>
    <col min="13" max="13" width="12.6640625" style="107" bestFit="1" customWidth="1"/>
    <col min="14" max="14" width="13.6640625" style="107" bestFit="1" customWidth="1"/>
    <col min="15" max="16" width="13.6640625" style="107" customWidth="1"/>
    <col min="17" max="17" width="3.109375" style="107" customWidth="1"/>
    <col min="18" max="18" width="30.88671875" style="107" bestFit="1" customWidth="1"/>
    <col min="19" max="19" width="17.44140625" style="112" bestFit="1" customWidth="1"/>
    <col min="20" max="20" width="13.88671875" style="107" bestFit="1" customWidth="1"/>
    <col min="21" max="16384" width="11.44140625" style="107"/>
  </cols>
  <sheetData>
    <row r="2" spans="2:20" ht="14.4" x14ac:dyDescent="0.25">
      <c r="B2" s="159" t="s">
        <v>122</v>
      </c>
      <c r="C2" s="159"/>
      <c r="D2" s="146">
        <v>43983</v>
      </c>
      <c r="E2" s="146">
        <v>44013</v>
      </c>
      <c r="F2" s="146">
        <v>44044</v>
      </c>
      <c r="G2" s="146">
        <v>44075</v>
      </c>
      <c r="H2" s="146">
        <v>44105</v>
      </c>
      <c r="I2" s="146">
        <v>44136</v>
      </c>
      <c r="J2" s="146">
        <v>44166</v>
      </c>
      <c r="K2" s="146">
        <v>44197</v>
      </c>
      <c r="L2" s="146">
        <v>44228</v>
      </c>
      <c r="M2" s="146"/>
      <c r="N2" s="160"/>
      <c r="O2" s="160"/>
      <c r="P2" s="163" t="s">
        <v>47</v>
      </c>
      <c r="R2" s="108" t="s">
        <v>103</v>
      </c>
      <c r="S2" s="162" t="s">
        <v>102</v>
      </c>
      <c r="T2" s="162" t="s">
        <v>101</v>
      </c>
    </row>
    <row r="3" spans="2:20" ht="14.4" x14ac:dyDescent="0.25">
      <c r="B3" s="109" t="s">
        <v>64</v>
      </c>
      <c r="C3" s="109" t="s">
        <v>4</v>
      </c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61"/>
      <c r="O3" s="161"/>
      <c r="P3" s="163"/>
      <c r="R3" s="108" t="s">
        <v>64</v>
      </c>
      <c r="S3" s="162"/>
      <c r="T3" s="162"/>
    </row>
    <row r="4" spans="2:20" ht="14.4" x14ac:dyDescent="0.3">
      <c r="B4" s="110" t="s">
        <v>65</v>
      </c>
      <c r="C4" s="111" t="s">
        <v>90</v>
      </c>
      <c r="D4" s="141">
        <v>112779841.90000001</v>
      </c>
      <c r="E4" s="141">
        <v>115440743.3</v>
      </c>
      <c r="F4" s="141">
        <v>113695057.40000001</v>
      </c>
      <c r="G4" s="141">
        <v>59886437.219999999</v>
      </c>
      <c r="H4" s="141">
        <v>54502970.630000003</v>
      </c>
      <c r="I4" s="141">
        <v>52744810.289999999</v>
      </c>
      <c r="J4" s="141">
        <v>57678468.600000001</v>
      </c>
      <c r="K4" s="141"/>
      <c r="L4" s="141"/>
      <c r="M4" s="141"/>
      <c r="N4" s="141"/>
      <c r="O4" s="141"/>
      <c r="P4" s="137">
        <f t="shared" ref="P4:P15" si="0">+SUM(D4:O4)</f>
        <v>566728329.34000003</v>
      </c>
      <c r="R4" s="74" t="s">
        <v>66</v>
      </c>
      <c r="S4" s="138" t="s">
        <v>133</v>
      </c>
      <c r="T4" s="139">
        <v>43891</v>
      </c>
    </row>
    <row r="5" spans="2:20" ht="14.4" x14ac:dyDescent="0.3">
      <c r="B5" s="110" t="s">
        <v>65</v>
      </c>
      <c r="C5" s="111" t="s">
        <v>91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41"/>
      <c r="O5" s="141"/>
      <c r="P5" s="137">
        <f t="shared" si="0"/>
        <v>0</v>
      </c>
      <c r="R5" s="74" t="s">
        <v>100</v>
      </c>
      <c r="S5" s="138">
        <v>5150000</v>
      </c>
      <c r="T5" s="139">
        <v>44075</v>
      </c>
    </row>
    <row r="6" spans="2:20" ht="14.4" x14ac:dyDescent="0.3">
      <c r="B6" s="110" t="s">
        <v>66</v>
      </c>
      <c r="C6" s="110" t="s">
        <v>92</v>
      </c>
      <c r="D6" s="138">
        <v>39300000</v>
      </c>
      <c r="E6" s="138">
        <v>42700000</v>
      </c>
      <c r="F6" s="138">
        <v>44900000</v>
      </c>
      <c r="G6" s="138">
        <v>54400000</v>
      </c>
      <c r="H6" s="138">
        <v>18500000</v>
      </c>
      <c r="I6" s="138">
        <v>33700000</v>
      </c>
      <c r="J6" s="138">
        <v>49100000</v>
      </c>
      <c r="K6" s="138">
        <v>17200000</v>
      </c>
      <c r="L6" s="138">
        <v>10900000</v>
      </c>
      <c r="M6" s="138"/>
      <c r="N6" s="141"/>
      <c r="O6" s="141"/>
      <c r="P6" s="137">
        <f t="shared" si="0"/>
        <v>310700000</v>
      </c>
      <c r="R6" s="74" t="s">
        <v>99</v>
      </c>
      <c r="S6" s="138">
        <v>1740000</v>
      </c>
      <c r="T6" s="139">
        <v>43952</v>
      </c>
    </row>
    <row r="7" spans="2:20" ht="14.4" x14ac:dyDescent="0.3">
      <c r="B7" s="110" t="s">
        <v>67</v>
      </c>
      <c r="C7" s="111" t="s">
        <v>7</v>
      </c>
      <c r="D7" s="138">
        <v>28947809</v>
      </c>
      <c r="E7" s="138">
        <v>27093397</v>
      </c>
      <c r="F7" s="138">
        <v>24462480</v>
      </c>
      <c r="G7" s="138">
        <v>19175892</v>
      </c>
      <c r="H7" s="138">
        <v>16570571</v>
      </c>
      <c r="I7" s="138">
        <v>13893452</v>
      </c>
      <c r="J7" s="138">
        <v>16036037</v>
      </c>
      <c r="K7" s="138">
        <v>50839621</v>
      </c>
      <c r="L7" s="138">
        <v>50839621</v>
      </c>
      <c r="M7" s="138"/>
      <c r="N7" s="141"/>
      <c r="O7" s="141"/>
      <c r="P7" s="137">
        <f t="shared" si="0"/>
        <v>247858880</v>
      </c>
      <c r="R7" s="74" t="s">
        <v>74</v>
      </c>
      <c r="S7" s="138">
        <v>200000</v>
      </c>
      <c r="T7" s="139">
        <v>43891</v>
      </c>
    </row>
    <row r="8" spans="2:20" ht="14.4" x14ac:dyDescent="0.3">
      <c r="B8" s="110" t="s">
        <v>68</v>
      </c>
      <c r="C8" s="111" t="s">
        <v>93</v>
      </c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41"/>
      <c r="O8" s="141"/>
      <c r="P8" s="137">
        <f t="shared" si="0"/>
        <v>0</v>
      </c>
      <c r="R8" s="140" t="s">
        <v>77</v>
      </c>
      <c r="S8" s="138">
        <v>110000</v>
      </c>
      <c r="T8" s="139">
        <v>43891</v>
      </c>
    </row>
    <row r="9" spans="2:20" ht="14.4" x14ac:dyDescent="0.3">
      <c r="B9" s="110" t="s">
        <v>69</v>
      </c>
      <c r="C9" s="111" t="s">
        <v>5</v>
      </c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41"/>
      <c r="O9" s="141"/>
      <c r="P9" s="137">
        <f t="shared" si="0"/>
        <v>0</v>
      </c>
      <c r="R9" s="140" t="s">
        <v>6</v>
      </c>
      <c r="S9" s="138">
        <v>1750000</v>
      </c>
      <c r="T9" s="139">
        <v>43952</v>
      </c>
    </row>
    <row r="10" spans="2:20" ht="14.4" x14ac:dyDescent="0.3">
      <c r="B10" s="110" t="s">
        <v>70</v>
      </c>
      <c r="C10" s="111" t="s">
        <v>71</v>
      </c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41"/>
      <c r="O10" s="141"/>
      <c r="P10" s="137">
        <f t="shared" si="0"/>
        <v>0</v>
      </c>
    </row>
    <row r="11" spans="2:20" ht="14.4" x14ac:dyDescent="0.3">
      <c r="B11" s="110" t="s">
        <v>72</v>
      </c>
      <c r="C11" s="111" t="s">
        <v>73</v>
      </c>
      <c r="D11" s="138">
        <v>0</v>
      </c>
      <c r="E11" s="138">
        <v>0</v>
      </c>
      <c r="F11" s="138">
        <v>0</v>
      </c>
      <c r="G11" s="138">
        <v>0</v>
      </c>
      <c r="H11" s="138">
        <v>0</v>
      </c>
      <c r="I11" s="138">
        <v>0</v>
      </c>
      <c r="J11" s="138">
        <v>0</v>
      </c>
      <c r="K11" s="138"/>
      <c r="L11" s="138"/>
      <c r="M11" s="138"/>
      <c r="N11" s="141"/>
      <c r="O11" s="141"/>
      <c r="P11" s="137">
        <f t="shared" si="0"/>
        <v>0</v>
      </c>
    </row>
    <row r="12" spans="2:20" ht="14.4" x14ac:dyDescent="0.3">
      <c r="B12" s="110" t="s">
        <v>74</v>
      </c>
      <c r="C12" s="111" t="s">
        <v>75</v>
      </c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41"/>
      <c r="O12" s="141"/>
      <c r="P12" s="137">
        <f t="shared" si="0"/>
        <v>0</v>
      </c>
    </row>
    <row r="13" spans="2:20" ht="14.4" x14ac:dyDescent="0.3">
      <c r="B13" s="110" t="s">
        <v>76</v>
      </c>
      <c r="C13" s="111" t="s">
        <v>94</v>
      </c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41"/>
      <c r="O13" s="141"/>
      <c r="P13" s="137">
        <f t="shared" si="0"/>
        <v>0</v>
      </c>
    </row>
    <row r="14" spans="2:20" ht="14.4" x14ac:dyDescent="0.3">
      <c r="B14" s="110" t="s">
        <v>77</v>
      </c>
      <c r="C14" s="111" t="s">
        <v>78</v>
      </c>
      <c r="D14" s="138">
        <v>300000</v>
      </c>
      <c r="E14" s="138">
        <v>310000</v>
      </c>
      <c r="F14" s="138">
        <v>310000</v>
      </c>
      <c r="G14" s="138">
        <v>300000</v>
      </c>
      <c r="H14" s="138">
        <v>310000</v>
      </c>
      <c r="I14" s="138">
        <v>300000</v>
      </c>
      <c r="J14" s="138">
        <v>310000</v>
      </c>
      <c r="K14" s="138">
        <v>310000</v>
      </c>
      <c r="L14" s="138">
        <v>280000</v>
      </c>
      <c r="M14" s="138"/>
      <c r="N14" s="141"/>
      <c r="O14" s="141"/>
      <c r="P14" s="137">
        <f t="shared" si="0"/>
        <v>2730000</v>
      </c>
    </row>
    <row r="15" spans="2:20" ht="14.4" x14ac:dyDescent="0.3">
      <c r="B15" s="113"/>
      <c r="C15" s="114" t="s">
        <v>79</v>
      </c>
      <c r="D15" s="115">
        <f t="shared" ref="D15:G15" si="1">+SUM(D4:D14)</f>
        <v>181327650.90000001</v>
      </c>
      <c r="E15" s="115">
        <f t="shared" si="1"/>
        <v>185544140.30000001</v>
      </c>
      <c r="F15" s="115">
        <f t="shared" si="1"/>
        <v>183367537.40000001</v>
      </c>
      <c r="G15" s="115">
        <f t="shared" si="1"/>
        <v>133762329.22</v>
      </c>
      <c r="H15" s="115">
        <f t="shared" ref="H15:M15" si="2">+SUM(H4:H14)</f>
        <v>89883541.629999995</v>
      </c>
      <c r="I15" s="115">
        <f t="shared" si="2"/>
        <v>100638262.28999999</v>
      </c>
      <c r="J15" s="115">
        <f t="shared" si="2"/>
        <v>123124505.59999999</v>
      </c>
      <c r="K15" s="115">
        <f t="shared" si="2"/>
        <v>68349621</v>
      </c>
      <c r="L15" s="115">
        <f t="shared" si="2"/>
        <v>62019621</v>
      </c>
      <c r="M15" s="115">
        <f t="shared" si="2"/>
        <v>0</v>
      </c>
      <c r="N15" s="115">
        <f>+SUM(N4:N14)</f>
        <v>0</v>
      </c>
      <c r="O15" s="115">
        <f>+SUM(O4:O14)</f>
        <v>0</v>
      </c>
      <c r="P15" s="137">
        <f t="shared" si="0"/>
        <v>1128017209.3400002</v>
      </c>
    </row>
    <row r="16" spans="2:20" x14ac:dyDescent="0.25">
      <c r="B16" s="116" t="s">
        <v>113</v>
      </c>
      <c r="D16" s="132"/>
      <c r="F16" s="132"/>
      <c r="G16" s="132"/>
    </row>
    <row r="17" spans="3:7" x14ac:dyDescent="0.25">
      <c r="D17" s="117"/>
      <c r="E17" s="117"/>
      <c r="F17" s="132"/>
      <c r="G17" s="132"/>
    </row>
    <row r="18" spans="3:7" x14ac:dyDescent="0.25">
      <c r="D18" s="132"/>
      <c r="F18" s="132"/>
      <c r="G18" s="132"/>
    </row>
    <row r="19" spans="3:7" x14ac:dyDescent="0.25">
      <c r="D19" s="117"/>
      <c r="E19" s="117"/>
      <c r="F19" s="132"/>
      <c r="G19" s="132"/>
    </row>
    <row r="20" spans="3:7" x14ac:dyDescent="0.25">
      <c r="D20" s="132"/>
      <c r="F20" s="132"/>
      <c r="G20" s="132"/>
    </row>
    <row r="21" spans="3:7" x14ac:dyDescent="0.25">
      <c r="C21" s="117"/>
      <c r="D21" s="132"/>
      <c r="F21" s="132"/>
      <c r="G21" s="132"/>
    </row>
    <row r="22" spans="3:7" x14ac:dyDescent="0.25">
      <c r="C22" s="117"/>
      <c r="D22" s="132"/>
      <c r="F22" s="132"/>
      <c r="G22" s="132"/>
    </row>
    <row r="23" spans="3:7" x14ac:dyDescent="0.25">
      <c r="C23" s="117"/>
    </row>
    <row r="24" spans="3:7" x14ac:dyDescent="0.25">
      <c r="C24" s="117"/>
    </row>
    <row r="25" spans="3:7" x14ac:dyDescent="0.25">
      <c r="C25" s="117"/>
    </row>
    <row r="31" spans="3:7" x14ac:dyDescent="0.25">
      <c r="C31" s="117"/>
    </row>
    <row r="32" spans="3:7" x14ac:dyDescent="0.25">
      <c r="C32" s="117"/>
    </row>
  </sheetData>
  <mergeCells count="6">
    <mergeCell ref="B2:C2"/>
    <mergeCell ref="N2:N3"/>
    <mergeCell ref="S2:S3"/>
    <mergeCell ref="T2:T3"/>
    <mergeCell ref="O2:O3"/>
    <mergeCell ref="P2:P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CAPAC INSTALADA SEN</vt:lpstr>
      <vt:lpstr>CMg SEN</vt:lpstr>
      <vt:lpstr>CMe SEN</vt:lpstr>
      <vt:lpstr>Gx REAL vs PRG SEN</vt:lpstr>
      <vt:lpstr>EAF SEN</vt:lpstr>
      <vt:lpstr>COSTOS COMBUSTIBLES</vt:lpstr>
      <vt:lpstr>DEMANDA</vt:lpstr>
      <vt:lpstr>REDUCCIONES ERNC</vt:lpstr>
      <vt:lpstr>DISPONIBILIDAD GNL</vt:lpstr>
      <vt:lpstr>VENTAS ESPERADAS SEN</vt:lpstr>
      <vt:lpstr>HID. SECA</vt:lpstr>
      <vt:lpstr>HID. MEDIA</vt:lpstr>
      <vt:lpstr>HID. HUMEDA</vt:lpstr>
      <vt:lpstr>CMG. HID. SECA</vt:lpstr>
      <vt:lpstr>CMG. HID. MEDIA</vt:lpstr>
      <vt:lpstr>CMG. HID. HUMEDA</vt:lpstr>
      <vt:lpstr>PMM</vt:lpstr>
    </vt:vector>
  </TitlesOfParts>
  <Company>Coordinador Eléctrico Nacional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Santis</dc:creator>
  <cp:lastModifiedBy>Cristobal Garcés</cp:lastModifiedBy>
  <dcterms:created xsi:type="dcterms:W3CDTF">2006-04-05T19:47:55Z</dcterms:created>
  <dcterms:modified xsi:type="dcterms:W3CDTF">2020-06-12T16:14:51Z</dcterms:modified>
</cp:coreProperties>
</file>